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irplane_Crashes_and_Fatalities" sheetId="1" r:id="rId3"/>
    <sheet state="visible" name="Data Dict" sheetId="2" r:id="rId4"/>
    <sheet state="visible" name="ValuesToRemove" sheetId="3" r:id="rId5"/>
  </sheets>
  <definedNames>
    <definedName hidden="1" localSheetId="0" name="_xlnm._FilterDatabase">Airplane_Crashes_and_Fatalities!$A$1:$AL$4979</definedName>
    <definedName hidden="1" localSheetId="0" name="Z_5DA22A5B_6C8B_43EA_8102_ED7DFFDB295E_.wvu.FilterData">Airplane_Crashes_and_Fatalities!$A$1:$AB$4968</definedName>
  </definedNames>
  <calcPr/>
  <customWorkbookViews>
    <customWorkbookView activeSheetId="0" maximized="1" windowHeight="0" windowWidth="0" guid="{5DA22A5B-6C8B-43EA-8102-ED7DFFDB295E}" name="Filter 1"/>
  </customWorkbookViews>
</workbook>
</file>

<file path=xl/sharedStrings.xml><?xml version="1.0" encoding="utf-8"?>
<sst xmlns="http://schemas.openxmlformats.org/spreadsheetml/2006/main" count="65406" uniqueCount="26819">
  <si>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</si>
  <si>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</si>
  <si>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</si>
  <si>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</si>
  <si>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</si>
  <si>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</si>
  <si>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</si>
  <si>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</si>
  <si>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</si>
  <si>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</si>
  <si>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</si>
  <si>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</si>
  <si>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</si>
  <si>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</si>
  <si>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</si>
  <si>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</si>
  <si>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</si>
  <si>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Index</t>
  </si>
  <si>
    <t>Country (location)</t>
  </si>
  <si>
    <t>Latitude</t>
  </si>
  <si>
    <t>Longitude</t>
  </si>
  <si>
    <t>Origin</t>
  </si>
  <si>
    <t>Origin.lat</t>
  </si>
  <si>
    <t>Origin.lon</t>
  </si>
  <si>
    <t>Stop1</t>
  </si>
  <si>
    <t>Stop2</t>
  </si>
  <si>
    <t>Stop3</t>
  </si>
  <si>
    <t>Destination</t>
  </si>
  <si>
    <t>Destination.lat</t>
  </si>
  <si>
    <t>Destination.lon</t>
  </si>
  <si>
    <t>Operator Type</t>
  </si>
  <si>
    <t>Year</t>
  </si>
  <si>
    <t>Month</t>
  </si>
  <si>
    <t>Day</t>
  </si>
  <si>
    <t>Decade</t>
  </si>
  <si>
    <t>Region</t>
  </si>
  <si>
    <t>Has Fatality</t>
  </si>
  <si>
    <t>Manufacturer</t>
  </si>
  <si>
    <t>Western Pacific Ocean, Philippine Sea</t>
  </si>
  <si>
    <t>Flying Tiger Line</t>
  </si>
  <si>
    <t>739/14</t>
  </si>
  <si>
    <t>Travis AFB - Honolulu - Agana, Guam - Clark AFB -Saigon</t>
  </si>
  <si>
    <t>Lockheed 1049H Super Constellation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</si>
  <si>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</si>
  <si>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</si>
  <si>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Philippine Sea</t>
  </si>
  <si>
    <t>Travis AFB</t>
  </si>
  <si>
    <t>Honolulu</t>
  </si>
  <si>
    <t>Agana, Guam</t>
  </si>
  <si>
    <t>Clark AFB</t>
  </si>
  <si>
    <t>Saigon</t>
  </si>
  <si>
    <t>Commercial - Passenger</t>
  </si>
  <si>
    <t>Other</t>
  </si>
  <si>
    <t>Lockheed</t>
  </si>
  <si>
    <t>Rio de Janerio, Brazil</t>
  </si>
  <si>
    <t>Lufthansa</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</si>
  <si>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</si>
  <si>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</si>
  <si>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</si>
  <si>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</si>
  <si>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Brazil</t>
  </si>
  <si>
    <t>Hamburg</t>
  </si>
  <si>
    <t>Frankfurt</t>
  </si>
  <si>
    <t>Paris</t>
  </si>
  <si>
    <t>Lisbon</t>
  </si>
  <si>
    <t>Rio Janerio</t>
  </si>
  <si>
    <t>South/Latin America</t>
  </si>
  <si>
    <t>Near Mt. Hymettus, Greece</t>
  </si>
  <si>
    <t>AB Aerotransport</t>
  </si>
  <si>
    <t>Istanbul-Athens-Rome-Geneve-Copenhagen-Stockholm</t>
  </si>
  <si>
    <t>Douglas DC-4-1009</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</si>
  <si>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</si>
  <si>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</si>
  <si>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</si>
  <si>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Greece</t>
  </si>
  <si>
    <t>Istanbul</t>
  </si>
  <si>
    <t>Athens</t>
  </si>
  <si>
    <t>Rome</t>
  </si>
  <si>
    <t>Geneve</t>
  </si>
  <si>
    <t>Stockholm</t>
  </si>
  <si>
    <t>Europe</t>
  </si>
  <si>
    <t>Douglas</t>
  </si>
  <si>
    <t>Near Lisbon, Portugal</t>
  </si>
  <si>
    <t>KLM Royal Dutch Airlines</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</si>
  <si>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</si>
  <si>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</si>
  <si>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</si>
  <si>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</si>
  <si>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Portugal</t>
  </si>
  <si>
    <t>Madrid</t>
  </si>
  <si>
    <t>Santa Maria, Azores</t>
  </si>
  <si>
    <t>Caracas</t>
  </si>
  <si>
    <t>McDonnell Douglas</t>
  </si>
  <si>
    <t>Springfield, Missouri</t>
  </si>
  <si>
    <t>American Airlines</t>
  </si>
  <si>
    <t>Newark - Chicago - St. Louis - Springfield - Tulsa</t>
  </si>
  <si>
    <t>Convair CV-240-0</t>
  </si>
  <si>
    <t>N94234</t>
  </si>
  <si>
    <t>The plane crashed 1.25 miles short of the runway while attempting to land. Crew's inattention to flight instruments during approach. Pilot sensory illusion which gave a  false impression of the aircraft's altitude.</t>
  </si>
  <si>
    <t>United States</t>
  </si>
  <si>
    <t>Newark</t>
  </si>
  <si>
    <t>Chicago</t>
  </si>
  <si>
    <t>St. Louis</t>
  </si>
  <si>
    <t>Springfield</t>
  </si>
  <si>
    <t>Tulsa</t>
  </si>
  <si>
    <t>North America</t>
  </si>
  <si>
    <t>Convair</t>
  </si>
  <si>
    <t>Dhahran, Saudi Arabia</t>
  </si>
  <si>
    <t>Military - U.S. Air Force</t>
  </si>
  <si>
    <t>Charleston - Hamilton - Horta - Lisbon - Tripoli - Dhahran</t>
  </si>
  <si>
    <t>Lockheed C-121C Super Constellation</t>
  </si>
  <si>
    <t>54-0165</t>
  </si>
  <si>
    <t>Crashed and burned while attempting to land in heavy fog at night.</t>
  </si>
  <si>
    <t>Saudi Arabia</t>
  </si>
  <si>
    <t>Charleston</t>
  </si>
  <si>
    <t>Hamilton</t>
  </si>
  <si>
    <t>Horta</t>
  </si>
  <si>
    <t>Dhahran</t>
  </si>
  <si>
    <t>Military</t>
  </si>
  <si>
    <t>Middle east</t>
  </si>
  <si>
    <t>Almeria, Spain</t>
  </si>
  <si>
    <t>Aeropostale</t>
  </si>
  <si>
    <t>Dakar - Casablanca - Alicante - Perpignan - Toulouse</t>
  </si>
  <si>
    <t>Breguet 14</t>
  </si>
  <si>
    <t>F-AFGS</t>
  </si>
  <si>
    <t>A fire erupted aboard the mail plane while en route and crashed.</t>
  </si>
  <si>
    <t>Spain</t>
  </si>
  <si>
    <t>Dakar</t>
  </si>
  <si>
    <t>Casablanca</t>
  </si>
  <si>
    <t>Alicante</t>
  </si>
  <si>
    <t>Perpignan</t>
  </si>
  <si>
    <t>Toulouse</t>
  </si>
  <si>
    <t>Breguet</t>
  </si>
  <si>
    <t>Gerona, Spain</t>
  </si>
  <si>
    <t>Casablanca - Alicante - Barcelona - Perpignan - Toulouse</t>
  </si>
  <si>
    <t>F-AEEJ F-AEEJ</t>
  </si>
  <si>
    <t>Encountered fog and crashed into a mountain slope near the monastery of Sant Pere de Rodes, south of Llancà,</t>
  </si>
  <si>
    <t>Barcelona</t>
  </si>
  <si>
    <t>Denpasar, Indonesia</t>
  </si>
  <si>
    <t>KNILM</t>
  </si>
  <si>
    <t>Batavia - Denpasar - Kupang - Darwin - Sydney</t>
  </si>
  <si>
    <t>Lockheed 14 Super Electra</t>
  </si>
  <si>
    <t>PK-AFO</t>
  </si>
  <si>
    <t>Crashed into the sea shortly after take-off. Cause unknown</t>
  </si>
  <si>
    <t>Indonesia</t>
  </si>
  <si>
    <t>Batavia</t>
  </si>
  <si>
    <t>Denpasar</t>
  </si>
  <si>
    <t>Kupang</t>
  </si>
  <si>
    <t>Darwin</t>
  </si>
  <si>
    <t>Sydney</t>
  </si>
  <si>
    <t>Asia &amp; Pacific</t>
  </si>
  <si>
    <t>Manila, Philippines</t>
  </si>
  <si>
    <t>Pan American World Airways</t>
  </si>
  <si>
    <t>San Francisco - Honolulu - Guam - Manila - Siagon</t>
  </si>
  <si>
    <t>Boeing 707-321CF</t>
  </si>
  <si>
    <t>N461PA</t>
  </si>
  <si>
    <t>While on a VOR/DME approach to Manila runway 24, the cargo aircraft struck Mount Kamunay at an altitude of 2,525 feet, 20 miles east/northeast of the Manila VOR. The probable cause was improper crew coordination, which caused a premature descent.</t>
  </si>
  <si>
    <t>Philippines</t>
  </si>
  <si>
    <t>San Francisco</t>
  </si>
  <si>
    <t>Guam</t>
  </si>
  <si>
    <t>Manila</t>
  </si>
  <si>
    <t>Siagon</t>
  </si>
  <si>
    <t>Boeing</t>
  </si>
  <si>
    <t>Cape Spencer, Alaska</t>
  </si>
  <si>
    <t>Pacific Alaska Air Freight</t>
  </si>
  <si>
    <t>Anchorage - Homer - Yakutat - Annette Island - Seattle</t>
  </si>
  <si>
    <t>Douglas DC-3</t>
  </si>
  <si>
    <t>N66637</t>
  </si>
  <si>
    <t>Lost contact with the aircraft after the crew reported passing Cape Spencer. The wreckage was never found.  Cause undetermined.</t>
  </si>
  <si>
    <t>Anchorage</t>
  </si>
  <si>
    <t>Homer</t>
  </si>
  <si>
    <t>Yakutat</t>
  </si>
  <si>
    <t>Annette Island</t>
  </si>
  <si>
    <t>Seattle</t>
  </si>
  <si>
    <t>Commercial - Cargo</t>
  </si>
  <si>
    <t>Near Klamath Falls, Oregon</t>
  </si>
  <si>
    <t>West Coast Airlines</t>
  </si>
  <si>
    <t>Klamath Falls - Medford - North Bend - Portland - Seattle</t>
  </si>
  <si>
    <t>Fairchild F-27</t>
  </si>
  <si>
    <t>N2712</t>
  </si>
  <si>
    <t>The aircraft struck the northwestern slope of Stukel Mountain just after takeoff. Loss of control due to ice accretion on airframe surfaces. The pilot should have required that de-icing fluid be applied prior to takeoff.</t>
  </si>
  <si>
    <t>Klamath Falls</t>
  </si>
  <si>
    <t>Medford</t>
  </si>
  <si>
    <t>North Bend</t>
  </si>
  <si>
    <t>Portland</t>
  </si>
  <si>
    <t>Fairchild</t>
  </si>
  <si>
    <t>Near Bombay, India</t>
  </si>
  <si>
    <t>Garuda Indonesia Airlines</t>
  </si>
  <si>
    <t>Jakarta - Bombay - Karachi - Cairo - Rome - Amsterdam</t>
  </si>
  <si>
    <t>Convair CV-990-30A-5</t>
  </si>
  <si>
    <t>PK-GJA</t>
  </si>
  <si>
    <t>The aircraft crashed in a nearly vertical attitude, 5 minutes after takeoff, 20 nm from the airport.</t>
  </si>
  <si>
    <t>India</t>
  </si>
  <si>
    <t>Jakarta</t>
  </si>
  <si>
    <t>Bombay</t>
  </si>
  <si>
    <t>Karachi</t>
  </si>
  <si>
    <t>Cairo</t>
  </si>
  <si>
    <t>Amsterdam</t>
  </si>
  <si>
    <t>Off  Fernando de Noronha, Brazil</t>
  </si>
  <si>
    <t>LATI</t>
  </si>
  <si>
    <t>Rio de Janeiro - Natal - Sal - Seville - Rome</t>
  </si>
  <si>
    <t>Savoia-Marchetti SM-75</t>
  </si>
  <si>
    <t>I-BAYR</t>
  </si>
  <si>
    <t>Crashed near the Equator after the crew had lost an engine. Three hours after taking off, an SOS was transmitted. No trace of the plane was ever found.</t>
  </si>
  <si>
    <t>Rio de Janeiro</t>
  </si>
  <si>
    <t>Natal</t>
  </si>
  <si>
    <t>Sal</t>
  </si>
  <si>
    <t>Seville</t>
  </si>
  <si>
    <t>Savoia-Marchetti</t>
  </si>
  <si>
    <t>Mazamet, France</t>
  </si>
  <si>
    <t>Air France</t>
  </si>
  <si>
    <t>Paris - Toulouse - Dakar - Natal - Rio de Janeiro</t>
  </si>
  <si>
    <t>Wibault 280</t>
  </si>
  <si>
    <t>F-ANBL F-ANBL</t>
  </si>
  <si>
    <t>The mail plane crashed into mountains 50 miles from Toulouse in fog.</t>
  </si>
  <si>
    <t>France</t>
  </si>
  <si>
    <t>Wibault</t>
  </si>
  <si>
    <t>Salisbury, Zimbabwe (Harare, Zimbabwe)</t>
  </si>
  <si>
    <t>Union Aeromaritime de Transport</t>
  </si>
  <si>
    <t>Johannesberg - Salisbury - Brazzaville - Nice - Paris</t>
  </si>
  <si>
    <t>Douglas DC-6B</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</si>
  <si>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</si>
  <si>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</si>
  <si>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</si>
  <si>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Zimbabwe</t>
  </si>
  <si>
    <t>Johannesburg</t>
  </si>
  <si>
    <t>Salisbury</t>
  </si>
  <si>
    <t>Brazzaville</t>
  </si>
  <si>
    <t>Nice</t>
  </si>
  <si>
    <t>Africa</t>
  </si>
  <si>
    <t>Corsavy, France</t>
  </si>
  <si>
    <t>Dakar - Casablanca - Oran - Toulouse - Paris</t>
  </si>
  <si>
    <t>Dewoitine D-338</t>
  </si>
  <si>
    <t>F-AQBB</t>
  </si>
  <si>
    <t>The mail plane crashed into Cinq Croix peak in  the Pyrenees mountains while en route.</t>
  </si>
  <si>
    <t>Oran</t>
  </si>
  <si>
    <t>Dewoitine</t>
  </si>
  <si>
    <t>Algiers, Algeria</t>
  </si>
  <si>
    <t>El Oued - Biskra - Alger - Marseille - Paris</t>
  </si>
  <si>
    <t>F-BEIK</t>
  </si>
  <si>
    <t>14411/25856</t>
  </si>
  <si>
    <t>Crashed just after takeoff, one mile from the airfield. Left engine failure.</t>
  </si>
  <si>
    <t>Algeria</t>
  </si>
  <si>
    <t>El Oued</t>
  </si>
  <si>
    <t>Biskra</t>
  </si>
  <si>
    <t>Alger</t>
  </si>
  <si>
    <t>Marseille</t>
  </si>
  <si>
    <t>Arab States</t>
  </si>
  <si>
    <t>Telemark, Norway</t>
  </si>
  <si>
    <t>Deutsche Lufthansa</t>
  </si>
  <si>
    <t>Frankfurt - Berlin - Hamburg - Copenhagen - Oslo</t>
  </si>
  <si>
    <t>Junkers JU-52/3m</t>
  </si>
  <si>
    <t>D-ADQV</t>
  </si>
  <si>
    <t>Crashed into Mt Skorvefjell in poor weather conditions.</t>
  </si>
  <si>
    <t>Norway</t>
  </si>
  <si>
    <t>Berlin</t>
  </si>
  <si>
    <t>Copenhagen</t>
  </si>
  <si>
    <t>Oslo</t>
  </si>
  <si>
    <t>Junkers</t>
  </si>
  <si>
    <t>Oran, Algeria</t>
  </si>
  <si>
    <t>Sabena</t>
  </si>
  <si>
    <t>Elizabethville - Gao - Colomb-Béchar - Oran - Brussels</t>
  </si>
  <si>
    <t>Sabca S-73</t>
  </si>
  <si>
    <t>OO-AGR</t>
  </si>
  <si>
    <t>While attempting to land the aircraft went out of control and crashed.</t>
  </si>
  <si>
    <t>Elizabethville</t>
  </si>
  <si>
    <t>Gao</t>
  </si>
  <si>
    <t>Colomb</t>
  </si>
  <si>
    <t>Béchar</t>
  </si>
  <si>
    <t>Brussels</t>
  </si>
  <si>
    <t>Sabca</t>
  </si>
  <si>
    <t>Decoto, California</t>
  </si>
  <si>
    <t>United Air Lines</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</si>
  <si>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</si>
  <si>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</si>
  <si>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</si>
  <si>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</si>
  <si>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Boston</t>
  </si>
  <si>
    <t>Hartford</t>
  </si>
  <si>
    <t>Cleveland</t>
  </si>
  <si>
    <t>Oakland</t>
  </si>
  <si>
    <t>North Atlantic Ocean</t>
  </si>
  <si>
    <t>Military -Royal Air Force</t>
  </si>
  <si>
    <t>Montreal - Gander - Keflavik - Prestwick - Northolt</t>
  </si>
  <si>
    <t>Consolidated LB-30A Liberator</t>
  </si>
  <si>
    <t>JT982</t>
  </si>
  <si>
    <t>Disappeared on a trans-Atlantic flight from Montreal to England.</t>
  </si>
  <si>
    <t>Montreal</t>
  </si>
  <si>
    <t>Gander</t>
  </si>
  <si>
    <t>Keflavik</t>
  </si>
  <si>
    <t>Prestwick</t>
  </si>
  <si>
    <t>Northolt</t>
  </si>
  <si>
    <t>Consolidated</t>
  </si>
  <si>
    <t>Prestwick, Ayrshire, Scotland</t>
  </si>
  <si>
    <t>British Overseas Airways</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</si>
  <si>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</si>
  <si>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</si>
  <si>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</si>
  <si>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</si>
  <si>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Scotland</t>
  </si>
  <si>
    <t>London</t>
  </si>
  <si>
    <t>Shannon</t>
  </si>
  <si>
    <t>New York</t>
  </si>
  <si>
    <t>Mediterranean Sea</t>
  </si>
  <si>
    <t>Rome - Seville - Villa Cisneros - Sal - Natal - Rio</t>
  </si>
  <si>
    <t>Savoia-Marchetti SM-83</t>
  </si>
  <si>
    <t>I-AREM</t>
  </si>
  <si>
    <t>Crashed into the Mediterranian sea while en route without a trace.</t>
  </si>
  <si>
    <t>Villa Cisneros</t>
  </si>
  <si>
    <t>Rio</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</si>
  <si>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</si>
  <si>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</si>
  <si>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</si>
  <si>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</si>
  <si>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</si>
  <si>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</si>
  <si>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Russian Federation</t>
  </si>
  <si>
    <t>Ufa</t>
  </si>
  <si>
    <t>Usinsk</t>
  </si>
  <si>
    <t>Perm</t>
  </si>
  <si>
    <t>Varandey</t>
  </si>
  <si>
    <t>Naryan Mar</t>
  </si>
  <si>
    <t>Antonov</t>
  </si>
  <si>
    <t>Nacias Nguema, Equatorial Guinea</t>
  </si>
  <si>
    <t>Aeroflot</t>
  </si>
  <si>
    <t>SU-418</t>
  </si>
  <si>
    <t xml:space="preserve">	Luanda - Malabo - N’Djamena - Tripoli - Moscow</t>
  </si>
  <si>
    <t>Tupolev TU-154A</t>
  </si>
  <si>
    <t>CCCP-85102</t>
  </si>
  <si>
    <t>After takeoff from Malabo the aircraft collided with Mount San Carlos. Cause unknown. Possible failure of radar equipment.</t>
  </si>
  <si>
    <t>Equatorial Guinea</t>
  </si>
  <si>
    <t>Luanda</t>
  </si>
  <si>
    <t>Malabo</t>
  </si>
  <si>
    <t>N’Djamena</t>
  </si>
  <si>
    <t>Tripoli</t>
  </si>
  <si>
    <t>Moscow</t>
  </si>
  <si>
    <t>Tupolev</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</si>
  <si>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</si>
  <si>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</si>
  <si>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</si>
  <si>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</si>
  <si>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</si>
  <si>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</si>
  <si>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NY</t>
  </si>
  <si>
    <t>Washington DC</t>
  </si>
  <si>
    <t>Jacksonville</t>
  </si>
  <si>
    <t>Miami</t>
  </si>
  <si>
    <t>Lisbon, Portugal</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</si>
  <si>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</si>
  <si>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</si>
  <si>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</si>
  <si>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</si>
  <si>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Colombo, Sri Lanka</t>
  </si>
  <si>
    <t>Air Lanka</t>
  </si>
  <si>
    <t>London - Zurich - Dubai - Colombo - Male</t>
  </si>
  <si>
    <t>Lockheed L-1011-100</t>
  </si>
  <si>
    <t>4R-ULD</t>
  </si>
  <si>
    <t>Detonation of an explosive device in the rear section of the cabin while on the ground and passengers were boarding. The aircraft was named City of Colombo.</t>
  </si>
  <si>
    <t>Sri Lanka</t>
  </si>
  <si>
    <t>Zurich</t>
  </si>
  <si>
    <t>Dubai</t>
  </si>
  <si>
    <t>Colombo</t>
  </si>
  <si>
    <t>Male</t>
  </si>
  <si>
    <t>Fez, Morocco</t>
  </si>
  <si>
    <t>Grands Express Aeriens</t>
  </si>
  <si>
    <t>Toulouse - Barcelona - Valencia - Alicante - Malaga - Rabat</t>
  </si>
  <si>
    <t>F-ALNA</t>
  </si>
  <si>
    <t>While flying in foggy conditions the pilot reduced altitude and crashed into a hill.</t>
  </si>
  <si>
    <t>Morocco</t>
  </si>
  <si>
    <t>Valencia</t>
  </si>
  <si>
    <t>Rabat</t>
  </si>
  <si>
    <t>Lumbo, Mozambique</t>
  </si>
  <si>
    <t>Imperial Airways</t>
  </si>
  <si>
    <t>London - Cairo- Mombasa - Dar es-Salaam - Lumbo - Maputo</t>
  </si>
  <si>
    <t>Short S-23 Empire Flying Boat</t>
  </si>
  <si>
    <t>G-ADVD</t>
  </si>
  <si>
    <t>S-821</t>
  </si>
  <si>
    <t>After an aborted landing the plane hit the water and came to rest off Ilha de Mocambique island.</t>
  </si>
  <si>
    <t>Mozambique</t>
  </si>
  <si>
    <t>Mombasa</t>
  </si>
  <si>
    <t>Dar es Salaam</t>
  </si>
  <si>
    <t>Maputo</t>
  </si>
  <si>
    <t>Short Brothers</t>
  </si>
  <si>
    <t>Goodwin, Arkansas</t>
  </si>
  <si>
    <t>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</si>
  <si>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</si>
  <si>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</si>
  <si>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</si>
  <si>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Memphis</t>
  </si>
  <si>
    <t>Little Rock</t>
  </si>
  <si>
    <t>Dallas</t>
  </si>
  <si>
    <t>Los Angeles</t>
  </si>
  <si>
    <t>Haydens Peak, Wyoming</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</si>
  <si>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</si>
  <si>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</si>
  <si>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</si>
  <si>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Cheyenne</t>
  </si>
  <si>
    <t>Salt Lake City</t>
  </si>
  <si>
    <t>Mont Blanc, French Alps, Switzerland</t>
  </si>
  <si>
    <t>Air India</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</si>
  <si>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</si>
  <si>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</si>
  <si>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</si>
  <si>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</si>
  <si>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</si>
  <si>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Switzerland</t>
  </si>
  <si>
    <t>Beirut</t>
  </si>
  <si>
    <t>Geneva</t>
  </si>
  <si>
    <t>Cairo, Egypt</t>
  </si>
  <si>
    <t>Pakistan International Airlines</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</si>
  <si>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</si>
  <si>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</si>
  <si>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</si>
  <si>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</si>
  <si>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Egypt</t>
  </si>
  <si>
    <t>Gulf of Oman</t>
  </si>
  <si>
    <t>Calcutta - Jask - Sharjah - Alexandria - London</t>
  </si>
  <si>
    <t>Handley Page HP-42</t>
  </si>
  <si>
    <t>G-AAGX</t>
  </si>
  <si>
    <t>HP42/1</t>
  </si>
  <si>
    <t>Crashed in the Persian Gulf while en route with out a trace. The aircraft was named "Hannibal."</t>
  </si>
  <si>
    <t>Oman</t>
  </si>
  <si>
    <t>Calcutta</t>
  </si>
  <si>
    <t>Jask</t>
  </si>
  <si>
    <t>Sharjah</t>
  </si>
  <si>
    <t>Alexandria</t>
  </si>
  <si>
    <t>Handley Page</t>
  </si>
  <si>
    <t>Daggett, California</t>
  </si>
  <si>
    <t>Western Airlines</t>
  </si>
  <si>
    <t>Minneapolis -- Salt Lake - Cedar City - Las Vegas- LA</t>
  </si>
  <si>
    <t>Convair CV-240</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</si>
  <si>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</si>
  <si>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</si>
  <si>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Minneapolis</t>
  </si>
  <si>
    <t>Salt Lake</t>
  </si>
  <si>
    <t>Cedar City</t>
  </si>
  <si>
    <t>Las Vegas</t>
  </si>
  <si>
    <t>LA</t>
  </si>
  <si>
    <t>MISSING</t>
  </si>
  <si>
    <t xml:space="preserve"> Baiserke, Kazakhstan</t>
  </si>
  <si>
    <t>Almaty - Karaganda - Aktyubinsk - Kuybyshev - Kazan</t>
  </si>
  <si>
    <t>Tupolev ANT-6</t>
  </si>
  <si>
    <t>CCCP-L3043</t>
  </si>
  <si>
    <t>The crew decided to takeoff in below-minima weather conditions with low clouds, fog, turbulences and severe icing. While attempting to return to the airport the aircraft lost altitude and crashed into a field.</t>
  </si>
  <si>
    <t>Kazakhstan</t>
  </si>
  <si>
    <t>Almaty</t>
  </si>
  <si>
    <t>Karaganda</t>
  </si>
  <si>
    <t>Aktyubinsk</t>
  </si>
  <si>
    <t>Kuybyshev</t>
  </si>
  <si>
    <t>Kazan</t>
  </si>
  <si>
    <t>Near Barcelonnette, France</t>
  </si>
  <si>
    <t>Paris - Nice - Beirut - Baghdad - Karachi - Calcutta</t>
  </si>
  <si>
    <t>Lockheed 749A Constellation</t>
  </si>
  <si>
    <t>F-BAZZ</t>
  </si>
  <si>
    <t>While on approach to land at Nice-Cote d' Azur Airport the aircraft crashed into Mt. Cemet in the French Alps. French violinist Jacques Tribaud, 72, among those killed. Navigational error. Pilot deviated from the prescribled route for reasons unknown.</t>
  </si>
  <si>
    <t>Baghdad</t>
  </si>
  <si>
    <t>Billings, Montana</t>
  </si>
  <si>
    <t>Northwest Orient Airlines</t>
  </si>
  <si>
    <t>Seattle - Spokane - Helena - Billings - Fargo</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</si>
  <si>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</si>
  <si>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</si>
  <si>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Spokane</t>
  </si>
  <si>
    <t>Helena</t>
  </si>
  <si>
    <t>Billings</t>
  </si>
  <si>
    <t>Fargo</t>
  </si>
  <si>
    <t>Near Bradford, Pennsylvania</t>
  </si>
  <si>
    <t>Allegheny Airlines</t>
  </si>
  <si>
    <t>Washington - Harrisburgh - Bradford - Erie - Detroit</t>
  </si>
  <si>
    <t>Convair CV-580</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</si>
  <si>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</si>
  <si>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</si>
  <si>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Washington</t>
  </si>
  <si>
    <t>Harrisburgh</t>
  </si>
  <si>
    <t>Bradford</t>
  </si>
  <si>
    <t>Erie</t>
  </si>
  <si>
    <t>Detroit</t>
  </si>
  <si>
    <t>Oklahoma City, Oklahoma</t>
  </si>
  <si>
    <t>Braniff Airlines</t>
  </si>
  <si>
    <t>Chicago - Kansas City - Wichita - Oklahoma City - Dallas</t>
  </si>
  <si>
    <t>Douglas DC-2-112</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</si>
  <si>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</si>
  <si>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</si>
  <si>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Kansas City</t>
  </si>
  <si>
    <t>Wichita</t>
  </si>
  <si>
    <t>Oklahoma City</t>
  </si>
  <si>
    <t>L'Hospitalet, Ariège</t>
  </si>
  <si>
    <t>Toulouse - Perpignan - Alicante - Casablanca - Dakar</t>
  </si>
  <si>
    <t>F-AHEQ</t>
  </si>
  <si>
    <t>Crashed after experiencing mechanical difficulties.</t>
  </si>
  <si>
    <t>East Mallling, United Kingdom</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</si>
  <si>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</si>
  <si>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</si>
  <si>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</si>
  <si>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</si>
  <si>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</si>
  <si>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United Kingdom</t>
  </si>
  <si>
    <t>Berck</t>
  </si>
  <si>
    <t>sur</t>
  </si>
  <si>
    <t>Mer</t>
  </si>
  <si>
    <t>Croydon</t>
  </si>
  <si>
    <t>Farman</t>
  </si>
  <si>
    <t>Bozeman, Montana</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</si>
  <si>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</si>
  <si>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</si>
  <si>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</si>
  <si>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</si>
  <si>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Butte</t>
  </si>
  <si>
    <t>Off Larache, Morocco</t>
  </si>
  <si>
    <t>Toulouse - Perpignan - Barcelona - Alicante - Casablanca</t>
  </si>
  <si>
    <t>Latecoere 25-3-R</t>
  </si>
  <si>
    <t>F-AIUJ</t>
  </si>
  <si>
    <t>Crashed into the Mediterranean for unknown reasons.</t>
  </si>
  <si>
    <t>Latecoere</t>
  </si>
  <si>
    <t>Near Betania, Colombia</t>
  </si>
  <si>
    <t>SATENA</t>
  </si>
  <si>
    <t>Medellín - Quibdó - Bahía Solano - Buenaventura - Cali</t>
  </si>
  <si>
    <t>Douglas C-47</t>
  </si>
  <si>
    <t>FAC-661</t>
  </si>
  <si>
    <t>The aircraft struck a mountain in rain and thunderstorms operating as a non-scheduled passenger airliner run by the military.</t>
  </si>
  <si>
    <t>Colombia</t>
  </si>
  <si>
    <t>Medellin</t>
  </si>
  <si>
    <t>Quibdó</t>
  </si>
  <si>
    <t>Bahía Solano</t>
  </si>
  <si>
    <t>Buenaventura</t>
  </si>
  <si>
    <t>Cali</t>
  </si>
  <si>
    <t>Cluj, Romania</t>
  </si>
  <si>
    <t>LARES</t>
  </si>
  <si>
    <t>Baia Mare - Cluj-Napoca - Sibiu - Bucharest</t>
  </si>
  <si>
    <t>YR-PAF</t>
  </si>
  <si>
    <t>While approaching Cluj-Napoca from the west, the aircraft was not on the assigned track and hit the slope of Mt Gaina during a hail and thunderstorm.</t>
  </si>
  <si>
    <t>Romania</t>
  </si>
  <si>
    <t>Baia Mare</t>
  </si>
  <si>
    <t>Cluj</t>
  </si>
  <si>
    <t>Napoca</t>
  </si>
  <si>
    <t>Sibiu</t>
  </si>
  <si>
    <t>Bucharest</t>
  </si>
  <si>
    <t>Providence, Rhode Island</t>
  </si>
  <si>
    <t>Pilgrim Airlines</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</si>
  <si>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</si>
  <si>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</si>
  <si>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</si>
  <si>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</si>
  <si>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Bridgeport</t>
  </si>
  <si>
    <t>New Haven</t>
  </si>
  <si>
    <t>Groton</t>
  </si>
  <si>
    <t>de Havilland</t>
  </si>
  <si>
    <t>Athens, Greece</t>
  </si>
  <si>
    <t>Swissair</t>
  </si>
  <si>
    <t>SR316</t>
  </si>
  <si>
    <t>Zurich - Geneva - Athens - Bombay - Beijing</t>
  </si>
  <si>
    <t>McDonnell Douglas DC-8-62</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</si>
  <si>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</si>
  <si>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</si>
  <si>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</si>
  <si>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Beijing</t>
  </si>
  <si>
    <t>Banjarmasin, Indonesia</t>
  </si>
  <si>
    <t>Bali International Air Service</t>
  </si>
  <si>
    <t>Manado -Gorontalo - Palu - Balikpapan - Banjarmasin</t>
  </si>
  <si>
    <t>Fokker F-27 Friendship 100</t>
  </si>
  <si>
    <t>PK-KFR</t>
  </si>
  <si>
    <t>After overshooting the runway, a go-around was initiated but abrupt application of power made an engine autofeather after which the plane crashed.</t>
  </si>
  <si>
    <t>Manado</t>
  </si>
  <si>
    <t>Gorontalo</t>
  </si>
  <si>
    <t>Palu</t>
  </si>
  <si>
    <t>Balikpapan</t>
  </si>
  <si>
    <t>Banjarmasin</t>
  </si>
  <si>
    <t>Fokker</t>
  </si>
  <si>
    <t>Pago Pago, U.S. Samoa</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</si>
  <si>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</si>
  <si>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</si>
  <si>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</si>
  <si>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</si>
  <si>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Samoa</t>
  </si>
  <si>
    <t>Kingman Reef</t>
  </si>
  <si>
    <t>Pago Pago</t>
  </si>
  <si>
    <t>Auckland</t>
  </si>
  <si>
    <t>Sikorsky</t>
  </si>
  <si>
    <t>Belgrade, Yugosalvia</t>
  </si>
  <si>
    <t>Vienna - Belgrade - Sofia - Thessaloniki - Athens</t>
  </si>
  <si>
    <t>D-AOCA</t>
  </si>
  <si>
    <t>Shot down by allied fighters.</t>
  </si>
  <si>
    <t>Serbia</t>
  </si>
  <si>
    <t>Vienna</t>
  </si>
  <si>
    <t>Belgrade</t>
  </si>
  <si>
    <t>Sofia</t>
  </si>
  <si>
    <t>Thessaloniki</t>
  </si>
  <si>
    <t>Presevo, Russia</t>
  </si>
  <si>
    <t>Yemen Airlines</t>
  </si>
  <si>
    <t>Belgrade - Athens - Cairo - Jeddah - Aden</t>
  </si>
  <si>
    <t>4W-ABI</t>
  </si>
  <si>
    <t>The cargo plane crashed while taking off. Icing.</t>
  </si>
  <si>
    <t>Belgrad</t>
  </si>
  <si>
    <t>Jeddah</t>
  </si>
  <si>
    <t>Aden</t>
  </si>
  <si>
    <t>Off Athens, Greece</t>
  </si>
  <si>
    <t>Olympic Airways</t>
  </si>
  <si>
    <t>Kerkira - Athens</t>
  </si>
  <si>
    <t>NAMC YS-11A-202</t>
  </si>
  <si>
    <t>SX-BBQ</t>
  </si>
  <si>
    <t>Crashed into the sea just short of the runway while on approach in poor visibility. Controlled flight into water.</t>
  </si>
  <si>
    <t>Kerkira</t>
  </si>
  <si>
    <t>NAMC</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</si>
  <si>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</si>
  <si>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</si>
  <si>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</si>
  <si>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</si>
  <si>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Sud-Aviation</t>
  </si>
  <si>
    <t>Near Luang Prabang, Laos</t>
  </si>
  <si>
    <t>Laos Air</t>
  </si>
  <si>
    <t>Vientiane - Luang Prabang</t>
  </si>
  <si>
    <t>Douglas C-47A-25-DK</t>
  </si>
  <si>
    <t>XW-TDJ</t>
  </si>
  <si>
    <t>Crashed while approaching Luang Prabang Airport in thick fog.</t>
  </si>
  <si>
    <t>Laos</t>
  </si>
  <si>
    <t>Vientiane</t>
  </si>
  <si>
    <t>Luang Prabang</t>
  </si>
  <si>
    <t>Near Bogota, Colombia</t>
  </si>
  <si>
    <t>Bogota - Quito</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</si>
  <si>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</si>
  <si>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</si>
  <si>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</si>
  <si>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</si>
  <si>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Bogota</t>
  </si>
  <si>
    <t>Quito</t>
  </si>
  <si>
    <t>Ionian Sea , off Kefallinia, Greece</t>
  </si>
  <si>
    <t>Trans World Airlines</t>
  </si>
  <si>
    <t>Tel Aviv - Athens - Rome - New York</t>
  </si>
  <si>
    <t>Boeing B-707-331B</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</si>
  <si>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</si>
  <si>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</si>
  <si>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</si>
  <si>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Tel Aviv</t>
  </si>
  <si>
    <t>Taiwan Aviation</t>
  </si>
  <si>
    <t>B-112</t>
  </si>
  <si>
    <t>Crashed en route.</t>
  </si>
  <si>
    <t>Near La Paz, Mexico</t>
  </si>
  <si>
    <t>Aeronaves de Mexico</t>
  </si>
  <si>
    <t>La Paz - Mazatlan</t>
  </si>
  <si>
    <t>Douglas DC-3A-197D</t>
  </si>
  <si>
    <t>XA-FUW</t>
  </si>
  <si>
    <t>Crashed into a residential neighborhood while attempting to return to the airport following an engine failure.</t>
  </si>
  <si>
    <t>Mexico</t>
  </si>
  <si>
    <t>La Paz</t>
  </si>
  <si>
    <t>Mazatlan</t>
  </si>
  <si>
    <t>Tananarive, Malagasy Republic</t>
  </si>
  <si>
    <t>Air Madagascar</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</si>
  <si>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</si>
  <si>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</si>
  <si>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</si>
  <si>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Madagascar</t>
  </si>
  <si>
    <t>Atlanta</t>
  </si>
  <si>
    <t>Asheville</t>
  </si>
  <si>
    <t>Roanoke</t>
  </si>
  <si>
    <t>Vehu Akat</t>
  </si>
  <si>
    <t>XW-PDL</t>
  </si>
  <si>
    <t>Struck a mountain in the Phou Pha Bon range while in a holding pattern. Encountered strong turbulence and downdrafts.</t>
  </si>
  <si>
    <t>Khamis Mushait, Saudi Arabia</t>
  </si>
  <si>
    <t>Saudi Arabian Airlines</t>
  </si>
  <si>
    <t>Nejran - Jeddah</t>
  </si>
  <si>
    <t>HZ-AAM</t>
  </si>
  <si>
    <t>Crashed while en route.</t>
  </si>
  <si>
    <t>Nejran</t>
  </si>
  <si>
    <t>Near Huong Thuy, South Vietnam</t>
  </si>
  <si>
    <t>Hue - Da Nang</t>
  </si>
  <si>
    <t>Lockheed C130B</t>
  </si>
  <si>
    <t>61-2649</t>
  </si>
  <si>
    <t>The aircraft struck a mountain at 1,700 ft., exploded and disintegrated 10 minutes after taking off from Da Nang.</t>
  </si>
  <si>
    <t>Vietnam</t>
  </si>
  <si>
    <t>Hue</t>
  </si>
  <si>
    <t>Da Nang</t>
  </si>
  <si>
    <t>Off Rhodes, Greece</t>
  </si>
  <si>
    <t>British European Airways</t>
  </si>
  <si>
    <t>Athens - Nicosia</t>
  </si>
  <si>
    <t>de Havilland Comet 4B</t>
  </si>
  <si>
    <t>G-ARCO</t>
  </si>
  <si>
    <t>While flying at FL 290 the aircraft was destroyed by a detonation of a high explosive device within the cabin under seat 4A or 5A which severly damaged the aircraft causing it to go out of control and structurally break up at FL150.</t>
  </si>
  <si>
    <t>Nicosia</t>
  </si>
  <si>
    <t>Bacolod, Philippines</t>
  </si>
  <si>
    <t>Philippine Air Lines</t>
  </si>
  <si>
    <t>Bacolod - Mactan</t>
  </si>
  <si>
    <t>PI-C527</t>
  </si>
  <si>
    <t>Crashed into a mountain in poor weather. Pilot error. Decision to fly VFR over rugged terrain in IFR conditions.</t>
  </si>
  <si>
    <t>Bacolod</t>
  </si>
  <si>
    <t>Mactan</t>
  </si>
  <si>
    <t>Near Villia Greece</t>
  </si>
  <si>
    <t>Military - Royal Hellenic Air Force</t>
  </si>
  <si>
    <t>Military exercise</t>
  </si>
  <si>
    <t>The aircraft, carrying paratroopers, crashed into a mountain in fog.</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</si>
  <si>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</si>
  <si>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</si>
  <si>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</si>
  <si>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</si>
  <si>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</si>
  <si>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</si>
  <si>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</si>
  <si>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Hong Kong</t>
  </si>
  <si>
    <t>Seoul</t>
  </si>
  <si>
    <t>Sud Aviation</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</si>
  <si>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</si>
  <si>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</si>
  <si>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</si>
  <si>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</si>
  <si>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</si>
  <si>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</si>
  <si>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Ireland</t>
  </si>
  <si>
    <t>Glasgow</t>
  </si>
  <si>
    <t>Dublin</t>
  </si>
  <si>
    <t>Bristol</t>
  </si>
  <si>
    <t>South Vietnam</t>
  </si>
  <si>
    <t>China Airlines (Taiwan)</t>
  </si>
  <si>
    <t>Phan Rang - Pleiku</t>
  </si>
  <si>
    <t>B-1541</t>
  </si>
  <si>
    <t>Phan Rang</t>
  </si>
  <si>
    <t>Pleiku</t>
  </si>
  <si>
    <t>An Khe, South Vietnam</t>
  </si>
  <si>
    <t>An Khe - Tan Son Nhut</t>
  </si>
  <si>
    <t>Lockheed C-130B</t>
  </si>
  <si>
    <t>60-0293</t>
  </si>
  <si>
    <t>The plane crashed after an aborted takeoff caused the plane to break apart and catch fire.</t>
  </si>
  <si>
    <t>An Khe</t>
  </si>
  <si>
    <t>Tan Son Nhut</t>
  </si>
  <si>
    <t>Near Dallgow, Germany</t>
  </si>
  <si>
    <t>Pan American Airways</t>
  </si>
  <si>
    <t>Frankfurt - Berlin</t>
  </si>
  <si>
    <t>Boeing 727-21</t>
  </si>
  <si>
    <t>N317PA</t>
  </si>
  <si>
    <t>18995/221</t>
  </si>
  <si>
    <t>The cargo plane crashed while landing. The descent of the flight below its altitude clearance limit for reasons unknown.</t>
  </si>
  <si>
    <t>Germany</t>
  </si>
  <si>
    <t>Monrovia, Liberia</t>
  </si>
  <si>
    <t>Weasua Air Ttansport</t>
  </si>
  <si>
    <t>Monrovia-Freetown</t>
  </si>
  <si>
    <t>Britten-Norman BN-2A Islander</t>
  </si>
  <si>
    <t>9L-LAV</t>
  </si>
  <si>
    <t>Crashed on a beach following engine failure.</t>
  </si>
  <si>
    <t>Liberia</t>
  </si>
  <si>
    <t>Monrovia</t>
  </si>
  <si>
    <t>Freetown</t>
  </si>
  <si>
    <t>Britten-Norman</t>
  </si>
  <si>
    <t>Pfaffenhofen, Germany</t>
  </si>
  <si>
    <t>British Eagle International Airlines</t>
  </si>
  <si>
    <t>London - Innsbruck</t>
  </si>
  <si>
    <t>Vickers Viscount 739A</t>
  </si>
  <si>
    <t>G-ATFN</t>
  </si>
  <si>
    <t>The aircraft broke up in-flight after plunging from 21,000 ft. Failure of the aircraft's electrical DC generator control system.</t>
  </si>
  <si>
    <t>Innsbruck</t>
  </si>
  <si>
    <t>Vickers</t>
  </si>
  <si>
    <t>Mactan, Philippines</t>
  </si>
  <si>
    <t>Manila - Mactan</t>
  </si>
  <si>
    <t>PI-C501</t>
  </si>
  <si>
    <t>Crashed after undershooting the runway. Loss of control at low altitude. Improper loading which placed the center of gravity in back of the center of gravity limits of the plane.</t>
  </si>
  <si>
    <t>Varig</t>
  </si>
  <si>
    <t>Rome - Monrovia</t>
  </si>
  <si>
    <t>McDonnell Douglas DC-8-33</t>
  </si>
  <si>
    <t>PP-PEA</t>
  </si>
  <si>
    <t>45253/5</t>
  </si>
  <si>
    <t>Crashed on short of  the runway during approach. Crew error. The failure of the pilot to arrest the fast descent at a low altitude upon which he had erroneously decided after coming in too high.</t>
  </si>
  <si>
    <t>Mt Visenti, Italy</t>
  </si>
  <si>
    <t>Aeralpi</t>
  </si>
  <si>
    <t>Venezia - Belluno</t>
  </si>
  <si>
    <t>de Havilland Canada DHC-6 Twin Otter 100</t>
  </si>
  <si>
    <t>I-CLAI</t>
  </si>
  <si>
    <t>Flew into Colcanin Mountain in heavy fog while en route.</t>
  </si>
  <si>
    <t>Italy</t>
  </si>
  <si>
    <t>Venice</t>
  </si>
  <si>
    <t>Belluno</t>
  </si>
  <si>
    <t>Near Phan Rang, South Vietnam</t>
  </si>
  <si>
    <t>Military - U.S. Navy</t>
  </si>
  <si>
    <t>Siagon - Cam Ranh Bay AB</t>
  </si>
  <si>
    <t>Douglas C-47J</t>
  </si>
  <si>
    <t>Crashed and exploded  while en route.</t>
  </si>
  <si>
    <t>Cam Ranh Bay AB</t>
  </si>
  <si>
    <t>Mt. Paku, Taiwan</t>
  </si>
  <si>
    <t>Kaohsiung - Hualien</t>
  </si>
  <si>
    <t>Douglas DC-3D</t>
  </si>
  <si>
    <t>B-309</t>
  </si>
  <si>
    <t>Encountered extreme turbulence and downdrafts while en route near mountains.</t>
  </si>
  <si>
    <t>Taiwan</t>
  </si>
  <si>
    <t>Kaohsiung</t>
  </si>
  <si>
    <t>Hualian</t>
  </si>
  <si>
    <t>Tegucigalpa, Honduras</t>
  </si>
  <si>
    <t>Sahsa Airlines</t>
  </si>
  <si>
    <t>San Pedro Sula - Tegucigalpa</t>
  </si>
  <si>
    <t>Douglas DC-6</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</si>
  <si>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</si>
  <si>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</si>
  <si>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</si>
  <si>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Honduras</t>
  </si>
  <si>
    <t>San Pedro Sula</t>
  </si>
  <si>
    <t>Tegucigalpa</t>
  </si>
  <si>
    <t>Near Yakutsk, Russia</t>
  </si>
  <si>
    <t xml:space="preserve">	Olyokminsk - Yakutsk</t>
  </si>
  <si>
    <t>Ilyushin IL-14P</t>
  </si>
  <si>
    <t>CCCP-61657</t>
  </si>
  <si>
    <t>The aircraft collided with trees and caught fire  50 miles from Yakutsk after the right engine caught fire.</t>
  </si>
  <si>
    <t>Olekminsk</t>
  </si>
  <si>
    <t>Yakutsk</t>
  </si>
  <si>
    <t>Ilyushin</t>
  </si>
  <si>
    <t>Aleppo, Syria</t>
  </si>
  <si>
    <t>Syrian Arab Airlines</t>
  </si>
  <si>
    <t>Damascus - Aleppo</t>
  </si>
  <si>
    <t>YK-ACB</t>
  </si>
  <si>
    <t>Crashed into building while landing in marginal weather and limited visibility.</t>
  </si>
  <si>
    <t>Syria</t>
  </si>
  <si>
    <t>Damascus</t>
  </si>
  <si>
    <t>Aleppo</t>
  </si>
  <si>
    <t>Near Mexico City, Mexico</t>
  </si>
  <si>
    <t>Aero Eslava</t>
  </si>
  <si>
    <t>Puebla - Mexico City</t>
  </si>
  <si>
    <t>Vickers 798D Viscount</t>
  </si>
  <si>
    <t>XA-SCM</t>
  </si>
  <si>
    <t>Flew into a mountain in poor weather on a positioning flight.</t>
  </si>
  <si>
    <t>Puebla</t>
  </si>
  <si>
    <t>Mexico City</t>
  </si>
  <si>
    <t>Near Saigon, South Vietnam</t>
  </si>
  <si>
    <t>Saigon - Korat AB</t>
  </si>
  <si>
    <t>Douglas C-47D</t>
  </si>
  <si>
    <t>Crashed and burst into flames into a rice paddy after experiencing a malfunction of the left engine.</t>
  </si>
  <si>
    <t>Korat AB</t>
  </si>
  <si>
    <t>Binh Tahi, Da Nang, Vietnam</t>
  </si>
  <si>
    <t>Canadair CL-44D4-1</t>
  </si>
  <si>
    <t>N228SW</t>
  </si>
  <si>
    <t>The cargo plane undershot runway by 1 mile while making a radar approach in fog at night. Crashed into numerous thatched roof houses.</t>
  </si>
  <si>
    <t>Canadair</t>
  </si>
  <si>
    <t>Lineas Areas del Centro</t>
  </si>
  <si>
    <t>Mexico City - Morelia</t>
  </si>
  <si>
    <t>XA-BOP</t>
  </si>
  <si>
    <t>Flew into a mountain.</t>
  </si>
  <si>
    <t>Morelia</t>
  </si>
  <si>
    <t>Cubana de Aviacion</t>
  </si>
  <si>
    <t>Havana - Mexico City</t>
  </si>
  <si>
    <t>Antonov AN-12</t>
  </si>
  <si>
    <t>CU-T827</t>
  </si>
  <si>
    <t>Crashed due to 18 km from the runway. Pilot error,</t>
  </si>
  <si>
    <t>Havana</t>
  </si>
  <si>
    <t>Howard AFB - Tegucigalpa</t>
  </si>
  <si>
    <t>Lockheed C-130H Hercules</t>
  </si>
  <si>
    <t>88-4408</t>
  </si>
  <si>
    <t>While landing the aircraft overran the runway, hit a concrete drainage ditch, when through a fence and came to rest on a highway where it caught fire.</t>
  </si>
  <si>
    <t>Howard AFB</t>
  </si>
  <si>
    <t>Near Wurzburg , Germany</t>
  </si>
  <si>
    <t>Military - Luftwaffe</t>
  </si>
  <si>
    <t>Transall C-160D</t>
  </si>
  <si>
    <t>50-39</t>
  </si>
  <si>
    <t>D61</t>
  </si>
  <si>
    <t>During a low level flight the crew lost reference with the ground and crashed.</t>
  </si>
  <si>
    <t>Transall</t>
  </si>
  <si>
    <t>Manado, Indonesia</t>
  </si>
  <si>
    <t>Jakarta - Menado via Surabaya</t>
  </si>
  <si>
    <t>Lockheed L-188C Electra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</si>
  <si>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</si>
  <si>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</si>
  <si>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Menado via Surabaya</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</si>
  <si>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</si>
  <si>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</si>
  <si>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</si>
  <si>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</si>
  <si>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</si>
  <si>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Chania</t>
  </si>
  <si>
    <t>Near Mulheim, Germany</t>
  </si>
  <si>
    <t>NFD - Nurnberger Flugdienst</t>
  </si>
  <si>
    <t>Hannover - Dusseldorf</t>
  </si>
  <si>
    <t>Swearingen SA.227AC Metro III</t>
  </si>
  <si>
    <t>D-CABB</t>
  </si>
  <si>
    <t>AC-500</t>
  </si>
  <si>
    <t>The plane was struck by lightning and suffered a complete electrical failure after which the right wing broke off during an uncontrollable descent.</t>
  </si>
  <si>
    <t>Hannover</t>
  </si>
  <si>
    <t>Dusseldorf</t>
  </si>
  <si>
    <t>Swearingen</t>
  </si>
  <si>
    <t>Malaybalay, Philippines</t>
  </si>
  <si>
    <t>Pelita Air Service</t>
  </si>
  <si>
    <t>Demonstration</t>
  </si>
  <si>
    <t>Fokker F-27 Friendship 400</t>
  </si>
  <si>
    <t>PK-PFB</t>
  </si>
  <si>
    <t>The plane crashed at the west end of of the runway on takeoff while on a demonstration flight. Overloaded.</t>
  </si>
  <si>
    <t>Jedda, Saudi Arabia</t>
  </si>
  <si>
    <t>Madinah - Jeddah</t>
  </si>
  <si>
    <t>HZ-AAJ</t>
  </si>
  <si>
    <t>15235/26680</t>
  </si>
  <si>
    <t>Crashed on final approach.</t>
  </si>
  <si>
    <t>Madinah</t>
  </si>
  <si>
    <t>Near Mamuniyeh, Iran</t>
  </si>
  <si>
    <t>Military - Imperial Iranian Air Force</t>
  </si>
  <si>
    <t>Shiraz - TerhanI</t>
  </si>
  <si>
    <t>5-107</t>
  </si>
  <si>
    <t>Crashed after flying through thunderstorm activity and being struck by lightning.</t>
  </si>
  <si>
    <t>Iran</t>
  </si>
  <si>
    <t>Shiraz</t>
  </si>
  <si>
    <t>TerhanI</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</si>
  <si>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</si>
  <si>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</si>
  <si>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</si>
  <si>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</si>
  <si>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</si>
  <si>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</si>
  <si>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Malaga</t>
  </si>
  <si>
    <t>BAC</t>
  </si>
  <si>
    <t>Near Mannheim, West Germany</t>
  </si>
  <si>
    <t>Military - U.S. Army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</si>
  <si>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</si>
  <si>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</si>
  <si>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</si>
  <si>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Near Dhahran,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</si>
  <si>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</si>
  <si>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</si>
  <si>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</si>
  <si>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Near Helgoland, Germany</t>
  </si>
  <si>
    <t>General Air</t>
  </si>
  <si>
    <t>Helgoland - Wangerooge</t>
  </si>
  <si>
    <t>de Havilland Canada DHC-6 Twin Otter</t>
  </si>
  <si>
    <t>D-IDHC</t>
  </si>
  <si>
    <t>Crashed after taking off from this North sea island for another island.</t>
  </si>
  <si>
    <t>Helgoland</t>
  </si>
  <si>
    <t>Wangerooge</t>
  </si>
  <si>
    <t>Heidelberg, Germany</t>
  </si>
  <si>
    <t>Classic Wings</t>
  </si>
  <si>
    <t>Frankfurt - Frankfurt</t>
  </si>
  <si>
    <t>Douglas DC-3A</t>
  </si>
  <si>
    <t>D-CCCC</t>
  </si>
  <si>
    <t>The sightseeing tour struck a hill at 2,000 ft. while making a left turn in turbulence. Poor crew coordination. Overloaded.</t>
  </si>
  <si>
    <t>Off East London, South Africa</t>
  </si>
  <si>
    <t>South African Airways</t>
  </si>
  <si>
    <t>Port Elizabeth - East London</t>
  </si>
  <si>
    <t>Vickers Viscount 818</t>
  </si>
  <si>
    <t>ZS-CVA</t>
  </si>
  <si>
    <t>Crashed into the sea. Most probably the captain suffered a heart attack and the first officer could not regain control of aircraft.</t>
  </si>
  <si>
    <t>South Africa</t>
  </si>
  <si>
    <t>Port Elizabeth</t>
  </si>
  <si>
    <t>East London</t>
  </si>
  <si>
    <t>Off Lima, Peru</t>
  </si>
  <si>
    <t>Caribbean Airlines</t>
  </si>
  <si>
    <t>Miami - Lima - Asunción</t>
  </si>
  <si>
    <t>Lockheed 18 Lodestar</t>
  </si>
  <si>
    <t>N706G</t>
  </si>
  <si>
    <t>Ditched in the ocean 2 km  off shore.</t>
  </si>
  <si>
    <t>Peru</t>
  </si>
  <si>
    <t>Lima</t>
  </si>
  <si>
    <t>Asuncion</t>
  </si>
  <si>
    <t>Off Matsuyama, Japan</t>
  </si>
  <si>
    <t>All Nippon Airways</t>
  </si>
  <si>
    <t>Osaka - Matsuyama</t>
  </si>
  <si>
    <t>NAMC-YS-11-111</t>
  </si>
  <si>
    <t>JA8658</t>
  </si>
  <si>
    <t>The plane crashed into the sea after overshooting the runway and during a go-around. Undetermined cause.</t>
  </si>
  <si>
    <t>Japan</t>
  </si>
  <si>
    <t>Osaka</t>
  </si>
  <si>
    <t>Matsuyama</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</si>
  <si>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</si>
  <si>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</si>
  <si>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</si>
  <si>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</si>
  <si>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</si>
  <si>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Ludwigsburg</t>
  </si>
  <si>
    <t>Grafenwohr</t>
  </si>
  <si>
    <t>Near Lagos, Nigeria</t>
  </si>
  <si>
    <t>Angola Air Charter</t>
  </si>
  <si>
    <t>Oostende, Belgium - Lagos, Nigeria</t>
  </si>
  <si>
    <t>Boeing 707-328C</t>
  </si>
  <si>
    <t>D2-TOV</t>
  </si>
  <si>
    <t>18881/436</t>
  </si>
  <si>
    <t>Crashed on approach.</t>
  </si>
  <si>
    <t>Nigeria</t>
  </si>
  <si>
    <t>Oostende, Belgium</t>
  </si>
  <si>
    <t>Lagos</t>
  </si>
  <si>
    <t>Private</t>
  </si>
  <si>
    <t>Hong Kong, China</t>
  </si>
  <si>
    <t>Cathay Pacific Airways</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</si>
  <si>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</si>
  <si>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</si>
  <si>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</si>
  <si>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</si>
  <si>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</si>
  <si>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Near Takoradi, Ghana</t>
  </si>
  <si>
    <t>Ghana Airways</t>
  </si>
  <si>
    <t>9G-AAF</t>
  </si>
  <si>
    <t>The aircraft struck high ground after engine problems required  a forced landing.</t>
  </si>
  <si>
    <t>Ghana</t>
  </si>
  <si>
    <t>Military - Federal Nigerian Air Force</t>
  </si>
  <si>
    <t>Lagos - Kaduna</t>
  </si>
  <si>
    <t>Lockheed C-130H</t>
  </si>
  <si>
    <t>NAF911</t>
  </si>
  <si>
    <t>The aircraft attempted to ditch into a canal after two engines failed on takeoff. After a third engine failed, the aircraft crashed into a marsh. Fuel contamination.</t>
  </si>
  <si>
    <t>Kaduna</t>
  </si>
  <si>
    <t>Peruvian Naval Aviation</t>
  </si>
  <si>
    <t>Pucallpa - Lima</t>
  </si>
  <si>
    <t>Fokker F-27 Friendship 400M</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</si>
  <si>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</si>
  <si>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</si>
  <si>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Pucallpa</t>
  </si>
  <si>
    <t>Don Don, Haiti</t>
  </si>
  <si>
    <t>Port Au Prince - Cap Haitien</t>
  </si>
  <si>
    <t>Norman BN-2A-6</t>
  </si>
  <si>
    <t>N38JA</t>
  </si>
  <si>
    <t>While flying too low, the plane struck a mountain shrouded in clouds and located in Dondon, 21 km south of the airport. Controlled flight into terrain..</t>
  </si>
  <si>
    <t>Haiti</t>
  </si>
  <si>
    <t>Port Au Prince</t>
  </si>
  <si>
    <t>Cap Haitien</t>
  </si>
  <si>
    <t>Norman</t>
  </si>
  <si>
    <t>Off Amapala, Honduras</t>
  </si>
  <si>
    <t>Military - Nicaraguan Air Force</t>
  </si>
  <si>
    <t>Veracruz - Managua</t>
  </si>
  <si>
    <t>Douglas DC-47</t>
  </si>
  <si>
    <t>The plane was unable to land at Ilopango, El Salvador to refuel because of adverse weather conditions. The plane most likely ran out of fuel and crashed into the Pacific Ocean.</t>
  </si>
  <si>
    <t>Veracruz</t>
  </si>
  <si>
    <t>Managua</t>
  </si>
  <si>
    <t>Near Yoro, Honduras</t>
  </si>
  <si>
    <t>Military - Honduran Air Force</t>
  </si>
  <si>
    <t>Yoro - Honduran</t>
  </si>
  <si>
    <t>FAH-301</t>
  </si>
  <si>
    <t>The left engine exploded in flight and the plane crashed into mountainous terrain. Plane was overloaded with passengers.</t>
  </si>
  <si>
    <t>Yoro</t>
  </si>
  <si>
    <t>Honduran</t>
  </si>
  <si>
    <t>Las Mesitas, Honduras</t>
  </si>
  <si>
    <t>TAN Honduras</t>
  </si>
  <si>
    <t>San Pedro - Tegucigalpa</t>
  </si>
  <si>
    <t>Lockheed L-188CF Electra</t>
  </si>
  <si>
    <t>HR-TNL</t>
  </si>
  <si>
    <t>The cargo plane descended below the minimum safe altitude and struck a 7,000 mountain in poor weather.</t>
  </si>
  <si>
    <t>San Pedro</t>
  </si>
  <si>
    <t>Brussels - Lagos</t>
  </si>
  <si>
    <t>Boeing 707-329C</t>
  </si>
  <si>
    <t>OO-SJK</t>
  </si>
  <si>
    <t>19211/518</t>
  </si>
  <si>
    <t>The cargo plane descended below mimimum safe altitude and struck trees and crashed.</t>
  </si>
  <si>
    <t>Labe, Guinea</t>
  </si>
  <si>
    <t>CAAK</t>
  </si>
  <si>
    <t>Pyongyang - Conakry</t>
  </si>
  <si>
    <t>Ilyushin IL-62M</t>
  </si>
  <si>
    <t>B-889</t>
  </si>
  <si>
    <t>Crashed into Fouta Djall Mountain.</t>
  </si>
  <si>
    <t>Guinea</t>
  </si>
  <si>
    <t>Pyongyang</t>
  </si>
  <si>
    <t>Conakry</t>
  </si>
  <si>
    <t>Near Chaklala, West Pakistan</t>
  </si>
  <si>
    <t>Military - Pakistan Air Force</t>
  </si>
  <si>
    <t>Lockheed Martin L-100-10</t>
  </si>
  <si>
    <t>Crashed while en route after encountering turbulence, possibly leading to a break-up of the aircraft.</t>
  </si>
  <si>
    <t>Pakistan</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</si>
  <si>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</si>
  <si>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</si>
  <si>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</si>
  <si>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</si>
  <si>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</si>
  <si>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Ramstein</t>
  </si>
  <si>
    <t>Rhein</t>
  </si>
  <si>
    <t>Main AB</t>
  </si>
  <si>
    <t>Near Windhoek, South-West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</si>
  <si>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</si>
  <si>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</si>
  <si>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</si>
  <si>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</si>
  <si>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</si>
  <si>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Namibia</t>
  </si>
  <si>
    <t>Windhoek</t>
  </si>
  <si>
    <t>Off Puerto Castilla, Honduras</t>
  </si>
  <si>
    <t>Howard AFB - Trujillo AP</t>
  </si>
  <si>
    <t>Lockheed C-130A</t>
  </si>
  <si>
    <t>56-0501</t>
  </si>
  <si>
    <t>Crashed into the Caribbean sea, 8 miles northwest of the airport where it was scheduled to land.</t>
  </si>
  <si>
    <t>Trujillo AP</t>
  </si>
  <si>
    <t>Kham Duc, Vietnam</t>
  </si>
  <si>
    <t>Kham Duc  - Saigon</t>
  </si>
  <si>
    <t>Lockheed C-130B Hercules</t>
  </si>
  <si>
    <t>60-0297</t>
  </si>
  <si>
    <t>Shot down by enemy fire while attempting to evacuate Kham Duc civilians.  The aircraft shook  violently, crashed and burst into flames in a ravine at the end of the airstrip.</t>
  </si>
  <si>
    <t>Kham Duc</t>
  </si>
  <si>
    <t>San Sebastian, Spain</t>
  </si>
  <si>
    <t>Rinaldo Piaggio</t>
  </si>
  <si>
    <t>Piaggio PD-808</t>
  </si>
  <si>
    <t>I-PIAI</t>
  </si>
  <si>
    <t>The aircraft flew into the side of Mt. Jaiskibel after turning in the wrong direction.</t>
  </si>
  <si>
    <t>Piaggio</t>
  </si>
  <si>
    <t>Haïti Air Inter</t>
  </si>
  <si>
    <t>Port au Prince - Cape Haitien</t>
  </si>
  <si>
    <t>Britten Norman BN Islander</t>
  </si>
  <si>
    <t>HH-CNC</t>
  </si>
  <si>
    <t>Struck high ground in poor visibility while en route.</t>
  </si>
  <si>
    <t>Cape Haitien</t>
  </si>
  <si>
    <t>Britten</t>
  </si>
  <si>
    <t>Conakry, Guinea</t>
  </si>
  <si>
    <t>Air Guinee</t>
  </si>
  <si>
    <t>Conakry - Bamako</t>
  </si>
  <si>
    <t>Ilyushin IL-18</t>
  </si>
  <si>
    <t>3X-GAX</t>
  </si>
  <si>
    <t>Crashed in a swamp.</t>
  </si>
  <si>
    <t>Bamako</t>
  </si>
  <si>
    <t>Tainan, Taiwan</t>
  </si>
  <si>
    <t>Far Eastern Air Transport</t>
  </si>
  <si>
    <t>Kaohsiung - Taipei</t>
  </si>
  <si>
    <t>Handley Page Dart Herald 201</t>
  </si>
  <si>
    <t>B-2009</t>
  </si>
  <si>
    <t>Crashed after experiencing an engine failure during takeoff. The plane passed over a wooded area and belly-landed in a small cleared and skidded into a creek.</t>
  </si>
  <si>
    <t>Taipei</t>
  </si>
  <si>
    <t>Near Maturin, Venezuela</t>
  </si>
  <si>
    <t>Linea Aeropostal Venezolana</t>
  </si>
  <si>
    <t>Maturín - Tucupita</t>
  </si>
  <si>
    <t>Hawker Siddeley HS-748-215-2</t>
  </si>
  <si>
    <t>YV-C-AMY</t>
  </si>
  <si>
    <t>The plane crashed while returning to the airport for an emergency landing after the No. 1 engine failed on takeoff.</t>
  </si>
  <si>
    <t>Venezuela</t>
  </si>
  <si>
    <t>Maturin</t>
  </si>
  <si>
    <t>Tucupita</t>
  </si>
  <si>
    <t>Hawker</t>
  </si>
  <si>
    <t>Near Wampusirpi, Honduras</t>
  </si>
  <si>
    <t>Tegucigalpa - Duzuna</t>
  </si>
  <si>
    <t>Lockheed C130D</t>
  </si>
  <si>
    <t>Crashed into the jungle in poor weather conditions as it approached Durzana Air Base.</t>
  </si>
  <si>
    <t>Duzuna</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</si>
  <si>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</si>
  <si>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</si>
  <si>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</si>
  <si>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</si>
  <si>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</si>
  <si>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</si>
  <si>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</si>
  <si>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Maracaibo</t>
  </si>
  <si>
    <t>Near Bearcat, South Vietnam</t>
  </si>
  <si>
    <t>Bell UH-1H / Bell UH-1H / Bell UH-1H</t>
  </si>
  <si>
    <t>A mid-air collision between three helicopters at 900 ft. (66-16202) (66-16592) (66-16601).</t>
  </si>
  <si>
    <t>Bell</t>
  </si>
  <si>
    <t>Off Panay Island, Philippines</t>
  </si>
  <si>
    <t>Air Manila</t>
  </si>
  <si>
    <t>Manila - Lapu Lapu</t>
  </si>
  <si>
    <t>PI-C871</t>
  </si>
  <si>
    <t>Cashed into the sea. In-flight structural failure due to air loads exceeding the design strength, while flying into a thunderstorm cell.</t>
  </si>
  <si>
    <t>Lapu Lapu</t>
  </si>
  <si>
    <t>Zawoja, Poland</t>
  </si>
  <si>
    <t>LOT Polish Airlines</t>
  </si>
  <si>
    <t>Warsaw - Cracow</t>
  </si>
  <si>
    <t>Antonov AN-24V</t>
  </si>
  <si>
    <t>SP-LTF</t>
  </si>
  <si>
    <t>The aircraft was on a flight from Warsaw to Cracow when it crashed into the Babia Gora mountains. The aircraft deviated from its normal route in heavy fog for unknown reasons.</t>
  </si>
  <si>
    <t>Poland</t>
  </si>
  <si>
    <t>Warsaw</t>
  </si>
  <si>
    <t>Krakow</t>
  </si>
  <si>
    <t>Off Chongjin, North Korea</t>
  </si>
  <si>
    <t>Atsuji - Atsuji</t>
  </si>
  <si>
    <t>Lockheed EC-121M</t>
  </si>
  <si>
    <t>The aircraft was shot down over the Sea of Japan by two North Korean MiG jet fighters while making a reconnaissance flight.</t>
  </si>
  <si>
    <t>North Korea</t>
  </si>
  <si>
    <t>Atsuji</t>
  </si>
  <si>
    <t>Near Lashio, Burma</t>
  </si>
  <si>
    <t>Union of Burma Airways</t>
  </si>
  <si>
    <t>XY-ACR</t>
  </si>
  <si>
    <t>Lost control on approach and nosed into the ground in a field. Flap asymmetry in the final stages of the flight.</t>
  </si>
  <si>
    <t>Myanmar</t>
  </si>
  <si>
    <t>Near Hue, Vietnam</t>
  </si>
  <si>
    <t>Air America</t>
  </si>
  <si>
    <t>Hue - da Nang</t>
  </si>
  <si>
    <t>Douglas C-47 Skytrain (DC-3)</t>
  </si>
  <si>
    <t>Struck a mountain in poor weather while en route.</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</si>
  <si>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</si>
  <si>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</si>
  <si>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</si>
  <si>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</si>
  <si>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</si>
  <si>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</si>
  <si>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Bangkok</t>
  </si>
  <si>
    <t>Near Ban Me Thuot, South Vietnam</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</si>
  <si>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</si>
  <si>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</si>
  <si>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</si>
  <si>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</si>
  <si>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</si>
  <si>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</si>
  <si>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</si>
  <si>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</si>
  <si>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Thailand</t>
  </si>
  <si>
    <t>Chiang Mai</t>
  </si>
  <si>
    <t>Near Odda, Norway</t>
  </si>
  <si>
    <t>Westwing</t>
  </si>
  <si>
    <t>de Havilland Canada DHC-3 Otter</t>
  </si>
  <si>
    <t>LN-BFD</t>
  </si>
  <si>
    <t>Crashed into a hill in poor weather conditons while flying raindeer hunters to a mountain location. One man survived by jumping from the plane seconds before it caught fire.</t>
  </si>
  <si>
    <t>Near Chon Thanh, South Vietnam</t>
  </si>
  <si>
    <t>Boeing Vertol CH47A (helicopter)</t>
  </si>
  <si>
    <t>66-19029</t>
  </si>
  <si>
    <t>As the helicopter was taking off, the landing gear became entangled in some wire which dragged the aircraft down and caused it to fall over a cliff.</t>
  </si>
  <si>
    <t>Savannakhet, Laos</t>
  </si>
  <si>
    <t>Savannakhét - Vientiane</t>
  </si>
  <si>
    <t>Curtiss C-46D-20-CU</t>
  </si>
  <si>
    <t>N1386N</t>
  </si>
  <si>
    <t>Crashed shortly after taking off after one of the engines failed.</t>
  </si>
  <si>
    <t>Savannakhet</t>
  </si>
  <si>
    <t>Curtiss</t>
  </si>
  <si>
    <t>Kowloon Bay, Hong Kong</t>
  </si>
  <si>
    <t>CAAC</t>
  </si>
  <si>
    <t>Guangzhou - Hong Kong</t>
  </si>
  <si>
    <t>Hawker Siddeley HS-121 Trident 2E</t>
  </si>
  <si>
    <t>B-2218</t>
  </si>
  <si>
    <t>The right outboard flap of the plane hit the approach lights of Runway 31. The right main landing gear collapsed and the aircraft ran off the runway into the harbor.</t>
  </si>
  <si>
    <t>Guangzhou</t>
  </si>
  <si>
    <t>Hawker Siddeley</t>
  </si>
  <si>
    <t>Near Ciudad Victoria, Mexico</t>
  </si>
  <si>
    <t>Servicios Aéreos Especiales</t>
  </si>
  <si>
    <t>Reynosa - Tampico</t>
  </si>
  <si>
    <t>XA-SAE</t>
  </si>
  <si>
    <t>Struck the slope of a mountain west of Soto la Marina in marginal weather,</t>
  </si>
  <si>
    <t>Reynosa</t>
  </si>
  <si>
    <t>Tampico</t>
  </si>
  <si>
    <t>Port Harcourt, Biafra, Nigeria</t>
  </si>
  <si>
    <t>Pan African Airlines</t>
  </si>
  <si>
    <t>Lagos - Port Harcourt</t>
  </si>
  <si>
    <t>Douglas C-54B</t>
  </si>
  <si>
    <t>N90427</t>
  </si>
  <si>
    <t>While on final approach, the aircraft hit trees and crashed into a village and caught fire.</t>
  </si>
  <si>
    <t>Port Harcourt</t>
  </si>
  <si>
    <t>Near Olekminsk, Russia</t>
  </si>
  <si>
    <t xml:space="preserve">	Olekminsk - 	Lensk</t>
  </si>
  <si>
    <t>Antonov An-24B</t>
  </si>
  <si>
    <t>CCCP-47733</t>
  </si>
  <si>
    <t>Entered an uncontrolled descent and crashed 92 km from Olekminsk. The cause of the accident could not be determined.</t>
  </si>
  <si>
    <t>Lensk</t>
  </si>
  <si>
    <t>Liepaja, Latvia</t>
  </si>
  <si>
    <t>A-51</t>
  </si>
  <si>
    <t>Riga - Liepaja</t>
  </si>
  <si>
    <t>Antonov AN-24B</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</si>
  <si>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</si>
  <si>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</si>
  <si>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Latvia</t>
  </si>
  <si>
    <t>Riga</t>
  </si>
  <si>
    <t>Liepaja</t>
  </si>
  <si>
    <t>Medford, New Jersey</t>
  </si>
  <si>
    <t>Flying W Airways</t>
  </si>
  <si>
    <t>Medford, NJ - Allentown, PA</t>
  </si>
  <si>
    <t>Curtiss C-46F</t>
  </si>
  <si>
    <t>N1243N</t>
  </si>
  <si>
    <t>Lifted off prematurely to avoid a parked aircraft and struck trees.</t>
  </si>
  <si>
    <t>Jersey</t>
  </si>
  <si>
    <t>Medford, NJ</t>
  </si>
  <si>
    <t>Allentown, PA</t>
  </si>
  <si>
    <t>Carpich Huanuco Mt., Peru</t>
  </si>
  <si>
    <t>Faucett</t>
  </si>
  <si>
    <t>Huanuco - Tingo Maria</t>
  </si>
  <si>
    <t>Douglas DC-C-54A</t>
  </si>
  <si>
    <t>OB-R-148</t>
  </si>
  <si>
    <t>The plane flew into 10,500 ft. Carpish Mountain,30 miles from Tingo Maria.</t>
  </si>
  <si>
    <t>Huanuco</t>
  </si>
  <si>
    <t>Tingo Maria</t>
  </si>
  <si>
    <t>Heavylift Cargo Airlines</t>
  </si>
  <si>
    <t>Hong Kong - Jakarta</t>
  </si>
  <si>
    <t>Lockheed L-100-30 Hercules</t>
  </si>
  <si>
    <t>PK-PLV</t>
  </si>
  <si>
    <t>The cargo plane lost control shortly after becoming airborne, began losing altitude and ditched 500 meters from the runway. The No. 4 prop pitch control system failed.</t>
  </si>
  <si>
    <t>Muong Soui, Laos</t>
  </si>
  <si>
    <t>Lao Cathay Airlines</t>
  </si>
  <si>
    <t>XW-PFM</t>
  </si>
  <si>
    <t>The cargo plane crashed inverted into a river.</t>
  </si>
  <si>
    <t>Near Quang Tri, South Vietnam</t>
  </si>
  <si>
    <t>Military - U.S. Marine Corps</t>
  </si>
  <si>
    <t>Sikorsky CH-53D (helicopter)</t>
  </si>
  <si>
    <t>Shot down by enemy fire, 60 miles north of Siagon.</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</si>
  <si>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</si>
  <si>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</si>
  <si>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</si>
  <si>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Sikorsky CH-53A (helicopter)</t>
  </si>
  <si>
    <t>Crashed into a mountain south of Dong Ha airfield.</t>
  </si>
  <si>
    <t>Kulusuk, Greenland</t>
  </si>
  <si>
    <t>Aeronica</t>
  </si>
  <si>
    <t>Positioning</t>
  </si>
  <si>
    <t>YN-BZF</t>
  </si>
  <si>
    <t>After a fuel transfer problem the plane crashed while trying to make an emergency landing in snow. Poor weather and failure of the crew to follow proper procedures with the auxiliary fuel system.</t>
  </si>
  <si>
    <t>Greenland</t>
  </si>
  <si>
    <t>Kozani, Greece</t>
  </si>
  <si>
    <t>Athens - Larisa</t>
  </si>
  <si>
    <t>NAMC YS-11A-500</t>
  </si>
  <si>
    <t>SX-BBR</t>
  </si>
  <si>
    <t>The airliner crashed into mountainous terrain after being diverted to Kozani due to poor weather at Larissa. Controlled flight into terrain. Premature descent.</t>
  </si>
  <si>
    <t>Larisa</t>
  </si>
  <si>
    <t>Near Sverdlovsk, Russia</t>
  </si>
  <si>
    <t xml:space="preserve">	Sverdlovsk - Omsk</t>
  </si>
  <si>
    <t>Tupolev TU-104B</t>
  </si>
  <si>
    <t>CCCP-42506</t>
  </si>
  <si>
    <t>The aircraft crashed shortly after takeoff while on a go-around. After reaching an altitude of 1,200 ft. the aircraft banked to the left which steepened until the plane began to descend and finally crashed. Malfunctioning artificial horizon.</t>
  </si>
  <si>
    <t>Sverdlovsk</t>
  </si>
  <si>
    <t>Omsk</t>
  </si>
  <si>
    <t>Atlantic Ocean, 110 miles West of Ireland</t>
  </si>
  <si>
    <t>Montreal - London</t>
  </si>
  <si>
    <t>Boeing B-747-237B</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</si>
  <si>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</si>
  <si>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</si>
  <si>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</si>
  <si>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Near Athens, Greece</t>
  </si>
  <si>
    <t>Rome - Athens</t>
  </si>
  <si>
    <t>Boeing B-727</t>
  </si>
  <si>
    <t>N54340</t>
  </si>
  <si>
    <t>20845/1066</t>
  </si>
  <si>
    <t>Detonation of a explosive device in the passenger compartment causing four passengers to be sucked out.  The plane landed safely at Athens. The plastic explosive was left under a seat by a woman carrying a Lebanese passport.</t>
  </si>
  <si>
    <t>Sverdlovsk  - Tashken</t>
  </si>
  <si>
    <t>Ilyushin IL-18B</t>
  </si>
  <si>
    <t>CCCP-75538</t>
  </si>
  <si>
    <t>The plane climbed to 700 ft. and crashed into the ground. Malfunctioning artificial horizon and compass.</t>
  </si>
  <si>
    <t>Tashkent</t>
  </si>
  <si>
    <t>Near Qui Nhon, South Vietnam</t>
  </si>
  <si>
    <t>Military - Vietnamese Air Force</t>
  </si>
  <si>
    <t>Crashed short of the after flying during a typhoon and landing in heavy rain.</t>
  </si>
  <si>
    <t>Pleiku  Qui Nhon</t>
  </si>
  <si>
    <t>de Havilland Canada C-7A Caribou</t>
  </si>
  <si>
    <t>62-4175</t>
  </si>
  <si>
    <t>The aircraft crashed and burned on a slope of a mountain in light rain and low visibility as it diverted to Nha.Trang from it scheduled landing at Qui Nhon.</t>
  </si>
  <si>
    <t>Near Nea Ankhialos, Greece</t>
  </si>
  <si>
    <t>Military - Hellenic Air Force</t>
  </si>
  <si>
    <t>Elefsis AB - Volos-Néa Anchialos</t>
  </si>
  <si>
    <t>The aircraft flew into the summit of Mt. .Othrys at 4,000 ft. while preparing to land at Nea Anghialos Airport.</t>
  </si>
  <si>
    <t>Elefsis AB</t>
  </si>
  <si>
    <t>Volos</t>
  </si>
  <si>
    <t>Néa Anchialos</t>
  </si>
  <si>
    <t>Samos, Greece</t>
  </si>
  <si>
    <t>Olympic Aviation</t>
  </si>
  <si>
    <t>Thessaloniki - Samos</t>
  </si>
  <si>
    <t>Shorts 330-200</t>
  </si>
  <si>
    <t>SX-BGE</t>
  </si>
  <si>
    <t>SH-3083</t>
  </si>
  <si>
    <t>Crashed into Mt. Kerkis in poor weather after deviating from course on approach. The crew was flying VFR in IFR conditons. The aircraft was named Isle of Minos.</t>
  </si>
  <si>
    <t>Samos</t>
  </si>
  <si>
    <t>Shorts</t>
  </si>
  <si>
    <t>Caoba, Guatemala</t>
  </si>
  <si>
    <t>Aviateca</t>
  </si>
  <si>
    <t>Uaxactun - Flores</t>
  </si>
  <si>
    <t>TG-AGA</t>
  </si>
  <si>
    <t>Crashed into mountainous jungle in poor visibility and heavy rain.</t>
  </si>
  <si>
    <t>Guatemala</t>
  </si>
  <si>
    <t>Uaxactun</t>
  </si>
  <si>
    <t>Flores</t>
  </si>
  <si>
    <t>Off Wexford Harbor, Ireland</t>
  </si>
  <si>
    <t>Aer Lingus</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</si>
  <si>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</si>
  <si>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</si>
  <si>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</si>
  <si>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</si>
  <si>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Cork</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</si>
  <si>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</si>
  <si>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</si>
  <si>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</si>
  <si>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</si>
  <si>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</si>
  <si>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</si>
  <si>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Sondre Stromfjord</t>
  </si>
  <si>
    <t>Goose Bay</t>
  </si>
  <si>
    <t>Cessna</t>
  </si>
  <si>
    <t>Near Saint Denis, Reunion</t>
  </si>
  <si>
    <t>Military - French Air Force</t>
  </si>
  <si>
    <t>Saint Denis - Paris</t>
  </si>
  <si>
    <t>Douglas DC6B</t>
  </si>
  <si>
    <t>43748/314</t>
  </si>
  <si>
    <t>Crashed into a hill shortly after taking off from the Indian Ocean island. The pilot did not follow the correct departure procedure of turning out towards the ocean after takeoff.</t>
  </si>
  <si>
    <t>Reunion</t>
  </si>
  <si>
    <t>Saint Denis</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</si>
  <si>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</si>
  <si>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</si>
  <si>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</si>
  <si>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</si>
  <si>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</si>
  <si>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Guadeloupe</t>
  </si>
  <si>
    <t>Pointe a Pitre</t>
  </si>
  <si>
    <t>Ensenada, Mexico</t>
  </si>
  <si>
    <t>Exportada De Sal S.A.</t>
  </si>
  <si>
    <t>Tijuana - Guerrero Negro</t>
  </si>
  <si>
    <t>Crashed into a mountain after being blown off course by a storm while en route.</t>
  </si>
  <si>
    <t>Tijuana</t>
  </si>
  <si>
    <t>Guerrero Negro</t>
  </si>
  <si>
    <t xml:space="preserve"> Near Mexico City, Mexico</t>
  </si>
  <si>
    <t>Aerovias Rojas</t>
  </si>
  <si>
    <t>Aguascalientes - Mexico City</t>
  </si>
  <si>
    <t>XA-GEV</t>
  </si>
  <si>
    <t>While operating on its inaugural flight the aircraft crashed into a mountain en route after getting lost.</t>
  </si>
  <si>
    <t>Aguascalientes</t>
  </si>
  <si>
    <t>Near Tikal, Guatemala</t>
  </si>
  <si>
    <t>Transported Areos Profesionales - TAPSA</t>
  </si>
  <si>
    <t>Guatemala City - Flores</t>
  </si>
  <si>
    <t>Embraer 110P1 Bandeirante</t>
  </si>
  <si>
    <t>TG-TPA</t>
  </si>
  <si>
    <t>The plane crashed into a mountain 1 hour after take off, at an altitude of 900 ft., in strong winds, while on approach to Santa Elena.</t>
  </si>
  <si>
    <t>Guatemala City</t>
  </si>
  <si>
    <t>Embraer</t>
  </si>
  <si>
    <t>Guatamala City , Guatemala</t>
  </si>
  <si>
    <t>Aerial Transit Company</t>
  </si>
  <si>
    <t>Guatamala City - La Aurora</t>
  </si>
  <si>
    <t>Douglas DC-6BF</t>
  </si>
  <si>
    <t>N84BL</t>
  </si>
  <si>
    <t>43739/279</t>
  </si>
  <si>
    <t>The aircraft experienced engine failure on takeoff at about V2 and crashed into houses 8 km SE of the airport.</t>
  </si>
  <si>
    <t>La Aurora</t>
  </si>
  <si>
    <t>Near Peten, Guatemala</t>
  </si>
  <si>
    <t>Aerovias de Guatemala SA</t>
  </si>
  <si>
    <t>Guatemala City-Santa Elena</t>
  </si>
  <si>
    <t>Sud-Aviation  Caravelle VI-N</t>
  </si>
  <si>
    <t>HC-BAE</t>
  </si>
  <si>
    <t>After initiating an overshoot and attempting to land for a second time, the plane crashed into a hilly area in the jungle. There were low lying clouds in the area.</t>
  </si>
  <si>
    <t>Santa Elena</t>
  </si>
  <si>
    <t>Pointe-à-Pitre, Guadeloupe</t>
  </si>
  <si>
    <t>Aerocosta Colombia</t>
  </si>
  <si>
    <t>Curtiss C-46D</t>
  </si>
  <si>
    <t>HK-792</t>
  </si>
  <si>
    <t>The cargo plane crashed while attempting to make an emergency landing.</t>
  </si>
  <si>
    <t>Ban Napa, Laos</t>
  </si>
  <si>
    <t>Royal Air Lao</t>
  </si>
  <si>
    <t>Vientiane - Sayaboury</t>
  </si>
  <si>
    <t>XW-TAD</t>
  </si>
  <si>
    <t>Crashed into the Mekong River. Engine failure.</t>
  </si>
  <si>
    <t>Sayaboury</t>
  </si>
  <si>
    <t>Angelholm, Sweden</t>
  </si>
  <si>
    <t>Linjeflyg</t>
  </si>
  <si>
    <t>Stockholm - Hultsfred - Halmstad - Ängelholm</t>
  </si>
  <si>
    <t>Convair CV-440</t>
  </si>
  <si>
    <t>SE-CCK</t>
  </si>
  <si>
    <t>Descended prematurely struck the ground 2 km short of  the runway. Crew mistook lights perpendicular to the runway for runway lights and descended prematurely.</t>
  </si>
  <si>
    <t>Sweden</t>
  </si>
  <si>
    <t>Hultsfred</t>
  </si>
  <si>
    <t>Halmstad</t>
  </si>
  <si>
    <t>Ängelholm</t>
  </si>
  <si>
    <t>Rohtang Pass, Northern India</t>
  </si>
  <si>
    <t>Military - Indian Air Force</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</si>
  <si>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</si>
  <si>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</si>
  <si>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</si>
  <si>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</si>
  <si>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Leh, Kashmir</t>
  </si>
  <si>
    <t>Chandigarh, Punjab</t>
  </si>
  <si>
    <t>Linkuo, Taiwan</t>
  </si>
  <si>
    <t>Civil Air Transport</t>
  </si>
  <si>
    <t>Hong Kong - Taipei</t>
  </si>
  <si>
    <t>Boeing B-727-92C</t>
  </si>
  <si>
    <t>B-1018</t>
  </si>
  <si>
    <t>19175/339</t>
  </si>
  <si>
    <t>The aircraft descended below the glideslope, struck trees and  a house, short of runway, at night, in poor weather. Pilot was not qualified to fly.</t>
  </si>
  <si>
    <t>Near Khe Sanh, South Vietnam</t>
  </si>
  <si>
    <t>Hue - Khe Sanh</t>
  </si>
  <si>
    <t>Fairchild C-123K</t>
  </si>
  <si>
    <t>54-0590</t>
  </si>
  <si>
    <t>The aircraft attempted a go-around after a small plane landed in front of it but was shot down by enemy ground fire. The plane was hit in the right turbine and crashed in flames.</t>
  </si>
  <si>
    <t>Khe Sanh</t>
  </si>
  <si>
    <t>Near Bratsk, Russia</t>
  </si>
  <si>
    <t xml:space="preserve">	Krasnoyarsk - 	Petropavlovsk</t>
  </si>
  <si>
    <t>Ilyushin IL-18D</t>
  </si>
  <si>
    <t>CCCP-74252</t>
  </si>
  <si>
    <t>After an emergency situation and emergency descent the plane broke apart at FL100 and crashed. One passenger survived. Fuel leak.</t>
  </si>
  <si>
    <t>Krasnoyarsk</t>
  </si>
  <si>
    <t>Petropavlovsk</t>
  </si>
  <si>
    <t>Korean Airlines</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</si>
  <si>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</si>
  <si>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</si>
  <si>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</si>
  <si>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</si>
  <si>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</si>
  <si>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Wake Island - Guam - Manila</t>
  </si>
  <si>
    <t>Lockheed 188A Electra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</si>
  <si>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</si>
  <si>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</si>
  <si>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Wake</t>
  </si>
  <si>
    <t>Near Da Nang, South Vietnam</t>
  </si>
  <si>
    <t>Chance Vought F-8E</t>
  </si>
  <si>
    <t>Following engine failure, the jet fighter crashed into a village.</t>
  </si>
  <si>
    <t>Chance</t>
  </si>
  <si>
    <t>Fairchild C-123</t>
  </si>
  <si>
    <t>Hit a mountain shortly after taking off exploding in flames.</t>
  </si>
  <si>
    <t>Near Cheo Reo, South Vietnam</t>
  </si>
  <si>
    <t>Military - U.S. Army / Military - U.S. Army</t>
  </si>
  <si>
    <t>Bell UH-1H / Bell UH-1H (helicopter)</t>
  </si>
  <si>
    <t>6616441/6717255</t>
  </si>
  <si>
    <t>A mid-air collision occurred between the two helicopters at about 1,000 ft. altitude.</t>
  </si>
  <si>
    <t>Near Sibiu, Romania</t>
  </si>
  <si>
    <t>Tarom</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</si>
  <si>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</si>
  <si>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</si>
  <si>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</si>
  <si>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</si>
  <si>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Oradea</t>
  </si>
  <si>
    <t>An Khe, Vietnam</t>
  </si>
  <si>
    <t>Hammond - An Khe</t>
  </si>
  <si>
    <t>de Havilland Canada CV-2B Caribou</t>
  </si>
  <si>
    <t>63-9751</t>
  </si>
  <si>
    <t>While attempting a go-around the plane hit Hong Kong mountain.</t>
  </si>
  <si>
    <t>Hammond</t>
  </si>
  <si>
    <t>Near Trevelez, Granada, Spain</t>
  </si>
  <si>
    <t>Union des Transportes Aeriens</t>
  </si>
  <si>
    <t>Palma de Mallorca - Port Etienne</t>
  </si>
  <si>
    <t>F-BHMS</t>
  </si>
  <si>
    <t>44062/384</t>
  </si>
  <si>
    <t>About an hour and a half after departing Palma de Mallorca the airliner crashed into Mt. Alcazaba, 20 miles SSE of Granada. Deviated off course. Cause unknown.</t>
  </si>
  <si>
    <t>Palma de Mallorca</t>
  </si>
  <si>
    <t>Port Etienne</t>
  </si>
  <si>
    <t>Near Darwaza, Russia</t>
  </si>
  <si>
    <t>Darwaza - Ashgabat</t>
  </si>
  <si>
    <t>Lisunov LI-2</t>
  </si>
  <si>
    <t>CCCP-63842</t>
  </si>
  <si>
    <t>The plane took off and crashed. Fuel starvation. Fuel selector positioned to an empty tank.</t>
  </si>
  <si>
    <t>Darwaza</t>
  </si>
  <si>
    <t>Ashgabat</t>
  </si>
  <si>
    <t>Lisunov</t>
  </si>
  <si>
    <t>Yurimaguas, Peru</t>
  </si>
  <si>
    <t>SATCO</t>
  </si>
  <si>
    <t>OB-XAU</t>
  </si>
  <si>
    <t>14541/25986</t>
  </si>
  <si>
    <t>Cashed on takeoff.</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</si>
  <si>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</si>
  <si>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</si>
  <si>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</si>
  <si>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</si>
  <si>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</si>
  <si>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Kalibo</t>
  </si>
  <si>
    <t>Taiwan - Da Nang</t>
  </si>
  <si>
    <t>Lockheed EC-121P</t>
  </si>
  <si>
    <t>The pilot tried to stretch the approach to avoid workers on the runway, ran out of runway, attempted a go-around, was unable to gain altitude and crashed into several structures, trucks and a U.S. Navy Jet.</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</si>
  <si>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</si>
  <si>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</si>
  <si>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</si>
  <si>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</si>
  <si>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</si>
  <si>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Taichung</t>
  </si>
  <si>
    <t>Tainan</t>
  </si>
  <si>
    <t>Jeddah, Saudia Arabia Jeddah, Saudia Arabia</t>
  </si>
  <si>
    <t>Training</t>
  </si>
  <si>
    <t>Douglas C-47A</t>
  </si>
  <si>
    <t>HZ-AAN</t>
  </si>
  <si>
    <t>Crashed into the Red Sea.</t>
  </si>
  <si>
    <t>Tikal, Guatemala</t>
  </si>
  <si>
    <t>Edwin Ortiz</t>
  </si>
  <si>
    <t>Tikal - Guatemala City</t>
  </si>
  <si>
    <t>Lockheed 18 LodeStar</t>
  </si>
  <si>
    <t>TG-HTM</t>
  </si>
  <si>
    <t>Few minutes after takeoff from Tikal Airport, while climbing, the airplane went out of control and crashed on the slope of a mountain located few km from the airport. Possible in-flight fire.</t>
  </si>
  <si>
    <t>Tikal</t>
  </si>
  <si>
    <t>Papanga, Philippines</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</si>
  <si>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</si>
  <si>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</si>
  <si>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</si>
  <si>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</si>
  <si>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Travis</t>
  </si>
  <si>
    <t>Hickam</t>
  </si>
  <si>
    <t>Clark</t>
  </si>
  <si>
    <t>Bra?ov - Constanta</t>
  </si>
  <si>
    <t>Ilyushin IL-14</t>
  </si>
  <si>
    <t>YR-TAN</t>
  </si>
  <si>
    <t>Crashed on a flight while en route.</t>
  </si>
  <si>
    <t>Bra?ov</t>
  </si>
  <si>
    <t>Constanta</t>
  </si>
  <si>
    <t>Off Palma de Mallorca, Spain</t>
  </si>
  <si>
    <t>TASSA</t>
  </si>
  <si>
    <t>Palma de Mallorca - Ibiza</t>
  </si>
  <si>
    <t>EC-AQH</t>
  </si>
  <si>
    <t>Both engines failed and the plane ditched 1 mile offshore and sank.</t>
  </si>
  <si>
    <t>Ibiza</t>
  </si>
  <si>
    <t>Island of Sakhalin, Russia</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</si>
  <si>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</si>
  <si>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</si>
  <si>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</si>
  <si>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Yuzhno</t>
  </si>
  <si>
    <t>Timisoara - Bucharest</t>
  </si>
  <si>
    <t>YR-ILB</t>
  </si>
  <si>
    <t>En route, the airplane encountered strong downdrafts and severe turbulences, causing the fuselage to fail.</t>
  </si>
  <si>
    <t>Timisoara</t>
  </si>
  <si>
    <t>Sibuco Point ,Philippines</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</si>
  <si>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</si>
  <si>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</si>
  <si>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</si>
  <si>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Siocon</t>
  </si>
  <si>
    <t>Zamboanga</t>
  </si>
  <si>
    <t>Khanty, Russia</t>
  </si>
  <si>
    <t>CCCP-46764</t>
  </si>
  <si>
    <t>Tyumen - Khanty</t>
  </si>
  <si>
    <t>Antonov AN-24</t>
  </si>
  <si>
    <t>While attempting to land the plane  undershot the runway, hit a snowdrift, broke up and caught fire.</t>
  </si>
  <si>
    <t>Tyumen</t>
  </si>
  <si>
    <t>Khanty</t>
  </si>
  <si>
    <t>Paris, Orly Airport,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</si>
  <si>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</si>
  <si>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</si>
  <si>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</si>
  <si>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</si>
  <si>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</si>
  <si>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de Janerio</t>
  </si>
  <si>
    <t>Alma-Ata, Kazakhstan</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</si>
  <si>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</si>
  <si>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</si>
  <si>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</si>
  <si>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</si>
  <si>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Semipalatinsk</t>
  </si>
  <si>
    <t>Alma</t>
  </si>
  <si>
    <t>Ata</t>
  </si>
  <si>
    <t xml:space="preserve"> Kuibyshev , Russia</t>
  </si>
  <si>
    <t>Kuibyshev - Rostov-on-Don</t>
  </si>
  <si>
    <t>Tupolev Tu-124V</t>
  </si>
  <si>
    <t>CCCP-45028</t>
  </si>
  <si>
    <t>The plane crashed in a snowy field after taking off. Jamming of the elevator control and engine trouble.</t>
  </si>
  <si>
    <t>Kuibyshev</t>
  </si>
  <si>
    <t>Don</t>
  </si>
  <si>
    <t>Near Vaong Nong, Thailand</t>
  </si>
  <si>
    <t>Military - Royal Thai Air Force</t>
  </si>
  <si>
    <t>Khoke Kathiam - Vaong Nong</t>
  </si>
  <si>
    <t>Struck a tree and crashed during a nighttime landing attempt.</t>
  </si>
  <si>
    <t>Khoke Kathiam</t>
  </si>
  <si>
    <t>Vaong Nong</t>
  </si>
  <si>
    <t>Ramstein AFB, West Germany</t>
  </si>
  <si>
    <t>Ramstein AFB - Oslo, Norway</t>
  </si>
  <si>
    <t>Lockheed C-130E Hercules</t>
  </si>
  <si>
    <t>69-6581</t>
  </si>
  <si>
    <t>Stalled, crashed shortly after taking off.</t>
  </si>
  <si>
    <t>Rodez, France</t>
  </si>
  <si>
    <t>Air Rouergue</t>
  </si>
  <si>
    <t>Fokker F-27 Friendship 500</t>
  </si>
  <si>
    <t>F-BYAH</t>
  </si>
  <si>
    <t>Struck a mountain. Failure of the crew to level off at the prescribed altitude either due to inadequate monitoring or an altimeter setting error by confusion between QNH and QFE.</t>
  </si>
  <si>
    <t>Near Beziers, France</t>
  </si>
  <si>
    <t>Mont-de-Marsan-Hyères</t>
  </si>
  <si>
    <t>Nord 2501 Noratlas</t>
  </si>
  <si>
    <t>Crashed into mountains north of the city in fog and adverse weather conditions.</t>
  </si>
  <si>
    <t>Mont</t>
  </si>
  <si>
    <t>de</t>
  </si>
  <si>
    <t>Marsan</t>
  </si>
  <si>
    <t>Hyères</t>
  </si>
  <si>
    <t>Nord</t>
  </si>
  <si>
    <t>Near Ermenonville, France</t>
  </si>
  <si>
    <t>Turkish Airlines (THY)</t>
  </si>
  <si>
    <t>Paris - London</t>
  </si>
  <si>
    <t>McDonnell Douglas DC-10-10</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</si>
  <si>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</si>
  <si>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</si>
  <si>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</si>
  <si>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Tyumen Aviatrans</t>
  </si>
  <si>
    <t>Yakovlev YAK-40</t>
  </si>
  <si>
    <t>RA-88527</t>
  </si>
  <si>
    <t>In a heavy snowstorm, the aircraft landed short and right of the runway striking three Mil Mi-8 helicopters and bursting into flames.</t>
  </si>
  <si>
    <t>Yakovlev</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</si>
  <si>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</si>
  <si>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</si>
  <si>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</si>
  <si>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</si>
  <si>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</si>
  <si>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Ajaccio</t>
  </si>
  <si>
    <t>Mt. Canigou, near Roussillon, France</t>
  </si>
  <si>
    <t>Air Ferry Ltd</t>
  </si>
  <si>
    <t>Manston - Perpignan</t>
  </si>
  <si>
    <t>Douglas C54A</t>
  </si>
  <si>
    <t>G-APYK</t>
  </si>
  <si>
    <t>Crashed into a mountain while attempting to land. Series of errors by the crew due to intoxication by carbon monoxide fumes. Difficulty in communication between the ATC and crew due to lack of phraseology.</t>
  </si>
  <si>
    <t>Manston</t>
  </si>
  <si>
    <t>Near Augustdorf, West Germany</t>
  </si>
  <si>
    <t>Military - Royal Belgian Air Force</t>
  </si>
  <si>
    <t>Brussels - Gütersloh</t>
  </si>
  <si>
    <t>Fairchild C-119</t>
  </si>
  <si>
    <t>CP-45</t>
  </si>
  <si>
    <t>The aircraft was accidentally hit in the wing by a phosphorus mortar shell fired by a British Army unit setting the aircraft on fire. Nine paratroopers were able to jump to safety before the plane crashed.</t>
  </si>
  <si>
    <t>Gütersloh</t>
  </si>
  <si>
    <t>Near Durango, Mexico</t>
  </si>
  <si>
    <t>Aerovias del Norte</t>
  </si>
  <si>
    <t>Durango  Zapotes</t>
  </si>
  <si>
    <t>Curtiss C-46</t>
  </si>
  <si>
    <t>XA-NUT</t>
  </si>
  <si>
    <t>Crashed while attempting to land and caught fire.</t>
  </si>
  <si>
    <t>Near Nantes, France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</si>
  <si>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</si>
  <si>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</si>
  <si>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</si>
  <si>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</si>
  <si>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</si>
  <si>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</si>
  <si>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Cognac-Châteaubernard Air Base. The DC-9 lost control and crashed. The air traffic control system had been taken over that day by military personnel because of a strike of civilian controllers.</t>
  </si>
  <si>
    <t>MD</t>
  </si>
  <si>
    <t>Near Privas, France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</si>
  <si>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</si>
  <si>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</si>
  <si>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</si>
  <si>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</si>
  <si>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</si>
  <si>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Orange</t>
  </si>
  <si>
    <t>Near Pau, France</t>
  </si>
  <si>
    <t>Exercises</t>
  </si>
  <si>
    <t>The plane, carrying parachute trainees, crashed in the flatlands of the Pyrenees during a final approach and after experiencing an engine fire. Two escaped by parachuting out of the plane before it crashed.</t>
  </si>
  <si>
    <t>Libmanan, Philippines</t>
  </si>
  <si>
    <t>Fairways (Filipinas Orient Airways)</t>
  </si>
  <si>
    <t>Manila - Naga</t>
  </si>
  <si>
    <t>PI-C948</t>
  </si>
  <si>
    <t>Crashed and burned on a forested mountain slope on Mt. Tangcong Vaca. Misjudgment of clearance with the ground by the crew which resulted in collision with trees.</t>
  </si>
  <si>
    <t>Naga</t>
  </si>
  <si>
    <t>Mt. Helmos. Greece</t>
  </si>
  <si>
    <t>Aviano - Athens</t>
  </si>
  <si>
    <t>Douglas C-124C</t>
  </si>
  <si>
    <t>52-1058</t>
  </si>
  <si>
    <t>In poor visibility, struck Mt Helmos located near Kalávryta, 40 km southeast of Patras.</t>
  </si>
  <si>
    <t>Aviano</t>
  </si>
  <si>
    <t>Mt. Ngatamahinerua, New Zealand</t>
  </si>
  <si>
    <t>New Zealand National Airways</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</si>
  <si>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</si>
  <si>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</si>
  <si>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</si>
  <si>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</si>
  <si>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New Zealand</t>
  </si>
  <si>
    <t>Whenuapai</t>
  </si>
  <si>
    <t>Tauranga</t>
  </si>
  <si>
    <t>Hargeisa, Somalia</t>
  </si>
  <si>
    <t>Aden Airways</t>
  </si>
  <si>
    <t>Aden - Hargeisa</t>
  </si>
  <si>
    <t>VR-AAM</t>
  </si>
  <si>
    <t>15530/26975</t>
  </si>
  <si>
    <t>Crashed while approaching the airport.</t>
  </si>
  <si>
    <t>Somalia</t>
  </si>
  <si>
    <t>Hargeisa</t>
  </si>
  <si>
    <t>Lowery Pass, Pakistan</t>
  </si>
  <si>
    <t>Peshawar - Chitral</t>
  </si>
  <si>
    <t>AP-AAH</t>
  </si>
  <si>
    <t>Crashed into a mountain  near the Lowari Pass.</t>
  </si>
  <si>
    <t>Peshawar</t>
  </si>
  <si>
    <t>Chitral</t>
  </si>
  <si>
    <t>Near Kuopio, Finland</t>
  </si>
  <si>
    <t>Military - Finish Air Force</t>
  </si>
  <si>
    <t>Kuopio - Helsinki</t>
  </si>
  <si>
    <t>Douglas C-47A-1-DK</t>
  </si>
  <si>
    <t>DO-10</t>
  </si>
  <si>
    <t>After taking off, one of engines stalled due to a damaged #5 cylinder exhaust. The pilot attempted to return to to Kuopio. He turned  but the plane lost control and crashed into Lake Juurusvesi.</t>
  </si>
  <si>
    <t>Finland</t>
  </si>
  <si>
    <t>Kuopio</t>
  </si>
  <si>
    <t>Helsinki</t>
  </si>
  <si>
    <t>Near Aradan, Russia</t>
  </si>
  <si>
    <t>Li-2</t>
  </si>
  <si>
    <t>CCCP-54971</t>
  </si>
  <si>
    <t>Crashed into mountainous area while en route. Failure of the rudder assembly.</t>
  </si>
  <si>
    <t>Bua, Fiji</t>
  </si>
  <si>
    <t>Fiji Air Services</t>
  </si>
  <si>
    <t>Suva-Nausori - Bua-Dama</t>
  </si>
  <si>
    <t>Britten Norman BN-2A Trislander</t>
  </si>
  <si>
    <t>DQ-FBO</t>
  </si>
  <si>
    <t>Crashed into a rain forest. Pilot-in-command continuing the flight into conditions where he lost visual reference with the ground which resulted in the aircraft colliding with terrain.</t>
  </si>
  <si>
    <t>Fiji</t>
  </si>
  <si>
    <t>Suva</t>
  </si>
  <si>
    <t>Nausori</t>
  </si>
  <si>
    <t>Bua</t>
  </si>
  <si>
    <t>Dama</t>
  </si>
  <si>
    <t>Near Irkutsk, Russia</t>
  </si>
  <si>
    <t>Moscow - Irkutsk</t>
  </si>
  <si>
    <t>CCCP42492</t>
  </si>
  <si>
    <t>Crashed 2 miles short of the runway during approach. Premature descent.</t>
  </si>
  <si>
    <t>Irkutsk</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</si>
  <si>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</si>
  <si>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</si>
  <si>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</si>
  <si>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Novosibirsk</t>
  </si>
  <si>
    <t>Gulf of Finland, Russia</t>
  </si>
  <si>
    <t>AKF Polet</t>
  </si>
  <si>
    <t>Saint Petersburg - Voronezh</t>
  </si>
  <si>
    <t>CCCP-46724</t>
  </si>
  <si>
    <t>The cargo plane crashed into the Gulf of Finland shortly after taking off.</t>
  </si>
  <si>
    <t>Saint Petersburg</t>
  </si>
  <si>
    <t>Voronezh</t>
  </si>
  <si>
    <t>Mariehamn, Aaland Island, Finland</t>
  </si>
  <si>
    <t>Finnair</t>
  </si>
  <si>
    <t>Turku - Mariehamn</t>
  </si>
  <si>
    <t>OH-LCA</t>
  </si>
  <si>
    <t>The aircraft flew below the safe flying altitude and hit trees on the approach line in fog. Wrong indication of the pilot's altimeter during the instrument approach. Landing carried out in below minimum conditions.</t>
  </si>
  <si>
    <t>Turku</t>
  </si>
  <si>
    <t>Mariehamn</t>
  </si>
  <si>
    <t>Bahar Dar, Ethiopia</t>
  </si>
  <si>
    <t>Ethiopian Airlines</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</si>
  <si>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</si>
  <si>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</si>
  <si>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</si>
  <si>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</si>
  <si>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</si>
  <si>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Ethiopia</t>
  </si>
  <si>
    <t>Bahar Dar</t>
  </si>
  <si>
    <t>Asmara</t>
  </si>
  <si>
    <t>Bekkessamson, Hungary</t>
  </si>
  <si>
    <t>Munchen - Constanta</t>
  </si>
  <si>
    <t>VEB 14P</t>
  </si>
  <si>
    <t>YR-ILL</t>
  </si>
  <si>
    <t>Crashed between Totkomlos Bekessamson while en route.</t>
  </si>
  <si>
    <t>Hungary</t>
  </si>
  <si>
    <t>Munich</t>
  </si>
  <si>
    <t>VEB</t>
  </si>
  <si>
    <t>Auckland, New Zealand</t>
  </si>
  <si>
    <t>Air Freight New Zealand</t>
  </si>
  <si>
    <t>Auckland - Christchurch</t>
  </si>
  <si>
    <t>ZK-FTB</t>
  </si>
  <si>
    <t>The cargo lost altitude shortly after lifting off and crashed and broke up in  Manukau Harbor. The training captain's failure to monitor the aircraft's climb flight path during the critical stage of the climb after take-off.</t>
  </si>
  <si>
    <t>Christchurch</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</si>
  <si>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</si>
  <si>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</si>
  <si>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</si>
  <si>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</si>
  <si>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</si>
  <si>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</si>
  <si>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Addis Ababa</t>
  </si>
  <si>
    <t>Bole</t>
  </si>
  <si>
    <t>Ilmajoki, Finland</t>
  </si>
  <si>
    <t>Wasa Wings</t>
  </si>
  <si>
    <t>Helsink - Ilmajoki</t>
  </si>
  <si>
    <t>OH-EBA</t>
  </si>
  <si>
    <t>The aircraft struck trees 2,400 feet next to the runway while approaching in deteriorating weather conditions. A power failure caused all light to go out at the airport.</t>
  </si>
  <si>
    <t>Helsink</t>
  </si>
  <si>
    <t>Ilmajoki</t>
  </si>
  <si>
    <t>Near Asmara, Ethiopia</t>
  </si>
  <si>
    <t>Military - Ethiopian Air Force</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</si>
  <si>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</si>
  <si>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</si>
  <si>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Asrmara</t>
  </si>
  <si>
    <t>Suva, Fiji</t>
  </si>
  <si>
    <t>Fiji Air</t>
  </si>
  <si>
    <t>Britten-Norman BN-2A-6 Islander</t>
  </si>
  <si>
    <t>DQ-FEO</t>
  </si>
  <si>
    <t>While landing, undershot the runway and struck a vehicle. Improperly loaded.</t>
  </si>
  <si>
    <t>Mt. Kaolokung, Burma</t>
  </si>
  <si>
    <t>Rangoon - Putao</t>
  </si>
  <si>
    <t>XY-ACS</t>
  </si>
  <si>
    <t>Crashed  into Mt. Kaolokung while attempting to land.</t>
  </si>
  <si>
    <t>Rangoon</t>
  </si>
  <si>
    <t>Putao</t>
  </si>
  <si>
    <t>Tatarstan, Russia</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</si>
  <si>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</si>
  <si>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</si>
  <si>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</si>
  <si>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Hayes Island, Russia</t>
  </si>
  <si>
    <t>Survey flight</t>
  </si>
  <si>
    <t>CCCP-04188</t>
  </si>
  <si>
    <t>Failure of the crew to follow the published procedure while cruising at an insufficient altitude in limited visibility.</t>
  </si>
  <si>
    <t>Near Nasaso, Fiji</t>
  </si>
  <si>
    <t>Sunflower Airlines</t>
  </si>
  <si>
    <t>Savu Savu - Nadi</t>
  </si>
  <si>
    <t>de Havilland DH-114 Heron 2B</t>
  </si>
  <si>
    <t>DQ-FEF</t>
  </si>
  <si>
    <t>The aircraft banked ninety degrees and crashed short of the runway. Loss of control due to mechanical failure. Use of a unsecured nonstandard flap attachment pin.</t>
  </si>
  <si>
    <t>Savu Savu</t>
  </si>
  <si>
    <t>Nadi</t>
  </si>
  <si>
    <t>Farafangana, Madagascar</t>
  </si>
  <si>
    <t>5R-MAJ</t>
  </si>
  <si>
    <t>Crashed while taking off.</t>
  </si>
  <si>
    <t>Near Ankara, Turkey</t>
  </si>
  <si>
    <t>Istanbul - Ankara</t>
  </si>
  <si>
    <t>TC-ETI</t>
  </si>
  <si>
    <t>The cargo plane crashed short of the runway while on approach. Improper IFR procedure. Descended below MDA.</t>
  </si>
  <si>
    <t>Turkey</t>
  </si>
  <si>
    <t>Ankara</t>
  </si>
  <si>
    <t>Pathankot, India</t>
  </si>
  <si>
    <t>Indian Airlines</t>
  </si>
  <si>
    <t>Amritsar - Srinagar</t>
  </si>
  <si>
    <t>VT-AUL</t>
  </si>
  <si>
    <t>Cashed 25 miles from Amritsar. Structural failure of the aircraft in the air, following overstressing, as a result of loss of control. The loss of control was caused by improper rigging of the rudder bungee system.</t>
  </si>
  <si>
    <t>Amritsar</t>
  </si>
  <si>
    <t>Srinagar</t>
  </si>
  <si>
    <t>Near Noiretable, Loire, France</t>
  </si>
  <si>
    <t>Air Inter</t>
  </si>
  <si>
    <t>Lyon - Clermont</t>
  </si>
  <si>
    <t>Vickers Viscount 724</t>
  </si>
  <si>
    <t>F-BMCH</t>
  </si>
  <si>
    <t>Crashed while landing in severe turbulence. Faulty indication by radio compass.</t>
  </si>
  <si>
    <t>Lyon</t>
  </si>
  <si>
    <t>Clermont</t>
  </si>
  <si>
    <t>Banihal Pass, India</t>
  </si>
  <si>
    <t>Srinagar - Udhampur</t>
  </si>
  <si>
    <t>Crashed into a mountain while en route.</t>
  </si>
  <si>
    <t>Udhampur</t>
  </si>
  <si>
    <t>Marawi, Philippines</t>
  </si>
  <si>
    <t>Cotabato - Malabang - Iligan - Cayagan de Oro</t>
  </si>
  <si>
    <t>PI-C97</t>
  </si>
  <si>
    <t>14944/2638</t>
  </si>
  <si>
    <t>Struck trees on a mountain ridge and crashed while attempting to land. Continued flight under VFR into IFR conditions.</t>
  </si>
  <si>
    <t>Cotabato</t>
  </si>
  <si>
    <t>Malabang</t>
  </si>
  <si>
    <t>Iligan</t>
  </si>
  <si>
    <t>Cayagan de Oro</t>
  </si>
  <si>
    <t>Mt. Vesuvius, Italy</t>
  </si>
  <si>
    <t>Alitalia</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</si>
  <si>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</si>
  <si>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</si>
  <si>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</si>
  <si>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</si>
  <si>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Naples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</si>
  <si>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</si>
  <si>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</si>
  <si>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</si>
  <si>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</si>
  <si>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</si>
  <si>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</si>
  <si>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Jamaica</t>
  </si>
  <si>
    <t>Idlewild</t>
  </si>
  <si>
    <t>Off Bandra, Maharashtra, India</t>
  </si>
  <si>
    <t>Bombay - Dubai</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</si>
  <si>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</si>
  <si>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</si>
  <si>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</si>
  <si>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Perpignan, France</t>
  </si>
  <si>
    <t>Air Nautic</t>
  </si>
  <si>
    <t>London - Perpignan</t>
  </si>
  <si>
    <t>Vickers Viking 1B</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</si>
  <si>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</si>
  <si>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</si>
  <si>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Near Binh Khe, South Vietnam</t>
  </si>
  <si>
    <t>Fairchild C-123B</t>
  </si>
  <si>
    <t>54-0702</t>
  </si>
  <si>
    <t>Struck trees inverted, 10 minutes after taking off from An Khe airfield. Evidence was found of a fire in the No. 2 engine.</t>
  </si>
  <si>
    <t>Hachijo-Jima Island, Japan</t>
  </si>
  <si>
    <t>Fujita Koku Kabushki Kai</t>
  </si>
  <si>
    <t>Hachijo-jima - Tokyo</t>
  </si>
  <si>
    <t>de Havilland DH-114 Heron</t>
  </si>
  <si>
    <t>JA6155</t>
  </si>
  <si>
    <t>Crashed into mountains shortly after taking off from Hachijo. Navigation error. Followed wrong departure route.</t>
  </si>
  <si>
    <t>Hachijo</t>
  </si>
  <si>
    <t>jima</t>
  </si>
  <si>
    <t>Tokyo</t>
  </si>
  <si>
    <t>Oita, Japan</t>
  </si>
  <si>
    <t>Fuji Airlines</t>
  </si>
  <si>
    <t>Kagoshima - Oita</t>
  </si>
  <si>
    <t>JA5098</t>
  </si>
  <si>
    <t>Ran past end of runway when landing and ran into a river dike, broke in three and burst into flames. Malfunctioning propeller reverser, excessive speed and insufficient  braking.</t>
  </si>
  <si>
    <t>Kagoshima</t>
  </si>
  <si>
    <t>Oita</t>
  </si>
  <si>
    <t>United Arab Airlines</t>
  </si>
  <si>
    <t>Bangkok - Bombay</t>
  </si>
  <si>
    <t>de Havilland Comet 4C</t>
  </si>
  <si>
    <t>SU-ALD</t>
  </si>
  <si>
    <t>The aircraft crashed into the Arabian Sea while on a flight from Tokyo, Japan to Egypt while preparing to land in rain and turbulence. The pilot may have lost control while turning into an area of severe turbulence and heavy rain.</t>
  </si>
  <si>
    <t>Near Patti, India</t>
  </si>
  <si>
    <t>Madras - Nagpur - Delhi.</t>
  </si>
  <si>
    <t>Vickers Viscount 768D</t>
  </si>
  <si>
    <t>VT-DIO</t>
  </si>
  <si>
    <t>Went into a steep dive and crashed into a field. Cause unknown.</t>
  </si>
  <si>
    <t>Madras</t>
  </si>
  <si>
    <t>Nagpur</t>
  </si>
  <si>
    <t>Delhi</t>
  </si>
  <si>
    <t>Durrenasch, Aargau, Switzerland</t>
  </si>
  <si>
    <t>Zurich - Geneva</t>
  </si>
  <si>
    <t>Sud-Aviation Caravelle III</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</si>
  <si>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</si>
  <si>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</si>
  <si>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Pak Tha, Laos</t>
  </si>
  <si>
    <t>B-148</t>
  </si>
  <si>
    <t>The cargo plane crashed into a fog shrouded mountain.</t>
  </si>
  <si>
    <t>Near Montelimar, France</t>
  </si>
  <si>
    <t>Military - Kuwait Air Force</t>
  </si>
  <si>
    <t>Lockheed L-100-20 Hercules</t>
  </si>
  <si>
    <t>KAF317</t>
  </si>
  <si>
    <t>Crashed after being struck by lightning</t>
  </si>
  <si>
    <t>Northeast Laos</t>
  </si>
  <si>
    <t>Curtiss C-46 Commando</t>
  </si>
  <si>
    <t>Refugee flight.</t>
  </si>
  <si>
    <t>UNKNOWN</t>
  </si>
  <si>
    <t>Barrackpore, India</t>
  </si>
  <si>
    <t>Barrackpore - Bagdogra</t>
  </si>
  <si>
    <t>While flying from Barrackpore AFS (near Calcutta) to Bagdogra AFS (near Siliguri), the aircraft crashed into the Hooghly River.</t>
  </si>
  <si>
    <t>Barrackpore</t>
  </si>
  <si>
    <t>Bagdogra</t>
  </si>
  <si>
    <t>Near Carrollton, Georgia</t>
  </si>
  <si>
    <t>Atlantic Southeast Airlines</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</si>
  <si>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</si>
  <si>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</si>
  <si>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</si>
  <si>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</si>
  <si>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</si>
  <si>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Georgia</t>
  </si>
  <si>
    <t>Gulfport</t>
  </si>
  <si>
    <t>Near Kutaisa, Russia</t>
  </si>
  <si>
    <t xml:space="preserve">	Kutaisi - 	Sukhumi</t>
  </si>
  <si>
    <t>Ilyushin Il-14P</t>
  </si>
  <si>
    <t>CCCP-61617</t>
  </si>
  <si>
    <t xml:space="preserve">	 014 602107</t>
  </si>
  <si>
    <t>Shortly after taking off the aircraft crashed in 	a wooded hillside, 32 km northwes of Kutaisa. Crew error. VFR flight into IMC.</t>
  </si>
  <si>
    <t>Kutaisi</t>
  </si>
  <si>
    <t>Sukhumi</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</si>
  <si>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</si>
  <si>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</si>
  <si>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</si>
  <si>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</si>
  <si>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</si>
  <si>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</si>
  <si>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</si>
  <si>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Medan</t>
  </si>
  <si>
    <t>Palembang</t>
  </si>
  <si>
    <t>Near Svanetia, Georgia</t>
  </si>
  <si>
    <t>Military - Georgian Air Force</t>
  </si>
  <si>
    <t>Mil Mi-8 (helicopter)</t>
  </si>
  <si>
    <t>Mil</t>
  </si>
  <si>
    <t>Delhi, India</t>
  </si>
  <si>
    <t>Calcutta - Delhi</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</si>
  <si>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</si>
  <si>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</si>
  <si>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</si>
  <si>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Srinagar, India</t>
  </si>
  <si>
    <t>Srinngar - Jammu - Amritsar - Delhi</t>
  </si>
  <si>
    <t>Fokker F-27 Friendship 200</t>
  </si>
  <si>
    <t>PH-SAB</t>
  </si>
  <si>
    <t>Crashed into high terrain, 12 miles west of its proper course, due to a navigation error. Abandonment of the ILS approach at too early a stage during an attempt to land under conditions of poor visibility in fog.</t>
  </si>
  <si>
    <t>Jammu</t>
  </si>
  <si>
    <t>Port-au-Prince, Haiti</t>
  </si>
  <si>
    <t>COHATA</t>
  </si>
  <si>
    <t>Les Cayes -Jérémie</t>
  </si>
  <si>
    <t>N4662</t>
  </si>
  <si>
    <t>Crashed into a mountain  5 minutes after taking off from Las Cayee.</t>
  </si>
  <si>
    <t>Les Cayes</t>
  </si>
  <si>
    <t>Jérémie</t>
  </si>
  <si>
    <t>Sukhumi, Georgia</t>
  </si>
  <si>
    <t>Transair Georgia Airlines</t>
  </si>
  <si>
    <t>Tbilisi - Sukhumi</t>
  </si>
  <si>
    <t>Tupolev TU-154B</t>
  </si>
  <si>
    <t>CCCP-85163</t>
  </si>
  <si>
    <t>76A163</t>
  </si>
  <si>
    <t>The aircraft was hit by a missile then crash landed on the runway. Terrorist act  by Abkhazian rebels.</t>
  </si>
  <si>
    <t>Tbilisi</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</si>
  <si>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</si>
  <si>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</si>
  <si>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</si>
  <si>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</si>
  <si>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</si>
  <si>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</si>
  <si>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Chitose</t>
  </si>
  <si>
    <t>Near Marseilles, France</t>
  </si>
  <si>
    <t>Aeronaves de Panama</t>
  </si>
  <si>
    <t>Marseilles, France - Dhah, Saudi Arabia</t>
  </si>
  <si>
    <t>Douglas C-74</t>
  </si>
  <si>
    <t>HP-385</t>
  </si>
  <si>
    <t>Crashed shortly after taking off with a cargo of 30 dairy cows.</t>
  </si>
  <si>
    <t>Dhah, Saudi Arabia</t>
  </si>
  <si>
    <t>Tbilisi, Georgia</t>
  </si>
  <si>
    <t>Georgian Air</t>
  </si>
  <si>
    <t>Tbilisi - Mineralnye Vody</t>
  </si>
  <si>
    <t>CCCP-85222</t>
  </si>
  <si>
    <t>77A-222</t>
  </si>
  <si>
    <t>Overran the runway while trying to take off and crashed into buildings. Overloaded. Center of gravity too far forward.</t>
  </si>
  <si>
    <t>Mineralnye Vody</t>
  </si>
  <si>
    <t>Bremen, Germany</t>
  </si>
  <si>
    <t>Frankfurt - Bremen</t>
  </si>
  <si>
    <t>Convair CV-440-0</t>
  </si>
  <si>
    <t>D-ACAT</t>
  </si>
  <si>
    <t>Crashed on approach in heavy fog. The aircraft stalled while making a turn at low altitude. Instrument malfunction.</t>
  </si>
  <si>
    <t>Bremen</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</si>
  <si>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</si>
  <si>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</si>
  <si>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</si>
  <si>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</si>
  <si>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</si>
  <si>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</si>
  <si>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Brunswick</t>
  </si>
  <si>
    <t>Near Ochamchire, Georgia</t>
  </si>
  <si>
    <t>Mil Mi-8</t>
  </si>
  <si>
    <t>Shot down by Abkhazi forces.</t>
  </si>
  <si>
    <t>Lata, Georgia</t>
  </si>
  <si>
    <t>Military - Russian Air Force</t>
  </si>
  <si>
    <t>Mil Mi 8T (helicopter)</t>
  </si>
  <si>
    <t>Shot down by a surface-to-air missile by Georgian rebel forces.</t>
  </si>
  <si>
    <t>Kamchatsky, Russia</t>
  </si>
  <si>
    <t>Magadan - Petropavlovsk-Kamchatsky</t>
  </si>
  <si>
    <t>CCCP-61618</t>
  </si>
  <si>
    <t>Crashed due to engine failure due to the destruction of the cylinder head number 12</t>
  </si>
  <si>
    <t>Magadan</t>
  </si>
  <si>
    <t>Kamchatsky</t>
  </si>
  <si>
    <t xml:space="preserve"> Shamurat, Uzbekistan</t>
  </si>
  <si>
    <t>Nurata - Samarkand</t>
  </si>
  <si>
    <t>Antonov AN-2</t>
  </si>
  <si>
    <t>CCCP-02185</t>
  </si>
  <si>
    <t>1122 473 05</t>
  </si>
  <si>
    <t>The aircraft hit the slope of a mountain 3.4 km from Shamurat. Crew who decided to continue the flight in below-minima weather conditions.</t>
  </si>
  <si>
    <t>Uzbekistan</t>
  </si>
  <si>
    <t>Nurata</t>
  </si>
  <si>
    <t>Samarkand</t>
  </si>
  <si>
    <t>Near Tbilisi, Georgia</t>
  </si>
  <si>
    <t>Tajikistan Airlines</t>
  </si>
  <si>
    <t>Batumi - Baku - Chimkent</t>
  </si>
  <si>
    <t>Antonov AN-26</t>
  </si>
  <si>
    <t>RA-26035</t>
  </si>
  <si>
    <t>SU035</t>
  </si>
  <si>
    <t>The crew reported they were diverting due to thunderstorms. Soon after the aircraft crashed after encountering severe turbulence.</t>
  </si>
  <si>
    <t>Batumi</t>
  </si>
  <si>
    <t>Baku</t>
  </si>
  <si>
    <t>Chimkent</t>
  </si>
  <si>
    <t>Griffin, Georgia</t>
  </si>
  <si>
    <t>Custom Air Service</t>
  </si>
  <si>
    <t>Griffin - Americus</t>
  </si>
  <si>
    <t>Aviation Traders ATL-98 Carvair</t>
  </si>
  <si>
    <t>N83FA</t>
  </si>
  <si>
    <t>On a positioning flight, while taking off the plane suffered engine failure, overran the runway and crashed into a vacant building.</t>
  </si>
  <si>
    <t>Griffin</t>
  </si>
  <si>
    <t>Americus</t>
  </si>
  <si>
    <t>Aviation</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</si>
  <si>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</si>
  <si>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</si>
  <si>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</si>
  <si>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</si>
  <si>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</si>
  <si>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Sochi - Sukhumi</t>
  </si>
  <si>
    <t>Tupolev TU-134A</t>
  </si>
  <si>
    <t>CCCP-65893</t>
  </si>
  <si>
    <t>Crashed into the sea. Shot down with a missile by Abkhazi separatist rebels.</t>
  </si>
  <si>
    <t>Sochi</t>
  </si>
  <si>
    <t>Oganda, Gabon</t>
  </si>
  <si>
    <t>Air Affaires Gabon</t>
  </si>
  <si>
    <t>Booué-Ndjolé-Libreville</t>
  </si>
  <si>
    <t>Cessna 404 Titan</t>
  </si>
  <si>
    <t>TR-LYQ</t>
  </si>
  <si>
    <t>404--425</t>
  </si>
  <si>
    <t>Gabon</t>
  </si>
  <si>
    <t>Booué</t>
  </si>
  <si>
    <t>Ndjolé</t>
  </si>
  <si>
    <t>Libreville</t>
  </si>
  <si>
    <t>Sablayan, Philippines</t>
  </si>
  <si>
    <t>Mamburao - San Jose</t>
  </si>
  <si>
    <t>PI-C17</t>
  </si>
  <si>
    <t>Cashed in poor weather. Misjudgment of the terrain clearance, which resulted in the collision with trees in severe turbulence and strong gusty winds.</t>
  </si>
  <si>
    <t>Mamburao</t>
  </si>
  <si>
    <t>San Jose</t>
  </si>
  <si>
    <t>Off Tenerife, Canary Islands, Spain</t>
  </si>
  <si>
    <t>Iberia Airlines</t>
  </si>
  <si>
    <t>EC-AXC</t>
  </si>
  <si>
    <t>An overspeeding and failed attempt to feather the No. 1 engine necessitated ditching the plane. The plane sank after 5 minutes.  One passenger refused to leave the aircraft and drowned.</t>
  </si>
  <si>
    <t>Mumbai, Indian</t>
  </si>
  <si>
    <t>Sud Aviation SE-210 Caravelle</t>
  </si>
  <si>
    <t>VT-DSB</t>
  </si>
  <si>
    <t>Struck a hill while simulating an engine failure.</t>
  </si>
  <si>
    <t>Sud</t>
  </si>
  <si>
    <t>Near Di Linh, South Vietnam</t>
  </si>
  <si>
    <t>Boeing CH47A (helicopter)</t>
  </si>
  <si>
    <t>64-13138</t>
  </si>
  <si>
    <t>Engine failure caused the helicopter to crash shortly after taking off. Failure of the aircraft's No. 2 pinion drive shaft thrust bearing.</t>
  </si>
  <si>
    <t>Tomas, Peru</t>
  </si>
  <si>
    <t>LANSA</t>
  </si>
  <si>
    <t>Lima - Cuzco</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</si>
  <si>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</si>
  <si>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</si>
  <si>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Cusco</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</si>
  <si>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</si>
  <si>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</si>
  <si>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</si>
  <si>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</si>
  <si>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</si>
  <si>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</si>
  <si>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Slovenia</t>
  </si>
  <si>
    <t>Luton</t>
  </si>
  <si>
    <t>Ljubljana</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</si>
  <si>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</si>
  <si>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</si>
  <si>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</si>
  <si>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</si>
  <si>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</si>
  <si>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</si>
  <si>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Airbus</t>
  </si>
  <si>
    <t>Near Pechora, Russia</t>
  </si>
  <si>
    <t xml:space="preserve">	Vorkuta - 	Syktyvkar</t>
  </si>
  <si>
    <t>Ilyushin IL-18M</t>
  </si>
  <si>
    <t>CCCP-52058</t>
  </si>
  <si>
    <t>Approximately 1 hour into a flight, the plane's right engine failed and a fire erupted which could not be extinguished. The crew attempted to divert to Pechora but did not make it. The engine fell off, te plane rolled to the left and the plane crashed into a forest.</t>
  </si>
  <si>
    <t>Vorkuta</t>
  </si>
  <si>
    <t>Syktyvkar</t>
  </si>
  <si>
    <t>Near Munster, Indiana</t>
  </si>
  <si>
    <t>Private - Mainline Aviation</t>
  </si>
  <si>
    <t>-</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</si>
  <si>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</si>
  <si>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</si>
  <si>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</si>
  <si>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Beechcraft</t>
  </si>
  <si>
    <t>Jamair</t>
  </si>
  <si>
    <t>New Delhi - Jaipur</t>
  </si>
  <si>
    <t>VT-CZC</t>
  </si>
  <si>
    <t>The No. 2 engine failed on takeoff due to fuel starvation. The plane made a right turn, lost control and crashed.</t>
  </si>
  <si>
    <t>New Delhi</t>
  </si>
  <si>
    <t>Jaipur</t>
  </si>
  <si>
    <t>Asuncion, Paraguay</t>
  </si>
  <si>
    <t>Servicios Americanos</t>
  </si>
  <si>
    <t>Asunción – Montevideo</t>
  </si>
  <si>
    <t>N1245N</t>
  </si>
  <si>
    <t>The cargo plane crashed on takeoff.</t>
  </si>
  <si>
    <t>Paraguay</t>
  </si>
  <si>
    <t>Asunción</t>
  </si>
  <si>
    <t>Near Milan, Italy</t>
  </si>
  <si>
    <t>Rome - Milan - Montreal</t>
  </si>
  <si>
    <t>McDonnell Douglas DC-8</t>
  </si>
  <si>
    <t>I-DIWF</t>
  </si>
  <si>
    <t>Crashed on approach, 7 miles north of the runway. Positioning for final approach by means of a non-standard procedure. Delayed detection of the VOR radial.</t>
  </si>
  <si>
    <t>Milan</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</si>
  <si>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</si>
  <si>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</si>
  <si>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</si>
  <si>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</si>
  <si>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</si>
  <si>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</si>
  <si>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</si>
  <si>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</si>
  <si>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</si>
  <si>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</si>
  <si>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</si>
  <si>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Near Tokyo, Japan</t>
  </si>
  <si>
    <t>Canadian Pacific Air Lines</t>
  </si>
  <si>
    <t>Hong Kong - Tokyo</t>
  </si>
  <si>
    <t>McDonnell Douglas DC-8-43</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</si>
  <si>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</si>
  <si>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</si>
  <si>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</si>
  <si>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Struck a mountain.</t>
  </si>
  <si>
    <t>Legaspi, Philippines</t>
  </si>
  <si>
    <t>Manila - Legazpi</t>
  </si>
  <si>
    <t>PI-C856</t>
  </si>
  <si>
    <t>Power stall during a tight turn manoeuvre at too low an altitude from which successful recovery was impossible.</t>
  </si>
  <si>
    <t>Legazpi</t>
  </si>
  <si>
    <t>Lineas Aereas del Caribe</t>
  </si>
  <si>
    <t>Asuncion - Campina Grande</t>
  </si>
  <si>
    <t>McDonnell Douglas DC-8-55F</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</si>
  <si>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</si>
  <si>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</si>
  <si>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</si>
  <si>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Campina Grande</t>
  </si>
  <si>
    <t>Off Tangier, Morocco</t>
  </si>
  <si>
    <t>Malaga - Tangiers</t>
  </si>
  <si>
    <t>Convair CV-440-62</t>
  </si>
  <si>
    <t>EC-ATH</t>
  </si>
  <si>
    <t>Stalled and crashed into the sea 10 nm off the coast of Tangier. Reason unknown.</t>
  </si>
  <si>
    <t>Tangiers</t>
  </si>
  <si>
    <t>Mt. Saint-Odile, near Strasbourg, France</t>
  </si>
  <si>
    <t>Lyon - Strasbourg</t>
  </si>
  <si>
    <t>Airbus A320-111</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</si>
  <si>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</si>
  <si>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</si>
  <si>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Strasbourg</t>
  </si>
  <si>
    <t>Panama City, Panama</t>
  </si>
  <si>
    <t>Rutas Internacionales Peruanes</t>
  </si>
  <si>
    <t>Panama City - Miami</t>
  </si>
  <si>
    <t>Douglas C-54D</t>
  </si>
  <si>
    <t>OB-R-769</t>
  </si>
  <si>
    <t>The No. 2 engine of the cargo plane caught fire while it was taking off. A fire and a fuel tank explosion caused the plane to descend uncontrollably and crash.</t>
  </si>
  <si>
    <t>Panama</t>
  </si>
  <si>
    <t>Panama City</t>
  </si>
  <si>
    <t>Aubusson, France</t>
  </si>
  <si>
    <t>Jetcom S.A.</t>
  </si>
  <si>
    <t>Geneva - Bordeaux</t>
  </si>
  <si>
    <t>Cessna 421C Golden Eagle</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</si>
  <si>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</si>
  <si>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</si>
  <si>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</si>
  <si>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Bordeaux</t>
  </si>
  <si>
    <t>San Francesco al Campo, Italy</t>
  </si>
  <si>
    <t>Moscow - Turin, Italy</t>
  </si>
  <si>
    <t>Antonov An-124</t>
  </si>
  <si>
    <t>RA-82069</t>
  </si>
  <si>
    <t>The cargo plane struck trees and a house while making a second attempt to land. Poor communication and lack of training for the crew. Poor planning approach, the decision to leave late in the second round.  Structural deficiencies in engine control.</t>
  </si>
  <si>
    <t>Turin</t>
  </si>
  <si>
    <t>Off Papeete, Tahiti</t>
  </si>
  <si>
    <t>Auckland, NZ - Papeete, Tahiti - Honolulu - Los Angeles</t>
  </si>
  <si>
    <t>Boeing B-707-321B</t>
  </si>
  <si>
    <t>N417PA</t>
  </si>
  <si>
    <t>18959/470</t>
  </si>
  <si>
    <t>The aircraft crashed 30 seconds after takeoff from Faaa Airport into the ocean. Cause unknown.  It is possible an instrument failure diverted the crews attention during a turn. The aircraft was named "Clipper Winged Racer."</t>
  </si>
  <si>
    <t>French Polynesia</t>
  </si>
  <si>
    <t>Papeete, Tahiti</t>
  </si>
  <si>
    <t>Near Libacao, Philippines</t>
  </si>
  <si>
    <t>Military - Philippine Air Force</t>
  </si>
  <si>
    <t>Hong Kong - Da Nang</t>
  </si>
  <si>
    <t>Crashed and burned on Penay Island on a domestic flight. The plane hit Mt. Madiac at 7,000 ft. in rain, wind and low clouds.</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</si>
  <si>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</si>
  <si>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</si>
  <si>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</si>
  <si>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</si>
  <si>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Col de Tourniol, France</t>
  </si>
  <si>
    <t>Europe Aero Service EAS</t>
  </si>
  <si>
    <t>Paris - Valence</t>
  </si>
  <si>
    <t>Fairchild FH-227B</t>
  </si>
  <si>
    <t>F-GGDM</t>
  </si>
  <si>
    <t>After being cleared on a heading for Valence, the aircraft continued on its current heading until it struck a mountain at 4,100 feet. Crew error. Navigational error. Controlled flight into terrain.</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</si>
  <si>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</si>
  <si>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</si>
  <si>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</si>
  <si>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</si>
  <si>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</si>
  <si>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</si>
  <si>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Hiva Ou</t>
  </si>
  <si>
    <t>Nuku Hiva</t>
  </si>
  <si>
    <t>Dornier</t>
  </si>
  <si>
    <t>Near Damascus, Syria</t>
  </si>
  <si>
    <t>Ceskoslovenske Aerolinie</t>
  </si>
  <si>
    <t>Prague, Czechoslovakia - Damascus, Syria</t>
  </si>
  <si>
    <t>Ilyushin IL-62</t>
  </si>
  <si>
    <t>OK-DBF</t>
  </si>
  <si>
    <t>The airliner crashed into a sandy knoll, 10 miles NE of Damascus during an approach to Damascus International Airport. Failure of the crew to maintain the minimum flight altitude.</t>
  </si>
  <si>
    <t>Prague</t>
  </si>
  <si>
    <t>Near Fontainebleau, France</t>
  </si>
  <si>
    <t>Transport Arien Transregional</t>
  </si>
  <si>
    <t>Nancy - Paris</t>
  </si>
  <si>
    <t>F-GCPS</t>
  </si>
  <si>
    <t>Crashed after hitting power lines while making an approach to Orly. Electrical system failure.</t>
  </si>
  <si>
    <t>Nancy</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</si>
  <si>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</si>
  <si>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</si>
  <si>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</si>
  <si>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</si>
  <si>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</si>
  <si>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</si>
  <si>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</si>
  <si>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</si>
  <si>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Alia Royal Jordanian Airlines</t>
  </si>
  <si>
    <t>Beirut  - Amman</t>
  </si>
  <si>
    <t>Handley Page Dart Herald 207</t>
  </si>
  <si>
    <t>JY-ACQ</t>
  </si>
  <si>
    <t>The plane flew into a mountain at 4,200 ft after taking off from Beirut. Structural failure of the fuselage.</t>
  </si>
  <si>
    <t>Amman</t>
  </si>
  <si>
    <t>Jersey, Channel Islands, UK</t>
  </si>
  <si>
    <t>British United Airways</t>
  </si>
  <si>
    <t>1030X</t>
  </si>
  <si>
    <t>Paris - Jersey , Channel Islands</t>
  </si>
  <si>
    <t>Douglas C-47B</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</si>
  <si>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</si>
  <si>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</si>
  <si>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</si>
  <si>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Tenerife, Canary Islands, Spain Canary Islands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</si>
  <si>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</si>
  <si>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</si>
  <si>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</si>
  <si>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</si>
  <si>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Tenerife</t>
  </si>
  <si>
    <t>Near Colombus, Georgia</t>
  </si>
  <si>
    <t>Bell UH-1D / Bell UH1D (helicopters)</t>
  </si>
  <si>
    <t>63-8760/63-8840</t>
  </si>
  <si>
    <t>Two helicopters flying in formation, crashed in mid-air at Benning military base. Ten aboard 8760 and 8 aboard 8840 killed.</t>
  </si>
  <si>
    <t>Habsheim, France</t>
  </si>
  <si>
    <t>296Q</t>
  </si>
  <si>
    <t>Basel - Basel</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</si>
  <si>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</si>
  <si>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</si>
  <si>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Basel</t>
  </si>
  <si>
    <t>Montluçon, France</t>
  </si>
  <si>
    <t>Air Littoral</t>
  </si>
  <si>
    <t>Montluçon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</si>
  <si>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</si>
  <si>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</si>
  <si>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</si>
  <si>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</si>
  <si>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Montluçon</t>
  </si>
  <si>
    <t xml:space="preserve"> Pechora, Russia</t>
  </si>
  <si>
    <t>Vorkuta - Syktyvkar</t>
  </si>
  <si>
    <t>Ilyushin II-14</t>
  </si>
  <si>
    <t>An hour after he departed Vorkuta Airport bound for Syktyvkar, the crew reported a fire on the right engine. After the engine detached, the plane crashed in a lake.</t>
  </si>
  <si>
    <t>Murmansk, Russia</t>
  </si>
  <si>
    <t>Tupolev TU-124</t>
  </si>
  <si>
    <t>CCCP-45086</t>
  </si>
  <si>
    <t>Crashed on the ice-covered Lake Kilp-Yavr while attempting to land . Premature descent during approach. Sudden change in the weather.</t>
  </si>
  <si>
    <t>Near Tuy Hoa, South Vietnam</t>
  </si>
  <si>
    <t>Pleiku - Tuy Hoa</t>
  </si>
  <si>
    <t>Fairchild C-123C</t>
  </si>
  <si>
    <t>56-4376</t>
  </si>
  <si>
    <t>While en route in poor weather, the plane struck trees on a mountain slope and then went into a flat spin, crashed and burned.</t>
  </si>
  <si>
    <t>Tuy Hoa</t>
  </si>
  <si>
    <t>New Hope, Georgia</t>
  </si>
  <si>
    <t>Southern Airways</t>
  </si>
  <si>
    <t>Huntsville - Atlanta</t>
  </si>
  <si>
    <t>McDonnell Douglas DC-9-31</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</si>
  <si>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</si>
  <si>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</si>
  <si>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</si>
  <si>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Huntsville</t>
  </si>
  <si>
    <t>Near Sukhumi, Georgia, USSR</t>
  </si>
  <si>
    <t>CCCP-46467</t>
  </si>
  <si>
    <t>The crew attempted to circumnavigate a thunderstorm but los track of their positon. They descended until the struck Mount Apshara at 2,250 meters.</t>
  </si>
  <si>
    <t>Jenkinsburg, Georgia</t>
  </si>
  <si>
    <t>Air Carriers Express Services Inc</t>
  </si>
  <si>
    <t>Parachuting</t>
  </si>
  <si>
    <t>Cessna 208 Caravan I</t>
  </si>
  <si>
    <t>N551CC</t>
  </si>
  <si>
    <t>208-00017</t>
  </si>
  <si>
    <t>Lost power and spiraled into the ground after takeoff. Contaminated fuel. Overloaded.</t>
  </si>
  <si>
    <t>Sukhumi, Georgia, USSR</t>
  </si>
  <si>
    <t>Aeroflot / Aeroflot</t>
  </si>
  <si>
    <t>Sukhumi - Kutaisi</t>
  </si>
  <si>
    <t>Let 410UVP Turbojet / Tupolev TU-134V</t>
  </si>
  <si>
    <t>67191 / 65836</t>
  </si>
  <si>
    <t>781120 / 17113</t>
  </si>
  <si>
    <t>Ground collision. Eleven killed on the LET and none on the Tupolev.</t>
  </si>
  <si>
    <t>Let Kunovice</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</si>
  <si>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</si>
  <si>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</si>
  <si>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</si>
  <si>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</si>
  <si>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</si>
  <si>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</si>
  <si>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Reggio di Calabria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</si>
  <si>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</si>
  <si>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</si>
  <si>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</si>
  <si>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</si>
  <si>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</si>
  <si>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</si>
  <si>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</si>
  <si>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Atlanta, GA</t>
  </si>
  <si>
    <t>Sumpter, SC</t>
  </si>
  <si>
    <t>Greer, SC</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</si>
  <si>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</si>
  <si>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</si>
  <si>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</si>
  <si>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</si>
  <si>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</si>
  <si>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</si>
  <si>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Carterville, GA</t>
  </si>
  <si>
    <t>Montgomery, AL</t>
  </si>
  <si>
    <t>Dassault</t>
  </si>
  <si>
    <t>Bao Trai, Vietnam</t>
  </si>
  <si>
    <t>Beechcraft C-45H</t>
  </si>
  <si>
    <t>N9574Z</t>
  </si>
  <si>
    <t>AF-45</t>
  </si>
  <si>
    <t>Collided with houses during an uncontrolled descent.</t>
  </si>
  <si>
    <t>Near Patian, Pakistan</t>
  </si>
  <si>
    <t>Rawalpindi - Skardu</t>
  </si>
  <si>
    <t>AP-ATT</t>
  </si>
  <si>
    <t>The cago plane did not clear a ridge and crashed.</t>
  </si>
  <si>
    <t>Rawalpindi</t>
  </si>
  <si>
    <t>Skardu</t>
  </si>
  <si>
    <t>Quang Ngai, South Vietnam</t>
  </si>
  <si>
    <t>Air Vietnam (South Vietnam)</t>
  </si>
  <si>
    <t>Qu?ng Ngãi - Saigon</t>
  </si>
  <si>
    <t>XV-NIC</t>
  </si>
  <si>
    <t>Shot down by Communist ground fire.</t>
  </si>
  <si>
    <t>Quang Ngai</t>
  </si>
  <si>
    <t>Off  Libreville, Gambia</t>
  </si>
  <si>
    <t>Military - Zambian Air Force</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</si>
  <si>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</si>
  <si>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</si>
  <si>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</si>
  <si>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</si>
  <si>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Gambia</t>
  </si>
  <si>
    <t>Lusaka</t>
  </si>
  <si>
    <t>Near Hanoi, Vietnam</t>
  </si>
  <si>
    <t>International Control Commision</t>
  </si>
  <si>
    <t>Vientiane - Hanoi</t>
  </si>
  <si>
    <t>Boeing 307 Stratoliner B-1</t>
  </si>
  <si>
    <t>F-BELV</t>
  </si>
  <si>
    <t>Hanoi</t>
  </si>
  <si>
    <t>Obock, French Somaliland</t>
  </si>
  <si>
    <t>Djibouti - Obock</t>
  </si>
  <si>
    <t>The plane crashed and exploded as it attempted to land at Obock. The civilians aboard included a hand-ball team.</t>
  </si>
  <si>
    <t>Djibouti</t>
  </si>
  <si>
    <t>Obock</t>
  </si>
  <si>
    <t>Chamblee, Georgia</t>
  </si>
  <si>
    <t>Lehigh Acres Development Inc.</t>
  </si>
  <si>
    <t>Chamblee, GA - Fort Myers,FL</t>
  </si>
  <si>
    <t>Martin 404</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</si>
  <si>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</si>
  <si>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</si>
  <si>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Chamblee, GA</t>
  </si>
  <si>
    <t>Fort Myers,FL</t>
  </si>
  <si>
    <t>Martin</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</si>
  <si>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</si>
  <si>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</si>
  <si>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</si>
  <si>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</si>
  <si>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Tacloban</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</si>
  <si>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</si>
  <si>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</si>
  <si>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</si>
  <si>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</si>
  <si>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</si>
  <si>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Roxaz City</t>
  </si>
  <si>
    <t>Ponce, Puerto Rico</t>
  </si>
  <si>
    <t>Prinair</t>
  </si>
  <si>
    <t>San Juan - Ponce</t>
  </si>
  <si>
    <t>N554PR</t>
  </si>
  <si>
    <t>The pilot over-rotated during a go-around from a landing attempt , lost control and crashed. Crew error. The reason for rejecting the landing is not known.</t>
  </si>
  <si>
    <t>Puerto Rico</t>
  </si>
  <si>
    <t>San Juan</t>
  </si>
  <si>
    <t>Ponce</t>
  </si>
  <si>
    <t>Near Magnitogorsk, Russia</t>
  </si>
  <si>
    <t>Karaganda - Moscow</t>
  </si>
  <si>
    <t>CCCP-74298</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</si>
  <si>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</si>
  <si>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</si>
  <si>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</si>
  <si>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</si>
  <si>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</si>
  <si>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</si>
  <si>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</si>
  <si>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Papua New Guinea</t>
  </si>
  <si>
    <t>Papua, New Guinea</t>
  </si>
  <si>
    <t>Missionary Aviation Fellowship</t>
  </si>
  <si>
    <t>Tabubil - Selbang</t>
  </si>
  <si>
    <t>de Havilland Canada DHC-6 Twin Otter 200</t>
  </si>
  <si>
    <t>P2-MFS</t>
  </si>
  <si>
    <t>The chartered flight struck a cliff at 6,400 ft. during a flight from a copper and gold mine.</t>
  </si>
  <si>
    <t>Tabubil</t>
  </si>
  <si>
    <t>Selbang</t>
  </si>
  <si>
    <t>Milne Bay Air</t>
  </si>
  <si>
    <t>Bosavi - Mendi</t>
  </si>
  <si>
    <t>de Havilland Canada DHC-6 Twin Otter 300</t>
  </si>
  <si>
    <t>P2-MBB</t>
  </si>
  <si>
    <t>Just after beginning its final approach, the aircraft crashed into the side of a  mountain at about 9,200 feet in rain and poor visibility.</t>
  </si>
  <si>
    <t>Bosavi</t>
  </si>
  <si>
    <t>Mendi</t>
  </si>
  <si>
    <t>Near Dhulikhel, Nepal</t>
  </si>
  <si>
    <t>Military - Royal Nepalese Air Force</t>
  </si>
  <si>
    <t>Panchkhal - Tribuvan</t>
  </si>
  <si>
    <t>9N-RF10</t>
  </si>
  <si>
    <t>Crashed while en route with paratroopers in limited visibility</t>
  </si>
  <si>
    <t>Nepal</t>
  </si>
  <si>
    <t>Panchkhal</t>
  </si>
  <si>
    <t>Tribuvan</t>
  </si>
  <si>
    <t>Near Moscow, USSR</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</si>
  <si>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</si>
  <si>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</si>
  <si>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</si>
  <si>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Leningrad</t>
  </si>
  <si>
    <t>Near Batumi, Georgia, USSR</t>
  </si>
  <si>
    <t>E-15</t>
  </si>
  <si>
    <t>Yerevan - Batumi</t>
  </si>
  <si>
    <t>CCCP-87475</t>
  </si>
  <si>
    <t>The aircraft struck a mountain after an attempted go-around. Deviation from the standard trajectory for a missed approach. Misinformation supplied to crew.</t>
  </si>
  <si>
    <t>Yerevan</t>
  </si>
  <si>
    <t>Near Ben Cat, South Vietnam</t>
  </si>
  <si>
    <t>Vientiane - Saigon</t>
  </si>
  <si>
    <t>Douglas C-54D-1-DC</t>
  </si>
  <si>
    <t>XV-NUH</t>
  </si>
  <si>
    <t>Crashed 23 miles from Saigon while attempting an emergency landing.</t>
  </si>
  <si>
    <t>Near Adler, USSR</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</si>
  <si>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</si>
  <si>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</si>
  <si>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</si>
  <si>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Adler</t>
  </si>
  <si>
    <t>Near Pleiku, South Vietnam</t>
  </si>
  <si>
    <t>700Z</t>
  </si>
  <si>
    <t>Bangkok - Hong Kong</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</si>
  <si>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</si>
  <si>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</si>
  <si>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</si>
  <si>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</si>
  <si>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Near an Loc, South Vietnam</t>
  </si>
  <si>
    <t>Boeing Vertol CH-47 (helicopter)</t>
  </si>
  <si>
    <t>Shot down by enemy fire, 60 miles north of Saigon, shortly after taking off.</t>
  </si>
  <si>
    <t>Near Pleiku, Vietnam</t>
  </si>
  <si>
    <t>Hue - Pleiku - Buôn Ma Thuot - Saigon</t>
  </si>
  <si>
    <t>Curtiss C-46A</t>
  </si>
  <si>
    <t>EM2</t>
  </si>
  <si>
    <t>The crew failed to realize his altitude was too low when the airplane struck the slope of a mountain located few km from the airport.</t>
  </si>
  <si>
    <t>Buôn Ma Thuot</t>
  </si>
  <si>
    <t>Canaima, Venezuela</t>
  </si>
  <si>
    <t>Lineas Areas Venezolanas</t>
  </si>
  <si>
    <t>Canaima - C iudad</t>
  </si>
  <si>
    <t>Douglas C-47-DL</t>
  </si>
  <si>
    <t>YV-C-AKE</t>
  </si>
  <si>
    <t>The aircraft crashed while the crew was returning to the airport after experiencing a No.1 engine failure.</t>
  </si>
  <si>
    <t>Canaima</t>
  </si>
  <si>
    <t>C iudad</t>
  </si>
  <si>
    <t>Northern Israel</t>
  </si>
  <si>
    <t>Military - Israel Air Force /Military -  Israel Air Force</t>
  </si>
  <si>
    <t>Sikorsky CH53D / Sikorsky CH53D</t>
  </si>
  <si>
    <t>357 / 903</t>
  </si>
  <si>
    <t>The two military helicopters crashed into each other while taking off in darkness killing all aboard.</t>
  </si>
  <si>
    <t>Israel</t>
  </si>
  <si>
    <t>Near Soc Trang, South Vietnam</t>
  </si>
  <si>
    <t>Lockheed C-130E</t>
  </si>
  <si>
    <t>62-1853</t>
  </si>
  <si>
    <t>The aircraft was hit by small arms fire shortly after taking off from Soc Trang Air Base.</t>
  </si>
  <si>
    <t>Military - Royal Australian Air Force</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</si>
  <si>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</si>
  <si>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</si>
  <si>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</si>
  <si>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</si>
  <si>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Lae</t>
  </si>
  <si>
    <t>Port Moresby</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</si>
  <si>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</si>
  <si>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</si>
  <si>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</si>
  <si>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</si>
  <si>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</si>
  <si>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Bardufoss</t>
  </si>
  <si>
    <t>Bodo</t>
  </si>
  <si>
    <t>Off Las Palmas, Canary Islands, Spain</t>
  </si>
  <si>
    <t>Aviaco</t>
  </si>
  <si>
    <t>Las Palmas - Hamberg</t>
  </si>
  <si>
    <t>McDonnell Douglas DC-8-52</t>
  </si>
  <si>
    <t>EC-ARA</t>
  </si>
  <si>
    <t>45617/136</t>
  </si>
  <si>
    <t>The plane ditched into the sea, 14 miles from Gran Canana Island while on approach. Reasons unknown.</t>
  </si>
  <si>
    <t>Las Palmas</t>
  </si>
  <si>
    <t>Stockholm, Sweden</t>
  </si>
  <si>
    <t>Scandinavian Airlines (SAS)</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</si>
  <si>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</si>
  <si>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</si>
  <si>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</si>
  <si>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</si>
  <si>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</si>
  <si>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Ben Me Thuot, South Vietnam</t>
  </si>
  <si>
    <t>Saigon - Ban Me</t>
  </si>
  <si>
    <t>XV-NUI</t>
  </si>
  <si>
    <t>Crashed after an explosion in the cargo hold.</t>
  </si>
  <si>
    <t>Ban Me</t>
  </si>
  <si>
    <t>Near Basel,  Switzerland</t>
  </si>
  <si>
    <t>Invicta International Airlines (UK)</t>
  </si>
  <si>
    <t>Bristol - Basel</t>
  </si>
  <si>
    <t>Vickers Vanguard 952</t>
  </si>
  <si>
    <t>G-AXOP</t>
  </si>
  <si>
    <t>Crashed into a forest during a snowstorm. Malfunctioning navigation equipment. Navigational error by crew.</t>
  </si>
  <si>
    <t>Moscow, USSR</t>
  </si>
  <si>
    <t>Balkan Bulgarian Airlines</t>
  </si>
  <si>
    <t>Sofia - Moscow</t>
  </si>
  <si>
    <t>Ilyushin IL-18V</t>
  </si>
  <si>
    <t>LZ-BEM</t>
  </si>
  <si>
    <t>Crashed, broke up and burst in flames while on second approach after descending below glide slope. Icing of tailplane.</t>
  </si>
  <si>
    <t>Mineral Waters - Moscow</t>
  </si>
  <si>
    <t>CCCP-42503</t>
  </si>
  <si>
    <t>The aircraft crashed after the wing touched the ground while landing short of the runway. Crew error in not executing a missed approach.</t>
  </si>
  <si>
    <t>Mineral Waters</t>
  </si>
  <si>
    <t>Near Semipalatinsk, USSR</t>
  </si>
  <si>
    <t xml:space="preserve">	Tashkent, Uzbekistan - 	Novosibirsk, Russia</t>
  </si>
  <si>
    <t>SSR-75687</t>
  </si>
  <si>
    <t>The plane disintegrated during an emergency descent and crashed 84km from Semipalatins. Collision with a foreign object causing damage to the wing.</t>
  </si>
  <si>
    <t>Selvapiana, Italy</t>
  </si>
  <si>
    <t>Air 70</t>
  </si>
  <si>
    <t>Cessna 421 Golden Eagle</t>
  </si>
  <si>
    <t>I-ASON</t>
  </si>
  <si>
    <t>Perm, Russia</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</si>
  <si>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</si>
  <si>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</si>
  <si>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</si>
  <si>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Chita, Siberia, USSR</t>
  </si>
  <si>
    <t>Moscow - Chita</t>
  </si>
  <si>
    <t>Tupolev TU-104A</t>
  </si>
  <si>
    <t>CCCP-42411</t>
  </si>
  <si>
    <t>The aircraft broke up at FL 300. Detonation of a bomb in the cabin being carried by a hijacker.</t>
  </si>
  <si>
    <t>Chita</t>
  </si>
  <si>
    <t>Near Cascina, Italy</t>
  </si>
  <si>
    <t>Military - Italian Air Force</t>
  </si>
  <si>
    <t>MM61995</t>
  </si>
  <si>
    <t>The aircraft crashed into cloud obscured  Mt. Serra shortly after taking off from San Giusto Airport at Pisa. The plane was seen making a evasive maneuver before slamming into the mountain peak.</t>
  </si>
  <si>
    <t>Near My Tho, South Vietnam</t>
  </si>
  <si>
    <t>Shot down by enemy fire over the Mekong Delta region.</t>
  </si>
  <si>
    <t>Poggiorsini, Italy</t>
  </si>
  <si>
    <t>Napoli - Bari</t>
  </si>
  <si>
    <t>I-ATIR</t>
  </si>
  <si>
    <t>Plummeted to the ground and burst into flames near a farmhouse after losing control with the tower. Visual approach in descent below minima.</t>
  </si>
  <si>
    <t>Bari</t>
  </si>
  <si>
    <t>Tanna, Vanuatu</t>
  </si>
  <si>
    <t>Air Melanesie</t>
  </si>
  <si>
    <t>Lenakel - Port Vila</t>
  </si>
  <si>
    <t>F-OCRH</t>
  </si>
  <si>
    <t>After takeoff from Lenakel Airport, en route to Port Vila, the pilot wanted to show cattle to a passenger and decided to reduce his altitude when the twin engine airplane struck trees. Pilot error.</t>
  </si>
  <si>
    <t>Vanuatu</t>
  </si>
  <si>
    <t>Lenakel</t>
  </si>
  <si>
    <t>Port Vila</t>
  </si>
  <si>
    <t>Near Leningrad, Russia</t>
  </si>
  <si>
    <t>Military - Soviet Navy</t>
  </si>
  <si>
    <t>Leningrad-Vladivostok</t>
  </si>
  <si>
    <t>CCCP-42332</t>
  </si>
  <si>
    <t>Crashed shortly after taking off approximately 10 miles north of Leningrad.</t>
  </si>
  <si>
    <t>Vladivostok</t>
  </si>
  <si>
    <t xml:space="preserve">	Dushanbe - 	Leninabad</t>
  </si>
  <si>
    <t>CCCP-75712</t>
  </si>
  <si>
    <t>The aircraft entered a spin after the plane banked 60 degrees and then dove into the ground.</t>
  </si>
  <si>
    <t>Dushanbe</t>
  </si>
  <si>
    <t>Leninabad</t>
  </si>
  <si>
    <t>Cerro Horqueta, Panama</t>
  </si>
  <si>
    <t>Aerovias Urraca</t>
  </si>
  <si>
    <t>David - Changuinola</t>
  </si>
  <si>
    <t>HP-560</t>
  </si>
  <si>
    <t>Flew into Cerro Horqueta Mountain. Controlled flight into terrain.</t>
  </si>
  <si>
    <t>David</t>
  </si>
  <si>
    <t>Changuinola</t>
  </si>
  <si>
    <t>Semipalatinsk, Kazakhstan</t>
  </si>
  <si>
    <t>Semipalatinsk - Karaganda</t>
  </si>
  <si>
    <t>CCCP-87602</t>
  </si>
  <si>
    <t>Crashed back on the the runway and broke apart. Official cause could not be determined.</t>
  </si>
  <si>
    <t>Skaugum, Norway</t>
  </si>
  <si>
    <t>Braathens</t>
  </si>
  <si>
    <t>Alesund - Oslo</t>
  </si>
  <si>
    <t>Fokker F-28 Fellowship 1000</t>
  </si>
  <si>
    <t>LN-SUY</t>
  </si>
  <si>
    <t>Hit high ground while on approach to Fornebu Airport in Oslo. The aircraft descended well below the MDA and was off course by 2,5° at the time of the accident.Pilot error.</t>
  </si>
  <si>
    <t>Alesund</t>
  </si>
  <si>
    <t>Off St. Maarten off, Netherlands Antilles</t>
  </si>
  <si>
    <t>Air Guadeloupe</t>
  </si>
  <si>
    <t>Guadeloupe - St. Maarten</t>
  </si>
  <si>
    <t>F-OGFE</t>
  </si>
  <si>
    <t>Crashed on approach into the sea at night.</t>
  </si>
  <si>
    <t>Sint Maarten</t>
  </si>
  <si>
    <t>St. Maarten</t>
  </si>
  <si>
    <t>Vinnitsa, Russia</t>
  </si>
  <si>
    <t>H-63</t>
  </si>
  <si>
    <t>Kiev - Vinnitsa</t>
  </si>
  <si>
    <t>CCCP-46809</t>
  </si>
  <si>
    <t>The plane crashed  on a a go-around 850 m short of the runway. Stalled for unknown reasons.</t>
  </si>
  <si>
    <t>Kiev</t>
  </si>
  <si>
    <t>Vinnitsa</t>
  </si>
  <si>
    <t>Near Zahedan, Iran</t>
  </si>
  <si>
    <t>Military - Iranian Air Force</t>
  </si>
  <si>
    <t>Bakhtaran - Zahedan</t>
  </si>
  <si>
    <t>Lockheed C-130</t>
  </si>
  <si>
    <t>Struck the side of a mountain near the Pakistani border. Crew error. Descent below minimum safe altitude with a defective altimeter and in spite of warnings from the ATC.</t>
  </si>
  <si>
    <t>Bakhtaran</t>
  </si>
  <si>
    <t>Zahedan</t>
  </si>
  <si>
    <t>Over the Persian Gulf, near Bandar Abbas, Iran</t>
  </si>
  <si>
    <t>Iran Air</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</si>
  <si>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</si>
  <si>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</si>
  <si>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</si>
  <si>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</si>
  <si>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Bandar Abbas</t>
  </si>
  <si>
    <t>Chiraz, Iran</t>
  </si>
  <si>
    <t>Chiraz-Téhéran</t>
  </si>
  <si>
    <t>Boeing 737-286</t>
  </si>
  <si>
    <t>EP-IRG</t>
  </si>
  <si>
    <t>20499/284</t>
  </si>
  <si>
    <t>Shiraz Airport was attacked by Iraqi aircraft. Passengers were deplaning at the time of the attack.</t>
  </si>
  <si>
    <t>Chiraz</t>
  </si>
  <si>
    <t>Tehran</t>
  </si>
  <si>
    <t>Tikaka, Sudan</t>
  </si>
  <si>
    <t>Sudan Airways</t>
  </si>
  <si>
    <t>Khartoum - Malakal</t>
  </si>
  <si>
    <t>ST-AAY</t>
  </si>
  <si>
    <t>The aircraft experienced a forced landing after being hijacked and running out of fuel.</t>
  </si>
  <si>
    <t>Sudan</t>
  </si>
  <si>
    <t>Khartoum</t>
  </si>
  <si>
    <t>Malakal</t>
  </si>
  <si>
    <t>Zabol, Iran</t>
  </si>
  <si>
    <t>Ariana Afghan Airlines</t>
  </si>
  <si>
    <t>Kabul - Zaranj</t>
  </si>
  <si>
    <t>YA-BAK</t>
  </si>
  <si>
    <t>A ramp door opened in flight causing loss of control of the aircraft. The plane crashed into a hill.</t>
  </si>
  <si>
    <t>Kabul</t>
  </si>
  <si>
    <t>Zaranj</t>
  </si>
  <si>
    <t>Near Chetumal, Mexico</t>
  </si>
  <si>
    <t>SAESA</t>
  </si>
  <si>
    <t>Chetumel - Merida - Mexico City</t>
  </si>
  <si>
    <t>Hawker Siddeley HS-748-230 Srs. 2A</t>
  </si>
  <si>
    <t>XA-SEV</t>
  </si>
  <si>
    <t>The aircraft crashed about 40 km northwest of Chetumal. following a fire onboard while en route.</t>
  </si>
  <si>
    <t>Chetumel</t>
  </si>
  <si>
    <t>Merida</t>
  </si>
  <si>
    <t>Maturin, Venezuela</t>
  </si>
  <si>
    <t>Aerovias Venezolanas SA (Venezuela)</t>
  </si>
  <si>
    <t>Ciudad Bolivar - Maturin - Caracas</t>
  </si>
  <si>
    <t>McDonnell Douglas DC-9-14</t>
  </si>
  <si>
    <t>YV-C-AVM</t>
  </si>
  <si>
    <t>47056/89</t>
  </si>
  <si>
    <t>Four minutes after takeoff from runway 05 at Maturin Airport, while climbing , the plane struck the slope of Mt Zamuro,  20 km from the airport.</t>
  </si>
  <si>
    <t>Ciudad Bolivar</t>
  </si>
  <si>
    <t>Near Puerto Inca, Huanuco, Peru</t>
  </si>
  <si>
    <t>Lineas Aereas Nacionales SA (Peru)</t>
  </si>
  <si>
    <t>Lima - Pucallpa</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</si>
  <si>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</si>
  <si>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</si>
  <si>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Bakhtaran, Iran</t>
  </si>
  <si>
    <t>Metro Cargo</t>
  </si>
  <si>
    <t>Cologne-Bakhtaran</t>
  </si>
  <si>
    <t>Ilyushin 76TD</t>
  </si>
  <si>
    <t>LZ-INK</t>
  </si>
  <si>
    <t>After three missed approaches the cargo plane ran out of fuel and crashed.</t>
  </si>
  <si>
    <t>Cologne</t>
  </si>
  <si>
    <t>Off Livorno, Italy</t>
  </si>
  <si>
    <t>Military - Royal Air Force</t>
  </si>
  <si>
    <t>San Giusto - Sardinia</t>
  </si>
  <si>
    <t>Lockheed C-130K Hercules</t>
  </si>
  <si>
    <t>XV216</t>
  </si>
  <si>
    <t>The plane, carrying paratroopers, crashed into the Ligurian Sea about 20 miles west of Pisa shortly after taking off from San Giusto Airport. In-flight structural failure. Cause undetermined.</t>
  </si>
  <si>
    <t>San Giusto</t>
  </si>
  <si>
    <t>Sardinia</t>
  </si>
  <si>
    <t>Kiev, Ukraine, USSR</t>
  </si>
  <si>
    <t>H-166</t>
  </si>
  <si>
    <t xml:space="preserve">	Khmelnitsky - Kiev</t>
  </si>
  <si>
    <t>CCCP-87579</t>
  </si>
  <si>
    <t>Crashed during approach. Incapacitation of the crew due to carbon monoxide.</t>
  </si>
  <si>
    <t>Khmelnitsky</t>
  </si>
  <si>
    <t>Malev Hungarian Airlines</t>
  </si>
  <si>
    <t>Budapest - Kiev</t>
  </si>
  <si>
    <t>HA-LBD</t>
  </si>
  <si>
    <t>While on approach to Kiev,   generator failed forcing the crew to switch to batteries. After two aborted attempts to land in fog, the plane crashed and broke up.</t>
  </si>
  <si>
    <t>Budapest</t>
  </si>
  <si>
    <t>Saratov, Russia</t>
  </si>
  <si>
    <t>Ufa - Saratov</t>
  </si>
  <si>
    <t>CCCP-46788</t>
  </si>
  <si>
    <t>During approach the plane made a large roll and vertical rate of descent and crashed. Icing.</t>
  </si>
  <si>
    <t>Saratov</t>
  </si>
  <si>
    <t>Elburz Mtns., near Tehran, Iran</t>
  </si>
  <si>
    <t>Babol Sar - Tehran</t>
  </si>
  <si>
    <t>Boeing B-727-86</t>
  </si>
  <si>
    <t>EP-IRD</t>
  </si>
  <si>
    <t>19817/537</t>
  </si>
  <si>
    <t>The aircraft crashed into a mountain during a landing attempt in fog and snow. Inoperative ground radar, inoperative ILS. The aircraft was named "Shiraz."</t>
  </si>
  <si>
    <t>Babol Sar</t>
  </si>
  <si>
    <t>Near Hue, South Vietnam</t>
  </si>
  <si>
    <t>Da Nang - Camp Eagle</t>
  </si>
  <si>
    <t>Boeing Vertol CH-47C</t>
  </si>
  <si>
    <t>68-15866</t>
  </si>
  <si>
    <t>Crashed into a mountain after attempting to fly through a lowland area due to deteriorating weather conditions.</t>
  </si>
  <si>
    <t>Camp Eagle</t>
  </si>
  <si>
    <t>Posht-i-Badam, Iran</t>
  </si>
  <si>
    <t>Lockheed EC-130E Hercules</t>
  </si>
  <si>
    <t>62-1809</t>
  </si>
  <si>
    <t>Hit by  a U.S. Marine Corps RH-53D Sea Stallion helicopter during a hostage rescue operation while on the ground.</t>
  </si>
  <si>
    <t>Near Tehran, Iran</t>
  </si>
  <si>
    <t>Tehran, Iran - Seoul, Korea</t>
  </si>
  <si>
    <t>Boeing 707-373</t>
  </si>
  <si>
    <t>HL7412</t>
  </si>
  <si>
    <t>19715/642</t>
  </si>
  <si>
    <t>Instead of turning on course the cargo plane continued straight and hit a mountain.</t>
  </si>
  <si>
    <t>Near Penghu Island, Taiwan</t>
  </si>
  <si>
    <t>Taipei - Hong Kong</t>
  </si>
  <si>
    <t>B-1852</t>
  </si>
  <si>
    <t>The plane crashed into the sea while on a flight from Taipei to Hong Kong.  Detonation of an explosive device.</t>
  </si>
  <si>
    <t>Near Rawalpindi, Pakistan</t>
  </si>
  <si>
    <t>Gilgit - Rawalpindi</t>
  </si>
  <si>
    <t>AP-AUS</t>
  </si>
  <si>
    <t>Crashed into hilly area in poor weather conditions. Controlled flight into terrain.</t>
  </si>
  <si>
    <t>Gilgit</t>
  </si>
  <si>
    <t>Bratsk, USSR</t>
  </si>
  <si>
    <t xml:space="preserve">	Irkutsk - 	Bratsk</t>
  </si>
  <si>
    <t>CCCP-87778</t>
  </si>
  <si>
    <t>Crashed on approach. The plane entered an area of severe wind. Windshear. ATC error. Current weather was not passed on to the plane.</t>
  </si>
  <si>
    <t>Bratsk</t>
  </si>
  <si>
    <t>Near Carini, Sicily, Italy</t>
  </si>
  <si>
    <t>Rome - Palermo</t>
  </si>
  <si>
    <t>I-DIWB</t>
  </si>
  <si>
    <t>45625/150</t>
  </si>
  <si>
    <t>The plane cashed into Mt. Lunga during an approach to Palermo. The crew's non-adherence to airport traffic regulations. The aircraft was named Antonio Pigafetta.</t>
  </si>
  <si>
    <t>Palermo</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</si>
  <si>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</si>
  <si>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</si>
  <si>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</si>
  <si>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</si>
  <si>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</si>
  <si>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</si>
  <si>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</si>
  <si>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</si>
  <si>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</si>
  <si>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Long Tieng, Laos</t>
  </si>
  <si>
    <t>Moung Cha, Laos</t>
  </si>
  <si>
    <t>Pilatus</t>
  </si>
  <si>
    <t>Aerotechnia</t>
  </si>
  <si>
    <t>Ciudad Bolívar - Cuchivero</t>
  </si>
  <si>
    <t>YV-C-GAI</t>
  </si>
  <si>
    <t>Struck a mountain near Rio Orinoco while en route.</t>
  </si>
  <si>
    <t>Cuchivero</t>
  </si>
  <si>
    <t>Svetlogorsk, Russia</t>
  </si>
  <si>
    <t>Military - Russian Navy</t>
  </si>
  <si>
    <t>Kaliningrad - Kaliningrad</t>
  </si>
  <si>
    <t>Antonov An-26</t>
  </si>
  <si>
    <t>The military plane was returning after a flight over the Baltic Sea for weather research. The crew didn’t set the barometric altimeter the airfield, so the altimeter indicated a height higher than the actual altitude. After crossing the shoreline it entered a patch of thick fog. The crew couldn’t see the ground and descended to a dangerously low altitude. The aircraft crashed onto a kindergarten, killing 23 children and two adults. The altimeter from an Il-14 was mistakenly installed in the AN-24.</t>
  </si>
  <si>
    <t>Kaliningrad</t>
  </si>
  <si>
    <t>Near Mashhad, Iran</t>
  </si>
  <si>
    <t>Dezful - Mashhad</t>
  </si>
  <si>
    <t>Lockheed C-130HF</t>
  </si>
  <si>
    <t>The plane was carrying military personnel and their families and crashed 24 miles NE of Mashhad in the Binalud Heights. The pilot reported engine failure prior the crash.</t>
  </si>
  <si>
    <t>Dezful</t>
  </si>
  <si>
    <t>Mashad</t>
  </si>
  <si>
    <t>Near Gia Dinh, South Vietnam</t>
  </si>
  <si>
    <t>Bien Hoa - Vung Tau</t>
  </si>
  <si>
    <t>Metal fatigue of the spar in a blade led to separation of the blade and loss of control of the aircraft.</t>
  </si>
  <si>
    <t>Bien Hoa</t>
  </si>
  <si>
    <t>Vung Tau</t>
  </si>
  <si>
    <t>Northern Iraq</t>
  </si>
  <si>
    <t>Military - U.S. Army / Military U.S. Army</t>
  </si>
  <si>
    <t>Sikorsky UH-60 / Sikorsky UH-60</t>
  </si>
  <si>
    <t>8726000/8826060</t>
  </si>
  <si>
    <t>Shot down by friendly fire during the Gulf War. Thirteen killed on each helicopter.</t>
  </si>
  <si>
    <t>Iraq</t>
  </si>
  <si>
    <t>Near Kerman, Iran</t>
  </si>
  <si>
    <t>Magistralnye Avialinii</t>
  </si>
  <si>
    <t>Dubai - Kerman</t>
  </si>
  <si>
    <t>Antonov AN-124</t>
  </si>
  <si>
    <t>RA-82071</t>
  </si>
  <si>
    <t>Crashed while in a holding pattern and after running out of fuel. The crew did not follow a standard holding pattern.</t>
  </si>
  <si>
    <t>Kerman</t>
  </si>
  <si>
    <t>Sierra de Atalayasa, Spain</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</si>
  <si>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</si>
  <si>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</si>
  <si>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</si>
  <si>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</si>
  <si>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Saveh, Iran</t>
  </si>
  <si>
    <t>Saha Airline Services</t>
  </si>
  <si>
    <t>Bandar Manshahr  - Tehran</t>
  </si>
  <si>
    <t>The plane crashed in unstable weather while en route from Manshahr to Tehran.</t>
  </si>
  <si>
    <t>Bandar Manshahr</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</si>
  <si>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</si>
  <si>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</si>
  <si>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</si>
  <si>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</si>
  <si>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</si>
  <si>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</si>
  <si>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United Arab Emirates</t>
  </si>
  <si>
    <t>Aerospatiale</t>
  </si>
  <si>
    <t>Near Vientiane, Laos</t>
  </si>
  <si>
    <t>Savannakhet - Vientiane</t>
  </si>
  <si>
    <t>Douglas DC-4</t>
  </si>
  <si>
    <t>XW-TDE</t>
  </si>
  <si>
    <t>Shot down while en route. Aircraft not found.</t>
  </si>
  <si>
    <t>Pha Khao, Laos</t>
  </si>
  <si>
    <t>Ban Xon - Pha Khao</t>
  </si>
  <si>
    <t>After a go-around due to an obstruction on the runway, the aircraft crashed while attempting to land a second time. Overloaded</t>
  </si>
  <si>
    <t>Ban Xon</t>
  </si>
  <si>
    <t>Pha Khao</t>
  </si>
  <si>
    <t>Near Ardinello di Amaseno, Italy</t>
  </si>
  <si>
    <t>Rome - Foggia</t>
  </si>
  <si>
    <t>I-ATIP</t>
  </si>
  <si>
    <t>Crashed into high ground while en route in thunderstorm activity. Loss of control due to downdrafts and updrafts in thunderstorm activity.</t>
  </si>
  <si>
    <t>Foggia</t>
  </si>
  <si>
    <t>Rasht, Iran</t>
  </si>
  <si>
    <t>Boeing 727-286</t>
  </si>
  <si>
    <t>EP-IRU</t>
  </si>
  <si>
    <t>21079/1131</t>
  </si>
  <si>
    <t>The training flight crashed into a field during touch-and-go landings.</t>
  </si>
  <si>
    <t>Isfahan, Iran</t>
  </si>
  <si>
    <t>Isfahan - Tehran</t>
  </si>
  <si>
    <t>Lockheed 1329 Jetstar 8</t>
  </si>
  <si>
    <t>The plane crashed after the pilot reported a loss of cabin pressure.</t>
  </si>
  <si>
    <t>Isfahan</t>
  </si>
  <si>
    <t>Near Maskeliya, Sri Lanka</t>
  </si>
  <si>
    <t>Martinair Holland NV</t>
  </si>
  <si>
    <t>Surabaya - Jeddah</t>
  </si>
  <si>
    <t>PH-MBH</t>
  </si>
  <si>
    <t>45818/242</t>
  </si>
  <si>
    <t>The aircraft impacted Mount Anjimalai at 4,355 ft. the during approach. The crew descended below a safe altitude due to a position error resulting from misinterpretation of Doppler and weather radar.</t>
  </si>
  <si>
    <t>Surabaya</t>
  </si>
  <si>
    <t>Xam Neua, Laos</t>
  </si>
  <si>
    <t>Vientiane - Sam Neua</t>
  </si>
  <si>
    <t>CCCP-70417</t>
  </si>
  <si>
    <t>1G141-71</t>
  </si>
  <si>
    <t>En route from Vientiane to Sam Neua, the crew encountered poor weather conditions when the airplane struck the slope of a mountain located in the region of Sam Neua. Flying VFR in IFR weather.</t>
  </si>
  <si>
    <t>Sam Neua</t>
  </si>
  <si>
    <t>Near Almaty, Kazakhstan</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</si>
  <si>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</si>
  <si>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</si>
  <si>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</si>
  <si>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Biysk</t>
  </si>
  <si>
    <t>Near Alma-Ata, Kazakastan, USSR</t>
  </si>
  <si>
    <t>Kazan - Chelyabinsk - Alma-Ata</t>
  </si>
  <si>
    <t>CCCP-65129</t>
  </si>
  <si>
    <t>Crashed an burned after striking mountain  while attempting to land. Procedural errors.</t>
  </si>
  <si>
    <t>Chelyabinsk</t>
  </si>
  <si>
    <t>Near Puerto Vallarta, Mexico</t>
  </si>
  <si>
    <t>Aeromexico</t>
  </si>
  <si>
    <t>Houston - Monterrey - Puerto Vallarta - Mexico City</t>
  </si>
  <si>
    <t>McDonnell Douglas DC-9-15</t>
  </si>
  <si>
    <t>XA-SOC</t>
  </si>
  <si>
    <t>47100/153</t>
  </si>
  <si>
    <t>The aircraft hit high ground during an approach, 32 kms from the airport.</t>
  </si>
  <si>
    <t>Houston</t>
  </si>
  <si>
    <t>Monterrey</t>
  </si>
  <si>
    <t>Puerto Vallarta</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</si>
  <si>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</si>
  <si>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</si>
  <si>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</si>
  <si>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</si>
  <si>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</si>
  <si>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Nakhom Phanom AB</t>
  </si>
  <si>
    <t>Utapao AB</t>
  </si>
  <si>
    <t>Saigon, South Vietnam</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</si>
  <si>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</si>
  <si>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</si>
  <si>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</si>
  <si>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</si>
  <si>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</si>
  <si>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</si>
  <si>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</si>
  <si>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</si>
  <si>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</si>
  <si>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Khoram</t>
  </si>
  <si>
    <t>Pleiku, South Vietnam</t>
  </si>
  <si>
    <t>XV-NUJ</t>
  </si>
  <si>
    <t>Shot down by a hand-held surface-to-air missile by North Vietnamese forces 25 miles SW of Pleiku.</t>
  </si>
  <si>
    <t>Off Malindi, Kenya</t>
  </si>
  <si>
    <t>Mombasa - Mogadishu</t>
  </si>
  <si>
    <t>69-6576</t>
  </si>
  <si>
    <t>Crashed into sea after a shell exploded in one of the gun barrells.</t>
  </si>
  <si>
    <t>Kenya</t>
  </si>
  <si>
    <t>Mogadishu</t>
  </si>
  <si>
    <t>Near Alma-Ata, Kazakhstan, USSR</t>
  </si>
  <si>
    <t>Alma Ata - Simferopol</t>
  </si>
  <si>
    <t>CCCP-85355</t>
  </si>
  <si>
    <t>The aircraft crashed and burned in a field, two minutes after takeoff reaching a height of only 500 ft. Windshear.</t>
  </si>
  <si>
    <t>Simferopol</t>
  </si>
  <si>
    <t>Whiting, New Jersey</t>
  </si>
  <si>
    <t>Air Taxi - National Helicopters</t>
  </si>
  <si>
    <t>New York, NY - Atlantic City, NJ</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</si>
  <si>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</si>
  <si>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</si>
  <si>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</si>
  <si>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Atlantic City</t>
  </si>
  <si>
    <t>Near Moc Hoa, South Vietnam</t>
  </si>
  <si>
    <t>Shot down by a surface-to-air missile.</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</si>
  <si>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</si>
  <si>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</si>
  <si>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</si>
  <si>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</si>
  <si>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</si>
  <si>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Terney</t>
  </si>
  <si>
    <t>Amgu</t>
  </si>
  <si>
    <t>Near Nha Trang, Vietnam</t>
  </si>
  <si>
    <t>Da Lat - Nha Trang</t>
  </si>
  <si>
    <t>ST-1</t>
  </si>
  <si>
    <t>Shot down with a SAM missile.</t>
  </si>
  <si>
    <t>Da Lat</t>
  </si>
  <si>
    <t>Nha Trang</t>
  </si>
  <si>
    <t>Bukhara, Uzbekistan</t>
  </si>
  <si>
    <t>Bukhara - Dushanbe</t>
  </si>
  <si>
    <t>Yakovlev 40</t>
  </si>
  <si>
    <t>CCCP-87630</t>
  </si>
  <si>
    <t>Overran the runway and hit a dyke while attempting to take off. Elevator lock not removed.</t>
  </si>
  <si>
    <t>Bukhara</t>
  </si>
  <si>
    <t>Istanbul, Turkey</t>
  </si>
  <si>
    <t>Izmir - Istanbul</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</si>
  <si>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</si>
  <si>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</si>
  <si>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Izmir</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</si>
  <si>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</si>
  <si>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</si>
  <si>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</si>
  <si>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</si>
  <si>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Ho Chi Minh City</t>
  </si>
  <si>
    <t>Near Jericho, Jordan</t>
  </si>
  <si>
    <t>Military - Israel Air Force</t>
  </si>
  <si>
    <t>Crashed and exploded in the desert shortly after taking off . Crew error. Flight at an unsafe altitude into an area of unfamiliar terrain.</t>
  </si>
  <si>
    <t>Jordan</t>
  </si>
  <si>
    <t>Izmir, Turkey</t>
  </si>
  <si>
    <t>TC-JAO</t>
  </si>
  <si>
    <t>The plane yawed left, pitched nose down and crashed shortly after taking off. Icing. Frost on the wings along with over rotation resulted in a stall. Crew error.</t>
  </si>
  <si>
    <t>Mactan Island, Philippines</t>
  </si>
  <si>
    <t>Philippine Aerotransport</t>
  </si>
  <si>
    <t>Britten-Norman BN-2A-21 Islander</t>
  </si>
  <si>
    <t>RP-C2135</t>
  </si>
  <si>
    <t>Crashed under unknown circumstances.</t>
  </si>
  <si>
    <t>Near Al Qaysumah, Saudi Arabia</t>
  </si>
  <si>
    <t>Middle East Airlines</t>
  </si>
  <si>
    <t>Beirut - Dubai</t>
  </si>
  <si>
    <t>Boeing B-720B-023B</t>
  </si>
  <si>
    <t>OD-AFT</t>
  </si>
  <si>
    <t>18020/165</t>
  </si>
  <si>
    <t>The aircraft broke-up at FL 370 and crashed in the desert. Detonation of an explosive device in the forward cargo compartment.</t>
  </si>
  <si>
    <t>Maluti Mountains, Lesotho</t>
  </si>
  <si>
    <t>Military - Royal Lesotho Defence Force</t>
  </si>
  <si>
    <t>Qacha?s-  Nek-Maseru</t>
  </si>
  <si>
    <t>Casa 212 Aviocar</t>
  </si>
  <si>
    <t>LDF-46</t>
  </si>
  <si>
    <t>Hit a mountain.</t>
  </si>
  <si>
    <t>Lesotho</t>
  </si>
  <si>
    <t>Qacha?s</t>
  </si>
  <si>
    <t>Nek</t>
  </si>
  <si>
    <t>Maseru</t>
  </si>
  <si>
    <t>Casa</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</si>
  <si>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</si>
  <si>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</si>
  <si>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</si>
  <si>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</si>
  <si>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Skopje, Macedonia</t>
  </si>
  <si>
    <t>Palair Macedonian</t>
  </si>
  <si>
    <t>Skopje - Zürich</t>
  </si>
  <si>
    <t>Fokker 100</t>
  </si>
  <si>
    <t>PH-KXL</t>
  </si>
  <si>
    <t>The aircraft shuttered violently after takeoff,  rolled to the left, then right and crashed. Icing. Loss of roll controllability due to contamination on the wings with ice. Failure to de-ice the plane before taking off.</t>
  </si>
  <si>
    <t>Macedonia</t>
  </si>
  <si>
    <t>Skopje</t>
  </si>
  <si>
    <t>Near Skopje, Macedonia</t>
  </si>
  <si>
    <t>Volga-Dnepr Airlines</t>
  </si>
  <si>
    <t>Antonov 12BK</t>
  </si>
  <si>
    <t>CCCP-11342</t>
  </si>
  <si>
    <t>On approach, the cargo plane went off course while trying to circumnavigate a thunderstorm and impacted a mountain.</t>
  </si>
  <si>
    <t>Novgorod, Russia</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</si>
  <si>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</si>
  <si>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</si>
  <si>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</si>
  <si>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</si>
  <si>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</si>
  <si>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Vologda</t>
  </si>
  <si>
    <t>Novgorod</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</si>
  <si>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</si>
  <si>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</si>
  <si>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</si>
  <si>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</si>
  <si>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</si>
  <si>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Libya</t>
  </si>
  <si>
    <t>Tunis</t>
  </si>
  <si>
    <t>Hamada al Hambra, Libya</t>
  </si>
  <si>
    <t>Aero Club Libya</t>
  </si>
  <si>
    <t>Hamada al Hambra - Tripoli</t>
  </si>
  <si>
    <t>5A-DDD</t>
  </si>
  <si>
    <t>While attempting to land in mist and poor visibility the aircraft hit a  pylon and burned. VFR flight in IMC</t>
  </si>
  <si>
    <t>Hamada al Hambra</t>
  </si>
  <si>
    <t>Near Al Bayda, Lebanon</t>
  </si>
  <si>
    <t>Jeddah - Benghazi</t>
  </si>
  <si>
    <t>LZ-BTN</t>
  </si>
  <si>
    <t>After not being able to land at the scheduled airport due to fog, the crew could not find the alternate airport, ran out of fuel and crashed.</t>
  </si>
  <si>
    <t>Lebanon</t>
  </si>
  <si>
    <t>Benghazi</t>
  </si>
  <si>
    <t>Barskoon, Kirghizia</t>
  </si>
  <si>
    <t>Kirghizia Aba Zaoldoru</t>
  </si>
  <si>
    <t>Mil Mi-8MTV-1</t>
  </si>
  <si>
    <t>EX-25179</t>
  </si>
  <si>
    <t>The helicopter crashed into mountains at Barskoon Pass while en route.</t>
  </si>
  <si>
    <t>Kyrgyzstan</t>
  </si>
  <si>
    <t>Krasnovodsk, USSR</t>
  </si>
  <si>
    <t>A-053</t>
  </si>
  <si>
    <t>CCCP-87323</t>
  </si>
  <si>
    <t>The plane descended below the glidepath and crashed. Windshear.</t>
  </si>
  <si>
    <t>Luxembourg, Luxembourg</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</si>
  <si>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</si>
  <si>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</si>
  <si>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</si>
  <si>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Luxembourg</t>
  </si>
  <si>
    <t>La Havane</t>
  </si>
  <si>
    <t>Kharkov, Ukraine, USSR</t>
  </si>
  <si>
    <t xml:space="preserve">	Rostov, Russia - 	Kharkov, Ukraine</t>
  </si>
  <si>
    <t>CCCP-46349</t>
  </si>
  <si>
    <t>Crashed into trees on a slope of a hill near Kharkov Airport. Air traffic control reported a wrong QNH setting to the crew. Crew ignored ground proximity warnings.</t>
  </si>
  <si>
    <t>Rostov</t>
  </si>
  <si>
    <t>Kharkiv, Ukraine</t>
  </si>
  <si>
    <t>Off Beirut, Lebanon</t>
  </si>
  <si>
    <t>Budapest - Beirut, Lebanon</t>
  </si>
  <si>
    <t>HA-LCI</t>
  </si>
  <si>
    <t>The aircraft crashed into the Mediterranean sea while on approach. The ILS localizer was down at the time but a visible approach was possible. Cause unknown.</t>
  </si>
  <si>
    <t>Sibiu, Romania</t>
  </si>
  <si>
    <t>Ilyushin II-14P</t>
  </si>
  <si>
    <t>YR-ILO</t>
  </si>
  <si>
    <t>Crashed short of the runway.</t>
  </si>
  <si>
    <t>Beiruit, Lebanon</t>
  </si>
  <si>
    <t>Varna, Bulgaria  - Beiruit, Lebanon</t>
  </si>
  <si>
    <t>Antonov An-12BP</t>
  </si>
  <si>
    <t>SP-LZA</t>
  </si>
  <si>
    <t>The cargo plane struck power lines and trees while attempting to land.</t>
  </si>
  <si>
    <t>Varna</t>
  </si>
  <si>
    <t>Near Immouzer, Morocco</t>
  </si>
  <si>
    <t>Paris - Agadir</t>
  </si>
  <si>
    <t>Boeing B-707-321C</t>
  </si>
  <si>
    <t>JY-AEE</t>
  </si>
  <si>
    <t>18767/376</t>
  </si>
  <si>
    <t>The aircraft was on approach when the right wing tip and No. 4 engine struck a mountain peak at 2,400 feet.  Part of the wing separated and the plane crashed into a ravine. Crew error.</t>
  </si>
  <si>
    <t>Agadir</t>
  </si>
  <si>
    <t>Near Shakhtyorsk, Russia</t>
  </si>
  <si>
    <t>Yuzhno -Shakhtyorsk</t>
  </si>
  <si>
    <t>CCCP-91534</t>
  </si>
  <si>
    <t>Controlled flight into terrain, 53 km south of Shakhtyorsk. The crew descended below a safe altitude during the approach.</t>
  </si>
  <si>
    <t>Shakhtyorsk</t>
  </si>
  <si>
    <t>Magadan, Russia</t>
  </si>
  <si>
    <t>Yakutsk - Magadan</t>
  </si>
  <si>
    <t>Antonov AN-12V</t>
  </si>
  <si>
    <t>CCCP-12967</t>
  </si>
  <si>
    <t>The cargo plane struck high ground after going off course during a go-around. Crew error.</t>
  </si>
  <si>
    <t>Near Huete, Spain</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</si>
  <si>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</si>
  <si>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</si>
  <si>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</si>
  <si>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</si>
  <si>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Near La  Coruña, Spain</t>
  </si>
  <si>
    <t>Aviaco Condor</t>
  </si>
  <si>
    <t>Madrid - La Coruña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</si>
  <si>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</si>
  <si>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</si>
  <si>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</si>
  <si>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La Coruña</t>
  </si>
  <si>
    <t>Phonesavanh, Laos</t>
  </si>
  <si>
    <t>Lao Aviation</t>
  </si>
  <si>
    <t>Vientiane - Phonesavahn</t>
  </si>
  <si>
    <t>Yunshuji Y-12-II</t>
  </si>
  <si>
    <t>RDPL-34117</t>
  </si>
  <si>
    <t>Crashed on approach to Phongsavanh Airport after striking trees in heavy fog.</t>
  </si>
  <si>
    <t>Phonesavahn</t>
  </si>
  <si>
    <t>Yunshuji</t>
  </si>
  <si>
    <t>Near Tetouan, Morocco</t>
  </si>
  <si>
    <t>Royal Air Maroc</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</si>
  <si>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</si>
  <si>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</si>
  <si>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</si>
  <si>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</si>
  <si>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</si>
  <si>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Tanger</t>
  </si>
  <si>
    <t>Near Siagon, South Vietnam</t>
  </si>
  <si>
    <t>Boeing Vertol CH-47 (helilcopter)</t>
  </si>
  <si>
    <t>Ammunition exploded while the aircraft was on the ground.</t>
  </si>
  <si>
    <t>Near Uruapan, Mexico</t>
  </si>
  <si>
    <t>Aerolineas Cuahonte</t>
  </si>
  <si>
    <t>Lazaro - Cardenas - Michoacan</t>
  </si>
  <si>
    <t>Swearingen SA.226TC Metro II</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</si>
  <si>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</si>
  <si>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</si>
  <si>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</si>
  <si>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Lazaro</t>
  </si>
  <si>
    <t>Cardenas</t>
  </si>
  <si>
    <t>Michoacan</t>
  </si>
  <si>
    <t>Near Quang-Ngai, South Vietnam</t>
  </si>
  <si>
    <t>on - Quang Ngai</t>
  </si>
  <si>
    <t>XV-NIE</t>
  </si>
  <si>
    <t>14910/26355</t>
  </si>
  <si>
    <t>Flew into a mountain while en route. Flying under VFR in IFR conditons.</t>
  </si>
  <si>
    <t>on</t>
  </si>
  <si>
    <t>Near Albuquerque,  New Mexico</t>
  </si>
  <si>
    <t>National Airlines</t>
  </si>
  <si>
    <t>Miami, FL - San Francisco, CA</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</si>
  <si>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</si>
  <si>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</si>
  <si>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</si>
  <si>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Florence, Italy</t>
  </si>
  <si>
    <t>Nice - Florence</t>
  </si>
  <si>
    <t>Aerospatiale ATR-42-512</t>
  </si>
  <si>
    <t>F-GPYE</t>
  </si>
  <si>
    <t>The aircraft touched down at excessive speed, far down the runway threshold, bounced twice and overran the runway.</t>
  </si>
  <si>
    <t>Florence</t>
  </si>
  <si>
    <t>ATR</t>
  </si>
  <si>
    <t>Off Cinisi, Sicily, Italy</t>
  </si>
  <si>
    <t>I-DIKQ</t>
  </si>
  <si>
    <t>47227/334</t>
  </si>
  <si>
    <t>The aircraft crashed into ocean during a landing approach. Poor monitoring of altitudes and too early a transition from ILS to visual flight procedures.</t>
  </si>
  <si>
    <t>Tyrrhenian Sea,  off Ustica, Italy</t>
  </si>
  <si>
    <t>Itavia</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</si>
  <si>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</si>
  <si>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</si>
  <si>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</si>
  <si>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</si>
  <si>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Bologna</t>
  </si>
  <si>
    <t>Near Karacharovo, USSR</t>
  </si>
  <si>
    <t>Vilnius - Moscow</t>
  </si>
  <si>
    <t>CCCP-45061</t>
  </si>
  <si>
    <t>Went into a sudden dive and crashed to the ground. A short circuit occurred in the elevator trim system.</t>
  </si>
  <si>
    <t>Vilnius</t>
  </si>
  <si>
    <t>Off Ravenna, Italy</t>
  </si>
  <si>
    <t>Eitos</t>
  </si>
  <si>
    <t>Aerospatiale 330J Puma</t>
  </si>
  <si>
    <t>I-EHPA</t>
  </si>
  <si>
    <t>The helicopter crashed into the sea during a storm.</t>
  </si>
  <si>
    <t>Nnear Kuybyshev, Russia</t>
  </si>
  <si>
    <t>Kuibyshev - Simferopol</t>
  </si>
  <si>
    <t>Tupolev TU-124V</t>
  </si>
  <si>
    <t>CCCP-45062</t>
  </si>
  <si>
    <t>Made a forced landing after experiencing engine failure. Complete destruction of turbine and due to a design and manufacturing defect.</t>
  </si>
  <si>
    <t>Near  Domodedovo, Russia</t>
  </si>
  <si>
    <t>Tbilisi - Moscow</t>
  </si>
  <si>
    <t>CCCP-42486</t>
  </si>
  <si>
    <t>After making a right turn, the aircraft plunged to earth from 1,500 ft.  Electrical failure of the compass and main gyro.</t>
  </si>
  <si>
    <t>Verona  - Villafranca, Italy</t>
  </si>
  <si>
    <t>Romanian Banat Air</t>
  </si>
  <si>
    <t>Verona - Timisoara</t>
  </si>
  <si>
    <t>YR-AMR</t>
  </si>
  <si>
    <t>The plane crashed and burned shortly after takeoff after reaching a height of 500 ft. Combination of overloading and icing.</t>
  </si>
  <si>
    <t>Verona</t>
  </si>
  <si>
    <t>00:7</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</si>
  <si>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</si>
  <si>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</si>
  <si>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</si>
  <si>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</si>
  <si>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</si>
  <si>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Alghero</t>
  </si>
  <si>
    <t>Cagliari</t>
  </si>
  <si>
    <t>Bagdarin, Russia</t>
  </si>
  <si>
    <t>Chita - Bagdarin</t>
  </si>
  <si>
    <t>Ilyushin IL-14M</t>
  </si>
  <si>
    <t xml:space="preserve">	 CCCP-52056</t>
  </si>
  <si>
    <t>The crew deviated from the approach pattern and collided with terrain obscured by clouds 28 km from Bagdarin.</t>
  </si>
  <si>
    <t>Bagdarin</t>
  </si>
  <si>
    <t>Margarita Island, Venezuela</t>
  </si>
  <si>
    <t>Cumana - Porlamar</t>
  </si>
  <si>
    <t>Vickers Viscount 749</t>
  </si>
  <si>
    <t>YV-C-AMX</t>
  </si>
  <si>
    <t>In accordance with ATC, the crew divert to Cumaná Airport and while completing a turn to change heading, the plane struck the peak La Gloria located10 km northeast of Porlamar Airport.</t>
  </si>
  <si>
    <t>Cumana</t>
  </si>
  <si>
    <t>Porlamar</t>
  </si>
  <si>
    <t>Near Moc Hoa, Vietnam</t>
  </si>
  <si>
    <t>Air Amercia</t>
  </si>
  <si>
    <t>Phnom Penh - Siagon</t>
  </si>
  <si>
    <t>ST-4</t>
  </si>
  <si>
    <t>The cargo plane was struck by a surface-to-air missile.</t>
  </si>
  <si>
    <t>Phnom Penh</t>
  </si>
  <si>
    <t>Fukuoka, Japan</t>
  </si>
  <si>
    <t>Fukuoka - Denpasar</t>
  </si>
  <si>
    <t>McDonnell Douglas DC-10-30</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</si>
  <si>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</si>
  <si>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</si>
  <si>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</si>
  <si>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Fukuoka</t>
  </si>
  <si>
    <t>Mt. Crezzo, Italy</t>
  </si>
  <si>
    <t>Milan - Koln</t>
  </si>
  <si>
    <t>Aerospatiale Alenia ATR-42-312</t>
  </si>
  <si>
    <t>I-ATRH</t>
  </si>
  <si>
    <t>Shortly after taking off from Milan and passing through FL147, the aircraft nosed down and crashed into a mountain, in icing conditions. Icing of the wings.</t>
  </si>
  <si>
    <t>Lacey Township, New Jersey</t>
  </si>
  <si>
    <t>Air Taxi - Paramount Aviation Corp.</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</si>
  <si>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</si>
  <si>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</si>
  <si>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</si>
  <si>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Agusta</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</si>
  <si>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</si>
  <si>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</si>
  <si>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</si>
  <si>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</si>
  <si>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</si>
  <si>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Aerospeciale</t>
  </si>
  <si>
    <t>Near Toba, Japan</t>
  </si>
  <si>
    <t>Japan Air Self-Defence Force</t>
  </si>
  <si>
    <t>Kawasaki C-1 / Kawasaki C-1</t>
  </si>
  <si>
    <t>58-1009/68-1015</t>
  </si>
  <si>
    <t>8009/8015</t>
  </si>
  <si>
    <t>Both aircraft, flying in tandem, crashed into the side of a mountain. A third aircraft brushed trees and managed to remain airborne.</t>
  </si>
  <si>
    <t>Kawasaki</t>
  </si>
  <si>
    <t>Cape May, New Jersey</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</si>
  <si>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</si>
  <si>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</si>
  <si>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</si>
  <si>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</si>
  <si>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Cap May</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</si>
  <si>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</si>
  <si>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</si>
  <si>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</si>
  <si>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</si>
  <si>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</si>
  <si>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</si>
  <si>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Roxas City</t>
  </si>
  <si>
    <t>Calapan</t>
  </si>
  <si>
    <t>Near Komaki, Aichi, Japan</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</si>
  <si>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</si>
  <si>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</si>
  <si>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</si>
  <si>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</si>
  <si>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Nagoya</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</si>
  <si>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</si>
  <si>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</si>
  <si>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</si>
  <si>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</si>
  <si>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</si>
  <si>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</si>
  <si>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</si>
  <si>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</si>
  <si>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</si>
  <si>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</si>
  <si>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Stuttgart</t>
  </si>
  <si>
    <t>Near Surgut, Russia</t>
  </si>
  <si>
    <t xml:space="preserve">	Khanty - Surgut</t>
  </si>
  <si>
    <t>Antonov An-2 / Mil Mi-8T</t>
  </si>
  <si>
    <t>CCCP-70766</t>
  </si>
  <si>
    <t xml:space="preserve">	 1G132-21</t>
  </si>
  <si>
    <t>Midair collision between a An-2 and a Mil Mi-8T in poor weather.</t>
  </si>
  <si>
    <t>Surgut</t>
  </si>
  <si>
    <t>Off Tanegashima, Japan</t>
  </si>
  <si>
    <t>Iwakuni - Fulemma, Okinawa</t>
  </si>
  <si>
    <t>CH-53D</t>
  </si>
  <si>
    <t>65-264</t>
  </si>
  <si>
    <t>The helicopter crashed into the East China Sea.</t>
  </si>
  <si>
    <t>Iwakuni</t>
  </si>
  <si>
    <t>Fulemma, Okinawa</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</si>
  <si>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</si>
  <si>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</si>
  <si>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</si>
  <si>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</si>
  <si>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</si>
  <si>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</si>
  <si>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Phan Rang, South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</si>
  <si>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</si>
  <si>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</si>
  <si>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</si>
  <si>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</si>
  <si>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Mt. Osutaka, near Ueno Village, Japan</t>
  </si>
  <si>
    <t>Japan Air Lines</t>
  </si>
  <si>
    <t>Tokyo - Osaka</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</si>
  <si>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</si>
  <si>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</si>
  <si>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</si>
  <si>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</si>
  <si>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Mukachevo, Ukraine</t>
  </si>
  <si>
    <t>H-75</t>
  </si>
  <si>
    <t xml:space="preserve">	Ivano-Frankovsk, Ukraine - Uzhgorod, Ukraine</t>
  </si>
  <si>
    <t>CCCP-46357</t>
  </si>
  <si>
    <t>The plane dove into the ground 100 meters behind the outer marker while on approach.  Icing of the horizontal stabilizer.</t>
  </si>
  <si>
    <t>Ukraine</t>
  </si>
  <si>
    <t>Ivano</t>
  </si>
  <si>
    <t>Frankovsk, Ukraine</t>
  </si>
  <si>
    <t>Uzhgorod, Ukraine</t>
  </si>
  <si>
    <t>Ujani Dam, India</t>
  </si>
  <si>
    <t>Vayudoot</t>
  </si>
  <si>
    <t>Pune - Hyderabad</t>
  </si>
  <si>
    <t>Dornier Do-288-201</t>
  </si>
  <si>
    <t>VT-EJF</t>
  </si>
  <si>
    <t>Exploded in mid-air and crashed during a thunderstorm and heavy rain.</t>
  </si>
  <si>
    <t>Pune</t>
  </si>
  <si>
    <t>Hyderabad</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</si>
  <si>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</si>
  <si>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</si>
  <si>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</si>
  <si>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</si>
  <si>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</si>
  <si>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</si>
  <si>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</si>
  <si>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Sapporo</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</si>
  <si>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</si>
  <si>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</si>
  <si>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</si>
  <si>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</si>
  <si>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</si>
  <si>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Bangalore</t>
  </si>
  <si>
    <t>Near Meerut, India</t>
  </si>
  <si>
    <t>MiG-23</t>
  </si>
  <si>
    <t xml:space="preserve">After the pilot ejected safely, the aircraft crashed into two trucks killing 50 people on the ground.      </t>
  </si>
  <si>
    <t>Iwakuni AB, Japan</t>
  </si>
  <si>
    <t>Military - Japan Maritime Self Defense Force</t>
  </si>
  <si>
    <t>NKJ801</t>
  </si>
  <si>
    <t>Shin Meiwa PS-1</t>
  </si>
  <si>
    <t>Crashed near an ammo depot.</t>
  </si>
  <si>
    <t>Shin</t>
  </si>
  <si>
    <t>Roselawn, Indiana</t>
  </si>
  <si>
    <t>American Eagle</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</si>
  <si>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</si>
  <si>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</si>
  <si>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</si>
  <si>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</si>
  <si>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Indianapolis</t>
  </si>
  <si>
    <t>Imphal, India</t>
  </si>
  <si>
    <t>Calcutta - Imphal</t>
  </si>
  <si>
    <t>Boeing B-737-2A8</t>
  </si>
  <si>
    <t>VT-EFL</t>
  </si>
  <si>
    <t>Crashed into high ground during approach to Imphal. The crew failed to follow the correct approach course.</t>
  </si>
  <si>
    <t>Imphal</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</si>
  <si>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</si>
  <si>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</si>
  <si>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</si>
  <si>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</si>
  <si>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</si>
  <si>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</si>
  <si>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Sigonella</t>
  </si>
  <si>
    <t>Diego Garcia</t>
  </si>
  <si>
    <t>Near Kanda, India</t>
  </si>
  <si>
    <t>Archana Airlines</t>
  </si>
  <si>
    <t>Delhi - Shimla - Kulu</t>
  </si>
  <si>
    <t>Let 410</t>
  </si>
  <si>
    <t>VT-ETC</t>
  </si>
  <si>
    <t>The aircraft flew into a Bandi Hill while descending inbound to Kulu in heavy fog.</t>
  </si>
  <si>
    <t>Shimla</t>
  </si>
  <si>
    <t>Kulu</t>
  </si>
  <si>
    <t>Let</t>
  </si>
  <si>
    <t>Yellahanka-Yellahanka</t>
  </si>
  <si>
    <t>Hindustan Aeronautics 748-2</t>
  </si>
  <si>
    <t>H1513</t>
  </si>
  <si>
    <t>The plane climbed to an altitude of 150 ft. and then crashed into the ground about half-a-mile from the airport. Engine failure.</t>
  </si>
  <si>
    <t>Yellahanka</t>
  </si>
  <si>
    <t>Hindustan</t>
  </si>
  <si>
    <t>Aurangabad, India</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</si>
  <si>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</si>
  <si>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</si>
  <si>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</si>
  <si>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</si>
  <si>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Aurangabad</t>
  </si>
  <si>
    <t>Terre Haute, Indiana</t>
  </si>
  <si>
    <t>Britt Airways</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</si>
  <si>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</si>
  <si>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</si>
  <si>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</si>
  <si>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Batagai, Russia</t>
  </si>
  <si>
    <t>Chokurdakh - Batagay</t>
  </si>
  <si>
    <t>CCCP-47701</t>
  </si>
  <si>
    <t>Crashed into a mountain while on approach after executing a premature descent.</t>
  </si>
  <si>
    <t>Chokurdakh</t>
  </si>
  <si>
    <t>Batagay</t>
  </si>
  <si>
    <t>Off Bombay, India</t>
  </si>
  <si>
    <t>The rotor blades hit an oil rig in the Arabian Sea.</t>
  </si>
  <si>
    <t>Near Ahmedabad, India</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</si>
  <si>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</si>
  <si>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</si>
  <si>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</si>
  <si>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</si>
  <si>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Ahmadabad</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</si>
  <si>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</si>
  <si>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</si>
  <si>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</si>
  <si>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</si>
  <si>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</si>
  <si>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Kuala Lumpur</t>
  </si>
  <si>
    <t>Mumbai</t>
  </si>
  <si>
    <t>Near Samarkand, USSR</t>
  </si>
  <si>
    <t>Tashkent - Samarkand</t>
  </si>
  <si>
    <t>CCCP-75798</t>
  </si>
  <si>
    <t>Crashed into a mountain at an elevation of 5,000 ft. 32 km northeast of Samarkand Airport.  Misidentification of the aircraft by the air traffic controller.</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</si>
  <si>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</si>
  <si>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</si>
  <si>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</si>
  <si>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</si>
  <si>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</si>
  <si>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</si>
  <si>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Terre Haute</t>
  </si>
  <si>
    <t>Lafayette</t>
  </si>
  <si>
    <t>Near Poza Rica, Mexico</t>
  </si>
  <si>
    <t>Charter -Federal Electricity Commission</t>
  </si>
  <si>
    <t>Mexico City - Poza Rica</t>
  </si>
  <si>
    <t>Convair CV-240-2</t>
  </si>
  <si>
    <t>XB-DOK</t>
  </si>
  <si>
    <t>Crashed into Vega Hill located six km east of the airfield while on approach. The plane was carrying Mexican journalists covering the presidential campaign.</t>
  </si>
  <si>
    <t>Poza Rica</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</si>
  <si>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</si>
  <si>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</si>
  <si>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</si>
  <si>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</si>
  <si>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</si>
  <si>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Near Murmansk, Russia</t>
  </si>
  <si>
    <t>Paris - Seoul</t>
  </si>
  <si>
    <t>HL-7429</t>
  </si>
  <si>
    <t>19363/623</t>
  </si>
  <si>
    <t>The aircraft, which deviated off course, suffered rapid decompression after being fired upon by a Russian fighter. The aircraft made an emergency landing on a frozen lake.</t>
  </si>
  <si>
    <t>Mogadishu, Somalia</t>
  </si>
  <si>
    <t>Somali Airlines</t>
  </si>
  <si>
    <t>Mogadishu- Hargeisa</t>
  </si>
  <si>
    <t>Fokker F-27 Friendship 600RF</t>
  </si>
  <si>
    <t>6O-SAY</t>
  </si>
  <si>
    <t>Part of the right wing separated from the plane after the aircraft entered an area of heavy rain and severe turbulence and went into a spiral dive 8 minutes after takeoff.</t>
  </si>
  <si>
    <t>Tripoli, Libya</t>
  </si>
  <si>
    <t>Prague - Tripoli</t>
  </si>
  <si>
    <t>OK-NDO</t>
  </si>
  <si>
    <t>Undershot runway in fog and crashed after two failed landing attempts. Crew error.</t>
  </si>
  <si>
    <t>Leningrad - Murmansk</t>
  </si>
  <si>
    <t>CCCP-45083</t>
  </si>
  <si>
    <t>Collided with a snow-covered rocky mountain slope 40 km northeast of Batagay Airport at an altitude of 1020 meters. The crew had initiated a descent prematurely.</t>
  </si>
  <si>
    <t>Murmansk</t>
  </si>
  <si>
    <t>Near Huaricanga, Peru</t>
  </si>
  <si>
    <t>Military - LADE</t>
  </si>
  <si>
    <t>Quito - Lima - Salta - Buenos Aires</t>
  </si>
  <si>
    <t>TC-75</t>
  </si>
  <si>
    <t xml:space="preserve"> Struck a 15,000 ft  mountain located in the region of Huaricanga.</t>
  </si>
  <si>
    <t>Salta</t>
  </si>
  <si>
    <t>Buenos Aires</t>
  </si>
  <si>
    <t>Jeddah - Tripoli</t>
  </si>
  <si>
    <t>HL-7328</t>
  </si>
  <si>
    <t>47887/125</t>
  </si>
  <si>
    <t>The aircraft crashed short of the runway while landing in fog. Failure of the captain to land without analyzing the weather data.</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</si>
  <si>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</si>
  <si>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</si>
  <si>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</si>
  <si>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</si>
  <si>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</si>
  <si>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</si>
  <si>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</si>
  <si>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US Virgin Islands</t>
  </si>
  <si>
    <t>Near Arbucias, Gerona, Spain</t>
  </si>
  <si>
    <t>Dan Air Services</t>
  </si>
  <si>
    <t>Manchester - Barcelona</t>
  </si>
  <si>
    <t>de Havilland Comet 4</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</si>
  <si>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</si>
  <si>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</si>
  <si>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Manchester</t>
  </si>
  <si>
    <t>Iligan, Philippines</t>
  </si>
  <si>
    <t>Iligan - Manila</t>
  </si>
  <si>
    <t>PI-C532</t>
  </si>
  <si>
    <t>In almost zero visibility, control was lost during takeoff. The plane ran off the runway, the wing tip struck a rock pile and the plane cartwheeled.</t>
  </si>
  <si>
    <t>Roxas, Philippines</t>
  </si>
  <si>
    <t>Manila - Bacolod</t>
  </si>
  <si>
    <t>PI-C507</t>
  </si>
  <si>
    <t>A hand grenade exploded inside the passenger cabin at FL130 . A safe emergency landing was made despite a 9 sq. ft. hole in the fuselage.</t>
  </si>
  <si>
    <t>Madh Island, India</t>
  </si>
  <si>
    <t>Elbee Airlines</t>
  </si>
  <si>
    <t>Mumbai - Banglaor</t>
  </si>
  <si>
    <t>VT-SSA</t>
  </si>
  <si>
    <t>Shortly after taking off the cargo plane crashed into the ocean. The pilot lost control when he encountered severe weather conditions soon after taking off.</t>
  </si>
  <si>
    <t>Banglaor</t>
  </si>
  <si>
    <t>Near Nellore, India</t>
  </si>
  <si>
    <t>Tanbaram AFB - Hyderabad</t>
  </si>
  <si>
    <t>H1032</t>
  </si>
  <si>
    <t>Crashed while en route after the pilot reported an engine fire. Undetected cracks in the engine not detected during routine maintenance.</t>
  </si>
  <si>
    <t>Tanbaram AFB</t>
  </si>
  <si>
    <t>Libya Arab Airlines / Military -  Libya Air Force</t>
  </si>
  <si>
    <t>Benghazi - Tripoli</t>
  </si>
  <si>
    <t>Boeing B-727-2L5 / MiG23UB</t>
  </si>
  <si>
    <t>5A-DIA</t>
  </si>
  <si>
    <t>21050/1108</t>
  </si>
  <si>
    <t>Midair collision with an Libyan Air Force fighter at 3,500 ft.</t>
  </si>
  <si>
    <t>Novosibirsk, Russia</t>
  </si>
  <si>
    <t>Krasnoyarsk - Novosibirs</t>
  </si>
  <si>
    <t>CCCP-47751</t>
  </si>
  <si>
    <t>The aircraft crashed after colliding with a radiosonde weather balloon and disintegrated in the air.</t>
  </si>
  <si>
    <t>Near Charkhi Dadri, India</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</si>
  <si>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</si>
  <si>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</si>
  <si>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</si>
  <si>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</si>
  <si>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</si>
  <si>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</si>
  <si>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</si>
  <si>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Dhahran / Chimkent</t>
  </si>
  <si>
    <t>Kishiniev, Moldavia, USSR</t>
  </si>
  <si>
    <t>Antonov AN-10</t>
  </si>
  <si>
    <t>CCCP11149</t>
  </si>
  <si>
    <t>9 4 008 02</t>
  </si>
  <si>
    <t>On final, the airplane banked left, lost height and crashed in a large explosion a few km short of runway threshold. Pilot error.</t>
  </si>
  <si>
    <t>Kainatu,  New Guinea</t>
  </si>
  <si>
    <t>Trans Australia Airlines</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</si>
  <si>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</si>
  <si>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</si>
  <si>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</si>
  <si>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Mount Hagen</t>
  </si>
  <si>
    <t>Goroka</t>
  </si>
  <si>
    <t>Kainantu</t>
  </si>
  <si>
    <t>St. Moritz, Switzerland</t>
  </si>
  <si>
    <t>Bavaria Flug</t>
  </si>
  <si>
    <t>Munchen - St. Moritz</t>
  </si>
  <si>
    <t>Handley Page Jetstream 1</t>
  </si>
  <si>
    <t>D-INAH</t>
  </si>
  <si>
    <t>Crashed 3 km short of the runway into a snow bank. Disintegration of the No. 1 engine turbine wheel.</t>
  </si>
  <si>
    <t>St. Moritz</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</si>
  <si>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</si>
  <si>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</si>
  <si>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</si>
  <si>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</si>
  <si>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</si>
  <si>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</si>
  <si>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</si>
  <si>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Bakalar AFB</t>
  </si>
  <si>
    <t>Rivolto, Italy</t>
  </si>
  <si>
    <t>Rivolto - Grazzanise</t>
  </si>
  <si>
    <t>Fairchild C-119G</t>
  </si>
  <si>
    <t>MM52-6018</t>
  </si>
  <si>
    <t>Crashed after experiencing engine problems during the initial climb.</t>
  </si>
  <si>
    <t>Rivolto</t>
  </si>
  <si>
    <t>Grazzanise</t>
  </si>
  <si>
    <t>Near Antipolo, Philippines</t>
  </si>
  <si>
    <t>Mactan - Manilla</t>
  </si>
  <si>
    <t>BAC One-Eleven 402AP</t>
  </si>
  <si>
    <t>PI-C1131</t>
  </si>
  <si>
    <t>Landed short and crashed into a tree during it's approach. Possible faulty altimiter. The weather was clear.</t>
  </si>
  <si>
    <t>Nizhnevartovsk, Russia</t>
  </si>
  <si>
    <t>Surgut - Nizhnevartovsk</t>
  </si>
  <si>
    <t>CCCP-47772</t>
  </si>
  <si>
    <t>The plane crashed 1,090 mshort of the runway while on approach A propeller accidently feathered when the de-icing system was activated causing the plane to lose altitude and crash.</t>
  </si>
  <si>
    <t>Nizhnevartovsk</t>
  </si>
  <si>
    <t>Zaporozhye, Ukraine</t>
  </si>
  <si>
    <t xml:space="preserve">	Rostov - Zaporozhye</t>
  </si>
  <si>
    <t>CCCP-52002</t>
  </si>
  <si>
    <t>The plane was destroyed when it crashed while on approach. The crew descended prematurely and was not monitored.</t>
  </si>
  <si>
    <t>Zaporozhye</t>
  </si>
  <si>
    <t>Near Khantanga, Russia</t>
  </si>
  <si>
    <t>Syktyvkar - Khatanga</t>
  </si>
  <si>
    <t>Antonov An-12PL</t>
  </si>
  <si>
    <t>CCCP-11381</t>
  </si>
  <si>
    <t>Crashed short of the runway on approach. Icing.</t>
  </si>
  <si>
    <t>Khatanga</t>
  </si>
  <si>
    <t>Near Anderma, Russia</t>
  </si>
  <si>
    <t>Amderma - Moscow</t>
  </si>
  <si>
    <t>Antonov An-12TB</t>
  </si>
  <si>
    <t>CCCP-11376</t>
  </si>
  <si>
    <t>Crashed on approach. Icing.</t>
  </si>
  <si>
    <t>Amderma</t>
  </si>
  <si>
    <t>Sulawesi, Indonesia</t>
  </si>
  <si>
    <t>Merpati Nusantara Airlines</t>
  </si>
  <si>
    <t>Ambon - Ternate - Manado</t>
  </si>
  <si>
    <t>PK-MFD</t>
  </si>
  <si>
    <t>Crashed into Mt. Klabat in heavy fog while descending for a landing.</t>
  </si>
  <si>
    <t>Ambon</t>
  </si>
  <si>
    <t>Ternate</t>
  </si>
  <si>
    <t>Near Delhi, India</t>
  </si>
  <si>
    <t>Royal Nepal Airlines</t>
  </si>
  <si>
    <t>Kathmandu - Delhi</t>
  </si>
  <si>
    <t>9N-AAR</t>
  </si>
  <si>
    <t>The aircraft crashed short of the runway after entering a thunderstorm and encountering windshear.</t>
  </si>
  <si>
    <t>Kathmandu</t>
  </si>
  <si>
    <t>Near Hoi An, Vietnam</t>
  </si>
  <si>
    <t>Pleiku - Da Nang</t>
  </si>
  <si>
    <t>Douglas DC-4 / USAF F-4E</t>
  </si>
  <si>
    <t>XV-NUG</t>
  </si>
  <si>
    <t>Midair collision. The F-4E landed safely. The DC-4 crashed, killing all seventy-five aboard and two on the ground. Misconstrued instructions on landing by the DC-4.</t>
  </si>
  <si>
    <t>Nnear Albuquerque, New Mexico</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</si>
  <si>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</si>
  <si>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</si>
  <si>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</si>
  <si>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</si>
  <si>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Hitauda, Nepal</t>
  </si>
  <si>
    <t>Katmandu - Simra</t>
  </si>
  <si>
    <t>9N-AAP</t>
  </si>
  <si>
    <t>Collided with trees on a cloud covered mountain summit. The plane was 10 miles from its destination when it crashed. Weather was poor at the time of the accident.</t>
  </si>
  <si>
    <t>Simra</t>
  </si>
  <si>
    <t xml:space="preserve"> Near Talas, Kyrgyzstan</t>
  </si>
  <si>
    <t>F-28</t>
  </si>
  <si>
    <t>Talas, Kyrgyzstan - Frunze, Russia</t>
  </si>
  <si>
    <t>CCCP-91495</t>
  </si>
  <si>
    <t>The passenger plane struck a mountian 34 km from Talas. Crew error. The crew made a right turn  towards the mountains instead of  a left turn.</t>
  </si>
  <si>
    <t>Talas, Kyrgyzstan</t>
  </si>
  <si>
    <t>Frunze, Russia</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</si>
  <si>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</si>
  <si>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</si>
  <si>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</si>
  <si>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</si>
  <si>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</si>
  <si>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</si>
  <si>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Kano</t>
  </si>
  <si>
    <t xml:space="preserve">	Preobrazhenka, Ukraine</t>
  </si>
  <si>
    <t>H926</t>
  </si>
  <si>
    <t xml:space="preserve">	Dnepropetrovsk - 	Vinnitsa</t>
  </si>
  <si>
    <t xml:space="preserve">	 CCCP-46248</t>
  </si>
  <si>
    <t>At an altitude of 4,000 m the propeller separated from the left engine.The blade punctured the fuselage, severing elevator and aileron controls. The crew could not control the plane  anymore. It went into a spin and crashed.</t>
  </si>
  <si>
    <t>Dnepropetrovsk</t>
  </si>
  <si>
    <t>Near Poroslitsy, Russia</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</si>
  <si>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</si>
  <si>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</si>
  <si>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</si>
  <si>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</si>
  <si>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</si>
  <si>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Chernihiv</t>
  </si>
  <si>
    <t>Uli, Nigeria</t>
  </si>
  <si>
    <t>Nordchurchaid</t>
  </si>
  <si>
    <t>São Tomé - Uli</t>
  </si>
  <si>
    <t>Boeing C-97</t>
  </si>
  <si>
    <t>N52676</t>
  </si>
  <si>
    <t>The cargo plane crashed  into trees on approach short of the runway.</t>
  </si>
  <si>
    <t>São Tomé</t>
  </si>
  <si>
    <t>Uli</t>
  </si>
  <si>
    <t xml:space="preserve"> Khovu-Aksy, Russia</t>
  </si>
  <si>
    <t>Kyzyl - Khovu-Aksy</t>
  </si>
  <si>
    <t>CCCP-41971</t>
  </si>
  <si>
    <t>1 33 473 11</t>
  </si>
  <si>
    <t>The crew encountered below-minima weather conditions with low clouds over the mountains.The airplane struck the slope of a mountain</t>
  </si>
  <si>
    <t>Kyzyl</t>
  </si>
  <si>
    <t>Khovu</t>
  </si>
  <si>
    <t>Aksy</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</si>
  <si>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</si>
  <si>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</si>
  <si>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</si>
  <si>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</si>
  <si>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</si>
  <si>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</si>
  <si>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</si>
  <si>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Monterey</t>
  </si>
  <si>
    <t>Vickers 785D Viscount</t>
  </si>
  <si>
    <t>6O-AAJ</t>
  </si>
  <si>
    <t>After losing all flight controls on approach, the aircraft hit the runway hard, collapsing the nose gear and sliding off the runway. In-flight fire of unknown origin which resulted in loss of the flight controls.</t>
  </si>
  <si>
    <t>Near Long Tieng, Laos</t>
  </si>
  <si>
    <t>Long Tieng, Laos - Sam Thong, Laos</t>
  </si>
  <si>
    <t>Pilatus Pc-6C</t>
  </si>
  <si>
    <t>N196X</t>
  </si>
  <si>
    <t>The plane crashed into a hillside as it was about to come in for a landing and after the pilot was shot.</t>
  </si>
  <si>
    <t>Sam Thong, Laos</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</si>
  <si>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</si>
  <si>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</si>
  <si>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</si>
  <si>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</si>
  <si>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</si>
  <si>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</si>
  <si>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</si>
  <si>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</si>
  <si>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</si>
  <si>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</si>
  <si>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Apia, Western Samoa</t>
  </si>
  <si>
    <t>Uli , Nigeria</t>
  </si>
  <si>
    <t>Canairelief Air</t>
  </si>
  <si>
    <t>Lockheed L-1049H Super Constellation</t>
  </si>
  <si>
    <t>CF-NAJ</t>
  </si>
  <si>
    <t>The cargo plane crashed while attempting to land.</t>
  </si>
  <si>
    <t>Near Panvel, India</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</si>
  <si>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</si>
  <si>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</si>
  <si>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</si>
  <si>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</si>
  <si>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Near Leh, India</t>
  </si>
  <si>
    <t>Chandigarh - Leh</t>
  </si>
  <si>
    <t>Antonov An-12</t>
  </si>
  <si>
    <t>Crashed into a mountain and burned short of the runway after experiencing engine failure.</t>
  </si>
  <si>
    <t>Chandigarh</t>
  </si>
  <si>
    <t>Leh</t>
  </si>
  <si>
    <t>Spantax</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</si>
  <si>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</si>
  <si>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</si>
  <si>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</si>
  <si>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Agra, India</t>
  </si>
  <si>
    <t>A bicyclist riding on the runway led the pilot to initiate a premature liftoff resulting in a stall. The plane was carrying paratroopers.</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</si>
  <si>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</si>
  <si>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</si>
  <si>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</si>
  <si>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Mt. Pumacona, Peru</t>
  </si>
  <si>
    <t>Trujillo - Juanjui</t>
  </si>
  <si>
    <t>OB-R-776</t>
  </si>
  <si>
    <t>Flew into a 10,500 ft. mountain. The mental state of the pilot-in-command adversely affected his judgement and efficiency. Contributing factors  ATC error, navigational aids not functional.</t>
  </si>
  <si>
    <t>Trujillo</t>
  </si>
  <si>
    <t>Juanjui</t>
  </si>
  <si>
    <t>Gauhati, India</t>
  </si>
  <si>
    <t>Silchar - Gauhati</t>
  </si>
  <si>
    <t>VT-DMC</t>
  </si>
  <si>
    <t>Crashed short of the runway. Controlled flight into terrain.</t>
  </si>
  <si>
    <t>Silchar</t>
  </si>
  <si>
    <t>Gauhati</t>
  </si>
  <si>
    <t>Guwahati - Bagdogra - Calcutta</t>
  </si>
  <si>
    <t>VT-ATT</t>
  </si>
  <si>
    <t>Hit  a mountain after deviating from the prescribed course. Wreckage found 6 days later. Controlled flight into terrain.</t>
  </si>
  <si>
    <t>Guwahati</t>
  </si>
  <si>
    <t>Hindustan Aeronautics 748-2M</t>
  </si>
  <si>
    <t>H2178</t>
  </si>
  <si>
    <t>Crashed near the Karmwal Pass at 16,000 ft. mountain 10 minutes after taking off from Leh.</t>
  </si>
  <si>
    <t>Nha Trang, Vietnam</t>
  </si>
  <si>
    <t>Saigon - Nha Trang</t>
  </si>
  <si>
    <t>B-2005</t>
  </si>
  <si>
    <t>An explosive device was detonated in the cabin just as the aircraft was about to land. The blast damaged the aircraft's hydraulics. The aircraft became airborne, overran the runway and crashed into a school.</t>
  </si>
  <si>
    <t>Off Makhachkala , Russia</t>
  </si>
  <si>
    <t>Makhachkala - Astrakhan</t>
  </si>
  <si>
    <t>Ilyushin 14P</t>
  </si>
  <si>
    <t>CCCP-52010</t>
  </si>
  <si>
    <t>ATC lost contact with the aircraft shortly after it took off crashing into the ocean. Cause unknown. Possible collision with a flock of birds.</t>
  </si>
  <si>
    <t>Makhachkala</t>
  </si>
  <si>
    <t>Astrakhan</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</si>
  <si>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</si>
  <si>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</si>
  <si>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</si>
  <si>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</si>
  <si>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</si>
  <si>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Evansville</t>
  </si>
  <si>
    <t>Nashville</t>
  </si>
  <si>
    <t>Near New Delhi, India</t>
  </si>
  <si>
    <t>Madras - Delhi</t>
  </si>
  <si>
    <t>VT-EAM</t>
  </si>
  <si>
    <t>20486/279</t>
  </si>
  <si>
    <t>The plane crashed and caught fire after hitting power lines during a landing attempt. The landing was made despite visibility below minima. Crew error.</t>
  </si>
  <si>
    <t>Gwalior - Delhi</t>
  </si>
  <si>
    <t>VT-DME</t>
  </si>
  <si>
    <t>Crashed on second approach after the pilot used the wrong flap setting and gears down after initiating a go-around.</t>
  </si>
  <si>
    <t>Gwalior</t>
  </si>
  <si>
    <t>Near Garut, Jawa, Indonesia</t>
  </si>
  <si>
    <t>Semarang - Bandung</t>
  </si>
  <si>
    <t>CASA 235-10</t>
  </si>
  <si>
    <t>PK-MNN</t>
  </si>
  <si>
    <t>N-013</t>
  </si>
  <si>
    <t>The aircraft was descending in heavy rain when it crashed into Mt. Papandayan.</t>
  </si>
  <si>
    <t>Semarang</t>
  </si>
  <si>
    <t>Bandung</t>
  </si>
  <si>
    <t>CASA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</si>
  <si>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</si>
  <si>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</si>
  <si>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</si>
  <si>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</si>
  <si>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Ben Gashir, Libya</t>
  </si>
  <si>
    <t>Algiers - Tripoli - Cairo</t>
  </si>
  <si>
    <t>SU-ALC</t>
  </si>
  <si>
    <t>Crashed 7 kms from the runway in a sandstorm. Decision to land while visibility was below company minimums for that particular airport at night.</t>
  </si>
  <si>
    <t>Algiers</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</si>
  <si>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</si>
  <si>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</si>
  <si>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</si>
  <si>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</si>
  <si>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</si>
  <si>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Palangkaraya</t>
  </si>
  <si>
    <t>Sampit</t>
  </si>
  <si>
    <t>Chinnamanur, India</t>
  </si>
  <si>
    <t>Trivandrum - Madurai</t>
  </si>
  <si>
    <t>HAL-748-224 Srs.2</t>
  </si>
  <si>
    <t>VT-DXG</t>
  </si>
  <si>
    <t>Strayed off course and flew into a mountain. Crew error.</t>
  </si>
  <si>
    <t>Trivandrum</t>
  </si>
  <si>
    <t>Madurai</t>
  </si>
  <si>
    <t>Mt. Lalaboy,  Indonesia</t>
  </si>
  <si>
    <t>Mandala Airlines</t>
  </si>
  <si>
    <t>Jakarta - Surabaya - Ujung Pandang - Ambon</t>
  </si>
  <si>
    <t>Vickers Viscount 816</t>
  </si>
  <si>
    <t>PK-RVU</t>
  </si>
  <si>
    <t>Crashed into Mt. Lataboy at 2,800 ft. during an approach to Ambon in a severe rainstorm.</t>
  </si>
  <si>
    <t>Ujung Pandang</t>
  </si>
  <si>
    <t>Leningrad, USSR</t>
  </si>
  <si>
    <t>Sukhumi - 	St. Petersburg</t>
  </si>
  <si>
    <t>Tupolev TU-154B-1</t>
  </si>
  <si>
    <t>CCCP-85097</t>
  </si>
  <si>
    <t>Undershot the runway and broke in half after a hard landing. Crew error. A rapid rate of descent, leading to landing gear failure. The accident happened durining daylight in a rain shower.</t>
  </si>
  <si>
    <t>St. Petersburg</t>
  </si>
  <si>
    <t>Cross Bay, Russia</t>
  </si>
  <si>
    <t>Anadyr - Cross Bay</t>
  </si>
  <si>
    <t>CCCP-61731</t>
  </si>
  <si>
    <t>The plane crashed into a hillside 24 km from the airport in poor weather while on approach.  Failure of the crew  to reduce speed and approach in weather worse than the specified minimum.</t>
  </si>
  <si>
    <t>Anadyr</t>
  </si>
  <si>
    <t>Cross Bay</t>
  </si>
  <si>
    <t>Sumatra, Indonesia</t>
  </si>
  <si>
    <t>Pan Malaysian Air Transport</t>
  </si>
  <si>
    <t>Medan - Banda Aceh - Jakarta</t>
  </si>
  <si>
    <t>Shorts SC-7 Skyvan 3-100</t>
  </si>
  <si>
    <t>9M-PID</t>
  </si>
  <si>
    <t>SH-1961</t>
  </si>
  <si>
    <t>Crashed into Mt. Kapur 67nm from Medan in poor weather conditions with thunderstorms. The plane has not been found. Pilot was flying at 8,500 ft., below the published minimum safe altitude.</t>
  </si>
  <si>
    <t>Banda Aceh</t>
  </si>
  <si>
    <t>Smolensk -	Leningrad (</t>
  </si>
  <si>
    <t>LET 410M turbojet</t>
  </si>
  <si>
    <t>CCCP-67206</t>
  </si>
  <si>
    <t>Crashed due to engine failure on approach.</t>
  </si>
  <si>
    <t>Smolensk</t>
  </si>
  <si>
    <t>LET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</si>
  <si>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</si>
  <si>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</si>
  <si>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</si>
  <si>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</si>
  <si>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</si>
  <si>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</si>
  <si>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</si>
  <si>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Mt Rijani, Lombok Island, Indonesia</t>
  </si>
  <si>
    <t>Airfast Services</t>
  </si>
  <si>
    <t>Ujung Pandang - Selaparang</t>
  </si>
  <si>
    <t>Hawker Siddeley HS-748-2A</t>
  </si>
  <si>
    <t>PK-OBW</t>
  </si>
  <si>
    <t>Crashed into Mt. Ringani after being diverted en route to Denpasair, Bali, due to bad weather.</t>
  </si>
  <si>
    <t>Selaparang</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</si>
  <si>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</si>
  <si>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</si>
  <si>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</si>
  <si>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Erevan</t>
  </si>
  <si>
    <t>Near Pacae, Peru</t>
  </si>
  <si>
    <t>Fuerza Aérea del Peru</t>
  </si>
  <si>
    <t>Mazamari - Lima</t>
  </si>
  <si>
    <t>Curtiss-Wright C-46</t>
  </si>
  <si>
    <t>FAP-381</t>
  </si>
  <si>
    <t>Crashed in the Andes mountains after experiencing engine trouble.</t>
  </si>
  <si>
    <t>Mazamari</t>
  </si>
  <si>
    <t>Curtiss-Wright</t>
  </si>
  <si>
    <t>Java Sea, Indonesia</t>
  </si>
  <si>
    <t>Palambang and Jakarta</t>
  </si>
  <si>
    <t>CASA 212 Aviocar 200</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</si>
  <si>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</si>
  <si>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</si>
  <si>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</si>
  <si>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Near Bentuni, Indonesia</t>
  </si>
  <si>
    <t>Manokwari - Bentuni</t>
  </si>
  <si>
    <t>PK-NUE</t>
  </si>
  <si>
    <t>Crashed while making an approach to Bintuni.</t>
  </si>
  <si>
    <t>Manokwari</t>
  </si>
  <si>
    <t>Bentuni</t>
  </si>
  <si>
    <t>Off Padang, Indonesia</t>
  </si>
  <si>
    <t>Jakarta - Padang - Medan - Kuala Lumpur</t>
  </si>
  <si>
    <t>Vickers Viscount 828</t>
  </si>
  <si>
    <t>PK-MVS</t>
  </si>
  <si>
    <t>The plane crashed into the sea while on approach to Padang. Unknown cause.</t>
  </si>
  <si>
    <t>Padang</t>
  </si>
  <si>
    <t>Near Matak, Indonesia</t>
  </si>
  <si>
    <t>IPTN 332C Super Puma</t>
  </si>
  <si>
    <t>PK-PUI</t>
  </si>
  <si>
    <t>NSP4/2022</t>
  </si>
  <si>
    <t>The helicopter crashed into the sea.</t>
  </si>
  <si>
    <t>IPTN</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</si>
  <si>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</si>
  <si>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</si>
  <si>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</si>
  <si>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</si>
  <si>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</si>
  <si>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Near Ruteng, Indonesia</t>
  </si>
  <si>
    <t>PK-NUW</t>
  </si>
  <si>
    <t>Crashed into a ditch while attempting to land at Ruteng.</t>
  </si>
  <si>
    <t>Jalaludin, Indonesia</t>
  </si>
  <si>
    <t>Manado - Gorontalo</t>
  </si>
  <si>
    <t>PK-NCY</t>
  </si>
  <si>
    <t>258/78N</t>
  </si>
  <si>
    <t>The plane made a forced landing during poor weather conditions and crashed into trees on a ridge. All passengers survived but one elderly passenger died while waiting for rescue.</t>
  </si>
  <si>
    <t>Vorochilovgrad, Ukraine</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</si>
  <si>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</si>
  <si>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</si>
  <si>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</si>
  <si>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</si>
  <si>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Lugansk</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</si>
  <si>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</si>
  <si>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</si>
  <si>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</si>
  <si>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</si>
  <si>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</si>
  <si>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Tanjung Pandan</t>
  </si>
  <si>
    <t>British</t>
  </si>
  <si>
    <t>Sampit, Indonesia</t>
  </si>
  <si>
    <t>Dirgantara Air Services</t>
  </si>
  <si>
    <t>Sampit - Plangkaraya</t>
  </si>
  <si>
    <t>Britten-Norman BN-2A-21</t>
  </si>
  <si>
    <t>PK-VIP</t>
  </si>
  <si>
    <t>Shortly after takeoff the left engine failed. The aircraft began to lose height in a left turn and crashed along the banks of Mentaya River.</t>
  </si>
  <si>
    <t>Plangkaraya</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</si>
  <si>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</si>
  <si>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</si>
  <si>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</si>
  <si>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</si>
  <si>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</si>
  <si>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Bangdung</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</si>
  <si>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</si>
  <si>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</si>
  <si>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</si>
  <si>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</si>
  <si>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</si>
  <si>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</si>
  <si>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</si>
  <si>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Meulaboh</t>
  </si>
  <si>
    <t>East Kalimantan, Indonesia</t>
  </si>
  <si>
    <t>Kilo Lima - Kelawit</t>
  </si>
  <si>
    <t>Sikorsky S-58ET</t>
  </si>
  <si>
    <t>PK-OBT</t>
  </si>
  <si>
    <t>58-1098</t>
  </si>
  <si>
    <t>The helicopter crashed 5 minutes after taking off from Kilo Lima.</t>
  </si>
  <si>
    <t>Kilo Lima</t>
  </si>
  <si>
    <t>Kelawit</t>
  </si>
  <si>
    <t>Hokkaido, Japan</t>
  </si>
  <si>
    <t>Toa Domestic Airline (Japan)</t>
  </si>
  <si>
    <t>Sapporo - Hakodate</t>
  </si>
  <si>
    <t>NAMC YS-11A-227</t>
  </si>
  <si>
    <t>JA8764</t>
  </si>
  <si>
    <t>The aircraft crashed into Yokotsu Mountain while on approach. Navigational error after strong winds caused flight to drift.</t>
  </si>
  <si>
    <t>Hakodate</t>
  </si>
  <si>
    <t>Near Kaimana, Indonesia</t>
  </si>
  <si>
    <t>Bourag Indonesia Airlines</t>
  </si>
  <si>
    <t>Tual - Langgar - Kaimana</t>
  </si>
  <si>
    <t>Hawker Siddeley HS-748 2A</t>
  </si>
  <si>
    <t>PK-KHL</t>
  </si>
  <si>
    <t>Crashed into Mt. Komawa at 9,200 ft. in poor weather. Found 8/14/95.</t>
  </si>
  <si>
    <t>Tual</t>
  </si>
  <si>
    <t>Langgar</t>
  </si>
  <si>
    <t>Kaimana</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</si>
  <si>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</si>
  <si>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</si>
  <si>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</si>
  <si>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Nichols AFB</t>
  </si>
  <si>
    <t>Surgut, USSR</t>
  </si>
  <si>
    <t xml:space="preserve">	Omsk - 	Surgut</t>
  </si>
  <si>
    <t>Antonov AN-12B</t>
  </si>
  <si>
    <t>CCCP 11000</t>
  </si>
  <si>
    <t>Crashed 15 km short of the runway. Icing. The engine bleed valves were not open causing  the anti-icing system to become ineffective.</t>
  </si>
  <si>
    <t>Bintuni,  Indonesia</t>
  </si>
  <si>
    <t>PK-NUT</t>
  </si>
  <si>
    <t>The plane lost control during takeoff in heavy rain and veered off the runway crashing into a banana plantation.</t>
  </si>
  <si>
    <t>Near Bamako, Mali</t>
  </si>
  <si>
    <t>Air Ivoire</t>
  </si>
  <si>
    <t>Bamako - Abidjan</t>
  </si>
  <si>
    <t>6V-AAP</t>
  </si>
  <si>
    <t>Crashed into high terrain during a right turn on takeoff at night.</t>
  </si>
  <si>
    <t>Mali</t>
  </si>
  <si>
    <t>Abidjan</t>
  </si>
  <si>
    <t>Sorong, Irian Jaya, Indonesia</t>
  </si>
  <si>
    <t>MZ721</t>
  </si>
  <si>
    <t>Ambo - Sorong</t>
  </si>
  <si>
    <t>Fokker F-28 Fellowship 3000</t>
  </si>
  <si>
    <t>PK-GFU</t>
  </si>
  <si>
    <t>The plane overran the runway while attempting to land in rain and reduced visibility and crashed onto a beach.</t>
  </si>
  <si>
    <t>Ambo</t>
  </si>
  <si>
    <t>Sorong</t>
  </si>
  <si>
    <t>Nabire, Indonesia</t>
  </si>
  <si>
    <t>Merpati Nasantara Airlines</t>
  </si>
  <si>
    <t>PK-NUL</t>
  </si>
  <si>
    <t>The cargo aboard shifted after takeoff, the plane nosed up, stalled and crashed.</t>
  </si>
  <si>
    <t>Near Shemshernagar,  Pakistan</t>
  </si>
  <si>
    <t>Algiers - Mahón</t>
  </si>
  <si>
    <t>AP-AUV</t>
  </si>
  <si>
    <t>The pilot declared an emergency and reported his position 65 nautical miles north of Algie. No trace of the aircraft nor the 31 occupants was found.</t>
  </si>
  <si>
    <t>Mahon</t>
  </si>
  <si>
    <t>Near Sokcho, South Korea</t>
  </si>
  <si>
    <t>Kangnung - Seoul</t>
  </si>
  <si>
    <t>HL-5212</t>
  </si>
  <si>
    <t>Crash landed on a beach after a hijacker detonated grenades he was carrying. The hijacker and the co-pilot were killed by the grenade explosions.</t>
  </si>
  <si>
    <t>South Korea</t>
  </si>
  <si>
    <t>Kangnung</t>
  </si>
  <si>
    <t>Nanga Pinoh, Indonesia</t>
  </si>
  <si>
    <t>Pontianak - Nanga Pinoh</t>
  </si>
  <si>
    <t>Britten Norman BN-2A-21 Trislander</t>
  </si>
  <si>
    <t>PK-ZAA</t>
  </si>
  <si>
    <t>Crashed into Mt. Saran 30 minutes before it was scheduled to land in poor weather condtions.</t>
  </si>
  <si>
    <t>Pontianak</t>
  </si>
  <si>
    <t>Nanga Pinoh</t>
  </si>
  <si>
    <t>Near Leningrad, USSR</t>
  </si>
  <si>
    <t>Leningrad - Zaporozhye</t>
  </si>
  <si>
    <t>CCCP-75559</t>
  </si>
  <si>
    <t>The aircraft crashed after report of a heavy vibration and fire in the No. 4 engine. Structural failure of turbine disc in No. 4 the engine.</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</si>
  <si>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</si>
  <si>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</si>
  <si>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</si>
  <si>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</si>
  <si>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</si>
  <si>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Near Dnepropetrovsk, Ukraine, USSR</t>
  </si>
  <si>
    <t>CCCP-45012</t>
  </si>
  <si>
    <t>Crashed while cruising at FL270.</t>
  </si>
  <si>
    <t>Near Medan Airfield, Indonesia</t>
  </si>
  <si>
    <t>Talang Betutu - Medan</t>
  </si>
  <si>
    <t>PK-GVE</t>
  </si>
  <si>
    <t>Struck Mt. Sebayak at 5,500 ft. during its approach. Pilot error.The plane was named "Mamberamo."</t>
  </si>
  <si>
    <t>Talang Betutu</t>
  </si>
  <si>
    <t>Voroshilovgrad, Russia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</si>
  <si>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</si>
  <si>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</si>
  <si>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</si>
  <si>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Mt. Cemonyet,  Indonesia</t>
  </si>
  <si>
    <t>Bandung - Jakarta</t>
  </si>
  <si>
    <t>CASA 212 Aviocar 100</t>
  </si>
  <si>
    <t>PK-PCX</t>
  </si>
  <si>
    <t>45/3N</t>
  </si>
  <si>
    <t>Hit high ground at 2,700 ft. in poor weather while on approach.</t>
  </si>
  <si>
    <t xml:space="preserve"> Lihovka, Ukraine</t>
  </si>
  <si>
    <t>Rostov-on-Don - Vilnius</t>
  </si>
  <si>
    <t>Tupolev Tu-124</t>
  </si>
  <si>
    <t>The plane lost control and crashed about 30 minutes after taking off. Cause undetermined.</t>
  </si>
  <si>
    <t>Apuseni mountains, Romania</t>
  </si>
  <si>
    <t>Bucharest - Oradea</t>
  </si>
  <si>
    <t>YR-AMT</t>
  </si>
  <si>
    <t xml:space="preserve"> While descending in poor weather conditions, the airplane struck tree tops, stalled and crashed in a snow covered hill located in the Vladeasa Mountain Range, about 73 km southeast of Oradea Airport.</t>
  </si>
  <si>
    <t>Near Jakarta, Indonesia</t>
  </si>
  <si>
    <t>Bouraq Indonesia Airlines</t>
  </si>
  <si>
    <t>Banjarmasin-Sjamsudin Noor  -  Jakarta</t>
  </si>
  <si>
    <t>Vickers Viscount 812</t>
  </si>
  <si>
    <t>PK-IVS</t>
  </si>
  <si>
    <t>A section of the tail separated in flight and the aircraft crashed into a swamp. Broken spigot fitting, which is part of  the elevator torque tube assembly. The part was not repaced as required.</t>
  </si>
  <si>
    <t>Sjamsudin Noor</t>
  </si>
  <si>
    <t>Bainaha Valley, Indonesia</t>
  </si>
  <si>
    <t>Palu - Toli Toli</t>
  </si>
  <si>
    <t>PK-NUP</t>
  </si>
  <si>
    <t>After spotting a mountain in front of him, the pilot applied full power and went into a steep climb. The plane stalled and crashed into trees.</t>
  </si>
  <si>
    <t>Toli Toli</t>
  </si>
  <si>
    <t>W-4</t>
  </si>
  <si>
    <t>Frunze, Kyrgyzstan - Leninabad, Tajikistan</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</si>
  <si>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</si>
  <si>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</si>
  <si>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Frunze</t>
  </si>
  <si>
    <t>Near Nabire, Indonesia</t>
  </si>
  <si>
    <t>PK-NUC</t>
  </si>
  <si>
    <t>Crashed while en route 45 km east of Nabire.</t>
  </si>
  <si>
    <t>Haringvreter, Netherlands</t>
  </si>
  <si>
    <t>Dutch Continental Airways</t>
  </si>
  <si>
    <t>Sightseeing</t>
  </si>
  <si>
    <t>PH-NVA</t>
  </si>
  <si>
    <t>Struck trees and crashed on Haringvreter Island. he pilot suffered spatial disorientation after entering a fog bank. The pilot was not IFR qualified.</t>
  </si>
  <si>
    <t>Netherlands</t>
  </si>
  <si>
    <t>Military - Indonesian Air Force</t>
  </si>
  <si>
    <t>Jakarta-Bandung</t>
  </si>
  <si>
    <t>Lockheed C-130H-30</t>
  </si>
  <si>
    <t>A-1324</t>
  </si>
  <si>
    <t>The aircraft crashed into buildings during an attempted emergency landing after an engine caught fire during  take off.</t>
  </si>
  <si>
    <t>Islamabad, Pakistan</t>
  </si>
  <si>
    <t>Rawalpindi - Lahore</t>
  </si>
  <si>
    <t>AP-ALM</t>
  </si>
  <si>
    <t>Crashed into terrain after takeoff in thunderstorms and strong winds.</t>
  </si>
  <si>
    <t>Lahore</t>
  </si>
  <si>
    <t>Near Tegal, Indonesia</t>
  </si>
  <si>
    <t>Royal Air Laos/PENAS</t>
  </si>
  <si>
    <t>Singapore - Jakarta</t>
  </si>
  <si>
    <t>XW-PEH</t>
  </si>
  <si>
    <t>43126/132</t>
  </si>
  <si>
    <t>Due to a compass error the aircraft became lost and crashed during a forced landing due to fuel starvation.</t>
  </si>
  <si>
    <t>Singapore</t>
  </si>
  <si>
    <t>Merida, Venezuela</t>
  </si>
  <si>
    <t>Mérida - Caracas</t>
  </si>
  <si>
    <t>YV-C-AMV</t>
  </si>
  <si>
    <t>Crash landed onto Cruces de Daji mountain in the Andes eight minutes after taking off off from Merida.</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</si>
  <si>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</si>
  <si>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</si>
  <si>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</si>
  <si>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</si>
  <si>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</si>
  <si>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Bali, Indonesia</t>
  </si>
  <si>
    <t>Trigana Air Service</t>
  </si>
  <si>
    <t>Nabire - Obano</t>
  </si>
  <si>
    <t>PK-YNM</t>
  </si>
  <si>
    <t>The cargo plane crashed into a mountain a 4,000 ft.</t>
  </si>
  <si>
    <t>Nabire</t>
  </si>
  <si>
    <t>Obano</t>
  </si>
  <si>
    <t>Buah Nabar, Indonesia</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</si>
  <si>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</si>
  <si>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</si>
  <si>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</si>
  <si>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</si>
  <si>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Tandjung-karang, Indonesia</t>
  </si>
  <si>
    <t>bang - Bandar Lampung - Jakarta</t>
  </si>
  <si>
    <t>PK-GFJ</t>
  </si>
  <si>
    <t>Crashed into a building while landing during poor weather conditions. The plane was blown against the building by a strong gust of wind.</t>
  </si>
  <si>
    <t>bang</t>
  </si>
  <si>
    <t>Bandar Lampung</t>
  </si>
  <si>
    <t>Near Naha, Indonesia</t>
  </si>
  <si>
    <t>Manado - Naha</t>
  </si>
  <si>
    <t>PK-NCF</t>
  </si>
  <si>
    <t>108/15N</t>
  </si>
  <si>
    <t>Crashed into high ground at 1, 900 ft. while flying IFR in rain.</t>
  </si>
  <si>
    <t>Naha</t>
  </si>
  <si>
    <t>Near Sibyak, Indonesia</t>
  </si>
  <si>
    <t>A-1322</t>
  </si>
  <si>
    <t>Crashed into Mt. Sibayak.</t>
  </si>
  <si>
    <t>Banjarmasin - Sampit</t>
  </si>
  <si>
    <t>PK-VSO</t>
  </si>
  <si>
    <t>152/26N</t>
  </si>
  <si>
    <t>After experiencing a No.2 engine fire and while attempting to return to the airport, the aircraft's wing struck a building short of the runway.</t>
  </si>
  <si>
    <t>Medan-Polonia, Indonesia</t>
  </si>
  <si>
    <t>Banda Aceh - Medan</t>
  </si>
  <si>
    <t>PK-GNQ</t>
  </si>
  <si>
    <t>47741/836</t>
  </si>
  <si>
    <t>The aircraft crashed on approach during heavy rain after hitting an antenna. Windshear.</t>
  </si>
  <si>
    <t>Fort Dix, New Jersey</t>
  </si>
  <si>
    <t>Saturn Airways</t>
  </si>
  <si>
    <t>Dayton, OH - Ft. Dix, NJ</t>
  </si>
  <si>
    <t>N9248R</t>
  </si>
  <si>
    <t>The crew of the cargo plane became disoriented and struck the ground 5,000 ft. short of the runway. Fog, low ceiling, spatial disorientation, improper IFR operation.</t>
  </si>
  <si>
    <t>Dayton</t>
  </si>
  <si>
    <t>Ft. Dix, NJ</t>
  </si>
  <si>
    <t>Tanjung Karang, Indonesia</t>
  </si>
  <si>
    <t>Bandar Lampung-Djakarta</t>
  </si>
  <si>
    <t>Fokker F-28 Fellowship 3000RC</t>
  </si>
  <si>
    <t>PK-GFV</t>
  </si>
  <si>
    <t>The aircraft failed to gain altitude and overran the runway. Crew did not follow checklist procedures.</t>
  </si>
  <si>
    <t>Djakarta</t>
  </si>
  <si>
    <t>Ilaga, Indonesia</t>
  </si>
  <si>
    <t>PK-MAM</t>
  </si>
  <si>
    <t>Crashed into a ravine while attempting to land.</t>
  </si>
  <si>
    <t>Mulia, Indonesia</t>
  </si>
  <si>
    <t>PK-NUG</t>
  </si>
  <si>
    <t>Unknown circumstances.</t>
  </si>
  <si>
    <t>Near Nha Trang, South Vietnam</t>
  </si>
  <si>
    <t>Saigon - Nha Trang AB</t>
  </si>
  <si>
    <t>55-4574</t>
  </si>
  <si>
    <t>Crashed into high ground on a mountainside while on a flight from Saigon to Nha Trang Air Base. Cause unknown.</t>
  </si>
  <si>
    <t>Nha Trang AB</t>
  </si>
  <si>
    <t>Near Da Nang, Vietnam</t>
  </si>
  <si>
    <t>Pleiku - Hue</t>
  </si>
  <si>
    <t>Douglas DC-3-DST</t>
  </si>
  <si>
    <t>B- 305</t>
  </si>
  <si>
    <t>Flew into high ground after being diverted to Da Nang in poor weather conditions.</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</si>
  <si>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</si>
  <si>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</si>
  <si>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</si>
  <si>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</si>
  <si>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</si>
  <si>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</si>
  <si>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Orapa Mine, Botswana</t>
  </si>
  <si>
    <t>Near Cam Ranh, South Vietnam</t>
  </si>
  <si>
    <t>Cam Ranh Bay AB - Siagon</t>
  </si>
  <si>
    <t>54-0649</t>
  </si>
  <si>
    <t>Crashed into the jungle 15 miles from it destination as the pilot prepared to land at Saigon in poor weather conditions.</t>
  </si>
  <si>
    <t>Branti Airport, Indonesia</t>
  </si>
  <si>
    <t>Bogota-Saravena</t>
  </si>
  <si>
    <t>PK-GVK</t>
  </si>
  <si>
    <t>The plane overran the runway in heavy rain, crashed into a field and burned while attemping to land.</t>
  </si>
  <si>
    <t>Saravena</t>
  </si>
  <si>
    <t>Pekanbaru, Indonesia</t>
  </si>
  <si>
    <t>Private - Airfast Indonesia</t>
  </si>
  <si>
    <t>Singapour-Pekanbaru</t>
  </si>
  <si>
    <t>Douglas C-47A-5-DK</t>
  </si>
  <si>
    <t>PK-OBK</t>
  </si>
  <si>
    <t>Crashed during final approach. Hudbay Oil Co. charter.</t>
  </si>
  <si>
    <t>Pekanbaru</t>
  </si>
  <si>
    <t>Near Tam Ky, South Vietnam</t>
  </si>
  <si>
    <t>Boeing Vertol CH47B (helicopter)</t>
  </si>
  <si>
    <t>67-18445</t>
  </si>
  <si>
    <t>Shot down by a rocket grenade.</t>
  </si>
  <si>
    <t>Mount Galunggung, Indonesia</t>
  </si>
  <si>
    <t>British Airways</t>
  </si>
  <si>
    <t>Kuala Lampur - Perth</t>
  </si>
  <si>
    <t>Boeing B-747</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</si>
  <si>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</si>
  <si>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</si>
  <si>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</si>
  <si>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Kuala Lampur</t>
  </si>
  <si>
    <t>Perth</t>
  </si>
  <si>
    <t>Off Natuma Island, Indonesia</t>
  </si>
  <si>
    <t>Aerospatiale 330G Puma</t>
  </si>
  <si>
    <t>PK-PDU</t>
  </si>
  <si>
    <t>Near Bangui, Central African Republic</t>
  </si>
  <si>
    <t>Berbérati - Bangui - Bambari</t>
  </si>
  <si>
    <t>F-BGZB</t>
  </si>
  <si>
    <t>Crashed while en route in the jungle. The right wing detached in flight due to a structural failure caused by severe vibrations due to additional engines that were installed on this special model.</t>
  </si>
  <si>
    <t>Central African Republic</t>
  </si>
  <si>
    <t>Berbérati</t>
  </si>
  <si>
    <t>Bangui</t>
  </si>
  <si>
    <t>Bambari</t>
  </si>
  <si>
    <t>Near Taipei, Taiwan</t>
  </si>
  <si>
    <t>Taipei - Ching Chuan Kang</t>
  </si>
  <si>
    <t>64-0536</t>
  </si>
  <si>
    <t>The aircraft struck a mountain ridge 6 minutes after taking off from Taipei. Deviation off course while flying  IFR in zero visibility.</t>
  </si>
  <si>
    <t>Ching Chuan Kang</t>
  </si>
  <si>
    <t>Santoshpur, India</t>
  </si>
  <si>
    <t>Silhcar - Calcutta</t>
  </si>
  <si>
    <t>VT-AUV</t>
  </si>
  <si>
    <t>The accident is attributed to the insufficient altitude at which the aircraft was flown during an attempt to fly through a thunderstorm. Downdrafts and divergent winds encountered, forced the aircraft to the ground.</t>
  </si>
  <si>
    <t>Near Debre Zelt, Ethiopia</t>
  </si>
  <si>
    <t>The aircraft crashed after a hijacker detonated a hand grenade when the pilot tried to land.</t>
  </si>
  <si>
    <t>Near Wamena, Indonesia</t>
  </si>
  <si>
    <t>Airfast Indonesia</t>
  </si>
  <si>
    <t>Wamena-Jayapura</t>
  </si>
  <si>
    <t>PK-OBC</t>
  </si>
  <si>
    <t>Wamena</t>
  </si>
  <si>
    <t>Jayapura</t>
  </si>
  <si>
    <t>Jirkouk, Iraq</t>
  </si>
  <si>
    <t>Tehran, Iran - Istanbul, Turkey</t>
  </si>
  <si>
    <t>Lockheed Super Constellation</t>
  </si>
  <si>
    <t>F-BGNE</t>
  </si>
  <si>
    <t>NULL</t>
  </si>
  <si>
    <t>Explosive decompression. A passenger was sucked out of a window at 18,000 feet when the window he was sitting next to shattered. The body was never recovered.</t>
  </si>
  <si>
    <t>Near El Quweira, Jordan</t>
  </si>
  <si>
    <t>Aqaba AFB - Habbaniya, Iraq</t>
  </si>
  <si>
    <t>Vickers Valetta C-Mk.1</t>
  </si>
  <si>
    <t>VW832</t>
  </si>
  <si>
    <t>Crashed and burned 5 minutes after taking off from Aqaba. The aircraft lost it's left wing after encountering clear air turbulence.</t>
  </si>
  <si>
    <t>Aqaba AFB</t>
  </si>
  <si>
    <t>Habbaniya, Iraq</t>
  </si>
  <si>
    <t>Near Palembang, Indonesia</t>
  </si>
  <si>
    <t>Jakarta - Palembang</t>
  </si>
  <si>
    <t>PK-GVC</t>
  </si>
  <si>
    <t>Landed short and struck trees while on approach in poor weather. VFR flight in weather conditions below minima.</t>
  </si>
  <si>
    <t>Narsarressuak, Greenland</t>
  </si>
  <si>
    <t>U.S. Overseas Airways</t>
  </si>
  <si>
    <t>Broughton Island - Narsarsuaq</t>
  </si>
  <si>
    <t>N68736</t>
  </si>
  <si>
    <t>Crashed into an ice cap. White-out conditions. Incorrect indication on navigation charts.</t>
  </si>
  <si>
    <t>Broughton Island</t>
  </si>
  <si>
    <t>Narsarsuaq</t>
  </si>
  <si>
    <t>Barajas, Madrid, Spain</t>
  </si>
  <si>
    <t>Santiago de Compostella - Madrid</t>
  </si>
  <si>
    <t>Bristol 170 Freighter</t>
  </si>
  <si>
    <t>EC-ADI</t>
  </si>
  <si>
    <t>Crashed while attemping to land. The aircraft hit the ground with the front part of the fuselage, the right wing and the right engine propeller and caught fire. Procedural errors by the pilot.</t>
  </si>
  <si>
    <t>Santiago de Compostella</t>
  </si>
  <si>
    <t>Bay of Bengal, Pakistan</t>
  </si>
  <si>
    <t>Chittagong - Dhaka</t>
  </si>
  <si>
    <t>AP-AJS</t>
  </si>
  <si>
    <t>Went into a spin and cashed onto tidal flats off Charlakhi Island during a storm.</t>
  </si>
  <si>
    <t>Chittagong</t>
  </si>
  <si>
    <t>Dhaka</t>
  </si>
  <si>
    <t>Merida, Mexico</t>
  </si>
  <si>
    <t>Aerocaribe</t>
  </si>
  <si>
    <t>XA-HUL</t>
  </si>
  <si>
    <t>Bangui, Central African Republic</t>
  </si>
  <si>
    <t>Sepecat Jaguar A</t>
  </si>
  <si>
    <t>The jet fighter crashed into a school shortly after taking off after experiencing engine failure.</t>
  </si>
  <si>
    <t>Sepecat</t>
  </si>
  <si>
    <t>Bodensee, Switzerland</t>
  </si>
  <si>
    <t>HB-IRK</t>
  </si>
  <si>
    <t>The stalling of the aircraft following a loss of airspeed, whereupon it unintentionally went into a spin and crashed into the water. In view of insufficient altitude, it was not possible to level off the aircraft.</t>
  </si>
  <si>
    <t>Grub, Germany</t>
  </si>
  <si>
    <t>JAT Yugoslav Airlines</t>
  </si>
  <si>
    <t>Wien - Munchen</t>
  </si>
  <si>
    <t>Convair CV-340-58</t>
  </si>
  <si>
    <t>YU-ADA</t>
  </si>
  <si>
    <t>The co-pilot acting as pilot-in-command and under the instruction of the captain began a descent to land until the aircraft hit the ground, left wing first. Both wings detached and the fuselage slid 1,200 feet.</t>
  </si>
  <si>
    <t>Wien</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</si>
  <si>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</si>
  <si>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</si>
  <si>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</si>
  <si>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</si>
  <si>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</si>
  <si>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Nicaragua</t>
  </si>
  <si>
    <t>San Carlos</t>
  </si>
  <si>
    <t>Military - Republic of China Air Force</t>
  </si>
  <si>
    <t>Bell UH-1H / Bell UH-1H (helicopters)</t>
  </si>
  <si>
    <t>Both helicopters crashed into a rice paddy after experiencing a mid-air collision.</t>
  </si>
  <si>
    <t>Mt. Giner, Italy</t>
  </si>
  <si>
    <t>Linee Aeree Italiane</t>
  </si>
  <si>
    <t>Rome - Milan</t>
  </si>
  <si>
    <t>I-LINC</t>
  </si>
  <si>
    <t>The aircraft strayed off the assigned airway and hit a mountain. The pilot did not follow the airways assigned in the flight plan. He did not check his direction and position along the new route. Pilot error.</t>
  </si>
  <si>
    <t>Beirut - Dhahran</t>
  </si>
  <si>
    <t>Sud Aviation Caravelle 3</t>
  </si>
  <si>
    <t>OD-AEM</t>
  </si>
  <si>
    <t>023/21</t>
  </si>
  <si>
    <t>Crashed into the sea, 4 nm off shore while on approach to Dhahran Airport in a sandstorm.</t>
  </si>
  <si>
    <t>Near Leningrad , Russia</t>
  </si>
  <si>
    <t>Tallinn - Moscow</t>
  </si>
  <si>
    <t>CCCP-45021</t>
  </si>
  <si>
    <t>After the landing gear did not retract  after takeoff the flight was diverted to Leningrad because of fog.  After circling for a long time the plane began to lose it's engines because of fuel starvation and a ditch was carried out in River Neva.</t>
  </si>
  <si>
    <t>Tallin</t>
  </si>
  <si>
    <t>Transportes Aéreos Mexicanos</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</si>
  <si>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</si>
  <si>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</si>
  <si>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</si>
  <si>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</si>
  <si>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Medrida</t>
  </si>
  <si>
    <t>Niquitao, Venezuela</t>
  </si>
  <si>
    <t>Avensa</t>
  </si>
  <si>
    <t>Maiquetia - Barinas</t>
  </si>
  <si>
    <t>YV-C-AVG</t>
  </si>
  <si>
    <t>Strayed off course and collided with a mountain in the Penas Blancas hills. Pilot error.  Weather's influence on radio communications. Leaving the prescribed route and flying at too low an altitude.</t>
  </si>
  <si>
    <t>Maiquetia</t>
  </si>
  <si>
    <t>Barinas</t>
  </si>
  <si>
    <t>El Soldado, Colombia</t>
  </si>
  <si>
    <t>AVIANCA</t>
  </si>
  <si>
    <t>Condoto - Buenaventura - Cali</t>
  </si>
  <si>
    <t>HK-155</t>
  </si>
  <si>
    <t>Crashed into mountains  located 32 km west of Tuluá while en route. Pilot did not follow prescribed route nor follow prescribed IFR procedures.</t>
  </si>
  <si>
    <t>Condoto</t>
  </si>
  <si>
    <t>Near Cebu, Philippines</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</si>
  <si>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</si>
  <si>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</si>
  <si>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</si>
  <si>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Cebu</t>
  </si>
  <si>
    <t>Santiago, Chile</t>
  </si>
  <si>
    <t>Aerolineas Flecha Austral</t>
  </si>
  <si>
    <t>CC-CDU</t>
  </si>
  <si>
    <t>On approach the cargo plane struck El Ovejero mountain.</t>
  </si>
  <si>
    <t>Chile</t>
  </si>
  <si>
    <t xml:space="preserve">	Aerolineas Flecha Austral - ALFA</t>
  </si>
  <si>
    <t>Santiago - Arica</t>
  </si>
  <si>
    <t xml:space="preserve">	Curtiss C-46</t>
  </si>
  <si>
    <t xml:space="preserve">	CC-CAZ</t>
  </si>
  <si>
    <t>The cargo plane lost an engine while taking off and crashed 2 km from the airport..</t>
  </si>
  <si>
    <t>Santiago</t>
  </si>
  <si>
    <t>Arica</t>
  </si>
  <si>
    <t>Near Aysen, Chile</t>
  </si>
  <si>
    <t>Military - Chilean Air Force</t>
  </si>
  <si>
    <t>Coihaique - Pueto Aysén</t>
  </si>
  <si>
    <t>FAC-953</t>
  </si>
  <si>
    <t>While descending, the aircraft struck the slope of Mt Pérez located 42 km from the airport.</t>
  </si>
  <si>
    <t>Coihaique</t>
  </si>
  <si>
    <t>Pueto Aysén</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</si>
  <si>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</si>
  <si>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</si>
  <si>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</si>
  <si>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</si>
  <si>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</si>
  <si>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</si>
  <si>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Mendoza</t>
  </si>
  <si>
    <t>Fairchild-Hiller</t>
  </si>
  <si>
    <t>Near Arica, Chile</t>
  </si>
  <si>
    <t>SAVCO</t>
  </si>
  <si>
    <t>Santa Cruz - Arica</t>
  </si>
  <si>
    <t>CP-926</t>
  </si>
  <si>
    <t>43043/83</t>
  </si>
  <si>
    <t>The aircraft struck Putre Mountain at an altitude of 18,000 feet.  Improper flight planning for IMC weather.</t>
  </si>
  <si>
    <t>Santa Cruz</t>
  </si>
  <si>
    <t>Santiago de Chile, Chile</t>
  </si>
  <si>
    <t>Military - US Navy</t>
  </si>
  <si>
    <t>Military exercises</t>
  </si>
  <si>
    <t>Douglas R6D-1 (DC-6)</t>
  </si>
  <si>
    <t>43721/375</t>
  </si>
  <si>
    <t>The military transport crashed into a fog-shrouded hill, 20 miles south of the city.</t>
  </si>
  <si>
    <t>Near Juticalpa, Honduras</t>
  </si>
  <si>
    <t>Catacamas - Juticalpa - Tegucigalpa</t>
  </si>
  <si>
    <t>XH-SAF</t>
  </si>
  <si>
    <t>17139/3440</t>
  </si>
  <si>
    <t>Blew up and burned in flight after taking off.</t>
  </si>
  <si>
    <t>Catacamas</t>
  </si>
  <si>
    <t>Juticalpa</t>
  </si>
  <si>
    <t>Near Puerto Montt, Chile</t>
  </si>
  <si>
    <t>Punta Arenas - Santiago</t>
  </si>
  <si>
    <t>FAC-989</t>
  </si>
  <si>
    <t>Crashed into a swamp and burst into flames as it attempted to land in heavy rain at night.</t>
  </si>
  <si>
    <t>Punta Arenas</t>
  </si>
  <si>
    <t>Bhiwandi, Maharashtra, India</t>
  </si>
  <si>
    <t>èkoda (India) Ltd</t>
  </si>
  <si>
    <t>Bombay - Indore</t>
  </si>
  <si>
    <t>Let Aero 45S</t>
  </si>
  <si>
    <t>VT-DHO</t>
  </si>
  <si>
    <t>While in it's initial climb, the ferry /positioning  flight crashed soon after.</t>
  </si>
  <si>
    <t>Indore</t>
  </si>
  <si>
    <t>Near Hsinchu, Taiwan (Formosa)</t>
  </si>
  <si>
    <t>Military - United States Air Force</t>
  </si>
  <si>
    <t>Clark Field, Philippines - Taipei, Taiwan</t>
  </si>
  <si>
    <t>Douglas C-47A-90 (DC-3)</t>
  </si>
  <si>
    <t>43-15867</t>
  </si>
  <si>
    <t>The Air Foce transport was en route when it crashed at Mount Chaiopeng between, Hisinchu and Taipei.</t>
  </si>
  <si>
    <t>Clark Field, Philippines</t>
  </si>
  <si>
    <t>Llico, Chile</t>
  </si>
  <si>
    <t>LAN</t>
  </si>
  <si>
    <t>Temuco - Santiago</t>
  </si>
  <si>
    <t>CC-CLD-P210</t>
  </si>
  <si>
    <t>The plane crashed into La Gotera Hill while on approach to Santiago. The official cause is unknown.  Icing suspected. All members of the Green Cross Chilean soccer team killed. Wreckage found 54 years after the accident.</t>
  </si>
  <si>
    <t>Temuco</t>
  </si>
  <si>
    <t>Near Miho AB, Japan</t>
  </si>
  <si>
    <t>Japanese Air Force</t>
  </si>
  <si>
    <t>Curtiss C-46D-15--CU</t>
  </si>
  <si>
    <t>51-1110</t>
  </si>
  <si>
    <t>While attempting to land, the plane lost air speed and crashed into the sea, 400 yards offshore.</t>
  </si>
  <si>
    <t>Belen, Chile</t>
  </si>
  <si>
    <t>Southern Cross Airways</t>
  </si>
  <si>
    <t>Arica - Puerto Suarez</t>
  </si>
  <si>
    <t>N68823</t>
  </si>
  <si>
    <t>The cargo plane was overloaded and could not maintain altitude after losing an engine. Crashed while attempting an emergency landing.</t>
  </si>
  <si>
    <t>Puerto Suarez</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</si>
  <si>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</si>
  <si>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</si>
  <si>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</si>
  <si>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</si>
  <si>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</si>
  <si>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Mokmer</t>
  </si>
  <si>
    <t>Lake Thutade, Canada</t>
  </si>
  <si>
    <t>Central Mountain Air Services</t>
  </si>
  <si>
    <t>Sturdee - Smithers</t>
  </si>
  <si>
    <t>Douglas C-47B-15-DK</t>
  </si>
  <si>
    <t>C-FQNF</t>
  </si>
  <si>
    <t>The plane crash landed on a frozen lake after the crew flighing VFR, entered a snow storm.</t>
  </si>
  <si>
    <t>Canada</t>
  </si>
  <si>
    <t>Sturdee</t>
  </si>
  <si>
    <t>Smithers</t>
  </si>
  <si>
    <t>Near Coyhaique, Chile</t>
  </si>
  <si>
    <t>Ladeco</t>
  </si>
  <si>
    <t>Santiago - Coihaique</t>
  </si>
  <si>
    <t>CC-CBM</t>
  </si>
  <si>
    <t>Crashed while on approach 5 minutes from its destination. Failure of the right wing due to turbulence.</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</si>
  <si>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</si>
  <si>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</si>
  <si>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</si>
  <si>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</si>
  <si>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</si>
  <si>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Winnipeg</t>
  </si>
  <si>
    <t>Little Grand Rapids</t>
  </si>
  <si>
    <t>Cerro el Planchon, Chile</t>
  </si>
  <si>
    <t>Aeropesca Colombia</t>
  </si>
  <si>
    <t>Bogotá - La Paz - Santiago - Buenos Aires</t>
  </si>
  <si>
    <t>HK-527</t>
  </si>
  <si>
    <t>While cruising in poor weather conditions, the cargo plane struck the slope of Mt Planchón-Peteroa  located about 200 km south of Santiago.plane. The wreckage was never found.</t>
  </si>
  <si>
    <t>Assam, India</t>
  </si>
  <si>
    <t>Indamer</t>
  </si>
  <si>
    <t>Supply mission</t>
  </si>
  <si>
    <t>VT-ARH</t>
  </si>
  <si>
    <t>While making a sharp turn the cargo plane stalled and crashed.</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</si>
  <si>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</si>
  <si>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</si>
  <si>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</si>
  <si>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</si>
  <si>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</si>
  <si>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Dryden</t>
  </si>
  <si>
    <t>Amman, Jordan</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</si>
  <si>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</si>
  <si>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</si>
  <si>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</si>
  <si>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</si>
  <si>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</si>
  <si>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Kuwait</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</si>
  <si>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</si>
  <si>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</si>
  <si>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</si>
  <si>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</si>
  <si>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Iloilo</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</si>
  <si>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</si>
  <si>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</si>
  <si>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</si>
  <si>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</si>
  <si>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</si>
  <si>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</si>
  <si>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Vancouver</t>
  </si>
  <si>
    <t>Terrace</t>
  </si>
  <si>
    <t>Perth, Ontario, Canada</t>
  </si>
  <si>
    <t>Boeing KC-135A</t>
  </si>
  <si>
    <t>56-3592</t>
  </si>
  <si>
    <t>17341/31</t>
  </si>
  <si>
    <t>A dry  fuel pump led to the ignition of fuel vapors.</t>
  </si>
  <si>
    <t>Thistle Lake, Northwest Territory, Canada</t>
  </si>
  <si>
    <t>Ptarmigan Airways</t>
  </si>
  <si>
    <t>C-FWAB</t>
  </si>
  <si>
    <t>The cargo plane failed to gain altitude and crashed into a parked helicopter.</t>
  </si>
  <si>
    <t>Ship Sands Island, ON, Canada</t>
  </si>
  <si>
    <t>Frontier Air</t>
  </si>
  <si>
    <t>Timmins, Ontario - Ship Sands Island, Ontario</t>
  </si>
  <si>
    <t>Beechcraft C99</t>
  </si>
  <si>
    <t>C-FGAW</t>
  </si>
  <si>
    <t>U197</t>
  </si>
  <si>
    <t>While on VOR approach the aircraft flew into the ground.</t>
  </si>
  <si>
    <t>Timmins</t>
  </si>
  <si>
    <t>Ship Sands Island, Ontario</t>
  </si>
  <si>
    <t>Military - Royal Jordanian Air Force</t>
  </si>
  <si>
    <t>CASA 212-A3 Aviocar 100</t>
  </si>
  <si>
    <t>Crashed due to mechanical problems.</t>
  </si>
  <si>
    <t>SU-512</t>
  </si>
  <si>
    <t>Amman, Jordan - Beirut, Lebanon - Yerevan, Armenia</t>
  </si>
  <si>
    <t>CCCP-65668</t>
  </si>
  <si>
    <t>The aircraft was not able to lift off during takeoff, overshot the runway and crashed into a house bursting into flames.</t>
  </si>
  <si>
    <t>Beirut, Lebanon</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</si>
  <si>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</si>
  <si>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</si>
  <si>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</si>
  <si>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</si>
  <si>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</si>
  <si>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St. Anthony</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</si>
  <si>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</si>
  <si>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</si>
  <si>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</si>
  <si>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</si>
  <si>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</si>
  <si>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Fort Norman</t>
  </si>
  <si>
    <t>Fort Franklin</t>
  </si>
  <si>
    <t>San Jose Volcano, Chile</t>
  </si>
  <si>
    <t>Santiago - Buenos Aires</t>
  </si>
  <si>
    <t>CC-CCG-104</t>
  </si>
  <si>
    <t>45513/1004</t>
  </si>
  <si>
    <t>After an improper climb, the aircraft flew into a 12,000 ft. mountain in the La Melosas area of the Andes. Crew did not follow flight plan for climbing out of Santiago.</t>
  </si>
  <si>
    <t>Kano, Nigeria</t>
  </si>
  <si>
    <t>Abuja - Kano</t>
  </si>
  <si>
    <t>Fokker F-28 Fellowship 1000 / MiG-21</t>
  </si>
  <si>
    <t>5N-ANA / ?</t>
  </si>
  <si>
    <t>Midair collision. The Fokker collided with the MiG which was performing touch-and-go landings. Error by the MiG pilot. Sixteen killed on the Fokker and two on the MiG.</t>
  </si>
  <si>
    <t>Abuja</t>
  </si>
  <si>
    <t>Thazi, Burma</t>
  </si>
  <si>
    <t>Rangoon - Mandalay</t>
  </si>
  <si>
    <t>XY-ADC</t>
  </si>
  <si>
    <t>14348/2579</t>
  </si>
  <si>
    <t>Struck Mt Pindaya near Thazi .</t>
  </si>
  <si>
    <t>Mandalay</t>
  </si>
  <si>
    <t>Montevideo,  Uruguay</t>
  </si>
  <si>
    <t>REAL</t>
  </si>
  <si>
    <t>San Pablo - Porto Alegre - Montevideo</t>
  </si>
  <si>
    <t>PP-AQE</t>
  </si>
  <si>
    <t>Flying VFR, the aircraft encountered fog during the approach, undershot the runway and crashed. Pilot error.</t>
  </si>
  <si>
    <t>Uruguay</t>
  </si>
  <si>
    <t>San Pablo</t>
  </si>
  <si>
    <t>Porto Alegre</t>
  </si>
  <si>
    <t>Montevideo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</si>
  <si>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</si>
  <si>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</si>
  <si>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</si>
  <si>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</si>
  <si>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</si>
  <si>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Big Trout</t>
  </si>
  <si>
    <t>Pickle Lake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</si>
  <si>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</si>
  <si>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</si>
  <si>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</si>
  <si>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</si>
  <si>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</si>
  <si>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</si>
  <si>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</si>
  <si>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</si>
  <si>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Fort Campbell, KY</t>
  </si>
  <si>
    <t>Near Brows Mills, New Jersey</t>
  </si>
  <si>
    <t>McGuire AFB - Harmon AFB</t>
  </si>
  <si>
    <t>Douglas C-118A</t>
  </si>
  <si>
    <t>53-3301A</t>
  </si>
  <si>
    <t>Crashed into a wooded area 2 minutes after taking off from McGuire Air Force Base. There was thunderstorm activity at the time. Microburst windshear.</t>
  </si>
  <si>
    <t>McGuire AFB</t>
  </si>
  <si>
    <t>Harmon AFB</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</si>
  <si>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</si>
  <si>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</si>
  <si>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</si>
  <si>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</si>
  <si>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Snegamook Lake</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</si>
  <si>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</si>
  <si>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</si>
  <si>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</si>
  <si>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</si>
  <si>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</si>
  <si>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</si>
  <si>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Triumph Bay</t>
  </si>
  <si>
    <t>Campbell River</t>
  </si>
  <si>
    <t>Caracas, Venezuela</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</si>
  <si>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</si>
  <si>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</si>
  <si>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</si>
  <si>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</si>
  <si>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Near Bronson Creek, British Colombia, Canada</t>
  </si>
  <si>
    <t>Bronson - Wrangell</t>
  </si>
  <si>
    <t>C-FAAM</t>
  </si>
  <si>
    <t>After takeoff, the cargo plane, banked sharply went nose-down and crashed.</t>
  </si>
  <si>
    <t>Bronson</t>
  </si>
  <si>
    <t>Wrangell</t>
  </si>
  <si>
    <t>Near Eglisau, Switzerland</t>
  </si>
  <si>
    <t>Eglisau - Prague</t>
  </si>
  <si>
    <t>Ilyushin IL-12B</t>
  </si>
  <si>
    <t>OK-DBP</t>
  </si>
  <si>
    <t>Crashed into a field shortly after taking off about 12 km north of the airport.</t>
  </si>
  <si>
    <t>Eglisau</t>
  </si>
  <si>
    <t>Near Terrace, British Columbia, Canada</t>
  </si>
  <si>
    <t>Buffalo Narrows Airways</t>
  </si>
  <si>
    <t>C-GDOB</t>
  </si>
  <si>
    <t>On a positioning flight the aircraft flew into a mountain.</t>
  </si>
  <si>
    <t xml:space="preserve"> 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</si>
  <si>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</si>
  <si>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</si>
  <si>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</si>
  <si>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</si>
  <si>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</si>
  <si>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Tasu</t>
  </si>
  <si>
    <t>Alliford</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</si>
  <si>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</si>
  <si>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</si>
  <si>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</si>
  <si>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</si>
  <si>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</si>
  <si>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</si>
  <si>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Bronson Creek</t>
  </si>
  <si>
    <t>Caqueta, Colombia</t>
  </si>
  <si>
    <t>AIDA</t>
  </si>
  <si>
    <t>Bogota - Medellin - Quibdo</t>
  </si>
  <si>
    <t>Consolidated PBY-5A Catalina</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</si>
  <si>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</si>
  <si>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</si>
  <si>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Quibdo</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</si>
  <si>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</si>
  <si>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</si>
  <si>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</si>
  <si>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</si>
  <si>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</si>
  <si>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Iqaluit</t>
  </si>
  <si>
    <t>Markham Bay</t>
  </si>
  <si>
    <t>Tuktoyaktuk, NWT, Canada</t>
  </si>
  <si>
    <t>Arctic 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</si>
  <si>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</si>
  <si>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</si>
  <si>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</si>
  <si>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</si>
  <si>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Tuktoyaktuk</t>
  </si>
  <si>
    <t>Inuvik</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</si>
  <si>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</si>
  <si>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</si>
  <si>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</si>
  <si>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</si>
  <si>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</si>
  <si>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Sandy Lake</t>
  </si>
  <si>
    <t>Near Quebec City, Quebec, Canada</t>
  </si>
  <si>
    <t>Transfair</t>
  </si>
  <si>
    <t>La Grande - Lac Bienville</t>
  </si>
  <si>
    <t>C-FBZN</t>
  </si>
  <si>
    <t>The cargo plane crashed after its initial climb. Icing.</t>
  </si>
  <si>
    <t>La Grande</t>
  </si>
  <si>
    <t>Lac Bienville</t>
  </si>
  <si>
    <t>Near Point Alert, Ellesmere Island, NWT,Canada</t>
  </si>
  <si>
    <t>Military - Royal Canadian Air Force</t>
  </si>
  <si>
    <t>Edmonton - Point Alert</t>
  </si>
  <si>
    <t>Lockheed CC-130E</t>
  </si>
  <si>
    <t>Flew into the ground 12nm from the runway at about 1,500 ft.  Rescue of the survivors was conducted in Arctic twilight under poor weather conditions. Controlled flight into terrain.</t>
  </si>
  <si>
    <t>Edmonton</t>
  </si>
  <si>
    <t>Point Alert</t>
  </si>
  <si>
    <t>Toronto, Ontario, Canada</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</si>
  <si>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</si>
  <si>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</si>
  <si>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</si>
  <si>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</si>
  <si>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</si>
  <si>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</si>
  <si>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</si>
  <si>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</si>
  <si>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</si>
  <si>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China</t>
  </si>
  <si>
    <t>Chongqing</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</si>
  <si>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</si>
  <si>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</si>
  <si>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</si>
  <si>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</si>
  <si>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</si>
  <si>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</si>
  <si>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</si>
  <si>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</si>
  <si>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Red Lake</t>
  </si>
  <si>
    <t>Sioux Lookout  / Sioux Lookout</t>
  </si>
  <si>
    <t>Puerto Somoza, Nicaragua</t>
  </si>
  <si>
    <t>Aerovias Guest</t>
  </si>
  <si>
    <t>Tocumen - Guatemala City</t>
  </si>
  <si>
    <t>Douglas C-54A-10-DC</t>
  </si>
  <si>
    <t>XA-HEG</t>
  </si>
  <si>
    <t>An unsuccessful belly landing was attempted on flat terrain following a fire in the fuel system.</t>
  </si>
  <si>
    <t>Tocumen</t>
  </si>
  <si>
    <t>Fish Egg Inlet, Canada</t>
  </si>
  <si>
    <t>Pacific Coastal Airlines</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</si>
  <si>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</si>
  <si>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</si>
  <si>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</si>
  <si>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Fish Egg Inlet</t>
  </si>
  <si>
    <t>Pruth Bay</t>
  </si>
  <si>
    <t>Hommelfjell, Norway</t>
  </si>
  <si>
    <t>Trondheim - Oslo</t>
  </si>
  <si>
    <t>LN-SUR</t>
  </si>
  <si>
    <t>The aircraft took off, experienced icing, lost altitude and crashed into Hommelfjell Mountain. Unusually heavy icing which the aircraft encountered. Severe downdraft immediately prior to the crash may have been a contributing factor.</t>
  </si>
  <si>
    <t>Trondheim</t>
  </si>
  <si>
    <t>Sasnashen, Russia</t>
  </si>
  <si>
    <t>Lockheed C-130A-II Hercules</t>
  </si>
  <si>
    <t>56-0528</t>
  </si>
  <si>
    <t>Shot down by Soviet Mig fighters.</t>
  </si>
  <si>
    <t>Jinan, China</t>
  </si>
  <si>
    <t>Nanjing - Jinan</t>
  </si>
  <si>
    <t>B-434</t>
  </si>
  <si>
    <t>Crashed after overshooting the runway in rain and fog.</t>
  </si>
  <si>
    <t>Nanjing</t>
  </si>
  <si>
    <t>Jinan</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</si>
  <si>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</si>
  <si>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</si>
  <si>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</si>
  <si>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</si>
  <si>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</si>
  <si>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Paulatuk</t>
  </si>
  <si>
    <t>Guilin, China</t>
  </si>
  <si>
    <t>Guilin - Beijing</t>
  </si>
  <si>
    <t>Hawker Siddeley Trident 2E /  II-28</t>
  </si>
  <si>
    <t>B-264 / ?</t>
  </si>
  <si>
    <t>2169 / ?</t>
  </si>
  <si>
    <t>Collided with a Chinese Air Force aircraft while taxing.</t>
  </si>
  <si>
    <t>Guilin</t>
  </si>
  <si>
    <t>La Serena, Chile</t>
  </si>
  <si>
    <t>Aeronor Chile</t>
  </si>
  <si>
    <t>Santiago - La Serena</t>
  </si>
  <si>
    <t>Fairchild F-27J</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</si>
  <si>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</si>
  <si>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</si>
  <si>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La Serena</t>
  </si>
  <si>
    <t>Near Lanzhou, China</t>
  </si>
  <si>
    <t>Lanzhou - Chengdu</t>
  </si>
  <si>
    <t>B-3413</t>
  </si>
  <si>
    <t>The No. 2 engine failed due to severe icing conditions 30 minutes after leaving Lanzhou. With the prop feathered, the plane crashed before reaching the airport.</t>
  </si>
  <si>
    <t>Lanzhou</t>
  </si>
  <si>
    <t>Chengdu</t>
  </si>
  <si>
    <t>Off Guam</t>
  </si>
  <si>
    <t>Guam - Clark AB</t>
  </si>
  <si>
    <t>Douglas C-124C Globemaster</t>
  </si>
  <si>
    <t>52-1081A</t>
  </si>
  <si>
    <t>The aircraft crashed 35 miles west of Agana Naval Air Station. In-flight fire of unknown origin.</t>
  </si>
  <si>
    <t>Clark AB</t>
  </si>
  <si>
    <t>Linfen, China</t>
  </si>
  <si>
    <t>Shanxi Airlines</t>
  </si>
  <si>
    <t>B-4218</t>
  </si>
  <si>
    <t>The sightseeing  plane crashed into a hotel shortly after takeoff. The left engine had failed following a fatigue fracture in the engine's oil pump drive shaft.</t>
  </si>
  <si>
    <t>Near Chita, Russia</t>
  </si>
  <si>
    <t>Khabarovsk - Irkutsk</t>
  </si>
  <si>
    <t>Tupolev TU-104-A</t>
  </si>
  <si>
    <t>CCCP-L5442</t>
  </si>
  <si>
    <t>The aircraft stalled after flying over a thunderstorm. The aircraft climbed in excess of its operational ceiling considering its weight.</t>
  </si>
  <si>
    <t>Khabarovsk</t>
  </si>
  <si>
    <t>Near Guadalajara, Mexico</t>
  </si>
  <si>
    <t>Guadalajara - Mexico City</t>
  </si>
  <si>
    <t>XA-MEV</t>
  </si>
  <si>
    <t>The plane crashed into La Latilla mountain 13 km west of Guadalajara. The aircraft did not climb out in accordance with approved procedures.</t>
  </si>
  <si>
    <t>Guadalajara</t>
  </si>
  <si>
    <t>Guangzhou, China</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</si>
  <si>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</si>
  <si>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</si>
  <si>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</si>
  <si>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</si>
  <si>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</si>
  <si>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</si>
  <si>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</si>
  <si>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Shanghi</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</si>
  <si>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</si>
  <si>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</si>
  <si>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</si>
  <si>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</si>
  <si>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</si>
  <si>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Magadan Oblast, Russia</t>
  </si>
  <si>
    <t>Okhotsk - Magadan</t>
  </si>
  <si>
    <t>Ilyushin IL-12</t>
  </si>
  <si>
    <t>CCCP-L1364</t>
  </si>
  <si>
    <t>30 082</t>
  </si>
  <si>
    <t>Crashed into the tops of trees while attempting to land. Crew error in attempting to land in weather conditiions below the minimum.</t>
  </si>
  <si>
    <t>Okhotsk</t>
  </si>
  <si>
    <t>Near Parachinar, Pakistan</t>
  </si>
  <si>
    <t>Military - Afghan Republican Air Force</t>
  </si>
  <si>
    <t>Kaboul-Khost</t>
  </si>
  <si>
    <t>Shot down by a Pakistani F-16 jet fighter firing an air-to-air missile.</t>
  </si>
  <si>
    <t>Khost</t>
  </si>
  <si>
    <t>Cuayan - Manila</t>
  </si>
  <si>
    <t>Hawker Siddeley HS-748-209</t>
  </si>
  <si>
    <t>PI-C-1022</t>
  </si>
  <si>
    <t>The aircraft was on a flight from Cauayan, Isabela to Manila when it crashed into mountainous terrain after a bomb explosion in the rear lavatory of the aircraft  broke off the tail section.</t>
  </si>
  <si>
    <t>Cuayan</t>
  </si>
  <si>
    <t>Mohanbari, India</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</si>
  <si>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</si>
  <si>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</si>
  <si>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</si>
  <si>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Mohanbari</t>
  </si>
  <si>
    <t>Damroh</t>
  </si>
  <si>
    <t>Bejing, China</t>
  </si>
  <si>
    <t>Hawker Siddeley Trident 2E</t>
  </si>
  <si>
    <t>B-274</t>
  </si>
  <si>
    <t>The aircraft crashed into a factory after being stolen and flown by pilot who was not qualified to fly.</t>
  </si>
  <si>
    <t>Changsha-Canton</t>
  </si>
  <si>
    <t>B-202</t>
  </si>
  <si>
    <t>A passenger's cigarette caused a fire in the cabin which led to an oxygen tank exploding.</t>
  </si>
  <si>
    <t>Changsha</t>
  </si>
  <si>
    <t>Canton</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</si>
  <si>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</si>
  <si>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</si>
  <si>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</si>
  <si>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</si>
  <si>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</si>
  <si>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</si>
  <si>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Surigao City</t>
  </si>
  <si>
    <t>Near Xi'an, China</t>
  </si>
  <si>
    <t>China Northwest Airlines</t>
  </si>
  <si>
    <t>Xian - Guangzhou</t>
  </si>
  <si>
    <t>Tupolev TU-154M</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</si>
  <si>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</si>
  <si>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</si>
  <si>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</si>
  <si>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Xian</t>
  </si>
  <si>
    <t>Urumqi, China</t>
  </si>
  <si>
    <t>China Northern Airlines</t>
  </si>
  <si>
    <t>Beijing - Urumqi</t>
  </si>
  <si>
    <t>McDonnell Douglas MD-82</t>
  </si>
  <si>
    <t>B-2141</t>
  </si>
  <si>
    <t>49849/1772</t>
  </si>
  <si>
    <t>The plane crashed short of the runway while landing in dense fog, hitting power lines and a wall. The autopilot disconnected during approach and re-engaged with the vertical speed mode at 800ft/min.</t>
  </si>
  <si>
    <t>Urumqi</t>
  </si>
  <si>
    <t xml:space="preserve">  Kazakh, Russia</t>
  </si>
  <si>
    <t>Frunze - Aktyubinsk - Uralsk - Moscow</t>
  </si>
  <si>
    <t>CCCP-L1692</t>
  </si>
  <si>
    <t>The aircraft crashed shortly after being struck by lightning in a thunderstorm.</t>
  </si>
  <si>
    <t>Uralsk</t>
  </si>
  <si>
    <t>Fuzhou, China</t>
  </si>
  <si>
    <t>China Eastern Airlines</t>
  </si>
  <si>
    <t>Shenzen - Fuzhou</t>
  </si>
  <si>
    <t>B-2103</t>
  </si>
  <si>
    <t>While landing during a rainstorm, the aircraft went off the end of the runway, into a swamp, collapsing the landing gear and breaking the fuselage into three sections.</t>
  </si>
  <si>
    <t>Shenzen</t>
  </si>
  <si>
    <t>Fuzhou</t>
  </si>
  <si>
    <t>Sakiya Saugye, Japan</t>
  </si>
  <si>
    <t>Tokyo - Nagoya</t>
  </si>
  <si>
    <t>JA5045</t>
  </si>
  <si>
    <t>Ditched into the sea near Izu Island appoximately 1 hour after taking off after experiencing engine trouble.</t>
  </si>
  <si>
    <t>Near Kanash, Russia</t>
  </si>
  <si>
    <t>Peking - Moscow</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</si>
  <si>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</si>
  <si>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</si>
  <si>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Peking</t>
  </si>
  <si>
    <t>Huangtian, China</t>
  </si>
  <si>
    <t>China Southern Airlines</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</si>
  <si>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</si>
  <si>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</si>
  <si>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</si>
  <si>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</si>
  <si>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</si>
  <si>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Roccatamburo di Poggiodomo, Italy</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</si>
  <si>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</si>
  <si>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</si>
  <si>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</si>
  <si>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Mt. Alto del Cedro, Venezuela</t>
  </si>
  <si>
    <t>Panama City - Maracaibo</t>
  </si>
  <si>
    <t>Lockheed 1049E Super Constellation</t>
  </si>
  <si>
    <t>YV-C-ANC</t>
  </si>
  <si>
    <t>Crashed into the Alto del Cedro mountain. Premature descent. Navigation error. Lack of navigation facilities in the area.</t>
  </si>
  <si>
    <t>Hualien, China</t>
  </si>
  <si>
    <t>Hualien - Taipei</t>
  </si>
  <si>
    <t>Boeing B-737-209</t>
  </si>
  <si>
    <t>B-180</t>
  </si>
  <si>
    <t>23795/1319</t>
  </si>
  <si>
    <t>The plane hit a 7,000 ft, mountain 10 minutes after taking off. The flight crew used an incorrect departure procedure.</t>
  </si>
  <si>
    <t>Yinchuan, China</t>
  </si>
  <si>
    <t>Yinchuan - Beijing</t>
  </si>
  <si>
    <t>British Aerospace 146-300</t>
  </si>
  <si>
    <t>B-2716</t>
  </si>
  <si>
    <t>E-3215</t>
  </si>
  <si>
    <t>The aircraft crashed into a lake after it was unable to get airborne while attempting to takeoff. Mechanical failure. Flaps selected but did not extend.</t>
  </si>
  <si>
    <t>Yinchuan</t>
  </si>
  <si>
    <t>Near Yangshuo, Guangxi, China</t>
  </si>
  <si>
    <t>Guangzhou - Guilin</t>
  </si>
  <si>
    <t>B-266</t>
  </si>
  <si>
    <t>The aircraft struck a mountain in heavy rain during a landing attempt.</t>
  </si>
  <si>
    <t>Mount Oyama, Japan</t>
  </si>
  <si>
    <t>Travis - Hickam - Wake Island - Tachikawa</t>
  </si>
  <si>
    <t>N6920C</t>
  </si>
  <si>
    <t>Crashed into Mount Oyama 15 miles southwest of Tokyo. The crew continued the approach below the minimum safe altitude, maybe following a wrong altimeter setting.</t>
  </si>
  <si>
    <t>Wake Island</t>
  </si>
  <si>
    <t>Tachikawa</t>
  </si>
  <si>
    <t>Anzio, Italy</t>
  </si>
  <si>
    <t>London - Napoli</t>
  </si>
  <si>
    <t>Vickers Viscount 701C</t>
  </si>
  <si>
    <t>G-ANHC</t>
  </si>
  <si>
    <t>Midair collision with an Italian Air Force F-86. The airliner drifted off course. Neither pilot saw each other before they collided.</t>
  </si>
  <si>
    <t>Mount Vesuvius, Italy</t>
  </si>
  <si>
    <t>Military - US Air Force</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</si>
  <si>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</si>
  <si>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</si>
  <si>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</si>
  <si>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</si>
  <si>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</si>
  <si>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</si>
  <si>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</si>
  <si>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</si>
  <si>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</si>
  <si>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</si>
  <si>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Xiamen</t>
  </si>
  <si>
    <t>Triel, France</t>
  </si>
  <si>
    <t>Evreux - Spangdahlem</t>
  </si>
  <si>
    <t>Lockheed C-130A Hercules</t>
  </si>
  <si>
    <t>56-0526</t>
  </si>
  <si>
    <t>Collided with a French Air Force Dassault Mystère IV. Both aircraft dove into the ground and crashed in a field located in Triel-sur-Seine, west of Paris.</t>
  </si>
  <si>
    <t>Evreux</t>
  </si>
  <si>
    <t>Spangdahlem</t>
  </si>
  <si>
    <t>Near Guilin, China</t>
  </si>
  <si>
    <t>B-2523</t>
  </si>
  <si>
    <t>24913/2052</t>
  </si>
  <si>
    <t>The aircraft crashed into a 7,000 ft. mountain, 15 miles from the airport while on apporach. Malfunction of the thrust lever which caused a loss of control of the aircraft.</t>
  </si>
  <si>
    <t>Shanghai, China , China</t>
  </si>
  <si>
    <t>Shanghai - Hongqiao</t>
  </si>
  <si>
    <t>B-3417</t>
  </si>
  <si>
    <t>Lost power and crashed into a river shortly after taking off from Shanghai.</t>
  </si>
  <si>
    <t>Shanghai</t>
  </si>
  <si>
    <t>Hongqiao</t>
  </si>
  <si>
    <t>Ozamis City, Philippines</t>
  </si>
  <si>
    <t>Ozamis City - Pagadian</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</si>
  <si>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</si>
  <si>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</si>
  <si>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Ozamis City</t>
  </si>
  <si>
    <t>Pagadian</t>
  </si>
  <si>
    <t>Zamboanga - Manila</t>
  </si>
  <si>
    <t>BAC One-Eleven 516FP</t>
  </si>
  <si>
    <t>RP-C1193</t>
  </si>
  <si>
    <t>In heavy rain the aircraft bounced twice, crashed through a concreate wall, overran the runway, crossed a road and struck several cars.</t>
  </si>
  <si>
    <t>Off Curacao, Netherlands Antilles</t>
  </si>
  <si>
    <t>Aero Ejecutivos</t>
  </si>
  <si>
    <t>Curacao - Miami</t>
  </si>
  <si>
    <t>YV-502C</t>
  </si>
  <si>
    <t>44656/619</t>
  </si>
  <si>
    <t>The cargo plane crashed into the Atlantic Ocean while en route.</t>
  </si>
  <si>
    <t>Curacao</t>
  </si>
  <si>
    <t>Near Birobidzhan, Russia</t>
  </si>
  <si>
    <t>Khabarovsk - Magdagachi - Irkutsk - Moscow</t>
  </si>
  <si>
    <t>CCCP-L1309</t>
  </si>
  <si>
    <t>30 015</t>
  </si>
  <si>
    <t xml:space="preserve"> In June 1958 the aircraft was found on the northwest slope of Mount Poktoy 30 km west of Birobidzhan completely destroyed and burned. Crews, ATC error.</t>
  </si>
  <si>
    <t>Magdagachi</t>
  </si>
  <si>
    <t>Near Dingxi, China</t>
  </si>
  <si>
    <t>Wuhan Airlines</t>
  </si>
  <si>
    <t>Lanzhou - Xi'an</t>
  </si>
  <si>
    <t>Avia 14M-40</t>
  </si>
  <si>
    <t>B-4211</t>
  </si>
  <si>
    <t>Crashed 45 miles southeast of Lanzhou while attempting to return to the airport after experiencing engine failure.</t>
  </si>
  <si>
    <t>Avia</t>
  </si>
  <si>
    <t>Christchurch, New Zealand</t>
  </si>
  <si>
    <t>Straits Air Freight Express</t>
  </si>
  <si>
    <t>Paraparaumu - Timaru</t>
  </si>
  <si>
    <t>Bristol 170 Freighter 31</t>
  </si>
  <si>
    <t>ZK-AYH</t>
  </si>
  <si>
    <t>The cargo plane lost a wing in flight and crashed into farmlands. In-flight structural fatigue failure of the starboard front lower spar boom.</t>
  </si>
  <si>
    <t>Paraparaumu</t>
  </si>
  <si>
    <t>Timaru</t>
  </si>
  <si>
    <t>Near Kathmandu, Nepal</t>
  </si>
  <si>
    <t>Simrla - Kathmandu</t>
  </si>
  <si>
    <t>VT-CYN</t>
  </si>
  <si>
    <t>Due to a navigational error the aircraft flew the wrong route into a valley. While maneuvering to make a turn, the aircraft stalled and crashed. Wreckage was found 16 miles from Kathmandu.</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</si>
  <si>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</si>
  <si>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</si>
  <si>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</si>
  <si>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</si>
  <si>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</si>
  <si>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</si>
  <si>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</si>
  <si>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</si>
  <si>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</si>
  <si>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Dusseldorf, West Germany</t>
  </si>
  <si>
    <t>Herfurtner Company</t>
  </si>
  <si>
    <t>Düsseldorf - Reykjavik - New York</t>
  </si>
  <si>
    <t>D-ALAF</t>
  </si>
  <si>
    <t>Crashed shortly after taking off. The aircraft plunged into the suburb of Derendorf, setting afire an office building and crushing a small house. The lone occupant of the the house, an elderly woman, was killed</t>
  </si>
  <si>
    <t>Reykjavik</t>
  </si>
  <si>
    <t>Menzalah Lake, Egypt</t>
  </si>
  <si>
    <t>Misrair</t>
  </si>
  <si>
    <t>Athens - Cairo</t>
  </si>
  <si>
    <t>Vickers 628 Viking 1B</t>
  </si>
  <si>
    <t>SU-AGN</t>
  </si>
  <si>
    <t>While approaching Cairo, the aircraft was diverted to Port Said where it ditched into Menzalah Lake.</t>
  </si>
  <si>
    <t>Near Lazo, Russia</t>
  </si>
  <si>
    <t>Magadan - Okhotsk - Khabarovsk</t>
  </si>
  <si>
    <t>CCCP-L3904</t>
  </si>
  <si>
    <t>30 073</t>
  </si>
  <si>
    <t>Crashed in a mountainous area.  The loss of orientation during the flight at night.</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</si>
  <si>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</si>
  <si>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</si>
  <si>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</si>
  <si>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</si>
  <si>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Kuwait City</t>
  </si>
  <si>
    <t>Raiatea, French Polynesia</t>
  </si>
  <si>
    <t>Réseau Aérien Interinsulaire</t>
  </si>
  <si>
    <t>Papeete, French Polynesia - Raiatea</t>
  </si>
  <si>
    <t>Consolidated PBY-5A  Catalina</t>
  </si>
  <si>
    <t>F-AOVV</t>
  </si>
  <si>
    <t>Struck the water and sank after the right wing tip float contacted the water during a shallow turn for final approach.</t>
  </si>
  <si>
    <t>Papeete</t>
  </si>
  <si>
    <t>Raiatea</t>
  </si>
  <si>
    <t>Nipe Bay, Cuba</t>
  </si>
  <si>
    <t>Miami - Varadero</t>
  </si>
  <si>
    <t>Vickers Viscount 755D</t>
  </si>
  <si>
    <t>CU-T603</t>
  </si>
  <si>
    <t>Hijacked by 4 Cuban rebels, the plane crashed after running out of fuel while attempting to land at Preston Airport.</t>
  </si>
  <si>
    <t>Cuba</t>
  </si>
  <si>
    <t>Varadero</t>
  </si>
  <si>
    <t>Calama, Chile</t>
  </si>
  <si>
    <t>Santiago - Calama</t>
  </si>
  <si>
    <t>Boeing B-737-2A1</t>
  </si>
  <si>
    <t>CC-CHJ</t>
  </si>
  <si>
    <t>The landing gear failed after the aircraft touched down 520 meters short of the runway, broke in two and caught fire.</t>
  </si>
  <si>
    <t>Calama</t>
  </si>
  <si>
    <t>Near Campeche, Mexico</t>
  </si>
  <si>
    <t>Transportes Aereos Mexicanos</t>
  </si>
  <si>
    <t>test flight</t>
  </si>
  <si>
    <t>Fairchild C-82A</t>
  </si>
  <si>
    <t>XA-LIW</t>
  </si>
  <si>
    <t>The cargo plane crashed en route.</t>
  </si>
  <si>
    <t>Madrid, Spain</t>
  </si>
  <si>
    <t>Tanger - Madrid</t>
  </si>
  <si>
    <t>EC-ACH</t>
  </si>
  <si>
    <t>Intense fire in the No.1 engine while en route, caused by foreign objects entering from the nacelle.</t>
  </si>
  <si>
    <t>Akshi, Russia</t>
  </si>
  <si>
    <t>Irkutsk - Chita</t>
  </si>
  <si>
    <t>CCCP-L1389</t>
  </si>
  <si>
    <t>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</si>
  <si>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</si>
  <si>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Iloilo - Manila</t>
  </si>
  <si>
    <t>PI-C133</t>
  </si>
  <si>
    <t>Crashed into Mt. Baco while en route. Navigational error under adverse weather conditions.</t>
  </si>
  <si>
    <t>Belfast, Ireland</t>
  </si>
  <si>
    <t>London - Belfast</t>
  </si>
  <si>
    <t>Vickers 802 Viscount</t>
  </si>
  <si>
    <t>G-AOJA</t>
  </si>
  <si>
    <t>While attempting to land at Belfast, in poor weather, the plane drifted to the right of the runway, overshot the runway and crashed. Cause unknown.</t>
  </si>
  <si>
    <t>Belfast</t>
  </si>
  <si>
    <t>Quito, Ecuador</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</si>
  <si>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</si>
  <si>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</si>
  <si>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Ecuador</t>
  </si>
  <si>
    <t>PI-C503</t>
  </si>
  <si>
    <t>Crashed while practicing take offs and landings.</t>
  </si>
  <si>
    <t>Puerto Williams, Chile</t>
  </si>
  <si>
    <t>Punta Arenas - Puerto Williams</t>
  </si>
  <si>
    <t>British Aerospace BAE-146-200A</t>
  </si>
  <si>
    <t>CC-CET</t>
  </si>
  <si>
    <t>E-2061</t>
  </si>
  <si>
    <t>The plane overran the runway on approach and sank in Beagle Channel in the sea.</t>
  </si>
  <si>
    <t>Puerto Williams</t>
  </si>
  <si>
    <t>San Francisco - Singapore</t>
  </si>
  <si>
    <t>Boeing 377 Stratocruiser 10-26</t>
  </si>
  <si>
    <t>N1023V</t>
  </si>
  <si>
    <t>A hard landing in heavy rain and gusty winds at Manila caused the collapse of the right main landing gear. A prop broke off the No. 3 engine, penetrated the cabin and killed one passenger. The aircraft was named "Clipper Golden Gate."</t>
  </si>
  <si>
    <t>Taipei - Manila</t>
  </si>
  <si>
    <t>Boeing B-707-309C</t>
  </si>
  <si>
    <t>B-1826</t>
  </si>
  <si>
    <t>20262/830</t>
  </si>
  <si>
    <t>The aircraft undershot the runway and bounced twice. The two outboard engines broke loose and the wingtips were ripped off. A fire broke out and spread rapidly. Pilot error.</t>
  </si>
  <si>
    <t>Legaspi - Manilla</t>
  </si>
  <si>
    <t>BAC One-Eleven 524FF</t>
  </si>
  <si>
    <t>RP-C1184</t>
  </si>
  <si>
    <t>A bomb exploded in the right rear lavatory causing a hole in the fuselage. The plane landed safely.</t>
  </si>
  <si>
    <t>Legaspi</t>
  </si>
  <si>
    <t>Gurgaon, India</t>
  </si>
  <si>
    <t>Dan-Air Services</t>
  </si>
  <si>
    <t>Karachi - Dehli</t>
  </si>
  <si>
    <t>Avro 685 York C-1</t>
  </si>
  <si>
    <t>G-AMUV</t>
  </si>
  <si>
    <t>MW226</t>
  </si>
  <si>
    <t>A fire in fligth caused by a failure of the No. 1 engine. During the ensuing forced landing on rough terrain the aircraft broke up and was consumed by fire.</t>
  </si>
  <si>
    <t>Dehli</t>
  </si>
  <si>
    <t>Avro</t>
  </si>
  <si>
    <t>Near Casablanca, Morocco</t>
  </si>
  <si>
    <t>Brussels - Lisbon - Léopoldville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</si>
  <si>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</si>
  <si>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</si>
  <si>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</si>
  <si>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</si>
  <si>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Leopoldville</t>
  </si>
  <si>
    <t>Manila - Iligan</t>
  </si>
  <si>
    <t>Hawker Siddeley HS-748 2</t>
  </si>
  <si>
    <t>RP-C1028</t>
  </si>
  <si>
    <t>The No. 2 engine caught fire shortly after takeoff.  The aircraft crashed into a rice field 3 miles short of the runway while making an emergency approach back to the airport.</t>
  </si>
  <si>
    <t>Trans Mediterranean Airways</t>
  </si>
  <si>
    <t>Boeing 707-327C</t>
  </si>
  <si>
    <t>OD-AFX</t>
  </si>
  <si>
    <t>19107/507</t>
  </si>
  <si>
    <t>On a third practice touch-and-go landing, the plane yawed to the right, stalled and crashed in an inverted attitude.</t>
  </si>
  <si>
    <t>Transportes Aereos Orientales</t>
  </si>
  <si>
    <t>Quito - Esmeraldas</t>
  </si>
  <si>
    <t>HC-SND</t>
  </si>
  <si>
    <t>J5109</t>
  </si>
  <si>
    <t>Crashed after experiencing engine trouble.</t>
  </si>
  <si>
    <t>Esmeraldas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</si>
  <si>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</si>
  <si>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</si>
  <si>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</si>
  <si>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</si>
  <si>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</si>
  <si>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Near Plovdiv, Bulgaria</t>
  </si>
  <si>
    <t>Burgas - Sofia</t>
  </si>
  <si>
    <t>LZ-ILA</t>
  </si>
  <si>
    <t>The crew elected to divert to Plovdiv due to fog. While on approach, the aircraft flew into a mountain. ATC error.</t>
  </si>
  <si>
    <t>Bulgaria</t>
  </si>
  <si>
    <t>Burgas</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</si>
  <si>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</si>
  <si>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</si>
  <si>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</si>
  <si>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</si>
  <si>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Chatenoy, France</t>
  </si>
  <si>
    <t>G-AGHP</t>
  </si>
  <si>
    <t>The cargo plane broke up in midair while flying through a thunderstorm.</t>
  </si>
  <si>
    <t>Off Castell de Fels, Spain</t>
  </si>
  <si>
    <t>Zaragoza - Barcelona</t>
  </si>
  <si>
    <t>EC-ANJ</t>
  </si>
  <si>
    <t>Crashed into the ocean after a sudden avoidance manuver. ATC error. Another aircraft was permitted to takeoff without the exact position of the plane being known.</t>
  </si>
  <si>
    <t>Zaragoza</t>
  </si>
  <si>
    <t>Katmandu - New Deli</t>
  </si>
  <si>
    <t>9N-AAH</t>
  </si>
  <si>
    <t>Crashed into a 11,200 ft. mountain, 100 miles from New Deli. Dirfted off course to the north of the intended track.</t>
  </si>
  <si>
    <t>New Deli</t>
  </si>
  <si>
    <t>Jeddah - Lagos</t>
  </si>
  <si>
    <t>Boeing B-707-3D3C</t>
  </si>
  <si>
    <t>JY-ADO</t>
  </si>
  <si>
    <t>20494/850</t>
  </si>
  <si>
    <t>The landing gear collapsed after hitting a depression in the runway while landing. The aircraft ran off the side of the runway and caught fire. Wake turbulence during the landing.</t>
  </si>
  <si>
    <t>Mt. Illiniza, Ecuador</t>
  </si>
  <si>
    <t>AREA</t>
  </si>
  <si>
    <t>Guayaquil - Quito</t>
  </si>
  <si>
    <t>HC-ACL</t>
  </si>
  <si>
    <t>Flew into a mountain 15 minutes after leaving Guayaquil. Procedural error. The pilot did not maintain IFR until clear of the cloud cover.</t>
  </si>
  <si>
    <t>Guayaquil</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</si>
  <si>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</si>
  <si>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</si>
  <si>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</si>
  <si>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Bratislava, Slovakia</t>
  </si>
  <si>
    <t>Ceskoslovenské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</si>
  <si>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</si>
  <si>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</si>
  <si>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</si>
  <si>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Slovakia</t>
  </si>
  <si>
    <t>Brno</t>
  </si>
  <si>
    <t>Bratislava</t>
  </si>
  <si>
    <t>American Jet</t>
  </si>
  <si>
    <t>Buenos Aires - La Paz - Quito</t>
  </si>
  <si>
    <t>Grumman Gulfstream II</t>
  </si>
  <si>
    <t>N409MA</t>
  </si>
  <si>
    <t>Crashed into Cerro Sincholagua mountain at 16,000 ft.  during an approach to Quito. Pilot fatigue may have been a factor.</t>
  </si>
  <si>
    <t>Grumman</t>
  </si>
  <si>
    <t>Near Luang Pragang, Laos</t>
  </si>
  <si>
    <t>Air Laos</t>
  </si>
  <si>
    <t>Luang Prabang - Nam Tha</t>
  </si>
  <si>
    <t>F-BEIA</t>
  </si>
  <si>
    <t>Crashed in the jungle about 30 km north of Luang Prabang on the company's first commercial flight.</t>
  </si>
  <si>
    <t>Nam Tha</t>
  </si>
  <si>
    <t>Kampot, Cambodia</t>
  </si>
  <si>
    <t>Cambodia Air</t>
  </si>
  <si>
    <t>XW-TDA</t>
  </si>
  <si>
    <t>Shot down by a mortar shell while approaching to land at Kampot.</t>
  </si>
  <si>
    <t>Cambodia</t>
  </si>
  <si>
    <t>Vrastsa, Bulgaria</t>
  </si>
  <si>
    <t>Sofia - Warszawa</t>
  </si>
  <si>
    <t>Tupolev TU-134</t>
  </si>
  <si>
    <t>LZ-TUB</t>
  </si>
  <si>
    <t>Crashed shortly after takeoff. An undetermined emergency of some kind occurred during the climb after takeoff resulting in loss of control of the aircraft.</t>
  </si>
  <si>
    <t>Avia 14T</t>
  </si>
  <si>
    <t>OK-OCA</t>
  </si>
  <si>
    <t>The cargo plane crashed short of the runway while attempting to land. Failure to follow the prescribed flight path and decision height in marginal weather.</t>
  </si>
  <si>
    <t>Near Bolivar, Venezuela</t>
  </si>
  <si>
    <t>Bolivar - Tumeremo</t>
  </si>
  <si>
    <t>YV-C-AMP</t>
  </si>
  <si>
    <t>The cargo plane crashed into a mountain while en route.</t>
  </si>
  <si>
    <t>Bolivar</t>
  </si>
  <si>
    <t>Tumeremo</t>
  </si>
  <si>
    <t>Near Ouagadougou, Upper Volta</t>
  </si>
  <si>
    <t>Air  Mali</t>
  </si>
  <si>
    <t>Bamako, Mali - Kano, Nigeria</t>
  </si>
  <si>
    <t>TZ-ABE</t>
  </si>
  <si>
    <t>The aircraft crashed after running out of fuel. After being diverted because of bad weather, a navigation error caused the crew to circle the wrong city.</t>
  </si>
  <si>
    <t>Burkina Faso</t>
  </si>
  <si>
    <t>AECA Cargo</t>
  </si>
  <si>
    <t>767-103</t>
  </si>
  <si>
    <t>Quito - Guayaquil</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</si>
  <si>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</si>
  <si>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</si>
  <si>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</si>
  <si>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</si>
  <si>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Rila mountain, Bulgaria</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</si>
  <si>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</si>
  <si>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</si>
  <si>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</si>
  <si>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</si>
  <si>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Kardjali</t>
  </si>
  <si>
    <t>Svay Rieng, Cambodia</t>
  </si>
  <si>
    <t>Svay Rieng - Phnom Penh</t>
  </si>
  <si>
    <t>XW-TDM</t>
  </si>
  <si>
    <t>Crashed shortly after taking off after being hit by ground fire.</t>
  </si>
  <si>
    <t>Svay Rieng</t>
  </si>
  <si>
    <t>Dannemois, France</t>
  </si>
  <si>
    <t>Vickers 708 Viscount</t>
  </si>
  <si>
    <t>F-BGNK</t>
  </si>
  <si>
    <t>Crashed in a steep angle of attack.</t>
  </si>
  <si>
    <t xml:space="preserve"> Krasnoyarsk Territory, Russia</t>
  </si>
  <si>
    <t>Krasnoyarsk - Irkutsk</t>
  </si>
  <si>
    <t>Ilyushin IL -12</t>
  </si>
  <si>
    <t>CCCP-L1789</t>
  </si>
  <si>
    <t>Hit the east slope of Mt Sivukha  located 30 km from the Mana River in strong winds while en route. Crew error.</t>
  </si>
  <si>
    <t>Jirishanga,Cerro de Pasco, Peru</t>
  </si>
  <si>
    <t>TAM (Brazil)</t>
  </si>
  <si>
    <t>FAP-403</t>
  </si>
  <si>
    <t>Disappeared over the Andes while en route. Wreckage found 12/04/1954.</t>
  </si>
  <si>
    <t>Sofia, Bulgaria</t>
  </si>
  <si>
    <t>Sofia - Varna</t>
  </si>
  <si>
    <t>LZ-ANA</t>
  </si>
  <si>
    <t>Crashed shortly after takeoff. Stalled crashed. Icing.</t>
  </si>
  <si>
    <t>Sofia IAP - Algiers</t>
  </si>
  <si>
    <t>LZ-BES</t>
  </si>
  <si>
    <t>Crashed in adverse weather conditions shortly after taking off. Technicians failed to comply with maintenance procedure and it was determined that the aileron control cables were not properly connected.</t>
  </si>
  <si>
    <t>Sofia  - Varna</t>
  </si>
  <si>
    <t>LZ-DOK</t>
  </si>
  <si>
    <t>Crashed on takeoff from Sophia airport en route to Varna. Possible crew error. The stabilizer was set in the full "Down" position, instead it was supposed to be set between 2.5-3 degrees in "the Up" position.</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</si>
  <si>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</si>
  <si>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</si>
  <si>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</si>
  <si>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Irkutsk, Russia</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</si>
  <si>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</si>
  <si>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</si>
  <si>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</si>
  <si>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</si>
  <si>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</si>
  <si>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Kazachinskoye</t>
  </si>
  <si>
    <t>Douala, Cameroon</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</si>
  <si>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</si>
  <si>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</si>
  <si>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</si>
  <si>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Cameroon</t>
  </si>
  <si>
    <t>Near Burgas, Bulgaria</t>
  </si>
  <si>
    <t>Bulair TABSO</t>
  </si>
  <si>
    <t>Berlin - Sofia - Burgas</t>
  </si>
  <si>
    <t>LZ-BEG</t>
  </si>
  <si>
    <t>Crashed on approach descending into the ground short of the runway. Deviation from the prescribed flight rules to accomplish a visual approach in adverse weather conditions.</t>
  </si>
  <si>
    <t>Lapadrera, Colombia</t>
  </si>
  <si>
    <t>Interamericana de Aviacion</t>
  </si>
  <si>
    <t>Bogota - Villavicencio - Mitu - La Pedrera</t>
  </si>
  <si>
    <t>Consolidated PBY-5 Catalina</t>
  </si>
  <si>
    <t>HK-1000E</t>
  </si>
  <si>
    <t>The cargo plane crashed into the Caqueta river while attempting to land.</t>
  </si>
  <si>
    <t>Villavicencio</t>
  </si>
  <si>
    <t>Mitu</t>
  </si>
  <si>
    <t>La Pedrera</t>
  </si>
  <si>
    <t>Abruzzio Mountains, Italy</t>
  </si>
  <si>
    <t>Brussels - Rome</t>
  </si>
  <si>
    <t>OO-SDB</t>
  </si>
  <si>
    <t>43063/60</t>
  </si>
  <si>
    <t>Crashed into a mountain while on approach. Navigational error due to failure to use radio equipment.</t>
  </si>
  <si>
    <t>Cameroon Airlines</t>
  </si>
  <si>
    <t>Douala - Yaounde</t>
  </si>
  <si>
    <t>Boeing B-737-2H7C</t>
  </si>
  <si>
    <t>TJ-CBD</t>
  </si>
  <si>
    <t>21295/484</t>
  </si>
  <si>
    <t>When taxing tin preperation to takeoff, a compressor disc in the No.2 engine failed. Debris punctured the wing and fuel tank causing an uncontrollable fire that destroyed the aircraft.</t>
  </si>
  <si>
    <t>Douala</t>
  </si>
  <si>
    <t>Yaounde</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</si>
  <si>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</si>
  <si>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</si>
  <si>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</si>
  <si>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</si>
  <si>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</si>
  <si>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Lisboa</t>
  </si>
  <si>
    <t>Near Buca, Cameroon</t>
  </si>
  <si>
    <t>Air Afrique</t>
  </si>
  <si>
    <t>Douala - Lagos</t>
  </si>
  <si>
    <t>F-BIAO</t>
  </si>
  <si>
    <t>45479/996</t>
  </si>
  <si>
    <t>The aircraft flew into a mountain at 6,500 ft. Navigation error. Crew choose to fly a prohibited route at too low an altitude.</t>
  </si>
  <si>
    <t>Near Calabar, Nigeria</t>
  </si>
  <si>
    <t>West African Airways</t>
  </si>
  <si>
    <t>Enugu - Calabar</t>
  </si>
  <si>
    <t>Bristol 170 Freighter 21E</t>
  </si>
  <si>
    <t>VR-NAD</t>
  </si>
  <si>
    <t>Crashed shortly after taking off after a wing failed. A design flaw in the wing led to fatigue cracks and wing failure.</t>
  </si>
  <si>
    <t>Enugu</t>
  </si>
  <si>
    <t>Calabar</t>
  </si>
  <si>
    <t>Near Petrich, Bulgaria</t>
  </si>
  <si>
    <t>El Al</t>
  </si>
  <si>
    <t>402/46</t>
  </si>
  <si>
    <t>London - Paris - Vienna - Tel Aviv</t>
  </si>
  <si>
    <t>Lockheed 049 Constellation</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</si>
  <si>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</si>
  <si>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</si>
  <si>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Lamy, Cameroon</t>
  </si>
  <si>
    <t>Union Aéromaritime de Transport</t>
  </si>
  <si>
    <t>Douala - Fort Lamy</t>
  </si>
  <si>
    <t>Douglas C-54A</t>
  </si>
  <si>
    <t>F-BFVT</t>
  </si>
  <si>
    <t>Fort Lamy</t>
  </si>
  <si>
    <t>Bafoussam, Cameroon</t>
  </si>
  <si>
    <t>TJ-CBC</t>
  </si>
  <si>
    <t>The aircraft took off, lost altitude, settled back on the runway and overshot the runway. The aircraft was overloaded. Other factors were the pilot misjudged the distance and speed during the takeoff and lack of proper pre-flight planning.</t>
  </si>
  <si>
    <t>Monterrey, Mexico</t>
  </si>
  <si>
    <t>Mazatlan - Monterey</t>
  </si>
  <si>
    <t>XA-GUN</t>
  </si>
  <si>
    <t>Crashed and burned on Friar's Peak in the Salinas mountains after being waved off for landing due to a dust storm.</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</si>
  <si>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</si>
  <si>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</si>
  <si>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</si>
  <si>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</si>
  <si>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</si>
  <si>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Battambang</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</si>
  <si>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</si>
  <si>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</si>
  <si>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</si>
  <si>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</si>
  <si>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</si>
  <si>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</si>
  <si>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Windsor</t>
  </si>
  <si>
    <t>Toronto</t>
  </si>
  <si>
    <t>Kirensk - Irkutsk</t>
  </si>
  <si>
    <t>Let 410MU</t>
  </si>
  <si>
    <t>CCCP-67235</t>
  </si>
  <si>
    <t>The crew failed to set the altimeters to the proper setting while landing. The plane descended until it contacted trees, broke up and caught fire. Crew fatigue was a factor.</t>
  </si>
  <si>
    <t>Kirensk</t>
  </si>
  <si>
    <t>Irkutsk - Novosibirsk</t>
  </si>
  <si>
    <t>CCCP-42327</t>
  </si>
  <si>
    <t>After taking off the plane began to bank to the right until it crashed. Asymmetrical refueling of the plane. Pilot error.</t>
  </si>
  <si>
    <t>Off Skellings, Ireland</t>
  </si>
  <si>
    <t>Avro Shackleton M-2 / Avro Shakleton M-2</t>
  </si>
  <si>
    <t>WG531 / Wl743</t>
  </si>
  <si>
    <t>Disappeared while on a training mission. Two planes collided in midair.</t>
  </si>
  <si>
    <t>Avro Shackleton</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</si>
  <si>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</si>
  <si>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</si>
  <si>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</si>
  <si>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</si>
  <si>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Rankin Inlet, Canada</t>
  </si>
  <si>
    <t>Lambair</t>
  </si>
  <si>
    <t>Thompson - Rankin Inlet</t>
  </si>
  <si>
    <t>CF-QWJ</t>
  </si>
  <si>
    <t>The cargo plane suffered an engine failure and spiraled into the ground.</t>
  </si>
  <si>
    <t>Thompson</t>
  </si>
  <si>
    <t>Rankin Inlet</t>
  </si>
  <si>
    <t>Near Nice, Italy</t>
  </si>
  <si>
    <t>Rome - Lyons</t>
  </si>
  <si>
    <t>Douglas C-47A-DL</t>
  </si>
  <si>
    <t>43-16044</t>
  </si>
  <si>
    <t>Crashed in the Alps, 25 miles northeast of Nice, on the French/Italian border while en route. The instrument flight plan the pilot filed indicated a cruising height that was lower than the authorized minimum altitude required to clear the mountains.</t>
  </si>
  <si>
    <t>Lyons</t>
  </si>
  <si>
    <t>Kupe Mountains, Cameroons</t>
  </si>
  <si>
    <t>Yaounde - Douala</t>
  </si>
  <si>
    <t>de Havilland DH-114 Heron 1B</t>
  </si>
  <si>
    <t>F-BGOI</t>
  </si>
  <si>
    <t>The aircraft hit the slope of Mt Koupé located about 80 km north of Douala. Wreckage found after 10 months.</t>
  </si>
  <si>
    <t>Caetite, Brazil</t>
  </si>
  <si>
    <t>Nordeste Linhas Aéreas</t>
  </si>
  <si>
    <t>Salvador - Guanambi</t>
  </si>
  <si>
    <t>Embraer 110C Bandeirante</t>
  </si>
  <si>
    <t>PT-TBB</t>
  </si>
  <si>
    <t>110-005</t>
  </si>
  <si>
    <t>The aircraft descended below MDA in poor weather and struck Taquari Hill which was obscured by clouds.</t>
  </si>
  <si>
    <t>Salvador</t>
  </si>
  <si>
    <t>Guanambi</t>
  </si>
  <si>
    <t>Hanoi, Vietnam</t>
  </si>
  <si>
    <t>Autrex</t>
  </si>
  <si>
    <t>F-BFGQ</t>
  </si>
  <si>
    <t>The cargo plane crashed into the Red River while on final approach.</t>
  </si>
  <si>
    <t>Guaratingueta AB, Brazil</t>
  </si>
  <si>
    <t>Military - Força Aérea Brasileira</t>
  </si>
  <si>
    <t>Brasilla  - Guarantinguerta</t>
  </si>
  <si>
    <t>Embraer C-95C Bandeirante</t>
  </si>
  <si>
    <t>FAB2333</t>
  </si>
  <si>
    <t>Flew into the side of a hill towards the end of the flight while flying VOR.  The crew flew along the wrong valley.</t>
  </si>
  <si>
    <t>Brasilla</t>
  </si>
  <si>
    <t>Guarantinguerta</t>
  </si>
  <si>
    <t>Kabassaak, Turkey</t>
  </si>
  <si>
    <t>Devlet Hava Yollari</t>
  </si>
  <si>
    <t>Adana - Istanbul</t>
  </si>
  <si>
    <t>TC-ARK</t>
  </si>
  <si>
    <t>Exploded in midair about 25 miles from Adana, 15 minutes after takeoff from Adana.</t>
  </si>
  <si>
    <t>Adana</t>
  </si>
  <si>
    <t>Pathet Lao Airlines</t>
  </si>
  <si>
    <t>Saigon - Hanoi</t>
  </si>
  <si>
    <t>Antonov An-24</t>
  </si>
  <si>
    <t>XW-TCA</t>
  </si>
  <si>
    <t>Fifiteen journalists aboard for an Asian tour. On approach to Hanoi Airport, the aircraft crashed for unknown reasons.</t>
  </si>
  <si>
    <t>Near Tangara de Serra, Brazil</t>
  </si>
  <si>
    <t>Oeste Linhas Aereas</t>
  </si>
  <si>
    <t>Cuiaba - Vihena - Rondonia</t>
  </si>
  <si>
    <t>Embraer EMB-110 Bandeirante</t>
  </si>
  <si>
    <t>PP-SBJ</t>
  </si>
  <si>
    <t>110-037</t>
  </si>
  <si>
    <t>The aircraft crashed approximately 30 minutes after takeoff in rain.</t>
  </si>
  <si>
    <t>Cuiaba</t>
  </si>
  <si>
    <t>Vihena</t>
  </si>
  <si>
    <t>Rondonia</t>
  </si>
  <si>
    <t>Beijing- Irkutsk - Tashkent - Nicosia</t>
  </si>
  <si>
    <t>Crashed shortly after takeoff from Irkutsk-Magan Airport.</t>
  </si>
  <si>
    <t>Cruzeiro do Sul, Brazil</t>
  </si>
  <si>
    <t>VASP</t>
  </si>
  <si>
    <t>Rio Branc - Cruzeiro do Sul</t>
  </si>
  <si>
    <t>Boeing 737-2A1C</t>
  </si>
  <si>
    <t>PP-SND</t>
  </si>
  <si>
    <t>21188/444</t>
  </si>
  <si>
    <t>The cargo plane crashed while on approach after the crew was distracted by a intermittent compartment warning.</t>
  </si>
  <si>
    <t>Rio Branc</t>
  </si>
  <si>
    <t>Cruzeiro do Sul</t>
  </si>
  <si>
    <t>Off Stromboli, Italy</t>
  </si>
  <si>
    <t>South African Airways, leased from British Overseas Airways</t>
  </si>
  <si>
    <t>Rome - Cairo</t>
  </si>
  <si>
    <t>de Havilland DH106 Comet 1</t>
  </si>
  <si>
    <t>G-ALYY</t>
  </si>
  <si>
    <t>The aircraft broke up in-flight and crashed into the sea en route from Rome to Cairo. Metal fatigue due to a design flaw led to the breakup of the aircraft.  This is the second accident with the same cause. The aircraft was nicknamed "Yoke Yoke."</t>
  </si>
  <si>
    <t>Near Banyo, Cameroon</t>
  </si>
  <si>
    <t>Societe France Hydro</t>
  </si>
  <si>
    <t>Lac Lérè - Douala</t>
  </si>
  <si>
    <t>Latecoere 631 (flying boat)</t>
  </si>
  <si>
    <t>F-BDRE</t>
  </si>
  <si>
    <t>Crashed into the Cameroon mountains after the wing separated due to severe turbulence.</t>
  </si>
  <si>
    <t>Lac Lérè</t>
  </si>
  <si>
    <t>Near Sao Jose do Xingu, Brazil</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</si>
  <si>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</si>
  <si>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</si>
  <si>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</si>
  <si>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</si>
  <si>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</si>
  <si>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Maraba</t>
  </si>
  <si>
    <t>Belem</t>
  </si>
  <si>
    <t>Dien Bien Phu, South Vietnam</t>
  </si>
  <si>
    <t>Aigle Azur</t>
  </si>
  <si>
    <t>C-46</t>
  </si>
  <si>
    <t>Shot down.</t>
  </si>
  <si>
    <t>Guarulhos, Brazil</t>
  </si>
  <si>
    <t>Transbrasil</t>
  </si>
  <si>
    <t>Manaus - Sao Paulo-Guarulhos</t>
  </si>
  <si>
    <t>Boeing B-707-349C</t>
  </si>
  <si>
    <t>PT-TCS</t>
  </si>
  <si>
    <t>19354/503</t>
  </si>
  <si>
    <t>The plane crashed into houses during a steep approach. Crew error. High speed approach. Deep stall. This was the Boeing 707 used in the movie "Airport" in 1970.</t>
  </si>
  <si>
    <t>Manaus</t>
  </si>
  <si>
    <t>Sao Paulo</t>
  </si>
  <si>
    <t>Guarulhos</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</si>
  <si>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</si>
  <si>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</si>
  <si>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</si>
  <si>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</si>
  <si>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Hahn, W Germany</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</si>
  <si>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</si>
  <si>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</si>
  <si>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</si>
  <si>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</si>
  <si>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</si>
  <si>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San Palo</t>
  </si>
  <si>
    <t>Bauru</t>
  </si>
  <si>
    <t>Aracatuba</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</si>
  <si>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</si>
  <si>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</si>
  <si>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</si>
  <si>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</si>
  <si>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</si>
  <si>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Fernando de Noronha</t>
  </si>
  <si>
    <t>Recife</t>
  </si>
  <si>
    <t>Da Nang, Vietnam</t>
  </si>
  <si>
    <t>Soc. de Tr. Aériens d'Extrême Orient</t>
  </si>
  <si>
    <t>Tourane - Saigon</t>
  </si>
  <si>
    <t>F-BCCL</t>
  </si>
  <si>
    <t>Crashed en route under unknown circumstances..</t>
  </si>
  <si>
    <t>Tourane</t>
  </si>
  <si>
    <t>Kallang Airport, Singapore</t>
  </si>
  <si>
    <t>Australia - London</t>
  </si>
  <si>
    <t>Lockheed 749A-79-33 Constellation</t>
  </si>
  <si>
    <t>G-ALAM</t>
  </si>
  <si>
    <t>Crashed short of the runway, hit a wall, overturned and caught fire. Improper procedures used in landing.  Pilot fatigue.</t>
  </si>
  <si>
    <t>Australia</t>
  </si>
  <si>
    <t>Near Altamira, Brazil</t>
  </si>
  <si>
    <t>TABA</t>
  </si>
  <si>
    <t>Belem - Altamira</t>
  </si>
  <si>
    <t>PT-ICA</t>
  </si>
  <si>
    <t>The pilot switched to VFR in IFR conditions, struck trees 1 km short of runway in heavy ground fog. Pilot error.</t>
  </si>
  <si>
    <t>Altamira</t>
  </si>
  <si>
    <t>Near Pakse, Laos</t>
  </si>
  <si>
    <t>Red River delta - Saigon</t>
  </si>
  <si>
    <t>F-VNAI</t>
  </si>
  <si>
    <t>Crashed into the Mekong River while making an emergency landing after encountering engine failure. The aircraft was being used to evacuate families.</t>
  </si>
  <si>
    <t>Red River delta</t>
  </si>
  <si>
    <t>Military - Royal Lao Air Force</t>
  </si>
  <si>
    <t>Savannakhet - Pakse</t>
  </si>
  <si>
    <t>Crashed near the Meking River after being unable to land because of lowe clouds and  running out of fuel.</t>
  </si>
  <si>
    <t>Pakse</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</si>
  <si>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</si>
  <si>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</si>
  <si>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</si>
  <si>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</si>
  <si>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</si>
  <si>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Lajes, Azores</t>
  </si>
  <si>
    <t>Bermuda</t>
  </si>
  <si>
    <t>F-BSGS</t>
  </si>
  <si>
    <t>Sakhalin Oblast, Russia</t>
  </si>
  <si>
    <t>Khabarovsk - Yuzhno-Sakhalinsk</t>
  </si>
  <si>
    <t>CCCP-L4679</t>
  </si>
  <si>
    <t>The plane crashed in the mountains. Crew did not properly use the navigation equipment.</t>
  </si>
  <si>
    <t>Sakhalinsk</t>
  </si>
  <si>
    <t>Kuala Belait, Brunei</t>
  </si>
  <si>
    <t>Bristow Helicopters</t>
  </si>
  <si>
    <t>Aerospatiale Puma</t>
  </si>
  <si>
    <t>9M-SSC</t>
  </si>
  <si>
    <t>Crashed into the sea.</t>
  </si>
  <si>
    <t>Brunei</t>
  </si>
  <si>
    <t>Sao Pedro da Aldeia, Brazil</t>
  </si>
  <si>
    <t>Aramar</t>
  </si>
  <si>
    <t>Beech King Air F90</t>
  </si>
  <si>
    <t>PT-LJR</t>
  </si>
  <si>
    <t>LA-093</t>
  </si>
  <si>
    <t>Foynes, Ireland</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</si>
  <si>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</si>
  <si>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</si>
  <si>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</si>
  <si>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</si>
  <si>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 xml:space="preserve"> Novosibirsk, Russia</t>
  </si>
  <si>
    <t>Krasnoyarsk - Novosibirsk</t>
  </si>
  <si>
    <t>CCCP-L1365</t>
  </si>
  <si>
    <t>30 086</t>
  </si>
  <si>
    <t>Crashed in fog while attempting to land. Crew error, landing in conditions below minimums.</t>
  </si>
  <si>
    <t>Toronto, Canada</t>
  </si>
  <si>
    <t>Air Canada</t>
  </si>
  <si>
    <t>Toronto - Winnipeg</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</si>
  <si>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</si>
  <si>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</si>
  <si>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</si>
  <si>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Near Formoso do Aragala, Brazil</t>
  </si>
  <si>
    <t>Military - Brazilian Air Force</t>
  </si>
  <si>
    <t>Rio de Janeiro - Belem</t>
  </si>
  <si>
    <t>C-130-2460</t>
  </si>
  <si>
    <t>Exploded in mid air while en route, 60 km northeast of Brasilia. A load of munitions being carried on the aircraft exploded.</t>
  </si>
  <si>
    <t>Batuco, Chile</t>
  </si>
  <si>
    <t>Santiago - Iquique</t>
  </si>
  <si>
    <t>Shortly after taking off and climbing the plane crashed near Lake Batuco.</t>
  </si>
  <si>
    <t>Iquique</t>
  </si>
  <si>
    <t>Sao Gabriel, Brazil</t>
  </si>
  <si>
    <t>Rico Taxi Aero</t>
  </si>
  <si>
    <t>Sao Paulo - Sao Gabriel</t>
  </si>
  <si>
    <t>Embraer 110 Bandeirante</t>
  </si>
  <si>
    <t>PT-GJW</t>
  </si>
  <si>
    <t>110-072</t>
  </si>
  <si>
    <t>The aircraft was destroyed when it undershot the runway during a visual approach to Sao Gabriel and stuck trees.</t>
  </si>
  <si>
    <t>Sao Gabriel</t>
  </si>
  <si>
    <t>Xieng Kouang, Laos</t>
  </si>
  <si>
    <t>Societe Indochinoise de Raviteillement</t>
  </si>
  <si>
    <t>F-OALK</t>
  </si>
  <si>
    <t>Stalled and crashed and burned during takeoff.</t>
  </si>
  <si>
    <t>Sao Paolo, Brazil</t>
  </si>
  <si>
    <t>Sao Paulo - Rio de Janiero</t>
  </si>
  <si>
    <t>PT-MRK</t>
  </si>
  <si>
    <t>The aircraft crashed shortly after takeoff into a residential area striking a building. Uncommanded deployment of the thrust reverser on the right engine caused the plane to roll right and lose control.</t>
  </si>
  <si>
    <t>Rio de Janiero</t>
  </si>
  <si>
    <t>Near Maribor, Slovenia</t>
  </si>
  <si>
    <t>Blackbushe, UK - Beogard, Serbia</t>
  </si>
  <si>
    <t>OO-CBY</t>
  </si>
  <si>
    <t>The cargo plane ran off the end of the runway and crashed after being attacked by a fighter jet.</t>
  </si>
  <si>
    <t>Blackbushe</t>
  </si>
  <si>
    <t>Beogard</t>
  </si>
  <si>
    <t>Recife, Brazil</t>
  </si>
  <si>
    <t>Nordeste Linhas Aereas</t>
  </si>
  <si>
    <t>Recife - Maceió - Aracajú - Salvador</t>
  </si>
  <si>
    <t>PT-SCU</t>
  </si>
  <si>
    <t>110-314</t>
  </si>
  <si>
    <t>Crashed on takeoff hitting power lines and roof tops before coming to rest in a market square. Uncontained failure of the right engine.</t>
  </si>
  <si>
    <t>Maceió</t>
  </si>
  <si>
    <t>Aracajú</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</si>
  <si>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</si>
  <si>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</si>
  <si>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</si>
  <si>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</si>
  <si>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Sao Jose dos Campos</t>
  </si>
  <si>
    <t>Congonhas</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</si>
  <si>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</si>
  <si>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</si>
  <si>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</si>
  <si>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</si>
  <si>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</si>
  <si>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Churchchrist</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</si>
  <si>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</si>
  <si>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</si>
  <si>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</si>
  <si>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</si>
  <si>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</si>
  <si>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Tezpur, India</t>
  </si>
  <si>
    <t>Gaughail - Tezpur</t>
  </si>
  <si>
    <t>VT-CGN</t>
  </si>
  <si>
    <t>An improper flare on landing caused the aircraft to bounce causing the right wing to strike the runway after which the plane veered off the runway.</t>
  </si>
  <si>
    <t>Gaughail</t>
  </si>
  <si>
    <t>Tezpur</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</si>
  <si>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</si>
  <si>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</si>
  <si>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</si>
  <si>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</si>
  <si>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</si>
  <si>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</si>
  <si>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Winisk</t>
  </si>
  <si>
    <t>Albuquerque, New Mexico</t>
  </si>
  <si>
    <t>Albuquerque - Sante Fe</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</si>
  <si>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</si>
  <si>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</si>
  <si>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Albuquerque</t>
  </si>
  <si>
    <t>Sante Fe</t>
  </si>
  <si>
    <t>Mt. Apica, PQ, Canada</t>
  </si>
  <si>
    <t>Laurentian Air Services</t>
  </si>
  <si>
    <t>LaTuque - St. Honore</t>
  </si>
  <si>
    <t>C-FTAT</t>
  </si>
  <si>
    <t>Struck  the slope of Mont-Apica located 67 km southwest of saint-Honoré Airport.</t>
  </si>
  <si>
    <t>LaTuque</t>
  </si>
  <si>
    <t>St. Honore</t>
  </si>
  <si>
    <t>Korat ,Thailand</t>
  </si>
  <si>
    <t>Korat AFB - Bangkok</t>
  </si>
  <si>
    <t>L2-14/96</t>
  </si>
  <si>
    <t>Crashed shortly after taking off.</t>
  </si>
  <si>
    <t>Korat AFB</t>
  </si>
  <si>
    <t>Moose Jaw, SK, Canada</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</si>
  <si>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</si>
  <si>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</si>
  <si>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</si>
  <si>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</si>
  <si>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</si>
  <si>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</si>
  <si>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</si>
  <si>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</si>
  <si>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</si>
  <si>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</si>
  <si>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Asansol</t>
  </si>
  <si>
    <t>Near Rimouski, Prov. Quebec, Canada</t>
  </si>
  <si>
    <t>Air Gaspé</t>
  </si>
  <si>
    <t>CF-QBB</t>
  </si>
  <si>
    <t>the crew failed to realize their altitude was too low when the plane struck a tree and crashed, 5 km southeast of Rimouski.</t>
  </si>
  <si>
    <t>St. Cleophas, Quebec, Canada</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</si>
  <si>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</si>
  <si>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</si>
  <si>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</si>
  <si>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</si>
  <si>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Hall Lake</t>
  </si>
  <si>
    <t>Ottawa, Ontario, Canada</t>
  </si>
  <si>
    <t>Training -Montreal - Ottawa</t>
  </si>
  <si>
    <t>Douglas DC-8-54F</t>
  </si>
  <si>
    <t>CF-TJM</t>
  </si>
  <si>
    <t>45653/178</t>
  </si>
  <si>
    <t>The plane rolled to the right and crashed inverted. Failure to abandon a training maneuver under conditions which precluded the availability of adequate flight control.</t>
  </si>
  <si>
    <t>Ottawa</t>
  </si>
  <si>
    <t>Cape Dyer, Northwest Territories Canada</t>
  </si>
  <si>
    <t>Nordair</t>
  </si>
  <si>
    <t>Curtiss C-46T</t>
  </si>
  <si>
    <t>CF-NAD</t>
  </si>
  <si>
    <t>Crashed short of the runway in whiteout conditions. Improper  procedures by crew in whiteout weather conditions.</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</si>
  <si>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</si>
  <si>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</si>
  <si>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</si>
  <si>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</si>
  <si>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</si>
  <si>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Whitehorse</t>
  </si>
  <si>
    <t>Jalkot, Pakistan</t>
  </si>
  <si>
    <t>Gilgit  - Islamabad</t>
  </si>
  <si>
    <t>AP-ACZ</t>
  </si>
  <si>
    <t>16813/33561</t>
  </si>
  <si>
    <t>Struck  Lash Golath Mountain while en route. Pilot error while he was attempting a flight beyond his ability or experience.</t>
  </si>
  <si>
    <t>Islamabad</t>
  </si>
  <si>
    <t>Campbell River, Canada</t>
  </si>
  <si>
    <t>Pacific Western Airlines</t>
  </si>
  <si>
    <t>Vancouver - Campbell River</t>
  </si>
  <si>
    <t>Convair CV-640</t>
  </si>
  <si>
    <t>CF-PWR</t>
  </si>
  <si>
    <t>Crashed into a hill  while attempting to land in inclement weather. Non-compliance with the instrument approach procedures. Pilot error.</t>
  </si>
  <si>
    <t>Near Aleppo, Syria</t>
  </si>
  <si>
    <t>Syrian Airways</t>
  </si>
  <si>
    <t>Aleppo - Damascus</t>
  </si>
  <si>
    <t>YK-AAE</t>
  </si>
  <si>
    <t>14918/2636</t>
  </si>
  <si>
    <t>Crashed shortly after taking off 15 miles from Aleppo.  Double engine failure during a thunderstorm.</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</si>
  <si>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</si>
  <si>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</si>
  <si>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</si>
  <si>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</si>
  <si>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</si>
  <si>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</si>
  <si>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</si>
  <si>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</si>
  <si>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</si>
  <si>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</si>
  <si>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</si>
  <si>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Near Zurrieg, Malta</t>
  </si>
  <si>
    <t>Scottish Airlines</t>
  </si>
  <si>
    <t>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</si>
  <si>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</si>
  <si>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</si>
  <si>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</si>
  <si>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Malta</t>
  </si>
  <si>
    <t>Luqa</t>
  </si>
  <si>
    <t>Stansted</t>
  </si>
  <si>
    <t>Guatemala City, Guatemala</t>
  </si>
  <si>
    <t>Transpolar</t>
  </si>
  <si>
    <t>Lima, Peru - Guatemala City, Guatemala</t>
  </si>
  <si>
    <t>IAI 1124 Westwind</t>
  </si>
  <si>
    <t>YV-160CP</t>
  </si>
  <si>
    <t>Flew into a mountain while on approach.</t>
  </si>
  <si>
    <t>IAI</t>
  </si>
  <si>
    <t>TG-ACA</t>
  </si>
  <si>
    <t>Failure of the No. 1 engine due to lack of oil. Mantenance error. Incorrectly connected high pressure oil hose.</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</si>
  <si>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</si>
  <si>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</si>
  <si>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</si>
  <si>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</si>
  <si>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Sept-Îles, Quebec, Canada</t>
  </si>
  <si>
    <t>Seven Islands - Montreal</t>
  </si>
  <si>
    <t>Vickers 757 Viscount</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</si>
  <si>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</si>
  <si>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</si>
  <si>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Seven Islands</t>
  </si>
  <si>
    <t>Lagos - Kano - Tripoli - London</t>
  </si>
  <si>
    <t>Canadair C-4 Argonaut</t>
  </si>
  <si>
    <t>G-ALHE</t>
  </si>
  <si>
    <t>Loss of height and airspeed caused by the aircraft encountering an unpredictable thunderstorm cell which gave rise to a sudden reversal of wind direction, heavy rain, and possible downdraft conditions.</t>
  </si>
  <si>
    <t>Landsdowne House, Canada</t>
  </si>
  <si>
    <t>C-GTLA</t>
  </si>
  <si>
    <t>The aircraft touched down short of the runway while on a VFR approach in a snowstorm. The nosegear and one of the main landing gear legs broke away from the fuselage and the aircraft caught fire.</t>
  </si>
  <si>
    <t>Near Gander, Newfoundland, Canada</t>
  </si>
  <si>
    <t>Gander - Havana</t>
  </si>
  <si>
    <t>OK-WAI</t>
  </si>
  <si>
    <t>Unable to maintain altitude after taking off, the aircraft crashed 4,000 feet past the runway and burned. Cause unknown.</t>
  </si>
  <si>
    <t>Near Smithers, British Columbia, Canada</t>
  </si>
  <si>
    <t>Campbell River - Smithers</t>
  </si>
  <si>
    <t>C-GIPF</t>
  </si>
  <si>
    <t>Crashed en route. NY industrialist Georgel Cogar, 51, among those killed.</t>
  </si>
  <si>
    <t>Gimli, Manitoba, Canada</t>
  </si>
  <si>
    <t>NewCal Aviation</t>
  </si>
  <si>
    <t>Test</t>
  </si>
  <si>
    <t>de Havilland Canada DHC-4T Caribou</t>
  </si>
  <si>
    <t>N400NC</t>
  </si>
  <si>
    <t>The aircraft took off at too steep of an angle during a test flight, stalled, rolled to the right and crashed in a nose-down, right wing low attitude.</t>
  </si>
  <si>
    <t>Near Voronezh, Russia</t>
  </si>
  <si>
    <t>Moscow - Yerevan</t>
  </si>
  <si>
    <t>Ilyushin IL-18E</t>
  </si>
  <si>
    <t>CCCP-75408</t>
  </si>
  <si>
    <t>The aircraft plunged to earth from FL 260 in darkness. Electrical power failure of compass, gyros and auto pilot caused the crew to lose control of the plane.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</si>
  <si>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</si>
  <si>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</si>
  <si>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</si>
  <si>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</si>
  <si>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</si>
  <si>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</si>
  <si>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Calgary</t>
  </si>
  <si>
    <t>Cranbrook</t>
  </si>
  <si>
    <t>Near Saglouc, Canada</t>
  </si>
  <si>
    <t>Survair</t>
  </si>
  <si>
    <t>C-FNAR</t>
  </si>
  <si>
    <t>Crashed in whiteout conditions. Possible spatial disorientation on final.</t>
  </si>
  <si>
    <t>Terrace, BC, Canada</t>
  </si>
  <si>
    <t>Northern Thunderbird Air Ltd.</t>
  </si>
  <si>
    <t>Prince George - Prince Rupert</t>
  </si>
  <si>
    <t>C-GNTB</t>
  </si>
  <si>
    <t>Crashed into Little Herman Mountain while on approach.</t>
  </si>
  <si>
    <t>Prince George</t>
  </si>
  <si>
    <t>Prince Rupert</t>
  </si>
  <si>
    <t>Guatemala City - La Tinta</t>
  </si>
  <si>
    <t>Douglas C-47-DL (DC-3)</t>
  </si>
  <si>
    <t>TG-AHA</t>
  </si>
  <si>
    <t>The plane struck trees on a mountainside and crashed at an altitude of 8,500 ft. The sole survivor, Roberto Obando, was found and rescued on May 30.</t>
  </si>
  <si>
    <t>La Tinta</t>
  </si>
  <si>
    <t>Porpoise Bay, British Columbia Canada</t>
  </si>
  <si>
    <t>West Coast Air</t>
  </si>
  <si>
    <t>Vancouver - Sechelt</t>
  </si>
  <si>
    <t>C-FWAF</t>
  </si>
  <si>
    <t>The aircraft was on finals when it suddenly turned right and descended in a right wing-down attitude, striking the ground and cartwheeling into trees.</t>
  </si>
  <si>
    <t>Sechelt</t>
  </si>
  <si>
    <t>Blink Horn Point, Canada</t>
  </si>
  <si>
    <t>:  Comox-Port Hardy</t>
  </si>
  <si>
    <t>Britten Norman BN-7A lslander</t>
  </si>
  <si>
    <t>C-FZVV</t>
  </si>
  <si>
    <t>Struck high ground in thick fog.</t>
  </si>
  <si>
    <t>Comox</t>
  </si>
  <si>
    <t>Port Hardy</t>
  </si>
  <si>
    <t>Tupolev Tu-104B</t>
  </si>
  <si>
    <t>CCCP-42491</t>
  </si>
  <si>
    <t>The cargo plane struck a mountain after losing an engine.</t>
  </si>
  <si>
    <t>Kathmandu, Nepal</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</si>
  <si>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</si>
  <si>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</si>
  <si>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</si>
  <si>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Ste. Foy, PQ, Canada</t>
  </si>
  <si>
    <t>Quebecair</t>
  </si>
  <si>
    <t>Quebec - Montreal</t>
  </si>
  <si>
    <t>CF-QBL</t>
  </si>
  <si>
    <t>Engine failure shortly after takeoff caused damage so the landing gear could not be retracted and increasing drag during the critical climbout phase. Airspeed slowed until the aircraft crashed.</t>
  </si>
  <si>
    <t>Quebec</t>
  </si>
  <si>
    <t>Lyon, France</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</si>
  <si>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</si>
  <si>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</si>
  <si>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</si>
  <si>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</si>
  <si>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Lille</t>
  </si>
  <si>
    <t>Oaxaca, Mexico</t>
  </si>
  <si>
    <t>Lineas Areas Unidas</t>
  </si>
  <si>
    <t>Acapulco - Oaxaca</t>
  </si>
  <si>
    <t>Douglas DC-2-243</t>
  </si>
  <si>
    <t>XA-DOB</t>
  </si>
  <si>
    <t>Crashed in a mountainous area located 39 km from the airport in the Zimathan district while en route.</t>
  </si>
  <si>
    <t>Acapulco</t>
  </si>
  <si>
    <t>Oaxaca</t>
  </si>
  <si>
    <t>Near Edelweiler, West Germany</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</si>
  <si>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</si>
  <si>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</si>
  <si>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</si>
  <si>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</si>
  <si>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</si>
  <si>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Dreux</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</si>
  <si>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</si>
  <si>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</si>
  <si>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</si>
  <si>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Rumjatar</t>
  </si>
  <si>
    <t>Idris, Libya</t>
  </si>
  <si>
    <t>Rome - Tripoli</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</si>
  <si>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</si>
  <si>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</si>
  <si>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Simra, Nepal</t>
  </si>
  <si>
    <t>Kalinga Airlines</t>
  </si>
  <si>
    <t>VT-AZX</t>
  </si>
  <si>
    <t>The cargo plane lifted off too early, stalled and crashed. The pilot tried to avoid a person on the runway.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</si>
  <si>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</si>
  <si>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</si>
  <si>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</si>
  <si>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</si>
  <si>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</si>
  <si>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</si>
  <si>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Victoria harbor</t>
  </si>
  <si>
    <t>Yellowknife, Northwest Territory, Canada</t>
  </si>
  <si>
    <t>Associated Airways</t>
  </si>
  <si>
    <t>Shepard Bay -Yellowknife</t>
  </si>
  <si>
    <t>CF-HMV</t>
  </si>
  <si>
    <t>The cargo plane ditched into the Thoa river. The pilot radioed he was going down and was ditching into a lake. Fuel exhaustion.</t>
  </si>
  <si>
    <t>Shepard Bay</t>
  </si>
  <si>
    <t>Yellowknife</t>
  </si>
  <si>
    <t>Starllingrad - Moscow.</t>
  </si>
  <si>
    <t>L5057</t>
  </si>
  <si>
    <t>The right engine caught on fire due to a fuel leak leading to distruction of the plane in the air.</t>
  </si>
  <si>
    <t>Starllingrad</t>
  </si>
  <si>
    <t>Moscow, Russia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</si>
  <si>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</si>
  <si>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</si>
  <si>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</si>
  <si>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</si>
  <si>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</si>
  <si>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Asuncion, Paraguay</t>
  </si>
  <si>
    <t>Aerolineas Argentinas</t>
  </si>
  <si>
    <t>Buenos Aires - Asunción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</si>
  <si>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</si>
  <si>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</si>
  <si>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</si>
  <si>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Yaounde,  Cameroon</t>
  </si>
  <si>
    <t>Hawker Siddeley HS-748-435 Srs. 2</t>
  </si>
  <si>
    <t>TJ-CCF</t>
  </si>
  <si>
    <t>The plane landed short of the runway on the third landing attempt, overran the runway and collided with an embankment.</t>
  </si>
  <si>
    <t>Near Cuidad de Valles, Mexic</t>
  </si>
  <si>
    <t>Tampico - Mexico City</t>
  </si>
  <si>
    <t>XB-ZEH</t>
  </si>
  <si>
    <t>While cruising by night, the twin engine aircraft hit the slope of the Cerro El Sabino located near Ciudad Valles.</t>
  </si>
  <si>
    <t>Near Thorhild, Alberta, Canada</t>
  </si>
  <si>
    <t>Edmonton - Yellowknife</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</si>
  <si>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</si>
  <si>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</si>
  <si>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Off Barcelona, Venezuela</t>
  </si>
  <si>
    <t>Caracas - Barcelona</t>
  </si>
  <si>
    <t>YV-C-ALU</t>
  </si>
  <si>
    <t>Ditched into the sea a few km from shore.</t>
  </si>
  <si>
    <t>Mascota, Mexico</t>
  </si>
  <si>
    <t>Mexicana</t>
  </si>
  <si>
    <t>Puerto Vallarta - Talpa de Allende - Mascota - Guadalajara</t>
  </si>
  <si>
    <t>XA-DIK</t>
  </si>
  <si>
    <t>the airplane hit the slope of the Cerro del Cabre located about 20 km northwest of the airport.</t>
  </si>
  <si>
    <t>Talpa de Allende</t>
  </si>
  <si>
    <t>Mascota</t>
  </si>
  <si>
    <t>Ste. Therese de Blainville, Canada</t>
  </si>
  <si>
    <t>Trans Canada Air Lines</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</si>
  <si>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</si>
  <si>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</si>
  <si>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</si>
  <si>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</si>
  <si>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</si>
  <si>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Panair do Brasil</t>
  </si>
  <si>
    <t>Sao Paulo - Asuncion</t>
  </si>
  <si>
    <t>Lockheed 049-46-21 Constellation</t>
  </si>
  <si>
    <t>PP-PDJ</t>
  </si>
  <si>
    <t>Crashed on final approach. Pilot fatigue. The pilot did not follow the recommended procedure for instrument final approach and he descended below the height prescribed in the final approach chart.</t>
  </si>
  <si>
    <t>Salisbury,  Zimbabwe</t>
  </si>
  <si>
    <t>Central African Airways</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</si>
  <si>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</si>
  <si>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</si>
  <si>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</si>
  <si>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</si>
  <si>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Mt. Kilimanjaro, Kenya</t>
  </si>
  <si>
    <t>East African Airways</t>
  </si>
  <si>
    <t>Dar-es-Salaam - Nairobi</t>
  </si>
  <si>
    <t>VP-KKH</t>
  </si>
  <si>
    <t>16820/33568</t>
  </si>
  <si>
    <t>Crashed after reporting being over Jipe Lake on the slopes of Mt. Kilimanjaro. Failure to follow prescribed route and procedures.</t>
  </si>
  <si>
    <t>Dar</t>
  </si>
  <si>
    <t>es</t>
  </si>
  <si>
    <t>Salaam</t>
  </si>
  <si>
    <t>Nairobi</t>
  </si>
  <si>
    <t>Khabarovsk Territory, Russia</t>
  </si>
  <si>
    <t>Yuzhno-Sakhalinsk - Khabarovsk</t>
  </si>
  <si>
    <t>CCCP-L4993</t>
  </si>
  <si>
    <t>Flew into a mountain wave in the Sikhote-Alin Mountain Range while en route.</t>
  </si>
  <si>
    <t>Campbell Lake, Quebec Canada</t>
  </si>
  <si>
    <t>Campbell Lake - St Jovite</t>
  </si>
  <si>
    <t>Noorduyn Norseman</t>
  </si>
  <si>
    <t>CF-FOJ</t>
  </si>
  <si>
    <t>N29-32</t>
  </si>
  <si>
    <t>Shortly after takeoff from Campbell Lake, while climbing, the single engine aircraft stalled and crashed in flames in a wooded area. The pilot and two passengers were killed while a third passenger was seriously injured.  Engine failure.</t>
  </si>
  <si>
    <t>Campbell Lake</t>
  </si>
  <si>
    <t>St Jovite</t>
  </si>
  <si>
    <t>Noorduyn</t>
  </si>
  <si>
    <t>Trujillo, Colombia</t>
  </si>
  <si>
    <t>Condoto - Cali</t>
  </si>
  <si>
    <t>HK-328</t>
  </si>
  <si>
    <t>The cargo plane crashed with a gold and platinum shipment aboard. Wreckage found one month later.</t>
  </si>
  <si>
    <t>Musquodoboit, Nova Scotia, Canada</t>
  </si>
  <si>
    <t>Eastern Provincial Airways</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</si>
  <si>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</si>
  <si>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</si>
  <si>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</si>
  <si>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</si>
  <si>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Halifax</t>
  </si>
  <si>
    <t>Sidney NS</t>
  </si>
  <si>
    <t>Bagotville, Quebec, Canada</t>
  </si>
  <si>
    <t xml:space="preserve">	Sept-Îles- Bagotville</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</si>
  <si>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</si>
  <si>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</si>
  <si>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Sept</t>
  </si>
  <si>
    <t>Îles</t>
  </si>
  <si>
    <t>Bagotville</t>
  </si>
  <si>
    <t>Near Douala, Cameroon</t>
  </si>
  <si>
    <t>Cotonou - Douala</t>
  </si>
  <si>
    <t>Boeing B-737-2K9</t>
  </si>
  <si>
    <t>TJ-CBE</t>
  </si>
  <si>
    <t>23386/1143</t>
  </si>
  <si>
    <t>The plane went into a dive and crashed 6 km short of the runway into a swamp during a second attempt at landing. Loss of power in the No. 1 engine.</t>
  </si>
  <si>
    <t>Cotonou</t>
  </si>
  <si>
    <t>Nice - Marseille - Lyon - Paris</t>
  </si>
  <si>
    <t>F-BCYK</t>
  </si>
  <si>
    <t>While in heavy fog and on final approach, the airplane was too low and hit telephone lines before crashing in a field  about 2 km short of the runway.</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</si>
  <si>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</si>
  <si>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</si>
  <si>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</si>
  <si>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</si>
  <si>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Patuxent River</t>
  </si>
  <si>
    <t>Argentia,NAS</t>
  </si>
  <si>
    <t>Guadarrama Mountains, Spain</t>
  </si>
  <si>
    <t>Vigo - Madrid</t>
  </si>
  <si>
    <t>SNCASE Languedoc</t>
  </si>
  <si>
    <t>EC-ANR</t>
  </si>
  <si>
    <t>Crashed into La Rodilla de la Mujer Muerta while on approach to Madrid. Loss of control due to icing and turbulence.</t>
  </si>
  <si>
    <t>Vigo</t>
  </si>
  <si>
    <t>SNCASE</t>
  </si>
  <si>
    <t>Jeannine Lake, Quebec, Canada</t>
  </si>
  <si>
    <t>Northern Wings</t>
  </si>
  <si>
    <t>Seven Islands - Jeannine Lake</t>
  </si>
  <si>
    <t>CF-GKV</t>
  </si>
  <si>
    <t>13837/25282</t>
  </si>
  <si>
    <t>Crashed during a landing attempt.</t>
  </si>
  <si>
    <t>Jeannine Lake</t>
  </si>
  <si>
    <t>Pico Oiriruma-Vinac, Peru</t>
  </si>
  <si>
    <t>OB-PAZ-228</t>
  </si>
  <si>
    <t>Crashed in adjacent mountains while attempting an emergency landing following an engine fire.</t>
  </si>
  <si>
    <t>Near Fort Chimo, Quebec, Canada</t>
  </si>
  <si>
    <t>Spartan Air Services</t>
  </si>
  <si>
    <t>Frobisher Bay, Baffin Island - Fort Chimo, Quebec</t>
  </si>
  <si>
    <t>CF-BZH</t>
  </si>
  <si>
    <t>Crashed on a ferrying flight. Soldier-of-fortune Harold (Whitey) Dahl killed.</t>
  </si>
  <si>
    <t>Frobisher Bay, Baffin Island</t>
  </si>
  <si>
    <t>Fort Chimo, Quebec</t>
  </si>
  <si>
    <t>Off Argentia, Newfoundland, Canada</t>
  </si>
  <si>
    <t>Lockheed P-3A</t>
  </si>
  <si>
    <t>185-5075</t>
  </si>
  <si>
    <t>Crashed into the ocean while on maneuvers.</t>
  </si>
  <si>
    <t>Near Fort Rupert, Quebec, Canada</t>
  </si>
  <si>
    <t>Kenting Air</t>
  </si>
  <si>
    <t>Great Whale River – Val-d’Or</t>
  </si>
  <si>
    <t>Lockheed L-414 Hudson</t>
  </si>
  <si>
    <t>CF-CRL</t>
  </si>
  <si>
    <t>414-7546</t>
  </si>
  <si>
    <t>Crashed on takeoff. The pilot took off in weather conditions below permissible limits, in an area sparsely served with aids to navigation, in an aircraft not equipped with de- icing equipment.</t>
  </si>
  <si>
    <t>Great Whale River – Val</t>
  </si>
  <si>
    <t>d’Or</t>
  </si>
  <si>
    <t>Orleans, Ontario, Canada</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</si>
  <si>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</si>
  <si>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</si>
  <si>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</si>
  <si>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</si>
  <si>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CF-100</t>
  </si>
  <si>
    <t>Lanywa, Burma (Myanmar)</t>
  </si>
  <si>
    <t>Meiktila - Lanywa</t>
  </si>
  <si>
    <t>XY-ACQ</t>
  </si>
  <si>
    <t>Flew into Mount Popa located about 45 km east of Lanywa.</t>
  </si>
  <si>
    <t>Meiktila</t>
  </si>
  <si>
    <t>Lanywa</t>
  </si>
  <si>
    <t>Near Issoudun, Quebec, Canada</t>
  </si>
  <si>
    <t>Maritime Central Airways</t>
  </si>
  <si>
    <t>Reykjavík - Montreal</t>
  </si>
  <si>
    <t>CF-MCF</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</si>
  <si>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</si>
  <si>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Oreway, Newfoundland, Canada</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</si>
  <si>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</si>
  <si>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</si>
  <si>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</si>
  <si>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</si>
  <si>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Knob Lake</t>
  </si>
  <si>
    <t>Oreway</t>
  </si>
  <si>
    <t>Iwo Jima, Japan</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</si>
  <si>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</si>
  <si>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</si>
  <si>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</si>
  <si>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</si>
  <si>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Iwo Jima</t>
  </si>
  <si>
    <t>Off Santiago de Cuba, Cuba</t>
  </si>
  <si>
    <t>Santiago de Cuba - Havana</t>
  </si>
  <si>
    <t>CU-T1262</t>
  </si>
  <si>
    <t>The plane crashed into the ocean 4 miles off the coast shortly after takeoff. Possible failure of the left engine during takeoff.</t>
  </si>
  <si>
    <t>Santiago de Cuba</t>
  </si>
  <si>
    <t>Leeward Point Airfield, Guantanamo Bay, Cuba</t>
  </si>
  <si>
    <t>American International Airways</t>
  </si>
  <si>
    <t>Norfolk, VA - Guantanamo, Cuba</t>
  </si>
  <si>
    <t>McDonnell Douglas DC-8-61</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</si>
  <si>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</si>
  <si>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</si>
  <si>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Norfolk, VA</t>
  </si>
  <si>
    <t>Guantanamo, Cuba</t>
  </si>
  <si>
    <t>Port Hardy, BC, Canada</t>
  </si>
  <si>
    <t>Pacific Western</t>
  </si>
  <si>
    <t>Port Hardy - Vancouver</t>
  </si>
  <si>
    <t>CF-EPI</t>
  </si>
  <si>
    <t>Crashed while attempting an emergency landing after taking off with control difficulties. Jammed elevator. Crew forgot to remove the ground locks.</t>
  </si>
  <si>
    <t>Near Mineral Waters, Russia</t>
  </si>
  <si>
    <t>Tbilisi - Mineral Waters</t>
  </si>
  <si>
    <t>CCCP-75757</t>
  </si>
  <si>
    <t>The plane crashed about 3 km southwest of the airport on a second attempt to land at Mineral Waters. Inattention of the crew due to unnecessary interactions among the crew.</t>
  </si>
  <si>
    <t>Santiago de Cuba-La Havane</t>
  </si>
  <si>
    <t>CU-T1436</t>
  </si>
  <si>
    <t>During takeoff, close to V1 the takeoff was aborted. The aircraft overran the runway and crashed.</t>
  </si>
  <si>
    <t>Frobisher Bay, Canada</t>
  </si>
  <si>
    <t>CF-FZU</t>
  </si>
  <si>
    <t>Loss of control due to improperly secured heavy cargo breaking loose and sliding to the rear of the aircraft during takeoff.</t>
  </si>
  <si>
    <t>Batataevka, USSR</t>
  </si>
  <si>
    <t>Antonov AN-10A</t>
  </si>
  <si>
    <t>CCCP-11148</t>
  </si>
  <si>
    <t>Crashed on take off due to engine failure. The No..4 propeller did not feather and the airplane banked to the right, lost speed and crashed.</t>
  </si>
  <si>
    <t>Near Havana, Cuba</t>
  </si>
  <si>
    <t>Havana - Köln, Bonn</t>
  </si>
  <si>
    <t>CU-T1281</t>
  </si>
  <si>
    <t>The aircraft crashed into navigational towers and residential houses shortly after takeoff in heavy rain and high winds. Decision of the pilot in command  to fly after an abrupt deterioration in weather conditions.</t>
  </si>
  <si>
    <t>Köln, Bonn</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</si>
  <si>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</si>
  <si>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</si>
  <si>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</si>
  <si>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</si>
  <si>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Copan</t>
  </si>
  <si>
    <t>Nuovo Octopeque</t>
  </si>
  <si>
    <t>Willemstad, Curacao, Netherlands Antilles</t>
  </si>
  <si>
    <t>Valley Air Service</t>
  </si>
  <si>
    <t>Charlotte Amalie-Willemstad</t>
  </si>
  <si>
    <t>Piper PA-31-350 Navajo</t>
  </si>
  <si>
    <t>N9164Y</t>
  </si>
  <si>
    <t>31-217</t>
  </si>
  <si>
    <t>Charlotte Amalie</t>
  </si>
  <si>
    <t>Willemstad</t>
  </si>
  <si>
    <t>Piper</t>
  </si>
  <si>
    <t>Mt Ruapehu, North Island, New Zealand</t>
  </si>
  <si>
    <t>Bay of Plenty Airways</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</si>
  <si>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</si>
  <si>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</si>
  <si>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</si>
  <si>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</si>
  <si>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</si>
  <si>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Wellington</t>
  </si>
  <si>
    <t>Rotorua</t>
  </si>
  <si>
    <t>Aero</t>
  </si>
  <si>
    <t>Off Puerto Rico</t>
  </si>
  <si>
    <t>Air Haiti International</t>
  </si>
  <si>
    <t>San Juan, PR - Managua</t>
  </si>
  <si>
    <t>Lockheed L-749A Constellation</t>
  </si>
  <si>
    <t>HH-ABA</t>
  </si>
  <si>
    <t>Went missing en route in the Caribbean Sea.</t>
  </si>
  <si>
    <t>San Juan, PR</t>
  </si>
  <si>
    <t>Near Tippi, Ethiopia</t>
  </si>
  <si>
    <t>Tippi - Jimma</t>
  </si>
  <si>
    <t>ET-T-1</t>
  </si>
  <si>
    <t>Swerved off the runway while taking off and struck a structure.</t>
  </si>
  <si>
    <t>Tippi</t>
  </si>
  <si>
    <t>Jimma</t>
  </si>
  <si>
    <t xml:space="preserve"> Harare, Zimbabwe</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</si>
  <si>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</si>
  <si>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</si>
  <si>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</si>
  <si>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</si>
  <si>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Livingstone</t>
  </si>
  <si>
    <t>Abidjan, Ivory Coast</t>
  </si>
  <si>
    <t>Air Ivorie</t>
  </si>
  <si>
    <t>San Pedro - Abidjan</t>
  </si>
  <si>
    <t>TU-TIP</t>
  </si>
  <si>
    <t>Crashed on approach 3 miles short of the runway into a wooded area with flaps and landing gear still retracted.</t>
  </si>
  <si>
    <t>Cote de Ivoire</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</si>
  <si>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</si>
  <si>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</si>
  <si>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</si>
  <si>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</si>
  <si>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</si>
  <si>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</si>
  <si>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</si>
  <si>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Godthab</t>
  </si>
  <si>
    <t>Havana, Cuba</t>
  </si>
  <si>
    <t>Havana - Managua</t>
  </si>
  <si>
    <t>CU-T899</t>
  </si>
  <si>
    <t>The airliner crashed after takeoff. Failure of the artificial horizon and obstruction of aileron control due to shifted cargo.</t>
  </si>
  <si>
    <t>Abidjan - Rio de Janeiro</t>
  </si>
  <si>
    <t>Boeing B-707-379C</t>
  </si>
  <si>
    <t>PP-VJK</t>
  </si>
  <si>
    <t>19822/726</t>
  </si>
  <si>
    <t>The plane crashed in the jungle while returning to Abidjan after taking off with the No. 1 engine on fire.</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</si>
  <si>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</si>
  <si>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</si>
  <si>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</si>
  <si>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</si>
  <si>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</si>
  <si>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</si>
  <si>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Croatia</t>
  </si>
  <si>
    <t>Tizla</t>
  </si>
  <si>
    <t>Dubrovnik</t>
  </si>
  <si>
    <t>Near Hong Kong</t>
  </si>
  <si>
    <t>Hong Kong - Formosa</t>
  </si>
  <si>
    <t>Crashed into a fog-shrouded mountain minutes after taking off from Hong Kong airport.</t>
  </si>
  <si>
    <t>Formosa</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</si>
  <si>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</si>
  <si>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</si>
  <si>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</si>
  <si>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</si>
  <si>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</si>
  <si>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Denmark</t>
  </si>
  <si>
    <t>Baracoa, Cuba</t>
  </si>
  <si>
    <t>Cubana de Aviacon</t>
  </si>
  <si>
    <t>Moa - Baracoa</t>
  </si>
  <si>
    <t>CU-T1219</t>
  </si>
  <si>
    <t>Crashed while attemping to land.</t>
  </si>
  <si>
    <t>Moa</t>
  </si>
  <si>
    <t>Baracoa</t>
  </si>
  <si>
    <t>Djibouti, Djbouti</t>
  </si>
  <si>
    <t>140/88JA</t>
  </si>
  <si>
    <t>Crashed into a mountain before a planned paratroop drop.</t>
  </si>
  <si>
    <t>Near Vagar, Faeroe Islands, Denmark</t>
  </si>
  <si>
    <t>Icelandair</t>
  </si>
  <si>
    <t>Reykjavik - Vágar</t>
  </si>
  <si>
    <t>Fokker F-27 Friendship 300</t>
  </si>
  <si>
    <t>TF-FIL</t>
  </si>
  <si>
    <t>Crashed into the slope of Mt Knuku mountains on Mueggenaes Island at  an altitude of 1,500 ft., 2 miles off course, while descending, after holding for 20 minutes.</t>
  </si>
  <si>
    <t>Vágar</t>
  </si>
  <si>
    <t>Near Chebotovka, Russia</t>
  </si>
  <si>
    <t>Moscow - Adler</t>
  </si>
  <si>
    <t>CCCP-75654</t>
  </si>
  <si>
    <t>The plane made an unconcrolled dive and crashed into a snow covered field. The flight engineer inadvertently caused the flaps to be selected to 40 degrees.</t>
  </si>
  <si>
    <t>Near Mong Pa Liao, Burma</t>
  </si>
  <si>
    <t>Military - Union of Burma Air Force</t>
  </si>
  <si>
    <t>Tachilek - Mandalay</t>
  </si>
  <si>
    <t>UB-BG-707</t>
  </si>
  <si>
    <t>The plane crashed and burned in a ravine after experiencing engine failue minutes after taking off.</t>
  </si>
  <si>
    <t>Tachilek</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</si>
  <si>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</si>
  <si>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</si>
  <si>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</si>
  <si>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</si>
  <si>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Combi, Cyprus</t>
  </si>
  <si>
    <t>Kuwait Airways</t>
  </si>
  <si>
    <t>Bangkok - Kuwait</t>
  </si>
  <si>
    <t>Boeing B-747-200</t>
  </si>
  <si>
    <t>9K-ADA</t>
  </si>
  <si>
    <t>Hijacking. Two hostages killed on the ground.</t>
  </si>
  <si>
    <t>Cyprus</t>
  </si>
  <si>
    <t>Djibouti City, Djibouti 	Djibouti City, Djibouti Djibouti City, Djibouti</t>
  </si>
  <si>
    <t>Djibouti  - : Dire Dawa-Aba</t>
  </si>
  <si>
    <t>ET-AJL</t>
  </si>
  <si>
    <t>After experiencing a nose gear problem and attempting to return to the airport the cargo plane made a premature descent and struck Mount Arey.</t>
  </si>
  <si>
    <t>Aba</t>
  </si>
  <si>
    <t>Near Kyrenia, Cyprus</t>
  </si>
  <si>
    <t>Egyptair</t>
  </si>
  <si>
    <t>Cairo - Nicosia</t>
  </si>
  <si>
    <t>SU-AOY</t>
  </si>
  <si>
    <t>Crashed into the Kyrenia Mountains while on approach. Controlled flight into terrain.</t>
  </si>
  <si>
    <t>Portlamar, Margarita Island, Venezuela</t>
  </si>
  <si>
    <t>Porlamar - Cumana</t>
  </si>
  <si>
    <t>YV-C-EVH</t>
  </si>
  <si>
    <t>Approximately 10 minutes after takeoff , for a scheduled flight to Cumana, the aircraft crashed into the San Juan Mountains.</t>
  </si>
  <si>
    <t>Djibouti, Djibouti</t>
  </si>
  <si>
    <t>Military - French Naval Aviation</t>
  </si>
  <si>
    <t>Dassault Breguet Atlantique</t>
  </si>
  <si>
    <t>Crashed in the vicinity of Day Mountain in heavy rain and low clouds.</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</si>
  <si>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</si>
  <si>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</si>
  <si>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</si>
  <si>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</si>
  <si>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</si>
  <si>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</si>
  <si>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</si>
  <si>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Ercan</t>
  </si>
  <si>
    <t>Near Nicosia, Cyprus</t>
  </si>
  <si>
    <t>Globe Air</t>
  </si>
  <si>
    <t>Bombay - Cairo</t>
  </si>
  <si>
    <t>Bristol Britannia 175</t>
  </si>
  <si>
    <t>HB-ITB</t>
  </si>
  <si>
    <t>The flight crashed while making a second landing attempt. Misjudgement by the pilot during approach. Both pilots exceeded their duty time by 3 hours at the time of the crash. The first officer had less than 50 hours flying time in a Britannia.</t>
  </si>
  <si>
    <t>San Salvador, El Salvador</t>
  </si>
  <si>
    <t>Military - El Salvador Air Force</t>
  </si>
  <si>
    <t>San Salvador - Panama City</t>
  </si>
  <si>
    <t>FAS-302</t>
  </si>
  <si>
    <t>Crashed into a hill following an engine fire.</t>
  </si>
  <si>
    <t>El Salvador</t>
  </si>
  <si>
    <t>San Salvador</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</si>
  <si>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</si>
  <si>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</si>
  <si>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</si>
  <si>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</si>
  <si>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</si>
  <si>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Grahamtown</t>
  </si>
  <si>
    <t>Queentown</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</si>
  <si>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</si>
  <si>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</si>
  <si>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</si>
  <si>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</si>
  <si>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Jamaica Bay, New York, New York</t>
  </si>
  <si>
    <t>New York City - Los Angeles</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</si>
  <si>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</si>
  <si>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</si>
  <si>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</si>
  <si>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</si>
  <si>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Forcheim, Germany</t>
  </si>
  <si>
    <t>Prague - Zurich</t>
  </si>
  <si>
    <t>OK-OAD</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</si>
  <si>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</si>
  <si>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Les Prevosts, Guernsey</t>
  </si>
  <si>
    <t>Silver City Airways</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</si>
  <si>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</si>
  <si>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</si>
  <si>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</si>
  <si>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</si>
  <si>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Guernsey</t>
  </si>
  <si>
    <t>Cherboug</t>
  </si>
  <si>
    <t>Les Prevosts</t>
  </si>
  <si>
    <t>Near Srbská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</si>
  <si>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</si>
  <si>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</si>
  <si>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</si>
  <si>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</si>
  <si>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</si>
  <si>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Czech Republic</t>
  </si>
  <si>
    <t>Near Kinshasa, Zaire</t>
  </si>
  <si>
    <t>Military - Zairean Air Force</t>
  </si>
  <si>
    <t>Kinshasa-Gbadolite</t>
  </si>
  <si>
    <t>9T-TCG</t>
  </si>
  <si>
    <t>The propeller of the No. 3 engine separated which struck the No.4 propeller leading to a crash.</t>
  </si>
  <si>
    <t>Congo - Kinshasa</t>
  </si>
  <si>
    <t>Kinshasa</t>
  </si>
  <si>
    <t>Gbadolite</t>
  </si>
  <si>
    <t>Kasongo, Zaire</t>
  </si>
  <si>
    <t>GLM Aviation</t>
  </si>
  <si>
    <t>Kasonga-Kinshasa</t>
  </si>
  <si>
    <t>Lockheed L-188AF Electra</t>
  </si>
  <si>
    <t>9Q-CWT</t>
  </si>
  <si>
    <t>The cargo plane crashed while attempting to make a forced landing.</t>
  </si>
  <si>
    <t>Kasonga</t>
  </si>
  <si>
    <t>Near Alencon, France</t>
  </si>
  <si>
    <t>Training exercise</t>
  </si>
  <si>
    <t>55-0020</t>
  </si>
  <si>
    <t>The transport was taking part in a parachute drop mission with five other aircraft when it crashed.</t>
  </si>
  <si>
    <t>Kinshasa, Democratic Republic Congo</t>
  </si>
  <si>
    <t>Hoseba</t>
  </si>
  <si>
    <t>Kinshasa, Congo  - Athens, Greece</t>
  </si>
  <si>
    <t>Ilyushin 76MD</t>
  </si>
  <si>
    <t>UR-76539</t>
  </si>
  <si>
    <t>Crashed during takeoff.</t>
  </si>
  <si>
    <t>Trans Service Airlift</t>
  </si>
  <si>
    <t>Nord 262A-44</t>
  </si>
  <si>
    <t>9Q-CJK</t>
  </si>
  <si>
    <t>While attempting to takeoff the cargo plane overran the runway and struck vehicles. Overloaded.</t>
  </si>
  <si>
    <t>SU-331</t>
  </si>
  <si>
    <t>Lisbon - Havana</t>
  </si>
  <si>
    <t>CCCP-86614</t>
  </si>
  <si>
    <t>Struck power lines and crashed 1 m from the runway while attempting to land.</t>
  </si>
  <si>
    <t>Boma, Democratic Republic Congo</t>
  </si>
  <si>
    <t>Sankuru Air Service</t>
  </si>
  <si>
    <t>Yakovlev 40D</t>
  </si>
  <si>
    <t>RA-87256</t>
  </si>
  <si>
    <t>Ran off the end of the runway and crashed. The crew used the normal and emergency brake systems at the same time which resulted in the aircraft having no brakes at all.</t>
  </si>
  <si>
    <t>Mt. Burangrang, Indonesia</t>
  </si>
  <si>
    <t>Jakarta - Bandung</t>
  </si>
  <si>
    <t>PK-GDI</t>
  </si>
  <si>
    <t>The aircraft struck Mt. Burangrang . Attempt by the pilot to fly over mountainous terrain when unsure of his position and in weather conditions which severely restricted visibility.</t>
  </si>
  <si>
    <t>Near the Kwango River, Zaire</t>
  </si>
  <si>
    <t>MMM Aero Services</t>
  </si>
  <si>
    <t>Kinshasa - Tshikapa</t>
  </si>
  <si>
    <t>Handley Page Dart Herald 202</t>
  </si>
  <si>
    <t>9Q-CAH</t>
  </si>
  <si>
    <t>After an engine failed in flight. The crew tried to make an emergency landing but over shot the runway and crashed.</t>
  </si>
  <si>
    <t>Tshikapa</t>
  </si>
  <si>
    <t>Near Uvira, Zaire</t>
  </si>
  <si>
    <t>TMK Air Commuter</t>
  </si>
  <si>
    <t>Buknavu - Uvira</t>
  </si>
  <si>
    <t>9Q-CBO</t>
  </si>
  <si>
    <t>The aircraft was destroyed when it flew into a hillside during an approach to Uvira.</t>
  </si>
  <si>
    <t>Bukavu</t>
  </si>
  <si>
    <t>Uvira</t>
  </si>
  <si>
    <t>Leopoldville, Democratic Republic of the Congo</t>
  </si>
  <si>
    <t>Air Congo (BIAS)?</t>
  </si>
  <si>
    <t>Stanleyville - Kamina</t>
  </si>
  <si>
    <t>OO-DEP</t>
  </si>
  <si>
    <t>While taking off, the aircraft struck an empty fuel drum on the runway which tore away the right stabilizer. The plane lifted off the ground but lost control and crashed.</t>
  </si>
  <si>
    <t>Stanleyville</t>
  </si>
  <si>
    <t>Kamina</t>
  </si>
  <si>
    <t>Koivulahti, Finland</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</si>
  <si>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</si>
  <si>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</si>
  <si>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</si>
  <si>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</si>
  <si>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Kokkola</t>
  </si>
  <si>
    <t>Vaasa</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</si>
  <si>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</si>
  <si>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</si>
  <si>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</si>
  <si>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</si>
  <si>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</si>
  <si>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Costa Rica</t>
  </si>
  <si>
    <t>Palmar Sur</t>
  </si>
  <si>
    <t>Kinshasa, Zaire</t>
  </si>
  <si>
    <t>African Air</t>
  </si>
  <si>
    <t>Kinshasa - Kahemba</t>
  </si>
  <si>
    <t>Antonov AN-32B</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</si>
  <si>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</si>
  <si>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</si>
  <si>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Kahemba</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</si>
  <si>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</si>
  <si>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</si>
  <si>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</si>
  <si>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</si>
  <si>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Kananga</t>
  </si>
  <si>
    <t>Mbuji</t>
  </si>
  <si>
    <t>Mayi</t>
  </si>
  <si>
    <t>Near Kindu, Zaire</t>
  </si>
  <si>
    <t>de Havilland DHC-5 Buffalo</t>
  </si>
  <si>
    <t>9T-CBA</t>
  </si>
  <si>
    <t>Off Puerto Lemon, Costa Rica</t>
  </si>
  <si>
    <t>Military - Argentine Air Force</t>
  </si>
  <si>
    <t>Buenos Aires - Howard - San Salvador</t>
  </si>
  <si>
    <t>Douglas C-54</t>
  </si>
  <si>
    <t>TC-48</t>
  </si>
  <si>
    <t>Disappeared over the Gulf after the pilot sent a distress message reporting a fire in the No. 3 engine. Cause unknown.</t>
  </si>
  <si>
    <t>Howard</t>
  </si>
  <si>
    <t>Kindu, Zaire</t>
  </si>
  <si>
    <t>Military - Force Aérienne Zaïroise</t>
  </si>
  <si>
    <t>Kindu-Kinshasa</t>
  </si>
  <si>
    <t>Lockheed Hercules C-130</t>
  </si>
  <si>
    <t>9T-TCE</t>
  </si>
  <si>
    <t>Crashed on takeoff after losing one engine.</t>
  </si>
  <si>
    <t>Kindu</t>
  </si>
  <si>
    <t>Off Surabaya, Indonesia</t>
  </si>
  <si>
    <t>Surabaya - Balikpapan</t>
  </si>
  <si>
    <t>PK-GDY</t>
  </si>
  <si>
    <t>Disappeared while en route. The wreckage was never found. It is believed the aircraft crashed into the sea off the island of Madura.</t>
  </si>
  <si>
    <t>Near Turrialba, Costa Rica</t>
  </si>
  <si>
    <t>Lineas Aéreas Sud Americana</t>
  </si>
  <si>
    <t>Guatemala City - Panama City</t>
  </si>
  <si>
    <t>CC-CAN</t>
  </si>
  <si>
    <t>The cargo plane crashed on slope of the Turrialba Volcano while en route.</t>
  </si>
  <si>
    <t>Near Rabat, Morocco</t>
  </si>
  <si>
    <t>Paris - Rabat</t>
  </si>
  <si>
    <t>F-BJTB</t>
  </si>
  <si>
    <t>The aircraft crashed and burned while attempting to land at Sale Airport. With its landing gear down and flaps partially extended, the plane struck the ground in a slight nose-down attitude. Possible misread altimeter.</t>
  </si>
  <si>
    <t>Mount Parker, Hong Kong</t>
  </si>
  <si>
    <t>Hong Kong - Tainan AFB</t>
  </si>
  <si>
    <t>C-47(DC-3)</t>
  </si>
  <si>
    <t>43-49014</t>
  </si>
  <si>
    <t>26275/14830</t>
  </si>
  <si>
    <t>The aircraft impacted Mount Parker shortly after taking off in foggy weather conditions.</t>
  </si>
  <si>
    <t>Puerto Cortes, Costa Rica</t>
  </si>
  <si>
    <t>Aerovias del Valle</t>
  </si>
  <si>
    <t>San José - Paso Canoas</t>
  </si>
  <si>
    <t>Britten-Norman BN-2 Islander</t>
  </si>
  <si>
    <t>TI-1063C</t>
  </si>
  <si>
    <t>Crashed  into Rio Grande de Terraba, about 7 km west of the airfield. while attempting to land.</t>
  </si>
  <si>
    <t>San José</t>
  </si>
  <si>
    <t>Paso Canoas</t>
  </si>
  <si>
    <t>Ndola, Zambia</t>
  </si>
  <si>
    <t>Transair Sweden</t>
  </si>
  <si>
    <t>Leopoldville - Ndola</t>
  </si>
  <si>
    <t>SE-BDY</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</si>
  <si>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</si>
  <si>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Zambia</t>
  </si>
  <si>
    <t>Ndola</t>
  </si>
  <si>
    <t>Sola, Norway</t>
  </si>
  <si>
    <t>Cunard Eagle Airways</t>
  </si>
  <si>
    <t>London - Sola</t>
  </si>
  <si>
    <t>Vickers Viking 3B</t>
  </si>
  <si>
    <t>G-AHPM</t>
  </si>
  <si>
    <t>Crashed into a mountain18 nm northeast of Stravanger Airport.  Deviation from prescribed course. Cause unknown.</t>
  </si>
  <si>
    <t>Sola</t>
  </si>
  <si>
    <t>Puerto Limon, Costa Rica</t>
  </si>
  <si>
    <t>YN-CBE</t>
  </si>
  <si>
    <t>The cargo plane crashed.</t>
  </si>
  <si>
    <t>Near Kano, Nigeria</t>
  </si>
  <si>
    <t>Military - Nigerian Air Force</t>
  </si>
  <si>
    <t>Lagos - Kano</t>
  </si>
  <si>
    <t>British Aerospace BAe-125-700B</t>
  </si>
  <si>
    <t>5N-AXO</t>
  </si>
  <si>
    <t>Crashed 4.5 miles short of the runway while making an approach to Kano. Claimed to be shot down by the United Front for Nigeria's Liberation.</t>
  </si>
  <si>
    <t>Cerro del Aernal, Costa Rica</t>
  </si>
  <si>
    <t>Lineas Aéreas Costarricenses</t>
  </si>
  <si>
    <t>TI-1006C</t>
  </si>
  <si>
    <t>Cargo plane crashed.</t>
  </si>
  <si>
    <t>El Adem, Libya</t>
  </si>
  <si>
    <t>El Adem - Luqa</t>
  </si>
  <si>
    <t>Handley Page Hastings C-2</t>
  </si>
  <si>
    <t>WD498</t>
  </si>
  <si>
    <t>The plane stalled and crashed during takeoff.</t>
  </si>
  <si>
    <t>El Adem</t>
  </si>
  <si>
    <t>Continentale Deutsche Luftreederei</t>
  </si>
  <si>
    <t>Tripoli - Kano</t>
  </si>
  <si>
    <t>Douglas C-54B-1-DC</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</si>
  <si>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</si>
  <si>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</si>
  <si>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Traing</t>
  </si>
  <si>
    <t>WD497</t>
  </si>
  <si>
    <t>Lost an engine, stalled and crashed.</t>
  </si>
  <si>
    <t>Brazzaville, Democratic Republic Congo</t>
  </si>
  <si>
    <t>TAAG Angola Airlines</t>
  </si>
  <si>
    <t>Brazzaville - Luanda</t>
  </si>
  <si>
    <t>D2-TFP</t>
  </si>
  <si>
    <t>The cargo plane became airborne but soon lost altitude and crashed to the ground and burst into flames.</t>
  </si>
  <si>
    <t>Odessa, Ukraine, USSR</t>
  </si>
  <si>
    <t>Leningrad - Odessa</t>
  </si>
  <si>
    <t>CCCP-42447</t>
  </si>
  <si>
    <t>Hit apporach lights while trying to land in heavy rain.</t>
  </si>
  <si>
    <t>Odessa</t>
  </si>
  <si>
    <t xml:space="preserve">	Sverdlovsk, Russia</t>
  </si>
  <si>
    <t xml:space="preserve">	Kazan - 	Sverdlovsk</t>
  </si>
  <si>
    <t>CCCP-41848</t>
  </si>
  <si>
    <t>The plane ran out of fuel and crash landed. Crew did not refuel at Kazan.</t>
  </si>
  <si>
    <t>Near Sendafar, Ethiopia</t>
  </si>
  <si>
    <t>Addis Ababa - Asmara</t>
  </si>
  <si>
    <t>ET-T-16</t>
  </si>
  <si>
    <t>Malfunctioning propeller. The pilot tried to turn back for an emergency landing but  the plane stalled and crashed.</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</si>
  <si>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</si>
  <si>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</si>
  <si>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</si>
  <si>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</si>
  <si>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</si>
  <si>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</si>
  <si>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Dominican Republic</t>
  </si>
  <si>
    <t>Santo Domingo</t>
  </si>
  <si>
    <t>Sondreströmfjord, Greenland</t>
  </si>
  <si>
    <t>CF-MEX</t>
  </si>
  <si>
    <t>An in-flight fire, initiated and sustained by a severe fuel leak. The fuel leak was caused by the locking of a carburetor drain plug to unscrew.</t>
  </si>
  <si>
    <t>Rarotonga, Cook Islands</t>
  </si>
  <si>
    <t>Avalki Air</t>
  </si>
  <si>
    <t>Altukaki - Rarotonga</t>
  </si>
  <si>
    <t>DQ-FCN</t>
  </si>
  <si>
    <t>Ditched into the sea while on approach.</t>
  </si>
  <si>
    <t>Cook Islands</t>
  </si>
  <si>
    <t>Altukaki</t>
  </si>
  <si>
    <t>Rarotonga</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</si>
  <si>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</si>
  <si>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</si>
  <si>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</si>
  <si>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</si>
  <si>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</si>
  <si>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</si>
  <si>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San Gerardo, El Salvador</t>
  </si>
  <si>
    <t>Military - Salvadoran Air Force</t>
  </si>
  <si>
    <t>Bell UH-1H / Bell UH-1H</t>
  </si>
  <si>
    <t>One of the helicopters was hit by guerrilla mortar fire and lost control, crashing into the other helicopter.</t>
  </si>
  <si>
    <t>Mt. Canigou, France</t>
  </si>
  <si>
    <t>Derby Aviation</t>
  </si>
  <si>
    <t>G-AMSW</t>
  </si>
  <si>
    <t>16171/32919</t>
  </si>
  <si>
    <t>Crashed into Mt. Canigou while descending to land. Navigational error.</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</si>
  <si>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</si>
  <si>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</si>
  <si>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</si>
  <si>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</si>
  <si>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</si>
  <si>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</si>
  <si>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Aero Condor</t>
  </si>
  <si>
    <t>OB-T-1271</t>
  </si>
  <si>
    <t>Crashed after striking radio tower while on approach.</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</si>
  <si>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</si>
  <si>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</si>
  <si>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</si>
  <si>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</si>
  <si>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</si>
  <si>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</si>
  <si>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Monte Renoso, Corsica, France</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</si>
  <si>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</si>
  <si>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</si>
  <si>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</si>
  <si>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</si>
  <si>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Bastia</t>
  </si>
  <si>
    <t>Luxor, Egypt</t>
  </si>
  <si>
    <t>EgyptAir</t>
  </si>
  <si>
    <t>Airbus A.300B4-203</t>
  </si>
  <si>
    <t>SU-BCA</t>
  </si>
  <si>
    <t>The plane landed too far down the runway, overran the runway, struck runway lights went through a fence and broke up.</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</si>
  <si>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</si>
  <si>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</si>
  <si>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</si>
  <si>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</si>
  <si>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</si>
  <si>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</si>
  <si>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Southend</t>
  </si>
  <si>
    <t>Rotterdam</t>
  </si>
  <si>
    <t>Channel</t>
  </si>
  <si>
    <t>Off Bata, Equatorial Guinea</t>
  </si>
  <si>
    <t>Military - Spanish Air Force.</t>
  </si>
  <si>
    <t>Bata - Malabo</t>
  </si>
  <si>
    <t>CASA 212-100</t>
  </si>
  <si>
    <t>T-12B-32</t>
  </si>
  <si>
    <t>The domestic flight crashed off the island of Bioko and sending a distress message. Engine failure.</t>
  </si>
  <si>
    <t>Bata</t>
  </si>
  <si>
    <t>Near Aswan, Egypt</t>
  </si>
  <si>
    <t>Military - Soviet Air Force</t>
  </si>
  <si>
    <t>Cairo - Aswan</t>
  </si>
  <si>
    <t>Crashed and  burned in a sandstorm while attempting to land at Aswan.</t>
  </si>
  <si>
    <t>Aswan</t>
  </si>
  <si>
    <t>Near Tourane, South Vietnam</t>
  </si>
  <si>
    <t>XV-NID</t>
  </si>
  <si>
    <t>16074/3282</t>
  </si>
  <si>
    <t>Crashed into 1,800 ft. mountain, 12 miles from the Da Nang airport. Navigational error in poor weather conditions.</t>
  </si>
  <si>
    <t>Monte Matto, Italy</t>
  </si>
  <si>
    <t>Saudi Arabian Royal Flight</t>
  </si>
  <si>
    <t>Geneva - Nice</t>
  </si>
  <si>
    <t>SA-R-7</t>
  </si>
  <si>
    <t>Tthe airplane struck the slope of Mt Matto located 28 km southwest of Cuneo.</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</si>
  <si>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</si>
  <si>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</si>
  <si>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</si>
  <si>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</si>
  <si>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</si>
  <si>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</si>
  <si>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</si>
  <si>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Near Bir Lahfan, Egypt</t>
  </si>
  <si>
    <t>Military - Israel  Air Force</t>
  </si>
  <si>
    <t>Lockheed C-130 Hercules</t>
  </si>
  <si>
    <t>Crashed 15 ft. below the summit of cloud-obscured Jebel Hilal Mountain on the Israeli-occupied Sinai Peninsula.</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</si>
  <si>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</si>
  <si>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</si>
  <si>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</si>
  <si>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</si>
  <si>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</si>
  <si>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</si>
  <si>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</si>
  <si>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Near Nagoya, Japan</t>
  </si>
  <si>
    <t>Vickers 828 Viscount</t>
  </si>
  <si>
    <t>JA8202</t>
  </si>
  <si>
    <t>Made a sharp turn, nosed up and hit the ground.</t>
  </si>
  <si>
    <t>Off Port Said, Egypt</t>
  </si>
  <si>
    <t>Cairo - Damascus</t>
  </si>
  <si>
    <t>SU-AOL</t>
  </si>
  <si>
    <t>Ditched into the Mediterranean sea. Cause unknown.</t>
  </si>
  <si>
    <t>Near Tacora, Volcano, Peru</t>
  </si>
  <si>
    <t>Lloyd Aereo Boliviano</t>
  </si>
  <si>
    <t>Arica - La Paz</t>
  </si>
  <si>
    <t>CP-707</t>
  </si>
  <si>
    <t>43547/204</t>
  </si>
  <si>
    <t>Struck 14,250 ft. Chachacomani Peak. Flight under VFR in IFR conditions in marginal weather conditions with severe turbulence.</t>
  </si>
  <si>
    <t>Jima, Ethiopia</t>
  </si>
  <si>
    <t>Tippi - Jima</t>
  </si>
  <si>
    <t>ET-ABF</t>
  </si>
  <si>
    <t>The cargo plane crashed into a mountainside in poor weather, visibility and rain showers.</t>
  </si>
  <si>
    <t>Jima</t>
  </si>
  <si>
    <t>Mt. Chichontepec, San Vincente, El Salvador</t>
  </si>
  <si>
    <t>Guatemala City - San Salvador</t>
  </si>
  <si>
    <t>Boeing B-737-2H6</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</si>
  <si>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</si>
  <si>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</si>
  <si>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</si>
  <si>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</si>
  <si>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</si>
  <si>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</si>
  <si>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</si>
  <si>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Debra Marcos</t>
  </si>
  <si>
    <t>Near Karai, Iran</t>
  </si>
  <si>
    <t>Tehran - Beirut</t>
  </si>
  <si>
    <t>Avro 685 York C1</t>
  </si>
  <si>
    <t>OD-ACZ</t>
  </si>
  <si>
    <t>The cargo plane crashed after experiencing engine trouble.</t>
  </si>
  <si>
    <t>Gondar, Ethiopia</t>
  </si>
  <si>
    <t>Axum - Gondar</t>
  </si>
  <si>
    <t>ET-ABQ</t>
  </si>
  <si>
    <t>Crashed after a wing separated from the fuselage caused by the presence of fatigue cracks in the root.</t>
  </si>
  <si>
    <t>Axum</t>
  </si>
  <si>
    <t>Gondar</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</si>
  <si>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</si>
  <si>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</si>
  <si>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</si>
  <si>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</si>
  <si>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</si>
  <si>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Pescara</t>
  </si>
  <si>
    <t>Soddu, Ethiopia</t>
  </si>
  <si>
    <t>Soddu - Beica</t>
  </si>
  <si>
    <t>ET-AAR</t>
  </si>
  <si>
    <t>Stalled  on takoff and crashed.</t>
  </si>
  <si>
    <t>Soddu</t>
  </si>
  <si>
    <t>Beica</t>
  </si>
  <si>
    <t>Misaki Mountain, Japan</t>
  </si>
  <si>
    <t>Military - Japan Air Self Defense Force</t>
  </si>
  <si>
    <t>H-21B</t>
  </si>
  <si>
    <t>Near Addis Ababa, Ethiopia</t>
  </si>
  <si>
    <t>Shot down by rebel forces.</t>
  </si>
  <si>
    <t xml:space="preserve"> 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</si>
  <si>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</si>
  <si>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</si>
  <si>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</si>
  <si>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</si>
  <si>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Tazovskoye</t>
  </si>
  <si>
    <t>Salekhard</t>
  </si>
  <si>
    <t>Addis Ababa, Ethiopia</t>
  </si>
  <si>
    <t>Interocean</t>
  </si>
  <si>
    <t>Dublin, Ireland - Addis Ababa</t>
  </si>
  <si>
    <t>Lockheed L-749A-79 Constellation</t>
  </si>
  <si>
    <t>LX-IOK</t>
  </si>
  <si>
    <t>The cargo plane left the runway and crashed while landing.</t>
  </si>
  <si>
    <t>Kimpo Air Base, South Korea</t>
  </si>
  <si>
    <t>Kimpo AB - Tokyo, Japan</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</si>
  <si>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</si>
  <si>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</si>
  <si>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Kimpo AB</t>
  </si>
  <si>
    <t>Tapa AFB, Estonia</t>
  </si>
  <si>
    <t>Parnu - Tapa</t>
  </si>
  <si>
    <t>Crashed into a building while attempting to land in snow and poor visibility.</t>
  </si>
  <si>
    <t>Estonia</t>
  </si>
  <si>
    <t>Parnu</t>
  </si>
  <si>
    <t>Tapa</t>
  </si>
  <si>
    <t>Syktyvkar ,Russia</t>
  </si>
  <si>
    <t>Antonov An-10A</t>
  </si>
  <si>
    <t>CCCP-11193</t>
  </si>
  <si>
    <t>The plane stalled and crashed.</t>
  </si>
  <si>
    <t>Ashgabat, Turkmenistan</t>
  </si>
  <si>
    <t xml:space="preserve">	Krasnovodsk - Ashgabat</t>
  </si>
  <si>
    <t>CCCP-75765</t>
  </si>
  <si>
    <t>Crashed 200 m short of the runway threshold in a dust storm.  The plane broke apart and caught fire. Crew error. Attempted to land below weather minimums.</t>
  </si>
  <si>
    <t>Turkmenistan</t>
  </si>
  <si>
    <t>Krasnovodsk</t>
  </si>
  <si>
    <t>Gore, Ethiopia</t>
  </si>
  <si>
    <t>Addis Ababa - Gore</t>
  </si>
  <si>
    <t>ET-ABI</t>
  </si>
  <si>
    <t>Gore</t>
  </si>
  <si>
    <t>Near Davao City, Philippines</t>
  </si>
  <si>
    <t>Cotabato - Davao</t>
  </si>
  <si>
    <t>PI-C489</t>
  </si>
  <si>
    <t>16115/32863</t>
  </si>
  <si>
    <t>Crashed into Mt. Boca during descent for landing. Limited visibility, crosswinds contributing to navigational error.</t>
  </si>
  <si>
    <t>Davao</t>
  </si>
  <si>
    <t>Addis Ababa - Rome</t>
  </si>
  <si>
    <t>BAC Super VC-10 1154</t>
  </si>
  <si>
    <t>5X-UVA</t>
  </si>
  <si>
    <t>The aircraft broke-up after overrunning the runway and an aborted takeoff. Partial loss of braking power due to the incorrect reassembly and repairs of the braking system.</t>
  </si>
  <si>
    <t>Off Brindisi, Italy</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</si>
  <si>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</si>
  <si>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</si>
  <si>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Sucre, Ecuador</t>
  </si>
  <si>
    <t>TAO</t>
  </si>
  <si>
    <t>HC-ALK</t>
  </si>
  <si>
    <t>15777/27222</t>
  </si>
  <si>
    <t>The cargo plane crashed under unknown circumstances.</t>
  </si>
  <si>
    <t>Barentu, Ethiopia</t>
  </si>
  <si>
    <t>ET-AFW</t>
  </si>
  <si>
    <t>16681/33429</t>
  </si>
  <si>
    <t>The plane crashed after a bomb exploded aboard.</t>
  </si>
  <si>
    <t>Near Pastaza, Ecuador</t>
  </si>
  <si>
    <t>Coca - Pastaza</t>
  </si>
  <si>
    <t>Transportes Aéreos Orientales</t>
  </si>
  <si>
    <t>HC-AFQ</t>
  </si>
  <si>
    <t>17009/34272</t>
  </si>
  <si>
    <t>Coca</t>
  </si>
  <si>
    <t>Pastaza</t>
  </si>
  <si>
    <t>Transportes</t>
  </si>
  <si>
    <t>Near Ayayda, Egypt</t>
  </si>
  <si>
    <t>Cairo - Alexandria</t>
  </si>
  <si>
    <t>SU-AJX</t>
  </si>
  <si>
    <t>Crashed into an orange grove while climbing in a sand storm.</t>
  </si>
  <si>
    <t>Elbet Beni Salama, Egypt</t>
  </si>
  <si>
    <t>Military - Egyptian Air Force</t>
  </si>
  <si>
    <t>McDonnel F-4E Phantom II</t>
  </si>
  <si>
    <t>Crashed into a village approximately 80 miles from Cairo, killing 19 on the ground.</t>
  </si>
  <si>
    <t>Near Loheshyphn, India</t>
  </si>
  <si>
    <t>Jorhat - Jorhat</t>
  </si>
  <si>
    <t>VT-DFZ</t>
  </si>
  <si>
    <t>En route, he encountered poor weather conditions and the airplane entered a narrow valley in low visibility. The pilot realized the situation and attempted a sharp turn to return when the airplane stalled, struck the ground and crashed..</t>
  </si>
  <si>
    <t>Jorhat</t>
  </si>
  <si>
    <t>Banos, Ecuador</t>
  </si>
  <si>
    <t>Aero Taxis Equatorianos</t>
  </si>
  <si>
    <t>Pastaza - Ambato</t>
  </si>
  <si>
    <t>HC-AUC</t>
  </si>
  <si>
    <t>Struck a mountain shortly after takeoff. Failure to climb to the minimum safety altitude. Overconfidence of the crew. Distraction by a tourist guide in the cockpit.</t>
  </si>
  <si>
    <t>Ambato</t>
  </si>
  <si>
    <t>Near Lahore, Pakistan</t>
  </si>
  <si>
    <t>Kabul  - Amritsar, India</t>
  </si>
  <si>
    <t>VT-AUS</t>
  </si>
  <si>
    <t>A vulture crashed through the cockpit window and killed the copilot.</t>
  </si>
  <si>
    <t>Mt. Cunatineuta, Ecuador</t>
  </si>
  <si>
    <t>TAM (Transportes Aereos Militares)</t>
  </si>
  <si>
    <t>La Paz - San Borja</t>
  </si>
  <si>
    <t>TAM-60</t>
  </si>
  <si>
    <t>Cashed into a mountain 15 minutes after taking off in poor weather conditions. Controlled flight into terrain.</t>
  </si>
  <si>
    <t>San Borja</t>
  </si>
  <si>
    <t>Near Porto Plata, Dominican Republic</t>
  </si>
  <si>
    <t>Aerocaribbean - Charter</t>
  </si>
  <si>
    <t>Santo Domingo - Porto Plata</t>
  </si>
  <si>
    <t>CU-T1270</t>
  </si>
  <si>
    <t>Crashed into an 850 meter high peak while on approach to Puerto Plata. Controlled flight iinto terrain.</t>
  </si>
  <si>
    <t>Porto Plata</t>
  </si>
  <si>
    <t>Near Nairobi, Kenya</t>
  </si>
  <si>
    <t>Frankfurt - Nairobi - Johannesburg</t>
  </si>
  <si>
    <t>Boeing B-747-130</t>
  </si>
  <si>
    <t>D-ABYB</t>
  </si>
  <si>
    <t>19747/29</t>
  </si>
  <si>
    <t>The aircraft stalled and crashed during takeoff. The wing flaps were not extended. First fatal Boeing 747 accident to occur.</t>
  </si>
  <si>
    <t>Cerro Puena Paz, Peru</t>
  </si>
  <si>
    <t>OB-PBN-659</t>
  </si>
  <si>
    <t>Crashed into the jungle near San Ramon.</t>
  </si>
  <si>
    <t>Santo Domingo, Dominican Republic</t>
  </si>
  <si>
    <t>Linea Aérea Nacional</t>
  </si>
  <si>
    <t>Santo Domingo - Port-au-Prince</t>
  </si>
  <si>
    <t>Douglas DC-3-313</t>
  </si>
  <si>
    <t>HI-222</t>
  </si>
  <si>
    <t>Crashed during take off. Failure of the right engine.</t>
  </si>
  <si>
    <t>Port</t>
  </si>
  <si>
    <t>au</t>
  </si>
  <si>
    <t>Prince</t>
  </si>
  <si>
    <t>Near Krasnoyarsk, USSR</t>
  </si>
  <si>
    <t>Irkutsk - Omsk</t>
  </si>
  <si>
    <t>CCCP-42370</t>
  </si>
  <si>
    <t>The aircraft went into an uncontrollable dive from FL 290.</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</si>
  <si>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</si>
  <si>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</si>
  <si>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</si>
  <si>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La Romana, Dominican Republic</t>
  </si>
  <si>
    <t>Salair</t>
  </si>
  <si>
    <t>Santo Domingo - Aguadilla, Puerto Rico</t>
  </si>
  <si>
    <t>N356SA</t>
  </si>
  <si>
    <t>After the cargo flight encountered problems en route, the crew tried to return to Santo Domingo but crashed.</t>
  </si>
  <si>
    <t>Aguadilla, Puerto Rico</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</si>
  <si>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</si>
  <si>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</si>
  <si>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</si>
  <si>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</si>
  <si>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Lviv</t>
  </si>
  <si>
    <t>Tripoli - Nairobi</t>
  </si>
  <si>
    <t>56-0546</t>
  </si>
  <si>
    <t>Struck a mountain in poor weather conditons.</t>
  </si>
  <si>
    <t>Yanoyaki, Japan</t>
  </si>
  <si>
    <t>Lockheed P2V-7</t>
  </si>
  <si>
    <t>KA-4628</t>
  </si>
  <si>
    <t>On a disaster relief mission, the plane clipped tree tops and crashed.</t>
  </si>
  <si>
    <t>Ambato, Ecuador</t>
  </si>
  <si>
    <t>TAME</t>
  </si>
  <si>
    <t>Taura - Latacunga</t>
  </si>
  <si>
    <t>FAE450</t>
  </si>
  <si>
    <t>Struck Mt. Lozan, at 13,400 ft. which was obscured by clouds 47 minutes after taking off. Controlled flight into terrain.</t>
  </si>
  <si>
    <t>Taura</t>
  </si>
  <si>
    <t>Latacunga</t>
  </si>
  <si>
    <t>Near Loja, Ecuador</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</si>
  <si>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</si>
  <si>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</si>
  <si>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</si>
  <si>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</si>
  <si>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Loja</t>
  </si>
  <si>
    <t>Near Taisha, Ecuador</t>
  </si>
  <si>
    <t>Military - Ecuadorean Air Force</t>
  </si>
  <si>
    <t>Macao - Taisha</t>
  </si>
  <si>
    <t>FAE447</t>
  </si>
  <si>
    <t>Crashed into the side of Mt. Paso Macunaa at 5,000 ft. in a jungle region of eastern Ecuador in poor weather. Controlled flight into terrain.</t>
  </si>
  <si>
    <t>Macau</t>
  </si>
  <si>
    <t>Taisha</t>
  </si>
  <si>
    <t>Bitter, Russia</t>
  </si>
  <si>
    <t>Bitter - Moscow</t>
  </si>
  <si>
    <t>CCCP-54997</t>
  </si>
  <si>
    <t>The plane lost an engine on take off and crashed 7 km southeast of the Airport.</t>
  </si>
  <si>
    <t>Bitter</t>
  </si>
  <si>
    <t>Near Valladolid, Ecuador</t>
  </si>
  <si>
    <t>Aerolineas Condor</t>
  </si>
  <si>
    <t>Zumba - Loja</t>
  </si>
  <si>
    <t>de Havilland Canada DHC-4A Caribou</t>
  </si>
  <si>
    <t>HC-BHZ</t>
  </si>
  <si>
    <t>Flew into a mountain in the Andes after the pilot became disoriented in a low ceiling.</t>
  </si>
  <si>
    <t>Zumba</t>
  </si>
  <si>
    <t>Sela Pass, India</t>
  </si>
  <si>
    <t>VT-DGX</t>
  </si>
  <si>
    <t>While en route in bad weather conditions, the airplane struck the slope of a mountain located in the region of the Sela Pass.</t>
  </si>
  <si>
    <t>Yakut, Russia</t>
  </si>
  <si>
    <t>Chersky - Bilibino</t>
  </si>
  <si>
    <t>CCCP-61628</t>
  </si>
  <si>
    <t>Collided with a mountain while en route. Crew error. Flew below minimums into a cloud covered mountainous area.</t>
  </si>
  <si>
    <t>Chersky</t>
  </si>
  <si>
    <t>Bilibino</t>
  </si>
  <si>
    <t>Near Khabarovsk, USSR</t>
  </si>
  <si>
    <t>Khabarovk - Petropavlovsk</t>
  </si>
  <si>
    <t>CCCP-42366</t>
  </si>
  <si>
    <t>The airliner crashed and burned 10 minutes after taking off from Khabarovsk Airport.The crew reported that they were experiencing shaking and uncontrollable roll and yaw.</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</si>
  <si>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</si>
  <si>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</si>
  <si>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</si>
  <si>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</si>
  <si>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</si>
  <si>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</si>
  <si>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</si>
  <si>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Manta</t>
  </si>
  <si>
    <t>Near Cuenca, Ecuador</t>
  </si>
  <si>
    <t>Servicios Aereos Nacionales Airways</t>
  </si>
  <si>
    <t>Guayaquil - Cuenca</t>
  </si>
  <si>
    <t>Vickers Viscount 764D</t>
  </si>
  <si>
    <t>HC-BCL</t>
  </si>
  <si>
    <t>Struck a mountain peak in the Cajas mountains  in poor weather . Flying VFR in IFR conditions.</t>
  </si>
  <si>
    <t>Cuenca</t>
  </si>
  <si>
    <t>Andes Mountains, Ecuador</t>
  </si>
  <si>
    <t>SAETA</t>
  </si>
  <si>
    <t>Quito - Cuenca</t>
  </si>
  <si>
    <t>HC-ARS</t>
  </si>
  <si>
    <t>Crashed while en route. Struck the slope of Mt Chimborazo. Controlled filght into terrain.</t>
  </si>
  <si>
    <t>Near Junnar, Maharashtra, India</t>
  </si>
  <si>
    <t>I-DIWD</t>
  </si>
  <si>
    <t>45631/160</t>
  </si>
  <si>
    <t>The aircraft crashed into a hill near Bombay, India, at an elevation of 3,600 ft. 50 miles ENE of the airport. Navigational error.  Premature descent. Crew did not use navigational facilities available.</t>
  </si>
  <si>
    <t>Near Bangkok, Thailand</t>
  </si>
  <si>
    <t>Hong Kong - Bangkok</t>
  </si>
  <si>
    <t>SU-AMW</t>
  </si>
  <si>
    <t>Crashed into a jungle on the side of a mountain, 52 nm from the Bangkok airport while on approach. Premature descent. Navigational error.</t>
  </si>
  <si>
    <t>Lago Agrio, Ecuador</t>
  </si>
  <si>
    <t>Lago Agrio - Quito</t>
  </si>
  <si>
    <t>Lockheed L-188A Electra</t>
  </si>
  <si>
    <t>HC-AZY</t>
  </si>
  <si>
    <t>The positioning flight took off with one bad engine. Another engine failed and the plane crashed and burst into flames.</t>
  </si>
  <si>
    <t>Lago Agrio</t>
  </si>
  <si>
    <t>HC-AVP</t>
  </si>
  <si>
    <t>The aircraft disappeared while en route. Wreckage was not discovered for over 5 years.</t>
  </si>
  <si>
    <t>Near Zumba, Ecuador</t>
  </si>
  <si>
    <t>Quito-Macara</t>
  </si>
  <si>
    <t>HC-BAX</t>
  </si>
  <si>
    <t>Crashed into a mountain in fog.</t>
  </si>
  <si>
    <t>Macara</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</si>
  <si>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</si>
  <si>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</si>
  <si>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</si>
  <si>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</si>
  <si>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</si>
  <si>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Cairo - Bangkok</t>
  </si>
  <si>
    <t>Boeing B-707-366C</t>
  </si>
  <si>
    <t>SU-AXA</t>
  </si>
  <si>
    <t>The aircraft crashed into an industrial area during a landing attempt. Lack of altitude awareness and disorientation leading to an uncontrolled descent. Crew did not make use of navigational aids.</t>
  </si>
  <si>
    <t>Near Valledupar, Colombia</t>
  </si>
  <si>
    <t>TAC Colombia</t>
  </si>
  <si>
    <t>Bogota - Valledupar</t>
  </si>
  <si>
    <t>HK-1139</t>
  </si>
  <si>
    <t>Disappeared while en route. Wreckage found 3 days later. The accident was the result of a controlled flight into terrain due to a premature descent.</t>
  </si>
  <si>
    <t>Valledupar</t>
  </si>
  <si>
    <t>Near Ulyanovsk, Russia</t>
  </si>
  <si>
    <t>Kuibyshev - Ulyanovsk</t>
  </si>
  <si>
    <t>Ilyushin IL-18A</t>
  </si>
  <si>
    <t>CCCP-75651</t>
  </si>
  <si>
    <t>Loss of control resulted after 40 degrees flaps was selected causing the plane to crash. Icing.</t>
  </si>
  <si>
    <t>Ulyanovsk</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</si>
  <si>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</si>
  <si>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</si>
  <si>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</si>
  <si>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</si>
  <si>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</si>
  <si>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Villavicencio, Colombia</t>
  </si>
  <si>
    <t>AVIANCA / AVIANCA</t>
  </si>
  <si>
    <t>HK1341X/HK107</t>
  </si>
  <si>
    <t>11716 / 11723</t>
  </si>
  <si>
    <t>Midair collision. Seventeen aboard the HK-134 and twenty-one aboard the HK-107 killed.</t>
  </si>
  <si>
    <t>Coulommiers, France</t>
  </si>
  <si>
    <t>F-BAOE</t>
  </si>
  <si>
    <t>After rotation, the airplane encountered difficulties in gaining height and struck a truck with one of its wing.</t>
  </si>
  <si>
    <t>Near Kisangani, Zaire</t>
  </si>
  <si>
    <t>Kinshasa - Kisangani</t>
  </si>
  <si>
    <t>9T-TCD</t>
  </si>
  <si>
    <t>During a night time approach to Kisangani Airport, the plane crashed in unknown circumstances few km from the runway threshold</t>
  </si>
  <si>
    <t>Kisangani</t>
  </si>
  <si>
    <t>Lineas Aéreas La Urraca</t>
  </si>
  <si>
    <t>Arauca - Cucuta</t>
  </si>
  <si>
    <t>Handley Page HPR-7 Herald 101</t>
  </si>
  <si>
    <t>HK- 718</t>
  </si>
  <si>
    <t>The aircraft crashed after diverting to Villavicencio after experiencing hydraulic problems and having to feather the No. 1engine.</t>
  </si>
  <si>
    <t>Arauca</t>
  </si>
  <si>
    <t>Cucuta</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</si>
  <si>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</si>
  <si>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</si>
  <si>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</si>
  <si>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</si>
  <si>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</si>
  <si>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Suriname</t>
  </si>
  <si>
    <t>Paramaribo</t>
  </si>
  <si>
    <t>El Yopal, Colombia</t>
  </si>
  <si>
    <t>Aerotaca</t>
  </si>
  <si>
    <t>Bogota - El Yopal</t>
  </si>
  <si>
    <t>HK-2759X</t>
  </si>
  <si>
    <t>The cargo plane impacted a hill while on visual approach to El Yopal.</t>
  </si>
  <si>
    <t>El Yopal</t>
  </si>
  <si>
    <t>Near Funza, Colombia</t>
  </si>
  <si>
    <t>Lineas Aéreas la Urraca</t>
  </si>
  <si>
    <t>Bogota - San Andres</t>
  </si>
  <si>
    <t>Vickers Viscount 837</t>
  </si>
  <si>
    <t>HK-1347</t>
  </si>
  <si>
    <t>Crashed shortly after leaving Bogota after an explosion aboard.</t>
  </si>
  <si>
    <t>San Andres</t>
  </si>
  <si>
    <t>Near Sogamosa, Colombia</t>
  </si>
  <si>
    <t>Sogamoso - Trinidad</t>
  </si>
  <si>
    <t>HK-326</t>
  </si>
  <si>
    <t>Stalled and crashed shortly after taking off.</t>
  </si>
  <si>
    <t>Sogamoso</t>
  </si>
  <si>
    <t>Trinidad</t>
  </si>
  <si>
    <t>Near Tegucigalpa, Honduras</t>
  </si>
  <si>
    <t>TAN</t>
  </si>
  <si>
    <t>Managua - Tegucigalpa</t>
  </si>
  <si>
    <t>N88705</t>
  </si>
  <si>
    <t>19514/597</t>
  </si>
  <si>
    <t>The aircraft landed short of the runway in heavy rain and high winds after returning to the airport. The crew did not follow the proper approach procedure.</t>
  </si>
  <si>
    <t>Lvov, Ukraine, USSR</t>
  </si>
  <si>
    <t>Lviv - Kiev - Kuybyshev</t>
  </si>
  <si>
    <t>CCCP-45004</t>
  </si>
  <si>
    <t>Crashed after takeoff. Engine failure. A defective turbine blade failed resulting in violent vibration of the engine and rupturing of a fuel line and causing an in-flight fire.</t>
  </si>
  <si>
    <t>Near Medina, Colombia</t>
  </si>
  <si>
    <t>Bogota - Villavicencio</t>
  </si>
  <si>
    <t>FAC-685</t>
  </si>
  <si>
    <t>Flew into a mountain, 30 miles from its destination after being diverted because of a severe storm.</t>
  </si>
  <si>
    <t>Villavicencio - El Yopal</t>
  </si>
  <si>
    <t>HK-111</t>
  </si>
  <si>
    <t>Struck a hill in heavy fog. Flying VFR in IFR conditions.</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</si>
  <si>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</si>
  <si>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</si>
  <si>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</si>
  <si>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</si>
  <si>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</si>
  <si>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Miami - Tegucigalpa</t>
  </si>
  <si>
    <t>Douglas DC-6A</t>
  </si>
  <si>
    <t>HR-TNO</t>
  </si>
  <si>
    <t>45476/977</t>
  </si>
  <si>
    <t>The cargo plane crashed and burned ten miles from the destination airport.</t>
  </si>
  <si>
    <t>Aeroservicios</t>
  </si>
  <si>
    <t>HR-ASN</t>
  </si>
  <si>
    <t>While on approach, the plane banked to the left and crashed to the ground. The pilot stalled the plane in turbulence at a low altitude.</t>
  </si>
  <si>
    <t>Near Barcelona, Spain</t>
  </si>
  <si>
    <t>Transair</t>
  </si>
  <si>
    <t>Barcelona - London</t>
  </si>
  <si>
    <t>G-AMZD</t>
  </si>
  <si>
    <t>16112/3286</t>
  </si>
  <si>
    <t>Nineteen minutes after taking off and while climbing, the aircraft entered a cloud and struck Mt. Monseny. Pilot did not follow prescribed regulations.</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</si>
  <si>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</si>
  <si>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</si>
  <si>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</si>
  <si>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</si>
  <si>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</si>
  <si>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Tampa</t>
  </si>
  <si>
    <t>New Orleans</t>
  </si>
  <si>
    <t>San Salvador - Miami</t>
  </si>
  <si>
    <t>N88900</t>
  </si>
  <si>
    <t>Shortly after taking off, the cargo plane deviated from it's intended course and struck a mountain, for reasons unknown.</t>
  </si>
  <si>
    <t>Helicol Colombia</t>
  </si>
  <si>
    <t>HK-2889X</t>
  </si>
  <si>
    <t>While attempting to land the pilot continued VFR flight in IFR conditions and collided with a hill.</t>
  </si>
  <si>
    <t>10:2</t>
  </si>
  <si>
    <t>Petroleum Helicopter</t>
  </si>
  <si>
    <t>Bell 212</t>
  </si>
  <si>
    <t>N90057</t>
  </si>
  <si>
    <t>The helicopter crashed after the main rotor failed. No occupants ever found.</t>
  </si>
  <si>
    <t>Puerto Infrida, Colombia</t>
  </si>
  <si>
    <t>Villavicencio - Puerto Inírida</t>
  </si>
  <si>
    <t>Douglas DC-3 (C-47-DL)</t>
  </si>
  <si>
    <t>HK-1270</t>
  </si>
  <si>
    <t>Crashed while attempting to return to the airport after reporting an overspeeding propeller.</t>
  </si>
  <si>
    <t>Puerto Inirida</t>
  </si>
  <si>
    <t>Beirut - Frankfurt</t>
  </si>
  <si>
    <t>OD-AEL</t>
  </si>
  <si>
    <t>45504/1009</t>
  </si>
  <si>
    <t>The cargo plane flew into Mt. Parnon about 27 km east of Sparta.</t>
  </si>
  <si>
    <t>Bell 205 A-1 helicopter</t>
  </si>
  <si>
    <t>N8167J</t>
  </si>
  <si>
    <t>Fatigue fracture of tail boom fuselage attachment fitting. Pilot and 4 passengers not recovered.</t>
  </si>
  <si>
    <t>Near Puerto Asis, Colombia</t>
  </si>
  <si>
    <t>Florencia - Puerto Asis</t>
  </si>
  <si>
    <t>FAC-676</t>
  </si>
  <si>
    <t>Crashed into a lake while on approach in heavy rain.</t>
  </si>
  <si>
    <t>Puerto Asis</t>
  </si>
  <si>
    <t>San Andres Island, Colombia</t>
  </si>
  <si>
    <t>Aerolineas La Gaviola</t>
  </si>
  <si>
    <t>Grumman G-21 Goose</t>
  </si>
  <si>
    <t>HK-2059</t>
  </si>
  <si>
    <t>Off Santa Maria, Colombia</t>
  </si>
  <si>
    <t>LAC Colombia</t>
  </si>
  <si>
    <t>Santa Maria - Curacao</t>
  </si>
  <si>
    <t>HK-1389</t>
  </si>
  <si>
    <t>43519/221</t>
  </si>
  <si>
    <t>The cargo plane crashed into the ocean. Engine failure.</t>
  </si>
  <si>
    <t>Santa Maria</t>
  </si>
  <si>
    <t>Monte San Isidro,  Colombia</t>
  </si>
  <si>
    <t>Aerolineas TAO</t>
  </si>
  <si>
    <t>Bucaramanga - Cucuta</t>
  </si>
  <si>
    <t>HK-1058</t>
  </si>
  <si>
    <t>The aircraft lost control and crashed after a tailplane failure. Failure in-flight of the tailplane spar causing the left tailplane and elevator the detach.</t>
  </si>
  <si>
    <t>Bucaramanga</t>
  </si>
  <si>
    <t>Moscow - Kiev - Lvov</t>
  </si>
  <si>
    <t>CCCP-11167</t>
  </si>
  <si>
    <t>Loss of control in icing conditions when the flaps were downed to 45° on approach, apparently due to an excessive accumulation of ice on wings and stabs. The distance between the aircraft and the ground was insufficient to expect a recovery.</t>
  </si>
  <si>
    <t>Near Jima, Ethiopia</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</si>
  <si>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</si>
  <si>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</si>
  <si>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</si>
  <si>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Bulchi</t>
  </si>
  <si>
    <t>Athens - Thessaloniki</t>
  </si>
  <si>
    <t>SX-BAD</t>
  </si>
  <si>
    <t>Engine failure on takeoff. The plane crashed 5 minutes later. Failure of the gudgeon pin bearing of the No.6 piston of the left engine.</t>
  </si>
  <si>
    <t>SW of Bogota, Colombia</t>
  </si>
  <si>
    <t>El Venado</t>
  </si>
  <si>
    <t>Villavicencio - Bogota</t>
  </si>
  <si>
    <t>Douglas DC-3-3A</t>
  </si>
  <si>
    <t>HK-556</t>
  </si>
  <si>
    <t>Crashed on the slopes of the Rio Guape mountains. Found 1 month later. Deviation from course.</t>
  </si>
  <si>
    <t>Cigorodo, Colombia</t>
  </si>
  <si>
    <t>Cessnyca</t>
  </si>
  <si>
    <t>Chigorodó - Medellín</t>
  </si>
  <si>
    <t>HK-1216</t>
  </si>
  <si>
    <t>Crashed after climbing to cruising altitude.</t>
  </si>
  <si>
    <t>Chigorodó</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</si>
  <si>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</si>
  <si>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</si>
  <si>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</si>
  <si>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</si>
  <si>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San Vicente del Caguan</t>
  </si>
  <si>
    <t>Cali, Colombia</t>
  </si>
  <si>
    <t>Tumaco - Bogota</t>
  </si>
  <si>
    <t>HK-508</t>
  </si>
  <si>
    <t>The crew became lost in rainy weather and crashed into Trujillo Mountain. Wreckage found 2 months later.</t>
  </si>
  <si>
    <t>Tumaco</t>
  </si>
  <si>
    <t>Near Nevia, Colombia</t>
  </si>
  <si>
    <t>Florencia - Bogota</t>
  </si>
  <si>
    <t>Hawker Siddeley HS 748-260</t>
  </si>
  <si>
    <t>FAC-1103</t>
  </si>
  <si>
    <t>The domestic flight crashed into Mt Gabinete about 34 km northwest of Florencia while en route to Bogota.</t>
  </si>
  <si>
    <t>Near La Pedrera, Colombia</t>
  </si>
  <si>
    <t>Satena</t>
  </si>
  <si>
    <t>La Pedrera -Leticia</t>
  </si>
  <si>
    <t>Consolidated  PBY-5A Catalina</t>
  </si>
  <si>
    <t>FAC-621</t>
  </si>
  <si>
    <t xml:space="preserve"> Shortly after takeoff from  La Pedrera Airport, while in an initial climb, the seaplane stalled and crashed into the Rio Caquetá.</t>
  </si>
  <si>
    <t>Leticia</t>
  </si>
  <si>
    <t>Golden Star Air Cargo</t>
  </si>
  <si>
    <t>Amsterdam - Athens</t>
  </si>
  <si>
    <t>Boeing 707-321C</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</si>
  <si>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</si>
  <si>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</si>
  <si>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</si>
  <si>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San Vincente, Colombia</t>
  </si>
  <si>
    <t>SADELCA</t>
  </si>
  <si>
    <t>Neiva - San Vincente</t>
  </si>
  <si>
    <t>HK-1351X</t>
  </si>
  <si>
    <t>Struck Cerro Granada, at 6800 feet in mountain fog.</t>
  </si>
  <si>
    <t>Neiva</t>
  </si>
  <si>
    <t>San Vincente</t>
  </si>
  <si>
    <t>Puerto Kino, Mexico</t>
  </si>
  <si>
    <t>Tigres Voladores</t>
  </si>
  <si>
    <t>Mexicale - Guaymas</t>
  </si>
  <si>
    <t>Curtiss C-46F-1-CU</t>
  </si>
  <si>
    <t>XA-MIS</t>
  </si>
  <si>
    <t>Exlpoded and caught fire near Bahia de Kino.  A bomb is believed to have exploded onboard.</t>
  </si>
  <si>
    <t>Mexicale</t>
  </si>
  <si>
    <t>Guaymas</t>
  </si>
  <si>
    <t>Athens - Rome</t>
  </si>
  <si>
    <t>Boeing B-727-231</t>
  </si>
  <si>
    <t>N64339</t>
  </si>
  <si>
    <t>20844/1065</t>
  </si>
  <si>
    <t>The aircraft was hijacked while en route from Athens to Rome over Italian airspace. U.S. Navy diver Robert Stethem was murdered aboard.</t>
  </si>
  <si>
    <t>Poza Rica, Mexico</t>
  </si>
  <si>
    <t>Mexico City - Merida</t>
  </si>
  <si>
    <t>An in-flight explosion occurred in the passenger cabin. A male passenger, who was believed to have been carrying a bomb, fell from the airplane from an altitude of 11,000ft.  A forced landing was made at Poza Rica after a fire broke out in the cabin.</t>
  </si>
  <si>
    <t>Alma, Georgia</t>
  </si>
  <si>
    <t>Riddle Airlines</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</si>
  <si>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</si>
  <si>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</si>
  <si>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</si>
  <si>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Orlando, FL</t>
  </si>
  <si>
    <t>Off Cartagena, Colombia</t>
  </si>
  <si>
    <t>Bogata - Crespo</t>
  </si>
  <si>
    <t>Douglas DC-6-54B</t>
  </si>
  <si>
    <t>HK-730</t>
  </si>
  <si>
    <t>Crashed shortly after taking off. The plane rose less than 100 ft. and then crashed into shallow water.  Possible engine failure. Maintenance error and inadequate inspections.</t>
  </si>
  <si>
    <t>Bogata</t>
  </si>
  <si>
    <t>Crespo</t>
  </si>
  <si>
    <t>Sociedad Aeronautica Medellin</t>
  </si>
  <si>
    <t>San Andres Island - Cartagena</t>
  </si>
  <si>
    <t>HK-515</t>
  </si>
  <si>
    <t>Disappeared en route. Right landing gear found on Moron Island.  Cause undetermined.</t>
  </si>
  <si>
    <t>San Andres Island</t>
  </si>
  <si>
    <t>Cartagena</t>
  </si>
  <si>
    <t>Near Silchar, India</t>
  </si>
  <si>
    <t>VT-DWT</t>
  </si>
  <si>
    <t>Crashed in jungled hills shortly after takeoff. The pilot didn't climb to the minimum sector altitude and continued directly to Gauhati.</t>
  </si>
  <si>
    <t>Calcutta - Agartala - Silchar - Imphal</t>
  </si>
  <si>
    <t>VT-CGI</t>
  </si>
  <si>
    <t>Sustained structural failure while flying through a thunderstorm.</t>
  </si>
  <si>
    <t>Agartala</t>
  </si>
  <si>
    <t>Near Toumavista, Peru</t>
  </si>
  <si>
    <t>Transportes Aereos Peruanos</t>
  </si>
  <si>
    <t>OB-WBP-507</t>
  </si>
  <si>
    <t>Crashed into the slope of a mountain while en route.</t>
  </si>
  <si>
    <t>Sugar Loaf Mountain, Colombia</t>
  </si>
  <si>
    <t>Bogota - Bucaramanga</t>
  </si>
  <si>
    <t>HK-109</t>
  </si>
  <si>
    <t>Crashed into Pan de Azucar Peak, 35 nm from Bucaramanga. Flying under VFR in IFR conditions.</t>
  </si>
  <si>
    <t>Stalingrad, Russia</t>
  </si>
  <si>
    <t>Voronezh - Stalingrad</t>
  </si>
  <si>
    <t>CCCP-41863</t>
  </si>
  <si>
    <t>Crashed in a snow covered field while attempting to land. Cause undetermined. Possibly hit by machine gun fire.</t>
  </si>
  <si>
    <t>Stalingrad</t>
  </si>
  <si>
    <t>Mallorca, Spain</t>
  </si>
  <si>
    <t>Austria-Flugdienst</t>
  </si>
  <si>
    <t>Palma de Mallorca - Wien</t>
  </si>
  <si>
    <t>OE-FDA</t>
  </si>
  <si>
    <t>Two minutes after reporting at 3,000feet the aircraft struck Alfabia peak at 3,300 feet. Insufficient altitude while flying at normal climb power.</t>
  </si>
  <si>
    <t xml:space="preserve"> Tashkent, Uzbekstan</t>
  </si>
  <si>
    <t>Ashgabat - Tashkent</t>
  </si>
  <si>
    <t>CCCP-61663</t>
  </si>
  <si>
    <t>Missed the approach and crashed in a snowy field. Landing below weather minimums.</t>
  </si>
  <si>
    <t>Tobu, India</t>
  </si>
  <si>
    <t>Jorhat - Noklok - Jorhat</t>
  </si>
  <si>
    <t>VT-CYH</t>
  </si>
  <si>
    <t>The cargo plane crashed during an attempt by the pilot to clear high terrain under poor visibility conditions. He had previously descended to a low altitude in order to determine his position.</t>
  </si>
  <si>
    <t>Noklok</t>
  </si>
  <si>
    <t>Dabouk, Jordan</t>
  </si>
  <si>
    <t>Air Jordan</t>
  </si>
  <si>
    <t>Jerusalem - Amman</t>
  </si>
  <si>
    <t>JY-ACB</t>
  </si>
  <si>
    <t>Struck trees during approach and crashed 2.8 miles northwest of Wadi-Es-Sir. Adverse weather conditions.</t>
  </si>
  <si>
    <t>Jerusalem</t>
  </si>
  <si>
    <t>Near Merida, Venezuela</t>
  </si>
  <si>
    <t>Linea Expresa Bolivar</t>
  </si>
  <si>
    <t>Mérida - Lagunillas - Maracaibo</t>
  </si>
  <si>
    <t>Curtiss C-46D-15-CU</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</si>
  <si>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</si>
  <si>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</si>
  <si>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Lagunillas</t>
  </si>
  <si>
    <t>Managua, Nicaragua</t>
  </si>
  <si>
    <t>Managua - Miami</t>
  </si>
  <si>
    <t>AN-AOE</t>
  </si>
  <si>
    <t>The cargo plane cashed while attempting to land. Shifting cargo.</t>
  </si>
  <si>
    <t>TACA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</si>
  <si>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</si>
  <si>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</si>
  <si>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</si>
  <si>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</si>
  <si>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Las Mercedes</t>
  </si>
  <si>
    <t>Valdemeca, Spain</t>
  </si>
  <si>
    <t>Barcelona - Madrid</t>
  </si>
  <si>
    <t>EC-ABC</t>
  </si>
  <si>
    <t>Crashed into the east slopes of Sierra de Valdemeca after being diverted due to poor weather. Joaquin Blume, Spain's European gymnastics champion, killed. Unfavorable weather made it necessary to deviate from the planned route.</t>
  </si>
  <si>
    <t>Near Condoto, Colombia</t>
  </si>
  <si>
    <t>Condoto - Medellin</t>
  </si>
  <si>
    <t>HK-319</t>
  </si>
  <si>
    <t>The cargo plane touched down, bounced twice, climbed and crashed. Improperly loaded cargo.</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</si>
  <si>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</si>
  <si>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</si>
  <si>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</si>
  <si>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</si>
  <si>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Moro, Peru</t>
  </si>
  <si>
    <t>Lineas Aéreas Interpolar</t>
  </si>
  <si>
    <t>Miami - Panama City - Talara - Arica</t>
  </si>
  <si>
    <t>Curtiss C-46A-50-CU</t>
  </si>
  <si>
    <t>CC-CIA-497</t>
  </si>
  <si>
    <t>Crashed into a  mountain while en route..</t>
  </si>
  <si>
    <t>Talara</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</si>
  <si>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</si>
  <si>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</si>
  <si>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</si>
  <si>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</si>
  <si>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</si>
  <si>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Chipaque, Cundinamarca, Colombia</t>
  </si>
  <si>
    <t>Tres Esquinas - Bogota</t>
  </si>
  <si>
    <t>DC3(C47)</t>
  </si>
  <si>
    <t>FAC-675</t>
  </si>
  <si>
    <t>Tres Esquinas</t>
  </si>
  <si>
    <t>Near Boqueron, Colombia</t>
  </si>
  <si>
    <t>Neiva - San Vicente del Caguan</t>
  </si>
  <si>
    <t>Douglas C-47DL</t>
  </si>
  <si>
    <t>HK-1202</t>
  </si>
  <si>
    <t>The plane crashed while en route. Flight on an prohibited route in adverse weather. Flight VFR in IFR conditions.</t>
  </si>
  <si>
    <t>Barrancabermeja, Colombia</t>
  </si>
  <si>
    <t>Taxader Airlines</t>
  </si>
  <si>
    <t>Bucaramanga - Barrancabermeja</t>
  </si>
  <si>
    <t>HK-437E</t>
  </si>
  <si>
    <t>Crashed in heavy rain while en route. Pilot error. Flight under VFR in IFR conditions.</t>
  </si>
  <si>
    <t>Barrancabermeja</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</si>
  <si>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</si>
  <si>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</si>
  <si>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</si>
  <si>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Berranca Bermeja</t>
  </si>
  <si>
    <t>Sagone, India</t>
  </si>
  <si>
    <t>Mohanbari - Along</t>
  </si>
  <si>
    <t>VT-DGP</t>
  </si>
  <si>
    <t>The cargo plane crashed while en route. Navigational error. The pilot entered a wrong valley and stalled the fully loaded aircraft while attempting to turn back.</t>
  </si>
  <si>
    <t>Along</t>
  </si>
  <si>
    <t>Van, Turkey</t>
  </si>
  <si>
    <t>Air Charter</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</si>
  <si>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</si>
  <si>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</si>
  <si>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</si>
  <si>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</si>
  <si>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Bahrain</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</si>
  <si>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</si>
  <si>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</si>
  <si>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</si>
  <si>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</si>
  <si>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</si>
  <si>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</si>
  <si>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Bucaramanga, Colombia</t>
  </si>
  <si>
    <t>Douglas DC-3 / Piper PA-18A</t>
  </si>
  <si>
    <t>HK-118/HK-922F</t>
  </si>
  <si>
    <t>Midair collision between a Douglas DC-3 and Piper PA-18.  Eighteen killed on the DC-3, one on the Piper.</t>
  </si>
  <si>
    <t>El Refugio, Colombia</t>
  </si>
  <si>
    <t>Agencia Interamericana de Aviada</t>
  </si>
  <si>
    <t>Aracacuara - Villavicencio</t>
  </si>
  <si>
    <t>HK-1001E</t>
  </si>
  <si>
    <t>Crashed in the jungle  en route.</t>
  </si>
  <si>
    <t>Aracacuara</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</si>
  <si>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</si>
  <si>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</si>
  <si>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</si>
  <si>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</si>
  <si>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</si>
  <si>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</si>
  <si>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Bahia Solano</t>
  </si>
  <si>
    <t>Municipio de Marulanda, Colombia</t>
  </si>
  <si>
    <t>Avianca</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</si>
  <si>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</si>
  <si>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</si>
  <si>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</si>
  <si>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Manizales</t>
  </si>
  <si>
    <t>Aerolineas Nacionales</t>
  </si>
  <si>
    <t>TI-1020</t>
  </si>
  <si>
    <t>The plane, carrying Nicaraguan rebels was shot down by a Nicaraguan Air Force fighter.</t>
  </si>
  <si>
    <t>Near Villavicencio, Colombia</t>
  </si>
  <si>
    <t>Transoriente Colombia</t>
  </si>
  <si>
    <t>Villavicencio - La Primavera - Puerto Carreno</t>
  </si>
  <si>
    <t>Douglas DC-3 (C-53D-DO)</t>
  </si>
  <si>
    <t>HK-2213</t>
  </si>
  <si>
    <t>Crashed shortly after taking off after double engine failure.</t>
  </si>
  <si>
    <t>La Primavera</t>
  </si>
  <si>
    <t>Puerto Carreno</t>
  </si>
  <si>
    <t>Military - Colombian Air Force</t>
  </si>
  <si>
    <t>Bogota - Araracuara - Villavicencio</t>
  </si>
  <si>
    <t>FAC-563</t>
  </si>
  <si>
    <t>Due to winds, the aircraft was 10 degrees off course as it prepared to land at Villavicencio and crashed into a 11,500 ft. mountain.</t>
  </si>
  <si>
    <t>Araracuara</t>
  </si>
  <si>
    <t>Kuwait City, Kuwait</t>
  </si>
  <si>
    <t>PAS</t>
  </si>
  <si>
    <t>Kuwait City - Tehran</t>
  </si>
  <si>
    <t>Avro 685 York</t>
  </si>
  <si>
    <t>EP-ADE</t>
  </si>
  <si>
    <t>MW295</t>
  </si>
  <si>
    <t>Shortly after takeoff from Kuwait City Airport and while climbing, the aircraft stalled and crashed in the desert  6 km from the airfield.</t>
  </si>
  <si>
    <t>Cerro Toledo Mountain, Colombia</t>
  </si>
  <si>
    <t>Arauca - Bogota</t>
  </si>
  <si>
    <t>Douglas DC-4 (C-54)</t>
  </si>
  <si>
    <t>FAC-1106</t>
  </si>
  <si>
    <t>Impacted a mountainside at an altitude of 3400 m.</t>
  </si>
  <si>
    <t>Cerros Baco, Peru</t>
  </si>
  <si>
    <t>Bogota - Lima</t>
  </si>
  <si>
    <t>HK-135</t>
  </si>
  <si>
    <t>Crashed  into the slope of Cerro Baco located about 12 km northwest of Huaricanga.</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</si>
  <si>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</si>
  <si>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</si>
  <si>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</si>
  <si>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</si>
  <si>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</si>
  <si>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</si>
  <si>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Rio Hacha</t>
  </si>
  <si>
    <t>Near Quito, Ecuador</t>
  </si>
  <si>
    <t>Fairchild F-27A</t>
  </si>
  <si>
    <t>HC-ADV</t>
  </si>
  <si>
    <t>0001A</t>
  </si>
  <si>
    <t>Crashed into a mountain 20 miles south of the airport while on approoach to Quito-Mariscal Sucre Airport.</t>
  </si>
  <si>
    <t>Near El Kelaa, Morocco</t>
  </si>
  <si>
    <t>Avro Lancaster 1</t>
  </si>
  <si>
    <t>WU-26</t>
  </si>
  <si>
    <t>Cashed while en route to Casablanca after experiencing an engine fire. Shortly after, the plane crashed in flames on a hilly terrain near El Kelâa des Sraghna.</t>
  </si>
  <si>
    <t>Near Syktyvkar, Russia</t>
  </si>
  <si>
    <t>Leningrad - Syktyvkar</t>
  </si>
  <si>
    <t>Ilushin IL-14</t>
  </si>
  <si>
    <t>CCCP-61696</t>
  </si>
  <si>
    <t>Broke up in mid air after flying through a thunderstorm and experiencing heavy g loads.</t>
  </si>
  <si>
    <t>Ilushin</t>
  </si>
  <si>
    <t>Near Goma, Zaire</t>
  </si>
  <si>
    <t>CP-36</t>
  </si>
  <si>
    <t>Crashed into mountainous terrain north of Lake Kivu after experiencing engine failure.</t>
  </si>
  <si>
    <t>Near Kiev, Ukraine</t>
  </si>
  <si>
    <t>Cairo - Moscow</t>
  </si>
  <si>
    <t>CCCP-75705</t>
  </si>
  <si>
    <t>While en route the No. 4.engine caught fire.  The fire extinguishing system was ineffective and the fire spread to the wing after which the fuel tanks exploded and the plane crashed.</t>
  </si>
  <si>
    <t>Near Rimini, Italy</t>
  </si>
  <si>
    <t>Deutsche Flugdienst</t>
  </si>
  <si>
    <t>Frankfort - Rimini</t>
  </si>
  <si>
    <t>Convair CV-240-4</t>
  </si>
  <si>
    <t>D-BELU</t>
  </si>
  <si>
    <t>While descending through 5,000ft, the crew lost the No.1 engine. At 1,500 ft. the other engine was also lost. The aircraft crashed 3,300 ft. short of the runway. Failure of both engines on the aircraft.</t>
  </si>
  <si>
    <t>Rimini</t>
  </si>
  <si>
    <t>Near Irumu, Congo</t>
  </si>
  <si>
    <t>Bazair</t>
  </si>
  <si>
    <t>Bunia - Kisangani</t>
  </si>
  <si>
    <t>Vickers Viscount 781D</t>
  </si>
  <si>
    <t>9Q-CWL</t>
  </si>
  <si>
    <t>Crashed shortly after taking off. Fire in the cabin.</t>
  </si>
  <si>
    <t>Congo - Brazzaville</t>
  </si>
  <si>
    <t>Bunia</t>
  </si>
  <si>
    <t>Military - U.S. Misson</t>
  </si>
  <si>
    <t>Douglas C-47B-DK</t>
  </si>
  <si>
    <t>45-1109A</t>
  </si>
  <si>
    <t>Crashed and burned on Mt. Pichincha as it prepared to land at Quito.</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</si>
  <si>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</si>
  <si>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</si>
  <si>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</si>
  <si>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</si>
  <si>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</si>
  <si>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</si>
  <si>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Heraklion, Greece</t>
  </si>
  <si>
    <t>Near La Macarena, Colombia</t>
  </si>
  <si>
    <t>Villavicencio - La Macarena</t>
  </si>
  <si>
    <t>FAC1152</t>
  </si>
  <si>
    <t>Crashed short of the runway in rain, fog and reduced visibility after diverting from another airport and two landing attempts.</t>
  </si>
  <si>
    <t>La Macarena</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</si>
  <si>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</si>
  <si>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</si>
  <si>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</si>
  <si>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</si>
  <si>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</si>
  <si>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</si>
  <si>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Nevada del Huila, Colombia</t>
  </si>
  <si>
    <t>AIRES Colombia</t>
  </si>
  <si>
    <t>Neiva - Cali</t>
  </si>
  <si>
    <t>HK-2594</t>
  </si>
  <si>
    <t>Crashed into Nevado de Huila at an elevation of 14,500 feet.</t>
  </si>
  <si>
    <t>Jebel Marra, Sudan</t>
  </si>
  <si>
    <t>Balair</t>
  </si>
  <si>
    <t>Niamey - Khartoum</t>
  </si>
  <si>
    <t>HB-ILA</t>
  </si>
  <si>
    <t>Crashed into 8,000 ft. Mt. Marra. Navigation error by the crew who were using an astrofix to estimate their position.</t>
  </si>
  <si>
    <t>Niamey</t>
  </si>
  <si>
    <t>Rio Negro, Colombia</t>
  </si>
  <si>
    <t>SELVA</t>
  </si>
  <si>
    <t>Bogota - Medellin</t>
  </si>
  <si>
    <t>Antonov An-32B</t>
  </si>
  <si>
    <t>HK-4008X</t>
  </si>
  <si>
    <t>The cargo plane crashed short of the runway while attempting to land.</t>
  </si>
  <si>
    <t>Persian Gulf</t>
  </si>
  <si>
    <t>Gulf Aviation (Kalinga Airways)</t>
  </si>
  <si>
    <t>Bahraïn - Doha - Sharjah</t>
  </si>
  <si>
    <t>VT-DGS</t>
  </si>
  <si>
    <t>Crashed into the Persian Gulf while en route. Cause undetermined. Wreckage never found.</t>
  </si>
  <si>
    <t>Doha</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</si>
  <si>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</si>
  <si>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</si>
  <si>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</si>
  <si>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</si>
  <si>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</si>
  <si>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Okinawa</t>
  </si>
  <si>
    <t>Nea Tkvarcheli, Georgia</t>
  </si>
  <si>
    <t>Kutaisi - Rostov-on-Don</t>
  </si>
  <si>
    <t>CCCP-91571</t>
  </si>
  <si>
    <t>The plane crashed in hillside woods while en route. Poor organization and overseeing the preparation of the flight by the crew.</t>
  </si>
  <si>
    <t>Off Barnegat City, New Jersey</t>
  </si>
  <si>
    <t>Goodyear ZPG-3W (airship)</t>
  </si>
  <si>
    <t>The airship crashed nose-first into the Atlantic Ocean, 10 miles off the coast of New Jersey. The  failure of a seam due to some unknown factor that degraded the adhesive.</t>
  </si>
  <si>
    <t>Goodyear</t>
  </si>
  <si>
    <t>Near Zikhnovo, Russia</t>
  </si>
  <si>
    <t xml:space="preserve">	Arkhangelsk - 	Cherepovets</t>
  </si>
  <si>
    <t>CCCP-04200</t>
  </si>
  <si>
    <t>1470 014 18</t>
  </si>
  <si>
    <t>The plane flew into the side of Mt. Belaya in poor weather. Crew flew below minimums.</t>
  </si>
  <si>
    <t>Arkhangelsk</t>
  </si>
  <si>
    <t>Cherepovets</t>
  </si>
  <si>
    <t>Goma, Congo</t>
  </si>
  <si>
    <t>Scibe Airlift Cargo Zaire</t>
  </si>
  <si>
    <t>Kindu - Goma</t>
  </si>
  <si>
    <t>9Q-CBH</t>
  </si>
  <si>
    <t>The aircraft flew into high ground at 8,800 ft. while positioning for an approach to Goma.The accident happened in darkness. Premature descet,</t>
  </si>
  <si>
    <t>Goma</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</si>
  <si>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</si>
  <si>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</si>
  <si>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</si>
  <si>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</si>
  <si>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</si>
  <si>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Northolt AB, England</t>
  </si>
  <si>
    <t>Ust-Orda, Russia</t>
  </si>
  <si>
    <t>Moscow - Omsk - Irkutsk - Khabarovsk</t>
  </si>
  <si>
    <t>Tupolev Tu-104A</t>
  </si>
  <si>
    <t>CCCP-42452</t>
  </si>
  <si>
    <t>Crashed after a premature descent. The decision by the captain to perform a go-around was ccrrect but the very low pass above the runway was unacceptable.</t>
  </si>
  <si>
    <t>Elba, Italy</t>
  </si>
  <si>
    <t>Rome - Genoa</t>
  </si>
  <si>
    <t>de Havilland DH-114 Heron 2</t>
  </si>
  <si>
    <t>I-AOMA</t>
  </si>
  <si>
    <t>Hit Mt. Capanne while en route.  Cause unknown.</t>
  </si>
  <si>
    <t>Genoa</t>
  </si>
  <si>
    <t xml:space="preserve"> Chernovo, Russia</t>
  </si>
  <si>
    <t xml:space="preserve">	Syktyvkar - Moscow</t>
  </si>
  <si>
    <t>Ilyushin 14M</t>
  </si>
  <si>
    <t xml:space="preserve">	 CCCP-52091</t>
  </si>
  <si>
    <t>The right engine caught fire. The crew initiated an emergency  descent from which the right wing broke off  causing the aircraft to crash.</t>
  </si>
  <si>
    <t>Bhairawa, Nepal</t>
  </si>
  <si>
    <t>Bairahawa - Kathmandu</t>
  </si>
  <si>
    <t>9N-AAD</t>
  </si>
  <si>
    <t>While in  the initial climb, the plane stalled and crashed in a huge explosion.</t>
  </si>
  <si>
    <t>Bairahawa</t>
  </si>
  <si>
    <t>San Vicente del Caguan, Colombia</t>
  </si>
  <si>
    <t>San Vicente del Caguán  - Neiva</t>
  </si>
  <si>
    <t>HK- 595</t>
  </si>
  <si>
    <t>The aircraft crashed and burned short of the runway. A girl, 6, and a boy 3, were the only survivors.</t>
  </si>
  <si>
    <t>Near Juchetipec, Mexico</t>
  </si>
  <si>
    <t>Tapachula - Mexico City</t>
  </si>
  <si>
    <t>Douglas DC-3 (C-53-DO)</t>
  </si>
  <si>
    <t>XA-HUS</t>
  </si>
  <si>
    <t>Crashed on the slopes of a mountain near Juchitepec, about 40 km south of Mexico City Airport in dense fog.</t>
  </si>
  <si>
    <t>Tapachula</t>
  </si>
  <si>
    <t>Cebu City, Philippines</t>
  </si>
  <si>
    <t>S85</t>
  </si>
  <si>
    <t>Cebu - Davao</t>
  </si>
  <si>
    <t>PI-C126</t>
  </si>
  <si>
    <t>Crashed on takeoff. Failure of the No. 1 engine shortly after take-off but after V2. Inappropriate emergency procedures by crew.</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</si>
  <si>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</si>
  <si>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</si>
  <si>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</si>
  <si>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</si>
  <si>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</si>
  <si>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Off Mitsamiouli, Comoros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</si>
  <si>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</si>
  <si>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</si>
  <si>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</si>
  <si>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</si>
  <si>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</si>
  <si>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Comoros</t>
  </si>
  <si>
    <t>Moroni, Comoro Islands</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</si>
  <si>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</si>
  <si>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</si>
  <si>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</si>
  <si>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</si>
  <si>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Dar es</t>
  </si>
  <si>
    <t>Moroni</t>
  </si>
  <si>
    <t>Moroni-Saint-Denis de la Réunion</t>
  </si>
  <si>
    <t>Dassault-Breguet Atlantique</t>
  </si>
  <si>
    <t>As the plane was taking off, one of the engines failed and after climbing to 500 ft., the aircraft plunged to earth and exploded in flames.</t>
  </si>
  <si>
    <t>Saint</t>
  </si>
  <si>
    <t>Denis de la Réunion</t>
  </si>
  <si>
    <t>Dassault-Breguet</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</si>
  <si>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</si>
  <si>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</si>
  <si>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</si>
  <si>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</si>
  <si>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</si>
  <si>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</si>
  <si>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</si>
  <si>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</si>
  <si>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Etsouali, Congo</t>
  </si>
  <si>
    <t>Lina Congo</t>
  </si>
  <si>
    <t>Dwando - Brazzaville</t>
  </si>
  <si>
    <t>TN-ACX</t>
  </si>
  <si>
    <t>Crashed during a severe thunderstorm.</t>
  </si>
  <si>
    <t>Dwando</t>
  </si>
  <si>
    <t>Kahemba, Congo</t>
  </si>
  <si>
    <t>Malu Aviation</t>
  </si>
  <si>
    <t>9Q-CXK</t>
  </si>
  <si>
    <t>Crashed on take off.</t>
  </si>
  <si>
    <t>Congo</t>
  </si>
  <si>
    <t>Air Congo</t>
  </si>
  <si>
    <t>9Q-CUD</t>
  </si>
  <si>
    <t>Near Kinkala, Congo</t>
  </si>
  <si>
    <t>Military - Congolese Air Force</t>
  </si>
  <si>
    <t>Pointe-Noire - Brazzaville</t>
  </si>
  <si>
    <t>Nord 262C-66</t>
  </si>
  <si>
    <t>TN-230</t>
  </si>
  <si>
    <t>Rain and high winds caused the aircraft to crash 50 miles from it's destination of Brazzaville.</t>
  </si>
  <si>
    <t>Pointe</t>
  </si>
  <si>
    <t>Noire</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</si>
  <si>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</si>
  <si>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</si>
  <si>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</si>
  <si>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</si>
  <si>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</si>
  <si>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Calabozo</t>
  </si>
  <si>
    <t>Cerro el Plateado, Colombia</t>
  </si>
  <si>
    <t>Aerolineas Centrales de Colombia</t>
  </si>
  <si>
    <t>Medellin - Quibdo</t>
  </si>
  <si>
    <t>HK-1910</t>
  </si>
  <si>
    <t>Crashed into a mountain at 11,500 ft.  In rainand fog.  Flying under VFR when conditions changed to IFR.</t>
  </si>
  <si>
    <t>Near Buga, Colombia</t>
  </si>
  <si>
    <t>Florencia - Cali</t>
  </si>
  <si>
    <t>HK-2638</t>
  </si>
  <si>
    <t>The aircraft crashed into a mountain at 8,500 ft. while descending to land at Buga. Continued VFR flight into deteriorating weather conditions.</t>
  </si>
  <si>
    <t>Queate, Colombia</t>
  </si>
  <si>
    <t>Vickers Viscount 745D</t>
  </si>
  <si>
    <t>HK-2382</t>
  </si>
  <si>
    <t>Crashed into a mountain during poor weather conditions.</t>
  </si>
  <si>
    <t>Quetame, Colombia</t>
  </si>
  <si>
    <t>San Jose del Guaviare - Bogotá</t>
  </si>
  <si>
    <t>de Havilland Canada DHC-6 Twin Otter 310</t>
  </si>
  <si>
    <t>HK-2536</t>
  </si>
  <si>
    <t>Crashed into a mountain. Flying under VFR in IFR conditions, navigation error and lack of adequate training.</t>
  </si>
  <si>
    <t>San Jose del Guaviare</t>
  </si>
  <si>
    <t>Near Florencia, Colombia</t>
  </si>
  <si>
    <t>Bogota - San Vicente del Caguán - Florencia</t>
  </si>
  <si>
    <t>FAC-1140</t>
  </si>
  <si>
    <t>The domestic flight crashed into a mountain while attempting to land at Florencia in rain and dense fog.</t>
  </si>
  <si>
    <t>San Vicente del Caguán</t>
  </si>
  <si>
    <t>Near Saravena, Colombia</t>
  </si>
  <si>
    <t>Military - Colombian Army</t>
  </si>
  <si>
    <t>Mil Mi-17 (helicopter)</t>
  </si>
  <si>
    <t>Shot down by rebels.</t>
  </si>
  <si>
    <t>Palembang, Indonesia</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</si>
  <si>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</si>
  <si>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</si>
  <si>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</si>
  <si>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Leticia, Colombia</t>
  </si>
  <si>
    <t>Fuerza Aérea Colombiana</t>
  </si>
  <si>
    <t>Leticia - Bogota</t>
  </si>
  <si>
    <t>FAC-902</t>
  </si>
  <si>
    <t>45067/709</t>
  </si>
  <si>
    <t>Crashed into the Amazon jungle in poor weather, after the crew reported a fire in the No. 3 engine. The last words from the aircraft was "We're falling."</t>
  </si>
  <si>
    <t>ACES Colombia</t>
  </si>
  <si>
    <t>Bogota - Saravena</t>
  </si>
  <si>
    <t>HK-2761</t>
  </si>
  <si>
    <t>Crashed into a 8,500 ft. mountain in poor weather.</t>
  </si>
  <si>
    <t>Puerto Olaya, Colombia</t>
  </si>
  <si>
    <t>Aeronorte Colombia</t>
  </si>
  <si>
    <t>Barranquilla - Bogota</t>
  </si>
  <si>
    <t>HK-329</t>
  </si>
  <si>
    <t>While en route a wing separated from the cargo plane which led to loss of control.  The wing attachment bolts failed in turbulence.</t>
  </si>
  <si>
    <t>Barranquilla</t>
  </si>
  <si>
    <t>Near Tashkent, Uzbekistan, USSR</t>
  </si>
  <si>
    <t>Bukhara - Tashkent</t>
  </si>
  <si>
    <t>CCCP-91554</t>
  </si>
  <si>
    <t>The crew reported losing the right engine. The plane lost altitude as the crew tried to make it to Tashkent. The aircraft  crashed into a cotton field, broke in three and caught fire.</t>
  </si>
  <si>
    <t>Kabul - Tashkent</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</si>
  <si>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</si>
  <si>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</si>
  <si>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</si>
  <si>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</si>
  <si>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</si>
  <si>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Near Covenas, Colombia</t>
  </si>
  <si>
    <t>Medellin-Monteria-Covenas</t>
  </si>
  <si>
    <t>HK-2217</t>
  </si>
  <si>
    <t>Struck high ground.</t>
  </si>
  <si>
    <t>Monteria</t>
  </si>
  <si>
    <t>Covenas</t>
  </si>
  <si>
    <t>Paipa, Colombia</t>
  </si>
  <si>
    <t>Aereo el Venado</t>
  </si>
  <si>
    <t>Paipa - Cartagena</t>
  </si>
  <si>
    <t>HK-2651</t>
  </si>
  <si>
    <t>The aircraft was unable to gain altitude upon taking off. After turning left the plane struck a hill. Overloaded.</t>
  </si>
  <si>
    <t>Paipa</t>
  </si>
  <si>
    <t>Cerro el Tablazo, Colombia</t>
  </si>
  <si>
    <t>LAC Columbia</t>
  </si>
  <si>
    <t>HK-1706</t>
  </si>
  <si>
    <t>44168/431</t>
  </si>
  <si>
    <t>The cargo plane crashed into high ground while on apporach to land.</t>
  </si>
  <si>
    <t>Mt. Elena, Colombia</t>
  </si>
  <si>
    <t>Florence - Neiva</t>
  </si>
  <si>
    <t>HK-1320</t>
  </si>
  <si>
    <t>Crashed in the jungle on a mountain peak. Flying VFR in meteorological conditions below minima.</t>
  </si>
  <si>
    <t>Caruru, Colombia</t>
  </si>
  <si>
    <t>Transamazonica</t>
  </si>
  <si>
    <t>Douglas C-53D-DO</t>
  </si>
  <si>
    <t>HK- 772</t>
  </si>
  <si>
    <t>The aircraft crashed short of the runway while attempting to land after a severe vibration required the crew to shut down the engine and feather the propeller.</t>
  </si>
  <si>
    <t>Near Cucuta, Colombia</t>
  </si>
  <si>
    <t>Cucuta - Arauca</t>
  </si>
  <si>
    <t>Pilatus PC-6 Turbo Porter</t>
  </si>
  <si>
    <t>FAC-1110</t>
  </si>
  <si>
    <t>Taipei,Taiwan</t>
  </si>
  <si>
    <t>Taipei - Bangkok</t>
  </si>
  <si>
    <t>Struck Mt Wuzhi located 8 km northeast of the airport.</t>
  </si>
  <si>
    <t>Loma Linda, Colombia</t>
  </si>
  <si>
    <t>Arall</t>
  </si>
  <si>
    <t>San Jose - Villavicencio</t>
  </si>
  <si>
    <t>Pilatus Britten-Norman BN-2B-27 Islander</t>
  </si>
  <si>
    <t>HK-2890</t>
  </si>
  <si>
    <t>Crashed while making an emergency landing following engine trouble.</t>
  </si>
  <si>
    <t>Near Malambo, Colombia</t>
  </si>
  <si>
    <t>Aerosucre Colombia</t>
  </si>
  <si>
    <t>Bogota - Malambo</t>
  </si>
  <si>
    <t>HK-3511</t>
  </si>
  <si>
    <t>45132/801</t>
  </si>
  <si>
    <t>Following several attempts to land the pilot decided to hold until weather conditions improved.  Contact was lost with the plane and it flew into the ground. Visibility was reduced by low lying fog.</t>
  </si>
  <si>
    <t>Malambo</t>
  </si>
  <si>
    <t>Near Villavicencio,  Colombia</t>
  </si>
  <si>
    <t>CORAL Colombia</t>
  </si>
  <si>
    <t>Villlavicencio - Mitu</t>
  </si>
  <si>
    <t>HK-3238</t>
  </si>
  <si>
    <t>The pilot tried to make an emergency landing back at the airport when the No. 2 engine began to overspeed. A belly landing was made in a field and the aircraft broke up and caught fire.</t>
  </si>
  <si>
    <t>Mitu, Colombia</t>
  </si>
  <si>
    <t>Villavicencio - Mitu</t>
  </si>
  <si>
    <t>HK3929X</t>
  </si>
  <si>
    <t>The cargo plane landed short of the runway bounced, collapsed the landing gear, veered off the runway and crashed into another plane and vehicles.</t>
  </si>
  <si>
    <t>Bunia, Belgian Congo</t>
  </si>
  <si>
    <t>Sobelair SA (Belgium)</t>
  </si>
  <si>
    <t>Brussels - Rome - Cairo - Bunia</t>
  </si>
  <si>
    <t>OO-SBL</t>
  </si>
  <si>
    <t>Crashed into the slope of Bogoro Peak located about 8 km short of runway.while on approach. Crew error. The decision by the pilot in descending below the minimum ceiling prescribed.</t>
  </si>
  <si>
    <t>Miraflores, Colombia</t>
  </si>
  <si>
    <t>LACOL</t>
  </si>
  <si>
    <t>Villavicencio - Miraflores</t>
  </si>
  <si>
    <t>Douglas DC-3C</t>
  </si>
  <si>
    <t>HK-3213</t>
  </si>
  <si>
    <t>Miraflores</t>
  </si>
  <si>
    <t>Cartagena, Colombia</t>
  </si>
  <si>
    <t>Intercontinental de Aviacion</t>
  </si>
  <si>
    <t>Bogota - Cartagena</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</si>
  <si>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</si>
  <si>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</si>
  <si>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</si>
  <si>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Cerro San Jeronimo, Colombia</t>
  </si>
  <si>
    <t>ADES Colombia</t>
  </si>
  <si>
    <t>Mitu - Villavicencio</t>
  </si>
  <si>
    <t>HK-3079G</t>
  </si>
  <si>
    <t>Crashed into a mountain during approach in poor weather.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</si>
  <si>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</si>
  <si>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</si>
  <si>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</si>
  <si>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</si>
  <si>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</si>
  <si>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</si>
  <si>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Lvov-Snilow,  Ukraine</t>
  </si>
  <si>
    <t>Moscow - Kiev - Lviv</t>
  </si>
  <si>
    <t>Antonov 10A</t>
  </si>
  <si>
    <t>CCCP-11180</t>
  </si>
  <si>
    <t>The plane crashed into a swamp short of the runway threshold. Icing of the horizontal stabilizer.</t>
  </si>
  <si>
    <t>El Poleo, Colombia</t>
  </si>
  <si>
    <t>Aeroejecutivos Colombia</t>
  </si>
  <si>
    <t>HK-2920</t>
  </si>
  <si>
    <t>The aircraft crashed while attempting to make an emergency landing.</t>
  </si>
  <si>
    <t>La Poyatta,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</si>
  <si>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</si>
  <si>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</si>
  <si>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</si>
  <si>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Near Ibague, Colombia</t>
  </si>
  <si>
    <t>Helicopteros Nacionales de Colombia</t>
  </si>
  <si>
    <t>Bogota via Neiva - Ibague</t>
  </si>
  <si>
    <t>Grumman G-159 Gulfstream I</t>
  </si>
  <si>
    <t>HK-3315X</t>
  </si>
  <si>
    <t>Struck Mt. El Saluda at 5,000 ft., near Image, after announcing a go-around with intentions of diverting to their alternate.</t>
  </si>
  <si>
    <t>Bogota via Neiva</t>
  </si>
  <si>
    <t>Ibague</t>
  </si>
  <si>
    <t>Near Cannelton, 10 mile SE of Tell City, Indiana</t>
  </si>
  <si>
    <t>Chicago - Miami</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</si>
  <si>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</si>
  <si>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</si>
  <si>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</si>
  <si>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Siuna, Nicaragua</t>
  </si>
  <si>
    <t>Siuna - Bonanza</t>
  </si>
  <si>
    <t>Curtiss C-46A-40-CU</t>
  </si>
  <si>
    <t>AN-AIN</t>
  </si>
  <si>
    <t>Flew into a hill shortly after taking off. Engine failure due to a  fatigue crack at a valve.</t>
  </si>
  <si>
    <t>Siuna</t>
  </si>
  <si>
    <t>Bonanza</t>
  </si>
  <si>
    <t>Nagoya, Japan</t>
  </si>
  <si>
    <t>JA-5018</t>
  </si>
  <si>
    <t>Mid-air collision with a Japan Air Self Defence Force F-86 fighter which was taking off from Nagoya. Both planes crashed but the F-86 pilot ejected safely.</t>
  </si>
  <si>
    <t>Baranquilla, Colombia</t>
  </si>
  <si>
    <t>Baranquilla - Bogota</t>
  </si>
  <si>
    <t>Aérospatiale SE-210 Caravelle</t>
  </si>
  <si>
    <t>HK-3325X</t>
  </si>
  <si>
    <t>The cargo flight suffered the shifting of cargo after takeoff cause the plane to take a nose-high attitude, stall and crash into houses.</t>
  </si>
  <si>
    <t>Baranquilla</t>
  </si>
  <si>
    <t>Aérospatiale</t>
  </si>
  <si>
    <t>Chicago, Illinois</t>
  </si>
  <si>
    <t>Southwest Airlines</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</si>
  <si>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</si>
  <si>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</si>
  <si>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</si>
  <si>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</si>
  <si>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</si>
  <si>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Baltimore</t>
  </si>
  <si>
    <t>Tehran, Iran</t>
  </si>
  <si>
    <t>Military - Islamic Republic of Iran Air Force</t>
  </si>
  <si>
    <t>Tehran - Bandar Abbas</t>
  </si>
  <si>
    <t>The military plane crashed into an apartment building in the Azari district after taking off from Mehrabad Airport. The plane suffered engine failure and was attempting to return for a emergency landing.</t>
  </si>
  <si>
    <t>Lisa, Nigeria</t>
  </si>
  <si>
    <t>Bellview Airlines</t>
  </si>
  <si>
    <t>Lagos - Abuja</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</si>
  <si>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</si>
  <si>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</si>
  <si>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</si>
  <si>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</si>
  <si>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Vereda el Salitre, Colombia</t>
  </si>
  <si>
    <t>El Yopal - Tame</t>
  </si>
  <si>
    <t>HK-2486</t>
  </si>
  <si>
    <t>Crashed into a mountain.</t>
  </si>
  <si>
    <t>Tame</t>
  </si>
  <si>
    <t>Bukalaza, Uganda</t>
  </si>
  <si>
    <t>Service Air</t>
  </si>
  <si>
    <t>Entebbe - Kinshasa</t>
  </si>
  <si>
    <t>Antonov 12</t>
  </si>
  <si>
    <t>9Q-CIH</t>
  </si>
  <si>
    <t>The cargo plane carrying humanitarian relief items crashed shortly after takeoff. The cause was determined to be engine failure and an overweight and improperly balanced plane.</t>
  </si>
  <si>
    <t>Uganda</t>
  </si>
  <si>
    <t>Entebbe</t>
  </si>
  <si>
    <t>Near Tal Afar, Iraq</t>
  </si>
  <si>
    <t>Military - US Army</t>
  </si>
  <si>
    <t>UH-60L Black Hawk</t>
  </si>
  <si>
    <t>91-26346</t>
  </si>
  <si>
    <t>Crashed in bad weather.</t>
  </si>
  <si>
    <t>UH-60L</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</si>
  <si>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</si>
  <si>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</si>
  <si>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</si>
  <si>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</si>
  <si>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</si>
  <si>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</si>
  <si>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</si>
  <si>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Iquitos</t>
  </si>
  <si>
    <t>Nardaran, Azerbaijan</t>
  </si>
  <si>
    <t>Azerbaijan Airlines</t>
  </si>
  <si>
    <t>Baku, Azerbaijan - Aktau, Kazakhstan</t>
  </si>
  <si>
    <t>Antonov AN-140-100</t>
  </si>
  <si>
    <t>4K-AZ48</t>
  </si>
  <si>
    <t>The plane crashed along the shore of the Caspian Sea 8 minutes after taking off from Baku. Instrument failure left the crew unable to control the aircraft.</t>
  </si>
  <si>
    <t>Azerbaijan</t>
  </si>
  <si>
    <t>Aktau</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</si>
  <si>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</si>
  <si>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</si>
  <si>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</si>
  <si>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</si>
  <si>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</si>
  <si>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</si>
  <si>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</si>
  <si>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Miami, FL</t>
  </si>
  <si>
    <t>Bimini</t>
  </si>
  <si>
    <t>Aru, Democratic Republic 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</si>
  <si>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</si>
  <si>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</si>
  <si>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</si>
  <si>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</si>
  <si>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</si>
  <si>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</si>
  <si>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</si>
  <si>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</si>
  <si>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</si>
  <si>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</si>
  <si>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</si>
  <si>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</si>
  <si>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</si>
  <si>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</si>
  <si>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</si>
  <si>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</si>
  <si>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Larnaca, Cyprus</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</si>
  <si>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</si>
  <si>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</si>
  <si>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</si>
  <si>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</si>
  <si>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</si>
  <si>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</si>
  <si>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Karkov</t>
  </si>
  <si>
    <t>Isiro, Democtratic Republic Congo</t>
  </si>
  <si>
    <t>Kavatshi Airlines</t>
  </si>
  <si>
    <t>Beni - Isiro</t>
  </si>
  <si>
    <t>Antonov 26B</t>
  </si>
  <si>
    <t>ER-AZT</t>
  </si>
  <si>
    <t>While on approach to Runway 31 the plane hit trees, crashed and burned.</t>
  </si>
  <si>
    <t>Beni</t>
  </si>
  <si>
    <t>Isiro</t>
  </si>
  <si>
    <t>Near La Cucharita, Venezuela</t>
  </si>
  <si>
    <t>West Caribbean Airways</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</si>
  <si>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</si>
  <si>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</si>
  <si>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</si>
  <si>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</si>
  <si>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Fort de France</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</si>
  <si>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</si>
  <si>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</si>
  <si>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</si>
  <si>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</si>
  <si>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</si>
  <si>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</si>
  <si>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</si>
  <si>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</si>
  <si>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</si>
  <si>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</si>
  <si>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</si>
  <si>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</si>
  <si>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</si>
  <si>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Boende</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</si>
  <si>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</si>
  <si>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</si>
  <si>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</si>
  <si>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</si>
  <si>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</si>
  <si>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</si>
  <si>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Djerba, Tunisia</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</si>
  <si>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</si>
  <si>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</si>
  <si>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</si>
  <si>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</si>
  <si>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</si>
  <si>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</si>
  <si>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Abéché, Chad</t>
  </si>
  <si>
    <t>Military - Chadian Air Force</t>
  </si>
  <si>
    <t>N'djamena - Abéché</t>
  </si>
  <si>
    <t>TT-PAF</t>
  </si>
  <si>
    <t>The military plane crashed into trees past the end of the runway as it tried to land at night at an unlit airport. Chadian rebels however, claim to have shot it down with a surface-to-air missile. The pilot and copilot survived.</t>
  </si>
  <si>
    <t>Chad</t>
  </si>
  <si>
    <t>N'djamena</t>
  </si>
  <si>
    <t>Abéché</t>
  </si>
  <si>
    <t>Yaocun, China</t>
  </si>
  <si>
    <t>Military - Chinese Air Force</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</si>
  <si>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</si>
  <si>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</si>
  <si>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Off São Tomé Island</t>
  </si>
  <si>
    <t>Air São Tomé</t>
  </si>
  <si>
    <t>S9-BAL</t>
  </si>
  <si>
    <t>The aircraft disappeared from radar screens while on approach to São Tomé Island. The aircraft crashed in sea a  few km off shore.</t>
  </si>
  <si>
    <t>Sao Tome and Principe</t>
  </si>
  <si>
    <t>Medan, Indonesia</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</si>
  <si>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</si>
  <si>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</si>
  <si>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</si>
  <si>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</si>
  <si>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</si>
  <si>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Bukavu, Democratic Republic Congo</t>
  </si>
  <si>
    <t>Tracep</t>
  </si>
  <si>
    <t>Lugushwa - Bukavu</t>
  </si>
  <si>
    <t>Antonov AN-28</t>
  </si>
  <si>
    <t>9Q-COM</t>
  </si>
  <si>
    <t>1AJ008-21</t>
  </si>
  <si>
    <t>The aircraft was flying in low cloud and poor weather conditions as it approached the airport at Bukavu when it clipped a mountainside and plunged into the forest in flames 9 miles short of the runway.</t>
  </si>
  <si>
    <t>Lugushwa</t>
  </si>
  <si>
    <t>Afghanistan</t>
  </si>
  <si>
    <t>Afghan Army</t>
  </si>
  <si>
    <t>Khost to Kabul</t>
  </si>
  <si>
    <t>Crashed while en route</t>
  </si>
  <si>
    <t>Enarotali, Indonesia</t>
  </si>
  <si>
    <t>GT Air</t>
  </si>
  <si>
    <t>Timika - Enarotali</t>
  </si>
  <si>
    <t>PK-LTZ</t>
  </si>
  <si>
    <t>The plane crashed while en route on a one hour flight. The wreckage was found 5 days later.</t>
  </si>
  <si>
    <t>Timika</t>
  </si>
  <si>
    <t>Enarotali</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</si>
  <si>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</si>
  <si>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</si>
  <si>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</si>
  <si>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</si>
  <si>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</si>
  <si>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Sake, Democratic Republic Congo</t>
  </si>
  <si>
    <t>Mango Airlines</t>
  </si>
  <si>
    <t>Goma - Kisangani</t>
  </si>
  <si>
    <t>9Q-CVT</t>
  </si>
  <si>
    <t>The cargo plane had engine failure and struck a hill as it lost altitude.</t>
  </si>
  <si>
    <t>La Ronge, Saskatchewan</t>
  </si>
  <si>
    <t>Saskatchewan Government Northern Air Operations</t>
  </si>
  <si>
    <t>C-GSKJ</t>
  </si>
  <si>
    <t>On a climbout after a touch-and-go landing, the aircraft veered to the left, lost altitude and crashed in a wooded area 1 nm northwest of the airport.</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</si>
  <si>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</si>
  <si>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</si>
  <si>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</si>
  <si>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</si>
  <si>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</si>
  <si>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Orumiyeh</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</si>
  <si>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</si>
  <si>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</si>
  <si>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</si>
  <si>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</si>
  <si>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</si>
  <si>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</si>
  <si>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Multan, Pakistan</t>
  </si>
  <si>
    <t>Multan - Lahore</t>
  </si>
  <si>
    <t>AP-BAL</t>
  </si>
  <si>
    <t>The plane lost an engine during take off, struck power lines and crashed into a wheat field bursting into flames. Possible engine fire.</t>
  </si>
  <si>
    <t>Multan</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</si>
  <si>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</si>
  <si>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</si>
  <si>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</si>
  <si>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</si>
  <si>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</si>
  <si>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Kandahar</t>
  </si>
  <si>
    <t>Lashkar Gah</t>
  </si>
  <si>
    <t>Rio Bonito, Brazil</t>
  </si>
  <si>
    <t>Team Air</t>
  </si>
  <si>
    <t>Macaé - Rio de Janeiro</t>
  </si>
  <si>
    <t>Let L410UVP-E20</t>
  </si>
  <si>
    <t>PT-FSE</t>
  </si>
  <si>
    <t>Twenty minutes after taking off from Macaé, the plane disappeared of Rio de Janeiro radar. The crew was flying VFR in poor weather conditions and changed their route attempting to fly to the coast. The plane crashed in a wooded area, exploded and burned.</t>
  </si>
  <si>
    <t>Macaé</t>
  </si>
  <si>
    <t>Jumla, Napal</t>
  </si>
  <si>
    <t>Yeti Airlines</t>
  </si>
  <si>
    <t>Surkhet - Jumla</t>
  </si>
  <si>
    <t>9N-AEQ</t>
  </si>
  <si>
    <t>The plane crashed into a mountain on the east side of the airport after the pilot executed a go-around. The accident happened 1 kilometer from the airport.</t>
  </si>
  <si>
    <t>Surkhet</t>
  </si>
  <si>
    <t>Jumla</t>
  </si>
  <si>
    <t>Off Adler, Russia</t>
  </si>
  <si>
    <t>Armavia</t>
  </si>
  <si>
    <t>Yerevan, Armenia - Sochi, Russia</t>
  </si>
  <si>
    <t>Airbus A320-211</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</si>
  <si>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</si>
  <si>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</si>
  <si>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</si>
  <si>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</si>
  <si>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</si>
  <si>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</si>
  <si>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Pristina</t>
  </si>
  <si>
    <t>Kosice</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</si>
  <si>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</si>
  <si>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</si>
  <si>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</si>
  <si>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</si>
  <si>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</si>
  <si>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</si>
  <si>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</si>
  <si>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</si>
  <si>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</si>
  <si>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</si>
  <si>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</si>
  <si>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Malabala, Bioko Island</t>
  </si>
  <si>
    <t>Uberaba, Brazil</t>
  </si>
  <si>
    <t>NHR Táxi-Aéreo</t>
  </si>
  <si>
    <t>Sao Paulo - Uberaba</t>
  </si>
  <si>
    <t>PT-WAK</t>
  </si>
  <si>
    <t>The crew was performing a mail flight under Total Linhas Aéreas from Sao Paulo-Guarulhos airport to Uberaba. While on final approach at night, the cargo plane crashed into houses located short of runway and burned.</t>
  </si>
  <si>
    <t>Uberaba</t>
  </si>
  <si>
    <t>Keene, New Hampshire</t>
  </si>
  <si>
    <t>AirNow</t>
  </si>
  <si>
    <t>Bangor, ME - Concord, NH</t>
  </si>
  <si>
    <t>N49BA</t>
  </si>
  <si>
    <t>The cargo plane diverted to Keene due to poor weather. During the final approach at night, the plane hit the ground short of Runway 02 and was destroyed.</t>
  </si>
  <si>
    <t>Bangor, MA</t>
  </si>
  <si>
    <t>Concord, NH</t>
  </si>
  <si>
    <t>Kousséri,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</si>
  <si>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</si>
  <si>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</si>
  <si>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</si>
  <si>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</si>
  <si>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</si>
  <si>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Sebha</t>
  </si>
  <si>
    <t>Near Kabul, Afghanistan</t>
  </si>
  <si>
    <t>Kam Air</t>
  </si>
  <si>
    <t>Herat - Kabul</t>
  </si>
  <si>
    <t>Boeing B-737-200</t>
  </si>
  <si>
    <t>EX-037</t>
  </si>
  <si>
    <t>22075/630</t>
  </si>
  <si>
    <t>Unable to land at Kabul because of a blizzard, the crew tried to reach Peshawar, Pakistan but crashed into 11,000 ft. Chaperi Mountain near Kabul.</t>
  </si>
  <si>
    <t>Herat</t>
  </si>
  <si>
    <t>Rutbah, Iraq</t>
  </si>
  <si>
    <t>Military - U.S. Marines</t>
  </si>
  <si>
    <t>Ferrying troops</t>
  </si>
  <si>
    <t>CH53E Sea Stallion</t>
  </si>
  <si>
    <t>The helicopter crashed in rain and a sandstorm.</t>
  </si>
  <si>
    <t>CH53E</t>
  </si>
  <si>
    <t>El Junquito, Venezuela</t>
  </si>
  <si>
    <t>Guardia Nacional de Venezuela</t>
  </si>
  <si>
    <t>Puerto Ayacucho - La Carlota</t>
  </si>
  <si>
    <t>PZL-Mielec M28</t>
  </si>
  <si>
    <t>GN-97121</t>
  </si>
  <si>
    <t>AJE001-15</t>
  </si>
  <si>
    <t>Crashed while en route in mountainous terrain.</t>
  </si>
  <si>
    <t>Puerto Ayacucho</t>
  </si>
  <si>
    <t>La Carlota</t>
  </si>
  <si>
    <t>PZL-Mielec</t>
  </si>
  <si>
    <t>Near Khartoum, Sudan</t>
  </si>
  <si>
    <t>Air West</t>
  </si>
  <si>
    <t>Sharjah - Khartoum - Nyala</t>
  </si>
  <si>
    <t>ST-EWB</t>
  </si>
  <si>
    <t>After developing fuel system problems the cargo flight carrying humanitarian goods, was advised to land at Aad Babaker. The plane did not make it and crashed 15 km east of Khartoum.</t>
  </si>
  <si>
    <t>Nyala</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</si>
  <si>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</si>
  <si>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</si>
  <si>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</si>
  <si>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</si>
  <si>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</si>
  <si>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</si>
  <si>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Vanavara</t>
  </si>
  <si>
    <t>Tura</t>
  </si>
  <si>
    <t>Near Al Taji, Iraq</t>
  </si>
  <si>
    <t>Bagdad - Balad</t>
  </si>
  <si>
    <t>Lockheed Hercules C.1</t>
  </si>
  <si>
    <t>XV179</t>
  </si>
  <si>
    <t>The plane was flying at a low level when it was hit by enemy fire. The right wing separated from the fuselage and the plane lost control, crashed and was destroyed.</t>
  </si>
  <si>
    <t>Bagdad</t>
  </si>
  <si>
    <t>Balad</t>
  </si>
  <si>
    <t>Baotou, Inner Mongolia, China</t>
  </si>
  <si>
    <t>Baotou - Shanghai</t>
  </si>
  <si>
    <t>Bombardier CRJ200</t>
  </si>
  <si>
    <t>B-3072</t>
  </si>
  <si>
    <t>The aircraft crashed into a frozen lake in Nanhai Park, 10 seconds after taking off. Ice pollution of the wings of the aircraft led to the accident. Failure to deice the plane.</t>
  </si>
  <si>
    <t>Baotou</t>
  </si>
  <si>
    <t>Bombardier</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</si>
  <si>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</si>
  <si>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</si>
  <si>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</si>
  <si>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</si>
  <si>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</si>
  <si>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El Vigia</t>
  </si>
  <si>
    <t>BAe</t>
  </si>
  <si>
    <t>Lasi, Hungary</t>
  </si>
  <si>
    <t>Farnair Hungary</t>
  </si>
  <si>
    <t>Bucharest -Lasi</t>
  </si>
  <si>
    <t>Let 410UVP-E4</t>
  </si>
  <si>
    <t>HA-LAR</t>
  </si>
  <si>
    <t>The cargo plane was attempting to land in a snowstorm when it turned left and descended until it crashed a mile from the airport.</t>
  </si>
  <si>
    <t>Lasi</t>
  </si>
  <si>
    <t>Houston, Texas</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</si>
  <si>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</si>
  <si>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</si>
  <si>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</si>
  <si>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</si>
  <si>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</si>
  <si>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</si>
  <si>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</si>
  <si>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</si>
  <si>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</si>
  <si>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</si>
  <si>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</si>
  <si>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</si>
  <si>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Concord, NC</t>
  </si>
  <si>
    <t>Martinsville, VA</t>
  </si>
  <si>
    <t>Manguipayan, Colombia</t>
  </si>
  <si>
    <t>Military - Colombian government</t>
  </si>
  <si>
    <t>Black Hawk helicopter</t>
  </si>
  <si>
    <t>The helicopter was on a counter-narcotics mission when it crashed in heavy fog.</t>
  </si>
  <si>
    <t>Black</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</si>
  <si>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</si>
  <si>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</si>
  <si>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</si>
  <si>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</si>
  <si>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</si>
  <si>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</si>
  <si>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</si>
  <si>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San Diego, California</t>
  </si>
  <si>
    <t>Med Flight Air Ambulance - Private</t>
  </si>
  <si>
    <t>San Diego, CA - Albuquerque, NM</t>
  </si>
  <si>
    <t>Learjet 35A</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</si>
  <si>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</si>
  <si>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</si>
  <si>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</si>
  <si>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San Diego</t>
  </si>
  <si>
    <t>Learjet</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</si>
  <si>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</si>
  <si>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</si>
  <si>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</si>
  <si>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</si>
  <si>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</si>
  <si>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Krish</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</si>
  <si>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</si>
  <si>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</si>
  <si>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</si>
  <si>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</si>
  <si>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</si>
  <si>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</si>
  <si>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Montrose</t>
  </si>
  <si>
    <t>South Bend, IN</t>
  </si>
  <si>
    <t>Near Baghdad, Iraq</t>
  </si>
  <si>
    <t>Military - Bulgarian</t>
  </si>
  <si>
    <t>Near Kisangani, Democratic Republic Congo</t>
  </si>
  <si>
    <t>Kisangani Airlift</t>
  </si>
  <si>
    <t>Bangboka - Isiro</t>
  </si>
  <si>
    <t>EK-26060</t>
  </si>
  <si>
    <t>The plane was heading for the town of Isiro when it lost radio contact. As it was returning to Kisangani its propeller hit a tree and the plane lost control.</t>
  </si>
  <si>
    <t>Bangboka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</si>
  <si>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</si>
  <si>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</si>
  <si>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</si>
  <si>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</si>
  <si>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</si>
  <si>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</si>
  <si>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Bagram</t>
  </si>
  <si>
    <t>Farah</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</si>
  <si>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</si>
  <si>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</si>
  <si>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</si>
  <si>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</si>
  <si>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</si>
  <si>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Kongolo</t>
  </si>
  <si>
    <t>Lockhart River, Queensland, Australia</t>
  </si>
  <si>
    <t>Aero-Tropics</t>
  </si>
  <si>
    <t>Bamaga - Lockhart River</t>
  </si>
  <si>
    <t>Swearingen SA-227AC Metro III</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</si>
  <si>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</si>
  <si>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</si>
  <si>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</si>
  <si>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Bamaga</t>
  </si>
  <si>
    <t>Lockhart River</t>
  </si>
  <si>
    <t>Marsabit, Kenya</t>
  </si>
  <si>
    <t>Military - Kenya Air Force</t>
  </si>
  <si>
    <t>Nairobi - Eastleigh AFB</t>
  </si>
  <si>
    <t>Harbin Yunshuji Y-12-II</t>
  </si>
  <si>
    <t>While on approach the airplane flew into the side of Mount Marsabit which was obscured by clouds.</t>
  </si>
  <si>
    <t>Eastleigh AFB</t>
  </si>
  <si>
    <t>Harbin</t>
  </si>
  <si>
    <t>Khartoom, Sudan</t>
  </si>
  <si>
    <t>Marsland Aviation</t>
  </si>
  <si>
    <t>Kartoom - El Obeid - El Fasher</t>
  </si>
  <si>
    <t>ST-WAL</t>
  </si>
  <si>
    <t>The plane crashed during takeoff after a fire erupted in the No. 1 engine. The crew aborted the takeoff but crashed at the end of the runway.</t>
  </si>
  <si>
    <t>Kartoom</t>
  </si>
  <si>
    <t>El Obeid</t>
  </si>
  <si>
    <t>El Fasher</t>
  </si>
  <si>
    <t>Pisco, Peru</t>
  </si>
  <si>
    <t>Military - Fuerza Del Peru</t>
  </si>
  <si>
    <t>Let 410UVP</t>
  </si>
  <si>
    <t>EP-830</t>
  </si>
  <si>
    <t>While taking off on a training flight, the twin engine aircraft stalled and crashed near a petroleum facility near the airport.</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</si>
  <si>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</si>
  <si>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</si>
  <si>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</si>
  <si>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</si>
  <si>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</si>
  <si>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</si>
  <si>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Mongu</t>
  </si>
  <si>
    <t>Chrallave, Venezuela</t>
  </si>
  <si>
    <t>Air Global</t>
  </si>
  <si>
    <t>Maturin - Charallave</t>
  </si>
  <si>
    <t>Cessna 500 Citation I</t>
  </si>
  <si>
    <t>YV-21CP</t>
  </si>
  <si>
    <t>500-0115</t>
  </si>
  <si>
    <t>The cargo plane crashed into a wooded area short of the runway and was destroyed.</t>
  </si>
  <si>
    <t>Charallave</t>
  </si>
  <si>
    <t>Off Sarmi, Indonesia 	 Sarmi, Indonesia</t>
  </si>
  <si>
    <t>Indonesian National Police</t>
  </si>
  <si>
    <t>Jayapura - Sarmi</t>
  </si>
  <si>
    <t>CASA 212 Aviocar</t>
  </si>
  <si>
    <t>P-2032 P-2032</t>
  </si>
  <si>
    <t>On final approach, the aircraft crashed into the sea 100 meters off shore, 400 meters short of runway.</t>
  </si>
  <si>
    <t>Sarmi</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</si>
  <si>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</si>
  <si>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</si>
  <si>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</si>
  <si>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</si>
  <si>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</si>
  <si>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</si>
  <si>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</si>
  <si>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Argentina</t>
  </si>
  <si>
    <t>Balmaceda, Argentina</t>
  </si>
  <si>
    <t>Chile Chiro, Chile</t>
  </si>
  <si>
    <t>Off Campbeltown, United Kingdom</t>
  </si>
  <si>
    <t>Loganair</t>
  </si>
  <si>
    <t>Glasgow - Campbeltown</t>
  </si>
  <si>
    <t>Pilatus-Britten Norman BN-2B-26 Islander</t>
  </si>
  <si>
    <t>G-BOMG</t>
  </si>
  <si>
    <t>While on final approach, the air ambulance crashed into the sea at night and in poor visibility.</t>
  </si>
  <si>
    <t>Campbeltown</t>
  </si>
  <si>
    <t>Pilatus-Britten</t>
  </si>
  <si>
    <t>Bimin, Papua, New Guinea</t>
  </si>
  <si>
    <t>Tabubil - Bimin</t>
  </si>
  <si>
    <t>P2-MFQ</t>
  </si>
  <si>
    <t>While on approach to Runway 29 the aircraft crashed on a mountain.</t>
  </si>
  <si>
    <t>Bimin</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</si>
  <si>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</si>
  <si>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</si>
  <si>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</si>
  <si>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</si>
  <si>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</si>
  <si>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</si>
  <si>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Blenheim</t>
  </si>
  <si>
    <t>Near Rovie, Albania</t>
  </si>
  <si>
    <t>Lockheed Hercules MC-130H</t>
  </si>
  <si>
    <t>87-0127</t>
  </si>
  <si>
    <t>While on a training mission the aircraft crashed into a mountainous area and was destroyed.</t>
  </si>
  <si>
    <t>Albania</t>
  </si>
  <si>
    <t>Near Pueblo, Colorado</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</si>
  <si>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</si>
  <si>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</si>
  <si>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</si>
  <si>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</si>
  <si>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</si>
  <si>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</si>
  <si>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Richmond, VA</t>
  </si>
  <si>
    <t>Saint Louis, MO</t>
  </si>
  <si>
    <t>Pueblo,CO</t>
  </si>
  <si>
    <t>Irvine, CA</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</si>
  <si>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</si>
  <si>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</si>
  <si>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</si>
  <si>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</si>
  <si>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</si>
  <si>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</si>
  <si>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El Embrujo, Providencia Island, Colombia</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</si>
  <si>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</si>
  <si>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</si>
  <si>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</si>
  <si>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</si>
  <si>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Old Providence</t>
  </si>
  <si>
    <t>Kongolo, Democratic Republic Congo</t>
  </si>
  <si>
    <t>Great Lakes Business Complany</t>
  </si>
  <si>
    <t>Kongolo - Goma</t>
  </si>
  <si>
    <t>Antonov AN-32</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</si>
  <si>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</si>
  <si>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</si>
  <si>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Malemba Nkulu, DR Congo</t>
  </si>
  <si>
    <t>Karibu Airways</t>
  </si>
  <si>
    <t>Lubumbashi - Malemba Nkulu</t>
  </si>
  <si>
    <t>9Q-CVL</t>
  </si>
  <si>
    <t>81 06 17</t>
  </si>
  <si>
    <t>Crashed while attempting to land and came to rest in a cemetery.</t>
  </si>
  <si>
    <t>Lubumbashi</t>
  </si>
  <si>
    <t>Malemba Nkulu</t>
  </si>
  <si>
    <t>Off Mwanza, Tanzania</t>
  </si>
  <si>
    <t>Air Transport</t>
  </si>
  <si>
    <t>Mwanza - Khartoum - Zagreb</t>
  </si>
  <si>
    <t>Ilyushin IL-76TD</t>
  </si>
  <si>
    <t>ER-IBR</t>
  </si>
  <si>
    <t>The cargo plane, after takeoff and climbing lost altitude and crashed into Lake Victoria.</t>
  </si>
  <si>
    <t>Tanzania</t>
  </si>
  <si>
    <t>Mwanza</t>
  </si>
  <si>
    <t>Zagreb</t>
  </si>
  <si>
    <t>Near Isparta, Turkey</t>
  </si>
  <si>
    <t>Atlasjet Airlines</t>
  </si>
  <si>
    <t>Istanbul - Isparta</t>
  </si>
  <si>
    <t>McDonnell Douglas MD-83</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</si>
  <si>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</si>
  <si>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</si>
  <si>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</si>
  <si>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Isparta</t>
  </si>
  <si>
    <t>Kinshasa, DR Congo</t>
  </si>
  <si>
    <t>Africa One Congo</t>
  </si>
  <si>
    <t>9Q-COS</t>
  </si>
  <si>
    <t>While attempting to take off the No. 2 engine failed. The cargo plane crashed into a Congolese neighborhood and caught fire about three miles from the airport. The plane's mechanic was the only survivor aboard the plane.</t>
  </si>
  <si>
    <t>Near Curitiba, Brazil</t>
  </si>
  <si>
    <t>Two Taxi Aero</t>
  </si>
  <si>
    <t>Curitiba - Jundiai</t>
  </si>
  <si>
    <t>Embraer EMB-110P1 Bandeirant</t>
  </si>
  <si>
    <t>PT-SDB</t>
  </si>
  <si>
    <t>Crashed shortly after taking off from Curitiba</t>
  </si>
  <si>
    <t>Curitiba</t>
  </si>
  <si>
    <t>Jundiai</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</si>
  <si>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</si>
  <si>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</si>
  <si>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</si>
  <si>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</si>
  <si>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</si>
  <si>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</si>
  <si>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Cordoba</t>
  </si>
  <si>
    <t>Ancorage</t>
  </si>
  <si>
    <t>Eurocopter</t>
  </si>
  <si>
    <t>Goma, Democratic Republic Congo</t>
  </si>
  <si>
    <t>Galaxy Kavatsi Airlines</t>
  </si>
  <si>
    <t>Kisangi - Goma - Bukavu</t>
  </si>
  <si>
    <t>4L-SAS</t>
  </si>
  <si>
    <t>The cargo plane, carrying palm oil, overshot the runway, crashed into a petrified lava flow and caught fire.</t>
  </si>
  <si>
    <t>Kisangi</t>
  </si>
  <si>
    <t>Khartoum, Sudan</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</si>
  <si>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</si>
  <si>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</si>
  <si>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</si>
  <si>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</si>
  <si>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Juba</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</si>
  <si>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</si>
  <si>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</si>
  <si>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</si>
  <si>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</si>
  <si>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</si>
  <si>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Near Shinile, Ethiopia</t>
  </si>
  <si>
    <t>Djibouti Airlines</t>
  </si>
  <si>
    <t>Dire Dawa - Djibouti</t>
  </si>
  <si>
    <t>Antonov AN-26V</t>
  </si>
  <si>
    <t>EX-030</t>
  </si>
  <si>
    <t>The cargo plane crashed shortly after taking off after an engine failed. The pilot was trying to return for an emergency landing.</t>
  </si>
  <si>
    <t>Dire Dawa</t>
  </si>
  <si>
    <t>Near Cubarral, Colombia</t>
  </si>
  <si>
    <t>Nacional de Aviacion</t>
  </si>
  <si>
    <t>Villavicencio - Uribe</t>
  </si>
  <si>
    <t>Let 410 UVP-E10A</t>
  </si>
  <si>
    <t>HK-4055</t>
  </si>
  <si>
    <t>Disappeared while en route.</t>
  </si>
  <si>
    <t>Uribe</t>
  </si>
  <si>
    <t>Atran</t>
  </si>
  <si>
    <t>RA-93912</t>
  </si>
  <si>
    <t>The cargo plane, carrying 9 tons of cargo, crashed 4 km from the runway as it was attempting to take off from Domodedovo airport. The aircraft slammed into a field shattering debris over a wide area.</t>
  </si>
  <si>
    <t>Sao Paulo, Brazil</t>
  </si>
  <si>
    <t>Porto Alegre - Sao Paulo</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</si>
  <si>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</si>
  <si>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</si>
  <si>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</si>
  <si>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Phuket, Thailand</t>
  </si>
  <si>
    <t>One-Two-Go Airlines</t>
  </si>
  <si>
    <t>Bangkok -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</si>
  <si>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</si>
  <si>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</si>
  <si>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</si>
  <si>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Phuket</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</si>
  <si>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</si>
  <si>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</si>
  <si>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</si>
  <si>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</si>
  <si>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</si>
  <si>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</si>
  <si>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</si>
  <si>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</si>
  <si>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</si>
  <si>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</si>
  <si>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</si>
  <si>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</si>
  <si>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</si>
  <si>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Muncho Lake</t>
  </si>
  <si>
    <t>Lawa, Suriname</t>
  </si>
  <si>
    <t>Blue Wing Airlines</t>
  </si>
  <si>
    <t>Paramaribo - Lawa</t>
  </si>
  <si>
    <t>Antonov An-28</t>
  </si>
  <si>
    <t>PZ-TSO</t>
  </si>
  <si>
    <t>1AJ007-17</t>
  </si>
  <si>
    <t>While attempting to land the crew aborted the the approach and executed a go-around. Soon after the plane flew into a hillside.</t>
  </si>
  <si>
    <t>Lawa</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</si>
  <si>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</si>
  <si>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</si>
  <si>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</si>
  <si>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</si>
  <si>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</si>
  <si>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Bundeena, Australia</t>
  </si>
  <si>
    <t>Avtex Air Services</t>
  </si>
  <si>
    <t>Sydney - Brisbane</t>
  </si>
  <si>
    <t>Swearingen SA227AC Metroliner III</t>
  </si>
  <si>
    <t>VH-OZA</t>
  </si>
  <si>
    <t>AC-600</t>
  </si>
  <si>
    <t>The pilot of the mail plane reported some minor problems before the aircraft disapppeared off radar.</t>
  </si>
  <si>
    <t>Brisbane</t>
  </si>
  <si>
    <t>Off Annobon Island, Equatorial Guinea</t>
  </si>
  <si>
    <t>Military - Government of Equatorial Guinea</t>
  </si>
  <si>
    <t>Bata - Annobon Island</t>
  </si>
  <si>
    <t>3C-5GE</t>
  </si>
  <si>
    <t>Crashed into the ocean after skidding off the runway in high winds and heavy rain.</t>
  </si>
  <si>
    <t>Annobon Island</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</si>
  <si>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</si>
  <si>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</si>
  <si>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</si>
  <si>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</si>
  <si>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</si>
  <si>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Moorea</t>
  </si>
  <si>
    <t>Near Chelyabinsk, Russia</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</si>
  <si>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</si>
  <si>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</si>
  <si>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</si>
  <si>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</si>
  <si>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</si>
  <si>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Off Crimea, Black Sea</t>
  </si>
  <si>
    <t>Naftogaz</t>
  </si>
  <si>
    <t>Mil Mi-8T</t>
  </si>
  <si>
    <t>UR-24275</t>
  </si>
  <si>
    <t>The helicopter crashed after the tail section hit the tower of the offshore drilling platform while it was attempting to land. The pilot was a trainee flying with an instructor. One survivor succumbed to his injuries soon after the crash.</t>
  </si>
  <si>
    <t>Black Sea</t>
  </si>
  <si>
    <t>Kamchatka Peninsula, Russia</t>
  </si>
  <si>
    <t>Khalatyrka</t>
  </si>
  <si>
    <t>Kamchatka - Kuril Islands</t>
  </si>
  <si>
    <t>Mi-8 helicopter</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</si>
  <si>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</si>
  <si>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Kamchatka</t>
  </si>
  <si>
    <t>Kuril Islands</t>
  </si>
  <si>
    <t>Mi-8</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</si>
  <si>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</si>
  <si>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</si>
  <si>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</si>
  <si>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</si>
  <si>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</si>
  <si>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Colon</t>
  </si>
  <si>
    <t>Chrisinau, Moldova</t>
  </si>
  <si>
    <t>Kata Transportation</t>
  </si>
  <si>
    <t>Chrisinau, Moldova - Antalya, Turkey - Sudan</t>
  </si>
  <si>
    <t>Antonov An-32</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</si>
  <si>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</si>
  <si>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</si>
  <si>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Moldova</t>
  </si>
  <si>
    <t>Antalya, Turkey</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</si>
  <si>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</si>
  <si>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</si>
  <si>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</si>
  <si>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</si>
  <si>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</si>
  <si>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</si>
  <si>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Long Beach</t>
  </si>
  <si>
    <t>Two Harbors</t>
  </si>
  <si>
    <t>London, England</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</si>
  <si>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</si>
  <si>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</si>
  <si>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</si>
  <si>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</si>
  <si>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</si>
  <si>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England</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</si>
  <si>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</si>
  <si>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</si>
  <si>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</si>
  <si>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</si>
  <si>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</si>
  <si>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</si>
  <si>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</si>
  <si>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Bosnia</t>
  </si>
  <si>
    <t>Mi-17</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</si>
  <si>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</si>
  <si>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</si>
  <si>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</si>
  <si>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</si>
  <si>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</si>
  <si>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</si>
  <si>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Chelan</t>
  </si>
  <si>
    <t>Stehekin</t>
  </si>
  <si>
    <t>Miroslawiec, Poland</t>
  </si>
  <si>
    <t>Military - Polish Air Force</t>
  </si>
  <si>
    <t>Warsaw - Miroslawiec</t>
  </si>
  <si>
    <t>CASA C-295M</t>
  </si>
  <si>
    <t>S-043</t>
  </si>
  <si>
    <t>While attempting to land, the plane fell to the ground from about 500-650 feet and crashed into a wooded area, 2 miles from the airport.</t>
  </si>
  <si>
    <t>Miroslawiec</t>
  </si>
  <si>
    <t>Los Roques, Venezuela</t>
  </si>
  <si>
    <t>Transaven</t>
  </si>
  <si>
    <t>Los Rogues - Carac</t>
  </si>
  <si>
    <t>Let 410 UVP-E3</t>
  </si>
  <si>
    <t>YV2081</t>
  </si>
  <si>
    <t>The commuter airliner crashed into the sea while en route after the pilot reported engine problems.</t>
  </si>
  <si>
    <t>Los Rogues</t>
  </si>
  <si>
    <t>Carac</t>
  </si>
  <si>
    <t>Hewa Bora Airways</t>
  </si>
  <si>
    <t>Goma - Kisangani - Kinshasa</t>
  </si>
  <si>
    <t>McDonnell Douglas DC-9-51</t>
  </si>
  <si>
    <t>9Q-CHN</t>
  </si>
  <si>
    <t>While attempting to takeoff, the plane failed to reach takeoff speed, overran the runway, proceeded through a perimeter fence and cashed into a crowded market.</t>
  </si>
  <si>
    <t>Off Macae , Rio de Janeiro , Argentina</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</si>
  <si>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</si>
  <si>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</si>
  <si>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</si>
  <si>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</si>
  <si>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</si>
  <si>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Oil Rig P18</t>
  </si>
  <si>
    <t>Macae</t>
  </si>
  <si>
    <t>Columbus, Ohio</t>
  </si>
  <si>
    <t>Castle Aviation</t>
  </si>
  <si>
    <t>Columbus, OH - Buffalo, NY</t>
  </si>
  <si>
    <t>Cessna 208B Caravan I Super Cargomaster</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</si>
  <si>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</si>
  <si>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</si>
  <si>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</si>
  <si>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Columbus</t>
  </si>
  <si>
    <t>Buffalo</t>
  </si>
  <si>
    <t>Near Kirkuk, Iraq</t>
  </si>
  <si>
    <t>Transporting troops</t>
  </si>
  <si>
    <t>UH-60 Blackhawk helilcopter</t>
  </si>
  <si>
    <t>Crashed most likely due to a mechanical problem while traveling with a second helicopter.</t>
  </si>
  <si>
    <t>UH-60</t>
  </si>
  <si>
    <t>Santa Barbara Airlines</t>
  </si>
  <si>
    <t>Merida - Caracas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</si>
  <si>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</si>
  <si>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</si>
  <si>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</si>
  <si>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Near Leticia, Colombia</t>
  </si>
  <si>
    <t>Bogota - Leticia</t>
  </si>
  <si>
    <t>Boeing 727-23F</t>
  </si>
  <si>
    <t>HK-3667X</t>
  </si>
  <si>
    <t>19430/366</t>
  </si>
  <si>
    <t>The cargo plane was on final approach when it hit a antenna tower and crashed. Fog and poor visibility prevailed at the time of the accident.</t>
  </si>
  <si>
    <t>Puncak Jaya, Indonesia</t>
  </si>
  <si>
    <t>Mulia - Ilaga</t>
  </si>
  <si>
    <t>PK-YPY</t>
  </si>
  <si>
    <t>The aircraft struck a mountain seven minutes before it was scheduled to land in the remote Indonesian province of Papua.</t>
  </si>
  <si>
    <t>Mulia</t>
  </si>
  <si>
    <t>Ilaga</t>
  </si>
  <si>
    <t>Near Malinau, Indonesia</t>
  </si>
  <si>
    <t>Dirgantara Air Service</t>
  </si>
  <si>
    <t>Tarakan - Long Apung</t>
  </si>
  <si>
    <t>CASA NC-212-200</t>
  </si>
  <si>
    <t>PK-VSE </t>
  </si>
  <si>
    <t>92N/412</t>
  </si>
  <si>
    <t>The cargo plane crashed while en route.</t>
  </si>
  <si>
    <t>Tarakan</t>
  </si>
  <si>
    <t>Long Apung</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</si>
  <si>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</si>
  <si>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</si>
  <si>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</si>
  <si>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</si>
  <si>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</si>
  <si>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Near Abuja, Nigeria</t>
  </si>
  <si>
    <t>ADC Airlines</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</si>
  <si>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</si>
  <si>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</si>
  <si>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</si>
  <si>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</si>
  <si>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 incorrect actions stalled the plane.</t>
  </si>
  <si>
    <t>Sokoto</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</si>
  <si>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</si>
  <si>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</si>
  <si>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</si>
  <si>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</si>
  <si>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</si>
  <si>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Obudu</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</si>
  <si>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</si>
  <si>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</si>
  <si>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</si>
  <si>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</si>
  <si>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</si>
  <si>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</si>
  <si>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Balad Air Base, Iraq</t>
  </si>
  <si>
    <t>Tashkent, Russia</t>
  </si>
  <si>
    <t>Military - Russian Air Force/Uzbekistan Airways</t>
  </si>
  <si>
    <t>Training/Aranchi</t>
  </si>
  <si>
    <t>UK-70152</t>
  </si>
  <si>
    <t>1G137-26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</si>
  <si>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</si>
  <si>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Cajon Pass, California</t>
  </si>
  <si>
    <t>Air ambulance - Mercy Air Services</t>
  </si>
  <si>
    <t>Loma Linda - Victorville</t>
  </si>
  <si>
    <t>Bell 412</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</si>
  <si>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</si>
  <si>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</si>
  <si>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Loma Linda</t>
  </si>
  <si>
    <t>Victorville</t>
  </si>
  <si>
    <t>Near Donetsk, Ukraine</t>
  </si>
  <si>
    <t>Pulkovo Airlines</t>
  </si>
  <si>
    <t>SP-612</t>
  </si>
  <si>
    <t>Anapa - St. Petersburg</t>
  </si>
  <si>
    <t>Tupolev Tu-154M</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</si>
  <si>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</si>
  <si>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</si>
  <si>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Anapa</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</si>
  <si>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</si>
  <si>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</si>
  <si>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</si>
  <si>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</si>
  <si>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</si>
  <si>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</si>
  <si>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</si>
  <si>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Stavanger</t>
  </si>
  <si>
    <t>Stord</t>
  </si>
  <si>
    <t>Sikorsky UH-60L Black Hawk</t>
  </si>
  <si>
    <t>The helicopter crashed northeast of Baghdad. Shot down by a combination of several heavy machine guns and a shoulder-fired missile</t>
  </si>
  <si>
    <t>Near Piacenza, Italy</t>
  </si>
  <si>
    <t>Air Algerie</t>
  </si>
  <si>
    <t>Algiers - Frankfurt</t>
  </si>
  <si>
    <t>7T-VHG</t>
  </si>
  <si>
    <t>The cargo plane crashed after reporting engine problems while en route .</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</si>
  <si>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</si>
  <si>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</si>
  <si>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</si>
  <si>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</si>
  <si>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</si>
  <si>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Binghamton, NY</t>
  </si>
  <si>
    <t>Benningham, VT</t>
  </si>
  <si>
    <t>Culiacan, Mexico</t>
  </si>
  <si>
    <t>Jett Paqueteria SA</t>
  </si>
  <si>
    <t>North American CT-39A Sabreline</t>
  </si>
  <si>
    <t>XA-TFL</t>
  </si>
  <si>
    <t>265-48</t>
  </si>
  <si>
    <t>The small cargo jet blew a tire and failed to take off, barreling onto the Culiacán-Navolato highway and crashing into cars, coming to a stop after hitting a building.</t>
  </si>
  <si>
    <t>North</t>
  </si>
  <si>
    <t>Mahad, Iran</t>
  </si>
  <si>
    <t>Iran Air Tours</t>
  </si>
  <si>
    <t>Bandar Abbas - Mashad</t>
  </si>
  <si>
    <t>EP-MCF</t>
  </si>
  <si>
    <t>88A788</t>
  </si>
  <si>
    <t>The plane crashed while attempting to land. The plane's left wing may have come into contact with the ground causing the plane to skid off the runway and catch fire.</t>
  </si>
  <si>
    <t>Lexington, Kentucky</t>
  </si>
  <si>
    <t>Comair</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</si>
  <si>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</si>
  <si>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</si>
  <si>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</si>
  <si>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</si>
  <si>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Lexington</t>
  </si>
  <si>
    <t>Near Kamina, Congo</t>
  </si>
  <si>
    <t>Kamina - Lubumbashi</t>
  </si>
  <si>
    <t>9Q-CEU</t>
  </si>
  <si>
    <t>The plane crashed shortly after taking off into a swamp coming to rest upside down. A parliment member of the Democratic Republic of Congo was killed.</t>
  </si>
  <si>
    <t>Near Kandahar, Afghanistan</t>
  </si>
  <si>
    <t>British Aerospace Nimrod MR-2</t>
  </si>
  <si>
    <t>XV-230</t>
  </si>
  <si>
    <t>The NATO supporting aircraft crashed 12 miles west of Kandahar after the crew reported technical problems. The accident was most likely caused by an ignited fuel leak.</t>
  </si>
  <si>
    <t>Freetown, Sierra Leone</t>
  </si>
  <si>
    <t>Paramount Airlilnes</t>
  </si>
  <si>
    <t>Shuttle</t>
  </si>
  <si>
    <t>The helicopter crashed and burned on the airport runway while attempting to land. It was shuttling passengers between Sierra Leone's coastal capital of Freetown and Lungi Airport.</t>
  </si>
  <si>
    <t>Sierra Leone</t>
  </si>
  <si>
    <t>Near Pampa Hermosa, Peru</t>
  </si>
  <si>
    <t>Military - Peruvian Air Force</t>
  </si>
  <si>
    <t>Iquitos - Pucallpa</t>
  </si>
  <si>
    <t>FAP-303</t>
  </si>
  <si>
    <t>Crashed into dense jungle shortly after taking off from Pampa Hermosa. The plane hit a hill and split in two.</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</si>
  <si>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</si>
  <si>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</si>
  <si>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</si>
  <si>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</si>
  <si>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</si>
  <si>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</si>
  <si>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</si>
  <si>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Brasilia</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</si>
  <si>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</si>
  <si>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</si>
  <si>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</si>
  <si>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</si>
  <si>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</si>
  <si>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</si>
  <si>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</si>
  <si>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Milwaukee</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</si>
  <si>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</si>
  <si>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</si>
  <si>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</si>
  <si>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</si>
  <si>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</si>
  <si>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Walikale</t>
  </si>
  <si>
    <t>Near Bethani, Nepal</t>
  </si>
  <si>
    <t>United Nations Mission</t>
  </si>
  <si>
    <t>The helicopter, carrying United Nations personnel, crashed in hilly terrain, in poor weather conditions and burst into flames.</t>
  </si>
  <si>
    <t>Near Sihanoukville, Cambodia</t>
  </si>
  <si>
    <t>PMT Air</t>
  </si>
  <si>
    <t>Siem Reap - Sihanoukville</t>
  </si>
  <si>
    <t>XU-U4A</t>
  </si>
  <si>
    <t>The aircraft crashed into Phnom Damrey Mountain at an elevation of 1,640 feet, about 5 minutes from its destination of Sihanoukville.</t>
  </si>
  <si>
    <t>Siem Reap</t>
  </si>
  <si>
    <t>Sihanoukville</t>
  </si>
  <si>
    <t>Near El-Thamad, Egypt</t>
  </si>
  <si>
    <t>El-Gora - Santa Katarina</t>
  </si>
  <si>
    <t>742/CB</t>
  </si>
  <si>
    <t>Collided with a truck while attempting to make an emergency landing on a road. French soldiers aboard were with  the Sinai's peacekeeping force, the Multinational Force &amp; Observers.</t>
  </si>
  <si>
    <t>El</t>
  </si>
  <si>
    <t>Gora</t>
  </si>
  <si>
    <t>Santa Katarina</t>
  </si>
  <si>
    <t>Selenge province, Mongolia</t>
  </si>
  <si>
    <t>Mongolian Defense Ministry</t>
  </si>
  <si>
    <t>While en route to a forest fire, the helicopter crashed into dense forest on a mountain at an altitude of 6,100 feet.</t>
  </si>
  <si>
    <t>Mongolia</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</si>
  <si>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</si>
  <si>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</si>
  <si>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</si>
  <si>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</si>
  <si>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</si>
  <si>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Near Dizangue, Cameroon</t>
  </si>
  <si>
    <t>Kenya Airways</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</si>
  <si>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</si>
  <si>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</si>
  <si>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</si>
  <si>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</si>
  <si>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</si>
  <si>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</si>
  <si>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</si>
  <si>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</si>
  <si>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</si>
  <si>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</si>
  <si>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</si>
  <si>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Angola</t>
  </si>
  <si>
    <t>M'Banza</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</si>
  <si>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</si>
  <si>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</si>
  <si>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</si>
  <si>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</si>
  <si>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</si>
  <si>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plane’s automated warning system as it sounded alarms fifteen times. He also ignored calls from the co-pilot to go around and make another approach.</t>
  </si>
  <si>
    <t>Yogyakarta</t>
  </si>
  <si>
    <t>Pau, France</t>
  </si>
  <si>
    <t>Regional Compagnie Aerienne Europeenne</t>
  </si>
  <si>
    <t>Pau - Paris</t>
  </si>
  <si>
    <t>F-GMPG </t>
  </si>
  <si>
    <t>The crew abandoned their takeoff after the loss of an engine due to bird ingestion. The jet overshot the runway and collided with a truck, killing the driver. The landing gear sheared off and the plane came to rest in a field.</t>
  </si>
  <si>
    <t>Pau</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</si>
  <si>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</si>
  <si>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</si>
  <si>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</si>
  <si>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</si>
  <si>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Gizel</t>
  </si>
  <si>
    <t>Khankala</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</si>
  <si>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</si>
  <si>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</si>
  <si>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</si>
  <si>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</si>
  <si>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</si>
  <si>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</si>
  <si>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</si>
  <si>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Petrolina</t>
  </si>
  <si>
    <t>Rockwell</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</si>
  <si>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</si>
  <si>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</si>
  <si>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</si>
  <si>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</si>
  <si>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</si>
  <si>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</si>
  <si>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Near Jeddah, Saudi Arabia</t>
  </si>
  <si>
    <t>Airline Transport</t>
  </si>
  <si>
    <t>Baku - Kabul</t>
  </si>
  <si>
    <t>Ilyushin II-76TD</t>
  </si>
  <si>
    <t>ER-IBW</t>
  </si>
  <si>
    <t>A forward emergency exit opened in flight causing one of the crew members to be sucked out. An emergency landing was made in Jeddah.</t>
  </si>
  <si>
    <t>Samara, Russia</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</si>
  <si>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</si>
  <si>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</si>
  <si>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</si>
  <si>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</si>
  <si>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</si>
  <si>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</si>
  <si>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Samara</t>
  </si>
  <si>
    <t>Tuolev</t>
  </si>
  <si>
    <t>Masai Mara Game Reserve, Kenya</t>
  </si>
  <si>
    <t>Eagle Aviation</t>
  </si>
  <si>
    <t>Ol Kiombo - Mombasa</t>
  </si>
  <si>
    <t>Let 410UVP-E20</t>
  </si>
  <si>
    <t>5Y-ONT</t>
  </si>
  <si>
    <t>The plane crashed after developing engine trouble while flying from one airstrip to another in the Masai Mara National Reserve. The copilot was the only fatality.</t>
  </si>
  <si>
    <t>Ol Kiombo</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</si>
  <si>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</si>
  <si>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</si>
  <si>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</si>
  <si>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</si>
  <si>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</si>
  <si>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</si>
  <si>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Kirkville, MO</t>
  </si>
  <si>
    <t>Bae</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</si>
  <si>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</si>
  <si>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</si>
  <si>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</si>
  <si>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</si>
  <si>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Mi</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</si>
  <si>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</si>
  <si>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</si>
  <si>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</si>
  <si>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</si>
  <si>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</si>
  <si>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Laoag</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</si>
  <si>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</si>
  <si>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</si>
  <si>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</si>
  <si>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</si>
  <si>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</si>
  <si>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</si>
  <si>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Taos, NM</t>
  </si>
  <si>
    <t>Rio Branco, Brazil</t>
  </si>
  <si>
    <t>Rico Taxi Aéreo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</si>
  <si>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</si>
  <si>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</si>
  <si>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</si>
  <si>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</si>
  <si>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Tarauaca</t>
  </si>
  <si>
    <t>Rio Branco</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</si>
  <si>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</si>
  <si>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</si>
  <si>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</si>
  <si>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</si>
  <si>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</si>
  <si>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</si>
  <si>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Decatur</t>
  </si>
  <si>
    <t>Rockford</t>
  </si>
  <si>
    <t>Gohu Airstrip, Papua New Guinea</t>
  </si>
  <si>
    <t>Island Airways Ltd.</t>
  </si>
  <si>
    <t>Gohu - Madang</t>
  </si>
  <si>
    <t>Britten-Norman BN-2A-26 Islander</t>
  </si>
  <si>
    <t>P2-CBB</t>
  </si>
  <si>
    <t>The aircraft flew into the side of a cliff during it's inaugural flight from Gohu Airstrip in the Finisterre Mountains.</t>
  </si>
  <si>
    <t>Gohu</t>
  </si>
  <si>
    <t>Madang</t>
  </si>
  <si>
    <t>Anjouan, Comoros Islands</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</si>
  <si>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</si>
  <si>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</si>
  <si>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</si>
  <si>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</si>
  <si>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Anjouan</t>
  </si>
  <si>
    <t>Tarakan, Indonesia</t>
  </si>
  <si>
    <t>Tarakan - Long Bawan</t>
  </si>
  <si>
    <t>PK-VIZ</t>
  </si>
  <si>
    <t>Two minutes after taking off, the aircraft went down in a swamp, about 1 mile from Juwata airport. The pilot radioed he was returning to the airport because of an engine failure.</t>
  </si>
  <si>
    <t>Long Bawan</t>
  </si>
  <si>
    <t>Near Isfanan, Iran</t>
  </si>
  <si>
    <t>Aeromist-Kharkiv</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</si>
  <si>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</si>
  <si>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</si>
  <si>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</si>
  <si>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</si>
  <si>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Trabzon, Turkey</t>
  </si>
  <si>
    <t>Curitiba, Brazil</t>
  </si>
  <si>
    <t>Sao Paulo - Porto Alegre</t>
  </si>
  <si>
    <t>Embraer-110 C-95B Bandeirante</t>
  </si>
  <si>
    <t>FAB-2292</t>
  </si>
  <si>
    <t>The plane diverted from it's original route to make an emergency landing at Curitiba after experiencing engine trouble and crashed 3.5km short of the runway.</t>
  </si>
  <si>
    <t>Embraer-110</t>
  </si>
  <si>
    <t>Kadjuduwa Watta, Sri Lanka</t>
  </si>
  <si>
    <t>Military - Sri Lanka Air Force</t>
  </si>
  <si>
    <t>Yunshuji Y-8D</t>
  </si>
  <si>
    <t>CR-873</t>
  </si>
  <si>
    <t>The military plane developed engine trouble while en route, tried to return to the airport but crashed into a paddy field and was destroyed.</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</si>
  <si>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</si>
  <si>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</si>
  <si>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</si>
  <si>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</si>
  <si>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</si>
  <si>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</si>
  <si>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</si>
  <si>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Ayan</t>
  </si>
  <si>
    <t>Transaviaexport Airlines</t>
  </si>
  <si>
    <t>Mogadishu - Djibouti</t>
  </si>
  <si>
    <t>Ilushin Il-76TD</t>
  </si>
  <si>
    <t>EW-78849 </t>
  </si>
  <si>
    <t>The cargo plane, carrying African peacekeepers, was struck by an anti-aircraft missile shortly after taking off from Mogadishu Airport. The aircraft lost a wing into the Indian Ocean and shortly thereafter crashed in the eastern outskirts of Mogadishu.</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</si>
  <si>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</si>
  <si>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</si>
  <si>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</si>
  <si>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</si>
  <si>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</si>
  <si>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</si>
  <si>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Jomsom - Pokhara</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</si>
  <si>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</si>
  <si>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</si>
  <si>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</si>
  <si>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Jomsom</t>
  </si>
  <si>
    <t>Pokhara</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</si>
  <si>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</si>
  <si>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</si>
  <si>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</si>
  <si>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</si>
  <si>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</si>
  <si>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</si>
  <si>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Illyushin</t>
  </si>
  <si>
    <t>Near Niederanven, Luxembourg</t>
  </si>
  <si>
    <t>Luxair</t>
  </si>
  <si>
    <t>9642/2420</t>
  </si>
  <si>
    <t>Berlin, Germany - Luxembourg</t>
  </si>
  <si>
    <t>Fokker 50</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</si>
  <si>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</si>
  <si>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</si>
  <si>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Tamanrasset, Algeria</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</si>
  <si>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</si>
  <si>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</si>
  <si>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</si>
  <si>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</si>
  <si>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</si>
  <si>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Tamanrasset</t>
  </si>
  <si>
    <t>Near Natashquan, Quebec, Canada</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</si>
  <si>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</si>
  <si>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</si>
  <si>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</si>
  <si>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</si>
  <si>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Lake de l'Avion</t>
  </si>
  <si>
    <t>Agunish River</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</si>
  <si>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</si>
  <si>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</si>
  <si>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</si>
  <si>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</si>
  <si>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</si>
  <si>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</si>
  <si>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Near Barki, Russia</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</si>
  <si>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</si>
  <si>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</si>
  <si>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</si>
  <si>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</si>
  <si>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</si>
  <si>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</si>
  <si>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</si>
  <si>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</si>
  <si>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Kohat</t>
  </si>
  <si>
    <t>Popayán, Colombia</t>
  </si>
  <si>
    <t>SELVA Colombia</t>
  </si>
  <si>
    <t>Medellín - Popayán</t>
  </si>
  <si>
    <t>Antonov AN-32A</t>
  </si>
  <si>
    <t>HK-4171X</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</si>
  <si>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</si>
  <si>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Popayan</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</si>
  <si>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</si>
  <si>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</si>
  <si>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</si>
  <si>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</si>
  <si>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</si>
  <si>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</si>
  <si>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</si>
  <si>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Aurora, IL</t>
  </si>
  <si>
    <t>Morris, MN</t>
  </si>
  <si>
    <t>PT Air Regional</t>
  </si>
  <si>
    <t>Mulia - Wamena</t>
  </si>
  <si>
    <t>PK-WAY</t>
  </si>
  <si>
    <t>Crashed into a 7,000 ft. mountain three minutes after after taking off.</t>
  </si>
  <si>
    <t>Milan, Italy</t>
  </si>
  <si>
    <t>Eurojet Italila</t>
  </si>
  <si>
    <t>Milan - Genoa - Farnborough</t>
  </si>
  <si>
    <t>Gates Learjet 45</t>
  </si>
  <si>
    <t>I-ERJC</t>
  </si>
  <si>
    <t>45-093</t>
  </si>
  <si>
    <t>Shortly after taking off the jet nosed into the ground. Malfunction of the trim tab system.</t>
  </si>
  <si>
    <t>Farnborough</t>
  </si>
  <si>
    <t>Gates</t>
  </si>
  <si>
    <t>Near Shahdad, Iran</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</si>
  <si>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</si>
  <si>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</si>
  <si>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</si>
  <si>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</si>
  <si>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</si>
  <si>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</si>
  <si>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</si>
  <si>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</si>
  <si>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</si>
  <si>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</si>
  <si>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</si>
  <si>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</si>
  <si>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</si>
  <si>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Cessna 185</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</si>
  <si>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</si>
  <si>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</si>
  <si>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Charlotte, North Carolina</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</si>
  <si>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</si>
  <si>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</si>
  <si>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</si>
  <si>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</si>
  <si>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</si>
  <si>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</si>
  <si>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Charlotte</t>
  </si>
  <si>
    <t>Near Ndjolé, Gabon</t>
  </si>
  <si>
    <t>Aerocom</t>
  </si>
  <si>
    <t>Brazzaville - Douala</t>
  </si>
  <si>
    <t>Antonov 24B</t>
  </si>
  <si>
    <t>ER-AFT</t>
  </si>
  <si>
    <t>On a positioning flight the plane, over Gabon, had problems with its navigation equipment, circled the airport 4 times before crashing into a wooded hillside.</t>
  </si>
  <si>
    <t>Paranapanema, Sao Paulo, Brazil</t>
  </si>
  <si>
    <t>Total  Air Lines</t>
  </si>
  <si>
    <t>Guarulhos - Londrina</t>
  </si>
  <si>
    <t>ATR 42-300</t>
  </si>
  <si>
    <t>PT-MTS</t>
  </si>
  <si>
    <t>One hour after the takeoff , the the plane disappeared of  Curitiba  ATC. The wreckage was found on a farm, around a crater. Unknown cause.</t>
  </si>
  <si>
    <t>Londrina</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</si>
  <si>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</si>
  <si>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</si>
  <si>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</si>
  <si>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</si>
  <si>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</si>
  <si>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</si>
  <si>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Diyarbakir</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</si>
  <si>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</si>
  <si>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</si>
  <si>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</si>
  <si>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</si>
  <si>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</si>
  <si>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</si>
  <si>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Chiclayo</t>
  </si>
  <si>
    <t>Chachapoyas</t>
  </si>
  <si>
    <t>Off Pachao Tao, Taiwan</t>
  </si>
  <si>
    <t>Transasia Airways</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</si>
  <si>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</si>
  <si>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</si>
  <si>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</si>
  <si>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</si>
  <si>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</si>
  <si>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</si>
  <si>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</si>
  <si>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</si>
  <si>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</si>
  <si>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</si>
  <si>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</si>
  <si>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Griffith</t>
  </si>
  <si>
    <t>Merrill, IN</t>
  </si>
  <si>
    <t>Somerset, KY</t>
  </si>
  <si>
    <t>Caguas, Puerto Rico</t>
  </si>
  <si>
    <t>Roosevelt Roads NS - Borinquen NGB</t>
  </si>
  <si>
    <t>Lockheed MC-130H Hercules</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</si>
  <si>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</si>
  <si>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</si>
  <si>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Roosevelt Roads NS</t>
  </si>
  <si>
    <t>Borinquen NGB</t>
  </si>
  <si>
    <t>Near Agadir, Morocco</t>
  </si>
  <si>
    <t>Volare Aviation Enterprise</t>
  </si>
  <si>
    <t>Agadir - Algiers</t>
  </si>
  <si>
    <t>Antonov 12BP</t>
  </si>
  <si>
    <t>UR-LIP</t>
  </si>
  <si>
    <t>Crashed in the Atlas mountain range at 9,900 feet while en route.</t>
  </si>
  <si>
    <t>Tallinn, Estonia</t>
  </si>
  <si>
    <t>Enimex</t>
  </si>
  <si>
    <t>Tallinn - Helsinki</t>
  </si>
  <si>
    <t>ES-NOY</t>
  </si>
  <si>
    <t>1AJ006-04</t>
  </si>
  <si>
    <t>Shortly after takeoff, the aircraft stalled, crashed and burst into flames in a wooded area. Engine failure.</t>
  </si>
  <si>
    <t>Near Ipiales, Colombia</t>
  </si>
  <si>
    <t>Quito -  Tulcán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</si>
  <si>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</si>
  <si>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</si>
  <si>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</si>
  <si>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Tulcán. The pilot's decision to initiate and continue the flight towards Tulcán Airport while below minimum meteorological conditions established in the company's standard operating procedure.  Inadequate navigation and operation of the aircraft by the pilot in command consistent with entering the holding pattern at the Tulcán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</si>
  <si>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Tulcán</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</si>
  <si>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</si>
  <si>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</si>
  <si>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</si>
  <si>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</si>
  <si>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</si>
  <si>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Sanofov</t>
  </si>
  <si>
    <t>Lakhta</t>
  </si>
  <si>
    <t>Near Medellin, Colombia</t>
  </si>
  <si>
    <t>Heliandes</t>
  </si>
  <si>
    <t>Let 410UVP-E</t>
  </si>
  <si>
    <t>HK-4175X</t>
  </si>
  <si>
    <t>The aircraft crashed into El Silencio de El manzanillo mountain at 7,800 ft., 3 minutes after taking off in heavy rain and poor visibility from Medellin Airport.</t>
  </si>
  <si>
    <t>Near Khorramabed, Iran</t>
  </si>
  <si>
    <t>Tehran - Khorramabed</t>
  </si>
  <si>
    <t>Tupolev TU-154</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</si>
  <si>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</si>
  <si>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</si>
  <si>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</si>
  <si>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</si>
  <si>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</si>
  <si>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Off Djibouti, Republic of Djibouti</t>
  </si>
  <si>
    <t>Mogadishu, Somalia - Djibouti</t>
  </si>
  <si>
    <t>J2-KBC</t>
  </si>
  <si>
    <t>The cargo plane crashed into the ocean while on approach to Runway 27.</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</si>
  <si>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</si>
  <si>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</si>
  <si>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</si>
  <si>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</si>
  <si>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</si>
  <si>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Cienfuegos</t>
  </si>
  <si>
    <t>Cayo Coco</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</si>
  <si>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</si>
  <si>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</si>
  <si>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</si>
  <si>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</si>
  <si>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</si>
  <si>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</si>
  <si>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</si>
  <si>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</si>
  <si>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</si>
  <si>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</si>
  <si>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</si>
  <si>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</si>
  <si>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</si>
  <si>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Basilan</t>
  </si>
  <si>
    <t>Mactan Island</t>
  </si>
  <si>
    <t>MH-47</t>
  </si>
  <si>
    <t>Birmingham, England</t>
  </si>
  <si>
    <t>Agco Corp</t>
  </si>
  <si>
    <t>Birmingham, England - Bangor, MA</t>
  </si>
  <si>
    <t>Canadair CL-604</t>
  </si>
  <si>
    <t>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</si>
  <si>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</si>
  <si>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Birmingham</t>
  </si>
  <si>
    <t>Bremerhaven, Germany</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</si>
  <si>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</si>
  <si>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</si>
  <si>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</si>
  <si>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</si>
  <si>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</si>
  <si>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Bremerhaven</t>
  </si>
  <si>
    <t>Baucau, East Timor</t>
  </si>
  <si>
    <t>Euro Asia Aviation</t>
  </si>
  <si>
    <t>Macau - Baucau</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</si>
  <si>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</si>
  <si>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</si>
  <si>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Timor-Leste</t>
  </si>
  <si>
    <t>Baucau</t>
  </si>
  <si>
    <t>Geti, Democratic Republic Congo</t>
  </si>
  <si>
    <t>Eagle Air</t>
  </si>
  <si>
    <t>Bunia - Beni</t>
  </si>
  <si>
    <t>Let 410A</t>
  </si>
  <si>
    <t>5X-CNF</t>
  </si>
  <si>
    <t>The plane may have been shot down by Allied Democratic Forces rebels.</t>
  </si>
  <si>
    <t>Near Luena, Angola</t>
  </si>
  <si>
    <t>Military - Angolan  Air Force</t>
  </si>
  <si>
    <t>T-304</t>
  </si>
  <si>
    <t>A12244</t>
  </si>
  <si>
    <t>Crashed 2km short of the runway  from the Luena Airport while attempting to land in heavy rain.</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</si>
  <si>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</si>
  <si>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</si>
  <si>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</si>
  <si>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</si>
  <si>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</si>
  <si>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St. Petersburgh</t>
  </si>
  <si>
    <t>Iluyshin</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</si>
  <si>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</si>
  <si>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</si>
  <si>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</si>
  <si>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</si>
  <si>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</si>
  <si>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</si>
  <si>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Mataram</t>
  </si>
  <si>
    <t>Chilpancingo, Mexico</t>
  </si>
  <si>
    <t>Procuraduría General de la República</t>
  </si>
  <si>
    <t>Mexico City - Chilpancingo</t>
  </si>
  <si>
    <t>XC-FIT</t>
  </si>
  <si>
    <t>During a landing attempt at Chilpancingo, the aircraft left the runway, struck a concrete perimeter wall, overturned and burned. The government plane belonged to the General Office of the judge advocate.</t>
  </si>
  <si>
    <t>Chilpancingo</t>
  </si>
  <si>
    <t>Bilbao, Spain</t>
  </si>
  <si>
    <t>Ibertrans Aérea</t>
  </si>
  <si>
    <t>Madrid - Bilbao</t>
  </si>
  <si>
    <t>Embraer EMB-120 Brasilia</t>
  </si>
  <si>
    <t>EC-GTJ</t>
  </si>
  <si>
    <t>120-024</t>
  </si>
  <si>
    <t>While descending, the cargo plane struck Mount Santa Maria Vieja, 35 km from the airport in fog and poor visibility.</t>
  </si>
  <si>
    <t>Bilbao</t>
  </si>
  <si>
    <t>Shamsi AFB, Pakistan</t>
  </si>
  <si>
    <t>Jacobabad - Shamsi</t>
  </si>
  <si>
    <t>Lockheed Hercules KC-130R</t>
  </si>
  <si>
    <t>While on approach the aircraft struck a hill a few hundred feet short of runway in poor weather.</t>
  </si>
  <si>
    <t>Jacobabad</t>
  </si>
  <si>
    <t>Shamsi</t>
  </si>
  <si>
    <t>Near Ndalatando, Angola</t>
  </si>
  <si>
    <t>Military - Angolan Armed Forces</t>
  </si>
  <si>
    <t>Luanda - demobilization camp</t>
  </si>
  <si>
    <t>The helicopter crashed in poor weather while on its way to a remote town for the symbolic surrender of arms held by Unita rebels. Two top ranking generals were among those killed in the crash.</t>
  </si>
  <si>
    <t>demobilization camp</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</si>
  <si>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</si>
  <si>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</si>
  <si>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</si>
  <si>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</si>
  <si>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</si>
  <si>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</si>
  <si>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</si>
  <si>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</si>
  <si>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</si>
  <si>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Busia</t>
  </si>
  <si>
    <t>Near Gardez, Afghanistan</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</si>
  <si>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</si>
  <si>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</si>
  <si>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</si>
  <si>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</si>
  <si>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</si>
  <si>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</si>
  <si>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</si>
  <si>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</si>
  <si>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</si>
  <si>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</si>
  <si>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Commercial - Mail</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</si>
  <si>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</si>
  <si>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</si>
  <si>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</si>
  <si>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</si>
  <si>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Sukhoi</t>
  </si>
  <si>
    <t>Surkhet, Nepal</t>
  </si>
  <si>
    <t>Skyline Airways</t>
  </si>
  <si>
    <t>Jumla - Surkhet</t>
  </si>
  <si>
    <t>9N-AGF</t>
  </si>
  <si>
    <t>The aircraft hit a tree and crashed into a hill, 6 miles north of Surkhet in poor weather conditions. Wreckage was strewn over a wide area.</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</si>
  <si>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</si>
  <si>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</si>
  <si>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</si>
  <si>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</si>
  <si>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</si>
  <si>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Gas platform Clipper</t>
  </si>
  <si>
    <t>drilling rig Golbal Sante Fe Monach</t>
  </si>
  <si>
    <t>Near Long Barai, Indonesia</t>
  </si>
  <si>
    <t>Tarakan - Krayan</t>
  </si>
  <si>
    <t>PK-TAR</t>
  </si>
  <si>
    <t>Air traffic control lost contact with the aircraft 15 minutes before it was scheduled to land. The wreckage was found atop a 5,300 ft. mountain, surrounded by thick jungle, 5 miles from its destination.</t>
  </si>
  <si>
    <t>Krayan</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</si>
  <si>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</si>
  <si>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</si>
  <si>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</si>
  <si>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</si>
  <si>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</si>
  <si>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Jos</t>
  </si>
  <si>
    <t>Near Abakan, Russia</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</si>
  <si>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</si>
  <si>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Near La Bonita, Ecuador</t>
  </si>
  <si>
    <t>Petroproducción</t>
  </si>
  <si>
    <t>Quito - Lago Agrio</t>
  </si>
  <si>
    <t>Fairchild FH-227E</t>
  </si>
  <si>
    <t>HC-AYM</t>
  </si>
  <si>
    <t>The plane crashed into del cerro El Tigre mountain in the jungles of the Amazon at an elevation of 14,700 ft.  The 35 minute flight was transporting oil workers to a remote oil field.</t>
  </si>
  <si>
    <t>Busan, South Korea</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</si>
  <si>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</si>
  <si>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</si>
  <si>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</si>
  <si>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</si>
  <si>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</si>
  <si>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China’s operations and training manuals.  The flight crew exercised poor crew resource management and lost situational awareness during the circling approach to runway 18R, which led them to fly outside of the circling approach area, delaying the base turn, contrary to the captain’s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</si>
  <si>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Busan</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</si>
  <si>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</si>
  <si>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</si>
  <si>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</si>
  <si>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</si>
  <si>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</si>
  <si>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</si>
  <si>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Bloemfontein</t>
  </si>
  <si>
    <t>George</t>
  </si>
  <si>
    <t>Tocomita, Venezuela</t>
  </si>
  <si>
    <t>Servicios Aeronauticos Sucre (SASCA)</t>
  </si>
  <si>
    <t>Porlamar - Canaima</t>
  </si>
  <si>
    <t>Cessna 208B Grand Caravan</t>
  </si>
  <si>
    <t>YV-1069C</t>
  </si>
  <si>
    <t>208B-0713</t>
  </si>
  <si>
    <t>The pilot decided to divert to Tocomita after experiencing engine problems but crashed into trees 100 meters short of the runway.</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</si>
  <si>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</si>
  <si>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</si>
  <si>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</si>
  <si>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</si>
  <si>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</si>
  <si>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Sky Executive Air Services</t>
  </si>
  <si>
    <t>Port Harcourt - Calabar</t>
  </si>
  <si>
    <t>LET 410UVP</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</si>
  <si>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</si>
  <si>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</si>
  <si>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</si>
  <si>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</si>
  <si>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</si>
  <si>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</si>
  <si>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</si>
  <si>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Dalian</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</si>
  <si>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</si>
  <si>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</si>
  <si>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</si>
  <si>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</si>
  <si>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</si>
  <si>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</si>
  <si>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Tunisia</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</si>
  <si>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</si>
  <si>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</si>
  <si>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</si>
  <si>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</si>
  <si>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</si>
  <si>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</si>
  <si>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Odessa, TX</t>
  </si>
  <si>
    <t>Lubbock</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</si>
  <si>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</si>
  <si>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</si>
  <si>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</si>
  <si>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</si>
  <si>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</si>
  <si>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Jiech</t>
  </si>
  <si>
    <t>Ayod</t>
  </si>
  <si>
    <t>Líneas Aéreas Suramericanas</t>
  </si>
  <si>
    <t>El Yopal - Mitu</t>
  </si>
  <si>
    <t>Douglas DC-9-15F</t>
  </si>
  <si>
    <t>HK-4246X</t>
  </si>
  <si>
    <t>While on approach to , the cargo plane obtained the authorization to descend from 23,000 to 7,000 ft. but  disappeared from radar screen when it struck a mountain. Wreckage was found 5 days later.</t>
  </si>
  <si>
    <t>Near Milpillas, Mexico</t>
  </si>
  <si>
    <t>Procuradoria General de la Republica</t>
  </si>
  <si>
    <t>Ciudad Juarez - Mexico City</t>
  </si>
  <si>
    <t>Rockwell Gulfstream Jetprop 840</t>
  </si>
  <si>
    <t>XC-JEH</t>
  </si>
  <si>
    <t>The aircraft crashed and was destroyed following a loss of control while en route at cruise altitude at 23,000 ft. after encountering unfavorable weather conditions.</t>
  </si>
  <si>
    <t>Ciudad Juarez</t>
  </si>
  <si>
    <t>Carepa, Colombia</t>
  </si>
  <si>
    <t>Aerotransportes Petroleros</t>
  </si>
  <si>
    <t>Bogota - Carepa</t>
  </si>
  <si>
    <t>Swearingen SA227AC Metro III</t>
  </si>
  <si>
    <t>HK-4275</t>
  </si>
  <si>
    <t>AC-676</t>
  </si>
  <si>
    <t>While on approach the plane hit the ground 300 ft. short of the runway.</t>
  </si>
  <si>
    <t>Carepa</t>
  </si>
  <si>
    <t>Bozoy, Kazakhstan</t>
  </si>
  <si>
    <t>Aray-Avia</t>
  </si>
  <si>
    <t>Kyzyl-Orda - Bozoy - Vozrozhdenya Island</t>
  </si>
  <si>
    <t>PZL-Mielec AN-2R</t>
  </si>
  <si>
    <t>UN-70276</t>
  </si>
  <si>
    <t>1G139-35</t>
  </si>
  <si>
    <t>Crashed and stalled near the end of the runway while attempting to take off. The aircraft was overloaded.</t>
  </si>
  <si>
    <t>Orda</t>
  </si>
  <si>
    <t>Bozoy</t>
  </si>
  <si>
    <t>Vozrozhdenya Island</t>
  </si>
  <si>
    <t>AZAL Cargo Company</t>
  </si>
  <si>
    <t>Taiyuan - Urumqi - Baku</t>
  </si>
  <si>
    <t>4K-AZ27</t>
  </si>
  <si>
    <t>About two minutes after takeoff and  while climbing, the aircraft stalled and crashed in a field 10 km from the  airport.</t>
  </si>
  <si>
    <t>Taiyuan</t>
  </si>
  <si>
    <t>Near Manaus, Brazil</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</si>
  <si>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</si>
  <si>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</si>
  <si>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</si>
  <si>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</si>
  <si>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Tefe</t>
  </si>
  <si>
    <t>Dalang, Sudan</t>
  </si>
  <si>
    <t>El Magal Aviation</t>
  </si>
  <si>
    <t>Khartoum - Juba - El Obeid</t>
  </si>
  <si>
    <t>ST-SIG</t>
  </si>
  <si>
    <t>While flying in a thunderstorm the plane hit the side of a mountain. One survivor died a few hours after the accident.</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</si>
  <si>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</si>
  <si>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</si>
  <si>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</si>
  <si>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</si>
  <si>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</si>
  <si>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</si>
  <si>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</si>
  <si>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Benin</t>
  </si>
  <si>
    <t>Helendale, California</t>
  </si>
  <si>
    <t>Pavair</t>
  </si>
  <si>
    <t>Chino,CA - Sun Valley, ID</t>
  </si>
  <si>
    <t>Gates Learjet 24B</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</si>
  <si>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</si>
  <si>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</si>
  <si>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</si>
  <si>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Chino,CA</t>
  </si>
  <si>
    <t>Sun Valley, ID</t>
  </si>
  <si>
    <t>Nabire - Enaotali</t>
  </si>
  <si>
    <t>PK-YPZ</t>
  </si>
  <si>
    <t>The aircraft crashed in thunderstorms and heavy rain while en route.</t>
  </si>
  <si>
    <t>Jellicoe, Ontario, Canada</t>
  </si>
  <si>
    <t>Huron Air</t>
  </si>
  <si>
    <t>de Havilland DHC-3 Otter</t>
  </si>
  <si>
    <t>C-GOFF</t>
  </si>
  <si>
    <t>Crashed into Blackwater Lake shortly after taking off from a remote landing strip.</t>
  </si>
  <si>
    <t>Tonopah, Nevada</t>
  </si>
  <si>
    <t>Beechcraft 1900C</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</si>
  <si>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</si>
  <si>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</si>
  <si>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</si>
  <si>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Coron Island, Philippines</t>
  </si>
  <si>
    <t>Pacific Air</t>
  </si>
  <si>
    <t>Coron Island - Manila</t>
  </si>
  <si>
    <t>Pilatus Britten-Norman BN-2A-21 Islander</t>
  </si>
  <si>
    <t>RP-C1325</t>
  </si>
  <si>
    <t>A few minutes after takeoff, the cargo plane struck the side Tagbao mountain a few  kilometers from the airport.</t>
  </si>
  <si>
    <t>Coron Island</t>
  </si>
  <si>
    <t>Sharjah, United Arab Emirates</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</si>
  <si>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</si>
  <si>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</si>
  <si>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</si>
  <si>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</si>
  <si>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</si>
  <si>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Kish Island</t>
  </si>
  <si>
    <t>Bitonja, Bosnia-Herzegovina</t>
  </si>
  <si>
    <t>Military - Government of Macedonia</t>
  </si>
  <si>
    <t>Skopje - Mostar</t>
  </si>
  <si>
    <t>Beechcraft Super King Air 200</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</si>
  <si>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</si>
  <si>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</si>
  <si>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</si>
  <si>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Bosnia and Herzegovina</t>
  </si>
  <si>
    <t>Mostar</t>
  </si>
  <si>
    <t>Tashkent, Uzbekistan</t>
  </si>
  <si>
    <t>Uzbekistan Airways</t>
  </si>
  <si>
    <t>Termez - Tashkent</t>
  </si>
  <si>
    <t>UK-87985</t>
  </si>
  <si>
    <t>Crashed while attempting to land in heavy fog. The aircraft struck a stanchion of approach lights and flipped over, hitting the outside of a wall surrounding the landing area. Crew error.</t>
  </si>
  <si>
    <t>Termez</t>
  </si>
  <si>
    <t>Off Sharm el Sheikh, Egypt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</si>
  <si>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</si>
  <si>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</si>
  <si>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</si>
  <si>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</si>
  <si>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</si>
  <si>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Sharm el Sheikh, Egypt</t>
  </si>
  <si>
    <t>Near Mc 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</si>
  <si>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</si>
  <si>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</si>
  <si>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</si>
  <si>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</si>
  <si>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Kenai</t>
  </si>
  <si>
    <t>McGrath</t>
  </si>
  <si>
    <t>Kotzebue</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</si>
  <si>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</si>
  <si>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</si>
  <si>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</si>
  <si>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</si>
  <si>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</si>
  <si>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</si>
  <si>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Mayaguez</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</si>
  <si>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</si>
  <si>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</si>
  <si>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</si>
  <si>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</si>
  <si>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</si>
  <si>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</si>
  <si>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Guyana</t>
  </si>
  <si>
    <t>Kato</t>
  </si>
  <si>
    <t>Kopinang</t>
  </si>
  <si>
    <t>Britten Norman</t>
  </si>
  <si>
    <t>Villahermosa, Mexico</t>
  </si>
  <si>
    <t>Mexico City - Villahermosa</t>
  </si>
  <si>
    <t>Rockwell CT-39A Sabreliner</t>
  </si>
  <si>
    <t>XA-TFD</t>
  </si>
  <si>
    <t>265-10</t>
  </si>
  <si>
    <t>On final approach the cargo flight crashed in a wooded area 3 km from the runway and was destroyed.</t>
  </si>
  <si>
    <t>Villahermosa</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</si>
  <si>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</si>
  <si>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</si>
  <si>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</si>
  <si>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</si>
  <si>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</si>
  <si>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Mount Athos</t>
  </si>
  <si>
    <t>CH-47D</t>
  </si>
  <si>
    <t>Aerovanguardia</t>
  </si>
  <si>
    <t>Villavicencio - Medellin</t>
  </si>
  <si>
    <t>HK-1503</t>
  </si>
  <si>
    <t>During descent in poor weather, the cargo plane struck a mountain near the airport.</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</si>
  <si>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</si>
  <si>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</si>
  <si>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</si>
  <si>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</si>
  <si>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</si>
  <si>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</si>
  <si>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Halifax, Nova Scotia, Canada</t>
  </si>
  <si>
    <t>MK Airlines</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</si>
  <si>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</si>
  <si>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</si>
  <si>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</si>
  <si>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</si>
  <si>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Windsor Locks</t>
  </si>
  <si>
    <t>Kaduqli, Sudan</t>
  </si>
  <si>
    <t>Sarit Airlines</t>
  </si>
  <si>
    <t>El Obeid - Juba</t>
  </si>
  <si>
    <t>ST-SAF</t>
  </si>
  <si>
    <t>The cargo plane reported an engine failure and tried to divert to the nearest airport but crashed and burned in a wooded area about 50 km from Kaduqli.</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</si>
  <si>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</si>
  <si>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</si>
  <si>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</si>
  <si>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</si>
  <si>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</si>
  <si>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 xml:space="preserve">British Virgin Islands </t>
  </si>
  <si>
    <t>Saint Martten</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</si>
  <si>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</si>
  <si>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</si>
  <si>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</si>
  <si>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</si>
  <si>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</si>
  <si>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</si>
  <si>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Kailahun</t>
  </si>
  <si>
    <t>Bakou, Azerbaijan 	 Bakou, Azerbaijan</t>
  </si>
  <si>
    <t>Azov Avia Airlines</t>
  </si>
  <si>
    <t>Ankara - Baku - Kabul</t>
  </si>
  <si>
    <t>Ilyushin II-76</t>
  </si>
  <si>
    <t>UR-ZVA</t>
  </si>
  <si>
    <t>Shortly after taking off and climbing to about 150 feet, the aircraft pitch down and crashed into a field 4 km from the airport.</t>
  </si>
  <si>
    <t>Near Lukla, Nepal</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</si>
  <si>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</si>
  <si>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</si>
  <si>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</si>
  <si>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Lukla</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</si>
  <si>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</si>
  <si>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</si>
  <si>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</si>
  <si>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</si>
  <si>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</si>
  <si>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</si>
  <si>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Volgograd</t>
  </si>
  <si>
    <t>Mwingi, Kenya</t>
  </si>
  <si>
    <t>Blue Bird Aviation</t>
  </si>
  <si>
    <t>Nairobi - Mogadiscio</t>
  </si>
  <si>
    <t>5Y-VVD</t>
  </si>
  <si>
    <t>While en route the cargo plane collided with another Let 410 of the same operator. The first aircraft crashed killing both pilots while the second  made a safe landing.</t>
  </si>
  <si>
    <t>Near Maracay, Venezuela</t>
  </si>
  <si>
    <t>Military - Venezuelan Air Force</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</si>
  <si>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</si>
  <si>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</si>
  <si>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</si>
  <si>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</si>
  <si>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</si>
  <si>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La Orchila Air Base</t>
  </si>
  <si>
    <t>Maracay</t>
  </si>
  <si>
    <t>Cincinnati, Ohio</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</si>
  <si>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</si>
  <si>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</si>
  <si>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</si>
  <si>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</si>
  <si>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Cincinnati</t>
  </si>
  <si>
    <t>Ononge, Papua New Guinea</t>
  </si>
  <si>
    <t>Airlines of PNG</t>
  </si>
  <si>
    <t>Port Moresby - Ononge</t>
  </si>
  <si>
    <t>P2-MBA</t>
  </si>
  <si>
    <t>The cargo plane diverted to Yongai airport because of bad weather but collided with trees and crashed.The loadmaster was rescued a day later.</t>
  </si>
  <si>
    <t>Ononge</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</si>
  <si>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</si>
  <si>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</si>
  <si>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</si>
  <si>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</si>
  <si>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</si>
  <si>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</si>
  <si>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Campos</t>
  </si>
  <si>
    <t>Off</t>
  </si>
  <si>
    <t>shore oil rig</t>
  </si>
  <si>
    <t>Off Treasure Cay, Bahamas</t>
  </si>
  <si>
    <t>Air Sunshine</t>
  </si>
  <si>
    <t>Ft. Lauderdale, FL - Treasure Cay</t>
  </si>
  <si>
    <t>Cessna 402C</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</si>
  <si>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</si>
  <si>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</si>
  <si>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</si>
  <si>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Bahamas</t>
  </si>
  <si>
    <t>Ft. Lauderdale</t>
  </si>
  <si>
    <t>Treasure Cay</t>
  </si>
  <si>
    <t>Near San Cristobal, Venezuela</t>
  </si>
  <si>
    <t>Ruiban &amp; Duran Compania Aérea</t>
  </si>
  <si>
    <t>La Carlota - San Cristobal</t>
  </si>
  <si>
    <t>YV-1060CP</t>
  </si>
  <si>
    <t>Crashed atop a hill in Chorro del Indio National Park during a descent to San Cristobal.</t>
  </si>
  <si>
    <t>San Cristobal</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</si>
  <si>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</si>
  <si>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</si>
  <si>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</si>
  <si>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</si>
  <si>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</si>
  <si>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</si>
  <si>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Oiapoque</t>
  </si>
  <si>
    <t>Macapa</t>
  </si>
  <si>
    <t>EMB</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</si>
  <si>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</si>
  <si>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</si>
  <si>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</si>
  <si>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</si>
  <si>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</si>
  <si>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</si>
  <si>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</si>
  <si>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</si>
  <si>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</si>
  <si>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Mount Kenya, Kenya</t>
  </si>
  <si>
    <t>Ryan Blake Air Charter</t>
  </si>
  <si>
    <t>Nairobi - Samburu National Park</t>
  </si>
  <si>
    <t>Swearingen SA-226T Metro II</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</si>
  <si>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</si>
  <si>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</si>
  <si>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</si>
  <si>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Samburu National Park</t>
  </si>
  <si>
    <t>Waialeale,Kauai, Hawaii</t>
  </si>
  <si>
    <t>Jack Harter Helicopters</t>
  </si>
  <si>
    <t>Bell 206B</t>
  </si>
  <si>
    <t>N37741</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</si>
  <si>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</si>
  <si>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Near Barrow, Alaska</t>
  </si>
  <si>
    <t>Hageland Aviation Services Inc.</t>
  </si>
  <si>
    <t>Barrow - Wainwright</t>
  </si>
  <si>
    <t>Reims Aviation 406</t>
  </si>
  <si>
    <t>N6591L</t>
  </si>
  <si>
    <t>The cargo plane crashed into the ocean 30.5 miles southwest of Barrow, Alaska. While some wreckage was recovered the pilot and passenger were never recovered.</t>
  </si>
  <si>
    <t>Barrow</t>
  </si>
  <si>
    <t>Wainwright</t>
  </si>
  <si>
    <t>Reims</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</si>
  <si>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</si>
  <si>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</si>
  <si>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</si>
  <si>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</si>
  <si>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</si>
  <si>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</si>
  <si>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Port Sudan</t>
  </si>
  <si>
    <t>Belo Horizonte, Brazil</t>
  </si>
  <si>
    <t>Astro Air Taxi</t>
  </si>
  <si>
    <t>Embraer 820C Navajo</t>
  </si>
  <si>
    <t>PT-EHH</t>
  </si>
  <si>
    <t>After takeoff, the pilot reported low pressure of oil  in an engine and  decided to return to the airport. The plane made a 270 degree turn in the final approach, stalled  and crashed to the ground.</t>
  </si>
  <si>
    <t>Belem, Para, Brazil</t>
  </si>
  <si>
    <t>Heringer Air Taxi</t>
  </si>
  <si>
    <t>Mitsubishi MU 2B 35</t>
  </si>
  <si>
    <t>PT-LFX</t>
  </si>
  <si>
    <t>The plane crashed on final approach to Belem Airport during a strong  thunderstorm.</t>
  </si>
  <si>
    <t>Mitsubishi</t>
  </si>
  <si>
    <t>Near Rostov-on-Don, Russia</t>
  </si>
  <si>
    <t>Sibir Airlines</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</si>
  <si>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</si>
  <si>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</si>
  <si>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</si>
  <si>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</si>
  <si>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</si>
  <si>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</si>
  <si>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</si>
  <si>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</si>
  <si>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</si>
  <si>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</si>
  <si>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</si>
  <si>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</si>
  <si>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</si>
  <si>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</si>
  <si>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</si>
  <si>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</si>
  <si>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</si>
  <si>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</si>
  <si>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Farmingdale</t>
  </si>
  <si>
    <t>Mosul, Iraq</t>
  </si>
  <si>
    <t>UH-60 Black Hawk / UH-60 Black Hawk</t>
  </si>
  <si>
    <t>? / ?</t>
  </si>
  <si>
    <t>A midair collision occurred between two Black Hawk helicopters. One helicopter was climbing to avoid gunfire when it's rotor struck the other.</t>
  </si>
  <si>
    <t>UH-60 Black Hawk</t>
  </si>
  <si>
    <t>Near Brest, France</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</si>
  <si>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</si>
  <si>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</si>
  <si>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</si>
  <si>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</si>
  <si>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</si>
  <si>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Nantes</t>
  </si>
  <si>
    <t>Brest</t>
  </si>
  <si>
    <t>Near Rudshour, Iran</t>
  </si>
  <si>
    <t>Nose dived into the ground shortly after takeoff near the Shur River.</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</si>
  <si>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</si>
  <si>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</si>
  <si>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</si>
  <si>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</si>
  <si>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</si>
  <si>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</si>
  <si>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</si>
  <si>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</si>
  <si>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</si>
  <si>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</si>
  <si>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Palmerston North</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</si>
  <si>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</si>
  <si>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</si>
  <si>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</si>
  <si>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</si>
  <si>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</si>
  <si>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</si>
  <si>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Casper</t>
  </si>
  <si>
    <t>Cody</t>
  </si>
  <si>
    <t>Tampico, Mexico</t>
  </si>
  <si>
    <t>Aeroextra</t>
  </si>
  <si>
    <t>Tampico - Las Potrancas Ranch Airstrip</t>
  </si>
  <si>
    <t>Hawker 800A</t>
  </si>
  <si>
    <t>XA-ISH</t>
  </si>
  <si>
    <t>While on approach on a positioning flight,  in poor weather, the crew decided to go-around turned left and struck a 1,600 ft. hill.</t>
  </si>
  <si>
    <t>Las Potrancas Ranch Airstrip</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</si>
  <si>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</si>
  <si>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</si>
  <si>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</si>
  <si>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</si>
  <si>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</si>
  <si>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</si>
  <si>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</si>
  <si>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Franceville</t>
  </si>
  <si>
    <t>Uriman, Venezuela</t>
  </si>
  <si>
    <t>Transmandu</t>
  </si>
  <si>
    <t>Antonov AN-2TP</t>
  </si>
  <si>
    <t>YV-1128C</t>
  </si>
  <si>
    <t>1G238-12</t>
  </si>
  <si>
    <t>Crashed into the Caroni River shortly after taking off.</t>
  </si>
  <si>
    <t>Anchor Point, Alaska</t>
  </si>
  <si>
    <t>Hallo Bay Air - Air Taxi</t>
  </si>
  <si>
    <t>Hallo Bay, AK - Homer, AK</t>
  </si>
  <si>
    <t>Cessna 180H</t>
  </si>
  <si>
    <t>N91303</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</si>
  <si>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</si>
  <si>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Hallo Bay, AK</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</si>
  <si>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</si>
  <si>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</si>
  <si>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</si>
  <si>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</si>
  <si>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Fallujah</t>
  </si>
  <si>
    <t>CH-47</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</si>
  <si>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</si>
  <si>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</si>
  <si>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</si>
  <si>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</si>
  <si>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</si>
  <si>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Robertson</t>
  </si>
  <si>
    <t>Spokane, Washington</t>
  </si>
  <si>
    <t>Ameriflight</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</si>
  <si>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</si>
  <si>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</si>
  <si>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</si>
  <si>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</si>
  <si>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</si>
  <si>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Buenos Aires, Argentina</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</si>
  <si>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</si>
  <si>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</si>
  <si>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</si>
  <si>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</si>
  <si>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Off Hyannis, Massachusetts</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</si>
  <si>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</si>
  <si>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</si>
  <si>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</si>
  <si>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</si>
  <si>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Off Waikanae, New Zealand</t>
  </si>
  <si>
    <t>Christchurch - Palmerston North</t>
  </si>
  <si>
    <t>Convair CV-580F</t>
  </si>
  <si>
    <t>ZK-KFU</t>
  </si>
  <si>
    <t>While at crusing altitude, one hour after taking off, the aircraft suddenly exploded in midair for unknown reasons.</t>
  </si>
  <si>
    <t>Near Rooisand Desert Ranch, Namibia</t>
  </si>
  <si>
    <t>Comvac Aviation</t>
  </si>
  <si>
    <t>V5-CAS</t>
  </si>
  <si>
    <t>208B-0549</t>
  </si>
  <si>
    <t>Shortly after taking off the air ambulance hit a hill side in the Gamsberg Mountains.</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</si>
  <si>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</si>
  <si>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</si>
  <si>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</si>
  <si>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</si>
  <si>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</si>
  <si>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</si>
  <si>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Summer Beaver</t>
  </si>
  <si>
    <t>Near Ogle, Guyana</t>
  </si>
  <si>
    <t>Trans Guyana Airways</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</si>
  <si>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</si>
  <si>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</si>
  <si>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</si>
  <si>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</si>
  <si>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</si>
  <si>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Ogle, Guyana</t>
  </si>
  <si>
    <t>Ekereku, Guyana</t>
  </si>
  <si>
    <t>Near Junction City, California</t>
  </si>
  <si>
    <t>Junction City Fire Department</t>
  </si>
  <si>
    <t>Ferrying fire fighters</t>
  </si>
  <si>
    <t>Sikorsky S-61N</t>
  </si>
  <si>
    <t>N612AZ</t>
  </si>
  <si>
    <t>The helicopter was ferrying fire fighters in Northern California's Shasta-Trinity National Forest when it crashed. The four survivors were seriously burned, with two listed in critical condition. The helicopter lost main rotor power during liftoff.</t>
  </si>
  <si>
    <t>Near La Quemada, Mexico</t>
  </si>
  <si>
    <t>Military - Mexican Air Force</t>
  </si>
  <si>
    <t>Mexicali - Santa Lucia</t>
  </si>
  <si>
    <t>Mexicali</t>
  </si>
  <si>
    <t>Santa Lucia</t>
  </si>
  <si>
    <t>Del Rio, Texas</t>
  </si>
  <si>
    <t>Ameristar Jet Charter</t>
  </si>
  <si>
    <t>El Paso - Del Rio</t>
  </si>
  <si>
    <t>Learjet 25B</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</si>
  <si>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</si>
  <si>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</si>
  <si>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</si>
  <si>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El Paso</t>
  </si>
  <si>
    <t>Del Rio</t>
  </si>
  <si>
    <t>Sao Gabriel de Cachoeria</t>
  </si>
  <si>
    <t>Air taxi - Rumo Notre Air Taxi</t>
  </si>
  <si>
    <t>Sao Gabriel de Cachoeria - Yauarete</t>
  </si>
  <si>
    <t>PT-EBK</t>
  </si>
  <si>
    <t>The plane disappeared shortly after taking off. Wreckage was found at  2 miles south of Gabriel’s runaway,  in the Amazon forest, 2 days later.  Mechanical failure after the takoff.  Remote area without ATC or radar.</t>
  </si>
  <si>
    <t>Yauarete</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</si>
  <si>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</si>
  <si>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</si>
  <si>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</si>
  <si>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</si>
  <si>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</si>
  <si>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</si>
  <si>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Port au Paix</t>
  </si>
  <si>
    <t>Sandhikhark, Nepal</t>
  </si>
  <si>
    <t>Nepal Airlines</t>
  </si>
  <si>
    <t>Kathmandu - Pokhara - Jumla</t>
  </si>
  <si>
    <t>9N-ABB </t>
  </si>
  <si>
    <t>The passenger plane crashed into a snow covered mountain and burst into flames while en route from Pokhara to Jamia. Weather was poor at the time of the accident. The PIC lost situation awareness while cruising in IMC, causing the aircraft to collide with terrain.</t>
  </si>
  <si>
    <t>Near Ain Kercha, Algeria</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</si>
  <si>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</si>
  <si>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</si>
  <si>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</si>
  <si>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</si>
  <si>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Constatine</t>
  </si>
  <si>
    <t>Lagos, Nigeria</t>
  </si>
  <si>
    <t>Associated Aviation</t>
  </si>
  <si>
    <t>Lagos - Akure</t>
  </si>
  <si>
    <t>Embraer 120RT Brasilia</t>
  </si>
  <si>
    <t>5N-BJY</t>
  </si>
  <si>
    <t>120174 </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</si>
  <si>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</si>
  <si>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Akure</t>
  </si>
  <si>
    <t>IrAvia</t>
  </si>
  <si>
    <t>Novosibirsk - Ikustsk</t>
  </si>
  <si>
    <t>The cargo plane, carrying spare parts, crashed into a military army arsenal at Ikustsk-2 Airport while attempting to land. The crew of 6 and 3 technicians were all killed.</t>
  </si>
  <si>
    <t>Ikustsk</t>
  </si>
  <si>
    <t>Near Meadview, Arizona</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</si>
  <si>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</si>
  <si>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</si>
  <si>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</si>
  <si>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</si>
  <si>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Grombalia, Tunisia</t>
  </si>
  <si>
    <t>Libyan Air Cargo</t>
  </si>
  <si>
    <t>Tripoli - Tunis</t>
  </si>
  <si>
    <t>Antonov 26</t>
  </si>
  <si>
    <t>5A-DOW </t>
  </si>
  <si>
    <t>The aircraft, carrying a medical team with three patients, was destroyed when it crashed in a field, 20 miles from Tunis-Carthage Airport. The pilot reported an engine on fire prior to the accident.</t>
  </si>
  <si>
    <t>South Indian Ocean</t>
  </si>
  <si>
    <t>Malaysia Airlines</t>
  </si>
  <si>
    <t>Kuala Lumpur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</si>
  <si>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</si>
  <si>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</si>
  <si>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</si>
  <si>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</si>
  <si>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Jamijarvi, Finland</t>
  </si>
  <si>
    <t>Suomen Urheiluilmailijat</t>
  </si>
  <si>
    <t>Aerocomp Comp Air 8</t>
  </si>
  <si>
    <t>OH-XDZ </t>
  </si>
  <si>
    <t>While carrying skydivers, the experimental plane went into a spin and crashed and burned in a forest. The pilot and two skydivers were able to parachute to safety with minor injuries.</t>
  </si>
  <si>
    <t>Aerocomp</t>
  </si>
  <si>
    <t>Near Petreasa Romania</t>
  </si>
  <si>
    <t>Scoala Superioara de Aviatie Civla</t>
  </si>
  <si>
    <t>Britten Norman BN-2A-27 Islander</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</si>
  <si>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</si>
  <si>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</si>
  <si>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Lao Airlines</t>
  </si>
  <si>
    <t>Vientiane - Pakse</t>
  </si>
  <si>
    <t>ATR-72-50</t>
  </si>
  <si>
    <t>RDPL-34233 </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</si>
  <si>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</si>
  <si>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</si>
  <si>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</si>
  <si>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</si>
  <si>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</si>
  <si>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</si>
  <si>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</si>
  <si>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Pukanu</t>
  </si>
  <si>
    <t>Novo Progresso</t>
  </si>
  <si>
    <t>Gaspé, Quebec, Canada</t>
  </si>
  <si>
    <t>Les Ailes de Gaspé Inc.</t>
  </si>
  <si>
    <t>Gaspé - Îles-de-la-Madeleine</t>
  </si>
  <si>
    <t>Piper PA31-310</t>
  </si>
  <si>
    <t>C-FARL</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</si>
  <si>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</si>
  <si>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Gaspé</t>
  </si>
  <si>
    <t>Madeleine</t>
  </si>
  <si>
    <t>Riberalta, Bolivia</t>
  </si>
  <si>
    <t>Aerocon</t>
  </si>
  <si>
    <t>Trinidad, Bolivia - Riberalta, Bolivia</t>
  </si>
  <si>
    <t>Swearingen SA227-AC Metro III</t>
  </si>
  <si>
    <t>CP-275</t>
  </si>
  <si>
    <t>AC-721B </t>
  </si>
  <si>
    <t>While landing in heavy rain, the aircraft veered off the runway, caught fire after hitting some brush and came to rest inverted.</t>
  </si>
  <si>
    <t>Bolivia</t>
  </si>
  <si>
    <t>Trinidad, Bolivia</t>
  </si>
  <si>
    <t>Riberalta</t>
  </si>
  <si>
    <t>Seattle, Washington</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</si>
  <si>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</si>
  <si>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</si>
  <si>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</si>
  <si>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</si>
  <si>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</si>
  <si>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Urocopter</t>
  </si>
  <si>
    <t>Villa Castelli, Argenina</t>
  </si>
  <si>
    <t>Three French sports figures participating in a reality show were killed along with seven other people when the two helicopters filming the show collided.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</si>
  <si>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</si>
  <si>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</si>
  <si>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</si>
  <si>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</si>
  <si>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</si>
  <si>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Borneo</t>
  </si>
  <si>
    <t>Malinau</t>
  </si>
  <si>
    <t>Mil-</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</si>
  <si>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</si>
  <si>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</si>
  <si>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</si>
  <si>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</si>
  <si>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</si>
  <si>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</si>
  <si>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</si>
  <si>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Sioux Lookout</t>
  </si>
  <si>
    <t>Bwabwata National Park, Nambia</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</si>
  <si>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</si>
  <si>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</si>
  <si>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</si>
  <si>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</si>
  <si>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</si>
  <si>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Kudat, Malaysia</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</si>
  <si>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</si>
  <si>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</si>
  <si>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</si>
  <si>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</si>
  <si>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Malaysia</t>
  </si>
  <si>
    <t>Kota</t>
  </si>
  <si>
    <t>Kudat</t>
  </si>
  <si>
    <t>Near Uvira, Congo</t>
  </si>
  <si>
    <t>Air Sirin</t>
  </si>
  <si>
    <t>Bujumbura, Burundi - Pointe Noire, Congo</t>
  </si>
  <si>
    <t>4L-AFS</t>
  </si>
  <si>
    <t>The cargo plane impacted a mountainside while en route.</t>
  </si>
  <si>
    <t>Bujumbura, Burundi</t>
  </si>
  <si>
    <t>Pointe Noire</t>
  </si>
  <si>
    <t>Wichita Falls, Texas</t>
  </si>
  <si>
    <t>Air Evac Lifeteam</t>
  </si>
  <si>
    <t>Waurika, OK - Wichita Falls, TX</t>
  </si>
  <si>
    <t>Bell 206L</t>
  </si>
  <si>
    <t>The air ambulance crashed while transporting a patient from Waurika, Oklahoma to United Regional Health Center. The patient was killed and 3 crew members injured.</t>
  </si>
  <si>
    <t>Waurika, OK</t>
  </si>
  <si>
    <t>Wichita Falls, TX</t>
  </si>
  <si>
    <t>Near Shymkent, Kazakhstan</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</si>
  <si>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</si>
  <si>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</si>
  <si>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</si>
  <si>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</si>
  <si>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</si>
  <si>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Astana</t>
  </si>
  <si>
    <t>Shymkent</t>
  </si>
  <si>
    <t>Mwanza, Tanzania</t>
  </si>
  <si>
    <t>Safari Express Cargo</t>
  </si>
  <si>
    <t>Mwanza - Nairobi</t>
  </si>
  <si>
    <t>Fokker F-27 MK 500</t>
  </si>
  <si>
    <t>5Y-SXP</t>
  </si>
  <si>
    <t>The cargo plane crashed within the borders of Serengeti National Park not far from the Kenya - Tanzania border, shortly after taking off from Mwanza.</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</si>
  <si>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</si>
  <si>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</si>
  <si>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</si>
  <si>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</si>
  <si>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</si>
  <si>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</si>
  <si>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</si>
  <si>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Kastan</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</si>
  <si>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</si>
  <si>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</si>
  <si>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</si>
  <si>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</si>
  <si>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</si>
  <si>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</si>
  <si>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</si>
  <si>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</si>
  <si>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Damascus - Abu Adh Dhuhur</t>
  </si>
  <si>
    <t>The army transport crashed while attempting to land in fog after hitting electric lines. The Al Nursa front, claimed that it shot down the aircraft.</t>
  </si>
  <si>
    <t>Abu Adh Dhuhur</t>
  </si>
  <si>
    <t>Near Digne-Les-Bains, France</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</si>
  <si>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</si>
  <si>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</si>
  <si>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</si>
  <si>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</si>
  <si>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Near Port Moresby, Papua New Guinea</t>
  </si>
  <si>
    <t>Hevlift</t>
  </si>
  <si>
    <t>Woitape - Port Moresby</t>
  </si>
  <si>
    <t>P2-KSV</t>
  </si>
  <si>
    <t>While approaching Port Moresby Jacksons International Airport, the unscheduled passenger plane impacted terrain near the top of Mt. Lawes, 7 miles east northeast of the airport in poor weather. The pl;ane was too low for unknown reasons.</t>
  </si>
  <si>
    <t>Woitape</t>
  </si>
  <si>
    <t>Lugansk, Ukraine</t>
  </si>
  <si>
    <t>Melitopol - Luhansk</t>
  </si>
  <si>
    <t>The military transport crashed in a wheat field  near Lugansk Airport after being shot down by anti-aircraft fire.</t>
  </si>
  <si>
    <t>Melitopol</t>
  </si>
  <si>
    <t>Luhansk</t>
  </si>
  <si>
    <t>Tamanraset, Algeria</t>
  </si>
  <si>
    <t>Ukraine Air Alliance</t>
  </si>
  <si>
    <t>Glascow -Tamanraset - Equitorial Guinea</t>
  </si>
  <si>
    <t>Antonov An-12BK</t>
  </si>
  <si>
    <t>UR-DWF</t>
  </si>
  <si>
    <t>The cargo plane crashed in the mountainous southeastern region of Algereia, 15 km south of the airport, shortly after taking off.</t>
  </si>
  <si>
    <t>Glascow</t>
  </si>
  <si>
    <t>Tamanraset</t>
  </si>
  <si>
    <t>Equitorial Guinea</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</si>
  <si>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</si>
  <si>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</si>
  <si>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</si>
  <si>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</si>
  <si>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</si>
  <si>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</si>
  <si>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</si>
  <si>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</si>
  <si>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</si>
  <si>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Taipei, Taiwan</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</si>
  <si>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</si>
  <si>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</si>
  <si>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</si>
  <si>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</si>
  <si>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</si>
  <si>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Kinmen</t>
  </si>
  <si>
    <t>Ramos Arizpe, Mexico</t>
  </si>
  <si>
    <t>Lineas Aereas Comerciales</t>
  </si>
  <si>
    <t>Cozumel - Ramos Arizpe</t>
  </si>
  <si>
    <t>British Aerospace BAe 125-700A Hawker</t>
  </si>
  <si>
    <t>XA-UKR</t>
  </si>
  <si>
    <t>While on approach, in fog, the jet crashed into an park about half-a-mile north of Saltillo-Plan de Guadalupe International Airport.</t>
  </si>
  <si>
    <t>Cozumel</t>
  </si>
  <si>
    <t>Ramos Arizpe</t>
  </si>
  <si>
    <t>British Aerospace</t>
  </si>
  <si>
    <t>Thach That district, Vietnam</t>
  </si>
  <si>
    <t>Military - Vietnam People's Army Air Force</t>
  </si>
  <si>
    <t>Mil Mi-171</t>
  </si>
  <si>
    <t>The helicopter crashed about  40 km west of Hanoi, 15 minutes after taking off during a parachute training mission.</t>
  </si>
  <si>
    <t>Hrabove, Ukraine</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</si>
  <si>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</si>
  <si>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</si>
  <si>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</si>
  <si>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</si>
  <si>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</si>
  <si>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</si>
  <si>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</si>
  <si>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</si>
  <si>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</si>
  <si>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</si>
  <si>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Tabas</t>
  </si>
  <si>
    <t>HESA</t>
  </si>
  <si>
    <t>Xiang Khouang province, Laos</t>
  </si>
  <si>
    <t>Laos Air Force</t>
  </si>
  <si>
    <t>Vientiane - Xiangkhoung</t>
  </si>
  <si>
    <t>Antonov 74TK-300</t>
  </si>
  <si>
    <t>RDPL-34020 </t>
  </si>
  <si>
    <t>The military aircraft crashed in a wooded area while approaching Xiangkhoung's airport, killing 16 people. Among those killed were defense minister Douangchay Phichit and other high ranking officials. For unknown reason, crew was approaching at a too low altitude.</t>
  </si>
  <si>
    <t>Xiang Khoang</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</si>
  <si>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</si>
  <si>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</si>
  <si>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</si>
  <si>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</si>
  <si>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</si>
  <si>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</si>
  <si>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</si>
  <si>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PA-34-200</t>
  </si>
  <si>
    <t>Birmingham, Alabama</t>
  </si>
  <si>
    <t>United Parcel Service</t>
  </si>
  <si>
    <t>Louisville - Birmingham</t>
  </si>
  <si>
    <t>Airbus A300F-622R</t>
  </si>
  <si>
    <t>N155UP</t>
  </si>
  <si>
    <t>The cargo plane was on approach when it struck trees, crashed and burst into flames. The flight crew’s failure to properly configure and verify the flight management computer for the profile approach. The captain’s failure to communicate his intentions to the first officer once it became apparent the vertical profile was not captured.</t>
  </si>
  <si>
    <t>Louisville</t>
  </si>
  <si>
    <t>Bhoja Airlines</t>
  </si>
  <si>
    <t>Karachi - Islamabad</t>
  </si>
  <si>
    <t>Boeing 737-236</t>
  </si>
  <si>
    <t>AP-BKC </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</si>
  <si>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</si>
  <si>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crew’s decision to continue the flight through significant changing winds associated with the prevailing weather conditions and the lack of experience of the crew to the airplane’s automated flight deck</t>
  </si>
  <si>
    <t>Talodi, Sudan</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</si>
  <si>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</si>
  <si>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</si>
  <si>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</si>
  <si>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</si>
  <si>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</si>
  <si>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Talodi</t>
  </si>
  <si>
    <t>Magong, Taiwan</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</si>
  <si>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</si>
  <si>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</si>
  <si>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</si>
  <si>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</si>
  <si>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</si>
  <si>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Magong</t>
  </si>
  <si>
    <t>Jakarta, Indonesia</t>
  </si>
  <si>
    <t>Training flight</t>
  </si>
  <si>
    <t>A-2708</t>
  </si>
  <si>
    <t>The plane was attempting to land on runway 18 during a training exercise when it crashed about 1 mile from the runway into houses in the Rajawali housing complex.</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</si>
  <si>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</si>
  <si>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</si>
  <si>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</si>
  <si>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Yemen</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</si>
  <si>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</si>
  <si>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</si>
  <si>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</si>
  <si>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</si>
  <si>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</si>
  <si>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Antigua and Barbuda</t>
  </si>
  <si>
    <t>Montserrat</t>
  </si>
  <si>
    <t>Near Serov, Russia</t>
  </si>
  <si>
    <t>Illegal flight</t>
  </si>
  <si>
    <t>Antonov An-2R</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</si>
  <si>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</si>
  <si>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</si>
  <si>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</si>
  <si>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Hualla Hualla, Mount Mamarosa, Peru</t>
  </si>
  <si>
    <t>HeliCusco</t>
  </si>
  <si>
    <t>Mazuco - Cusco</t>
  </si>
  <si>
    <t>Sikorsly S-58ET</t>
  </si>
  <si>
    <t>OB-1840-P</t>
  </si>
  <si>
    <t>The helicopter was flying back to Cusco after conducting aerial surveillance on a possible site for a hydroelectric project near Puno, in southern Peru when it hit the side of a cliff.</t>
  </si>
  <si>
    <t>Mazuco</t>
  </si>
  <si>
    <t>Sikorsly</t>
  </si>
  <si>
    <t>Near Omdurman, Sudan</t>
  </si>
  <si>
    <t>Military - Sudanese Air Force</t>
  </si>
  <si>
    <t>ST-ASA</t>
  </si>
  <si>
    <t>The transport, carrying military personnel and equipment, crashed 25 miles southwest of Omdurman after experiencing engine trouble. The captain reported that both engines stopped working prior to the crash.</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</si>
  <si>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</si>
  <si>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</si>
  <si>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</si>
  <si>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</si>
  <si>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</si>
  <si>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</si>
  <si>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</si>
  <si>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Ouagadougou</t>
  </si>
  <si>
    <t>Tyumen, Russia</t>
  </si>
  <si>
    <t>UTAir</t>
  </si>
  <si>
    <t>Tyurmen - Surgut</t>
  </si>
  <si>
    <t>ATR 72-201</t>
  </si>
  <si>
    <t>VP-BYZ</t>
  </si>
  <si>
    <t>After taking off, the plane lost height during the initial climb and crash landed in a snowy field, 1.5 miles past the end of the runway. The impact split the plane into three pieces. Icing. The plane was not deiced before taking off.</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</si>
  <si>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</si>
  <si>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</si>
  <si>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</si>
  <si>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</si>
  <si>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Moosonee, Ontario</t>
  </si>
  <si>
    <t>Ornge Air Ambulance</t>
  </si>
  <si>
    <t>Moosonee- Attawapiskat</t>
  </si>
  <si>
    <t>Sikorsky S-76</t>
  </si>
  <si>
    <t>The air ambulance helicopter crashed 0.7 miles from its departure point. The pilot, copilot and two paramedics were killed. The helicopter was headed to Attawapiskat to pick up a patient.</t>
  </si>
  <si>
    <t>Moosonee</t>
  </si>
  <si>
    <t>Attawapiskat</t>
  </si>
  <si>
    <t>Kabul, Afghanistan</t>
  </si>
  <si>
    <t>Military - Turkish Army (NATO)</t>
  </si>
  <si>
    <t>Sikorsky S-70A-28</t>
  </si>
  <si>
    <t>The helicopter crashed on the outskirts of Kabul in the Bagrami District. It appeared the plane was trying to make an emergency landing when it crashed into houses killing four people on the ground.</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</si>
  <si>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</si>
  <si>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</si>
  <si>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</si>
  <si>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</si>
  <si>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</si>
  <si>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Accra, Ghana</t>
  </si>
  <si>
    <t>Allied Air</t>
  </si>
  <si>
    <t>Lagos, Nigerai - Accra, Ghana</t>
  </si>
  <si>
    <t>Boeing B-727-200</t>
  </si>
  <si>
    <t>5N-BJN</t>
  </si>
  <si>
    <t>22540/1796</t>
  </si>
  <si>
    <t>While on approach to Runway 21 at Kotika International Airport, the cargo plane overran the runway, broke through the perimeter fence, went across a main road and collided with a bus.</t>
  </si>
  <si>
    <t>Accra</t>
  </si>
  <si>
    <t>Near San Juan, Puerto Rico</t>
  </si>
  <si>
    <t>Jet One Express</t>
  </si>
  <si>
    <t>San Juan - Saint Croix</t>
  </si>
  <si>
    <t>Convair CV-340</t>
  </si>
  <si>
    <t>N153JR</t>
  </si>
  <si>
    <t>The cargo plane just took off and was carrying 2,500 lbs of bread when the pilot radioed he was having engine trouble and returning to the airport. The plane crashed in the Torrecilla Lagoon, killing both pilots.</t>
  </si>
  <si>
    <t>Saint Croix</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</si>
  <si>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</si>
  <si>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</si>
  <si>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</si>
  <si>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</si>
  <si>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</si>
  <si>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Jomsom, Nepal</t>
  </si>
  <si>
    <t>Agni Air</t>
  </si>
  <si>
    <t>Pokhara - Jomsom</t>
  </si>
  <si>
    <t>Dornier 228-212</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</si>
  <si>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</si>
  <si>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</si>
  <si>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Near San Vicente del Caguan, Colombia</t>
  </si>
  <si>
    <t>Alisansa Colombia</t>
  </si>
  <si>
    <t>Villavicencio - Florencia</t>
  </si>
  <si>
    <t>HK-4700</t>
  </si>
  <si>
    <t>The Cargo plane sruck the side of a mountain about 25 miles north of San Vicente del Caguán while en route. The accident was the result of a controlled flight into terrain. The crew failed to evaluate properly the risks and the danger of poor weather conditions and decided to perform the flight in VFR mode.</t>
  </si>
  <si>
    <t>Bagram Air Base, Afghanistan</t>
  </si>
  <si>
    <t>National Air Cargo</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</si>
  <si>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</si>
  <si>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</si>
  <si>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</si>
  <si>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</si>
  <si>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</si>
  <si>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Dubai Al Maktoum</t>
  </si>
  <si>
    <t>Near Cidahu, Indonesia</t>
  </si>
  <si>
    <t>Demonstration flight</t>
  </si>
  <si>
    <t>Sukhoi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</si>
  <si>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</si>
  <si>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</si>
  <si>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Near Dillingham, Alaska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</si>
  <si>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</si>
  <si>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</si>
  <si>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</si>
  <si>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</si>
  <si>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</si>
  <si>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King Salmon</t>
  </si>
  <si>
    <t>Dillingham</t>
  </si>
  <si>
    <t>Dire Dawa - Mogadishu</t>
  </si>
  <si>
    <t>The cargo plane crashed on the runway and caught fire while attempting to land at Mofadisu International Airport.</t>
  </si>
  <si>
    <t>Soldotna, Alaksa</t>
  </si>
  <si>
    <t>Rediske Air</t>
  </si>
  <si>
    <t>Soldotna - Bear Lodge</t>
  </si>
  <si>
    <t>de Havilland Canada DHC-3T</t>
  </si>
  <si>
    <t>N93PC</t>
  </si>
  <si>
    <t>As soon as the plane took off speed began to decline until the plane stalled and crashed.  The probable cause of the crash was the operator’s failure to account for about 420 additional pounds of unspecified cargo, which led to loading and operating the de Havilland DHC3 Otter outside its weight and center-of-gravity limits leading to an aerodynamic stall.</t>
  </si>
  <si>
    <t>Soldotna</t>
  </si>
  <si>
    <t>Bear Lodge</t>
  </si>
  <si>
    <t>Compagnie Africaine d' Aviation (CAA) </t>
  </si>
  <si>
    <t>Lodja - Goma</t>
  </si>
  <si>
    <t>9Q-CBD</t>
  </si>
  <si>
    <t>20270 </t>
  </si>
  <si>
    <t>The aircraft crashed short of the runway while attempting to land in heavy rain at Goma Airport crashing into the back yards of several houses in the Lake Kivu area.</t>
  </si>
  <si>
    <t>Lodja</t>
  </si>
  <si>
    <t>Donetsk, Ukraine</t>
  </si>
  <si>
    <t>South Airlines</t>
  </si>
  <si>
    <t>Odessa - Donetsk</t>
  </si>
  <si>
    <t>UR-WRA </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</si>
  <si>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</si>
  <si>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Donetsk</t>
  </si>
  <si>
    <t>San Francisco, California</t>
  </si>
  <si>
    <t>Asiana Airlines</t>
  </si>
  <si>
    <t>Shanghai - Seoul - San Francisco</t>
  </si>
  <si>
    <t>Boeing B-777-28EER</t>
  </si>
  <si>
    <t>HL7742 </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</si>
  <si>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</si>
  <si>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</si>
  <si>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Sabanagrande, Colombia</t>
  </si>
  <si>
    <t>Military -Fuerza Aerea Colombiana</t>
  </si>
  <si>
    <t>Barranquilla - Caucasia</t>
  </si>
  <si>
    <t>FAC 4020 </t>
  </si>
  <si>
    <t>The helicopter caught fire and crashed while en route.</t>
  </si>
  <si>
    <t>Caucasia</t>
  </si>
  <si>
    <t>Near Iturbide, Mexico</t>
  </si>
  <si>
    <t>Starwood Management LLC</t>
  </si>
  <si>
    <t>Monterey, Mexico - Toluca, Mexico</t>
  </si>
  <si>
    <t>Learjet 25</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</si>
  <si>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</si>
  <si>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</si>
  <si>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plane’s horizontal stabilizer. The plane was over 43 years old. The pilot, 78 was authorized to only fly as copilot. The copilot was not authroized to fly out of the United States. The copilot was not authorized to fly IFR which the plane was doing at the time of the accident.</t>
  </si>
  <si>
    <t>Monterey, Mexico</t>
  </si>
  <si>
    <t>Toluca</t>
  </si>
  <si>
    <t>Gaurikund, near Kedarnath, Uttarakhand State, India.</t>
  </si>
  <si>
    <t>Indian Air Force</t>
  </si>
  <si>
    <t>From Gauchar airstrip</t>
  </si>
  <si>
    <t>MI 172 V5 helicopter</t>
  </si>
  <si>
    <t>Crashed during flood relief operations. The passengers were from paramilitary forces.</t>
  </si>
  <si>
    <t>MI</t>
  </si>
  <si>
    <t>Juba, South Sudan</t>
  </si>
  <si>
    <t>Allied Services Limited </t>
  </si>
  <si>
    <t>Juba - Paloich</t>
  </si>
  <si>
    <t>EY-406 </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</si>
  <si>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</si>
  <si>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South Sudan</t>
  </si>
  <si>
    <t>Paloich</t>
  </si>
  <si>
    <t>Near Ladysmith, South Africa</t>
  </si>
  <si>
    <t>Military - South African Air Force</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</si>
  <si>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</si>
  <si>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</si>
  <si>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</si>
  <si>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</si>
  <si>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Pretoria</t>
  </si>
  <si>
    <t>Mthatha Airport</t>
  </si>
  <si>
    <t>Near Kyzyltu, Kazakhstan</t>
  </si>
  <si>
    <t>SCAT Air</t>
  </si>
  <si>
    <t>Kokshetau - Almaty, Kazakhstan</t>
  </si>
  <si>
    <t>UP-CJ006</t>
  </si>
  <si>
    <t>The jet crashed in heavy fog outside of Almaty while attempting to land at Almaty Airport for a second time. The aircraft was found in swampy terrain about 1 mile short of the runway threshold.</t>
  </si>
  <si>
    <t>Kokshetau</t>
  </si>
  <si>
    <t>Off Los Roques, Venezuela</t>
  </si>
  <si>
    <t>Transaereo 5074</t>
  </si>
  <si>
    <t>Los Roques - Caracas</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</si>
  <si>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</si>
  <si>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</si>
  <si>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Los Roques</t>
  </si>
  <si>
    <t>Aero Service</t>
  </si>
  <si>
    <t>Pointe Noire - Brazzaville</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</si>
  <si>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</si>
  <si>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</si>
  <si>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</si>
  <si>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Ilysushin</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</si>
  <si>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</si>
  <si>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</si>
  <si>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</si>
  <si>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</si>
  <si>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</si>
  <si>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</si>
  <si>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Punta Islita</t>
  </si>
  <si>
    <t>Near Clear Lake, Iowa</t>
  </si>
  <si>
    <t>Med-Trans Corporaion</t>
  </si>
  <si>
    <t>Mercy Hospital - Palo Alto Couonty Hospital</t>
  </si>
  <si>
    <t>N445MT</t>
  </si>
  <si>
    <t>The air ambulance crashed and burned north of Ventura near Clear Lake Iowa in ice, haze and misty conditons.</t>
  </si>
  <si>
    <t>Mercy Hospital</t>
  </si>
  <si>
    <t>Palo Alto Couonty Hospital</t>
  </si>
  <si>
    <t>Tenzing, Nepal</t>
  </si>
  <si>
    <t>Summit Air</t>
  </si>
  <si>
    <t>Let L-410UVP-E20</t>
  </si>
  <si>
    <t>9N-AKY</t>
  </si>
  <si>
    <t>The cargo plane crashed short of the runway threshhold whille attempting to land at Lukla-Tenzing Airport, coming to rest on a steep wooded area close to the airport perimeter fence. Both the pilot and copilot were killed.</t>
  </si>
  <si>
    <t xml:space="preserve">	Zhengchang, Suiyang County, Guizhou Province</t>
  </si>
  <si>
    <t>People's Liberation Army Air Force</t>
  </si>
  <si>
    <t>Shaanxi Y-8GX-3</t>
  </si>
  <si>
    <t>While completing a training mission, the airplane crashed in unknown circumstances near the Zhengchang village, in the Guizhou Province.</t>
  </si>
  <si>
    <t>Shaanxi</t>
  </si>
  <si>
    <t>Red Wings Airlines</t>
  </si>
  <si>
    <t>Pardubice, Czech Republic - Moscow, Russia</t>
  </si>
  <si>
    <t>Tupolev TU-204-100V </t>
  </si>
  <si>
    <t>RA-64047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</si>
  <si>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</si>
  <si>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Pardubice, Czech Republic</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</si>
  <si>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</si>
  <si>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</si>
  <si>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</si>
  <si>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</si>
  <si>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</si>
  <si>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</si>
  <si>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Fond</t>
  </si>
  <si>
    <t>du</t>
  </si>
  <si>
    <t>Lac</t>
  </si>
  <si>
    <t>Stony Rapids</t>
  </si>
  <si>
    <t>New York, New York</t>
  </si>
  <si>
    <t>Liberty Helicopters</t>
  </si>
  <si>
    <t>Eurocopter AS 350B2</t>
  </si>
  <si>
    <t>N350LH</t>
  </si>
  <si>
    <t>The sightseeing helicopter suddenly lost power and crashed in the East River. Two passengers were killed. Three other passengers later died in the hospital.</t>
  </si>
  <si>
    <t>Latakia, Syria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</si>
  <si>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</si>
  <si>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</si>
  <si>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</si>
  <si>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Kuweires Air Base</t>
  </si>
  <si>
    <t>Latakia</t>
  </si>
  <si>
    <t>Khmeimim Air Base</t>
  </si>
  <si>
    <t>Empakaai, Tanzania</t>
  </si>
  <si>
    <t>Costal Aviation</t>
  </si>
  <si>
    <t>Arusha - Serengeti</t>
  </si>
  <si>
    <t>5H-EGG</t>
  </si>
  <si>
    <t>208B-0476</t>
  </si>
  <si>
    <t>The chartered Cessna was flying tourists from Kilimanjaro to Arusha. The plane circled for 30 minuets due to poor weather conditions before crashing.</t>
  </si>
  <si>
    <t>Arusha</t>
  </si>
  <si>
    <t>Serengeti</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</si>
  <si>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</si>
  <si>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</si>
  <si>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</si>
  <si>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</si>
  <si>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</si>
  <si>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</si>
  <si>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</si>
  <si>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</si>
  <si>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</si>
  <si>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</si>
  <si>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</si>
  <si>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</si>
  <si>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Yasuj</t>
  </si>
  <si>
    <t>Heho, Myanmar</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</si>
  <si>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</si>
  <si>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</si>
  <si>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</si>
  <si>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</si>
  <si>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</si>
  <si>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Heho</t>
  </si>
  <si>
    <t>Charleston, West Virginia</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</si>
  <si>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</si>
  <si>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</si>
  <si>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</si>
  <si>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</si>
  <si>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</si>
  <si>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Argunovo, Russia</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</si>
  <si>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</si>
  <si>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</si>
  <si>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</si>
  <si>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</si>
  <si>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</si>
  <si>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Orsk</t>
  </si>
  <si>
    <t>Puerto Montt, Chile</t>
  </si>
  <si>
    <t>Archipelagos Service Aereos</t>
  </si>
  <si>
    <t>Puerto Montt - Ayacara</t>
  </si>
  <si>
    <t>Pilatus-Britten Norman BN-2B-27 Islander</t>
  </si>
  <si>
    <t>CC-CYR </t>
  </si>
  <si>
    <t>While the aircraft was in the initial climb, plane lost height and crashed in flames into a house located in a residential area about 400 meters from the airfield.</t>
  </si>
  <si>
    <t>Puerto Montt</t>
  </si>
  <si>
    <t>Ayacara</t>
  </si>
  <si>
    <t>Mautaer, Zimbabwe</t>
  </si>
  <si>
    <t>ETA Air Charter</t>
  </si>
  <si>
    <t>Beira, Mozambique - Harare, Zimbabwe</t>
  </si>
  <si>
    <t>Britten-Norman BN2 Islander</t>
  </si>
  <si>
    <t>C9-AOV</t>
  </si>
  <si>
    <t>While en route the air transport plane collided with Mount Vumba in poor weather conditions.</t>
  </si>
  <si>
    <t>Beira, Mozambique</t>
  </si>
  <si>
    <t>Harare</t>
  </si>
  <si>
    <t>Near Cuílo, Angola</t>
  </si>
  <si>
    <t>Guicango</t>
  </si>
  <si>
    <t>Dundo - Luanda</t>
  </si>
  <si>
    <t>Embraer EMB-120ER</t>
  </si>
  <si>
    <t>D2-FDO</t>
  </si>
  <si>
    <t>The air ambulance crashed en route shortly after the pilot reported a malfunction in the engine, followed by fire.</t>
  </si>
  <si>
    <t>Dundo</t>
  </si>
  <si>
    <t>Air Force of the Democratic Republic of the Congo</t>
  </si>
  <si>
    <t>Kinshasa, - Bunia</t>
  </si>
  <si>
    <t>Antonov An-12B</t>
  </si>
  <si>
    <t>EX-001</t>
  </si>
  <si>
    <t>The aircraft departed Kinshasa and crashed about 20 km NE of Kinshasa.</t>
  </si>
  <si>
    <t>Swan Aviation</t>
  </si>
  <si>
    <t>Istanbul - Bozuyuk</t>
  </si>
  <si>
    <t>TC-HEZ</t>
  </si>
  <si>
    <t>The helicopter crashed on a highway after hitting a TV tower, six minutes after taking off. The helicopter was carrying an executive of the Eczacibasi group of companies, four of his Russian guests and two pilots.</t>
  </si>
  <si>
    <t>Bozuyuk</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</si>
  <si>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</si>
  <si>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</si>
  <si>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</si>
  <si>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</si>
  <si>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</si>
  <si>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Near Itta Bena, Mississipi</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</si>
  <si>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</si>
  <si>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</si>
  <si>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</si>
  <si>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</si>
  <si>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</si>
  <si>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Cherry Point, NC</t>
  </si>
  <si>
    <t>El Centro, CA</t>
  </si>
  <si>
    <t>Ketchikan, Alaska</t>
  </si>
  <si>
    <t>Alaska Airlines</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</si>
  <si>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</si>
  <si>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</si>
  <si>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</si>
  <si>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Juneau</t>
  </si>
  <si>
    <t>Ketchikan</t>
  </si>
  <si>
    <t>Bishoftu, Ethiopia</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</si>
  <si>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</si>
  <si>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</si>
  <si>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</si>
  <si>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</si>
  <si>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</si>
  <si>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</si>
  <si>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</si>
  <si>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</si>
  <si>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</si>
  <si>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</si>
  <si>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Suttontown</t>
  </si>
  <si>
    <t>Adelaide</t>
  </si>
  <si>
    <t>Socata</t>
  </si>
  <si>
    <t>Atlas Air serving Amazon </t>
  </si>
  <si>
    <t>Miami - Houston</t>
  </si>
  <si>
    <t>Boeing 767-375ER</t>
  </si>
  <si>
    <t>N1217A</t>
  </si>
  <si>
    <t>ATC lost radar contact with the cargo jet when it was 30 miles southeast of George Bush International Airport. The plane crashed into Trinity Bay and broke apart in muddy water about 5 feet deep.</t>
  </si>
  <si>
    <t>Rawalpindi, India</t>
  </si>
  <si>
    <t>Military - Pakistan Army</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</si>
  <si>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</si>
  <si>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</si>
  <si>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</si>
  <si>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Near Lipo, India</t>
  </si>
  <si>
    <t>Jorhat-Rowriah - Mechuka</t>
  </si>
  <si>
    <t>K2752</t>
  </si>
  <si>
    <t>Crashed about 34km WNW of Mechuka.</t>
  </si>
  <si>
    <t>Rowriah</t>
  </si>
  <si>
    <t>Mechuka</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</si>
  <si>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</si>
  <si>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</si>
  <si>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</si>
  <si>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</si>
  <si>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</si>
  <si>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</si>
  <si>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</si>
  <si>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Bishkek</t>
  </si>
  <si>
    <t>Payam</t>
  </si>
  <si>
    <t>Georgetown, Guyana</t>
  </si>
  <si>
    <t>Fly Jamaica Airways</t>
  </si>
  <si>
    <t>Georgetown - Toronto</t>
  </si>
  <si>
    <t>Boeing 757-N23</t>
  </si>
  <si>
    <t>N524AT </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</si>
  <si>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</si>
  <si>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</si>
  <si>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Georgetown</t>
  </si>
  <si>
    <t>Aeroflot Russian International Airlines</t>
  </si>
  <si>
    <t>Moscow - Murmansk</t>
  </si>
  <si>
    <t>Sukhoi Superjet-100-95B</t>
  </si>
  <si>
    <t>RA-89098 </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</si>
  <si>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‘GLIDESLOPE’ warning occurred. Descending between 180 to 40 feet the engine thrust was increased causing the aircraft to accelerate to 164 knots. At 16 feet AGL the speed was 170 KIAS. A Terrain Awareness Warning System aural signal ‘Retard’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</si>
  <si>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Off Dawei, Myanmar</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</si>
  <si>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</si>
  <si>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</si>
  <si>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</si>
  <si>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</si>
  <si>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Myeik</t>
  </si>
  <si>
    <t>Yangon</t>
  </si>
  <si>
    <t>NW of Philadelphia, Pennsylvania</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</si>
  <si>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</si>
  <si>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</si>
  <si>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</si>
  <si>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</si>
  <si>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</si>
  <si>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Near Monclava, Mexico</t>
  </si>
  <si>
    <t>TVPX Aircraft Solutions</t>
  </si>
  <si>
    <t>Las Vegas - Monterrey</t>
  </si>
  <si>
    <t>Canadair CL-600-2B16-Challenger</t>
  </si>
  <si>
    <t>N601VH</t>
  </si>
  <si>
    <t>The aircraft crashed while en route on a return trip from Las Vegas to Monterrey, Mexico.</t>
  </si>
  <si>
    <t>Grand Canyon, Arizona</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</si>
  <si>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</si>
  <si>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</si>
  <si>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</si>
  <si>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</si>
  <si>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Boufarik AB, Algeria</t>
  </si>
  <si>
    <t>Boufarik AB - Bechar - Tindouf</t>
  </si>
  <si>
    <t>Ilyushin 76-TD</t>
  </si>
  <si>
    <t>7T-WIP</t>
  </si>
  <si>
    <t>The Algerian military plane crashed soon after takeoff in a field and burst into flames. The plane was totally destroyed.</t>
  </si>
  <si>
    <t>Boufarik AB</t>
  </si>
  <si>
    <t>Bechar</t>
  </si>
  <si>
    <t>Tindouf</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</si>
  <si>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</si>
  <si>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</si>
  <si>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</si>
  <si>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</si>
  <si>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</si>
  <si>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</si>
  <si>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Pangkal Pinang</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</si>
  <si>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</si>
  <si>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</si>
  <si>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</si>
  <si>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</si>
  <si>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</si>
  <si>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</si>
  <si>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</si>
  <si>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Micronesia</t>
  </si>
  <si>
    <t>Pohnpei</t>
  </si>
  <si>
    <t>Chuuk</t>
  </si>
  <si>
    <t>US-Bangla Airlines</t>
  </si>
  <si>
    <t>Dhaka - Kathmandu</t>
  </si>
  <si>
    <t>de Havilland Canada DHC-8-402Q Dash 8</t>
  </si>
  <si>
    <t>S2-AGU </t>
  </si>
  <si>
    <t>BS4041</t>
  </si>
  <si>
    <t>After getting clearance to land, the aircraft was observed flying low. Soon after, the plane impacted terrain and caught fire. The cause of the accident was due to disorientation and  complete loss of situational awareness of the crew.</t>
  </si>
  <si>
    <t>Melbourne, Victoria, Australia</t>
  </si>
  <si>
    <t>Australian Corporate Jet Centres PTY. LTD</t>
  </si>
  <si>
    <t>Melbournen - King Island</t>
  </si>
  <si>
    <t>Beechcraft B200 Super King Air</t>
  </si>
  <si>
    <t>VH-ZCR </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</si>
  <si>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</si>
  <si>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</si>
  <si>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Melbourne</t>
  </si>
  <si>
    <t>King Island</t>
  </si>
  <si>
    <t>Flims, Switzerland</t>
  </si>
  <si>
    <t>Ju Air</t>
  </si>
  <si>
    <t>Locorno - Dubendorf</t>
  </si>
  <si>
    <t>Junkers JU-52</t>
  </si>
  <si>
    <t>HB-HOT</t>
  </si>
  <si>
    <t>The vintage aircraft crashed onto Piz Segnas mountain while on a sightseeing flight. The plane plunged almost vertically at high speed and crashed at an elevation of 8,000 ft.</t>
  </si>
  <si>
    <t>Locorno</t>
  </si>
  <si>
    <t>Dubendorf</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</si>
  <si>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</si>
  <si>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</si>
  <si>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</si>
  <si>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</si>
  <si>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</si>
  <si>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</si>
  <si>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</si>
  <si>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Palanquero</t>
  </si>
  <si>
    <t xml:space="preserve">  Fox Glacier, South Valley, New Zealand</t>
  </si>
  <si>
    <t>Alpine Adventures</t>
  </si>
  <si>
    <t>Aerospatiale AS 350B2 Ecureuil</t>
  </si>
  <si>
    <t>ZK-HKU</t>
  </si>
  <si>
    <t>The sightseeing helicopter crashed into a crevasse on Fox Glacier. The wreckage site was 2, 500 feet up the valley with debris scattered across hundreds of feet.</t>
  </si>
  <si>
    <t>Pretoria, South Africa</t>
  </si>
  <si>
    <t>Rovos Air</t>
  </si>
  <si>
    <t>Test Flight</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</si>
  <si>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</si>
  <si>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</si>
  <si>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Near Hasna, Egypt</t>
  </si>
  <si>
    <t>Metrojet</t>
  </si>
  <si>
    <t>Sharem el Sheikh - St. Petersburg</t>
  </si>
  <si>
    <t>Airbus A321-231</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</si>
  <si>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</si>
  <si>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</si>
  <si>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Sharm el Sheikh</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</si>
  <si>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</si>
  <si>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</si>
  <si>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</si>
  <si>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</si>
  <si>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</si>
  <si>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</si>
  <si>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Nepalganj</t>
  </si>
  <si>
    <t>PAC</t>
  </si>
  <si>
    <t>Akkajaure Lake, Norrbotten, Sweden</t>
  </si>
  <si>
    <t>West Air Sweden</t>
  </si>
  <si>
    <t>Oslo - Tromsø</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</si>
  <si>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</si>
  <si>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</si>
  <si>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</si>
  <si>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Tromso</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</si>
  <si>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</si>
  <si>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</si>
  <si>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</si>
  <si>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</si>
  <si>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</si>
  <si>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</si>
  <si>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</si>
  <si>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Igarka</t>
  </si>
  <si>
    <t>Krasnyi Selkub</t>
  </si>
  <si>
    <t>Dana, Nepal</t>
  </si>
  <si>
    <t>Tara Air</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</si>
  <si>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</si>
  <si>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</si>
  <si>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</si>
  <si>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 xml:space="preserve"> Near Mogadishu, Somalia</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</si>
  <si>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</si>
  <si>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</si>
  <si>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</si>
  <si>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</si>
  <si>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Cubana (leased from Global Air)</t>
  </si>
  <si>
    <t>Havana- Holguin</t>
  </si>
  <si>
    <t>Boeing 737-201</t>
  </si>
  <si>
    <t>XA-UHZ</t>
  </si>
  <si>
    <t>21816/592</t>
  </si>
  <si>
    <t>After taking off from runway 06 at Havana-José Martí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</si>
  <si>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Holguin</t>
  </si>
  <si>
    <t>Near Ilaga, Indonesia</t>
  </si>
  <si>
    <t>Timik - Ilaga</t>
  </si>
  <si>
    <t>de Havilland DCH-4T Caribou</t>
  </si>
  <si>
    <t>PK-SWW</t>
  </si>
  <si>
    <t>The cargo plane carrying construction materials, hit the slope of a mountain in Iiaga Pass, 12 km south of Ilaga airport and disintegrated upon impact.</t>
  </si>
  <si>
    <t>Timik</t>
  </si>
  <si>
    <t>Cox's Bazar, Bangladesh</t>
  </si>
  <si>
    <t>True Aviation Ltd.</t>
  </si>
  <si>
    <t>Cox's Bazar - Jessore</t>
  </si>
  <si>
    <t>Antonov AN-26 </t>
  </si>
  <si>
    <t>S2-AGZ</t>
  </si>
  <si>
    <t>The cargo plane, carrying shrimp, crashed less than 5 minutes after taking off from Cox's Bazar Airport. The pilot declaired an emergency and tried to return to the airport but crashed into the shallow waters of the Bay of Bengal just offshore.</t>
  </si>
  <si>
    <t>Bangladesh</t>
  </si>
  <si>
    <t>Cox's Bazar</t>
  </si>
  <si>
    <t>Jessore</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</si>
  <si>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</si>
  <si>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</si>
  <si>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</si>
  <si>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</si>
  <si>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</si>
  <si>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</si>
  <si>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</si>
  <si>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Luga</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</si>
  <si>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</si>
  <si>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</si>
  <si>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</si>
  <si>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</si>
  <si>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</si>
  <si>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Jalalabad, Afghanistan</t>
  </si>
  <si>
    <t>Jalalabad - Bagram</t>
  </si>
  <si>
    <t>Lockheed C-130J Hercules</t>
  </si>
  <si>
    <t>The military transport crashed while taking off from Jalalabad Airport. Five crew members, 5 passengers and 2 on the ground were killed. The MP’s placement of the hard-shell NVG case in front of the yoke blocking forward movement of the flight controls, the distractions experienced by the MP and MCP during the course of the ERO, and the misidentification of the malfunction once airborne.</t>
  </si>
  <si>
    <t>Jalalabad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</si>
  <si>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</si>
  <si>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</si>
  <si>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</si>
  <si>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</si>
  <si>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Oksibil</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</si>
  <si>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</si>
  <si>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</si>
  <si>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</si>
  <si>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</si>
  <si>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</si>
  <si>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</si>
  <si>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</si>
  <si>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Ninia</t>
  </si>
  <si>
    <t>Pacific</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</si>
  <si>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</si>
  <si>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</si>
  <si>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</si>
  <si>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</si>
  <si>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</si>
  <si>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</si>
  <si>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Iliamna</t>
  </si>
  <si>
    <t>Remote lake</t>
  </si>
  <si>
    <t>Off Dakar, Near Dioubel, Senegal</t>
  </si>
  <si>
    <t>Senegalair</t>
  </si>
  <si>
    <t>Ouagadougou - Dakar</t>
  </si>
  <si>
    <t>Hawker Siddeley HS-125</t>
  </si>
  <si>
    <t>6V-AIM</t>
  </si>
  <si>
    <t>The air ambulance went missing while on a medical flight. Seven people were on board, including two pilots from Algeria, a flight engineer from Congo, three Senegalese medical crew and a French patient.</t>
  </si>
  <si>
    <t>Senegal</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</si>
  <si>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</si>
  <si>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</si>
  <si>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</si>
  <si>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</si>
  <si>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</si>
  <si>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</si>
  <si>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Savannah</t>
  </si>
  <si>
    <t>Tuscon</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</si>
  <si>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</si>
  <si>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</si>
  <si>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</si>
  <si>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</si>
  <si>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</si>
  <si>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</si>
  <si>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</si>
  <si>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Santa Cruz, Bolivia</t>
  </si>
  <si>
    <t>Near Masamba, Indonesia</t>
  </si>
  <si>
    <t>Avistar Mandari </t>
  </si>
  <si>
    <t>Masamba - Makassar</t>
  </si>
  <si>
    <t>de Havilland DHC-6 Twin Otter </t>
  </si>
  <si>
    <t>PK-BRM</t>
  </si>
  <si>
    <t>The aircraft went missing minutes after talking off from the airport. Seven passengers and three crew were on board. Wreckage was located on Mount Latimojong.</t>
  </si>
  <si>
    <t>Masamba</t>
  </si>
  <si>
    <t>Makassar</t>
  </si>
  <si>
    <t>Russian Mission, Alaksa</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</si>
  <si>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</si>
  <si>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</si>
  <si>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</si>
  <si>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</si>
  <si>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</si>
  <si>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</si>
  <si>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Russian Mission</t>
  </si>
  <si>
    <t>Marshall</t>
  </si>
  <si>
    <t>Near Adar, Russia</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</si>
  <si>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</si>
  <si>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</si>
  <si>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</si>
  <si>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</si>
  <si>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</si>
  <si>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Chkalovsky AB</t>
  </si>
  <si>
    <t>Ader</t>
  </si>
  <si>
    <t>Near Havlien, Pakistan</t>
  </si>
  <si>
    <t>Chitral - Islamabad</t>
  </si>
  <si>
    <t>ATR-42-500</t>
  </si>
  <si>
    <t>AP-BHO</t>
  </si>
  <si>
    <t>While en route, the crew made a mayday call reporting they lost one of two engines. Contact was lost and the plane soon after crashed into mountains near Abbottabad and Havelian.</t>
  </si>
  <si>
    <t>Near Tanjung Pinanga, Indonesia</t>
  </si>
  <si>
    <t>Indonesian Police</t>
  </si>
  <si>
    <t>Pangkal Pinang - Batam Island</t>
  </si>
  <si>
    <t>M28 Skytruck</t>
  </si>
  <si>
    <t>P-4201</t>
  </si>
  <si>
    <t>The Indonesian police aircraft crashed in the waters off Kabupaten Lingga, Riau Islands during a 1.5 hour scheduled flight.</t>
  </si>
  <si>
    <t>Batam Island</t>
  </si>
  <si>
    <t>M28</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</si>
  <si>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</si>
  <si>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</si>
  <si>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</si>
  <si>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</si>
  <si>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</si>
  <si>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</si>
  <si>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Near Wamena, Papua, Indonesia</t>
  </si>
  <si>
    <t>Indonesian Air Force</t>
  </si>
  <si>
    <t>Timika - Warmera</t>
  </si>
  <si>
    <t xml:space="preserve"> 	Lockheed C-130H Hercules</t>
  </si>
  <si>
    <t xml:space="preserve">  	A-1134</t>
  </si>
  <si>
    <t>The military plane crashed into mountainous terrain in an eastern section of the country while attempting to land at Warmera.</t>
  </si>
  <si>
    <t>Warmera</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</si>
  <si>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</si>
  <si>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</si>
  <si>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</si>
  <si>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</si>
  <si>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Tanjung Pinang, Sumatra.</t>
  </si>
  <si>
    <t>Dubai, United Arab Emirates</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</si>
  <si>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</si>
  <si>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</si>
  <si>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</si>
  <si>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</si>
  <si>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</si>
  <si>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</si>
  <si>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Thiruvanthapuram, India</t>
  </si>
  <si>
    <t>Bishkek, Kyrgyzstan</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</si>
  <si>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</si>
  <si>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</si>
  <si>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</si>
  <si>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</si>
  <si>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</si>
  <si>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</si>
  <si>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</si>
  <si>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</si>
  <si>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</si>
  <si>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</si>
  <si>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</si>
  <si>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</si>
  <si>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Palana</t>
  </si>
  <si>
    <t>Fatima Pastaza, Ecuador</t>
  </si>
  <si>
    <t>Military - Ecuador Army</t>
  </si>
  <si>
    <t>IAI Attava 201 </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</si>
  <si>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</si>
  <si>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</si>
  <si>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Bay of Bengal, Indian Ocean</t>
  </si>
  <si>
    <t>Chennai (Tambram AFB) - Port Blair</t>
  </si>
  <si>
    <t>Antonov 32</t>
  </si>
  <si>
    <t>K2743</t>
  </si>
  <si>
    <t>The aircraft was taking part in fire fighting in the region of Bayanday, when under unknown circumstances, it impact trees and crashed in a wooded area.</t>
  </si>
  <si>
    <t>Indian Ocean</t>
  </si>
  <si>
    <t>Chennai</t>
  </si>
  <si>
    <t>Port Blair</t>
  </si>
  <si>
    <t>Kiunga, Papua New Guinea</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</si>
  <si>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</si>
  <si>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</si>
  <si>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</si>
  <si>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</si>
  <si>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</si>
  <si>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Oksapmin</t>
  </si>
  <si>
    <t>Kiunga</t>
  </si>
  <si>
    <t>Near Pigeon Forge, Tennessee</t>
  </si>
  <si>
    <t>Smoky Mountain Helicopters</t>
  </si>
  <si>
    <t>N16760</t>
  </si>
  <si>
    <t>The helicopter crashed in a wooded hillside while on a sightseeing flight..</t>
  </si>
  <si>
    <t>175 miles off the Egyptian coast</t>
  </si>
  <si>
    <t>Paris - Cairo</t>
  </si>
  <si>
    <t>Airbus A320-232</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</si>
  <si>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</si>
  <si>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</si>
  <si>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Sorta, Norway</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</si>
  <si>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</si>
  <si>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</si>
  <si>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</si>
  <si>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</si>
  <si>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</si>
  <si>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Gullfflex B</t>
  </si>
  <si>
    <t>Bergen</t>
  </si>
  <si>
    <t>Massamba, Democratic Republic of Congo</t>
  </si>
  <si>
    <t>Bako Air</t>
  </si>
  <si>
    <t>Bangui, CAR- Brazzaville, Congo - Harare, Zimbabwe</t>
  </si>
  <si>
    <t>TL-ADM </t>
  </si>
  <si>
    <t>22264/753</t>
  </si>
  <si>
    <t>Crashed while en route on a ferrying flight. The plane had not been flown for a year.</t>
  </si>
  <si>
    <t>Bangu i</t>
  </si>
  <si>
    <t>Brazzaville, Congo</t>
  </si>
  <si>
    <t>Namoya, Congo</t>
  </si>
  <si>
    <t>TRACEP Congo Aviation</t>
  </si>
  <si>
    <t>Bukavu - Namoya</t>
  </si>
  <si>
    <t>9Q-CUN</t>
  </si>
  <si>
    <t>1AJ006-11</t>
  </si>
  <si>
    <t>The cargo plane was on approach to land when it crashed in a forest 10km from Namoya.  The airworthiness of this aircraft had expired on June 12, 1993.</t>
  </si>
  <si>
    <t>Namoya</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</si>
  <si>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</si>
  <si>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</si>
  <si>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</si>
  <si>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</si>
  <si>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</si>
  <si>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</si>
  <si>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Kubicek - Hot Air Balloon</t>
  </si>
  <si>
    <t>Atlantic Ocean, 570 miles northeast of Natal, Brazil</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</si>
  <si>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</si>
  <si>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</si>
  <si>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</si>
  <si>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</si>
  <si>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</si>
  <si>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</si>
  <si>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</si>
  <si>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Britten-Norman BN-2A-27 Islander</t>
  </si>
  <si>
    <t>C-FJJR </t>
  </si>
  <si>
    <t>The air ambulance crashed into hills while attempting to land in heavy fog about 4 miles from the airport.</t>
  </si>
  <si>
    <t>Lourdes de Blanc Sablon</t>
  </si>
  <si>
    <t>Port Hope Simpson</t>
  </si>
  <si>
    <t>Near Madiun, Indonesia</t>
  </si>
  <si>
    <t>Jakarta - Maduin</t>
  </si>
  <si>
    <t>A-1325</t>
  </si>
  <si>
    <t>While on approach, the military transport crashed into 4 houses, skidded into a rice field and burst into flames.</t>
  </si>
  <si>
    <t>Maduin</t>
  </si>
  <si>
    <t>Near Isiro, Democratic Republic Congo</t>
  </si>
  <si>
    <t>Goma - Isiro</t>
  </si>
  <si>
    <t>9Q-CSA</t>
  </si>
  <si>
    <t>The cargo plane crashed while on approach to Isiro-Matari Airport.</t>
  </si>
  <si>
    <t>State of Arunachal Pradesh, India</t>
  </si>
  <si>
    <t>Mechuka - Jorhat</t>
  </si>
  <si>
    <t>The military transport went missing while en route and might have crashed due to heavy rain in the mountainous region.</t>
  </si>
  <si>
    <t>Near,  Peshawar ,  Pakistan</t>
  </si>
  <si>
    <t>Mil Mi-17</t>
  </si>
  <si>
    <t>The military helicopter crashed en route while transporting troops.</t>
  </si>
  <si>
    <t xml:space="preserve">	Rostov-on-Don, Russia</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</si>
  <si>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</si>
  <si>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</si>
  <si>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</si>
  <si>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</si>
  <si>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</si>
  <si>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</si>
  <si>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Aviastar Mandiri</t>
  </si>
  <si>
    <t>Dekari - Wamena, Indonesia</t>
  </si>
  <si>
    <t>PK-BRO</t>
  </si>
  <si>
    <t>While en route and nearing it's destination, the cargo plane crashed into a 9,600 ft. mountain in the Tangma district.</t>
  </si>
  <si>
    <t>Dekari</t>
  </si>
  <si>
    <t>Yemenia Airway</t>
  </si>
  <si>
    <t>Sana'a, Yemen - Moroni, Comoros</t>
  </si>
  <si>
    <t>Airbus A310-324</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</si>
  <si>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</si>
  <si>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</si>
  <si>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Sana'a, Yemen</t>
  </si>
  <si>
    <t>Georgetown, South Carolina</t>
  </si>
  <si>
    <t>Omniflight Helicopters Inc.</t>
  </si>
  <si>
    <t>Charleston - Conway</t>
  </si>
  <si>
    <t>Eurocopter AS350-B2</t>
  </si>
  <si>
    <t>N417AE</t>
  </si>
  <si>
    <t>The air ambulance crashed shortly after departure after dropping off a patient and while returning to base. The pilot, medic and nurse were all killed. The pilot’s decision to continue the visual flight rules flight into an area of instrument meteorological conditions, which resulted in the pilot’s spatial disorientation and a loss of control of the helicopter. Contributing to the accident was the inadequate oversight of the flight by Omniflight’s Operational Control Center.</t>
  </si>
  <si>
    <t>Conway</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</si>
  <si>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</si>
  <si>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</si>
  <si>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</si>
  <si>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</si>
  <si>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</si>
  <si>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</si>
  <si>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St. Johns</t>
  </si>
  <si>
    <t>Hibernia platform</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</si>
  <si>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</si>
  <si>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</si>
  <si>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</si>
  <si>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</si>
  <si>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</si>
  <si>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</si>
  <si>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Oroville, CA</t>
  </si>
  <si>
    <t>Amsterdam, Netherlands</t>
  </si>
  <si>
    <t>Turkish Airlines</t>
  </si>
  <si>
    <t>Istanbul, Turkey - Amsterdam, Netherlands</t>
  </si>
  <si>
    <t>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</si>
  <si>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</si>
  <si>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</si>
  <si>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</si>
  <si>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</si>
  <si>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Aerolift</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</si>
  <si>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</si>
  <si>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</si>
  <si>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</si>
  <si>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</si>
  <si>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Tokyo, Japan</t>
  </si>
  <si>
    <t>Guangzhou, China - Tokyo, Japan</t>
  </si>
  <si>
    <t>McDonnell Douglas MD-11</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</si>
  <si>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</si>
  <si>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</si>
  <si>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</si>
  <si>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McDonnell</t>
  </si>
  <si>
    <t>Jayapura - Wamena</t>
  </si>
  <si>
    <t>British Aerospace BAe-146-300</t>
  </si>
  <si>
    <t>PK-BRD</t>
  </si>
  <si>
    <t>E3189</t>
  </si>
  <si>
    <t>The cargo plane crashed into Gunung Pike mountain while on approach and attempting to land at Wamena Airport.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</si>
  <si>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</si>
  <si>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</si>
  <si>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</si>
  <si>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</si>
  <si>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</si>
  <si>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</si>
  <si>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</si>
  <si>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</si>
  <si>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</si>
  <si>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</si>
  <si>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</si>
  <si>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Miller field</t>
  </si>
  <si>
    <t>Aberdeen</t>
  </si>
  <si>
    <t>Militiary training</t>
  </si>
  <si>
    <t>A-2703</t>
  </si>
  <si>
    <t>While returning from a military training exercise, and attempting to land, the aircraft struck a hanger and burst into flames.</t>
  </si>
  <si>
    <t>Off Bonaire, Netherlands Antilles</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</si>
  <si>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</si>
  <si>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</si>
  <si>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</si>
  <si>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</si>
  <si>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</si>
  <si>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Bonaire</t>
  </si>
  <si>
    <t>Bonaire, Netherlands Antilles</t>
  </si>
  <si>
    <t>Off Mongokhto, Russia</t>
  </si>
  <si>
    <t>Ferrying</t>
  </si>
  <si>
    <t>Tupolev Tu-142M3</t>
  </si>
  <si>
    <t>RF-76801</t>
  </si>
  <si>
    <t>93495866/7207</t>
  </si>
  <si>
    <t>Crashed 20 miles offshore in the Tartar Strait while on approach.</t>
  </si>
  <si>
    <t>Victoria Air</t>
  </si>
  <si>
    <t>Manila - Puerto Princesa, Philippines</t>
  </si>
  <si>
    <t>RPC550 </t>
  </si>
  <si>
    <t>25737/14292</t>
  </si>
  <si>
    <t>Shortly after take off the crew reported engine problems and requested an emergency return to the airport. The pilot was not able to make the turn and the cargo plane crashed into an abandoned warehouse and burst into flames.</t>
  </si>
  <si>
    <t>Puerto Princesa</t>
  </si>
  <si>
    <t>Azzi</t>
  </si>
  <si>
    <t>Sharjar, UAE- Khartoum, Sudan</t>
  </si>
  <si>
    <t>Boeing 707-330C</t>
  </si>
  <si>
    <t>ST-AKW</t>
  </si>
  <si>
    <t>20123/788</t>
  </si>
  <si>
    <t>The cargo plane took off, banked to the right and crashed into the desert, 3km from the airport.</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</si>
  <si>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</si>
  <si>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</si>
  <si>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</si>
  <si>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</si>
  <si>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</si>
  <si>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Mirny</t>
  </si>
  <si>
    <t>Shanghai, China</t>
  </si>
  <si>
    <t>Avient Aviation</t>
  </si>
  <si>
    <t>Shanghai, China - Bishkek, Kyrgyzstan</t>
  </si>
  <si>
    <t>McDonnell Douglas MD-11F</t>
  </si>
  <si>
    <t>Z-BAV</t>
  </si>
  <si>
    <t>48408/457</t>
  </si>
  <si>
    <t>The cargo plane veered off the runway, crashed and burned after the tail struck the ground as it attempted to take off.</t>
  </si>
  <si>
    <t>Entebbe, Uganda - Luxor, Egypt - Niklaev, Ukraine</t>
  </si>
  <si>
    <t>S9-SVN</t>
  </si>
  <si>
    <t>While attemping to take off from Luxor, the cargo plane slammed to the ground, slid down the runway and caught fire.</t>
  </si>
  <si>
    <t>Nikolaev, Ukraine</t>
  </si>
  <si>
    <t>Kigali, Rwanda</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</si>
  <si>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</si>
  <si>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</si>
  <si>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</si>
  <si>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</si>
  <si>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Rwanda</t>
  </si>
  <si>
    <t>Near Reno, Nevada</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</si>
  <si>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</si>
  <si>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</si>
  <si>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</si>
  <si>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</si>
  <si>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</si>
  <si>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Reno, NV</t>
  </si>
  <si>
    <t>Susanville, CA</t>
  </si>
  <si>
    <t>Near El Alto de Rubio, Venezuela</t>
  </si>
  <si>
    <t>Military - Venezuelan Army</t>
  </si>
  <si>
    <t>Patrol</t>
  </si>
  <si>
    <t>Mi-35</t>
  </si>
  <si>
    <t>EV08114 </t>
  </si>
  <si>
    <t>The helicopter was patrolling along the Venezuelan / Colombian border when radar contact was lost.</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</si>
  <si>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</si>
  <si>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</si>
  <si>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</si>
  <si>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</si>
  <si>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</si>
  <si>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Koh Samui, Thailand</t>
  </si>
  <si>
    <t>Bangkok Airlines</t>
  </si>
  <si>
    <t>Karabi - Koh Samui</t>
  </si>
  <si>
    <t>ATR-72-212A</t>
  </si>
  <si>
    <t>HS-PGL</t>
  </si>
  <si>
    <t>The plane skidded off the runway and collided with an unused control tower, killing the pilot.</t>
  </si>
  <si>
    <t>Karabi</t>
  </si>
  <si>
    <t>Koh Samui</t>
  </si>
  <si>
    <t>Kandahar Airport, Afghanistan</t>
  </si>
  <si>
    <t>Vertical-T Air</t>
  </si>
  <si>
    <t>A civilian contractor's helicopter crashed while attempting to take off.</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</si>
  <si>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</si>
  <si>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</si>
  <si>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</si>
  <si>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</si>
  <si>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</si>
  <si>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</si>
  <si>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</si>
  <si>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</si>
  <si>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</si>
  <si>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</si>
  <si>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</si>
  <si>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</si>
  <si>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</si>
  <si>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Sightseeing / Teteboro</t>
  </si>
  <si>
    <t>Ocean City, NJ</t>
  </si>
  <si>
    <t>Ugamsk Gorge, South Kazakistan</t>
  </si>
  <si>
    <t>Military - Kazakhstan border guard service</t>
  </si>
  <si>
    <t>The helicopter crashed while while pursuing suspected gunmen near the Uzbek border.</t>
  </si>
  <si>
    <t>Spanair</t>
  </si>
  <si>
    <t>Madrid - Las Palmas, Canary Islands</t>
  </si>
  <si>
    <t>EC-HFP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</si>
  <si>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</si>
  <si>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</si>
  <si>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</si>
  <si>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</si>
  <si>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</si>
  <si>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</si>
  <si>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Kokoda</t>
  </si>
  <si>
    <t>Nganga Lingolo, Congo</t>
  </si>
  <si>
    <t>Aero Fret Business</t>
  </si>
  <si>
    <t>TN-AIA</t>
  </si>
  <si>
    <t>The cargo plane crashed 7 miles SE of Brazzaville into a cemetery, short of the runway, while on approach to land. Reports indicate the rear of the plane had been on fire and the aircraft broke up before it hit the ground.</t>
  </si>
  <si>
    <t>North Vancouver Island, British Colombia, Canada</t>
  </si>
  <si>
    <t>Port Hardy - Chamiss Bay, Vancouver Island</t>
  </si>
  <si>
    <t>Grumman G-21A Goose</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</si>
  <si>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</si>
  <si>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</si>
  <si>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</si>
  <si>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Chamiss Bay, Vancouver Island</t>
  </si>
  <si>
    <t>Owatonna, Minnesota</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</si>
  <si>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</si>
  <si>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</si>
  <si>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</si>
  <si>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</si>
  <si>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</si>
  <si>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Owatonna,MN</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</si>
  <si>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</si>
  <si>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</si>
  <si>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</si>
  <si>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</si>
  <si>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</si>
  <si>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</si>
  <si>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Chanco, Chile</t>
  </si>
  <si>
    <t>Flight Service</t>
  </si>
  <si>
    <t>Bell UH-1H</t>
  </si>
  <si>
    <t>CC-CBW</t>
  </si>
  <si>
    <t>The helicopter was carrying firemen to a nearby forest fire when it crashed into a fog shrouded mountain killing all aboard.</t>
  </si>
  <si>
    <t>Near Toacaso, Ecuador</t>
  </si>
  <si>
    <t>Conviasa</t>
  </si>
  <si>
    <t>Caracas - Latacunga</t>
  </si>
  <si>
    <t>Boeing B-737-291</t>
  </si>
  <si>
    <t>YV-102T</t>
  </si>
  <si>
    <t>21545/525</t>
  </si>
  <si>
    <t>The plane was on a positioning flight when it flew into the side of Iliniza Volcano.</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</si>
  <si>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</si>
  <si>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</si>
  <si>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</si>
  <si>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</si>
  <si>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</si>
  <si>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</si>
  <si>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</si>
  <si>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Qazvin, Iran</t>
  </si>
  <si>
    <t>Caspian Airlines</t>
  </si>
  <si>
    <t>RV-7908</t>
  </si>
  <si>
    <t>Tehran, Iran - Yerevan, Armenia</t>
  </si>
  <si>
    <t>Tupolev 154M</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</si>
  <si>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</si>
  <si>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</si>
  <si>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</si>
  <si>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K-50 Airport, Somalia</t>
  </si>
  <si>
    <t>Fly 540</t>
  </si>
  <si>
    <t>Kenya - Somalia</t>
  </si>
  <si>
    <t>5Y-BVF</t>
  </si>
  <si>
    <t>While on approach in poor weather the cargo plane struck a telephone line and crashed. Extremely poor weather conditions.</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</si>
  <si>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</si>
  <si>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</si>
  <si>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</si>
  <si>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</si>
  <si>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Betong</t>
  </si>
  <si>
    <t>Lubock, Texas</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</si>
  <si>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</si>
  <si>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</si>
  <si>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</si>
  <si>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</si>
  <si>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</si>
  <si>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Fort Worth</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</si>
  <si>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</si>
  <si>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</si>
  <si>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</si>
  <si>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</si>
  <si>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Aman</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</si>
  <si>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</si>
  <si>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</si>
  <si>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</si>
  <si>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</si>
  <si>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</si>
  <si>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</si>
  <si>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</si>
  <si>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</si>
  <si>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</si>
  <si>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</si>
  <si>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</si>
  <si>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</si>
  <si>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</si>
  <si>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</si>
  <si>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</si>
  <si>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</si>
  <si>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Shreveport, LA</t>
  </si>
  <si>
    <t>Ababeel Aviaition</t>
  </si>
  <si>
    <t>Ilysushin Il-76TD</t>
  </si>
  <si>
    <t>ST-WTB</t>
  </si>
  <si>
    <t>While taking off, the cargo plane hit an electricity pole, crashed into a field and burst into flames. All four crew members were killed.</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</si>
  <si>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</si>
  <si>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</si>
  <si>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</si>
  <si>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</si>
  <si>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</si>
  <si>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</si>
  <si>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</si>
  <si>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Merebank, South Africa</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</si>
  <si>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</si>
  <si>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</si>
  <si>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</si>
  <si>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</si>
  <si>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</si>
  <si>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Durban</t>
  </si>
  <si>
    <t>Pietemaritburg, South Africa</t>
  </si>
  <si>
    <t>Near Salak Mountain, Indonesia</t>
  </si>
  <si>
    <t>Jakarta - aerial survelliance</t>
  </si>
  <si>
    <t>CASA NC-212</t>
  </si>
  <si>
    <t>A-2106</t>
  </si>
  <si>
    <t>228/N68</t>
  </si>
  <si>
    <t>The plane went missing in an area approximately 60 miles south of Jakarta while on a aerial surveillance mission.</t>
  </si>
  <si>
    <t>aerial survelliance</t>
  </si>
  <si>
    <t>Bannang Sata, Thailand</t>
  </si>
  <si>
    <t>Military - Thai Army</t>
  </si>
  <si>
    <t>Bell UH-1N</t>
  </si>
  <si>
    <t>The military helicopter developed a mechanical problem and crashed into a hill while attemping to land.</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</si>
  <si>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</si>
  <si>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</si>
  <si>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</si>
  <si>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</si>
  <si>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</si>
  <si>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</si>
  <si>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Turks and Caicos Islands</t>
  </si>
  <si>
    <t>Santiago, Dominican Republic</t>
  </si>
  <si>
    <t>Providenciales</t>
  </si>
  <si>
    <t>Off Sabine Pass, Texas</t>
  </si>
  <si>
    <t>Rotorcraft Leasing Co</t>
  </si>
  <si>
    <t>Sabine Pass - Oil Platform</t>
  </si>
  <si>
    <t>Bell 206-L4 Jet Ranger III</t>
  </si>
  <si>
    <t>N180AL</t>
  </si>
  <si>
    <t>The helicopter ferrying workers to an off shore drilling platform crashed into the Gulf, 8 miles from Sabine Pass.</t>
  </si>
  <si>
    <t>Sabine Pass</t>
  </si>
  <si>
    <t>Oil platform</t>
  </si>
  <si>
    <t>San Juan, Puerto Rico</t>
  </si>
  <si>
    <t>Webstas Aviation Services Inc.</t>
  </si>
  <si>
    <t>Tortola Virgin Islands - San Juan, PR</t>
  </si>
  <si>
    <t>Rockwell International 690B</t>
  </si>
  <si>
    <t>N318WA </t>
  </si>
  <si>
    <t>The plane struck the side of El Yunque mountain 2,310 feet, east of San Juan in heavy fog.</t>
  </si>
  <si>
    <t>Tortola Virgin Islands</t>
  </si>
  <si>
    <t>Near Malakal, Sudan</t>
  </si>
  <si>
    <t>ST-ARN</t>
  </si>
  <si>
    <t>The cargo plane crashed mid-flight after entering an area of thunderstorms. Triple engine failure.</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</si>
  <si>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</si>
  <si>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</si>
  <si>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</si>
  <si>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</si>
  <si>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</si>
  <si>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</si>
  <si>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</si>
  <si>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</si>
  <si>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</si>
  <si>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</si>
  <si>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</si>
  <si>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</si>
  <si>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Coari</t>
  </si>
  <si>
    <t>Manus</t>
  </si>
  <si>
    <t>Bandeirante</t>
  </si>
  <si>
    <t>Hyannis, Massachusetts</t>
  </si>
  <si>
    <t>Wiggins Airways</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</si>
  <si>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</si>
  <si>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</si>
  <si>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</si>
  <si>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Hyannis</t>
  </si>
  <si>
    <t>Nantucket</t>
  </si>
  <si>
    <t>Adraskan district, Afghanistan</t>
  </si>
  <si>
    <t>Either shot down or crashed due to bad weather.</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</si>
  <si>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</si>
  <si>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</si>
  <si>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</si>
  <si>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</si>
  <si>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</si>
  <si>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</si>
  <si>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Bayou Penchant</t>
  </si>
  <si>
    <t>Off shore oil fields</t>
  </si>
  <si>
    <t>Salang pass, Afghanistan</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</si>
  <si>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</si>
  <si>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</si>
  <si>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</si>
  <si>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</si>
  <si>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</si>
  <si>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Kunduz</t>
  </si>
  <si>
    <t>Antonv</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</si>
  <si>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</si>
  <si>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</si>
  <si>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</si>
  <si>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</si>
  <si>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</si>
  <si>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</si>
  <si>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Off Dubai, United Arab Emirates</t>
  </si>
  <si>
    <t>Aerogulf</t>
  </si>
  <si>
    <t>A6-AVL</t>
  </si>
  <si>
    <t>While attempting to take off, the helicopter struck a crane, crashed on to the deck of the Maersk Resilient oil drilling rig, broke up and fell into the sea 43 miles off Duabi.</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</si>
  <si>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</si>
  <si>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</si>
  <si>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</si>
  <si>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captain’s inadequate post-maintenance preflight check.</t>
  </si>
  <si>
    <t>Colombus</t>
  </si>
  <si>
    <t>Mansfield</t>
  </si>
  <si>
    <t>Off Perpignan, France</t>
  </si>
  <si>
    <t>XL Airways leased from Air New Zealand</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</si>
  <si>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</si>
  <si>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</si>
  <si>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Thormanby Island, British Columbia, Canada</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</si>
  <si>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</si>
  <si>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</si>
  <si>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</si>
  <si>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Powell River</t>
  </si>
  <si>
    <t>Toba Inlet</t>
  </si>
  <si>
    <t>Fallujah, Iraq</t>
  </si>
  <si>
    <t>Falcon Aviation Group</t>
  </si>
  <si>
    <t>al-Asad air base - Baghdad</t>
  </si>
  <si>
    <t>S9-SAO</t>
  </si>
  <si>
    <t>The cargo plane, chartered by FedEx, crashed west of Baghdad, shortly after taking off from al Asad air base and after the crew reported a malfunction with the plane.</t>
  </si>
  <si>
    <t>al</t>
  </si>
  <si>
    <t>Asad air base</t>
  </si>
  <si>
    <t>Near Strezhevoy, Russia</t>
  </si>
  <si>
    <t>Angara Airlines</t>
  </si>
  <si>
    <t>Tomsk - Surgut</t>
  </si>
  <si>
    <t>Antonov An-24RV</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</si>
  <si>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</si>
  <si>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</si>
  <si>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Tomsk</t>
  </si>
  <si>
    <t>Lukla, Nepal</t>
  </si>
  <si>
    <t>Katmandu - Lukla</t>
  </si>
  <si>
    <t>9N-AFE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</si>
  <si>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</si>
  <si>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Camp Springs, Maryland</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</si>
  <si>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</si>
  <si>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</si>
  <si>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</si>
  <si>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</si>
  <si>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</si>
  <si>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Near Prahuaniyeu, Argentina</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</si>
  <si>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</si>
  <si>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</si>
  <si>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</si>
  <si>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</si>
  <si>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</si>
  <si>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Neuquen</t>
  </si>
  <si>
    <t>Comodoro Rivadavia</t>
  </si>
  <si>
    <t>Saab</t>
  </si>
  <si>
    <t>Off Kaimana, Indonesia</t>
  </si>
  <si>
    <t>Sorong - Kaimana</t>
  </si>
  <si>
    <t>Xian MA-60</t>
  </si>
  <si>
    <t>PK-MZK </t>
  </si>
  <si>
    <t>The turboprop had been circling Kaimana Airport for about 15 minutes when it crashed into the sea, 400 meters offshore, in poor weather conditions.</t>
  </si>
  <si>
    <t>Manaus, Brazil</t>
  </si>
  <si>
    <t xml:space="preserve">	AmazonavesAir Taxi</t>
  </si>
  <si>
    <t>Manaus - Santarem</t>
  </si>
  <si>
    <t>Embraer/Piper EMB-810C Seneca</t>
  </si>
  <si>
    <t>PT-EFS</t>
  </si>
  <si>
    <t>The airl taxi crashed about one minute after taking off from Manaus Airport.</t>
  </si>
  <si>
    <t>Santarem</t>
  </si>
  <si>
    <t>Embraer/Piper</t>
  </si>
  <si>
    <t>Aurora, Illinois</t>
  </si>
  <si>
    <t>Air Angles Inc.</t>
  </si>
  <si>
    <t>Sandwich - Chicago</t>
  </si>
  <si>
    <t>Bell 222</t>
  </si>
  <si>
    <t>N992AA</t>
  </si>
  <si>
    <t>The helicopter clipped a radio tower wire, crashed and burned killing all aboard.</t>
  </si>
  <si>
    <t>Sandwich</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</si>
  <si>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</si>
  <si>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</si>
  <si>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</si>
  <si>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</si>
  <si>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</si>
  <si>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</si>
  <si>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Dakhla</t>
  </si>
  <si>
    <t>Guelmim</t>
  </si>
  <si>
    <t>Kinitra</t>
  </si>
  <si>
    <t>NOAR Linhas Aéreas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</si>
  <si>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</si>
  <si>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</si>
  <si>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</si>
  <si>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</si>
  <si>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</si>
  <si>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</si>
  <si>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</si>
  <si>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</si>
  <si>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</si>
  <si>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</si>
  <si>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t>
  </si>
  <si>
    <t>Colombia, SC</t>
  </si>
  <si>
    <t>Kisangani, Congo</t>
  </si>
  <si>
    <t>Boeing B-727-100</t>
  </si>
  <si>
    <t>9Q-COP</t>
  </si>
  <si>
    <t>The airliner crashed and broke up after missing the runway while attempting to land at Bangoka International Airport. There was heavy rain, thunderstorms and limited visibility at the time of the accident.</t>
  </si>
  <si>
    <t>Near Bagram Air Base, Afghanistan</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</si>
  <si>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</si>
  <si>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</si>
  <si>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</si>
  <si>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</si>
  <si>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</si>
  <si>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Near Madang, Papua New Guinea</t>
  </si>
  <si>
    <t>Airline PNG</t>
  </si>
  <si>
    <t>Lae - Madang</t>
  </si>
  <si>
    <t>de Havilland Canada DHC-8-102</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</si>
  <si>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</si>
  <si>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</si>
  <si>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Surgut, Russia</t>
  </si>
  <si>
    <t>Kogalmavia</t>
  </si>
  <si>
    <t>Surgut - Moscow</t>
  </si>
  <si>
    <t>Tupolev Tu-154B-2</t>
  </si>
  <si>
    <t>RA-85588</t>
  </si>
  <si>
    <t>83A588</t>
  </si>
  <si>
    <t>The passenger jet caught fire and exploded as it taxied for take off. Three passenger were killed and 43 injured during the evacuation. Electrical short.</t>
  </si>
  <si>
    <t>Palunge Hill, Nepal</t>
  </si>
  <si>
    <t>Lamidanda - Kathmandu</t>
  </si>
  <si>
    <t>9N-AFX</t>
  </si>
  <si>
    <t>The plane crashed into Palunge Hill after its right wing clipped the mountaintop while en route.</t>
  </si>
  <si>
    <t>Lamidanda</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</si>
  <si>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</si>
  <si>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</si>
  <si>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</si>
  <si>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</si>
  <si>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</si>
  <si>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Tawang, India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</si>
  <si>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</si>
  <si>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</si>
  <si>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</si>
  <si>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</si>
  <si>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</si>
  <si>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Kinshasa, Congo</t>
  </si>
  <si>
    <t>United Nations</t>
  </si>
  <si>
    <t>Kisangani - Kinshasa</t>
  </si>
  <si>
    <t>Canadair CL-600 CRJ-100ER</t>
  </si>
  <si>
    <t>4L-GAE </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</si>
  <si>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</si>
  <si>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Pointe-Noire, Congo</t>
  </si>
  <si>
    <t>Trans Air Cargo</t>
  </si>
  <si>
    <t>Brazzaville - Pointe Noire</t>
  </si>
  <si>
    <t>TN-AGK</t>
  </si>
  <si>
    <t>The cargo plane was approaching Runway 17 at Pointe-Noire Airport when it crashed in the Mvou Mvou residential area and was destroyed.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</si>
  <si>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</si>
  <si>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</si>
  <si>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</si>
  <si>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</si>
  <si>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</si>
  <si>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</si>
  <si>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</si>
  <si>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Magdelen</t>
  </si>
  <si>
    <t>Cork, Ireland</t>
  </si>
  <si>
    <t>Manx2</t>
  </si>
  <si>
    <t>Belfast - Cork</t>
  </si>
  <si>
    <t>Swearingen SA-227BC Metro III</t>
  </si>
  <si>
    <t>EC-ITP </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</si>
  <si>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</si>
  <si>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</si>
  <si>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</si>
  <si>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</si>
  <si>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</si>
  <si>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</si>
  <si>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</si>
  <si>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</si>
  <si>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Queenstown</t>
  </si>
  <si>
    <t>Plettenberg Bay</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</si>
  <si>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</si>
  <si>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</si>
  <si>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</si>
  <si>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</si>
  <si>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</si>
  <si>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</si>
  <si>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Kutacane</t>
  </si>
  <si>
    <t>Buddha Air</t>
  </si>
  <si>
    <t>9N-AEK</t>
  </si>
  <si>
    <t>UE-295</t>
  </si>
  <si>
    <t>The sightseeing flight of Mt. Everest struck terrain while on approach to Kathmandu-Tribhuvan Airport. One passenger survived the accident but died on the way to the hospital.</t>
  </si>
  <si>
    <t>Yellowknife, Northwest Territories, Canada</t>
  </si>
  <si>
    <t>Arctic Sunwest Charters</t>
  </si>
  <si>
    <t>Thor Lake - Great Slave Lake</t>
  </si>
  <si>
    <t>De Havilland Canada DHC-6-300 Twin Otter</t>
  </si>
  <si>
    <t>C-GARW </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</si>
  <si>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façade. The fuselage then rotated on the ground and, the floats demolished two vehicles and came to rest in a parking lot facing back the way it had come.</t>
  </si>
  <si>
    <t>Thor Lake</t>
  </si>
  <si>
    <t>Great Slave Lake</t>
  </si>
  <si>
    <t>Near Santa Ana Francisco Morazan, Honduras</t>
  </si>
  <si>
    <t>Central American Airways</t>
  </si>
  <si>
    <t>Let L-410 UVPE-20</t>
  </si>
  <si>
    <t>HR-AUQ </t>
  </si>
  <si>
    <t>The small airlilner crashed into a hill at an elevation of 2,000 feet while on approach in poor visibility. Windshear.</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</si>
  <si>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</si>
  <si>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</si>
  <si>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</si>
  <si>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</si>
  <si>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Gainsville</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</si>
  <si>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</si>
  <si>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</si>
  <si>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</si>
  <si>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</si>
  <si>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</si>
  <si>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Orumiyeh, Iran</t>
  </si>
  <si>
    <t>Boeing B-727-286</t>
  </si>
  <si>
    <t>EP-IRP </t>
  </si>
  <si>
    <t>20945/1048</t>
  </si>
  <si>
    <t>The accident happened after the plane was unable to land because of poor weather conditions and was attempting a go-around. The aircraft crashed 5 miles from the Orumiyeh airport in a snowy field..</t>
  </si>
  <si>
    <t>Near Kilohana, Molokai, Hawaii</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</si>
  <si>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</si>
  <si>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</si>
  <si>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</si>
  <si>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</si>
  <si>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</si>
  <si>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</si>
  <si>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</si>
  <si>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</si>
  <si>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</si>
  <si>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</si>
  <si>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</si>
  <si>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Kelowna</t>
  </si>
  <si>
    <t>Petrozavodsk, Russia</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</si>
  <si>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</si>
  <si>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</si>
  <si>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</si>
  <si>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</si>
  <si>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</si>
  <si>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</si>
  <si>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</si>
  <si>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Petrozavodsk</t>
  </si>
  <si>
    <t>Near Omsukchan, Russia</t>
  </si>
  <si>
    <t>Avis Amur</t>
  </si>
  <si>
    <t>LN-9209</t>
  </si>
  <si>
    <t>Magdan - Keperveem</t>
  </si>
  <si>
    <t>RA-11125</t>
  </si>
  <si>
    <t>After leaving Magdan the crew of the cargo plane reported a fuel leak and an engine fire. While trying to return to Magdan, the plane crashed 6 miels from Omsukchan, 190 miles from its original take-off point. The plane carried 18 tons of cargo.</t>
  </si>
  <si>
    <t>Magdan</t>
  </si>
  <si>
    <t>Keperveem</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</si>
  <si>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</si>
  <si>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</si>
  <si>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</si>
  <si>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Off Jeju, South Korean</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</si>
  <si>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</si>
  <si>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</si>
  <si>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</si>
  <si>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</si>
  <si>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</si>
  <si>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Reno, Nevada</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</si>
  <si>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</si>
  <si>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</si>
  <si>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</si>
  <si>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</si>
  <si>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</si>
  <si>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</si>
  <si>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Huambo, Angola</t>
  </si>
  <si>
    <t>Military - FANA Forca Aerea Nacional Angolana</t>
  </si>
  <si>
    <t>Huambo - Luanda</t>
  </si>
  <si>
    <t>T-500</t>
  </si>
  <si>
    <t>The military plane crashed, broke in two and burned while attempting to takeoff from Huambo Airport. Six persons survived including the pilot and copilot.</t>
  </si>
  <si>
    <t>Huambo</t>
  </si>
  <si>
    <t>Yaroslavl, Russia</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</si>
  <si>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</si>
  <si>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</si>
  <si>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</si>
  <si>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</si>
  <si>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Yaroslavl</t>
  </si>
  <si>
    <t>Minsk</t>
  </si>
  <si>
    <t>Quebec, Canada</t>
  </si>
  <si>
    <t>Aéropro</t>
  </si>
  <si>
    <t>Quebec -Sept-Îles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</si>
  <si>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</si>
  <si>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</si>
  <si>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</si>
  <si>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company’s license was revoked.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</si>
  <si>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</si>
  <si>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</si>
  <si>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</si>
  <si>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</si>
  <si>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</si>
  <si>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Juan Fernandez Island</t>
  </si>
  <si>
    <t>Mosby, Missouri</t>
  </si>
  <si>
    <t>LifeNet</t>
  </si>
  <si>
    <t>Bethany - Mosby</t>
  </si>
  <si>
    <t>Eurocopter AS350B2</t>
  </si>
  <si>
    <t>N352LN</t>
  </si>
  <si>
    <t>The helicopter was headed for Mosby to refuel when it crashed in a field 1.7 nm north-northeast of Midwest National Air Center. The pilot, nurse, paramedic and patient were all killed.</t>
  </si>
  <si>
    <t>Bethany</t>
  </si>
  <si>
    <t>Mosby</t>
  </si>
  <si>
    <t>Karachi, Pakistan</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</si>
  <si>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</si>
  <si>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</si>
  <si>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</si>
  <si>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</si>
  <si>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</si>
  <si>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</si>
  <si>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</si>
  <si>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</si>
  <si>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</si>
  <si>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</si>
  <si>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Mangalore, India</t>
  </si>
  <si>
    <t>Air India Express</t>
  </si>
  <si>
    <t>Dubai, UAE - Mangalore, India</t>
  </si>
  <si>
    <t>Boeing 737-8HG</t>
  </si>
  <si>
    <t>VT-AXV</t>
  </si>
  <si>
    <t>36333/2481 </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</si>
  <si>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</si>
  <si>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Near Trinidad, Bolivia</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</si>
  <si>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</si>
  <si>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</si>
  <si>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</si>
  <si>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</si>
  <si>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</si>
  <si>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</si>
  <si>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Airblue</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</si>
  <si>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</si>
  <si>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</si>
  <si>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Yangadou, Cameroon</t>
  </si>
  <si>
    <t>Yaoundé-Nsimalen - Yangadou Mine Airstrip</t>
  </si>
  <si>
    <t>TN-AFA </t>
  </si>
  <si>
    <t>The plane crashed in a remote area on the Cameroon / Congo border. The plane was carrying executives of the mining company Sundance Resources.</t>
  </si>
  <si>
    <t>Nsimalen</t>
  </si>
  <si>
    <t>Yangadou Mine Airstrip</t>
  </si>
  <si>
    <t>Resolute Bay, Nunavut, Canada</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</si>
  <si>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</si>
  <si>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</si>
  <si>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</si>
  <si>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</si>
  <si>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t>
  </si>
  <si>
    <t>Resolute Bay</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</si>
  <si>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</si>
  <si>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</si>
  <si>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</si>
  <si>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</si>
  <si>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</si>
  <si>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</si>
  <si>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Near Poeketi, Suriname</t>
  </si>
  <si>
    <t>Blue Wings Airlines</t>
  </si>
  <si>
    <t>Godo Holo Air Strip - Paramaribo</t>
  </si>
  <si>
    <t>Antonv An-28</t>
  </si>
  <si>
    <t>PZ-TSV</t>
  </si>
  <si>
    <t>1AJ007-10</t>
  </si>
  <si>
    <t>The plane crashed during poor weather into a forest ,10 minutes after taking off from Godo Olo Air Strip.</t>
  </si>
  <si>
    <t>Godo Holo Air Strip</t>
  </si>
  <si>
    <t>Chopan district, Zabul Province, Afghanistan</t>
  </si>
  <si>
    <t>International Security Assistance Force</t>
  </si>
  <si>
    <t>Sikorsky UH-60 Black Hawk</t>
  </si>
  <si>
    <t xml:space="preserve">	93-26517</t>
  </si>
  <si>
    <t>The military helicopter crashed while en route. There were no reports of enemy fire prior to the accident.</t>
  </si>
  <si>
    <t>Pampanga, Philippines</t>
  </si>
  <si>
    <t>Interisland Airlines</t>
  </si>
  <si>
    <t>Cebu - Pampanga</t>
  </si>
  <si>
    <t>UP-AN216</t>
  </si>
  <si>
    <t>An electrical fire forced the cargo plane's pilot to attempt an emergency landing in a rice field when the plane crashed, broke into pieces, and burst into flames.</t>
  </si>
  <si>
    <t>Pampanga</t>
  </si>
  <si>
    <t>Lyall Harbour, BC, Canada</t>
  </si>
  <si>
    <t>Seair Seaplanes</t>
  </si>
  <si>
    <t>Lyall Harbour - Vancouver</t>
  </si>
  <si>
    <t>de Havilland Canada DHC-2 Beaver MK- 1</t>
  </si>
  <si>
    <t>C-GTMC </t>
  </si>
  <si>
    <t>The float plane crashed off Saturna Island after taking off from Lyall Harbour. A female passenger and the pilot survived.</t>
  </si>
  <si>
    <t>Lyall Harbour</t>
  </si>
  <si>
    <t>Near Senador Jose Porfírio, Brazil</t>
  </si>
  <si>
    <t>Piquiatuba Taxi Aereo</t>
  </si>
  <si>
    <t>Belem - Senador Jose Porfírio</t>
  </si>
  <si>
    <t>Embraer EMB-110C Bandeirante</t>
  </si>
  <si>
    <t>PT-TAF</t>
  </si>
  <si>
    <t>The commuter plane crashed while attempting to land, killing the captain and one passenger.</t>
  </si>
  <si>
    <t>Senador Jose Porfírio</t>
  </si>
  <si>
    <t>Tuzla, Romania</t>
  </si>
  <si>
    <t>Military - Romainian Air Force</t>
  </si>
  <si>
    <t>Tuzla - Tuzla</t>
  </si>
  <si>
    <t>1G194-53</t>
  </si>
  <si>
    <t>The military plane, on parachuting training flight, crashed 2 km from the airport  into a field shortly after taking off. Operational errors upon take-off most likely caused the accident.</t>
  </si>
  <si>
    <t>Tuzla</t>
  </si>
  <si>
    <t>Near Yelizovo, Russia</t>
  </si>
  <si>
    <t>Kamchatka Airlines</t>
  </si>
  <si>
    <t>Elizovo - Dukup </t>
  </si>
  <si>
    <t>The helicopter was flying German and Russian snowboarders during a showboarding tour when it crash, 67 km away from Yelizovo.</t>
  </si>
  <si>
    <t>Elizovo</t>
  </si>
  <si>
    <t>Dukup</t>
  </si>
  <si>
    <t>Cotabato City, Philippines</t>
  </si>
  <si>
    <t>Cotabato Cty - Zamboanga City</t>
  </si>
  <si>
    <t>GAF N22B Nomad</t>
  </si>
  <si>
    <t>N22B-18</t>
  </si>
  <si>
    <t>While taking off, the crew experienced an engine fire and tried to make an emergency landing but crashed into a residential neighborhood.</t>
  </si>
  <si>
    <t>Cotabato Cty</t>
  </si>
  <si>
    <t>GAF</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</si>
  <si>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</si>
  <si>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</si>
  <si>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</si>
  <si>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</si>
  <si>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</si>
  <si>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 The helicopter carried the Secretary of the Interior, José Francisco Blake Mora and other government officials.</t>
  </si>
  <si>
    <t>Campo Militar Marte</t>
  </si>
  <si>
    <t>Ciudad de Cuernavaca, Morelos</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</si>
  <si>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</si>
  <si>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</si>
  <si>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</si>
  <si>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</si>
  <si>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</si>
  <si>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Off Sand Point, Alaska</t>
  </si>
  <si>
    <t>Alaska Central Express</t>
  </si>
  <si>
    <t>Sand Point - Anchorage</t>
  </si>
  <si>
    <t>N112AX </t>
  </si>
  <si>
    <t>UC-45</t>
  </si>
  <si>
    <t>The cargo plane crashed into the water shortly after taking off with a cargo of fish and mail.</t>
  </si>
  <si>
    <t>Sand Point</t>
  </si>
  <si>
    <t>Smolensk, Russia</t>
  </si>
  <si>
    <t>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</si>
  <si>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</si>
  <si>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</si>
  <si>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</si>
  <si>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</si>
  <si>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</si>
  <si>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</si>
  <si>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</si>
  <si>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</si>
  <si>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</si>
  <si>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Fletcher</t>
  </si>
  <si>
    <t>Rasht Valley, Tajikistan</t>
  </si>
  <si>
    <t xml:space="preserve">	Military - Tajik National Guard</t>
  </si>
  <si>
    <t>The military helicopter crashed after hitting power lines.</t>
  </si>
  <si>
    <t>Tajikistan</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</si>
  <si>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</si>
  <si>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</si>
  <si>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</si>
  <si>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</si>
  <si>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Karachi, Pakistan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</si>
  <si>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</si>
  <si>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</si>
  <si>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</si>
  <si>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</si>
  <si>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</si>
  <si>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Oil compound in Sindh province</t>
  </si>
  <si>
    <t>Bagram AB - Kabul</t>
  </si>
  <si>
    <t>Lockheed L-100 Hercules</t>
  </si>
  <si>
    <t>5X-TUC</t>
  </si>
  <si>
    <t>The cargo plane crashed into a mountainside about 18 miles east of Kabul Airport.</t>
  </si>
  <si>
    <t>Bagram AB</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</si>
  <si>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</si>
  <si>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</si>
  <si>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</si>
  <si>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</si>
  <si>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</si>
  <si>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</si>
  <si>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Strezhevoy, Russia</t>
  </si>
  <si>
    <t>NARZ</t>
  </si>
  <si>
    <t>RA-22376</t>
  </si>
  <si>
    <t>The helicopter, which was delivering workers to a drilling site, crashed and burned while attempting to land, after the tail rotor became entangled in wires.</t>
  </si>
  <si>
    <t>Puerto Ordaz, Venezuela</t>
  </si>
  <si>
    <t>Conviasa 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</si>
  <si>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</si>
  <si>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</si>
  <si>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</si>
  <si>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</si>
  <si>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Puerto Ordaz</t>
  </si>
  <si>
    <t>Palma de Mallorca, Spain</t>
  </si>
  <si>
    <t>Tadair</t>
  </si>
  <si>
    <t>Madrid - Palma de Mallorca</t>
  </si>
  <si>
    <t>EC-GKR</t>
  </si>
  <si>
    <t>AC-620</t>
  </si>
  <si>
    <t>The cargo plane crashed into lights near the runway threshold while attempting to land on Runway 24L.</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</si>
  <si>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</si>
  <si>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</si>
  <si>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</si>
  <si>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</si>
  <si>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</si>
  <si>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plane’s elevation and direction, probably because cables running above the likely location of a cargo fire lost tension. The fire began near where a shipment of lithium batteries were stored.</t>
  </si>
  <si>
    <t>Bonn, Germany</t>
  </si>
  <si>
    <t>Near Denali National Park, Alaska</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</si>
  <si>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</si>
  <si>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</si>
  <si>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</si>
  <si>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</si>
  <si>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Palmer</t>
  </si>
  <si>
    <t>Wolf</t>
  </si>
  <si>
    <t>Unalakleet</t>
  </si>
  <si>
    <t>San Andreas Island, Colombia</t>
  </si>
  <si>
    <t>Bogota - San Andreas Island</t>
  </si>
  <si>
    <t>Boeing B-737-73V</t>
  </si>
  <si>
    <t>HK-4882 </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</si>
  <si>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</si>
  <si>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</si>
  <si>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San Andreas Island</t>
  </si>
  <si>
    <t>Near Guasimal, Cuba</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</si>
  <si>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</si>
  <si>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</si>
  <si>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</si>
  <si>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</si>
  <si>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Bandundu, Congo Democratic Republic</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</si>
  <si>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</si>
  <si>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</si>
  <si>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</si>
  <si>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</si>
  <si>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Bandundu</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</si>
  <si>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</si>
  <si>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</si>
  <si>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</si>
  <si>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</si>
  <si>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</si>
  <si>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Swikshak Lagoon</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</si>
  <si>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</si>
  <si>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</si>
  <si>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</si>
  <si>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</si>
  <si>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Leshukonskoye</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</si>
  <si>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</si>
  <si>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</si>
  <si>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</si>
  <si>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</si>
  <si>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</si>
  <si>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</si>
  <si>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Buena Vista</t>
  </si>
  <si>
    <t>Cararabo</t>
  </si>
  <si>
    <t>Igarka, Russia</t>
  </si>
  <si>
    <t>Katekavia Airline</t>
  </si>
  <si>
    <t>KYU9357</t>
  </si>
  <si>
    <t>Karsnoyarsk - Igarka</t>
  </si>
  <si>
    <t>Antonov An-24 V</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</si>
  <si>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</si>
  <si>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</si>
  <si>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Karsnoyarsk</t>
  </si>
  <si>
    <t>Yichun, China</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</si>
  <si>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</si>
  <si>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</si>
  <si>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</si>
  <si>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</si>
  <si>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</si>
  <si>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Yichun</t>
  </si>
  <si>
    <t>Goroka,  New Guinea</t>
  </si>
  <si>
    <t>Goroka Air Services</t>
  </si>
  <si>
    <t>Chimbu - Goroka</t>
  </si>
  <si>
    <t>P2-MMU</t>
  </si>
  <si>
    <t>Crashed into Mt. Yasirua in poor weather. Navigational error. No published instrument flying procedures. No GPS used for primary navigation.</t>
  </si>
  <si>
    <t>Chimbu</t>
  </si>
  <si>
    <t>Bahia Negra, Paraguay</t>
  </si>
  <si>
    <t>TAM Paraguay</t>
  </si>
  <si>
    <t>Bahia Negra - Asuncion</t>
  </si>
  <si>
    <t>FAP2009</t>
  </si>
  <si>
    <t>Crashed after experiencing engine failure.</t>
  </si>
  <si>
    <t>Bahia Negra</t>
  </si>
  <si>
    <t>Bastipur, Nepal</t>
  </si>
  <si>
    <t>Agni Air </t>
  </si>
  <si>
    <t>Kathmandu - Lukla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</si>
  <si>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</si>
  <si>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</si>
  <si>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</si>
  <si>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Izhevsk, Russia</t>
  </si>
  <si>
    <t>Kuibyshev - Izhevsk</t>
  </si>
  <si>
    <t>CCCP-47358</t>
  </si>
  <si>
    <t>The aircraft crashed after the elevator failed. Disconnection of the linkage of the elevators control rod.</t>
  </si>
  <si>
    <t>Izhevsk</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</si>
  <si>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</si>
  <si>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</si>
  <si>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</si>
  <si>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</si>
  <si>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</si>
  <si>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</si>
  <si>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</si>
  <si>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</si>
  <si>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</si>
  <si>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pilot’s temporary unresponsiveness for reasons that could not be established from the available information. There was no mechanical problem with the plane and that weather was not likely a factor in the crash.</t>
  </si>
  <si>
    <t>Lake Nerka</t>
  </si>
  <si>
    <t>Nushagak River</t>
  </si>
  <si>
    <t>Near Hunghae, South Korea</t>
  </si>
  <si>
    <t>Pohang - Kannung</t>
  </si>
  <si>
    <t>Sikorsky CH-53D</t>
  </si>
  <si>
    <t>Crashed into a wooded mountainside while flying VFR. Pilot error.</t>
  </si>
  <si>
    <t>Pohang</t>
  </si>
  <si>
    <t>Kannung</t>
  </si>
  <si>
    <t>Near Sakhalin Island, Russia</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</si>
  <si>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</si>
  <si>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</si>
  <si>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</si>
  <si>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</si>
  <si>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</si>
  <si>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Saposa, Peru</t>
  </si>
  <si>
    <t>SA Amazonica</t>
  </si>
  <si>
    <t>Trujillo - Saposa</t>
  </si>
  <si>
    <t>OB-1569</t>
  </si>
  <si>
    <t>The pilot delayed landing to avoid a pedestrian on the runway, overran the runway and crashed into Saposoa River breaking up.</t>
  </si>
  <si>
    <t>Saposa</t>
  </si>
  <si>
    <t>Oumba, Papua New Guinea</t>
  </si>
  <si>
    <t>Menyamya - Marakawa</t>
  </si>
  <si>
    <t>Britten Norman BN-2A-20 Trislander</t>
  </si>
  <si>
    <t>P2-ISD</t>
  </si>
  <si>
    <t>Crashed into a ridge line shrouded in clouds while en route.</t>
  </si>
  <si>
    <t>Menyamya</t>
  </si>
  <si>
    <t>Marakawa</t>
  </si>
  <si>
    <t>Near Port Morseby, New Guinea</t>
  </si>
  <si>
    <t>Douglas Airways</t>
  </si>
  <si>
    <t>Port Moresby-Woitape</t>
  </si>
  <si>
    <t>Britten-Norman 2B-21 Islander</t>
  </si>
  <si>
    <t>P2-DNJ</t>
  </si>
  <si>
    <t>Struck a ridge in poor weather 35km from Port Morseby while en route to Woltape.</t>
  </si>
  <si>
    <t>Off Quemoy, Taiwan</t>
  </si>
  <si>
    <t>Kinmen-Taipei</t>
  </si>
  <si>
    <t>Fairchild C-199G</t>
  </si>
  <si>
    <t>The domestic flight crashed into the Formosa Strait after the right engine caught fire shortly after taking off.</t>
  </si>
  <si>
    <t xml:space="preserve"> Novoagansk, Russia</t>
  </si>
  <si>
    <t>Mi-6</t>
  </si>
  <si>
    <t>CCCP-21006</t>
  </si>
  <si>
    <t>The helicopter crashed on takeoff. Crew error.</t>
  </si>
  <si>
    <t>Near Karamui, Papua New Guinea</t>
  </si>
  <si>
    <t>Transniugini Airways</t>
  </si>
  <si>
    <t>P2-TNT</t>
  </si>
  <si>
    <t>Shortly after takeoff the plane rolled to the left and struck the ground. Failure of the No. 1 engine.</t>
  </si>
  <si>
    <t>Southwest Air</t>
  </si>
  <si>
    <t>Selbang - Bolvovip</t>
  </si>
  <si>
    <t>P2-SWC</t>
  </si>
  <si>
    <t>Crashed into a mountain in poor weather conditions.</t>
  </si>
  <si>
    <t>Bolvovip</t>
  </si>
  <si>
    <t>Porgera, New Guinea</t>
  </si>
  <si>
    <t>Talair</t>
  </si>
  <si>
    <t>Porega-Port Moresby</t>
  </si>
  <si>
    <t>P2-RDW</t>
  </si>
  <si>
    <t>Crashed into jungle shortly after taking off.</t>
  </si>
  <si>
    <t>Porega</t>
  </si>
  <si>
    <t>Bagasin, Papua New Guinea</t>
  </si>
  <si>
    <t>Island Airways</t>
  </si>
  <si>
    <t>Madang - Bundi</t>
  </si>
  <si>
    <t>P2-NAM</t>
  </si>
  <si>
    <t>Diverted from Madang to Bagasin, overran the runway and crashed.</t>
  </si>
  <si>
    <t>Bundi</t>
  </si>
  <si>
    <t>Near Goroka, Papua New Guinea</t>
  </si>
  <si>
    <t>Madang - Goroka</t>
  </si>
  <si>
    <t>P2-RDS</t>
  </si>
  <si>
    <t>110- 355</t>
  </si>
  <si>
    <t>Crashed into mountains at Daulo Pass, 10km from its destination while on approach in poor weather.</t>
  </si>
  <si>
    <t>Gumey, Papua New Guinea</t>
  </si>
  <si>
    <t>Alotou - Dagura</t>
  </si>
  <si>
    <t>P2-MBI</t>
  </si>
  <si>
    <t>Crashed on takeoff onto a beach in shallow water. An in-flight fire that originated near the rear cargo hold is believed to have started in a passenger's luggage from some type of flammable liquid.</t>
  </si>
  <si>
    <t>Alotou</t>
  </si>
  <si>
    <t>Dagura</t>
  </si>
  <si>
    <t>Near Lake Caballochoa, Peru</t>
  </si>
  <si>
    <t>FAP306</t>
  </si>
  <si>
    <t>The float-plane crashed into the lake after experiencing engine failure while en route.</t>
  </si>
  <si>
    <t>Arequipa, Peru</t>
  </si>
  <si>
    <t>Compania de Aviacion Faucett SA (Peru)</t>
  </si>
  <si>
    <t>Lima - Arequipa</t>
  </si>
  <si>
    <t>Boeing B-737-222</t>
  </si>
  <si>
    <t>OB-1451</t>
  </si>
  <si>
    <t>19072/86</t>
  </si>
  <si>
    <t>The aircraft crashed into a hillside several miles from the airport while attempting to land. The pilot reported flying at 9,500 ft. when the aircraft was actually flying 8,640 ft. Controlled flight into terrain.</t>
  </si>
  <si>
    <t>Arequipa</t>
  </si>
  <si>
    <t>Garamut Aviation</t>
  </si>
  <si>
    <t>Port Moresby - Tabubil</t>
  </si>
  <si>
    <t>P2-VTC</t>
  </si>
  <si>
    <t>The cargo plane lost two engines during its flight to Tabubil and subsequent diversion to Kiunga and crashed short of the runway.</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</si>
  <si>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</si>
  <si>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</si>
  <si>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</si>
  <si>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</si>
  <si>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Krasnodar</t>
  </si>
  <si>
    <t>Near Mesones Muro, Peru</t>
  </si>
  <si>
    <t>Military - Peruvian Army Aviation</t>
  </si>
  <si>
    <t>Condorcanqui - Bagua</t>
  </si>
  <si>
    <t>EP561</t>
  </si>
  <si>
    <t>Crashed and exploded north of it's destination in heavy fog after flying into a mountain ridge.</t>
  </si>
  <si>
    <t>Condorcanqui</t>
  </si>
  <si>
    <t>Bagua</t>
  </si>
  <si>
    <t>Gulgubip, Papua New Guinea</t>
  </si>
  <si>
    <t>Britten-Norman  BN-2A-20 Trislander</t>
  </si>
  <si>
    <t>P2-SWA</t>
  </si>
  <si>
    <t>On final approach at low speed the left wing dropped and touched the ground during a stall or deliberate low left turn. The plane cartwheeled and broke up.</t>
  </si>
  <si>
    <t>Off Davao, Philippines</t>
  </si>
  <si>
    <t>Village Airways</t>
  </si>
  <si>
    <t>Davao - Manila</t>
  </si>
  <si>
    <t>RP-C138</t>
  </si>
  <si>
    <t>The cargo plane went missing in the Pacific Ocean while en route.</t>
  </si>
  <si>
    <t>Near Carpish, Peru</t>
  </si>
  <si>
    <t>Expresso Aéreo</t>
  </si>
  <si>
    <t>Jananjui - Tocache - Tingo Maria - Lima</t>
  </si>
  <si>
    <t>OB-1559</t>
  </si>
  <si>
    <t>The plane struck Cerro Carpich at 4,000 ft., 6 minutes after leaving the airport at Tingo Maria.</t>
  </si>
  <si>
    <t>Jananjui</t>
  </si>
  <si>
    <t>Tocache</t>
  </si>
  <si>
    <t>Off Lanyu Island, Taiwan</t>
  </si>
  <si>
    <t>Taiwan Airlines</t>
  </si>
  <si>
    <t>Taitung-Lanyu Island</t>
  </si>
  <si>
    <t>Britten-Norman BN-2A-26 Trislander</t>
  </si>
  <si>
    <t>B-11109</t>
  </si>
  <si>
    <t>Taitung</t>
  </si>
  <si>
    <t>Lanyu Island</t>
  </si>
  <si>
    <t>Bellavista, Peru</t>
  </si>
  <si>
    <t>Tarapoto - Bellavista</t>
  </si>
  <si>
    <t>OB-1443</t>
  </si>
  <si>
    <t>While attempting to land the nose gear tire blew out causing the plane to veer off the runway, break in three and catch fire. The pilot died after he was trapped in the cockpit.</t>
  </si>
  <si>
    <t>Tarapoto</t>
  </si>
  <si>
    <t>Bellavista</t>
  </si>
  <si>
    <t>Loja, Peru</t>
  </si>
  <si>
    <t>Loja - Zumba</t>
  </si>
  <si>
    <t>FAE-446</t>
  </si>
  <si>
    <t>Crashed into high terrain.</t>
  </si>
  <si>
    <t>Off Buenavista, Philippines</t>
  </si>
  <si>
    <t>Crashed into the Pacific Ocean off the coast of Marinduque Island.</t>
  </si>
  <si>
    <t>Opole, Poland</t>
  </si>
  <si>
    <t>APRL</t>
  </si>
  <si>
    <t>Airshow</t>
  </si>
  <si>
    <t>Antonov An-2T</t>
  </si>
  <si>
    <t>SP-AMK</t>
  </si>
  <si>
    <t>1G168-04</t>
  </si>
  <si>
    <t>Crashed during takeoff. Overloaded</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</si>
  <si>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</si>
  <si>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</si>
  <si>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</si>
  <si>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</si>
  <si>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</si>
  <si>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Bellvista</t>
  </si>
  <si>
    <t>Juliaca, Peru</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</si>
  <si>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</si>
  <si>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</si>
  <si>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</si>
  <si>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</si>
  <si>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Juliaca</t>
  </si>
  <si>
    <t>Near Peshawar, Pakistan</t>
  </si>
  <si>
    <t>Lahore - Peshawar</t>
  </si>
  <si>
    <t>AP-AUX</t>
  </si>
  <si>
    <t>Crashed short of the runway on approach, broke up and landed inverted. Crew error. The aircraft was allowed to descent below MDA. Crew did not properly monitor the altitude.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</si>
  <si>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</si>
  <si>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</si>
  <si>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</si>
  <si>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</si>
  <si>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</si>
  <si>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Estrecho</t>
  </si>
  <si>
    <t>Near Jaen, Peru</t>
  </si>
  <si>
    <t>Military - Fuerza Aérea del Peru</t>
  </si>
  <si>
    <t>FAP-307</t>
  </si>
  <si>
    <t>Crashed in flames, two minutes after taking off from a military base.</t>
  </si>
  <si>
    <t>Urpay, Peru</t>
  </si>
  <si>
    <t>TAUSA</t>
  </si>
  <si>
    <t>Urpay-Uchiza</t>
  </si>
  <si>
    <t>Cessna 402C Utililiner</t>
  </si>
  <si>
    <t>OB-T-1254</t>
  </si>
  <si>
    <t>402C-0638</t>
  </si>
  <si>
    <t>Crashed into mountain after takeoff.</t>
  </si>
  <si>
    <t>Urpay</t>
  </si>
  <si>
    <t>Uchiza</t>
  </si>
  <si>
    <t>Mt. Ipao, Philippines</t>
  </si>
  <si>
    <t>Trans Air Services</t>
  </si>
  <si>
    <t>Manila - Sicogon</t>
  </si>
  <si>
    <t>Douglas DC-3 (C-47A-70-DL)</t>
  </si>
  <si>
    <t>RP-C141</t>
  </si>
  <si>
    <t>Struck Mt. Ipao on Panay Island.</t>
  </si>
  <si>
    <t>Sicogon</t>
  </si>
  <si>
    <t>Near Longyearbyen,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</si>
  <si>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</si>
  <si>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</si>
  <si>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</si>
  <si>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</si>
  <si>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</si>
  <si>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Svalbard</t>
  </si>
  <si>
    <t>Near Tarma, Peru</t>
  </si>
  <si>
    <t>San Ramon - Captain Alvarino</t>
  </si>
  <si>
    <t>de Havilland Canada DHC-5D Buffalo</t>
  </si>
  <si>
    <t>FAP-329</t>
  </si>
  <si>
    <t>Crashed into a mountainside in the remote Andean highlands shortly after leaving San Ramon. Overloaded.</t>
  </si>
  <si>
    <t>San Ramon</t>
  </si>
  <si>
    <t>Captain Alvarino</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</si>
  <si>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</si>
  <si>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</si>
  <si>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</si>
  <si>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</si>
  <si>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Erzurum</t>
  </si>
  <si>
    <t>Incirlik</t>
  </si>
  <si>
    <t>Near Namsos, Norway</t>
  </si>
  <si>
    <t>Wideroe's Flyveselksap</t>
  </si>
  <si>
    <t>Trondheim - Namsos</t>
  </si>
  <si>
    <t>LN-BNM</t>
  </si>
  <si>
    <t>The aircraft descended below minima during a localizer approach, without a glideslope, struck the top of trees and crashed into a swamp in heavy rain showers and strong winds.</t>
  </si>
  <si>
    <t>Namsos</t>
  </si>
  <si>
    <t>Near Montelillo, Peru</t>
  </si>
  <si>
    <t>Lima - Saposa</t>
  </si>
  <si>
    <t>FAP-392</t>
  </si>
  <si>
    <t>Crashed into a gorge near the Jerache River  while en route on a domestic flight in adverse weather conditions.</t>
  </si>
  <si>
    <t>Nawabshah, Pakistan</t>
  </si>
  <si>
    <t>Aden - Karachi - Tashkent</t>
  </si>
  <si>
    <t>CCCP-10232</t>
  </si>
  <si>
    <t>3 3 411 07</t>
  </si>
  <si>
    <t>The plane flew into severe weather and hail penetrated the oil radiatiors. Power was lost in all four engines and load limits were exceeded during an emergency descent. The plane broke up and crashed.</t>
  </si>
  <si>
    <t>Island of Cheju, South Korea</t>
  </si>
  <si>
    <t>Military - Republic of South Korea Air Force</t>
  </si>
  <si>
    <t>Seoul - Jeju</t>
  </si>
  <si>
    <t>Crashed into Mt. Halla while on approach to land in poor weather. Possible microburst windshear.</t>
  </si>
  <si>
    <t>Jeju</t>
  </si>
  <si>
    <t>Mehamn, Norway</t>
  </si>
  <si>
    <t>Berlevag - Mehamn</t>
  </si>
  <si>
    <t>LN-BNK</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</si>
  <si>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</si>
  <si>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Berlevag</t>
  </si>
  <si>
    <t>Mehamn</t>
  </si>
  <si>
    <t>Near Songnam-si, South Korea</t>
  </si>
  <si>
    <t>56-4391</t>
  </si>
  <si>
    <t>Crashed in poor weather conditions after taking off with paratroopers.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</si>
  <si>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</si>
  <si>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</si>
  <si>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</si>
  <si>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</si>
  <si>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</si>
  <si>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</si>
  <si>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Norilsk</t>
  </si>
  <si>
    <t>St. Thomas, U.S. Virgin Islands</t>
  </si>
  <si>
    <t>Aerolineas Argo</t>
  </si>
  <si>
    <t>Saint Croix - Saint Thomas</t>
  </si>
  <si>
    <t>HI-328</t>
  </si>
  <si>
    <t>After executing a turn to avoid traffic the cargo plane struck the ocean. Pilot misjudged the altitude and clearance.</t>
  </si>
  <si>
    <t>Saint Thomas</t>
  </si>
  <si>
    <t>Gulf of Thailand</t>
  </si>
  <si>
    <t>Okanagan Helicopters</t>
  </si>
  <si>
    <t>C-GIMF</t>
  </si>
  <si>
    <t>The helicopter crashed under unknown circumstances.</t>
  </si>
  <si>
    <t>Castries, Saint Lucia Island</t>
  </si>
  <si>
    <t>Guyana Airways</t>
  </si>
  <si>
    <t>Castries-Miami</t>
  </si>
  <si>
    <t>N3486F</t>
  </si>
  <si>
    <t>43683/305</t>
  </si>
  <si>
    <t>Engine failed during takeoff. The cargo plane crashed while returning to the field.</t>
  </si>
  <si>
    <t>Saint Lucia</t>
  </si>
  <si>
    <t>Castries</t>
  </si>
  <si>
    <t>Near Babaeski, Turkey</t>
  </si>
  <si>
    <t>Military - Turkish Air Force</t>
  </si>
  <si>
    <t>Northrop F-5A</t>
  </si>
  <si>
    <t>The fighter crashed into a village after the pilot ejected from the plane.</t>
  </si>
  <si>
    <t>Northrop</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</si>
  <si>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</si>
  <si>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</si>
  <si>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</si>
  <si>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</si>
  <si>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</si>
  <si>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</si>
  <si>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</si>
  <si>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Constanta, Romania</t>
  </si>
  <si>
    <t>YR-BMD</t>
  </si>
  <si>
    <t>A malfunction of the No. 1 engine feathering system caused the aircraft to lose control and crash.</t>
  </si>
  <si>
    <t>Zeleznogorsk, Russian</t>
  </si>
  <si>
    <t>Aeroflot /Military - Russian</t>
  </si>
  <si>
    <t>V-652</t>
  </si>
  <si>
    <t>Irkutsk - Zeleznogorsk</t>
  </si>
  <si>
    <t>Yakovlev YAK-40 / Mil Mi-8</t>
  </si>
  <si>
    <t>CCCP-87455</t>
  </si>
  <si>
    <t>Midair collision with a military Mi-8 helicopter (CCCP-22268). Thirty-three killed aboard the Yak-40.</t>
  </si>
  <si>
    <t>Zheleznogorsk</t>
  </si>
  <si>
    <t>Near Gelendzhik, USSR</t>
  </si>
  <si>
    <t>Novorossiysk - Sukhumi</t>
  </si>
  <si>
    <t>LET  410M Turbojet</t>
  </si>
  <si>
    <t>CCCP-67290</t>
  </si>
  <si>
    <t>The aircraft crashed into high ground 22 km from the airport. Continued VFR flight into IFR condtions.</t>
  </si>
  <si>
    <t>Novorossiysk</t>
  </si>
  <si>
    <t>Leninakan, Russia</t>
  </si>
  <si>
    <t>E-46</t>
  </si>
  <si>
    <t>Nalchik - Leninakan</t>
  </si>
  <si>
    <t>CCCP-87291</t>
  </si>
  <si>
    <t>The crew deviated from course while descending to land. Navigational error. ATC procedural error in not identifying the planes position.</t>
  </si>
  <si>
    <t>Nalchik</t>
  </si>
  <si>
    <t>Leninakan</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</si>
  <si>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</si>
  <si>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</si>
  <si>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</si>
  <si>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</si>
  <si>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</si>
  <si>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Near Broennoysund, Norway</t>
  </si>
  <si>
    <t>Namsos - Bronnoysund</t>
  </si>
  <si>
    <t>de Havilland Canada DHC-7-102</t>
  </si>
  <si>
    <t>LN-WFN</t>
  </si>
  <si>
    <t>Crashed into a hillside during approach in foggy weather. The crew started the approach to 4NM too early. Navigation error. Pilot error.</t>
  </si>
  <si>
    <t>Bronnoysund</t>
  </si>
  <si>
    <t>Ul'yanovsk - Leninakan</t>
  </si>
  <si>
    <t>CCCP-76466</t>
  </si>
  <si>
    <t>Descended below minima and struck a mountain. Did not heed GPWS warnings. Incorrectly set altimeter.</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</si>
  <si>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</si>
  <si>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</si>
  <si>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</si>
  <si>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</si>
  <si>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</si>
  <si>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Barquisimeto</t>
  </si>
  <si>
    <t>Off Vaeroy, Norway</t>
  </si>
  <si>
    <t>Vaeroy - Bodo</t>
  </si>
  <si>
    <t>LN-BNS</t>
  </si>
  <si>
    <t>Control of the aircraft was lost when the push-pull rod to the elevator failed in heavy turbulence. The plane crashed into the sea.</t>
  </si>
  <si>
    <t>Vaeroy</t>
  </si>
  <si>
    <t>Off Papua, New Guinea</t>
  </si>
  <si>
    <t>Rabaul - Hoskins</t>
  </si>
  <si>
    <t>Embraer 110P2 Bandeirante</t>
  </si>
  <si>
    <t>P2-RDM</t>
  </si>
  <si>
    <t>110-262</t>
  </si>
  <si>
    <t>Ditched into the sea in poor weather conditions.</t>
  </si>
  <si>
    <t>Rabaul</t>
  </si>
  <si>
    <t>Hoskins</t>
  </si>
  <si>
    <t>Rostov-on-Don, Russia</t>
  </si>
  <si>
    <t>Rostov-on-Don - Krasnovodsk</t>
  </si>
  <si>
    <t>CCCP-26627</t>
  </si>
  <si>
    <t>Inadequate and untimely actions of the crew in retracting  the flaps after takeoff, which resulted in severe loss of height and collision with obstacles. Overloaded,</t>
  </si>
  <si>
    <t>Anderma, Russia</t>
  </si>
  <si>
    <t>Ryazan - Vorkuta</t>
  </si>
  <si>
    <t>Crash landed in poor weather conditions. Icing.</t>
  </si>
  <si>
    <t>Ryazan</t>
  </si>
  <si>
    <t>Near Ban Ta Khli, Thailand</t>
  </si>
  <si>
    <t>L4K-12/18</t>
  </si>
  <si>
    <t>The aircraft was preparing to land at Ban ta Khli Air Base when it was waved off because the runway was not clear. The plane plunged to earth 700 ft. past the runway. Engine failure was suspected.</t>
  </si>
  <si>
    <t>Jolo, Philippines</t>
  </si>
  <si>
    <t>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</si>
  <si>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</si>
  <si>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</si>
  <si>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</si>
  <si>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Jolo</t>
  </si>
  <si>
    <t>Kota Kinabalu</t>
  </si>
  <si>
    <t>Near Gilgit, Pakistan</t>
  </si>
  <si>
    <t>Gilgit - Islamabad - Chaklala</t>
  </si>
  <si>
    <t>AP-BBF</t>
  </si>
  <si>
    <t>Crashed into Himalaya Mountains en route from Gilgit to Islamabad.</t>
  </si>
  <si>
    <t>Chaklala</t>
  </si>
  <si>
    <t>Mt. Musaka, Papua, New Guinea</t>
  </si>
  <si>
    <t>Wewak-Tabubil-Telefomin-Kiunga</t>
  </si>
  <si>
    <t>Britten-Norman BN-2A-20 Islander</t>
  </si>
  <si>
    <t>P2-ISG</t>
  </si>
  <si>
    <t>Crashed into Mt. Musaka.</t>
  </si>
  <si>
    <t>Wewak</t>
  </si>
  <si>
    <t>Telefomin</t>
  </si>
  <si>
    <t>Near Malaga, Spain</t>
  </si>
  <si>
    <t>Malaga - New York City</t>
  </si>
  <si>
    <t>McDonnell Douglas DC-10-30CF</t>
  </si>
  <si>
    <t>EC-DEG</t>
  </si>
  <si>
    <t>46962/238</t>
  </si>
  <si>
    <t>The aircraft crashed during takeoff after intense vibration caused by a blown retreaded tire. The crew aborted the takeoff above VR and overran the runway. They also  failed to apply reverse thrust symmetrically.</t>
  </si>
  <si>
    <t>Near Miram, Pakistan</t>
  </si>
  <si>
    <t>Accidentally shot down by Pakistani anti-aircraft fire after straying out of Afghan air space.</t>
  </si>
  <si>
    <t>Near Ashkhabad, Turkmenistan, USSR</t>
  </si>
  <si>
    <t>CCCP-22389</t>
  </si>
  <si>
    <t>Crashed landed after experiencing severe turbulence and engine failure.</t>
  </si>
  <si>
    <t>Off Contadora, Panama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</si>
  <si>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</si>
  <si>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</si>
  <si>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</si>
  <si>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</si>
  <si>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Contadora</t>
  </si>
  <si>
    <t>San Miguel</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</si>
  <si>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</si>
  <si>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</si>
  <si>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</si>
  <si>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Bahawalpur</t>
  </si>
  <si>
    <t>Off Taiwan</t>
  </si>
  <si>
    <t>B-2311</t>
  </si>
  <si>
    <t>Nasosny, Russia</t>
  </si>
  <si>
    <t>Ilyushin IL-76MD</t>
  </si>
  <si>
    <t>CCCP-76569</t>
  </si>
  <si>
    <t>Crashed into the Caspian sea after reporting an engine fire.</t>
  </si>
  <si>
    <t>Off Ullung Do, South Korea</t>
  </si>
  <si>
    <t>Universal Airlines</t>
  </si>
  <si>
    <t>Sikorsky S-58T</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</si>
  <si>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</si>
  <si>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</si>
  <si>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</si>
  <si>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</si>
  <si>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</si>
  <si>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</si>
  <si>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</si>
  <si>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Petropavlovsk, USSR</t>
  </si>
  <si>
    <t>Crashed while attempting to land in poor weather. Controlled flight into terrain.</t>
  </si>
  <si>
    <t>Talourow Island, USSR</t>
  </si>
  <si>
    <t>Observation flight out of Cape Schmidt</t>
  </si>
  <si>
    <t>CCCP-26685</t>
  </si>
  <si>
    <t>Crashed into costal cliffs while on an ice observation flight.</t>
  </si>
  <si>
    <t>Colon, Panama</t>
  </si>
  <si>
    <t>Alas Chiricanas</t>
  </si>
  <si>
    <t>Colon - Panama City</t>
  </si>
  <si>
    <t>HP-1202AC</t>
  </si>
  <si>
    <t>110-375</t>
  </si>
  <si>
    <t>Crashed on a wooded hillside shortly after taking off from Colon after a bomb exploded aboard.</t>
  </si>
  <si>
    <t>Koltsovo, Russia</t>
  </si>
  <si>
    <t>Volgograd - Sverdlovsk</t>
  </si>
  <si>
    <t>Yakovlev YAK-42</t>
  </si>
  <si>
    <t>CCCP-42351</t>
  </si>
  <si>
    <t>The aircraft undershot on approach and crashed 1,700m short of the runway.  It is reported that the crew, who was apparently fatigued, failed to correctly follow procedures. The accident happened at night.</t>
  </si>
  <si>
    <t>Near Borana, Somalia</t>
  </si>
  <si>
    <t>Hargeisa - Mogadishu</t>
  </si>
  <si>
    <t>6O-SAZ</t>
  </si>
  <si>
    <t>Crashed after takeoff.  Shot down by a surface-to-air missile.</t>
  </si>
  <si>
    <t>Pohang, South Korea</t>
  </si>
  <si>
    <t>Crashed and burned in mountainous terrain during a troop lift mission. Came in for a landing at an extreme high bank until it crashed to the ground. Pilot error.</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</si>
  <si>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</si>
  <si>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</si>
  <si>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</si>
  <si>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</si>
  <si>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Bagdarin, USSR</t>
  </si>
  <si>
    <t>Muya - Bagdarin</t>
  </si>
  <si>
    <t>Let 410UVP Turolet</t>
  </si>
  <si>
    <t>CCCP67518</t>
  </si>
  <si>
    <t>Crashed into a mountain during descent  in poor weather.</t>
  </si>
  <si>
    <t>Muya</t>
  </si>
  <si>
    <t>Near Hennenman, South Africa</t>
  </si>
  <si>
    <t>United Airways</t>
  </si>
  <si>
    <t>Bloemfontein - Johannesburg</t>
  </si>
  <si>
    <t>ZS-UAS</t>
  </si>
  <si>
    <t>The plane crashed after fire broke out at FL90 and an emergency descent was made. A leak at the right booster pump was the source of the fire.</t>
  </si>
  <si>
    <t>Near Tyumem, Russia</t>
  </si>
  <si>
    <t>Perm - Sovietsky</t>
  </si>
  <si>
    <t>CCCP-46335</t>
  </si>
  <si>
    <t>The plane collided with  trees 180 m from the Inner Marker.  Weather was below minima with a 80 m cloud base and 2000 m visibility in haze and snow.</t>
  </si>
  <si>
    <t>Sovietsky</t>
  </si>
  <si>
    <t>Near Batagay, Russia</t>
  </si>
  <si>
    <t>Tikis - Batagay</t>
  </si>
  <si>
    <t>CCCP-11418</t>
  </si>
  <si>
    <t>The cargo flight crew decided on a visual approach, ignored the GPWS warning and flew into a mountain.</t>
  </si>
  <si>
    <t>Tikis</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</si>
  <si>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</si>
  <si>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</si>
  <si>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</si>
  <si>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</si>
  <si>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</si>
  <si>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</si>
  <si>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Phalaborwa</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</si>
  <si>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</si>
  <si>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</si>
  <si>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</si>
  <si>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</si>
  <si>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</si>
  <si>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</si>
  <si>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</si>
  <si>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Oskarshamn, Sweden</t>
  </si>
  <si>
    <t>Holmstoem Air</t>
  </si>
  <si>
    <t>Stockholm - Oskarshamn</t>
  </si>
  <si>
    <t>Beechcraft 99</t>
  </si>
  <si>
    <t>SE-IZO</t>
  </si>
  <si>
    <t>U048</t>
  </si>
  <si>
    <t>While on approach the plane pitched up, went into a steep dive and crashed short of the runway. Aircraft improperly loaded causing a shift in the center of gravity.</t>
  </si>
  <si>
    <t>Oskarshamn</t>
  </si>
  <si>
    <t>CCCP-65675</t>
  </si>
  <si>
    <t>The aircraft made a hard landing beside the runway, broke up and caught fire. Crew error. Visual contact with the runway was lost as the aircraft descended through the decision height.</t>
  </si>
  <si>
    <t>Kodinsk, Russia</t>
  </si>
  <si>
    <t xml:space="preserve">	Krasnoyarsk - Kodinsk</t>
  </si>
  <si>
    <t>CCCP-67127</t>
  </si>
  <si>
    <t>The aircraft struck the ground while the crew was in the base leg turn. Crew procedural errors. The radio altimeter warning was not set and the outer marker was not used during the approach.</t>
  </si>
  <si>
    <t>Kodinsk</t>
  </si>
  <si>
    <t>Near Usti Nem, Russia</t>
  </si>
  <si>
    <t>Syktyvkar Avia</t>
  </si>
  <si>
    <t>Ust'-Him - 	Syktyvkar</t>
  </si>
  <si>
    <t>CCCP-28785</t>
  </si>
  <si>
    <t>IAJ005-18</t>
  </si>
  <si>
    <t>Crashed on takeoff. The aircraft became airborne but then stalled and crashed. Engine failure.</t>
  </si>
  <si>
    <t>Ust</t>
  </si>
  <si>
    <t>Him</t>
  </si>
  <si>
    <t>Near Kular, Russia</t>
  </si>
  <si>
    <t>Yakutavia</t>
  </si>
  <si>
    <t>RA-22651</t>
  </si>
  <si>
    <t>Crashed into power lines at 40m during an approach to land.</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</si>
  <si>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</si>
  <si>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</si>
  <si>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</si>
  <si>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</si>
  <si>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</si>
  <si>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</si>
  <si>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</si>
  <si>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Zanderij</t>
  </si>
  <si>
    <t>Chita, Russia</t>
  </si>
  <si>
    <t>Petropavlovsk - Novosobrisk</t>
  </si>
  <si>
    <t>Antonov AN-8</t>
  </si>
  <si>
    <t>CCCP-69346</t>
  </si>
  <si>
    <t>OD-3430</t>
  </si>
  <si>
    <t>Crashed 1,600m short of the runway threshold while attempting to land at Chita.</t>
  </si>
  <si>
    <t>Kozyrevsk, Russia</t>
  </si>
  <si>
    <t>RA-22738</t>
  </si>
  <si>
    <t>While taking off the helicopter cashed into trees and burst into flames.</t>
  </si>
  <si>
    <t>Kaohsiung, Taiwan</t>
  </si>
  <si>
    <t>Formosa Airlines</t>
  </si>
  <si>
    <t>Kaohsiung - Chi-mei</t>
  </si>
  <si>
    <t>Cessna 404 Titan Courier II</t>
  </si>
  <si>
    <t>B-12206</t>
  </si>
  <si>
    <t>404-0418</t>
  </si>
  <si>
    <t>Crashed into houses on takeoff and exploded.</t>
  </si>
  <si>
    <t>Chi</t>
  </si>
  <si>
    <t>mei</t>
  </si>
  <si>
    <t>Near Mamony, Siberia, Russia</t>
  </si>
  <si>
    <t>Baikal Air</t>
  </si>
  <si>
    <t>Irkutsk - Moscow</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</si>
  <si>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</si>
  <si>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</si>
  <si>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</si>
  <si>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Near Ivanovo, Russia</t>
  </si>
  <si>
    <t>Donetsk - Ivanovo</t>
  </si>
  <si>
    <t>CCCP-65058</t>
  </si>
  <si>
    <t>49868/3910</t>
  </si>
  <si>
    <t>The aircraft crashed 1.5 miles from the airport during approach. Poor landing coordination by the flight crew.</t>
  </si>
  <si>
    <t>Ivanovo</t>
  </si>
  <si>
    <t>Military - Fuerza Aérea Panamena</t>
  </si>
  <si>
    <t>FAP215</t>
  </si>
  <si>
    <t>Near Aldan, Russia</t>
  </si>
  <si>
    <t>Sakha Airlines</t>
  </si>
  <si>
    <t>Uchur - Aldan</t>
  </si>
  <si>
    <t>RA-67656</t>
  </si>
  <si>
    <t>A sudden pitch-up during approach led the crew to go-around.  The pitch-up continued until the plane stalled and crashed.  Improperly loaded baggage shifted the center of gravity beyond the acceptable limit.</t>
  </si>
  <si>
    <t>Uchur</t>
  </si>
  <si>
    <t>Aldan</t>
  </si>
  <si>
    <t>Off St. Petersburg, USSR</t>
  </si>
  <si>
    <t>St. Petersburg - Voronezh</t>
  </si>
  <si>
    <t>AN24021</t>
  </si>
  <si>
    <t>Crashed into the Gulf of Finland 5 minutes after taking  off. Unknown cause.</t>
  </si>
  <si>
    <t>Semyonovka ,Ukraine</t>
  </si>
  <si>
    <t>MAP</t>
  </si>
  <si>
    <t>Mukachevo - 	Moscow</t>
  </si>
  <si>
    <t>CCCP-48095</t>
  </si>
  <si>
    <t>Failure of the autopilot caused the plane to enter a spiral descent. Attempts to pull the plane out caused the aircraft to break-up in midair and crash into a swamp.</t>
  </si>
  <si>
    <t>Mukachevo</t>
  </si>
  <si>
    <t>Near Tver, Russia</t>
  </si>
  <si>
    <t>Migalovo AB - Yerevan</t>
  </si>
  <si>
    <t>Antonov AN-22A</t>
  </si>
  <si>
    <t>CCCP-09303</t>
  </si>
  <si>
    <t>After climbing to a height of 800 ft. the plane dove into the ground. Improper loading and overloaded.</t>
  </si>
  <si>
    <t>Migalovo AB</t>
  </si>
  <si>
    <t>Near Karakent, USSR</t>
  </si>
  <si>
    <t>Military - Azerbaijan Air Force</t>
  </si>
  <si>
    <t>Khatanga, Russia</t>
  </si>
  <si>
    <t>CCCP-13320</t>
  </si>
  <si>
    <t>The cargo plane lost engine power due to fuel exhaustion during approach and made a forced landing 1,450m short of the runway.</t>
  </si>
  <si>
    <t>Mayaguez, Puerto Rico</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</si>
  <si>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</si>
  <si>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</si>
  <si>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</si>
  <si>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Mayaguez, PR</t>
  </si>
  <si>
    <t>Nagoro-Karabak, USSR</t>
  </si>
  <si>
    <t>Crashed into a mountain in zero visibility.</t>
  </si>
  <si>
    <t>Petropavlosk, USSR</t>
  </si>
  <si>
    <t>Lensk - Omsk</t>
  </si>
  <si>
    <t>Antonov AN-72</t>
  </si>
  <si>
    <t>CCCP-74002</t>
  </si>
  <si>
    <t>SU002</t>
  </si>
  <si>
    <t>The cargo plane struck trees, crashed and caught fire on takeoff. Overloaded</t>
  </si>
  <si>
    <t>Makhackala, Russia</t>
  </si>
  <si>
    <t>C-519</t>
  </si>
  <si>
    <t>Ellsta - Makhackala</t>
  </si>
  <si>
    <t>CCCP-87526</t>
  </si>
  <si>
    <t>Crashed into a mountain during daytime in poor weather. Failure of the crew to follow the correct approach path.</t>
  </si>
  <si>
    <t>Ellsta</t>
  </si>
  <si>
    <t>Near Bugulma, Russia</t>
  </si>
  <si>
    <t>Cheboksary - Bugulma</t>
  </si>
  <si>
    <t>CCCP-46423</t>
  </si>
  <si>
    <t>The aircraft entered a left bank and turn, stalled and crashed 5 miles short of the runway. Failure of the autofeather sensor circuit breaker caused propellers to feather.</t>
  </si>
  <si>
    <t>Cheboksary</t>
  </si>
  <si>
    <t>Bugulma</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</si>
  <si>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</si>
  <si>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</si>
  <si>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</si>
  <si>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</si>
  <si>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Near Baikov, Russia</t>
  </si>
  <si>
    <t>Kamchatavia</t>
  </si>
  <si>
    <t>Petropavlovsk -Baikov</t>
  </si>
  <si>
    <t>CCCP-67130</t>
  </si>
  <si>
    <t>The cargo plane crashed into high ground 5 km short of the runway in poor weather during a VFR approach.</t>
  </si>
  <si>
    <t>Baikov</t>
  </si>
  <si>
    <t>Off Makung, Taiwan</t>
  </si>
  <si>
    <t>Taipei - Makung</t>
  </si>
  <si>
    <t>Boeing B-737-281</t>
  </si>
  <si>
    <t>B-1870</t>
  </si>
  <si>
    <t>20226/168</t>
  </si>
  <si>
    <t>The aircraft crashed into the sea during an attempted go-around after a missed landing attempt due to a burst nose gear tire.</t>
  </si>
  <si>
    <t>Makung</t>
  </si>
  <si>
    <t>Near Rzeszow, Poland</t>
  </si>
  <si>
    <t>Warszawa - Rzeszow</t>
  </si>
  <si>
    <t>SP-LTD</t>
  </si>
  <si>
    <t>The plane attempted to make an emergency landing due to engine failure, struck a ditch and caught fire.</t>
  </si>
  <si>
    <t>Rzeszow</t>
  </si>
  <si>
    <t>Norlisk, Russia</t>
  </si>
  <si>
    <t>Krasnoyarsk Airlines</t>
  </si>
  <si>
    <t>Igarka - Omsk</t>
  </si>
  <si>
    <t>CCCP-11896</t>
  </si>
  <si>
    <t>AN12145</t>
  </si>
  <si>
    <t>A missed approach was followed by the left wing and landing gear hitting the runway which led to a stall and crash, right of the runway. Crew error.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</si>
  <si>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</si>
  <si>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</si>
  <si>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</si>
  <si>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</si>
  <si>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</si>
  <si>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</si>
  <si>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Bergamo</t>
  </si>
  <si>
    <t>Orio al Serio</t>
  </si>
  <si>
    <t>Tartarstan Airlines</t>
  </si>
  <si>
    <t>Nizhnevartovsk - Bugulma</t>
  </si>
  <si>
    <t>CCCP-47823</t>
  </si>
  <si>
    <t>While on approach to Bugulma, the plane yawed to the right. The crew decided to go around but crashed 800 m short and to the right of the runway. Horizontal stabilizer icing.</t>
  </si>
  <si>
    <t>Near Uchuduk, Uzbekistan, USSR</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</si>
  <si>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</si>
  <si>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</si>
  <si>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</si>
  <si>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Karshi</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</si>
  <si>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</si>
  <si>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</si>
  <si>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</si>
  <si>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</si>
  <si>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Faro</t>
  </si>
  <si>
    <t>Near Phuket, Thailand</t>
  </si>
  <si>
    <t>HS-TBB</t>
  </si>
  <si>
    <t>21810/604</t>
  </si>
  <si>
    <t>The aircraft hit high ground during good weather conditions and after transmitting an emergency message that they had lost both engines.</t>
  </si>
  <si>
    <t>Near Kutayissi, USSR</t>
  </si>
  <si>
    <t>F-7</t>
  </si>
  <si>
    <t>Kutaisi - Poti</t>
  </si>
  <si>
    <t>CCCP-87803</t>
  </si>
  <si>
    <t>Crashed into a mountain slope after taking off in bad weather. Instructions to climb normally were delayed because of traffic.</t>
  </si>
  <si>
    <t>Poti</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</si>
  <si>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</si>
  <si>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</si>
  <si>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</si>
  <si>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Near Durango, Vizcaya, Spain</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</si>
  <si>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</si>
  <si>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</si>
  <si>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</si>
  <si>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</si>
  <si>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Near Kostroma, USSR</t>
  </si>
  <si>
    <t>Kostroma -Kvanovo</t>
  </si>
  <si>
    <t>LET 410 M</t>
  </si>
  <si>
    <t>CCCP-67225</t>
  </si>
  <si>
    <t>Spatial orientation caused by failure of the artificial horizon.</t>
  </si>
  <si>
    <t>Kostroma</t>
  </si>
  <si>
    <t>Kvanovo</t>
  </si>
  <si>
    <t>Nalchik, Russia</t>
  </si>
  <si>
    <t>North Western Air Transport</t>
  </si>
  <si>
    <t>SP9045</t>
  </si>
  <si>
    <t>Volgograd - Nalchik</t>
  </si>
  <si>
    <t>RA-11118</t>
  </si>
  <si>
    <t>While on approach the nose pitched up, the aircraft stalled and crashed short of the runway. Icing of the horizontal stabilizer.</t>
  </si>
  <si>
    <t>Cabimas, Venezuela</t>
  </si>
  <si>
    <t>Cabimas - Caracas</t>
  </si>
  <si>
    <t>YV-84C</t>
  </si>
  <si>
    <t>The aircraft's tail struck a hill 1,500 feet from the end of the runway after which an emergency crash landing was made.</t>
  </si>
  <si>
    <t>Cabimas</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</si>
  <si>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</si>
  <si>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</si>
  <si>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</si>
  <si>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</si>
  <si>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</si>
  <si>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</si>
  <si>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</si>
  <si>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Near Kharkov, Ukraine</t>
  </si>
  <si>
    <t>Dnepropetrovsk - Moscow</t>
  </si>
  <si>
    <t>CCCP-69321</t>
  </si>
  <si>
    <t>The plane crashed en route after a fire in the No. 1 engine which led to the seperation of the outer wing.</t>
  </si>
  <si>
    <t>Berdiansk, USSR</t>
  </si>
  <si>
    <t>H-528</t>
  </si>
  <si>
    <t xml:space="preserve">	Odessa - 	Berdyansk</t>
  </si>
  <si>
    <t>CCCP-87826</t>
  </si>
  <si>
    <t>The aircraft landed at a high rate of speed and a go-around was initiated but then aborted. The aircraft overran the runway, crashed into trees and caught fire.</t>
  </si>
  <si>
    <t>Berdyansk</t>
  </si>
  <si>
    <t>Near Iligan, Philippines</t>
  </si>
  <si>
    <t>Cebu - Iligan</t>
  </si>
  <si>
    <t>Shorts 360-300</t>
  </si>
  <si>
    <t>EI-BTJ</t>
  </si>
  <si>
    <t>SH-3719</t>
  </si>
  <si>
    <t>Crashed into Mt. Munay at 5,000 ft. while approaching Maria Cristina for landing.</t>
  </si>
  <si>
    <t>Near Naga, Philippines</t>
  </si>
  <si>
    <t>Flew into the side of Mt. Manase at 2,000 ft., 21nm from the airport  during a VOR approach to Naga. The pilot descended too low in heavy rain and zero visibility.</t>
  </si>
  <si>
    <t>I-505</t>
  </si>
  <si>
    <t>Tashkent - Shahrizyabz</t>
  </si>
  <si>
    <t>CCCP-87618</t>
  </si>
  <si>
    <t>While taking off, the aircraft banked sharply to the left and crashed. Encounted a wake vortex from another aircraft.</t>
  </si>
  <si>
    <t>Shahrizyabz</t>
  </si>
  <si>
    <t>Arar,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</si>
  <si>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</si>
  <si>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</si>
  <si>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</si>
  <si>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</si>
  <si>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</si>
  <si>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Omsk, Soviet Union</t>
  </si>
  <si>
    <t>Ministerstvo Obshchestvo Mashinostroyeniya</t>
  </si>
  <si>
    <t>Antonov An-12AP</t>
  </si>
  <si>
    <t>CCCP-11795</t>
  </si>
  <si>
    <t>The cargo plane descended below minima weather conditions, undershot the runway, overturned and caught fire.</t>
  </si>
  <si>
    <t>Off Ko Phuket, Thailand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</si>
  <si>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</si>
  <si>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</si>
  <si>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</si>
  <si>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</si>
  <si>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</si>
  <si>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Hat Yai</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</si>
  <si>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</si>
  <si>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</si>
  <si>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</si>
  <si>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Klyuchi, Russia</t>
  </si>
  <si>
    <t>Petropavlovsk-Kamchatsky - Klyuchi</t>
  </si>
  <si>
    <t>The flight tried to land at Klyuchi Air Base in below-minima weather conditions with heavy snowfall at night.</t>
  </si>
  <si>
    <t>Klyuchi</t>
  </si>
  <si>
    <t>Komsomolsk-on-Amur, Russia</t>
  </si>
  <si>
    <t>CCCP-12162</t>
  </si>
  <si>
    <t>The plane overran the runway while attempting to take off crashed into a building and was destroyed.</t>
  </si>
  <si>
    <t>Malakal, Sudan</t>
  </si>
  <si>
    <t>Malakal - Khartoum</t>
  </si>
  <si>
    <t>ST-ADY</t>
  </si>
  <si>
    <t>Shot down by SPLA rebels with surface-to-air missiles shortly after takeoff.</t>
  </si>
  <si>
    <t>Near Balotesti, Romania</t>
  </si>
  <si>
    <t>Transporturile Aeriene Romane (TAROM)</t>
  </si>
  <si>
    <t>Bucharest - Brussel</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</si>
  <si>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</si>
  <si>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</si>
  <si>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</si>
  <si>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Green Island, Taiwan</t>
  </si>
  <si>
    <t>Taitung-Lyudao</t>
  </si>
  <si>
    <t>B-11125</t>
  </si>
  <si>
    <t>Crashed in mountains.</t>
  </si>
  <si>
    <t>Lyudao</t>
  </si>
  <si>
    <t>Off St. Vincent, Leeward Islands</t>
  </si>
  <si>
    <t>Leeward Islands Air Transport</t>
  </si>
  <si>
    <t>Vieux Fort - Kingstown</t>
  </si>
  <si>
    <t>V2-LCJ</t>
  </si>
  <si>
    <t>Crashed into the sea in poor weather conditions.</t>
  </si>
  <si>
    <t>Saint Vincent and the Grenadines</t>
  </si>
  <si>
    <t>Vieux Fort</t>
  </si>
  <si>
    <t>Kingstown</t>
  </si>
  <si>
    <t>Near Syktyvar, Russia</t>
  </si>
  <si>
    <t>Syktyvkar - 	Moscow</t>
  </si>
  <si>
    <t>CCCP-65120</t>
  </si>
  <si>
    <t>The aircraft crashed in a forest after an in-flight fire caused by baggage that ignited in the rear cargo hold led to loss of contol of the aircraft.</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</si>
  <si>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</si>
  <si>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</si>
  <si>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</si>
  <si>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</si>
  <si>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</si>
  <si>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Chihuahua</t>
  </si>
  <si>
    <t>Ust-Maya, USSR</t>
  </si>
  <si>
    <t>Ust-May - 	Allah-Yun</t>
  </si>
  <si>
    <t>LET 410MT Turbojet</t>
  </si>
  <si>
    <t>CCCP-67264</t>
  </si>
  <si>
    <t>Crashed into river on takeoff.</t>
  </si>
  <si>
    <t>May</t>
  </si>
  <si>
    <t>Allah</t>
  </si>
  <si>
    <t>Yun</t>
  </si>
  <si>
    <t>Sasco Air Lines</t>
  </si>
  <si>
    <t>Malakal-Khartoum</t>
  </si>
  <si>
    <t>Cessna 404 Titan II</t>
  </si>
  <si>
    <t>ST-AIJ</t>
  </si>
  <si>
    <t>404-0612</t>
  </si>
  <si>
    <t>Shot down by rebels shortly after taking off.</t>
  </si>
  <si>
    <t>Near Uricani, Romania</t>
  </si>
  <si>
    <t>Bucharest - Timisoara</t>
  </si>
  <si>
    <t>YR-IMH</t>
  </si>
  <si>
    <t>The cargo plane crashed in a rainstorm.Premature descent.</t>
  </si>
  <si>
    <t>Zeya, Russia</t>
  </si>
  <si>
    <t>Chita - Zeya</t>
  </si>
  <si>
    <t>CCCP-87346</t>
  </si>
  <si>
    <t>Flew into trees short and to the right of the runway, crashed and caught fire. Crew descended below minimums without visual contact with the ground.</t>
  </si>
  <si>
    <t>Zeya</t>
  </si>
  <si>
    <t>Kuybyshev, Russia</t>
  </si>
  <si>
    <t>Yekaterinburg - Kuybyshev</t>
  </si>
  <si>
    <t>CCCP-65766</t>
  </si>
  <si>
    <t>The plane made a hard landing, crashed and burst into flames after a straight-in hard landing without leveling off.</t>
  </si>
  <si>
    <t>Yekaterinburg</t>
  </si>
  <si>
    <t>Near Visina, Romania</t>
  </si>
  <si>
    <t>Bicharest - Beogard</t>
  </si>
  <si>
    <t>YR-BMJ</t>
  </si>
  <si>
    <t>Crashed in poor weather conditions. Rumors suggest the plane was shot down.</t>
  </si>
  <si>
    <t>Bicharest</t>
  </si>
  <si>
    <t>Vieques, Puerto Rico</t>
  </si>
  <si>
    <t>Vieques Air Link</t>
  </si>
  <si>
    <t>Vieques, PR - St. Croix, VI</t>
  </si>
  <si>
    <t>N589SA</t>
  </si>
  <si>
    <t>Banked to the left shortly after taking off and crashed into the ocean. Aircraft overloaded and improperly loaded. Inexperienced pilot. Water contamination of fuel.</t>
  </si>
  <si>
    <t>Vieques, PR</t>
  </si>
  <si>
    <t>St. Croix, VI</t>
  </si>
  <si>
    <t xml:space="preserve"> Pinarete Mountain, Mexico</t>
  </si>
  <si>
    <t>Lineas Aereas</t>
  </si>
  <si>
    <t>Puerto Escondido-Oaxaca</t>
  </si>
  <si>
    <t>Convair CV-440-11</t>
  </si>
  <si>
    <t>XA-KEH</t>
  </si>
  <si>
    <t>Crashed into a mountain at 8,800 feet obscured by clouds.</t>
  </si>
  <si>
    <t>Puerto Escondido</t>
  </si>
  <si>
    <t>Near Kishwati, Rwanda</t>
  </si>
  <si>
    <t>Cooper Skybird Air Charters</t>
  </si>
  <si>
    <t>Goma-Nairobi</t>
  </si>
  <si>
    <t>5Y-EJS</t>
  </si>
  <si>
    <t>The aircraft crashed  into a top of a tree 10 km from the airport, about 18 minutes after taking off,</t>
  </si>
  <si>
    <t>Near Artigas, Uruguay</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</si>
  <si>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</si>
  <si>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</si>
  <si>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</si>
  <si>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</si>
  <si>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Artigas</t>
  </si>
  <si>
    <t>Cerro Lilio, Mexico</t>
  </si>
  <si>
    <t>Aeronaves del Peru</t>
  </si>
  <si>
    <t>Lima, Peu - Mexico City, Mexico</t>
  </si>
  <si>
    <t>Douglas DC-8-43F</t>
  </si>
  <si>
    <t>OB-R-1143</t>
  </si>
  <si>
    <t>45598/57</t>
  </si>
  <si>
    <t>The cargo plane crashed into a mountain in poor visibility.</t>
  </si>
  <si>
    <t>Lima, Peu</t>
  </si>
  <si>
    <t>Off Madeira, Portugal</t>
  </si>
  <si>
    <t>SATA</t>
  </si>
  <si>
    <t>Zurich-Genève-Funchal</t>
  </si>
  <si>
    <t>Aerospatiale Caravelle 10R</t>
  </si>
  <si>
    <t>HB-ICK</t>
  </si>
  <si>
    <t>Ditched into the ocean while on a second approach. Crew error. Sensory illusion.</t>
  </si>
  <si>
    <t>Genève</t>
  </si>
  <si>
    <t>Funchal</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</si>
  <si>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</si>
  <si>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</si>
  <si>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</si>
  <si>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</si>
  <si>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</si>
  <si>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</si>
  <si>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Villa Constitucion</t>
  </si>
  <si>
    <t>Los Mochis</t>
  </si>
  <si>
    <t>St Croix, VI - Vieques, PR</t>
  </si>
  <si>
    <t>N862JA</t>
  </si>
  <si>
    <t>The plane made a forced landing in the ocean. Fuel exhaustion. Inadequate preflight planning. Mismanagement of fuel.</t>
  </si>
  <si>
    <t>St Croix, VI</t>
  </si>
  <si>
    <t>Carson, New Mexico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</si>
  <si>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</si>
  <si>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</si>
  <si>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</si>
  <si>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</si>
  <si>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</si>
  <si>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Taos</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</si>
  <si>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</si>
  <si>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</si>
  <si>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</si>
  <si>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</si>
  <si>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</si>
  <si>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</si>
  <si>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Salto-Nueva Hesperides, Uruguay</t>
  </si>
  <si>
    <t>Fuerza Aérea Uruguaya</t>
  </si>
  <si>
    <t>Carrasco - Salto-Nueva Hesperides</t>
  </si>
  <si>
    <t>CX-BJE</t>
  </si>
  <si>
    <t>Crashed into trees while making an ILS approach.</t>
  </si>
  <si>
    <t>Carrasco</t>
  </si>
  <si>
    <t>Salto</t>
  </si>
  <si>
    <t>Nueva Hesperides</t>
  </si>
  <si>
    <t>Mt. Loi Hsam Hsao, Burma</t>
  </si>
  <si>
    <t>Burma Airways</t>
  </si>
  <si>
    <t>Mongasat - Keng Tung</t>
  </si>
  <si>
    <t>XY-AEH</t>
  </si>
  <si>
    <t>Crashed in the jungles of eastern Burma.</t>
  </si>
  <si>
    <t>Mongasat</t>
  </si>
  <si>
    <t>Keng Tung</t>
  </si>
  <si>
    <t>Near Fort de France, Martinique</t>
  </si>
  <si>
    <t>Air Martinique</t>
  </si>
  <si>
    <t>Bridgetown - Fort de France</t>
  </si>
  <si>
    <t>Britten-Norman BN-2B-26 Islander</t>
  </si>
  <si>
    <t>8P-TAD</t>
  </si>
  <si>
    <t>Crashed into high ground while on approach to land.</t>
  </si>
  <si>
    <t>Martinique</t>
  </si>
  <si>
    <t>Bridgetown</t>
  </si>
  <si>
    <t>Off Kirovograd, Ukraine</t>
  </si>
  <si>
    <t>CCCP-46847</t>
  </si>
  <si>
    <t>Crashed into the Black Sea shortly after taking off from Kirovograd.</t>
  </si>
  <si>
    <t xml:space="preserve">	Vitim, Russia</t>
  </si>
  <si>
    <t>B-2</t>
  </si>
  <si>
    <t xml:space="preserve">	Vitim - Irkutsk</t>
  </si>
  <si>
    <t>CCCP-52096</t>
  </si>
  <si>
    <t>The crew attempted to take off in tailwind, stalled, contacted trees and crashed</t>
  </si>
  <si>
    <t>Vitim</t>
  </si>
  <si>
    <t>Tarko-Saley, USSR</t>
  </si>
  <si>
    <t>Tarko-Sale - Surgut</t>
  </si>
  <si>
    <t>CCCP-47695</t>
  </si>
  <si>
    <t>The plane took off at night and entered a steep attitude after the flaps were raised and crashed.</t>
  </si>
  <si>
    <t>Tarko</t>
  </si>
  <si>
    <t>Sale</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</si>
  <si>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</si>
  <si>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</si>
  <si>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</si>
  <si>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</si>
  <si>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</si>
  <si>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</si>
  <si>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</si>
  <si>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San Cristobal de las Casas, Mexico</t>
  </si>
  <si>
    <t>Servicios Aereos Martinez Leon</t>
  </si>
  <si>
    <t>Palenque - San Cristobal de las Casas</t>
  </si>
  <si>
    <t>Britten-Norman BN-2A-8 Trislander</t>
  </si>
  <si>
    <t>XA-FUA</t>
  </si>
  <si>
    <t>Exploded, crashed and burned on approach.</t>
  </si>
  <si>
    <t>Palenque</t>
  </si>
  <si>
    <t>San Cristobal de las Casas</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</si>
  <si>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</si>
  <si>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</si>
  <si>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</si>
  <si>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Sikorksky</t>
  </si>
  <si>
    <t>Off Cozumel, Mexico</t>
  </si>
  <si>
    <t>Transportes Aereos Pegaso</t>
  </si>
  <si>
    <t>Cozumel - Chichen Itza</t>
  </si>
  <si>
    <t>XA-SVS</t>
  </si>
  <si>
    <t>Crashed into the sea off of Cozumel while en route in poor weather condtions.  Fuel exhaustion.</t>
  </si>
  <si>
    <t>Chichen Itza</t>
  </si>
  <si>
    <t>Near Playa del Carmen, Mexico</t>
  </si>
  <si>
    <t>Aerolatino (Aerocaribe)</t>
  </si>
  <si>
    <t>Holvox Island - Playa del Carmen</t>
  </si>
  <si>
    <t>XA-TCF</t>
  </si>
  <si>
    <t>Crashed 150 ft. short of the runway.</t>
  </si>
  <si>
    <t>Holvox Island</t>
  </si>
  <si>
    <t>Playa del Carmen</t>
  </si>
  <si>
    <t>Sierra de Guerro, Mexico</t>
  </si>
  <si>
    <t>Acapulco - Guadalajara</t>
  </si>
  <si>
    <t>XA-DEO</t>
  </si>
  <si>
    <t>47622/753</t>
  </si>
  <si>
    <t>The flight struck a mountain during an emergency descent due to explosive decompression. Crew's failure to follow approved emergency procedures.</t>
  </si>
  <si>
    <t>Otaez, Mexico</t>
  </si>
  <si>
    <t>Aeroservicios Empresariales de Durango</t>
  </si>
  <si>
    <t>Durango - Otaez</t>
  </si>
  <si>
    <t>XA-SWJ</t>
  </si>
  <si>
    <t>Crashed into high ground while attempting to land at a mine airstrip in turbulence and stong gusty winds.</t>
  </si>
  <si>
    <t>Durango</t>
  </si>
  <si>
    <t>Otaez</t>
  </si>
  <si>
    <t>Off Bergen, Norway</t>
  </si>
  <si>
    <t>Helikopter Service</t>
  </si>
  <si>
    <t>Bergen - Stratjford-A</t>
  </si>
  <si>
    <t>LN-OQS</t>
  </si>
  <si>
    <t>The helicopter crashed 87 miles northwest of Bergen on a ferry run to an oil drillilng platform.</t>
  </si>
  <si>
    <t>Stratjford</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</si>
  <si>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</si>
  <si>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</si>
  <si>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</si>
  <si>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</si>
  <si>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</si>
  <si>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Off Bellona, Solomon Islands</t>
  </si>
  <si>
    <t>Solomon Islands Airlines</t>
  </si>
  <si>
    <t>H4-AAC</t>
  </si>
  <si>
    <t>Solomon Islands</t>
  </si>
  <si>
    <t>Pochinok, Russia</t>
  </si>
  <si>
    <t>Baku - Leningrad</t>
  </si>
  <si>
    <t>CCCP-85169</t>
  </si>
  <si>
    <t>76A-169</t>
  </si>
  <si>
    <t>The flight engineer accidentally shut off the automatic transferring of fuel from the sump tank. Eventually all three engines stopped and the plane crashed. Fuel starvation.</t>
  </si>
  <si>
    <t>Paranaque, Philippines</t>
  </si>
  <si>
    <t>Philippine Air Force</t>
  </si>
  <si>
    <t>Laoag - Paranaque</t>
  </si>
  <si>
    <t>PH-FKY</t>
  </si>
  <si>
    <t>The domestic flight crashed while attempting to land at Paranaque in thunderstorms with heavy rain and wind gusts. Possible lightning strike.</t>
  </si>
  <si>
    <t>Paranaque</t>
  </si>
  <si>
    <t>Near Mandalay, Myanmar</t>
  </si>
  <si>
    <t>XY-ADY</t>
  </si>
  <si>
    <t>Lost both engines on climbout and made an emergency landing on a sandbank of the Irrawaddy River.</t>
  </si>
  <si>
    <t>Maravatio, Mexico</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</si>
  <si>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</si>
  <si>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</si>
  <si>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</si>
  <si>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</si>
  <si>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</si>
  <si>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Cerro de la Calera, Mexico</t>
  </si>
  <si>
    <t>Transporte Aereo Federal</t>
  </si>
  <si>
    <t>Uruapan - Lazro</t>
  </si>
  <si>
    <t>XC-COX</t>
  </si>
  <si>
    <t>110-192</t>
  </si>
  <si>
    <t>The plane disappeared after taking off from Uruapan. Wreckage was found in the western Sierre Madre mountains.</t>
  </si>
  <si>
    <t>Uruapan</t>
  </si>
  <si>
    <t>Lazro</t>
  </si>
  <si>
    <t>Kuala Lumpur,  Malaysia</t>
  </si>
  <si>
    <t>Tokyo-Hong Kong-Kuala Lumpur</t>
  </si>
  <si>
    <t>McDonnell Douglas DC-8-62H</t>
  </si>
  <si>
    <t>JA-8051</t>
  </si>
  <si>
    <t>46152/550</t>
  </si>
  <si>
    <t>The aircraft struck a hill 4 miles short of the runway while on  a VOR approach during a thunderstorm. Crew error. Descended below MDA.</t>
  </si>
  <si>
    <t>Okaraba, Burma</t>
  </si>
  <si>
    <t>Yangon - Myitkyina</t>
  </si>
  <si>
    <t>XY-ADK</t>
  </si>
  <si>
    <t>After an explosion, the aircraft went spinning into the ground and crashed into a field.</t>
  </si>
  <si>
    <t>Myitkyina</t>
  </si>
  <si>
    <t>Near Magdalena, New Mexico</t>
  </si>
  <si>
    <t>Lockheed HC-130P Hercules</t>
  </si>
  <si>
    <t>66-0211</t>
  </si>
  <si>
    <t>Lost a wing in heavy turbulence at low altitude.</t>
  </si>
  <si>
    <t>Uruapan, Mexico</t>
  </si>
  <si>
    <t>Aero Sudpacifico</t>
  </si>
  <si>
    <t>Uruapan - Guadalajara</t>
  </si>
  <si>
    <t>Britten-Norman BN-2B-27 Islander</t>
  </si>
  <si>
    <t>XA-RML</t>
  </si>
  <si>
    <t>Crashed in the Sierra Madre mountains shortly after taking off.</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</si>
  <si>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</si>
  <si>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</si>
  <si>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</si>
  <si>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</si>
  <si>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</si>
  <si>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Tuxtla</t>
  </si>
  <si>
    <t>Gutierrez</t>
  </si>
  <si>
    <t>Near Cancun, Mexico</t>
  </si>
  <si>
    <t>Carga del Caribe</t>
  </si>
  <si>
    <t>Cancun - Cozumel</t>
  </si>
  <si>
    <t>XA-SEA</t>
  </si>
  <si>
    <t>43825/315</t>
  </si>
  <si>
    <t>Cancun</t>
  </si>
  <si>
    <t>Aero Cozumel</t>
  </si>
  <si>
    <t>Chichen Itza - Cozumel</t>
  </si>
  <si>
    <t>Britten Norman BN-2A Trislander II</t>
  </si>
  <si>
    <t>XA-JPE</t>
  </si>
  <si>
    <t>Crashed after the pilot radioed he was making an emergency landing with engine problems.</t>
  </si>
  <si>
    <t>Straits of Johore, near Kampung Ladang, Malaysia</t>
  </si>
  <si>
    <t>Penang - Kuala Lumpur</t>
  </si>
  <si>
    <t>9M-MBD</t>
  </si>
  <si>
    <t>20585/306</t>
  </si>
  <si>
    <t>During a hijacking and while descending from 21,000 to 7,000 feet, both pilots were shot and the aircraft crashed into a swamp.</t>
  </si>
  <si>
    <t>Penang</t>
  </si>
  <si>
    <t>Ho Chi Minh City, Vietnam</t>
  </si>
  <si>
    <t>Ho Chi Minh City - Bangkok</t>
  </si>
  <si>
    <t>Sud Aviation SE 210 Caravelle III</t>
  </si>
  <si>
    <t>F-BSGZ</t>
  </si>
  <si>
    <t>A hijacker set off two grenades in the cabin and was killed.</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</si>
  <si>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</si>
  <si>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</si>
  <si>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</si>
  <si>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</si>
  <si>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</si>
  <si>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</si>
  <si>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Kariba</t>
  </si>
  <si>
    <t>Moron AFB, Spain 	 Moron AFB, Spain 	 Moron AFB, Spain</t>
  </si>
  <si>
    <t>Military - Spanish Air Force</t>
  </si>
  <si>
    <t>Moron - Canary Islands</t>
  </si>
  <si>
    <t>Douglas C-54E</t>
  </si>
  <si>
    <t>T4/11-352</t>
  </si>
  <si>
    <t>Crashed 15 minutes after taking off. An engine caught fire.</t>
  </si>
  <si>
    <t>Moron</t>
  </si>
  <si>
    <t>Canary Islands</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</si>
  <si>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</si>
  <si>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</si>
  <si>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</si>
  <si>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</si>
  <si>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</si>
  <si>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</si>
  <si>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Near Antananivo, Madagascar</t>
  </si>
  <si>
    <t>Military - Madagascar Air Force</t>
  </si>
  <si>
    <t>Maintirano - Antananivo</t>
  </si>
  <si>
    <t>5R-MMG</t>
  </si>
  <si>
    <t>The aircraft, carrying a French medical team, crashed while attempting to land at Antananarivo. Double engine failure.</t>
  </si>
  <si>
    <t>Maintirano</t>
  </si>
  <si>
    <t>Antananivo</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</si>
  <si>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</si>
  <si>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</si>
  <si>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</si>
  <si>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</si>
  <si>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</si>
  <si>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</si>
  <si>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Ba Kelalan</t>
  </si>
  <si>
    <t>Marudi</t>
  </si>
  <si>
    <t>Lajes, Azores, Portugal</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</si>
  <si>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</si>
  <si>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</si>
  <si>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Praira da Vitoria</t>
  </si>
  <si>
    <t>Long Seridan, Malaysia</t>
  </si>
  <si>
    <t>Airtech Rajawaldi Udara</t>
  </si>
  <si>
    <t>Bario - Marudi</t>
  </si>
  <si>
    <t>9M-AZB</t>
  </si>
  <si>
    <t>SH-1975</t>
  </si>
  <si>
    <t>Crashed into the jungle after double engine failure. Both engines didn't develop full power and were feathered on impact.</t>
  </si>
  <si>
    <t>Bario</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</si>
  <si>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</si>
  <si>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</si>
  <si>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</si>
  <si>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</si>
  <si>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</si>
  <si>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</si>
  <si>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Chernigov, Ukraine, USSR</t>
  </si>
  <si>
    <t>CCCP-46534</t>
  </si>
  <si>
    <t>After entering the wake turbulence of a MiG fighter plane, the rudder deflected sharply and both propellers feathered causing the plane to go into a spin and crash.</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</si>
  <si>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</si>
  <si>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</si>
  <si>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</si>
  <si>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</si>
  <si>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</si>
  <si>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</si>
  <si>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Papun, Burma</t>
  </si>
  <si>
    <t>Papun-Rangoon</t>
  </si>
  <si>
    <t>XY-AEI</t>
  </si>
  <si>
    <t>Crashed shortly after taking off from runway 18.</t>
  </si>
  <si>
    <t>Papun</t>
  </si>
  <si>
    <t>Near Ohrid, Macedonia</t>
  </si>
  <si>
    <t>Aviaimpex (Macedonia)</t>
  </si>
  <si>
    <t>Genèva-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</si>
  <si>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</si>
  <si>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</si>
  <si>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Ulongue, Malawi</t>
  </si>
  <si>
    <t>Air Malawi</t>
  </si>
  <si>
    <t>Blantyre - Lilongwe</t>
  </si>
  <si>
    <t>7Q-YMB</t>
  </si>
  <si>
    <t>SH-1971</t>
  </si>
  <si>
    <t>Malawi</t>
  </si>
  <si>
    <t>Blantyre</t>
  </si>
  <si>
    <t>Lilongwe</t>
  </si>
  <si>
    <t>Off Kota Kinabalu, Malaysia</t>
  </si>
  <si>
    <t>Sabah Air</t>
  </si>
  <si>
    <t>Labuan - Kota Kinabalu</t>
  </si>
  <si>
    <t>GAF Nomad N-22B</t>
  </si>
  <si>
    <t>9M-ATZ</t>
  </si>
  <si>
    <t>Stalled and crashed into the sea during the approach two miles from the airport.</t>
  </si>
  <si>
    <t>Labuan</t>
  </si>
  <si>
    <t>Toamasina-Andapa</t>
  </si>
  <si>
    <t>5R-MGB</t>
  </si>
  <si>
    <t>Flew into a mountain. Controlled flight into terrain.</t>
  </si>
  <si>
    <t>Toamasina</t>
  </si>
  <si>
    <t>Andapa</t>
  </si>
  <si>
    <t>Daiku, Burma</t>
  </si>
  <si>
    <t>Military - Burma Air Force</t>
  </si>
  <si>
    <t>Caught fire and exploded.</t>
  </si>
  <si>
    <t>Camuigan, Philippines</t>
  </si>
  <si>
    <t>RP-C2140</t>
  </si>
  <si>
    <t>Unknown cause.</t>
  </si>
  <si>
    <t>Mineralnye Vody, Russia</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</si>
  <si>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</si>
  <si>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</si>
  <si>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</si>
  <si>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Mineralnyye Vody</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</si>
  <si>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</si>
  <si>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</si>
  <si>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</si>
  <si>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</si>
  <si>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</si>
  <si>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</si>
  <si>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Malmo</t>
  </si>
  <si>
    <t>Bromma</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</si>
  <si>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</si>
  <si>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</si>
  <si>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</si>
  <si>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</si>
  <si>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</si>
  <si>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</si>
  <si>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Sochi /Rostov na Donu</t>
  </si>
  <si>
    <t>Kerch</t>
  </si>
  <si>
    <t>Near Trujillo, Peru</t>
  </si>
  <si>
    <t>Trujillo - Tarapoto</t>
  </si>
  <si>
    <t>Douglas C-54A-1-DO</t>
  </si>
  <si>
    <t>OB-R-247</t>
  </si>
  <si>
    <t>Struck the slope of Mt Pintado located 25 km north of the airport shortly after taking off from Trujillo.</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</si>
  <si>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</si>
  <si>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</si>
  <si>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</si>
  <si>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</si>
  <si>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</si>
  <si>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Tel</t>
  </si>
  <si>
    <t>Aviv</t>
  </si>
  <si>
    <t>Near Enugu, Nigeria</t>
  </si>
  <si>
    <t>Calabar-Enugu</t>
  </si>
  <si>
    <t>Fokker F-28 Fellowship 2000</t>
  </si>
  <si>
    <t>5N-ANF</t>
  </si>
  <si>
    <t>The aircraft crashed 18 nm short of the runway after attaining a nose-high attitude in poor visibility and caught fire. Crew may have been preoccupied with landing gear trouble.</t>
  </si>
  <si>
    <t>Niamey, Niger</t>
  </si>
  <si>
    <t>Overseas National Airways</t>
  </si>
  <si>
    <t>Paris, France - Niamey, Nigher</t>
  </si>
  <si>
    <t>McDonnell Douglas DC-8-63CF</t>
  </si>
  <si>
    <t>N8635</t>
  </si>
  <si>
    <t>46050/430</t>
  </si>
  <si>
    <t>The cargo plane crashed short of the runway while attempting to land.  The crew continued the approach below the glide until impact with ground.</t>
  </si>
  <si>
    <t>Niger</t>
  </si>
  <si>
    <t>Off Mauritius, Indian Ocean</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</si>
  <si>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</si>
  <si>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</si>
  <si>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</si>
  <si>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</si>
  <si>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</si>
  <si>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Mauritius</t>
  </si>
  <si>
    <t>Near Tidjika, Mauritania</t>
  </si>
  <si>
    <t>Air Mauritanie</t>
  </si>
  <si>
    <t>Nouakchott - Tidjikja</t>
  </si>
  <si>
    <t>Fokker F-28 Fellowship 4000</t>
  </si>
  <si>
    <t>5T-CLF</t>
  </si>
  <si>
    <t>The plane crash landed on the runway in adverse weather, after a second landing attempt, breaking the landing gear and sliding off the side of the runway.</t>
  </si>
  <si>
    <t>Mauritania</t>
  </si>
  <si>
    <t>Nouakchott</t>
  </si>
  <si>
    <t>Tidjikja</t>
  </si>
  <si>
    <t>Bîr Mogreïn, Mauritania</t>
  </si>
  <si>
    <t>T &amp; G Aviation</t>
  </si>
  <si>
    <t>Dakar - Agadir</t>
  </si>
  <si>
    <t>Douglas DC-7CF</t>
  </si>
  <si>
    <t>N284</t>
  </si>
  <si>
    <t>45203/776</t>
  </si>
  <si>
    <t>Accidently struck by a surface-to-air missile by the Polisario.</t>
  </si>
  <si>
    <t>Near Miri, Malaysia</t>
  </si>
  <si>
    <t>Borneo Airways</t>
  </si>
  <si>
    <t>Bandar Seri Begawan - Miri</t>
  </si>
  <si>
    <t>9M-MIA</t>
  </si>
  <si>
    <t>Struck tree tops and crashed into Lambir Hill while on approach to land at Miri.</t>
  </si>
  <si>
    <t>Bandar Seri Begawan</t>
  </si>
  <si>
    <t>Miri</t>
  </si>
  <si>
    <t>Karatepe Mountains, Turkey</t>
  </si>
  <si>
    <t>Istanbul - Antalya</t>
  </si>
  <si>
    <t>Boeing B-727-2F2</t>
  </si>
  <si>
    <t>TC-JBH</t>
  </si>
  <si>
    <t>20982/1087</t>
  </si>
  <si>
    <t>The aircraft struck Mt. Karatepa during an approach to land. The crew attempted to land at the wrong airport, landing at Isparta instead of Antalya.</t>
  </si>
  <si>
    <t>Antalya</t>
  </si>
  <si>
    <t>Near Midford Sound, New Zealand</t>
  </si>
  <si>
    <t>Aspring Air</t>
  </si>
  <si>
    <t>Wanaka - Milford Sound</t>
  </si>
  <si>
    <t>ZK-EVK</t>
  </si>
  <si>
    <t>Crashed into the face of a mountain. Undetermined.</t>
  </si>
  <si>
    <t>Wanaka</t>
  </si>
  <si>
    <t>Milford Sound</t>
  </si>
  <si>
    <t>Tawau,  Malaysia</t>
  </si>
  <si>
    <t>Kota Kinabalu - Tawau</t>
  </si>
  <si>
    <t>9M-MGH</t>
  </si>
  <si>
    <t>Following a visual approach, the aircraft landed long and fast and overran the end of the runway into a shanty town while attempting a go-around.</t>
  </si>
  <si>
    <t>Tawau</t>
  </si>
  <si>
    <t>Luqa, Malta</t>
  </si>
  <si>
    <t>Boeing B-737-266</t>
  </si>
  <si>
    <t>SU-AYH</t>
  </si>
  <si>
    <t>21191/450</t>
  </si>
  <si>
    <t>Hijacking. While on the ground at Malta to refuel the aircraft was stormed by Egyptian forces. During the fight, several hand grenades were thrown into the cabin causing a fire.</t>
  </si>
  <si>
    <t>Niela, Mali</t>
  </si>
  <si>
    <t>Air Mali</t>
  </si>
  <si>
    <t>TZ-ACH</t>
  </si>
  <si>
    <t>Crashed under unknown circumstances</t>
  </si>
  <si>
    <t>Timbuktu, Mali</t>
  </si>
  <si>
    <t>Tombouctou - Bamako</t>
  </si>
  <si>
    <t>TZ-ACT</t>
  </si>
  <si>
    <t>Crashed after taking off. The plane was not able to return to the airport after experiencing an engine failure.</t>
  </si>
  <si>
    <t>Tombouctou</t>
  </si>
  <si>
    <t>Nnear Yuzhno-Sakhalinsk, Russia</t>
  </si>
  <si>
    <t xml:space="preserve">	Petropavlovsk-Kamchatsky - Yuzhno-Sakhalinsk</t>
  </si>
  <si>
    <t xml:space="preserve">	Ilyushin IL-14M</t>
  </si>
  <si>
    <t>CCCP-61752</t>
  </si>
  <si>
    <t>The survey fllight deviated from the approach pattern and crashed into Mount Ostraya.</t>
  </si>
  <si>
    <t>Off Labuan, Malaysia</t>
  </si>
  <si>
    <t>Bell 412 (helicopter)</t>
  </si>
  <si>
    <t>9M-AYW</t>
  </si>
  <si>
    <t>Crashed at sea disappearing while en route. Debris found near Labuan Island.  Strong winds and thunderstorms were in the area at the time.</t>
  </si>
  <si>
    <t>Near Palmerston North, New Zealand</t>
  </si>
  <si>
    <t>Ansett New Zealand</t>
  </si>
  <si>
    <t>Auckland - Palmerston North</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</si>
  <si>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</si>
  <si>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</si>
  <si>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</si>
  <si>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</si>
  <si>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</si>
  <si>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</si>
  <si>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</si>
  <si>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</si>
  <si>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Glentanner</t>
  </si>
  <si>
    <t>Near Zhadanof, Russia</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</si>
  <si>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</si>
  <si>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</si>
  <si>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</si>
  <si>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</si>
  <si>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Zhdanov</t>
  </si>
  <si>
    <t>Near Medina, Saudi Arabia</t>
  </si>
  <si>
    <t>Military - Royal Saudi Air Force</t>
  </si>
  <si>
    <t>RSAF453</t>
  </si>
  <si>
    <t>Crashed into the desert after taking off. Report of an in-flight fire.</t>
  </si>
  <si>
    <t xml:space="preserve">	Ust-Kut, Russia</t>
  </si>
  <si>
    <t>Ust-Kut - Kirensk</t>
  </si>
  <si>
    <t>CCCP-88208</t>
  </si>
  <si>
    <t>The cargo plane crashed into trees on takeoff. Deviation in preparation for the flight by the crew and pilot error in the technique used during the takeoff.</t>
  </si>
  <si>
    <t>Kut</t>
  </si>
  <si>
    <t>Near Eindhoven, The Netherlands</t>
  </si>
  <si>
    <t>Military - Belgian Air Force</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</si>
  <si>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</si>
  <si>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</si>
  <si>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</si>
  <si>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Villafranca, Italy</t>
  </si>
  <si>
    <t>Eindhoven AB</t>
  </si>
  <si>
    <t>Qatar, Qatar</t>
  </si>
  <si>
    <t>Dhahran - Karachi</t>
  </si>
  <si>
    <t>Lockheed L-1011-200</t>
  </si>
  <si>
    <t>HZ-AHJ</t>
  </si>
  <si>
    <t>Two passengers were sucked out of the plane after a tire exploded in the wheel well causing damage to the fuselage.</t>
  </si>
  <si>
    <t>Qatar</t>
  </si>
  <si>
    <t>Dar es Salaam, Tanzania</t>
  </si>
  <si>
    <t>Tanzania Aviation</t>
  </si>
  <si>
    <t>Dodoma - Dar es Salaam</t>
  </si>
  <si>
    <t>Piper PA-42 Cheyenne</t>
  </si>
  <si>
    <t>5H-TAL</t>
  </si>
  <si>
    <t>31-7652016</t>
  </si>
  <si>
    <t>The aircraft broke-up in flight in bad weather.</t>
  </si>
  <si>
    <t>Dodoma</t>
  </si>
  <si>
    <t>Seoul, South Korea</t>
  </si>
  <si>
    <t>Seou - Ulsan</t>
  </si>
  <si>
    <t>HL-7255</t>
  </si>
  <si>
    <t>The plane crashed during takeoff after losing the left engine, directional control and overrunning the runway and catching fire.</t>
  </si>
  <si>
    <t>Seou</t>
  </si>
  <si>
    <t>Ulsan</t>
  </si>
  <si>
    <t>Los Angeles-Anchorage-Séoul</t>
  </si>
  <si>
    <t>Boeing B-747-2B5B</t>
  </si>
  <si>
    <t>HL-7445</t>
  </si>
  <si>
    <t>21773/366</t>
  </si>
  <si>
    <t>Undershot runway and crashed while landing in fog. Crew error.</t>
  </si>
  <si>
    <t xml:space="preserve">	Krasnoyarsk, Russia</t>
  </si>
  <si>
    <t xml:space="preserve">	Krasnoyarsk - Yeniseisk</t>
  </si>
  <si>
    <t>CCCP-47732</t>
  </si>
  <si>
    <t>The plane crashed when attempting an emergency landing after the starboard main gear broke on take-off.</t>
  </si>
  <si>
    <t>Yeniseisk</t>
  </si>
  <si>
    <t>Near Yenice, Turkey</t>
  </si>
  <si>
    <t>74-2064</t>
  </si>
  <si>
    <t>Crashed into hilly terrain after the left wing exploded. Cause unknown. The plane was returning to Incirlik Air Base.</t>
  </si>
  <si>
    <t>Krosnovodsk, USSR</t>
  </si>
  <si>
    <t>Moscow - Krosnovodsk</t>
  </si>
  <si>
    <t>Tupolev TU 154B-2</t>
  </si>
  <si>
    <t>CCCP-85254</t>
  </si>
  <si>
    <t>77A254</t>
  </si>
  <si>
    <t>Broke in two after a heavy landing. Crew error. Co-pilot was flying the plane against requirements that the pilot fly the plane.</t>
  </si>
  <si>
    <t>Krosnovodsk</t>
  </si>
  <si>
    <t>Menari, Papua New Guinea</t>
  </si>
  <si>
    <t>Port Morsbey - Maanari</t>
  </si>
  <si>
    <t>GAF Nomad 22B</t>
  </si>
  <si>
    <t>P2-DNL</t>
  </si>
  <si>
    <t>Crashed into the side of a hill after a go-around.</t>
  </si>
  <si>
    <t>Maanari</t>
  </si>
  <si>
    <t>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</si>
  <si>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</si>
  <si>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</si>
  <si>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</si>
  <si>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</si>
  <si>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Riyadh</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</si>
  <si>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</si>
  <si>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</si>
  <si>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</si>
  <si>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</si>
  <si>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</si>
  <si>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Khon Kaen</t>
  </si>
  <si>
    <t>Moerdijk, Netherlands</t>
  </si>
  <si>
    <t>NLM (Nederlandse Luchtvaart Maatschappij)</t>
  </si>
  <si>
    <t>HN431</t>
  </si>
  <si>
    <t>Rotterdam - Eindhoven - Hamburgh</t>
  </si>
  <si>
    <t>PH-CHI</t>
  </si>
  <si>
    <t>The aircraft entered an area of severe turbulence and a tornado which resulted in the separation of the right wing and in-flight break up.</t>
  </si>
  <si>
    <t>Eindhoven</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</si>
  <si>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</si>
  <si>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</si>
  <si>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</si>
  <si>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</si>
  <si>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</si>
  <si>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Texel</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</si>
  <si>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</si>
  <si>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</si>
  <si>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</si>
  <si>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</si>
  <si>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Aviation Development Corporation</t>
  </si>
  <si>
    <t>Port Harcourt - Lagos</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</si>
  <si>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</si>
  <si>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</si>
  <si>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</si>
  <si>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Harka Air Services</t>
  </si>
  <si>
    <t>Kaduna - Lagos</t>
  </si>
  <si>
    <t>RA-65617</t>
  </si>
  <si>
    <t>Crashed while landing in heavy rain. Overshot runway, landing long, and collided with a concrete culvert.</t>
  </si>
  <si>
    <t>Near Managua, Nicaragua</t>
  </si>
  <si>
    <t>Managua - El Rodeo</t>
  </si>
  <si>
    <t>Arava 201</t>
  </si>
  <si>
    <t>Rolled to the right and crashed from an altitude of 500 ft. shortly after becoming airborne.</t>
  </si>
  <si>
    <t>El Rodeo</t>
  </si>
  <si>
    <t>Arava</t>
  </si>
  <si>
    <t>Aerocontroctors - Charter</t>
  </si>
  <si>
    <t>5N-ATQ</t>
  </si>
  <si>
    <t>The aircraft few into the side of a hill during heavy rain, high winds and severe turbulence.</t>
  </si>
  <si>
    <t>Near Dushanbe, Russia</t>
  </si>
  <si>
    <t>Leningrad - Dushanbe</t>
  </si>
  <si>
    <t>CCCP-87689</t>
  </si>
  <si>
    <t>Deviated from their course to avoid a thunderstorm and crashed into a cloud covered mountain.</t>
  </si>
  <si>
    <t>Kiev, USSR</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</si>
  <si>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</si>
  <si>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</si>
  <si>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</si>
  <si>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</si>
  <si>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Chernivtsi</t>
  </si>
  <si>
    <t>Near Sanyi, Miao-li, Taiwan</t>
  </si>
  <si>
    <t>Taipei - Kaohsiung</t>
  </si>
  <si>
    <t>B-2603</t>
  </si>
  <si>
    <t>19939/151</t>
  </si>
  <si>
    <t>The aircraft experienced in-flight structural failure. Severe corrosion in belly of plane led to a pressure hull rupture and disintegration of the plane.</t>
  </si>
  <si>
    <t>Calabar , Nigeria</t>
  </si>
  <si>
    <t>Lagos - Calabar</t>
  </si>
  <si>
    <t>BAC One-Eleven 203AE</t>
  </si>
  <si>
    <t>5N-BAA</t>
  </si>
  <si>
    <t>Overshot the runway in heavy rain and came to rest in brush.</t>
  </si>
  <si>
    <t>Yola, Nigeria</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</si>
  <si>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</si>
  <si>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</si>
  <si>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</si>
  <si>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</si>
  <si>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</si>
  <si>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Yola</t>
  </si>
  <si>
    <t>Kaduna, Nigeria</t>
  </si>
  <si>
    <t>Jos - Kano</t>
  </si>
  <si>
    <t>Boeing B-737-2F9</t>
  </si>
  <si>
    <t>5N-AUA</t>
  </si>
  <si>
    <t>The aircraft touched down halfway down the runway, veered off the runway where dry grass caught fire under the aircraft and eventually spread destroying the aircraft.</t>
  </si>
  <si>
    <t>Near Bilma, Niger</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</si>
  <si>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</si>
  <si>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</si>
  <si>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</si>
  <si>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</si>
  <si>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</si>
  <si>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</si>
  <si>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</si>
  <si>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</si>
  <si>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Near Doha Airport, Qatar</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</si>
  <si>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</si>
  <si>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</si>
  <si>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</si>
  <si>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</si>
  <si>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</si>
  <si>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Either mechanical failure, weather or ground fire from Contra rebels brought the helicopter down.</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</si>
  <si>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</si>
  <si>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</si>
  <si>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</si>
  <si>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</si>
  <si>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</si>
  <si>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Redzikowo, Poland</t>
  </si>
  <si>
    <t>Varsovie-Slupsk</t>
  </si>
  <si>
    <t>SP-LTU</t>
  </si>
  <si>
    <t>Separation of a propeller blade caused a forced landing resulting the the plane crashing and burining.</t>
  </si>
  <si>
    <t>Varsovie</t>
  </si>
  <si>
    <t>Slupsk</t>
  </si>
  <si>
    <t>Near Sorei, Niger</t>
  </si>
  <si>
    <t>Military - Niger Air Force</t>
  </si>
  <si>
    <t>Lome - Niamey</t>
  </si>
  <si>
    <t>5U-MBD</t>
  </si>
  <si>
    <t>Crashed after an engine fire.</t>
  </si>
  <si>
    <t>Lome</t>
  </si>
  <si>
    <t>Ust-Barguzin, Russia</t>
  </si>
  <si>
    <t>Ulan - Severomuysk</t>
  </si>
  <si>
    <t>Ilyushin Il-14</t>
  </si>
  <si>
    <t>CCCP-41838</t>
  </si>
  <si>
    <t>The crew informed ATC they could see the field but crashed 30 km from the airport.</t>
  </si>
  <si>
    <t>Ulan</t>
  </si>
  <si>
    <t>Severomuysk</t>
  </si>
  <si>
    <t>Near San Andres de Bocay, Nicaragua</t>
  </si>
  <si>
    <t>The helicopter was shot down by Sandinistan rebels.</t>
  </si>
  <si>
    <t>Near Pemba, Mozambique</t>
  </si>
  <si>
    <t>Military - Mozambique Air Force</t>
  </si>
  <si>
    <t>FAM042</t>
  </si>
  <si>
    <t>Pemba - Maputo</t>
  </si>
  <si>
    <t>The aircraft crashed while making an emergency return to the airfield after experiencing engine failure on takeoff.</t>
  </si>
  <si>
    <t>Pemba</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</si>
  <si>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</si>
  <si>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</si>
  <si>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</si>
  <si>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</si>
  <si>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</si>
  <si>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</si>
  <si>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Bharatpur</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</si>
  <si>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</si>
  <si>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</si>
  <si>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</si>
  <si>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</si>
  <si>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</si>
  <si>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</si>
  <si>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Komsomol'sk</t>
  </si>
  <si>
    <t>na</t>
  </si>
  <si>
    <t>Amure</t>
  </si>
  <si>
    <t>Blagoveshchensk</t>
  </si>
  <si>
    <t>Maputo, Mozambique</t>
  </si>
  <si>
    <t>Military - Zimbabwe Air Force</t>
  </si>
  <si>
    <t>Chimoio - Harare</t>
  </si>
  <si>
    <t>Chimoio</t>
  </si>
  <si>
    <t xml:space="preserve">	Batagay, Russia</t>
  </si>
  <si>
    <t xml:space="preserve">	Batagay - 	Lazo</t>
  </si>
  <si>
    <t>Antonov An-2TP</t>
  </si>
  <si>
    <t xml:space="preserve">	 CCCP-92864</t>
  </si>
  <si>
    <t>1G53-16</t>
  </si>
  <si>
    <t>Crashed into a mountainside. Icing.</t>
  </si>
  <si>
    <t>Lazo</t>
  </si>
  <si>
    <t>Near Moron, Mongolia</t>
  </si>
  <si>
    <t>MIAT - Mongolian Airlines</t>
  </si>
  <si>
    <t>Ulan Bator - Moron</t>
  </si>
  <si>
    <t>BNMAU-10103</t>
  </si>
  <si>
    <t>The plane crashed into mountains after a premature descent.</t>
  </si>
  <si>
    <t>Ulan Bator</t>
  </si>
  <si>
    <t>Central Mozambique</t>
  </si>
  <si>
    <t>Sena, Mozambique</t>
  </si>
  <si>
    <t>STASA</t>
  </si>
  <si>
    <t>C9-STD</t>
  </si>
  <si>
    <t>The cargo plane overshot the runway and crashed into trees.</t>
  </si>
  <si>
    <t>Mindat, Myanmar</t>
  </si>
  <si>
    <t>XY-AEB</t>
  </si>
  <si>
    <t>Hit high ground in poor weather.</t>
  </si>
  <si>
    <t>Agadir - Casablanca</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</si>
  <si>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</si>
  <si>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</si>
  <si>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</si>
  <si>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Katunayake, Sri Lanka</t>
  </si>
  <si>
    <t>Loftleidir Icelandic Airlines</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</si>
  <si>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</si>
  <si>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</si>
  <si>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</si>
  <si>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</si>
  <si>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</si>
  <si>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13:5</t>
  </si>
  <si>
    <t>Manakau Harbor, New Zealand</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</si>
  <si>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</si>
  <si>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</si>
  <si>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</si>
  <si>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Gisborne</t>
  </si>
  <si>
    <t>5N-AJQ</t>
  </si>
  <si>
    <t>The aircraft experienced a micoburst while attempting to land at Lagos landing hard on the nosegear. Full power was applied for a go-around but the aircraft veered off the runway and collided with another aircraft.</t>
  </si>
  <si>
    <t>Zavnah, Mongolia</t>
  </si>
  <si>
    <t>Ulan Bator - Bayan Olgiy</t>
  </si>
  <si>
    <t>Antonov AN-26B</t>
  </si>
  <si>
    <t>BHMAY-14102</t>
  </si>
  <si>
    <t>Flew into the side of Marz Mountain while descending.</t>
  </si>
  <si>
    <t>Bayan Olgiy</t>
  </si>
  <si>
    <t>Near Mandalay, Burma</t>
  </si>
  <si>
    <t>Mandalay - Rangoon</t>
  </si>
  <si>
    <t>Fairchild FH-227H</t>
  </si>
  <si>
    <t>Crashed into a building while attempting an emergency landing following the loss of one engine.</t>
  </si>
  <si>
    <t>Zavkhan, Mongolia</t>
  </si>
  <si>
    <t>Ulan Bator - Uliastaj</t>
  </si>
  <si>
    <t xml:space="preserve">	 BNMAU-10208</t>
  </si>
  <si>
    <t>The Antonov crashed after failing to find the destination airport at night.</t>
  </si>
  <si>
    <t>Uliastaj</t>
  </si>
  <si>
    <t>Near Kariba, Rhodesia</t>
  </si>
  <si>
    <t>Vickers Viscount 748D</t>
  </si>
  <si>
    <t>VP-YND</t>
  </si>
  <si>
    <t>Shot down by rebels with 2 surface-to-air missiles a few minutes after taking off from Kariba.</t>
  </si>
  <si>
    <t>Minsk, Russia</t>
  </si>
  <si>
    <t>Tallinn - Minsk</t>
  </si>
  <si>
    <t>Antonov AN-24N</t>
  </si>
  <si>
    <t>CCCP46807</t>
  </si>
  <si>
    <t>The pilot switched off the de-icing system too early during the approach through clouds in icing conditions  which resulted in the aircraft losing longitudinal stability and pitching over and crashed.</t>
  </si>
  <si>
    <t>Gulf of Sivash, USSR</t>
  </si>
  <si>
    <t xml:space="preserve">	Krasnodar - t:	Simferopol</t>
  </si>
  <si>
    <t>CCCP-46327</t>
  </si>
  <si>
    <t>Crashed following engine flame out in icing conditions.</t>
  </si>
  <si>
    <t>t: Simferopol</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</si>
  <si>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</si>
  <si>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</si>
  <si>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</si>
  <si>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</si>
  <si>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</si>
  <si>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</si>
  <si>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Near Rubio, Venezuela</t>
  </si>
  <si>
    <t>HK-1393</t>
  </si>
  <si>
    <t>Crashed in the Rubio mountains.</t>
  </si>
  <si>
    <t>Near Volgograd, Russia</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</si>
  <si>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</si>
  <si>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</si>
  <si>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</si>
  <si>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</si>
  <si>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</si>
  <si>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</si>
  <si>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Minsk /Chelyabinsk to Kishinev</t>
  </si>
  <si>
    <t>Cherskiy, Russia</t>
  </si>
  <si>
    <t>CCCP-26547</t>
  </si>
  <si>
    <t>Shifting cargo caused the pilot to lose control and crash into a hotel.</t>
  </si>
  <si>
    <t>Mandalgobi, Mongolia</t>
  </si>
  <si>
    <t>Ulan Bator - Mandalgobi</t>
  </si>
  <si>
    <t>Harbin Yunshuji Y-12 II</t>
  </si>
  <si>
    <t>JU-1020</t>
  </si>
  <si>
    <t>The aircraft crashed while attemping to land. Windshear. Lack of windshear equipment at the airport.</t>
  </si>
  <si>
    <t>Mandalgobi</t>
  </si>
  <si>
    <t>Nuevo Berlin, Uruguay</t>
  </si>
  <si>
    <t>Austral Lineas Aeras (Argentina)</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</si>
  <si>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</si>
  <si>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</si>
  <si>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</si>
  <si>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</si>
  <si>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Posadas</t>
  </si>
  <si>
    <t>Biratnagar, Nepal</t>
  </si>
  <si>
    <t>Biratnagar-Katmandou</t>
  </si>
  <si>
    <t>Pilatus PC-6/B2-H2 Turbo-Porter</t>
  </si>
  <si>
    <t>9N-ABJ</t>
  </si>
  <si>
    <t>Crashed after takeoff.</t>
  </si>
  <si>
    <t>Biratnagar</t>
  </si>
  <si>
    <t>Near Bhojpur, Nepal</t>
  </si>
  <si>
    <t>Katmandou-Bhojpur</t>
  </si>
  <si>
    <t>9N-ABH</t>
  </si>
  <si>
    <t>Crashed into mountain in poor weather off the intended course.</t>
  </si>
  <si>
    <t>Bhojpur</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</si>
  <si>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</si>
  <si>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</si>
  <si>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</si>
  <si>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</si>
  <si>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</si>
  <si>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Vologda, Russia</t>
  </si>
  <si>
    <t>CCCP-87454</t>
  </si>
  <si>
    <t>The cargo plane descended below the decision height without having established ground contact and crashed into a wooded area.</t>
  </si>
  <si>
    <t>Near Kirsanov, Russia</t>
  </si>
  <si>
    <t xml:space="preserve">	Kiev - Kazan</t>
  </si>
  <si>
    <t>CCCP-45038</t>
  </si>
  <si>
    <t>The aircraft lost control went into a spin and crashed after an uncommanded flap extension at FL270.</t>
  </si>
  <si>
    <t>Lensk, Russia</t>
  </si>
  <si>
    <t xml:space="preserve">	Lensk -	Peleduy</t>
  </si>
  <si>
    <t>CCCP-32322</t>
  </si>
  <si>
    <t>1G97-34</t>
  </si>
  <si>
    <t>The cargo plane crashed on takeoff. Improper loading.</t>
  </si>
  <si>
    <t>Peleduy</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</si>
  <si>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</si>
  <si>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</si>
  <si>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</si>
  <si>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</si>
  <si>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</si>
  <si>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</si>
  <si>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Putao, Myanmar</t>
  </si>
  <si>
    <t>XY-ADS</t>
  </si>
  <si>
    <t>The cargo plane overfew the runway and crashed one mile beyond the end.</t>
  </si>
  <si>
    <t>Near Dhangadhi, Nepal</t>
  </si>
  <si>
    <t>Short SC7- Skyvan</t>
  </si>
  <si>
    <t>RAN-23</t>
  </si>
  <si>
    <t>SH-1978</t>
  </si>
  <si>
    <t>Crashed into a forest.</t>
  </si>
  <si>
    <t>Short</t>
  </si>
  <si>
    <t>Near Lonkin, Myanmar</t>
  </si>
  <si>
    <t>Lonkin - Myitkyina</t>
  </si>
  <si>
    <t>XY-AEE</t>
  </si>
  <si>
    <t>Struck trees on high ground after losing the No.1 engine during take off.</t>
  </si>
  <si>
    <t>Lonkin</t>
  </si>
  <si>
    <t>Rangoon, Myanmar</t>
  </si>
  <si>
    <t>Rangoon - Kentung</t>
  </si>
  <si>
    <t>XY-AEK</t>
  </si>
  <si>
    <t>The aircraft entered a fog bank after taking off from Rangoon and hit a tree and caught fire.</t>
  </si>
  <si>
    <t>Kentung</t>
  </si>
  <si>
    <t>Near Pagan, Myanmar</t>
  </si>
  <si>
    <t>Rangoon - Nyaung-U</t>
  </si>
  <si>
    <t>XY-AEL</t>
  </si>
  <si>
    <t>The aircraft crashed into a ridge at 1, 500 ft. in heavy rain while attempting to land at Nyaung-U Airport .</t>
  </si>
  <si>
    <t>Nyaung</t>
  </si>
  <si>
    <t>U</t>
  </si>
  <si>
    <t>Near Enisseysk, USSR</t>
  </si>
  <si>
    <t>Norisk - Krasnoyarsk</t>
  </si>
  <si>
    <t>CCCP-12963</t>
  </si>
  <si>
    <t>Crashed into a wooded area after all four engines flamed out. Fuel contamination.</t>
  </si>
  <si>
    <t>Near Anuradhapura, Sri Lanka</t>
  </si>
  <si>
    <t>Military - Sri Lankan Air Force</t>
  </si>
  <si>
    <t>Jaffna/Palaly AFB - Anuradhapura AFB</t>
  </si>
  <si>
    <t>UR-79170</t>
  </si>
  <si>
    <t>The crew reported engine trouble 10 minutes before it crashed while en route. Members of the Liberation Tigers confessed to firing missiles at the plane.</t>
  </si>
  <si>
    <t>Jaffna/Palaly AFB</t>
  </si>
  <si>
    <t>Anuradhapura AFB</t>
  </si>
  <si>
    <t>Off Taipei, Taiwan</t>
  </si>
  <si>
    <t>Boeing 707-324C</t>
  </si>
  <si>
    <t>B-1834</t>
  </si>
  <si>
    <t>18887/431</t>
  </si>
  <si>
    <t>Crashed into the sea after taking off.</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</si>
  <si>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</si>
  <si>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</si>
  <si>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</si>
  <si>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</si>
  <si>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</si>
  <si>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Puerto Esperanza</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</si>
  <si>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</si>
  <si>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</si>
  <si>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</si>
  <si>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</si>
  <si>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</si>
  <si>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</si>
  <si>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Opa</t>
  </si>
  <si>
    <t>Locka</t>
  </si>
  <si>
    <t>Marianna</t>
  </si>
  <si>
    <t>Heho, Burma</t>
  </si>
  <si>
    <t>Heho - Mong Hsat</t>
  </si>
  <si>
    <t>XY-ADP</t>
  </si>
  <si>
    <t>Crashed into mountains at 8,200 ft. 20 minutes after leaving Heho.</t>
  </si>
  <si>
    <t>Mong Hsat</t>
  </si>
  <si>
    <t>Sacramento, California</t>
  </si>
  <si>
    <t>Emery Worldwide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</si>
  <si>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</si>
  <si>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</si>
  <si>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</si>
  <si>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</si>
  <si>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</si>
  <si>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Sacramento</t>
  </si>
  <si>
    <t>Pepa ,Congo</t>
  </si>
  <si>
    <t>Military - Centrafricain Airlines</t>
  </si>
  <si>
    <t>Pepa, Congo - Kigali, Rwanda</t>
  </si>
  <si>
    <t>TL-ACM</t>
  </si>
  <si>
    <t>The military flight crashed after losing its engines after striking birds,unable to return to land.</t>
  </si>
  <si>
    <t>Pepa, Congo</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</si>
  <si>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</si>
  <si>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</si>
  <si>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</si>
  <si>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</si>
  <si>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</si>
  <si>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</si>
  <si>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</si>
  <si>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Kurupung, Guyana</t>
  </si>
  <si>
    <t>Britten-Norman BN-2A-9 Islander</t>
  </si>
  <si>
    <t>8R-GAC</t>
  </si>
  <si>
    <t>The cargo plane crashed into a cloud covered mountain.</t>
  </si>
  <si>
    <t>Uralex</t>
  </si>
  <si>
    <t>D2-MAJ</t>
  </si>
  <si>
    <t>ZZX3201</t>
  </si>
  <si>
    <t>The aircraft, leased from a Ukrainian company, overran they runway and crashed into a ditch after an aborted takeoff. Brake failure as the pilot attempted to avoid a hole in the runway.</t>
  </si>
  <si>
    <t>Off Point Mugu, California</t>
  </si>
  <si>
    <t>Puerto Vallarta - San Francisco</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</si>
  <si>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</si>
  <si>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</si>
  <si>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</si>
  <si>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Herreira, Spain</t>
  </si>
  <si>
    <t>Military - Ejército del Aire</t>
  </si>
  <si>
    <t>Sevilla - Herreira</t>
  </si>
  <si>
    <t>CASA 212-DE Aviocar 200</t>
  </si>
  <si>
    <t>TM-12D-73</t>
  </si>
  <si>
    <t>Crashed while attempting to land in poor weather.</t>
  </si>
  <si>
    <t>Herreira</t>
  </si>
  <si>
    <t>Amritsar, India / Kandahar, Afghanistan</t>
  </si>
  <si>
    <t>Kathmandu - New Delhi</t>
  </si>
  <si>
    <t>Airbus A300B2-101</t>
  </si>
  <si>
    <t>VT-EDW</t>
  </si>
  <si>
    <t>The plane was hijacked and subsequently flown to Amritsar, India, Lahore, Pakistan, al-Minhar Air Base, Dubai and Kandahar, Afghanistan. The hijacking lasted 7 days. One crewmember was killed.</t>
  </si>
  <si>
    <t>Bapi, Papua New Guinea</t>
  </si>
  <si>
    <t>North Coast Aviation</t>
  </si>
  <si>
    <t>P2-ISA</t>
  </si>
  <si>
    <t>While taking off the plane struck trees at the end of the runway, crashed and burned.</t>
  </si>
  <si>
    <t>Off Abidjan, Ivory Coast</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</si>
  <si>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</si>
  <si>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</si>
  <si>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</si>
  <si>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</si>
  <si>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</si>
  <si>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</si>
  <si>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</si>
  <si>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</si>
  <si>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</si>
  <si>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Points North Landing, SK</t>
  </si>
  <si>
    <t>Ennadai Lake</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</si>
  <si>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</si>
  <si>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</si>
  <si>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</si>
  <si>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</si>
  <si>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Puerto Obaldia</t>
  </si>
  <si>
    <t>San Jose, Costa Rica</t>
  </si>
  <si>
    <t>San Jose - Tortuguero</t>
  </si>
  <si>
    <t>YS-09-C</t>
  </si>
  <si>
    <t>The aircraft was not able to maintain altitude after taking off and crashed into a house. The aircraft was overloaded. Lack of safety instruction to passengers. Flaps not properly selected. Took off without clearance.</t>
  </si>
  <si>
    <t>Tortuguero</t>
  </si>
  <si>
    <t>Raleigh, North Carolina</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</si>
  <si>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</si>
  <si>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</si>
  <si>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</si>
  <si>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</si>
  <si>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Hinckley, IL</t>
  </si>
  <si>
    <t>Louisburg, NC</t>
  </si>
  <si>
    <t>Vologodskiye Airlines</t>
  </si>
  <si>
    <t>Moscow - Kiev</t>
  </si>
  <si>
    <t>RA-88170</t>
  </si>
  <si>
    <t>The aircraft climbed to an altitude of about 100 ft., stalled, lost control and crashed. Ice build up on the wings. Flaps incorrectly set.</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</si>
  <si>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</si>
  <si>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</si>
  <si>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</si>
  <si>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</si>
  <si>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</si>
  <si>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</si>
  <si>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</si>
  <si>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</si>
  <si>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</si>
  <si>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</si>
  <si>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</si>
  <si>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</si>
  <si>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</si>
  <si>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Patna</t>
  </si>
  <si>
    <t>Lucknow</t>
  </si>
  <si>
    <t>Burbank, Calilfornia</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</si>
  <si>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</si>
  <si>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</si>
  <si>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</si>
  <si>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</si>
  <si>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</si>
  <si>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Burbank</t>
  </si>
  <si>
    <t>Andema, Russia</t>
  </si>
  <si>
    <t>A-513</t>
  </si>
  <si>
    <t>Arkhangelsk - 	Amderma</t>
  </si>
  <si>
    <t>CCCP-46269</t>
  </si>
  <si>
    <t>The plane undershot the runway and crashed.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</si>
  <si>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</si>
  <si>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</si>
  <si>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</si>
  <si>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</si>
  <si>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</si>
  <si>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Moncton</t>
  </si>
  <si>
    <t>Nassau, Bahamas</t>
  </si>
  <si>
    <t>Allied Air Freight</t>
  </si>
  <si>
    <t>Nassau - Freeport</t>
  </si>
  <si>
    <t>Douglas C-47A-10-DK</t>
  </si>
  <si>
    <t>N54AA</t>
  </si>
  <si>
    <t>The cargo plane lost an engine on takeoff lost altitude and crashed 2 miles east of the airport.</t>
  </si>
  <si>
    <t>Nassau</t>
  </si>
  <si>
    <t>Freeport</t>
  </si>
  <si>
    <t>Mafraq, Jordan</t>
  </si>
  <si>
    <t>Crashed on a training flight.</t>
  </si>
  <si>
    <t>Curtiss C-46A-60-CS</t>
  </si>
  <si>
    <t>HK-851P</t>
  </si>
  <si>
    <t>The cargo plane had 19 people aboard when it crashed into a farm after losing the No. 2 engine, two minutes after taking off from Villavicencio.</t>
  </si>
  <si>
    <t>Near Wilkes-Barre, Pennsylvania</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</si>
  <si>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</si>
  <si>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</si>
  <si>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</si>
  <si>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</si>
  <si>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</si>
  <si>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Wilkes</t>
  </si>
  <si>
    <t>Barre</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</si>
  <si>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</si>
  <si>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</si>
  <si>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</si>
  <si>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</si>
  <si>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</si>
  <si>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Cagayancillo</t>
  </si>
  <si>
    <t>Turtkul, Uzbekistan</t>
  </si>
  <si>
    <t>Tashkent - Turtkul</t>
  </si>
  <si>
    <t>UK-87848</t>
  </si>
  <si>
    <t>The aircraft struck power lines 2,000m past the end of the runway after a second attempted go-around.</t>
  </si>
  <si>
    <t>Turtkul</t>
  </si>
  <si>
    <t>Airbus A.330-301</t>
  </si>
  <si>
    <t>F-OHZN</t>
  </si>
  <si>
    <t>A hijacker robbed passengers, jumped out of the plane with a homemade parachute and was killed in the jump.</t>
  </si>
  <si>
    <t>Maui, Hawaii</t>
  </si>
  <si>
    <t>Blue Hawaiian Helicopters</t>
  </si>
  <si>
    <t>Sight seeing</t>
  </si>
  <si>
    <t>Aerospatiale AS355-F1</t>
  </si>
  <si>
    <t>N510TG</t>
  </si>
  <si>
    <t>The helicopter, on a sightseeing tour, crashed into mountains on the western slopes of Maui at an elevation of 2,850 feet inclement weather.</t>
  </si>
  <si>
    <t>Moanda, Gabon</t>
  </si>
  <si>
    <t>Avirex</t>
  </si>
  <si>
    <t>Libreville - Moanda</t>
  </si>
  <si>
    <t>TR-LFK</t>
  </si>
  <si>
    <t>UC-133</t>
  </si>
  <si>
    <t>The charter flight crashed while on approach in fog and mist.</t>
  </si>
  <si>
    <t>Moanda</t>
  </si>
  <si>
    <t>Off Shimano, Japan</t>
  </si>
  <si>
    <t>Military - Japanese Air Self-Defence Force</t>
  </si>
  <si>
    <t>Kawasaki C-1A</t>
  </si>
  <si>
    <t>88-1027</t>
  </si>
  <si>
    <t>Crashed into the sea during a test flight.</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</si>
  <si>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</si>
  <si>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</si>
  <si>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</si>
  <si>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</si>
  <si>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</si>
  <si>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</si>
  <si>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</si>
  <si>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Boca Raton</t>
  </si>
  <si>
    <t>Fort Pierce</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</si>
  <si>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</si>
  <si>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</si>
  <si>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</si>
  <si>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</si>
  <si>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</si>
  <si>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</si>
  <si>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</si>
  <si>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Kahului</t>
  </si>
  <si>
    <t>Hoolehua</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</si>
  <si>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</si>
  <si>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</si>
  <si>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</si>
  <si>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</si>
  <si>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</si>
  <si>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</si>
  <si>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Marsa el</t>
  </si>
  <si>
    <t>Brega</t>
  </si>
  <si>
    <t>Shitai, China</t>
  </si>
  <si>
    <t>Enshi - Wuhan</t>
  </si>
  <si>
    <t>Xian Yunshuji Y-7-100C</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</si>
  <si>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</si>
  <si>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</si>
  <si>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Enshi</t>
  </si>
  <si>
    <t>Wuhan</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</si>
  <si>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</si>
  <si>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</si>
  <si>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</si>
  <si>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</si>
  <si>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</si>
  <si>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</si>
  <si>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</si>
  <si>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</si>
  <si>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</si>
  <si>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</si>
  <si>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</si>
  <si>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Ghana Airlink</t>
  </si>
  <si>
    <t>Tamale - Accra</t>
  </si>
  <si>
    <t>G-524</t>
  </si>
  <si>
    <t>The plane made a hard landing, short of the runway and broke in two during a heavy rainstorm.</t>
  </si>
  <si>
    <t>Tamale</t>
  </si>
  <si>
    <t>Luzamba, Angola</t>
  </si>
  <si>
    <t>Savanair</t>
  </si>
  <si>
    <t>Antonov 12B</t>
  </si>
  <si>
    <t>TN-AFR</t>
  </si>
  <si>
    <t>The cargo plane was shot down by UNITA rebels.</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</si>
  <si>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</si>
  <si>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</si>
  <si>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</si>
  <si>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Belelm, Brazil</t>
  </si>
  <si>
    <t>Norte Jet Táxi Aéreo</t>
  </si>
  <si>
    <t>Belem - Monte Dourado</t>
  </si>
  <si>
    <t>PT-ODK</t>
  </si>
  <si>
    <t>The cargo plane crashed while on approach.</t>
  </si>
  <si>
    <t>Monte Dourado</t>
  </si>
  <si>
    <t>Bucharest, Romania</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</si>
  <si>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</si>
  <si>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</si>
  <si>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</si>
  <si>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</si>
  <si>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</si>
  <si>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Santo Antao, Cape Verde Islands</t>
  </si>
  <si>
    <t>TACV-Cabo Verde Airlines</t>
  </si>
  <si>
    <t>Sao Vicente - Santo Antao</t>
  </si>
  <si>
    <t>Dornier 228-201</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</si>
  <si>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</si>
  <si>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</si>
  <si>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Cape Verde</t>
  </si>
  <si>
    <t>Sao Vicente</t>
  </si>
  <si>
    <t>Santo Antao</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</si>
  <si>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</si>
  <si>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</si>
  <si>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</si>
  <si>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</si>
  <si>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</si>
  <si>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Girona, Spain</t>
  </si>
  <si>
    <t>226A</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</si>
  <si>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</si>
  <si>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</si>
  <si>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</si>
  <si>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</si>
  <si>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</si>
  <si>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Cardiff</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</si>
  <si>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</si>
  <si>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</si>
  <si>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</si>
  <si>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</si>
  <si>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</si>
  <si>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Tuxtla Gutierrez</t>
  </si>
  <si>
    <t>Sittwe, Myanmar</t>
  </si>
  <si>
    <t>Myanmar Airways</t>
  </si>
  <si>
    <t>Yangon - Sittwe</t>
  </si>
  <si>
    <t>XY-AEO</t>
  </si>
  <si>
    <t>The aircraft, carrying freight, flew into the side of a fog covered ridge, 8 km E of Sittwe, while on approach to Sittwe.</t>
  </si>
  <si>
    <t>Sittwe</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</si>
  <si>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</si>
  <si>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</si>
  <si>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</si>
  <si>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</si>
  <si>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</si>
  <si>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Long Haul Lake, Manatoba, Canada</t>
  </si>
  <si>
    <t>Blue Water Aviation Services</t>
  </si>
  <si>
    <t>Test flight</t>
  </si>
  <si>
    <t>C-FIFP</t>
  </si>
  <si>
    <t>During the takeoff the engine failed and the plane crashed into trees. The most likely accident scenario during the second take-off is that water contamination migrated from the center fuel tank to the engine, resulting in a loss of engine power.</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</si>
  <si>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</si>
  <si>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</si>
  <si>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</si>
  <si>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</si>
  <si>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Lufthansa Cargo Airlines</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</si>
  <si>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</si>
  <si>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</si>
  <si>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</si>
  <si>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</si>
  <si>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LANC Colombia</t>
  </si>
  <si>
    <t>HK-1776</t>
  </si>
  <si>
    <t>45499/1011</t>
  </si>
  <si>
    <t>The aircraft developed engine trouble shortly after taking off and returned to the airport. The plane made a steep descent and struck an embankment of the Guatiquia River.</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</si>
  <si>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</si>
  <si>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</si>
  <si>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</si>
  <si>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</si>
  <si>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</si>
  <si>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Fairfield, N.J.</t>
  </si>
  <si>
    <t>Martha's Vineyard</t>
  </si>
  <si>
    <t>Toluca , Mexico</t>
  </si>
  <si>
    <t>Aero Jet Express</t>
  </si>
  <si>
    <t>Los Mochis - Toluca</t>
  </si>
  <si>
    <t>XA-TAL</t>
  </si>
  <si>
    <t>While on approach, the cargo plane hit a wall, 400 meters short of the runway.</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</si>
  <si>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</si>
  <si>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</si>
  <si>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</si>
  <si>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</si>
  <si>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</si>
  <si>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</si>
  <si>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Great Hallingbury, United Kingdom</t>
  </si>
  <si>
    <t>Korean Air</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</si>
  <si>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</si>
  <si>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</si>
  <si>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</si>
  <si>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</si>
  <si>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</si>
  <si>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Near Orito, Colombia</t>
  </si>
  <si>
    <t>N5382W</t>
  </si>
  <si>
    <t>The plane crashed into Patascoy mountain at 7,000 ft. on a reconnaissance flight over drug producing areas.</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</si>
  <si>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</si>
  <si>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</si>
  <si>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</si>
  <si>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</si>
  <si>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</si>
  <si>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</si>
  <si>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</si>
  <si>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</si>
  <si>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</si>
  <si>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</si>
  <si>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Niederhasli, Switzerland</t>
  </si>
  <si>
    <t>Crossair</t>
  </si>
  <si>
    <t>Zürich - Dresden</t>
  </si>
  <si>
    <t>Saab 340B</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</si>
  <si>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</si>
  <si>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</si>
  <si>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Dresden</t>
  </si>
  <si>
    <t>Abuja, Nigeria</t>
  </si>
  <si>
    <t>5N-AXL</t>
  </si>
  <si>
    <t>110-455</t>
  </si>
  <si>
    <t>During a visual approach the aircraft stalled and pancaked 400 ft. short of the runway.</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</si>
  <si>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</si>
  <si>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</si>
  <si>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</si>
  <si>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</si>
  <si>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</si>
  <si>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Ponta Delgada</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</si>
  <si>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</si>
  <si>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</si>
  <si>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</si>
  <si>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Kuwait IA</t>
  </si>
  <si>
    <t>Ahmed Al</t>
  </si>
  <si>
    <t>jaber AB</t>
  </si>
  <si>
    <t>Near Zonguldak, Turkey</t>
  </si>
  <si>
    <t>Ecuato Guineana de Aviacion</t>
  </si>
  <si>
    <t>Kiev, Russia - Tehran, Iran</t>
  </si>
  <si>
    <t>Antonov 28</t>
  </si>
  <si>
    <t>3C-JJI</t>
  </si>
  <si>
    <t>While on a positioning flight the aircraft crashed into the Black Sea after stating they were diverting to Ankara Turkey.</t>
  </si>
  <si>
    <t>Kiev, Russia</t>
  </si>
  <si>
    <t>Mugogo, Democratic Republic Congo</t>
  </si>
  <si>
    <t>Victoria Airlines</t>
  </si>
  <si>
    <t>Kama - Kapmene</t>
  </si>
  <si>
    <t>3C-LLA</t>
  </si>
  <si>
    <t>1AJ005-22</t>
  </si>
  <si>
    <t>After an engine failed the crew declared an emergency and elected to divert to Bukavu but crashed 10 km short of the airport.</t>
  </si>
  <si>
    <t>Kama</t>
  </si>
  <si>
    <t>Kapmene</t>
  </si>
  <si>
    <t>San Carlos, Venezuela</t>
  </si>
  <si>
    <t>La Carlota - Acarigua</t>
  </si>
  <si>
    <t>EV-8012</t>
  </si>
  <si>
    <t>Crashed during a rainstorm.</t>
  </si>
  <si>
    <t>Acarigua</t>
  </si>
  <si>
    <t>Near Simara, Nepal</t>
  </si>
  <si>
    <t>Simara - Kathmandu</t>
  </si>
  <si>
    <t>9N-AFL</t>
  </si>
  <si>
    <t>The aircraft crashed 5 minutes after taking off from Simara.  The aircraft was observed not following the usual route into the mountains.</t>
  </si>
  <si>
    <t>Simara</t>
  </si>
  <si>
    <t>Mt. Hidalgo, Mexico</t>
  </si>
  <si>
    <t>The plane crashed just after maintenance personell replaced parts and were testing the plane.</t>
  </si>
  <si>
    <t>Tashkent Aircraft Production Corporation</t>
  </si>
  <si>
    <t>Moscow, Russia - Tashkent, Uzbekistan</t>
  </si>
  <si>
    <t>Ilyushin 114T</t>
  </si>
  <si>
    <t>UK-91004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</si>
  <si>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</si>
  <si>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</si>
  <si>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</si>
  <si>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</si>
  <si>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</si>
  <si>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</si>
  <si>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</si>
  <si>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Aberdeen, South Dakota</t>
  </si>
  <si>
    <t>Private charter</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</si>
  <si>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</si>
  <si>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</si>
  <si>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</si>
  <si>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</si>
  <si>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</si>
  <si>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</si>
  <si>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</si>
  <si>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</si>
  <si>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</si>
  <si>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</si>
  <si>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Republic of Kosovo</t>
  </si>
  <si>
    <t>TAESA</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</si>
  <si>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</si>
  <si>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</si>
  <si>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</si>
  <si>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</si>
  <si>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</si>
  <si>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</si>
  <si>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</si>
  <si>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</si>
  <si>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</si>
  <si>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</si>
  <si>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</si>
  <si>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</si>
  <si>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</si>
  <si>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Grand Canyon</t>
  </si>
  <si>
    <t>Near Bayombang, Philippines</t>
  </si>
  <si>
    <t>Asian Spirit</t>
  </si>
  <si>
    <t>Manila - Cauayan</t>
  </si>
  <si>
    <t>RP-C-3883</t>
  </si>
  <si>
    <t>The aircraft apparently flew into a mountainside towards the end of a flight from Manila to Cauayan in rain and poor visibility.</t>
  </si>
  <si>
    <t>Cauayan</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</si>
  <si>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</si>
  <si>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</si>
  <si>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</si>
  <si>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</si>
  <si>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</si>
  <si>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</si>
  <si>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</si>
  <si>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San Fernando</t>
  </si>
  <si>
    <t>El Calafate</t>
  </si>
  <si>
    <t>Reykjavík, Iceland</t>
  </si>
  <si>
    <t>Naske Air</t>
  </si>
  <si>
    <t>Reykjavík, Iceland - Narsarsua, Greenland</t>
  </si>
  <si>
    <t>Dassault Falcon 20C</t>
  </si>
  <si>
    <t>D-CBNA</t>
  </si>
  <si>
    <t>The cargo plane crashed into a hill and broke up. Crew did not follow standard operating procedures. Crew fatigue.</t>
  </si>
  <si>
    <t>Iceland</t>
  </si>
  <si>
    <t>New York City, New York</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</si>
  <si>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</si>
  <si>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</si>
  <si>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</si>
  <si>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</si>
  <si>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</si>
  <si>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</si>
  <si>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</si>
  <si>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</si>
  <si>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</si>
  <si>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</si>
  <si>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Near Moscow, Russia</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</si>
  <si>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</si>
  <si>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</si>
  <si>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</si>
  <si>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</si>
  <si>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</si>
  <si>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Near Puerto Cabello, Venezuela</t>
  </si>
  <si>
    <t>Private - Overtec Company</t>
  </si>
  <si>
    <t>Puerto Cabello - Caracas</t>
  </si>
  <si>
    <t>Antonov AN-28 PZL-Mielec M-28 Sky Truck</t>
  </si>
  <si>
    <t>YV-117CP</t>
  </si>
  <si>
    <t>AJE 001-10</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</si>
  <si>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</si>
  <si>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Puerto Cabello</t>
  </si>
  <si>
    <t>Binter Mediterráneo</t>
  </si>
  <si>
    <t>Melilla - Málaga</t>
  </si>
  <si>
    <t>CASA  CN-235-200</t>
  </si>
  <si>
    <t>EC-FBC</t>
  </si>
  <si>
    <t>C033</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</si>
  <si>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</si>
  <si>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Melilla</t>
  </si>
  <si>
    <t>Near Bugulumisa, Congo</t>
  </si>
  <si>
    <t>Bukavu - Shabund</t>
  </si>
  <si>
    <t>9Q-CUA</t>
  </si>
  <si>
    <t>X0101</t>
  </si>
  <si>
    <t>The cargo plane experienced an engine failure 5 minutes after taking off causing the aircraft to crash.</t>
  </si>
  <si>
    <t>Shabund</t>
  </si>
  <si>
    <t>Malatya, Turkey</t>
  </si>
  <si>
    <t>Diyarbakir - Ankara</t>
  </si>
  <si>
    <t>CASA CN-235M-10</t>
  </si>
  <si>
    <t>C-006</t>
  </si>
  <si>
    <t>The aircraft went into a steep dive from 17,000 feet and crashed into a field. Hydraulic failure caused by ice.</t>
  </si>
  <si>
    <t>Lajes, Terceira, Azores</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</si>
  <si>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</si>
  <si>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</si>
  <si>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</si>
  <si>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</si>
  <si>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</si>
  <si>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</si>
  <si>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</si>
  <si>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</si>
  <si>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</si>
  <si>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</si>
  <si>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</si>
  <si>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Vinh</t>
  </si>
  <si>
    <t>Dong Hoi</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</si>
  <si>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</si>
  <si>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</si>
  <si>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</si>
  <si>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</si>
  <si>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</si>
  <si>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Mendoza, Argentina</t>
  </si>
  <si>
    <t>Fuerza Aérea Argentina</t>
  </si>
  <si>
    <t>Mendoza - Parana</t>
  </si>
  <si>
    <t>TC-76</t>
  </si>
  <si>
    <t>Shortly after taking off the plane veered to the right and crashed into a field. Engine failure.</t>
  </si>
  <si>
    <t>Parana</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</si>
  <si>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</si>
  <si>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</si>
  <si>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</si>
  <si>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</si>
  <si>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</si>
  <si>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Gorgan</t>
  </si>
  <si>
    <t>Jayapura, Indonesia</t>
  </si>
  <si>
    <t>Manunggal Air</t>
  </si>
  <si>
    <t>Transall C-160NG</t>
  </si>
  <si>
    <t>PK-VTP</t>
  </si>
  <si>
    <t>The aircraft returned to Sentani Airport after experiencing engine trouble, skidded off the runway and struck a fence.</t>
  </si>
  <si>
    <t>Near Myakotino, Russia</t>
  </si>
  <si>
    <t>Rzhevsk - Morsansk</t>
  </si>
  <si>
    <t>Antonov 12MGA</t>
  </si>
  <si>
    <t>RA-12135</t>
  </si>
  <si>
    <t>Rzhevsk</t>
  </si>
  <si>
    <t>Morsansk</t>
  </si>
  <si>
    <t>Ithaca, New York</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</si>
  <si>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</si>
  <si>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</si>
  <si>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</si>
  <si>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</si>
  <si>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Ithaca, NY</t>
  </si>
  <si>
    <t>Jackson</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</si>
  <si>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</si>
  <si>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</si>
  <si>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</si>
  <si>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</si>
  <si>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</si>
  <si>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Off Chinhae, South Korea</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</si>
  <si>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</si>
  <si>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</si>
  <si>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</si>
  <si>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</si>
  <si>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</si>
  <si>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Jinhae</t>
  </si>
  <si>
    <t>Ockpo</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</si>
  <si>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</si>
  <si>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</si>
  <si>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</si>
  <si>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</si>
  <si>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Anchorage, Alaska</t>
  </si>
  <si>
    <t>ERA Aviation - Air Taxi</t>
  </si>
  <si>
    <t>Fire Island, AK - Anchorage, AK</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</si>
  <si>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</si>
  <si>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</si>
  <si>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Fire Island, AK</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</si>
  <si>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</si>
  <si>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</si>
  <si>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</si>
  <si>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</si>
  <si>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</si>
  <si>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</si>
  <si>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Port Harcourt, Nigeria</t>
  </si>
  <si>
    <t>Luxembourg - Port Harcourt</t>
  </si>
  <si>
    <t>Boeing 747-246F</t>
  </si>
  <si>
    <t>9G-MKI</t>
  </si>
  <si>
    <t>22063/432</t>
  </si>
  <si>
    <t>The cargo plane contacted the ground 700 meters short of the runway, broke in two and burned.</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</si>
  <si>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</si>
  <si>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</si>
  <si>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</si>
  <si>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</si>
  <si>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</si>
  <si>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</si>
  <si>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</si>
  <si>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Gods Narrows</t>
  </si>
  <si>
    <t>Shamattawa</t>
  </si>
  <si>
    <t>Dillingham, Alaska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</si>
  <si>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</si>
  <si>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</si>
  <si>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</si>
  <si>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</si>
  <si>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</si>
  <si>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</si>
  <si>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</si>
  <si>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</si>
  <si>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</si>
  <si>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</si>
  <si>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</si>
  <si>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BAE</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</si>
  <si>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</si>
  <si>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</si>
  <si>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</si>
  <si>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</si>
  <si>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</si>
  <si>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</si>
  <si>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New Madrid</t>
  </si>
  <si>
    <t>Near Chichen Itza, Mexico</t>
  </si>
  <si>
    <t>Aero Ferinco Charter</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</si>
  <si>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</si>
  <si>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</si>
  <si>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Palade, Estonia</t>
  </si>
  <si>
    <t>ELK Aviation Co. (leased from Eminex)</t>
  </si>
  <si>
    <t>Tallinn - Kardla</t>
  </si>
  <si>
    <t>ES-NOV</t>
  </si>
  <si>
    <t>1AJ003-03</t>
  </si>
  <si>
    <t>The plane crashed into a marshy forested area about 2 kilometer short of its destination at Kardla Airport. Several errors by the pilot.</t>
  </si>
  <si>
    <t>Kardla</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</si>
  <si>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</si>
  <si>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</si>
  <si>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</si>
  <si>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</si>
  <si>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</si>
  <si>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</si>
  <si>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</si>
  <si>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</si>
  <si>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</si>
  <si>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</si>
  <si>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</si>
  <si>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Copenhagen / Milan</t>
  </si>
  <si>
    <t>Atlantic Airlines</t>
  </si>
  <si>
    <t>Guatemala City - San Pedro Sula, Honduras</t>
  </si>
  <si>
    <t>LET 410UVP-E</t>
  </si>
  <si>
    <t>TG-CPE</t>
  </si>
  <si>
    <t>The aircraft was taking off from Guatemala's Aurora Airport when it lost power in one of it's engines and crashed to the ground.</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</si>
  <si>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</si>
  <si>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</si>
  <si>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</si>
  <si>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</si>
  <si>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</si>
  <si>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</si>
  <si>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</si>
  <si>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</si>
  <si>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</si>
  <si>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Iyachisakus Lake</t>
  </si>
  <si>
    <t>Mollet Lake</t>
  </si>
  <si>
    <t>110 miles SW of Sochi, Russia</t>
  </si>
  <si>
    <t>Tel Aviv -  Novosibirsk, Russia</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</si>
  <si>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</si>
  <si>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</si>
  <si>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</si>
  <si>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Pittsburgh, Pennsylvania</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</si>
  <si>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</si>
  <si>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</si>
  <si>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</si>
  <si>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</si>
  <si>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Pittsburgh</t>
  </si>
  <si>
    <t>Baca Raton, Fl</t>
  </si>
  <si>
    <t>Adar Yeil, Sudan</t>
  </si>
  <si>
    <t>Military - Sudan Air Force</t>
  </si>
  <si>
    <t>Adar Yeil - Khartoum</t>
  </si>
  <si>
    <t>The aircraft crashed on takeoff during a sandstorm, killing Sudan's deputy defense minister and 13 high-ranking military officers.</t>
  </si>
  <si>
    <t>Adar Yeil</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</si>
  <si>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</si>
  <si>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</si>
  <si>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</si>
  <si>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</si>
  <si>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</si>
  <si>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</si>
  <si>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</si>
  <si>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Jodhura, Nepal</t>
  </si>
  <si>
    <t>Bajhang - Dhangadhi</t>
  </si>
  <si>
    <t>9N-ABP</t>
  </si>
  <si>
    <t>The aircraft crashed into the Churia mountain range at 4,300 ft., 20 minutes into a 30 minute flight to Dhangadhi in rain and fog.</t>
  </si>
  <si>
    <t>Bajhang</t>
  </si>
  <si>
    <t>Dhangadhi</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</si>
  <si>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</si>
  <si>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</si>
  <si>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</si>
  <si>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</si>
  <si>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</si>
  <si>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</si>
  <si>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</si>
  <si>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Kuglluktuk</t>
  </si>
  <si>
    <t>Luabo, Democratic Republic Congo</t>
  </si>
  <si>
    <t>Antonov 32B</t>
  </si>
  <si>
    <t>ER-AFA</t>
  </si>
  <si>
    <t>Due to a blown tire on takeoff the pilot aborted the takeoff, overran the runway, came to rest in a cemetery and caught fire.</t>
  </si>
  <si>
    <t>Near Batumi, Republic 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</si>
  <si>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</si>
  <si>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</si>
  <si>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</si>
  <si>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Near Sam Neua, Laos</t>
  </si>
  <si>
    <t>RDPL-34130</t>
  </si>
  <si>
    <t>The aircraft crashed into a mountain at 4,800 ft., in poor weather, while making an apporach to Sam Neua.</t>
  </si>
  <si>
    <t>Singapore Airlines</t>
  </si>
  <si>
    <t>Taipei - Los Angeles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</si>
  <si>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</si>
  <si>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</si>
  <si>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</si>
  <si>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</si>
  <si>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</si>
  <si>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</si>
  <si>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</si>
  <si>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</si>
  <si>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The aircraft exploded in midair 20 minutes after taking off from Saurimo. UNITA rebels claimed they shot down the plane.</t>
  </si>
  <si>
    <t>Saurimo</t>
  </si>
  <si>
    <t>Kalyazin, Russia</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</si>
  <si>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</si>
  <si>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</si>
  <si>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</si>
  <si>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</si>
  <si>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</si>
  <si>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</si>
  <si>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</si>
  <si>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</si>
  <si>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</si>
  <si>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</si>
  <si>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</si>
  <si>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Matamoros</t>
  </si>
  <si>
    <t>Fort Wayne, Indiana</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</si>
  <si>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</si>
  <si>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</si>
  <si>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</si>
  <si>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</si>
  <si>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</si>
  <si>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Fort Wayne, IN</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</si>
  <si>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</si>
  <si>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</si>
  <si>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</si>
  <si>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</si>
  <si>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</si>
  <si>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</si>
  <si>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</si>
  <si>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Lakehurst, NJ</t>
  </si>
  <si>
    <t>Near Tshikapa, Congo</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</si>
  <si>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</si>
  <si>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</si>
  <si>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</si>
  <si>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Cubatao, Brazil</t>
  </si>
  <si>
    <t>Air taxi - Lider Air Taxi</t>
  </si>
  <si>
    <t>Cubatao - Navegantes</t>
  </si>
  <si>
    <t>PT-HRD</t>
  </si>
  <si>
    <t>The helicopter exploded and crashed from a height of 1,000 ft.</t>
  </si>
  <si>
    <t>Cubatao</t>
  </si>
  <si>
    <t>Navegantes</t>
  </si>
  <si>
    <t>Military - Fuerza Aérea de Chile</t>
  </si>
  <si>
    <t>Casa 212-AB10 Aviocar</t>
  </si>
  <si>
    <t>AB10-454</t>
  </si>
  <si>
    <t>The aircraft crashed into a volcano after the pilot reported he was diverting to Puerto Montt because of ice formation on the wings. The wreckage was found 15 days later.</t>
  </si>
  <si>
    <t>Off Manama, Bahrain</t>
  </si>
  <si>
    <t>Gulf Air</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</si>
  <si>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</si>
  <si>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</si>
  <si>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</si>
  <si>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</si>
  <si>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Manama</t>
  </si>
  <si>
    <t>Kumarapura, Sri Lanka</t>
  </si>
  <si>
    <t>Colombo - Kalmunai</t>
  </si>
  <si>
    <t>The Air Force helicopter was on a domestic flight when it cashed into mountainous terrain 75 km from Colombo. The helicopter’s pilot had contacted air traffic controllers saying he had problems with visibility and was lowering his altitude. Sri Lanka, Muslim Congress leader M. H. M. Ashraff, 52, along with members of his entourage were killed.</t>
  </si>
  <si>
    <t>Kalmunai</t>
  </si>
  <si>
    <t>Wichita, Kansas</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</si>
  <si>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</si>
  <si>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</si>
  <si>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</si>
  <si>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</si>
  <si>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Mount Montezuma, Colombia</t>
  </si>
  <si>
    <t>Military - Fuerza Aérea Colombiana</t>
  </si>
  <si>
    <t>FAC1659</t>
  </si>
  <si>
    <t>Flew into Mt. Montezuma.</t>
  </si>
  <si>
    <t>Near Burketown, Australia</t>
  </si>
  <si>
    <t>Charter - Central Air</t>
  </si>
  <si>
    <t>Perth - Leonora</t>
  </si>
  <si>
    <t>Beechcraft SKA 200</t>
  </si>
  <si>
    <t>VH-SKC</t>
  </si>
  <si>
    <t>BB-47</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</si>
  <si>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</si>
  <si>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Leonora</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</si>
  <si>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</si>
  <si>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</si>
  <si>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</si>
  <si>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</si>
  <si>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</si>
  <si>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</si>
  <si>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Whyalla</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</si>
  <si>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</si>
  <si>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</si>
  <si>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</si>
  <si>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</si>
  <si>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</si>
  <si>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</si>
  <si>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</si>
  <si>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Beaver Island</t>
  </si>
  <si>
    <t>Jadura, Indonesia</t>
  </si>
  <si>
    <t>PK-MFL</t>
  </si>
  <si>
    <t>While approaching Juanda for the 8th touch-and-go landing the aircraft banked to the left, crashed and caught fire.</t>
  </si>
  <si>
    <t>Bangkok, Thailand</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</si>
  <si>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</si>
  <si>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</si>
  <si>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</si>
  <si>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</si>
  <si>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</si>
  <si>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</si>
  <si>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</si>
  <si>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</si>
  <si>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</si>
  <si>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</si>
  <si>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</si>
  <si>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</si>
  <si>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Fort Walton Beach, Fl</t>
  </si>
  <si>
    <t>Oceana Naval Air Station, VA</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</si>
  <si>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</si>
  <si>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</si>
  <si>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</si>
  <si>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</si>
  <si>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</si>
  <si>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French West Indies</t>
  </si>
  <si>
    <t>St. Barthélémy</t>
  </si>
  <si>
    <t>Medina, Saudi Arabia</t>
  </si>
  <si>
    <t>Vnukovo Airlines</t>
  </si>
  <si>
    <t>Istanbul - Moscow</t>
  </si>
  <si>
    <t>RA-85619</t>
  </si>
  <si>
    <t>86A-738</t>
  </si>
  <si>
    <t>The plane was hijacked and flown to Medina, Saudi Arabia. The plane was stormed and three people killed.</t>
  </si>
  <si>
    <t>Goroka, Papua New Guinea</t>
  </si>
  <si>
    <t>Airlink</t>
  </si>
  <si>
    <t>Nadzab - Goroka</t>
  </si>
  <si>
    <t>P2-ALX</t>
  </si>
  <si>
    <t>The aircraft was 19 miles or six minutes out of Goroka when it crashed into a hillside. At the time of the crash, the pilot was in routine communication with Goroka and gave no indications of any problems.</t>
  </si>
  <si>
    <t>Nadzab</t>
  </si>
  <si>
    <t>Nurnberg, Germany</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</si>
  <si>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</si>
  <si>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</si>
  <si>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</si>
  <si>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</si>
  <si>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</si>
  <si>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Nuremberg</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</si>
  <si>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</si>
  <si>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</si>
  <si>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</si>
  <si>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</si>
  <si>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</si>
  <si>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</si>
  <si>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Aspen</t>
  </si>
  <si>
    <t>Grummand</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</si>
  <si>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</si>
  <si>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</si>
  <si>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</si>
  <si>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</si>
  <si>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</si>
  <si>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</si>
  <si>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</si>
  <si>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</si>
  <si>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</si>
  <si>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</si>
  <si>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</si>
  <si>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</si>
  <si>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Miami, Florida</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</si>
  <si>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</si>
  <si>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</si>
  <si>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</si>
  <si>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</si>
  <si>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Near Sumacal, Beni, BO</t>
  </si>
  <si>
    <t>Servicio Aereo Manchupo</t>
  </si>
  <si>
    <t>Cashaschanes - Sumacal</t>
  </si>
  <si>
    <t>Cessna 206</t>
  </si>
  <si>
    <t>CP-1721</t>
  </si>
  <si>
    <t>Destabilized approach, attempted to establish runway alignment, insufficient altitude, struck a tree. The aircraft crashed and caught fire.</t>
  </si>
  <si>
    <t>Cashaschanes</t>
  </si>
  <si>
    <t>Sumacal</t>
  </si>
  <si>
    <t>Eider Point, Alaska</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</si>
  <si>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</si>
  <si>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</si>
  <si>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</si>
  <si>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</si>
  <si>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Lineas Aereas Suramericanas</t>
  </si>
  <si>
    <t>Sud Aviation SE-210 Caravelle 10R</t>
  </si>
  <si>
    <t>HK-3932X</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</si>
  <si>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</si>
  <si>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Jakobkondre, Suriname</t>
  </si>
  <si>
    <t>Gum Air Charter</t>
  </si>
  <si>
    <t>Paramaribo - Jakobkondre</t>
  </si>
  <si>
    <t>GAF Nomad N24A</t>
  </si>
  <si>
    <t>PZ-TBP</t>
  </si>
  <si>
    <t>N24A-73</t>
  </si>
  <si>
    <t>After losing radio contact with the airport, the aircraft was observed flying low before crashed into a mountainside 2 nm from Jakobkondre.</t>
  </si>
  <si>
    <t>Jakobkondre</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</si>
  <si>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</si>
  <si>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</si>
  <si>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</si>
  <si>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</si>
  <si>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</si>
  <si>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</si>
  <si>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Canaina</t>
  </si>
  <si>
    <t>Por La Mar</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</si>
  <si>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</si>
  <si>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</si>
  <si>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</si>
  <si>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</si>
  <si>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</si>
  <si>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</si>
  <si>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</si>
  <si>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Broomfield, CO</t>
  </si>
  <si>
    <t>Stillwater, OK</t>
  </si>
  <si>
    <t>Wanli, Taiwan</t>
  </si>
  <si>
    <t>Taipei - Anchorage</t>
  </si>
  <si>
    <t>Boeing B-747-2R7F</t>
  </si>
  <si>
    <t>B-198</t>
  </si>
  <si>
    <t>The cargo plane crashed on takeoff  after losing the No. 3 and 4 engines due to corroded midspar fuse pins. The No. 3 engine broke loose first striking the No. 4 engine.</t>
  </si>
  <si>
    <t>Off Green Island, Taiwan</t>
  </si>
  <si>
    <t>Taipei-Iles Orchides</t>
  </si>
  <si>
    <t>B-12238</t>
  </si>
  <si>
    <t>The aircraft disappeared shortly before it was due to land and is believed to have crashed into the sea. Prior to the loss of contact, the flight had appeared to be proceeding normally. The accident occurred during daylight and in heavy rain.</t>
  </si>
  <si>
    <t>Iles Orchides</t>
  </si>
  <si>
    <t>Off Margarita Island, Venezuela</t>
  </si>
  <si>
    <t>YV-03C</t>
  </si>
  <si>
    <t>4700/83</t>
  </si>
  <si>
    <t>Crashed into the sea after departing Caracas on a test flight.</t>
  </si>
  <si>
    <t>Near Jabal Awliya, Sudan</t>
  </si>
  <si>
    <t>El Obeid - Khartoum</t>
  </si>
  <si>
    <t>Crashed SW of Khartoum while attempting an emergency landing after reporting an in-flight out of control fire.</t>
  </si>
  <si>
    <t>Near Haj Yousif, Sudan</t>
  </si>
  <si>
    <t>Federal Airlines</t>
  </si>
  <si>
    <t>Wadi Halfa - Khartoum</t>
  </si>
  <si>
    <t>ST-FAG</t>
  </si>
  <si>
    <t>STFA001</t>
  </si>
  <si>
    <t>After a number of failed landing attempts during a sandstorm, the aircraft made a forced landing in a local suburb crashing into a building.</t>
  </si>
  <si>
    <t>Wadi Halfa</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</si>
  <si>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</si>
  <si>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</si>
  <si>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</si>
  <si>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</si>
  <si>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Khorag</t>
  </si>
  <si>
    <t>Cerro Aicha, Venezuela</t>
  </si>
  <si>
    <t>Servivensa</t>
  </si>
  <si>
    <t>YV-761C</t>
  </si>
  <si>
    <t>The cargo plane hit trees and crashed short of the runway while attempting to land.</t>
  </si>
  <si>
    <t>Near Ust'-Ilimsk, Russia</t>
  </si>
  <si>
    <t>Yushno - Ust Ilimsk</t>
  </si>
  <si>
    <t>Antonov AN-12A</t>
  </si>
  <si>
    <t>RA-11790</t>
  </si>
  <si>
    <t>The cargo plane suddenly pitched down and collided with a hill. Icing.</t>
  </si>
  <si>
    <t>Ust Ilimsk</t>
  </si>
  <si>
    <t>Off Matsu Island, Taiwan</t>
  </si>
  <si>
    <t>Taipei - Matsu Island</t>
  </si>
  <si>
    <t>B-12257</t>
  </si>
  <si>
    <t>After holding for 30 minutes the aircraft undershot the runway during a visual approach and crashed into the sea in heavy fog.</t>
  </si>
  <si>
    <t>Matsu</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</si>
  <si>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</si>
  <si>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</si>
  <si>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</si>
  <si>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</si>
  <si>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</si>
  <si>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</si>
  <si>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</si>
  <si>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</si>
  <si>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</si>
  <si>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Cheju</t>
  </si>
  <si>
    <t>Haenam, South Korea</t>
  </si>
  <si>
    <t>Seoul - Mokpo</t>
  </si>
  <si>
    <t>Boeing B-737-5L9</t>
  </si>
  <si>
    <t>HL-7229</t>
  </si>
  <si>
    <t>24805/1878</t>
  </si>
  <si>
    <t>The aircraft hit Mt. Ungeo at 800 ft. while on approach after two missed landing attempts in high winds and heavy rain. Captain's decision to land in weather that had fallen below minima.</t>
  </si>
  <si>
    <t>Mokpo</t>
  </si>
  <si>
    <t>Aponguao Falls, Venezuela</t>
  </si>
  <si>
    <t>EDELCA</t>
  </si>
  <si>
    <t>Kavanayen - Luepa</t>
  </si>
  <si>
    <t>Bell 214 ST</t>
  </si>
  <si>
    <t>YV-O-CVG-4</t>
  </si>
  <si>
    <t>The helicopter was destroyed when it struck Kumaraden Hill at 4,600 ft. while on a scenic flight.  The passengers included EDELCA president and members of his family.</t>
  </si>
  <si>
    <t>Kavanayen</t>
  </si>
  <si>
    <t>Luepa</t>
  </si>
  <si>
    <t>Off Jaffna Peninsula , Sri Lanka</t>
  </si>
  <si>
    <t>Colombo - Palay AFB</t>
  </si>
  <si>
    <t>CR862</t>
  </si>
  <si>
    <t>Crashed into the Indian Ocean while attempting to land at Palay Air Force Base. Most likely shot down by Tamil rebels.</t>
  </si>
  <si>
    <t>Palay AFB</t>
  </si>
  <si>
    <t>Off Colombo, Sri Lanka</t>
  </si>
  <si>
    <t>Ratmalana - Palali base</t>
  </si>
  <si>
    <t>CR861</t>
  </si>
  <si>
    <t>The pilot reported an instrument problem after taking off from Ratmalana Airport and was returning for an emergency landing when the plane fell from 8,000 feet and crashed into the sea.</t>
  </si>
  <si>
    <t>Ratmalana</t>
  </si>
  <si>
    <t>Palali base</t>
  </si>
  <si>
    <t>Near Palaly AFB, Sri Lanka</t>
  </si>
  <si>
    <t>Anuradhapura - Palaly AFB</t>
  </si>
  <si>
    <t>Hawker Siddeley HS-748-357/2B SCD</t>
  </si>
  <si>
    <t>4R-HVA</t>
  </si>
  <si>
    <t>While returning from Anuradhapura and descending through 3,000 ft the aircraft was shot down with a SAM missile by Tamil separatists.</t>
  </si>
  <si>
    <t>Anuradhapura</t>
  </si>
  <si>
    <t>Palaly AFB</t>
  </si>
  <si>
    <t>Off Point Pedro, Sri Lanka</t>
  </si>
  <si>
    <t>CH-587</t>
  </si>
  <si>
    <t>Shot down by Tamil rebels and crashed into the Indian Ocean.</t>
  </si>
  <si>
    <t>Near Iyakochchi, Sri Lanka</t>
  </si>
  <si>
    <t>Colombo - Jaffna</t>
  </si>
  <si>
    <t>Shaanxi Y-8D</t>
  </si>
  <si>
    <t>CR872</t>
  </si>
  <si>
    <t>Possibly shot down by LTTA  rebel forces as it attempted to land a the Elephant Pass Army Garrison.</t>
  </si>
  <si>
    <t>Jaffna</t>
  </si>
  <si>
    <t>Off Orchid Island, Taiwan</t>
  </si>
  <si>
    <t>Britten Norman BN-2A-26 Trislander</t>
  </si>
  <si>
    <t>B-11116</t>
  </si>
  <si>
    <t>Crashed into the sea after losing the No. 1 engine after reaching 1,500 feet after takeoff.</t>
  </si>
  <si>
    <t>Near Luanda, Angola</t>
  </si>
  <si>
    <t>Asa Pesada</t>
  </si>
  <si>
    <t>Luanda - Namibe</t>
  </si>
  <si>
    <t>D2-FCG</t>
  </si>
  <si>
    <t>PESA001</t>
  </si>
  <si>
    <t>The plane crashed and exploded in flames into an open field 3 miles from the runway shortly after takeoff.  Engine failure.</t>
  </si>
  <si>
    <t>Namibe</t>
  </si>
  <si>
    <t>Tor Kach, Pakistan</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</si>
  <si>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</si>
  <si>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</si>
  <si>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</si>
  <si>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</si>
  <si>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Yangon (Rangoon), Myanmar</t>
  </si>
  <si>
    <t>Thandwe - Sittwe</t>
  </si>
  <si>
    <t>XY-AES</t>
  </si>
  <si>
    <t>The aircraft crashed on takeoff after the No. 2 engine failed and caused the aircraft to swerve off the runway and crash into an embankment and burst into flames.</t>
  </si>
  <si>
    <t>Thandwe</t>
  </si>
  <si>
    <t>Rio Sidra, Panama</t>
  </si>
  <si>
    <t>Parsa</t>
  </si>
  <si>
    <t>Panama City - Rio Sidra</t>
  </si>
  <si>
    <t>HP-986PS</t>
  </si>
  <si>
    <t>Crashed into dense jungle, 4 miles short of its destination in heavy fog.</t>
  </si>
  <si>
    <t>Rio Sidra</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</si>
  <si>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</si>
  <si>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</si>
  <si>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</si>
  <si>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</si>
  <si>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</si>
  <si>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Gomel</t>
  </si>
  <si>
    <t>Kunovice</t>
  </si>
  <si>
    <t xml:space="preserve"> Cagyan de Oro, Philippines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</si>
  <si>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</si>
  <si>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</si>
  <si>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</si>
  <si>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</si>
  <si>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</si>
  <si>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Cagayan de Oro</t>
  </si>
  <si>
    <t>Near Navafria, Spain</t>
  </si>
  <si>
    <t>CASA 212-S1 Aviocar 100</t>
  </si>
  <si>
    <t>D-3B-9</t>
  </si>
  <si>
    <t>Crashed in the Los Hoyos mountains while on a military training flight.</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</si>
  <si>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</si>
  <si>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</si>
  <si>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</si>
  <si>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</si>
  <si>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</si>
  <si>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</si>
  <si>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</si>
  <si>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</si>
  <si>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</si>
  <si>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</si>
  <si>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</si>
  <si>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</si>
  <si>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</si>
  <si>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</si>
  <si>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</si>
  <si>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Terceira</t>
  </si>
  <si>
    <t>Griesta, United Kingdom</t>
  </si>
  <si>
    <t>Inverness - Lerwick</t>
  </si>
  <si>
    <t>G-BEDZ</t>
  </si>
  <si>
    <t>Crashed during a second attempt at landing</t>
  </si>
  <si>
    <t>Inverness</t>
  </si>
  <si>
    <t>Lerwick</t>
  </si>
  <si>
    <t>Karabogazgol Bay, Turkmenistan</t>
  </si>
  <si>
    <t>Akhal Air</t>
  </si>
  <si>
    <t>Mil Mi-8T (helicopter)</t>
  </si>
  <si>
    <t>EZ-22684</t>
  </si>
  <si>
    <t>Crashed into the sea while approaching an oil rig to land in strong winds.</t>
  </si>
  <si>
    <t>Near Van, Turkey</t>
  </si>
  <si>
    <t>Ankara - Van</t>
  </si>
  <si>
    <t>Boeing B-737-4Y0</t>
  </si>
  <si>
    <t>TC-JES</t>
  </si>
  <si>
    <t>26074/2376</t>
  </si>
  <si>
    <t>The aircraft crashed into a hill near the airport in driving snow after a fourth landing attempt. Controlled flight into terrain.</t>
  </si>
  <si>
    <t>Van</t>
  </si>
  <si>
    <t>Atlantic Ocean, off Angola</t>
  </si>
  <si>
    <t>Renan Airways</t>
  </si>
  <si>
    <t>Abidjan - Rundu, Nambia</t>
  </si>
  <si>
    <t>Antonov An-72</t>
  </si>
  <si>
    <t>ER-ACF</t>
  </si>
  <si>
    <t>Went missing while en route. May have been shot down.</t>
  </si>
  <si>
    <t>Rundu, Nambia</t>
  </si>
  <si>
    <t>Tanagra, Greece</t>
  </si>
  <si>
    <t>Military - Greek Air Force</t>
  </si>
  <si>
    <t>Search mission</t>
  </si>
  <si>
    <t>Crashed in the Pastra mountains while searching for the wreckage of an Aerosweet Yak-42 that was missing.</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</si>
  <si>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</si>
  <si>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</si>
  <si>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</si>
  <si>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</si>
  <si>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</si>
  <si>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</si>
  <si>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Hatta</t>
  </si>
  <si>
    <t>Over the Pacific Ocean</t>
  </si>
  <si>
    <t>Tokyo - Honolulu</t>
  </si>
  <si>
    <t>Boeing B-747-122</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</si>
  <si>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</si>
  <si>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</si>
  <si>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</si>
  <si>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Pacific Ocean</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</si>
  <si>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</si>
  <si>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</si>
  <si>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</si>
  <si>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</si>
  <si>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Puerto Inirida, Venezuela</t>
  </si>
  <si>
    <t>San Felipe - Puerto Inirida</t>
  </si>
  <si>
    <t>Pilatus PC-6 Turbo Porter / Cessna 206</t>
  </si>
  <si>
    <t>FAC1115</t>
  </si>
  <si>
    <t>Collided with a Cessna 206 (OB-1450) and crashed 3 miles from the airfield. Six killed on the Pilatus and 6 on the Cessna</t>
  </si>
  <si>
    <t>San Felipe</t>
  </si>
  <si>
    <t>Charallave, Venezuela</t>
  </si>
  <si>
    <t>Lineas Aéreas Cave</t>
  </si>
  <si>
    <t>Canaima - Ciudad Guayana -Charallave</t>
  </si>
  <si>
    <t>Cessna 402</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</si>
  <si>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</si>
  <si>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</si>
  <si>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Ciudad Guayana</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</si>
  <si>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</si>
  <si>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</si>
  <si>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</si>
  <si>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</si>
  <si>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</si>
  <si>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</si>
  <si>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</si>
  <si>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</si>
  <si>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</si>
  <si>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</si>
  <si>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</si>
  <si>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Cape Chelyuskin</t>
  </si>
  <si>
    <t>Sterligov Cope</t>
  </si>
  <si>
    <t>Volgograd, Russia</t>
  </si>
  <si>
    <t>Volga Air</t>
  </si>
  <si>
    <t>Poliny Osipenko - Nikolayevsk-on-Amur</t>
  </si>
  <si>
    <t>Antonov 2R</t>
  </si>
  <si>
    <t>CCCP-68142</t>
  </si>
  <si>
    <t>1G195-47</t>
  </si>
  <si>
    <t>Crashed in poor weather condtions.</t>
  </si>
  <si>
    <t>Poliny Osipenko</t>
  </si>
  <si>
    <t>Amur</t>
  </si>
  <si>
    <t>Johannesburg, South Africa</t>
  </si>
  <si>
    <t>Aero Air</t>
  </si>
  <si>
    <t>Johannesburg - Jamba</t>
  </si>
  <si>
    <t>RA-05708</t>
  </si>
  <si>
    <t>1G153-21</t>
  </si>
  <si>
    <t>During the takeoff cargo shifted in the plane causing the aircraft to lose altitude and crash into power lines.</t>
  </si>
  <si>
    <t>Jamba</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</si>
  <si>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</si>
  <si>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</si>
  <si>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</si>
  <si>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</si>
  <si>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</si>
  <si>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Stavropol</t>
  </si>
  <si>
    <t>Trabzon</t>
  </si>
  <si>
    <t>Tver, Russia</t>
  </si>
  <si>
    <t>St. Petersburg - Krasnodar</t>
  </si>
  <si>
    <t>Crashed 8km from the airfield after taking off in strong winds and heavy snow.</t>
  </si>
  <si>
    <t>Near Bir Fadl, Yemen</t>
  </si>
  <si>
    <t>Military - Unified Yemen Air Force</t>
  </si>
  <si>
    <t>Nakhichevan - Rostov</t>
  </si>
  <si>
    <t>Crashed while in a holding pattern and attempting to land at Aden Airport during a sandstorm.</t>
  </si>
  <si>
    <t>Nakhichevan</t>
  </si>
  <si>
    <t>Bolchaïa Pyssa, Russia</t>
  </si>
  <si>
    <t>Komi Avia</t>
  </si>
  <si>
    <t>Most Pyssa - Koslan</t>
  </si>
  <si>
    <t>RA-40309</t>
  </si>
  <si>
    <t>1G221-39</t>
  </si>
  <si>
    <t>Lost altitude and crashed while en route in poor weather. Stall of the left wing due to icing.</t>
  </si>
  <si>
    <t>Most Pyssa</t>
  </si>
  <si>
    <t>Koslan</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</si>
  <si>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</si>
  <si>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</si>
  <si>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</si>
  <si>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</si>
  <si>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</si>
  <si>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</si>
  <si>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Emmonak</t>
  </si>
  <si>
    <t>Aniak</t>
  </si>
  <si>
    <t>Herputchi, Russia</t>
  </si>
  <si>
    <t>Poliny - Nikolayevsk-on-Amur</t>
  </si>
  <si>
    <t>RA-07743</t>
  </si>
  <si>
    <t>1G259-18</t>
  </si>
  <si>
    <t>Flying VOR the plane ran into poor weather and the pilot decided to return however crashed into trees while attempting to land.</t>
  </si>
  <si>
    <t>Poliny</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</si>
  <si>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</si>
  <si>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</si>
  <si>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</si>
  <si>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</si>
  <si>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</si>
  <si>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</si>
  <si>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</si>
  <si>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</si>
  <si>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</si>
  <si>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</si>
  <si>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Abakan, Siberia, Russia</t>
  </si>
  <si>
    <t>Abakan - Petropavlosk - Kamchatsky</t>
  </si>
  <si>
    <t>RA-76804</t>
  </si>
  <si>
    <t>The aircraft crashed shortly after takeoff. Overloaded.</t>
  </si>
  <si>
    <t>Abakan</t>
  </si>
  <si>
    <t>Petropavlosk</t>
  </si>
  <si>
    <t>Near Krasnoyarsk, Russia</t>
  </si>
  <si>
    <t>Abakan Airlines</t>
  </si>
  <si>
    <t>Krasnoyarsk - Abakan</t>
  </si>
  <si>
    <t>RA-67120</t>
  </si>
  <si>
    <t>While taking off the aircraft veered to the right and clipped some trees 2,000 ft. past the runway. Overloaded and possible fuel contamination.</t>
  </si>
  <si>
    <t>Chaibukha, Russia</t>
  </si>
  <si>
    <t>Arsenyev Aviation Production Association</t>
  </si>
  <si>
    <t>Chaibukha - Provedenia</t>
  </si>
  <si>
    <t>RA-27209</t>
  </si>
  <si>
    <t>OA-3460</t>
  </si>
  <si>
    <t>The cargo plane failed to gain altitude, overran the runway and crashed. Crew error.</t>
  </si>
  <si>
    <t>Chaibukha</t>
  </si>
  <si>
    <t>Provedenia</t>
  </si>
  <si>
    <t>Near Petropavlovsk, Russia</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</si>
  <si>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</si>
  <si>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</si>
  <si>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</si>
  <si>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</si>
  <si>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Ossora, Russia</t>
  </si>
  <si>
    <t>Petropavlovsk -  Ossora</t>
  </si>
  <si>
    <t>RA-26084</t>
  </si>
  <si>
    <t>The cargo plane flew into high ground while on approach in poor weather conditons. Controllled flight into terrain.</t>
  </si>
  <si>
    <t>Ossora</t>
  </si>
  <si>
    <t>Near Boda, Russia</t>
  </si>
  <si>
    <t>Dzhida - Boda</t>
  </si>
  <si>
    <t>Crashed and burned while attempting to land with an engine fire in poor visibility and heavy rain.</t>
  </si>
  <si>
    <t>Dzhida</t>
  </si>
  <si>
    <t>Boda</t>
  </si>
  <si>
    <t>Kinshasa,  Democratic Republic Congo</t>
  </si>
  <si>
    <t>Air Karibu</t>
  </si>
  <si>
    <t>Kinshasa - Mbandaka</t>
  </si>
  <si>
    <t>9Q-CDI</t>
  </si>
  <si>
    <t>After taking off, the cargo plane lost the No. 3 engine. The crew tried to return to the airport but the plane lost altitude and crashed.</t>
  </si>
  <si>
    <t>Mbandaka</t>
  </si>
  <si>
    <t>Tambacoumba, Senegal</t>
  </si>
  <si>
    <t>Air Senegal</t>
  </si>
  <si>
    <t>Tambacounda - Dakar</t>
  </si>
  <si>
    <t>Hawker Siddeley HS-748-353 Srs.2a</t>
  </si>
  <si>
    <t>6AV-AEO</t>
  </si>
  <si>
    <t>The aircraft crashed shortly after taking off fromTambacoumba after losing power in the left engine. Fuel contamination.</t>
  </si>
  <si>
    <t>Tambacounda</t>
  </si>
  <si>
    <t>Off Mbour, Senegal</t>
  </si>
  <si>
    <t>Piper PA-31-310 Navajo</t>
  </si>
  <si>
    <t>6V-AGH</t>
  </si>
  <si>
    <t>31-205</t>
  </si>
  <si>
    <t>Ditched in the sea just offshore, after losing an engine on approach. The pilot was not rated for that aircraft type and had very little experience.</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</si>
  <si>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</si>
  <si>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</si>
  <si>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</si>
  <si>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</si>
  <si>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</si>
  <si>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</si>
  <si>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Yoff</t>
  </si>
  <si>
    <t>Cap Skiring</t>
  </si>
  <si>
    <t>Batagaj, Russia</t>
  </si>
  <si>
    <t>RA-33008</t>
  </si>
  <si>
    <t>1G217-55</t>
  </si>
  <si>
    <t>Pitched up and crashed on takeoff. Overweight and improperly loaded.</t>
  </si>
  <si>
    <t>Espiritu Santos, Vanuatu</t>
  </si>
  <si>
    <t>Vanair</t>
  </si>
  <si>
    <t>Nogougou - Luganville</t>
  </si>
  <si>
    <t>YJ-RV4</t>
  </si>
  <si>
    <t>Flew into a hillside 7 minutes after taking off from Nogougou. Spatial disorientation.</t>
  </si>
  <si>
    <t>Nogougou</t>
  </si>
  <si>
    <t>Luganville</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</si>
  <si>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</si>
  <si>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</si>
  <si>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</si>
  <si>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</si>
  <si>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</si>
  <si>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</si>
  <si>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</si>
  <si>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</si>
  <si>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</si>
  <si>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</si>
  <si>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</si>
  <si>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</si>
  <si>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</si>
  <si>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Guadalcanal Island, Solomon Islands</t>
  </si>
  <si>
    <t>Kira-Kira - Honiara</t>
  </si>
  <si>
    <t>H4-SIA</t>
  </si>
  <si>
    <t>Crashed into Mt. Nashua at 4,100 ft. during a descent in heavy rain and fog while attempting a visual approach. Controlled flight into terrain.</t>
  </si>
  <si>
    <t>Kira</t>
  </si>
  <si>
    <t>Honiara</t>
  </si>
  <si>
    <t>Navoi,  Uzbekistan</t>
  </si>
  <si>
    <t>Trashkent - Navoi</t>
  </si>
  <si>
    <t>CCCP-46472</t>
  </si>
  <si>
    <t>The aircraft overran the runway and crashed into concrete blocks. Crew error. Did not follow proper procedures during landing.</t>
  </si>
  <si>
    <t>Trashkent</t>
  </si>
  <si>
    <t>Navoi</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</si>
  <si>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</si>
  <si>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</si>
  <si>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</si>
  <si>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</si>
  <si>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</si>
  <si>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</si>
  <si>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</si>
  <si>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</si>
  <si>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</si>
  <si>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</si>
  <si>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</si>
  <si>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</si>
  <si>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Near Moamoa, Samoa</t>
  </si>
  <si>
    <t>Pago Pago - FagaliI</t>
  </si>
  <si>
    <t>5W-FAU</t>
  </si>
  <si>
    <t>Crashed onto a mountin in high winds and rain after being diverted from another airport.</t>
  </si>
  <si>
    <t>FagaliI</t>
  </si>
  <si>
    <t>Mogadiscio, Somalia</t>
  </si>
  <si>
    <t>Kiev Production Association</t>
  </si>
  <si>
    <t>CCCP-48088</t>
  </si>
  <si>
    <t>The cargo plane veered off the runway and crashed while attempting to land at night with just the headlights of several trucks.</t>
  </si>
  <si>
    <t>Near Ras Al Khafji, Saudi Arabia</t>
  </si>
  <si>
    <t>Lockheed AC-130H Hercules</t>
  </si>
  <si>
    <t>69-6567</t>
  </si>
  <si>
    <t>Shot down by a surface-to-air missile during operation Desert Storm.</t>
  </si>
  <si>
    <t>Stadelberg, Switzerland</t>
  </si>
  <si>
    <t>Milano - Zürich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</si>
  <si>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</si>
  <si>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</si>
  <si>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</si>
  <si>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</si>
  <si>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</si>
  <si>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</si>
  <si>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</si>
  <si>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</si>
  <si>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Santa Barbara de Zulia</t>
  </si>
  <si>
    <t>Ras-al-Mishab, Saudi Arabia</t>
  </si>
  <si>
    <t>Koweit City-Ras-al-Mishab-Dakar</t>
  </si>
  <si>
    <t>Crashed while attempting to land in poor visibility caused by oil fires during the Persian Gulf War.</t>
  </si>
  <si>
    <t>Koweit City</t>
  </si>
  <si>
    <t>Ras_al_Mishab</t>
  </si>
  <si>
    <t>Near Ngwerere, Zambia</t>
  </si>
  <si>
    <t>M'bala - Likouala</t>
  </si>
  <si>
    <t>DHC-5 Buffalo</t>
  </si>
  <si>
    <t>AF316</t>
  </si>
  <si>
    <t>Suddenly dove into a field as it prepared to land at Likouala.</t>
  </si>
  <si>
    <t>M'bala</t>
  </si>
  <si>
    <t>Likouala</t>
  </si>
  <si>
    <t>DHC-5</t>
  </si>
  <si>
    <t>Yerevan, Armenia</t>
  </si>
  <si>
    <t>Ararat Avia</t>
  </si>
  <si>
    <t>Yerevan - Krasnodar</t>
  </si>
  <si>
    <t>EK-88272</t>
  </si>
  <si>
    <t>While attempting to take off, the aircraft struck a military bus as it crossed the runway.</t>
  </si>
  <si>
    <t>Armenia</t>
  </si>
  <si>
    <t>Vila Nova, Angola</t>
  </si>
  <si>
    <t>Transafrik</t>
  </si>
  <si>
    <t>Huambo - Saurimo</t>
  </si>
  <si>
    <t>Lockheed Martin L-100-30 Hercules</t>
  </si>
  <si>
    <t>S9-CAO</t>
  </si>
  <si>
    <t>The plane crashed in dense jungle, 25 km from the departure town of Huambo. Heavy fighting was reported between government forces and UNITA rebels at the time of the crash.</t>
  </si>
  <si>
    <t>Medellín, Colombia</t>
  </si>
  <si>
    <t>Bogotá - Medellín</t>
  </si>
  <si>
    <t>HK-3930X</t>
  </si>
  <si>
    <t>The cargo plane crashed in fog and poor visibility while attempting to land.</t>
  </si>
  <si>
    <t>Saurimo, Angola</t>
  </si>
  <si>
    <t>Zanex</t>
  </si>
  <si>
    <t>Luanda - Saurimo</t>
  </si>
  <si>
    <t>S9-SAT</t>
  </si>
  <si>
    <t>After encountering a vehicle on the runway, the crew attempted a go-around but the aircraft touched down in a nose-high attitude and crashed.</t>
  </si>
  <si>
    <t>Near Paramo Mucuti, Venezuela</t>
  </si>
  <si>
    <t>Military - Venezuelan Navy</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</si>
  <si>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</si>
  <si>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</si>
  <si>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</si>
  <si>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</si>
  <si>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</si>
  <si>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</si>
  <si>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</si>
  <si>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Bluefields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</si>
  <si>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</si>
  <si>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</si>
  <si>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</si>
  <si>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</si>
  <si>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</si>
  <si>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</si>
  <si>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Horn Island</t>
  </si>
  <si>
    <t>Coconut Island</t>
  </si>
  <si>
    <t>Near Granton Harbour, Scotland</t>
  </si>
  <si>
    <t>Edinburgh - Belfast</t>
  </si>
  <si>
    <t>Shorts 360-100</t>
  </si>
  <si>
    <t>G-BNMT</t>
  </si>
  <si>
    <t>SH3723</t>
  </si>
  <si>
    <t>Double engine failure on take off cause the cargo plane to ditch in Firth of the Forth estuary. Icing.</t>
  </si>
  <si>
    <t>Edinburgh</t>
  </si>
  <si>
    <t>Geilenkirchen, Germany</t>
  </si>
  <si>
    <t>Military - German Air National Guard</t>
  </si>
  <si>
    <t>Refueling</t>
  </si>
  <si>
    <t>Boeing KC-135E</t>
  </si>
  <si>
    <t>59-1452</t>
  </si>
  <si>
    <t>17940/355</t>
  </si>
  <si>
    <t>After completing an air refueling mission the plane pitched upward, stalled and crashed.</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</si>
  <si>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</si>
  <si>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</si>
  <si>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</si>
  <si>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</si>
  <si>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</si>
  <si>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Near Cuito, Angola</t>
  </si>
  <si>
    <t>Khors Aircompany</t>
  </si>
  <si>
    <t>UR-11319</t>
  </si>
  <si>
    <t>The leased aircraft was shot down by UNITA rebels as it flew at FL 150 carrying relief supplies.</t>
  </si>
  <si>
    <t>Near Canaima, Venezuela</t>
  </si>
  <si>
    <t>Sighteeing</t>
  </si>
  <si>
    <t>YV-611C</t>
  </si>
  <si>
    <t>The sightseeing plane, after a flight over Angel Falls, crashed short of the runway into a swamp.</t>
  </si>
  <si>
    <t>Rwenzori mountains, Uganda</t>
  </si>
  <si>
    <t>TanaMana Aviation</t>
  </si>
  <si>
    <t>Entebbe - Kasese</t>
  </si>
  <si>
    <t>Britten-Norman BN-2A-3 Islander</t>
  </si>
  <si>
    <t>5Y-ANV</t>
  </si>
  <si>
    <t>Crashed in the Rwenzori mountains.</t>
  </si>
  <si>
    <t>Kasese</t>
  </si>
  <si>
    <t>Mayne Island, British Columbia, Canada</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</si>
  <si>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</si>
  <si>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</si>
  <si>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</si>
  <si>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</si>
  <si>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Victoria</t>
  </si>
  <si>
    <t>11:3</t>
  </si>
  <si>
    <t>Baie-Comeau, Canada</t>
  </si>
  <si>
    <t>Air Satellite</t>
  </si>
  <si>
    <t>Point-Lebel - Rimouski</t>
  </si>
  <si>
    <t>Britten-Norman Trislander</t>
  </si>
  <si>
    <t>C-FCVK</t>
  </si>
  <si>
    <t>The aircraft crashed into the St. Lawrence River in shallow water, 2km from the runway after taking off from Point-Lebel.</t>
  </si>
  <si>
    <t>Point</t>
  </si>
  <si>
    <t>Lebel</t>
  </si>
  <si>
    <t>Rimouski</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</si>
  <si>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</si>
  <si>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</si>
  <si>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</si>
  <si>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</si>
  <si>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</si>
  <si>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Plaa Grande</t>
  </si>
  <si>
    <t>Quetzaltenango</t>
  </si>
  <si>
    <t>Near Huambo, Angola</t>
  </si>
  <si>
    <t>Transafrik - United Nations Charter</t>
  </si>
  <si>
    <t>D2-EHD</t>
  </si>
  <si>
    <t>he United Nations-chartered plane was shot down by UNITA rebels, 20 minutes after takeoff from Huambo.</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</si>
  <si>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</si>
  <si>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</si>
  <si>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</si>
  <si>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</si>
  <si>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</si>
  <si>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Surat Thani</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</si>
  <si>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</si>
  <si>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</si>
  <si>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</si>
  <si>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</si>
  <si>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</si>
  <si>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</si>
  <si>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</si>
  <si>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Rwanda Government</t>
  </si>
  <si>
    <t>Tanzania - Kigali, Rwanda</t>
  </si>
  <si>
    <t>Dassault Falcon 50</t>
  </si>
  <si>
    <t>9XR-NN</t>
  </si>
  <si>
    <t>Shot down by a missile. President of Burundi, Cyprien Ntaryamira and president of Rwanda, Juvenal Habyarimana were killed.</t>
  </si>
  <si>
    <t>Off Port Vila, Vanuatu</t>
  </si>
  <si>
    <t>Espírita Santo - Port Vila</t>
  </si>
  <si>
    <t>YJ-RV9</t>
  </si>
  <si>
    <t>Crashed into the ocean during a heavy rain. It is reported that the flight had appeared to be proceeding normally until impact with the water.</t>
  </si>
  <si>
    <t>Espírita Santo</t>
  </si>
  <si>
    <t>Shanghi, China</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</si>
  <si>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</si>
  <si>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</si>
  <si>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</si>
  <si>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</si>
  <si>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Near Malaga, Colombia</t>
  </si>
  <si>
    <t>Bucaramanga - Malaga</t>
  </si>
  <si>
    <t>HK-2760</t>
  </si>
  <si>
    <t>The aircraft crashed into La Caida Hill in fog, 10 minutes from its destination. The aircraft was off course.</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</si>
  <si>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</si>
  <si>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</si>
  <si>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</si>
  <si>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</si>
  <si>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</si>
  <si>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Annapolis, MD</t>
  </si>
  <si>
    <t>Burgess</t>
  </si>
  <si>
    <t>Juneau, Alaska</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</si>
  <si>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</si>
  <si>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</si>
  <si>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</si>
  <si>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</si>
  <si>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</si>
  <si>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</si>
  <si>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</si>
  <si>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New Delhi, India</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</si>
  <si>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</si>
  <si>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</si>
  <si>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</si>
  <si>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</si>
  <si>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Pokhran</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</si>
  <si>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</si>
  <si>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</si>
  <si>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</si>
  <si>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</si>
  <si>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</si>
  <si>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Ol Kiombo, Kenya</t>
  </si>
  <si>
    <t>Malindi Air Services</t>
  </si>
  <si>
    <t>Ol Kiombo - Mara Sika AS</t>
  </si>
  <si>
    <t>5Y-LET</t>
  </si>
  <si>
    <t>Failed to gain altitude while taking off and crashed. The plane was on a positioning flight to pick up passengers.</t>
  </si>
  <si>
    <t>Mara Sika AS</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</si>
  <si>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</si>
  <si>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</si>
  <si>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</si>
  <si>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</si>
  <si>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</si>
  <si>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</si>
  <si>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Ciddah</t>
  </si>
  <si>
    <t>Luanda, Angola</t>
  </si>
  <si>
    <t>Savannair</t>
  </si>
  <si>
    <t>Luanda - Lucapa</t>
  </si>
  <si>
    <t>EL-ASS</t>
  </si>
  <si>
    <t>The plane was on a flight to Lucapa, when it was forced to return to Luanda due to engine trouble. While approaching Luanda, the aircraft crashed into the Cazenga district of Luanda destroying five houses.</t>
  </si>
  <si>
    <t>Lucapa</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</si>
  <si>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</si>
  <si>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</si>
  <si>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</si>
  <si>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</si>
  <si>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</si>
  <si>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Wenzhou</t>
  </si>
  <si>
    <t>Kassala - Khartoum</t>
  </si>
  <si>
    <t>Kassala</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</si>
  <si>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</si>
  <si>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</si>
  <si>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</si>
  <si>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</si>
  <si>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</si>
  <si>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Davis Inlet</t>
  </si>
  <si>
    <t>Genoa, Italy</t>
  </si>
  <si>
    <t>Minerva Airlines</t>
  </si>
  <si>
    <t>Cagliar - Genoa</t>
  </si>
  <si>
    <t>Dornier 328-110</t>
  </si>
  <si>
    <t>D-CPRR</t>
  </si>
  <si>
    <t>The aircraft touched down briefly, overran the runway and crashed into the sea in strong winds.</t>
  </si>
  <si>
    <t>Cagliar</t>
  </si>
  <si>
    <t>Kuching, Malaysia</t>
  </si>
  <si>
    <t>Military - Malaysian Air Force</t>
  </si>
  <si>
    <t>de Havilland Canada DHC-4A</t>
  </si>
  <si>
    <t>M21-05</t>
  </si>
  <si>
    <t>Crashed while attempting to take off.</t>
  </si>
  <si>
    <t>Ribeirao Preto, Brazil</t>
  </si>
  <si>
    <t>Manacá Táxi Aéreo</t>
  </si>
  <si>
    <t>Learjet 24D</t>
  </si>
  <si>
    <t>PT-LEM</t>
  </si>
  <si>
    <t>24-270</t>
  </si>
  <si>
    <t>The pilot-in-command lost control during touch-and-go landing and crashed.</t>
  </si>
  <si>
    <t>Hoskins, Papua New Guinea</t>
  </si>
  <si>
    <t>Hoskins - Kandrian</t>
  </si>
  <si>
    <t>P2-ALH</t>
  </si>
  <si>
    <t>The aircraft crashed 15 minutes after taking off from Hoskins en route to Kandrian. The aircraft broke-up in midair after encountering severe weather and crashed into a oil palm plantation in flat terrain.</t>
  </si>
  <si>
    <t>Kandrian</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</si>
  <si>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</si>
  <si>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</si>
  <si>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</si>
  <si>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</si>
  <si>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</si>
  <si>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</si>
  <si>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Andoas</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</si>
  <si>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</si>
  <si>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</si>
  <si>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</si>
  <si>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</si>
  <si>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</si>
  <si>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Nema, Mauritania</t>
  </si>
  <si>
    <t>Military - Mauritanian Air Force</t>
  </si>
  <si>
    <t>Nema - Nouakchott</t>
  </si>
  <si>
    <t>5T-MAG</t>
  </si>
  <si>
    <t>007H03</t>
  </si>
  <si>
    <t>Crashed shortly after taking off in a sandstorm.</t>
  </si>
  <si>
    <t>Nema</t>
  </si>
  <si>
    <t>Near Erdenet, Mongolia</t>
  </si>
  <si>
    <t>Erdenet - Moron</t>
  </si>
  <si>
    <t>JU-1017</t>
  </si>
  <si>
    <t>The aircraft crashed into the side of a mountain at 2,800m,  13 minutes after taking off from Erdenet. The plane, designed to carry a maximum of 19 passengers, was carring 26. Overloaded.</t>
  </si>
  <si>
    <t>Erdenet</t>
  </si>
  <si>
    <t>Near Tame, Colombia</t>
  </si>
  <si>
    <t>ALIANSA Colombia</t>
  </si>
  <si>
    <t>Cucuta - El Yopal</t>
  </si>
  <si>
    <t>Douglas DC-3C (C-47A-DK)</t>
  </si>
  <si>
    <t>HK-337</t>
  </si>
  <si>
    <t>Crashed into Huirotico Hill. Wreckage found 4 days later.</t>
  </si>
  <si>
    <t>Córdoba, Argentina</t>
  </si>
  <si>
    <t>Alas del Sur</t>
  </si>
  <si>
    <t>Tucumán - Córdoba</t>
  </si>
  <si>
    <t>Rockwell Sabreliner 60</t>
  </si>
  <si>
    <t>LV-WPO</t>
  </si>
  <si>
    <t>306-3</t>
  </si>
  <si>
    <t>The cargo plane crashed short of the runway.</t>
  </si>
  <si>
    <t>Tucuman</t>
  </si>
  <si>
    <t>Montreal, Canada</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</si>
  <si>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</si>
  <si>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</si>
  <si>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</si>
  <si>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</si>
  <si>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</si>
  <si>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</si>
  <si>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Peterborough</t>
  </si>
  <si>
    <t>Krasnoyarsk - Mirny</t>
  </si>
  <si>
    <t>RA-12955</t>
  </si>
  <si>
    <t>The aircraft, carrying freight and seven passengers, crashed and burned, 25 km from Krasnoyarsk, 4 minutes after taking off in a snowstorm. Icing.</t>
  </si>
  <si>
    <t>Asmara, Eritrea</t>
  </si>
  <si>
    <t>Ukraine Aviation Transport Company</t>
  </si>
  <si>
    <t>Bourgas, Bulgaria - Asmara, Eritrea</t>
  </si>
  <si>
    <t>UR-UCI</t>
  </si>
  <si>
    <t>While on an ILS approach, the cargo plane struck a hill.</t>
  </si>
  <si>
    <t>Eritrea</t>
  </si>
  <si>
    <t>Bourgas, Bulgaria</t>
  </si>
  <si>
    <t>Near Longtiang, Laos</t>
  </si>
  <si>
    <t>Military - Lao People's Liberation Army Air Force</t>
  </si>
  <si>
    <t>Vientiane - Xiang Khoang</t>
  </si>
  <si>
    <t>The aircraft struck a jungle covered mountain at 1,800m, after making a premature descent to land during a heavy rainstorm.</t>
  </si>
  <si>
    <t>Off Rasal, United Arab Emirates</t>
  </si>
  <si>
    <t>ATI Aircompany</t>
  </si>
  <si>
    <t>Rasal - Nikolaev, Ukraine</t>
  </si>
  <si>
    <t>UR-76424</t>
  </si>
  <si>
    <t>The cargo plane lifted off from the runway, slowly sank and impacted the sea. The plane was grossly overloaded.</t>
  </si>
  <si>
    <t>Rasal</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</si>
  <si>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</si>
  <si>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</si>
  <si>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</si>
  <si>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</si>
  <si>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</si>
  <si>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</si>
  <si>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Hsinchu</t>
  </si>
  <si>
    <t>Kao Hsiung</t>
  </si>
  <si>
    <t>Mombasa, Kenya</t>
  </si>
  <si>
    <t>Air Memphis</t>
  </si>
  <si>
    <t>Mombasa, Kenya - Cairo, Egypt</t>
  </si>
  <si>
    <t>Boeing 707-336C</t>
  </si>
  <si>
    <t>SU-PBA</t>
  </si>
  <si>
    <t>19843/735</t>
  </si>
  <si>
    <t>The cargo plane struck the approach lights as it took off from Runway 3, then struck a hill and disintegrated.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</si>
  <si>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</si>
  <si>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</si>
  <si>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</si>
  <si>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</si>
  <si>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</si>
  <si>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</si>
  <si>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</si>
  <si>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</si>
  <si>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</si>
  <si>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</si>
  <si>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</si>
  <si>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</si>
  <si>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</si>
  <si>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</si>
  <si>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</si>
  <si>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</si>
  <si>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</si>
  <si>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</si>
  <si>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</si>
  <si>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</si>
  <si>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</si>
  <si>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Monroe, NC</t>
  </si>
  <si>
    <t>Linea Aérea Mexicana de Carga</t>
  </si>
  <si>
    <t>Convair CV-240-53</t>
  </si>
  <si>
    <t>XA-TAP</t>
  </si>
  <si>
    <t>53-13</t>
  </si>
  <si>
    <t>Shortly after taking off the cargo plane experienced a fire in the No. 2 engine. The plane crashed while attempting to make an emergency landing on a road.</t>
  </si>
  <si>
    <t>Near Nasir, Sudan</t>
  </si>
  <si>
    <t>AN32052</t>
  </si>
  <si>
    <t>Overshot the runway in heavy fog and crashed into the Sobat River.</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</si>
  <si>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</si>
  <si>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</si>
  <si>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</si>
  <si>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</si>
  <si>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</si>
  <si>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</si>
  <si>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</si>
  <si>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</si>
  <si>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</si>
  <si>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</si>
  <si>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</si>
  <si>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Malaya</t>
  </si>
  <si>
    <t>KJ918</t>
  </si>
  <si>
    <t>14641/26086</t>
  </si>
  <si>
    <t>Disappeared.</t>
  </si>
  <si>
    <t>Permaviatrans</t>
  </si>
  <si>
    <t>RA-26028</t>
  </si>
  <si>
    <t>Shot down by UNITA rebels 30 minutes after taking off.</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</si>
  <si>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</si>
  <si>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</si>
  <si>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</si>
  <si>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</si>
  <si>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Medellin, Colombia</t>
  </si>
  <si>
    <t>Medellin - Bahia Solano</t>
  </si>
  <si>
    <t>HK-2602</t>
  </si>
  <si>
    <t>The aircraft crashed into a mountain 5 minutes after takeoff. The plane stalled while trying to clear a mountain.  Overloaded.</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</si>
  <si>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</si>
  <si>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</si>
  <si>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</si>
  <si>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</si>
  <si>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</si>
  <si>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</si>
  <si>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</si>
  <si>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</si>
  <si>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</si>
  <si>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</si>
  <si>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</si>
  <si>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</si>
  <si>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</si>
  <si>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</si>
  <si>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</si>
  <si>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</si>
  <si>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Tumbes</t>
  </si>
  <si>
    <t>Piura</t>
  </si>
  <si>
    <t>The aircraft was returning to a ramp with it's brakes on fire when it struck another aircraft and caught fire.</t>
  </si>
  <si>
    <t>Manacapuru River, Brazil</t>
  </si>
  <si>
    <t>Selva Taxi Aero</t>
  </si>
  <si>
    <t>Tefe - Manaus</t>
  </si>
  <si>
    <t>PT-LGN</t>
  </si>
  <si>
    <t>The aircraft ditched in the Manacapuru River while en route from Tefe to Manaus. The pilot had reported an engine problem about 20 minutes earlier.</t>
  </si>
  <si>
    <t>Barcelona, Spain</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</si>
  <si>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</si>
  <si>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</si>
  <si>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</si>
  <si>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</si>
  <si>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</si>
  <si>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</si>
  <si>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</si>
  <si>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</si>
  <si>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</si>
  <si>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</si>
  <si>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</si>
  <si>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Hoholitna River, AK</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</si>
  <si>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</si>
  <si>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</si>
  <si>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</si>
  <si>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</si>
  <si>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</si>
  <si>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</si>
  <si>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</si>
  <si>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Lorient</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</si>
  <si>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</si>
  <si>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</si>
  <si>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</si>
  <si>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</si>
  <si>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VP</t>
  </si>
  <si>
    <t>BPS</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</si>
  <si>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</si>
  <si>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</si>
  <si>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</si>
  <si>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</si>
  <si>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</si>
  <si>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Sao Nicolau</t>
  </si>
  <si>
    <t>Praia</t>
  </si>
  <si>
    <t>Alada</t>
  </si>
  <si>
    <t>D2-FAZ</t>
  </si>
  <si>
    <t>Blew a tire while landing causing the plane to to run off the runway and crash.</t>
  </si>
  <si>
    <t>Pico de Orizaba, Mexico</t>
  </si>
  <si>
    <t>Mexico City - Tuxtla Gutiérrez</t>
  </si>
  <si>
    <t>XC-UTQ</t>
  </si>
  <si>
    <t>SH1946</t>
  </si>
  <si>
    <t>The aircraft crashed into a volcano.</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</si>
  <si>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</si>
  <si>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</si>
  <si>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</si>
  <si>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</si>
  <si>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</si>
  <si>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</si>
  <si>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Agathi</t>
  </si>
  <si>
    <t>Kochi</t>
  </si>
  <si>
    <t>Thiruvananthapuram</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</si>
  <si>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</si>
  <si>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</si>
  <si>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</si>
  <si>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</si>
  <si>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Instructional Flight</t>
  </si>
  <si>
    <t>Lockheed 14-WF62 Super Electra</t>
  </si>
  <si>
    <t>PH-APE</t>
  </si>
  <si>
    <t>Whle taking off the aircraft stalled and struck a dyke near Schiphol Airport and caught fire.</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</si>
  <si>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</si>
  <si>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</si>
  <si>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</si>
  <si>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</si>
  <si>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</si>
  <si>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</si>
  <si>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Stewart Island</t>
  </si>
  <si>
    <t>Invercargill</t>
  </si>
  <si>
    <t>Amsterdam - Paris</t>
  </si>
  <si>
    <t>PH-TEI</t>
  </si>
  <si>
    <t>While taking off the plane reached a height of about  50 ft. after which flaps were retracted. The plane began to lose height and crash landed into a meadow. While no one on the plane died, two girls on a bicycle path were killed.</t>
  </si>
  <si>
    <t>Amsterdam - Sweden</t>
  </si>
  <si>
    <t>Fokker F-XXII</t>
  </si>
  <si>
    <t>PH-AJQ</t>
  </si>
  <si>
    <t>The plane lost altitude while attempting an emergency landing after taking off and losing two engines. The wing hit a dyke and the plane burst into flames.</t>
  </si>
  <si>
    <t>Hay River, Northwest Territories, Canada</t>
  </si>
  <si>
    <t>North Canada Air</t>
  </si>
  <si>
    <t>C-FWAD</t>
  </si>
  <si>
    <t>The cargo plane stalled nearly vertical and crashed. Shifting cargo.</t>
  </si>
  <si>
    <t>Pian Giacomo, Switzerland</t>
  </si>
  <si>
    <t>Milan - Frankfort - Amsterdam</t>
  </si>
  <si>
    <t>Douglas DC-2</t>
  </si>
  <si>
    <t>PH-AKG</t>
  </si>
  <si>
    <t>Crashed into a mountain near St. Bernard Pass in Switzerland. Mountains obscured by clouds. The crew flew through the wrong valley which ended in a dead end. Icing condtions,.</t>
  </si>
  <si>
    <t>Frankfort</t>
  </si>
  <si>
    <t>Near Eagle Lake, Texas</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</si>
  <si>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</si>
  <si>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</si>
  <si>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</si>
  <si>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</si>
  <si>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</si>
  <si>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Laredo</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</si>
  <si>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</si>
  <si>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</si>
  <si>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</si>
  <si>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</si>
  <si>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</si>
  <si>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</si>
  <si>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Kincolith</t>
  </si>
  <si>
    <t>KLM Cityhopper</t>
  </si>
  <si>
    <t>Amsterdam - Cardiff</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</si>
  <si>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</si>
  <si>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</si>
  <si>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</si>
  <si>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</si>
  <si>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</si>
  <si>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</si>
  <si>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</si>
  <si>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</si>
  <si>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</si>
  <si>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Oklahoma</t>
  </si>
  <si>
    <t>Maywood, Illinois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</si>
  <si>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</si>
  <si>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</si>
  <si>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</si>
  <si>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</si>
  <si>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</si>
  <si>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Stinson</t>
  </si>
  <si>
    <t>17:5</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</si>
  <si>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</si>
  <si>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</si>
  <si>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</si>
  <si>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</si>
  <si>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</si>
  <si>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San Barbra, Honduras</t>
  </si>
  <si>
    <t>Crashed into the Ulua River.</t>
  </si>
  <si>
    <t>Near Abilene, Texas</t>
  </si>
  <si>
    <t>Dyess AFB - Hawaii</t>
  </si>
  <si>
    <t>63-7990</t>
  </si>
  <si>
    <t>18607/646</t>
  </si>
  <si>
    <t>Crashed in flames after taking off from Dyess Air Force Base. Failure of the water injection system during takeoff.</t>
  </si>
  <si>
    <t>Dyess AFB</t>
  </si>
  <si>
    <t>Hawaii</t>
  </si>
  <si>
    <t>Cardiff, United Kingdom</t>
  </si>
  <si>
    <t>Jersey Airways</t>
  </si>
  <si>
    <t>Cardiff - Saint-Helier</t>
  </si>
  <si>
    <t>de Havilland DH-84 Dragon</t>
  </si>
  <si>
    <t>G-ACMP</t>
  </si>
  <si>
    <t>Shortly after taking from Cardiff Airport, and climbing, the twin engine aircraft stalled and crashed in a field. The plane was named  "Saint Clements Bay ."</t>
  </si>
  <si>
    <t>Helier</t>
  </si>
  <si>
    <t>Medellín - Cartagena</t>
  </si>
  <si>
    <t>HK-504</t>
  </si>
  <si>
    <t xml:space="preserve"> While approaching the airfield for an emergency landing, the airplane hit the chimney of the Tejícondor factory located in the suburb of Belén, stalled and crashed in a huge explosion.</t>
  </si>
  <si>
    <t>Glendo, Wyoming</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</si>
  <si>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</si>
  <si>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</si>
  <si>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</si>
  <si>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</si>
  <si>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</si>
  <si>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Sheridan</t>
  </si>
  <si>
    <t>Near Ghorepani, Nepal</t>
  </si>
  <si>
    <t>Lumbini Airways</t>
  </si>
  <si>
    <t>9N-ACC</t>
  </si>
  <si>
    <t>The aircraft crashed in a remote mountainous area at an elevation of 12,000 feet while on a flight from Jomsom to Potokari. Radio contact was lost 5 minutes after takeoff from Jomson.</t>
  </si>
  <si>
    <t>Servicio Aereo Columbiano / SCADTA</t>
  </si>
  <si>
    <t>Medellin - Bogotá</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</si>
  <si>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</si>
  <si>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</si>
  <si>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</si>
  <si>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</si>
  <si>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Ford</t>
  </si>
  <si>
    <t>Nicosia - Cairo</t>
  </si>
  <si>
    <t>SU-AOA</t>
  </si>
  <si>
    <t>Crashed into sand dunes. Improper approach during a sandstorm with turbulence and icing. Descent of the aircraft below the safe flight altitude in the final approach.</t>
  </si>
  <si>
    <t>Hangow, China</t>
  </si>
  <si>
    <t>China National Aviation Corporation</t>
  </si>
  <si>
    <t>Sikorsky S-38B</t>
  </si>
  <si>
    <t>NV40V</t>
  </si>
  <si>
    <t>Destoryed in a storm.</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</si>
  <si>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</si>
  <si>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</si>
  <si>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</si>
  <si>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</si>
  <si>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</si>
  <si>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</si>
  <si>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Uncertain</t>
  </si>
  <si>
    <t>Destsin</t>
  </si>
  <si>
    <t>Near Tambo, Panama</t>
  </si>
  <si>
    <t>Panama Airways</t>
  </si>
  <si>
    <t>Panama City - David</t>
  </si>
  <si>
    <t>Ford Tri-Motor</t>
  </si>
  <si>
    <t>Crashed and burned in mountainous terrain in  adverse weather conditions.</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</si>
  <si>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</si>
  <si>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</si>
  <si>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</si>
  <si>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</si>
  <si>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</si>
  <si>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</si>
  <si>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Denver</t>
  </si>
  <si>
    <t>Waco,</t>
  </si>
  <si>
    <t>Russia</t>
  </si>
  <si>
    <t>Tupolev ANT-9</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</si>
  <si>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</si>
  <si>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</si>
  <si>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</si>
  <si>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</si>
  <si>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</si>
  <si>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</si>
  <si>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Wendover Field</t>
  </si>
  <si>
    <t>Pocatello</t>
  </si>
  <si>
    <t>SU-BAH</t>
  </si>
  <si>
    <t>The aircraft hit the ground shortly after takeoff.</t>
  </si>
  <si>
    <t>Arax Airlines</t>
  </si>
  <si>
    <t>Cairo - Sharjah</t>
  </si>
  <si>
    <t>Douglas DC-8-55F</t>
  </si>
  <si>
    <t>5N-ARH</t>
  </si>
  <si>
    <t>45859/253</t>
  </si>
  <si>
    <t>During a second attempt to take off an engine on the cargo plane failed causing the plane to crash at the end of the runway.</t>
  </si>
  <si>
    <t>Cairo - Yamen</t>
  </si>
  <si>
    <t>Crashed and burned after taking off from Almaza Airport.</t>
  </si>
  <si>
    <t>Yamen</t>
  </si>
  <si>
    <t>El Retiro, Colombia</t>
  </si>
  <si>
    <t>Fuerza Aerea Colombiana</t>
  </si>
  <si>
    <t>Palanquero - Tres Esquinas</t>
  </si>
  <si>
    <t>Junkers W-34</t>
  </si>
  <si>
    <t>While en route,, the crew encountered engine trouble, lost control of the aircraft and crashed  near the Rio Magdalena.</t>
  </si>
  <si>
    <t>Ankara - Cairo</t>
  </si>
  <si>
    <t>TC-ACA</t>
  </si>
  <si>
    <t>Crashed into a sand dune while attempting to land in poor weather condtions.</t>
  </si>
  <si>
    <t>Fairfield, Utah</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</si>
  <si>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</si>
  <si>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</si>
  <si>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</si>
  <si>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PH-LLM</t>
  </si>
  <si>
    <t>Crashed into a hill  at night during the approach, 4 km short of the runway. Crew's neglect to cockpit duties. Pilot's inattention to his instruments.</t>
  </si>
  <si>
    <t>Al Arish - Cairo</t>
  </si>
  <si>
    <t>Crashed into a hill during a sandstorm 50 km northeast of Cairo.</t>
  </si>
  <si>
    <t>Al Arish</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</si>
  <si>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</si>
  <si>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</si>
  <si>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</si>
  <si>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</si>
  <si>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Cairo - Luxor</t>
  </si>
  <si>
    <t>SU-AFK</t>
  </si>
  <si>
    <t>Luxor</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</si>
  <si>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</si>
  <si>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</si>
  <si>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</si>
  <si>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</si>
  <si>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</si>
  <si>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Guidonia</t>
  </si>
  <si>
    <t>Massawa</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</si>
  <si>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</si>
  <si>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</si>
  <si>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Stettin, Germany</t>
  </si>
  <si>
    <t>Deruluft</t>
  </si>
  <si>
    <t>Koenigberg - Berlin</t>
  </si>
  <si>
    <t>D-AREN</t>
  </si>
  <si>
    <t>Crashed full speed into a hill, 450 feet high in rain and fog. Icing.</t>
  </si>
  <si>
    <t>Koenigberg</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</si>
  <si>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</si>
  <si>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</si>
  <si>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</si>
  <si>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</si>
  <si>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</si>
  <si>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Vickers 634 Viking</t>
  </si>
  <si>
    <t>SU-AFO</t>
  </si>
  <si>
    <t>Stalled and crashed during a test flight.</t>
  </si>
  <si>
    <t>Galveston, Texas</t>
  </si>
  <si>
    <t>Houston Metro Airlines</t>
  </si>
  <si>
    <t>Galveston, TX - Houston, TX</t>
  </si>
  <si>
    <t>N853SA</t>
  </si>
  <si>
    <t>U-41</t>
  </si>
  <si>
    <t>Crashed during takeoff. Inadequate preflight preparation and planning. Lack of familarity with aircraft.  Misused  flaps. Gust lock engaged.</t>
  </si>
  <si>
    <t>Galveston, TX</t>
  </si>
  <si>
    <t>El Arish, Egypt</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</si>
  <si>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</si>
  <si>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</si>
  <si>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</si>
  <si>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</si>
  <si>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Aerocondor</t>
  </si>
  <si>
    <t>Medellin, Colombia - Miami, Florida</t>
  </si>
  <si>
    <t>Canadair CL-44</t>
  </si>
  <si>
    <t>HK-1972</t>
  </si>
  <si>
    <t>Minutes after taking off in a rainstorm the right wing struck a tree. The crew lost control of the plane and crashed.</t>
  </si>
  <si>
    <t>Beauvais, France</t>
  </si>
  <si>
    <t>Farman F-300</t>
  </si>
  <si>
    <t>F-ALHQ</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</si>
  <si>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</si>
  <si>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Buffalo, Texas</t>
  </si>
  <si>
    <t>Houston - Dallas</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</si>
  <si>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</si>
  <si>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</si>
  <si>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Schievelbein, Germany</t>
  </si>
  <si>
    <t>Rochrbach Roland</t>
  </si>
  <si>
    <t>D-AJYP</t>
  </si>
  <si>
    <t>Fuselage failure forced an emergency landing in a field.</t>
  </si>
  <si>
    <t>Rochrbach</t>
  </si>
  <si>
    <t>Abilene, Texas</t>
  </si>
  <si>
    <t>Aaxico Airlines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</si>
  <si>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</si>
  <si>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</si>
  <si>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</si>
  <si>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Abilene, TX</t>
  </si>
  <si>
    <t>Forth Worth, TX</t>
  </si>
  <si>
    <t>New Boston, Texas</t>
  </si>
  <si>
    <t>Fort Campbell - Lawton</t>
  </si>
  <si>
    <t>Fairchild C-82</t>
  </si>
  <si>
    <t>45-57761</t>
  </si>
  <si>
    <t>Struck by lightning and crashed.</t>
  </si>
  <si>
    <t>Fort Campbell</t>
  </si>
  <si>
    <t>Lawton</t>
  </si>
  <si>
    <t>Plain, Valley, Germany</t>
  </si>
  <si>
    <t>Brandenburg</t>
  </si>
  <si>
    <t>Siebel Si-204</t>
  </si>
  <si>
    <t>Lufthansa chairman, Von Gablenz killed.</t>
  </si>
  <si>
    <t>Siebel</t>
  </si>
  <si>
    <t>Off Samland, Germany</t>
  </si>
  <si>
    <t>Junkers F-13</t>
  </si>
  <si>
    <t>D-OHIL</t>
  </si>
  <si>
    <t>The crew,(3 student pilots and 2 instructors were performing a training flight over Baltic Sea when the  aircraft crashed into the sea for reasons unknown.</t>
  </si>
  <si>
    <t>Wapiti</t>
  </si>
  <si>
    <t>Crashed into a column of soldiers during training. The crew survived with injuries but 15 soldiers were killed and 11 injured. Later the pilot was court-martialled and dismissed.</t>
  </si>
  <si>
    <t>Yulin, China</t>
  </si>
  <si>
    <t>The cargo plane was shot down by communist anti -aircraft fire.</t>
  </si>
  <si>
    <t>Dallas/Ft. Worth, Texas</t>
  </si>
  <si>
    <t>Delta Air Lines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</si>
  <si>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</si>
  <si>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</si>
  <si>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Kerrville, Texas</t>
  </si>
  <si>
    <t>General Airways</t>
  </si>
  <si>
    <t>Pueblo, CO - San Antoonio, TX</t>
  </si>
  <si>
    <t>N17314</t>
  </si>
  <si>
    <t>The aircraft crashed into a hill while attempting an emergency landing after experiencing icing. The captain's poor judgment in continuing into known and dangerous icing conditions.</t>
  </si>
  <si>
    <t>Pueblo, CO</t>
  </si>
  <si>
    <t>San Antoonio, TX</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</si>
  <si>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</si>
  <si>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</si>
  <si>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</si>
  <si>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</si>
  <si>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Hannover, Germany</t>
  </si>
  <si>
    <t>Douglas DC-2-115H</t>
  </si>
  <si>
    <t>D-AIAV</t>
  </si>
  <si>
    <t>No cause was described except it being pilot error.</t>
  </si>
  <si>
    <t>Maintenance flight</t>
  </si>
  <si>
    <t>CCCP-42495</t>
  </si>
  <si>
    <t>Crashed on takeoff on a test flight. Rudder controls improperly installed.</t>
  </si>
  <si>
    <t>Baku - Moscow</t>
  </si>
  <si>
    <t>CCCP-41806</t>
  </si>
  <si>
    <t>Crashed on approach. Crew's handling of the plane led to a premature loss of altitude and collision with obstacles. Crew fatigue,</t>
  </si>
  <si>
    <t>Warsaw - Moscow</t>
  </si>
  <si>
    <t>Ilyushin P-14</t>
  </si>
  <si>
    <t>SP-LNF</t>
  </si>
  <si>
    <t>The aircraft descended below safe altitude and struck the ground in rain and poor visibility. The crew's application of an approach procedure other than that prescribed by the airport authority.</t>
  </si>
  <si>
    <t>Bridgeport, Texas</t>
  </si>
  <si>
    <t>Military - U.S. Air Force/Military - U.S. Air Force</t>
  </si>
  <si>
    <t>San Antionio - OK City / Wichita Falls - Forth Worth</t>
  </si>
  <si>
    <t>Douglas C-124C / Fairchild C-119C</t>
  </si>
  <si>
    <t>52-981A/49-195A</t>
  </si>
  <si>
    <t>43890 /10432</t>
  </si>
  <si>
    <t>Collided in midair while cruising at 6,000 ft. Both aircraft crashed into farmlands killing all aboard. The pilot of the 49-195A was flying at the wrong altitude.</t>
  </si>
  <si>
    <t>San Antionio</t>
  </si>
  <si>
    <t>OK City / Wichita Falls</t>
  </si>
  <si>
    <t>Forth Worth</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</si>
  <si>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</si>
  <si>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</si>
  <si>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</si>
  <si>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</si>
  <si>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</si>
  <si>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Kelly AFB</t>
  </si>
  <si>
    <t>Warner Robins AFB</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</si>
  <si>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</si>
  <si>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</si>
  <si>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</si>
  <si>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</si>
  <si>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Guntersville</t>
  </si>
  <si>
    <t>Dallas/Ft. Worth</t>
  </si>
  <si>
    <t>Charles City, Virginia</t>
  </si>
  <si>
    <t>Capital Airlines</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</si>
  <si>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</si>
  <si>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</si>
  <si>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</si>
  <si>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Norfolk</t>
  </si>
  <si>
    <t>Moscow - Odessa</t>
  </si>
  <si>
    <t>CCCP-42444</t>
  </si>
  <si>
    <t>The aircarft crashed in freezing rain and fog shortly after taking off. The aircraft was overloaded. The pilot had very little experience flying the aircraft type.</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</si>
  <si>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</si>
  <si>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</si>
  <si>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</si>
  <si>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</si>
  <si>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MiG-15 UTI</t>
  </si>
  <si>
    <t>Soviet cosmonaut Yuri Gagarin, 34, the first man in space, was killed along with his instructor, when the military fighter they were training in crashed approximately 30 miles east of Moscow.</t>
  </si>
  <si>
    <t>MiG-15</t>
  </si>
  <si>
    <t>Brilon, Germany</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</si>
  <si>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</si>
  <si>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</si>
  <si>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</si>
  <si>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</si>
  <si>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</si>
  <si>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</si>
  <si>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</si>
  <si>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</si>
  <si>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</si>
  <si>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</si>
  <si>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Brownwood</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</si>
  <si>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</si>
  <si>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</si>
  <si>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</si>
  <si>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</si>
  <si>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Huntsville, TX</t>
  </si>
  <si>
    <t>Riga, Latvia - Moscow</t>
  </si>
  <si>
    <t>SSSR-L946</t>
  </si>
  <si>
    <t>Stalled after a overshoot  in heavy fog. Crew error.</t>
  </si>
  <si>
    <t>Berlin - Moscow</t>
  </si>
  <si>
    <t>Antonov AN-9</t>
  </si>
  <si>
    <t>CCCP-D311</t>
  </si>
  <si>
    <t>Crashed short of the runway while attempting to land.</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</si>
  <si>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</si>
  <si>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</si>
  <si>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</si>
  <si>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</si>
  <si>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 xml:space="preserve">	Moscow - 	Dakar</t>
  </si>
  <si>
    <t>CCCP-86513</t>
  </si>
  <si>
    <t>The aircraft crashed and burned in field shortly after takeoff. Failure of the aircraft's power plant fire warning system due to design deficiencies which resulted in false fire indications in both engines.</t>
  </si>
  <si>
    <t>Fort Hood, Texas</t>
  </si>
  <si>
    <t>64-0549</t>
  </si>
  <si>
    <t>Stalled during a training exercise and crashed.</t>
  </si>
  <si>
    <t>Near Walsenberg, Colorado</t>
  </si>
  <si>
    <t>Varney Air Lines</t>
  </si>
  <si>
    <t>Pueblo - El Paso</t>
  </si>
  <si>
    <t>Lockheed Vega</t>
  </si>
  <si>
    <t>NC891E</t>
  </si>
  <si>
    <t>Crashed at Rattlesnake Butte after the plane lost engine power. James Montijo, 40, the man who taught Amelia Earhart to fly, killed. The accidental collision with the ground while doing low flying in violation of the Air Commerce Regulations.</t>
  </si>
  <si>
    <t>Pueblo</t>
  </si>
  <si>
    <t>Off Finders Island, Victoria, Australia</t>
  </si>
  <si>
    <t>Holyman Airways</t>
  </si>
  <si>
    <t>Melbourne - Sydney</t>
  </si>
  <si>
    <t>de Havilland DH-86</t>
  </si>
  <si>
    <t>VH-URT</t>
  </si>
  <si>
    <t>Crashed in the Bass Strait. Went in to an uncontrollable spin following an engine failure.</t>
  </si>
  <si>
    <t>Near Turin, Italy</t>
  </si>
  <si>
    <t>Avio Linee Italiane</t>
  </si>
  <si>
    <t>Turin - Milan</t>
  </si>
  <si>
    <t>OFM F-VIIb/3m</t>
  </si>
  <si>
    <t>I-AAXZ</t>
  </si>
  <si>
    <t>Crashed on the slopes of Mount Basso, 20 miles from Turin.</t>
  </si>
  <si>
    <t>OFM</t>
  </si>
  <si>
    <t>Orvin, Switzerland</t>
  </si>
  <si>
    <t>D-ASOR</t>
  </si>
  <si>
    <t>Deviated from the prescribed course and hit a mountain in poor weather conditions. Navigation error by the crew.</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</si>
  <si>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</si>
  <si>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</si>
  <si>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</si>
  <si>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</si>
  <si>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</si>
  <si>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Fort Lauderdale</t>
  </si>
  <si>
    <t>Mount Waverley, Australia</t>
  </si>
  <si>
    <t>Holymans Airways</t>
  </si>
  <si>
    <t>De Havilland DH-60 Moth</t>
  </si>
  <si>
    <t>VH-UII</t>
  </si>
  <si>
    <t>The aircraft hit telephone wires and a chimney before crashing in flames into a house.</t>
  </si>
  <si>
    <t>Senlis, France</t>
  </si>
  <si>
    <t>Paris - Brussels - Cologne</t>
  </si>
  <si>
    <t>Fokker F-VII</t>
  </si>
  <si>
    <t>OO-AIF</t>
  </si>
  <si>
    <t>Following taking off the cargo plane went out of control and crashed near Le Bourget Airport.</t>
  </si>
  <si>
    <t>Off Lae, New Guinea</t>
  </si>
  <si>
    <t>Qantas</t>
  </si>
  <si>
    <t>Wau - Bulolo - Lae</t>
  </si>
  <si>
    <t>de Havilland DHA-3 Drover II</t>
  </si>
  <si>
    <t>VH-EBQ</t>
  </si>
  <si>
    <t>Crashed into the Huon Gulf after the center propeller failed.</t>
  </si>
  <si>
    <t>Wau</t>
  </si>
  <si>
    <t>Bulolo</t>
  </si>
  <si>
    <t>Malmo, Sweden</t>
  </si>
  <si>
    <t>A B Aerotransport</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</si>
  <si>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</si>
  <si>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</si>
  <si>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</si>
  <si>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Bologna - Torino</t>
  </si>
  <si>
    <t>I-TIDE</t>
  </si>
  <si>
    <t>Crashed 2 miles short of the runway upside down during an approach in fog and heavy rain.</t>
  </si>
  <si>
    <t>Torino</t>
  </si>
  <si>
    <t>Narrows, Virginia</t>
  </si>
  <si>
    <t>Airborne Express</t>
  </si>
  <si>
    <t>McDonnell Douglas DC-8-63F</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</si>
  <si>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</si>
  <si>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</si>
  <si>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</si>
  <si>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Chantilly, Virginia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</si>
  <si>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</si>
  <si>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</si>
  <si>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</si>
  <si>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</si>
  <si>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</si>
  <si>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</si>
  <si>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</si>
  <si>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</si>
  <si>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</si>
  <si>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</si>
  <si>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Charlottsville, VA</t>
  </si>
  <si>
    <t>Amemeca, Mexico</t>
  </si>
  <si>
    <t>Mexico - Guatemala</t>
  </si>
  <si>
    <t>Ford 5-AT-B Tri Motor</t>
  </si>
  <si>
    <t>XA-BCB</t>
  </si>
  <si>
    <t>5-AT-012</t>
  </si>
  <si>
    <t>While making a turn at low speed, the aircraft stalled and crashed into mountains and caught fire.  The plane was carrying mainly German tourists. Possibly caught in a down draft when flying too low to the ground.</t>
  </si>
  <si>
    <t>Seattle, Washingon</t>
  </si>
  <si>
    <t>Peninsular</t>
  </si>
  <si>
    <t>17K</t>
  </si>
  <si>
    <t>Seattle - Newark</t>
  </si>
  <si>
    <t>N88852</t>
  </si>
  <si>
    <t>Crashed on takeoff. In-flight prop failure.  Maintenance error.  The excessively high drag resulting from the improperly indexed propeller blades and inability to feather.</t>
  </si>
  <si>
    <t>Port of Spain, Trinidad</t>
  </si>
  <si>
    <t>Miami - Rio de Janeiro</t>
  </si>
  <si>
    <t>Sikorsky S-42A float plane</t>
  </si>
  <si>
    <t>NC1537</t>
  </si>
  <si>
    <t>Crashed  while taking off after the plane hit a boat . The aircraft was shipped to Miami and repaired. One of the injured passengers was Jose Iturbi, well known conductor and  pianist.</t>
  </si>
  <si>
    <t>Near Richmond, Virginia</t>
  </si>
  <si>
    <t>201/8</t>
  </si>
  <si>
    <t>Baltimore - Columbia SC</t>
  </si>
  <si>
    <t>Lockheed C-69 Constellation</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</si>
  <si>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</si>
  <si>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</si>
  <si>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Columbia SC</t>
  </si>
  <si>
    <t>Basel, Switzerland</t>
  </si>
  <si>
    <t>General Aviation GA-43</t>
  </si>
  <si>
    <t>HB-ITU</t>
  </si>
  <si>
    <t>The cargo plane crashed into Mt. Rigi at night in poor weather conditons.</t>
  </si>
  <si>
    <t>General</t>
  </si>
  <si>
    <t>Miami - Leopoldville</t>
  </si>
  <si>
    <t>Martin M-130 (flying boat)</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</si>
  <si>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</si>
  <si>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</si>
  <si>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Ovalle, Chile</t>
  </si>
  <si>
    <t>Lan Chile</t>
  </si>
  <si>
    <t>Fairchild FC-2</t>
  </si>
  <si>
    <t>Went out of control while taking off and crashed in a rivine.</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</si>
  <si>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</si>
  <si>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</si>
  <si>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</si>
  <si>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</si>
  <si>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</si>
  <si>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</si>
  <si>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</si>
  <si>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</si>
  <si>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</si>
  <si>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</si>
  <si>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</si>
  <si>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</si>
  <si>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</si>
  <si>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Private - Boeing Aircraft Company</t>
  </si>
  <si>
    <t>Boeing XB-29</t>
  </si>
  <si>
    <t>41-3</t>
  </si>
  <si>
    <t>Lost altitude, struck power lines and crashed into a packing house after encountering an engine fire on a test flight.</t>
  </si>
  <si>
    <t>Near Berryville, Virginia</t>
  </si>
  <si>
    <t>Columbus - Washington D.C.</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</si>
  <si>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</si>
  <si>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</si>
  <si>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</si>
  <si>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</si>
  <si>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</si>
  <si>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</si>
  <si>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Reardan, Washington</t>
  </si>
  <si>
    <t>Minneapolis - Seattle</t>
  </si>
  <si>
    <t>Martin 202</t>
  </si>
  <si>
    <t>N93054</t>
  </si>
  <si>
    <t>While cruising at 6,000 ft.,  the aircraft when out of control and into a dive, hitting the ground at 340 mph.  Officially the cause was never determined.  Possible in-flight fire, explosion, structural failure or conrol system failure.</t>
  </si>
  <si>
    <t>Gulf of Finland</t>
  </si>
  <si>
    <t>Aero O-Y</t>
  </si>
  <si>
    <t>OH-ALI</t>
  </si>
  <si>
    <t>Crashed into the sea in the dense fog and low visibility.</t>
  </si>
  <si>
    <t>Toledo, Washington</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</si>
  <si>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</si>
  <si>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</si>
  <si>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</si>
  <si>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Miramar NAS, California</t>
  </si>
  <si>
    <t>Sand Point NB, Seattle</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</si>
  <si>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</si>
  <si>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</si>
  <si>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</si>
  <si>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</si>
  <si>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Air Transport Associates</t>
  </si>
  <si>
    <t>Seattle - Chicago</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</si>
  <si>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</si>
  <si>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</si>
  <si>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</si>
  <si>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</si>
  <si>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</si>
  <si>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Hanover</t>
  </si>
  <si>
    <t>Junkers JU-160</t>
  </si>
  <si>
    <t>D-UPYM</t>
  </si>
  <si>
    <t>The pilot attempted an emergency landing in a field after the engine failured. The aircraft was named "Puma."</t>
  </si>
  <si>
    <t>Amsterdam - Malmo</t>
  </si>
  <si>
    <t>Douglas DC-3F</t>
  </si>
  <si>
    <t>SE-BAY</t>
  </si>
  <si>
    <t>The cargo plane overran the runway and crashed into high ground.</t>
  </si>
  <si>
    <t>Off Channel Islands, Jersey</t>
  </si>
  <si>
    <t>Guernsey Airways</t>
  </si>
  <si>
    <t>Saint Pierre - Saint-Hélier</t>
  </si>
  <si>
    <t>Saro A-19 Cloud</t>
  </si>
  <si>
    <t>G-ABXW</t>
  </si>
  <si>
    <t>A-19/4</t>
  </si>
  <si>
    <t>Ditched at sea. Loss of all engines necessitating a ditching at sea.</t>
  </si>
  <si>
    <t>Saint Pierre</t>
  </si>
  <si>
    <t>Hélier</t>
  </si>
  <si>
    <t>Saro</t>
  </si>
  <si>
    <t>Near Adler, Washington</t>
  </si>
  <si>
    <t>Boeing Aircraft Company</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</si>
  <si>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</si>
  <si>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</si>
  <si>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</si>
  <si>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Kulyab, Tajikistan</t>
  </si>
  <si>
    <t>The landing gear failed on landing. The aircraft veered off the runway and burst into flames.</t>
  </si>
  <si>
    <t>Ciudad Serdan,Mexico</t>
  </si>
  <si>
    <t>Lockheed 9 Orion</t>
  </si>
  <si>
    <t>XA-BAY</t>
  </si>
  <si>
    <t>Crashed while delivering mail.</t>
  </si>
  <si>
    <t>Mt. Lihesten, Norway</t>
  </si>
  <si>
    <t>Den Norske Luftfartskole</t>
  </si>
  <si>
    <t>Bergen - Trondheim</t>
  </si>
  <si>
    <t>LN-DAE</t>
  </si>
  <si>
    <t>While cruising, the aircraft crashed into the south face of Mt. Lyhesten in fog.</t>
  </si>
  <si>
    <t>Starair</t>
  </si>
  <si>
    <t>Billund - Hannover - Nurnberg</t>
  </si>
  <si>
    <t>OY-APE</t>
  </si>
  <si>
    <t>While landing the cargo plane pitched up for a go-around causing cargo to shift and the plane to lose control and crash.</t>
  </si>
  <si>
    <t>Billund</t>
  </si>
  <si>
    <t>Burlington, Vermont</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</si>
  <si>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</si>
  <si>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</si>
  <si>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</si>
  <si>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</si>
  <si>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</si>
  <si>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Burlington, VT</t>
  </si>
  <si>
    <t>Albany</t>
  </si>
  <si>
    <t>Brindisi, Italy</t>
  </si>
  <si>
    <t>England to Australia</t>
  </si>
  <si>
    <t>Avro 688</t>
  </si>
  <si>
    <t>G-AGRG</t>
  </si>
  <si>
    <t>The cargo plane overran the runway while taking off, cashed and burst into flames. Windshear.</t>
  </si>
  <si>
    <t>London - Brindisi - Alexandria</t>
  </si>
  <si>
    <t>Short S-17 Kent</t>
  </si>
  <si>
    <t>G-ABFB</t>
  </si>
  <si>
    <t>S-759</t>
  </si>
  <si>
    <t>While preparing for departure a fire broke out. The fire erupted while fueling.</t>
  </si>
  <si>
    <t>Brindisi</t>
  </si>
  <si>
    <t>Zagreb, Croatia</t>
  </si>
  <si>
    <t>Aeroput</t>
  </si>
  <si>
    <t>Belgrade - Zagreb - Ljubljana</t>
  </si>
  <si>
    <t>Spartan Cruiser</t>
  </si>
  <si>
    <t>YU-SAP</t>
  </si>
  <si>
    <t>Shortly after taking off in fog the aircraft went out of control and crashed into a field.</t>
  </si>
  <si>
    <t>Spartan</t>
  </si>
  <si>
    <t>St. Thomas, Virgin Islands</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</si>
  <si>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</si>
  <si>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</si>
  <si>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</si>
  <si>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</si>
  <si>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</si>
  <si>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</si>
  <si>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</si>
  <si>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</si>
  <si>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</si>
  <si>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</si>
  <si>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St. Thomas</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</si>
  <si>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</si>
  <si>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</si>
  <si>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</si>
  <si>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</si>
  <si>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</si>
  <si>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</si>
  <si>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Tours, France</t>
  </si>
  <si>
    <t>Air Bleu</t>
  </si>
  <si>
    <t>Le Havre - Paris - Tours - Bordeaux</t>
  </si>
  <si>
    <t>Caudron C-630 Simoun</t>
  </si>
  <si>
    <t>F-ANRK</t>
  </si>
  <si>
    <t>On final approach, the aircraft was too low and hit a tree with it's right wing. It stalled and crashed in a garden short of the runway.</t>
  </si>
  <si>
    <t>Le Havre</t>
  </si>
  <si>
    <t>Tours</t>
  </si>
  <si>
    <t>Caudron</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</si>
  <si>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</si>
  <si>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</si>
  <si>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</si>
  <si>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</si>
  <si>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</si>
  <si>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Istres, France</t>
  </si>
  <si>
    <t>Latecoere 28</t>
  </si>
  <si>
    <t>F-AJPB</t>
  </si>
  <si>
    <t>6-926</t>
  </si>
  <si>
    <t>Crashed whille flying in the vicinity of a thunderstorm.</t>
  </si>
  <si>
    <t>Bryce Canyon, Utah</t>
  </si>
  <si>
    <t>Los Angeles - New York City</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</si>
  <si>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</si>
  <si>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</si>
  <si>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</si>
  <si>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Near Cheyenne, Wyoming</t>
  </si>
  <si>
    <t>Salt Lake City - Cheyenne</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</si>
  <si>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</si>
  <si>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</si>
  <si>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</si>
  <si>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Hanksville, Utah</t>
  </si>
  <si>
    <t>Slick Airways</t>
  </si>
  <si>
    <t>Curtiss C-46E</t>
  </si>
  <si>
    <t>NC59488</t>
  </si>
  <si>
    <t>The cargo plane entered a thunderstorm and struck Blue Bell Knoll Mountain. The continuation of the flight into instrument weather conditions over mountainous terrain at an altitude too low to clear the mountains en route.</t>
  </si>
  <si>
    <t>Ogden,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</si>
  <si>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</si>
  <si>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</si>
  <si>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</si>
  <si>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</si>
  <si>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Granger, Utah</t>
  </si>
  <si>
    <t>Transamerica Airlines</t>
  </si>
  <si>
    <t>Ogden, UT - Las Vegas, NV</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</si>
  <si>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</si>
  <si>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</si>
  <si>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Ogden, UT</t>
  </si>
  <si>
    <t>Off Nhambupe, Brazil</t>
  </si>
  <si>
    <t>Bahia - Aracaju</t>
  </si>
  <si>
    <t>Latécoère 28-1</t>
  </si>
  <si>
    <t>F-AJIQ</t>
  </si>
  <si>
    <t>The postal plane crashed at Atalaya Beach in unknown circumstances.</t>
  </si>
  <si>
    <t>Bahia</t>
  </si>
  <si>
    <t>Aracaju</t>
  </si>
  <si>
    <t>Latécoère</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</si>
  <si>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</si>
  <si>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</si>
  <si>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</si>
  <si>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</si>
  <si>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Great Salt Lake, Utah</t>
  </si>
  <si>
    <t>N2703</t>
  </si>
  <si>
    <t>Crashed into the Great Salt Lake while practicing an emergency decent during training. Crews lack of vigilance for undetermined reason.</t>
  </si>
  <si>
    <t>Plain City, Utah</t>
  </si>
  <si>
    <t>Capitol Airways</t>
  </si>
  <si>
    <t>Rapid City - Ogden</t>
  </si>
  <si>
    <t>N1300N</t>
  </si>
  <si>
    <t>The right wing of the cargo plane separated from the aircraft at 6,500 ft. Fatigue of the right wing lower attach angle bolts resulting in an in-flight wing failure.</t>
  </si>
  <si>
    <t>Rapid City</t>
  </si>
  <si>
    <t>Ogden</t>
  </si>
  <si>
    <t>Richmond, Virginia</t>
  </si>
  <si>
    <t>Eastern Air Lines</t>
  </si>
  <si>
    <t>New York City - Richmond - Jacksonville</t>
  </si>
  <si>
    <t>N809D</t>
  </si>
  <si>
    <t>44860/616</t>
  </si>
  <si>
    <t>Landed 17 feet short of the runway threshold, tore off the landing gear, slid and caught fire. Pilot misjudged altitude and distance and undershot during landing.</t>
  </si>
  <si>
    <t>Richmond</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</si>
  <si>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</si>
  <si>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</si>
  <si>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</si>
  <si>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</si>
  <si>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Off Ajaccio, Corsica, France</t>
  </si>
  <si>
    <t>Marseille - Ajaccio - Tunis</t>
  </si>
  <si>
    <t>CAMS 53</t>
  </si>
  <si>
    <t>F-AJIR</t>
  </si>
  <si>
    <t>Vanished off the coast of Corsica after sending a distress call that the engine had failed.</t>
  </si>
  <si>
    <t>CAMS</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</si>
  <si>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</si>
  <si>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</si>
  <si>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</si>
  <si>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</si>
  <si>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</si>
  <si>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</si>
  <si>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</si>
  <si>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Near Tengya, China</t>
  </si>
  <si>
    <t>Ford 5-AT-D Tri-Motor</t>
  </si>
  <si>
    <t>Crash landed in mountains during a snowstorm.</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</si>
  <si>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</si>
  <si>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</si>
  <si>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</si>
  <si>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</si>
  <si>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</si>
  <si>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</si>
  <si>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</si>
  <si>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Washington D.C.</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</si>
  <si>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</si>
  <si>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</si>
  <si>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</si>
  <si>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</si>
  <si>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</si>
  <si>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</si>
  <si>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</si>
  <si>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Bartlesville</t>
  </si>
  <si>
    <t>South Atlantic Ocean</t>
  </si>
  <si>
    <t>Rio de Janerio - Berlin</t>
  </si>
  <si>
    <t>Dormier Do-J-Iif Bos Wal flying boat</t>
  </si>
  <si>
    <t>D-ADYS</t>
  </si>
  <si>
    <t>The mail plane disappeared while en route.</t>
  </si>
  <si>
    <t>Rio de Janerio</t>
  </si>
  <si>
    <t>Dormier</t>
  </si>
  <si>
    <t>Leesburg, Virginia</t>
  </si>
  <si>
    <t>Pennsylvania Central Airlines</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</si>
  <si>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</si>
  <si>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</si>
  <si>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</si>
  <si>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</si>
  <si>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</si>
  <si>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</si>
  <si>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</si>
  <si>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</si>
  <si>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Akron, OH</t>
  </si>
  <si>
    <t>Winston/Salem, NC</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</si>
  <si>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</si>
  <si>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</si>
  <si>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</si>
  <si>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</si>
  <si>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</si>
  <si>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</si>
  <si>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</si>
  <si>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St. Thomas, VI</t>
  </si>
  <si>
    <t>Wroctaw, Poland</t>
  </si>
  <si>
    <t>Heinkel He-70</t>
  </si>
  <si>
    <t>D-UVOR</t>
  </si>
  <si>
    <t>Heinkel</t>
  </si>
  <si>
    <t>St. John, VI - St. Croix, VI</t>
  </si>
  <si>
    <t>Grumman G-21</t>
  </si>
  <si>
    <t>N877A</t>
  </si>
  <si>
    <t>Made a forced landing in water. Fuel starvation. Inattentiveness to fuel supply. Fuel selector positioned between tanks.</t>
  </si>
  <si>
    <t>St. John, VI</t>
  </si>
  <si>
    <t>Marion, Virginia</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</si>
  <si>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</si>
  <si>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</si>
  <si>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Near Cordillera, Boliva</t>
  </si>
  <si>
    <t>Cochabamba - La Paz</t>
  </si>
  <si>
    <t>Crashed into a mountain near the village of Tapacari, 23 miles from Chochabanba.</t>
  </si>
  <si>
    <t>Cochabamba</t>
  </si>
  <si>
    <t>Near Lovettsville, Virginia</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</si>
  <si>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</si>
  <si>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</si>
  <si>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</si>
  <si>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Military - Royal British Navy</t>
  </si>
  <si>
    <t>Westland Sea King HC-4 (helicopter)</t>
  </si>
  <si>
    <t>ZA-294</t>
  </si>
  <si>
    <t>The helicopter, carrying troops from one ship to another during the Falkland Islands war, crashed into the Atlantic Ocean. Possible bird strike or component failure.</t>
  </si>
  <si>
    <t>Westland</t>
  </si>
  <si>
    <t>Off Alexandria, Egypt</t>
  </si>
  <si>
    <t>Nile Delta Air Services</t>
  </si>
  <si>
    <t>SU-AZM</t>
  </si>
  <si>
    <t>Crashed into the ocean.</t>
  </si>
  <si>
    <t>London - Brindisi - Mirabella - Alexandria</t>
  </si>
  <si>
    <t>Short S-8 Calcutta flying boat</t>
  </si>
  <si>
    <t>G-AASJ</t>
  </si>
  <si>
    <t>S-752</t>
  </si>
  <si>
    <t>The aircraft ran out of fuel and crashed off Alexandria. The plane was named "The City of Khartoum."</t>
  </si>
  <si>
    <t>Mirabella</t>
  </si>
  <si>
    <t>Rutbah Wells, Syria</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</si>
  <si>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</si>
  <si>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</si>
  <si>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</si>
  <si>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</si>
  <si>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Batavia, Java</t>
  </si>
  <si>
    <t>Byron Bay, Australia</t>
  </si>
  <si>
    <t>New England Airways</t>
  </si>
  <si>
    <t>Sydney - Lismore - Brisbane</t>
  </si>
  <si>
    <t>De Havilland DH-80</t>
  </si>
  <si>
    <t>VH-UPM</t>
  </si>
  <si>
    <t>The left wing and rudder detached in strong winds and turbulence after the pilot made a sharp left turn.</t>
  </si>
  <si>
    <t>Lismore</t>
  </si>
  <si>
    <t>Ramsgate, England</t>
  </si>
  <si>
    <t>London - Cologne - Berlin</t>
  </si>
  <si>
    <t>Junkers W-33</t>
  </si>
  <si>
    <t>D-2017</t>
  </si>
  <si>
    <t>The mail plane ditched into the English Channel after encountering 60 mile-an-hour gale force winds.</t>
  </si>
  <si>
    <t xml:space="preserve"> Tres Esquinas, Colombia</t>
  </si>
  <si>
    <t>Military - Fuerza Aerea Colombiana</t>
  </si>
  <si>
    <t>The float plane crashed after experiencing unknown technical difficulties while attempting to land.</t>
  </si>
  <si>
    <t>Echterpfuhl, Germany</t>
  </si>
  <si>
    <t>Nuremberg - Frankfort</t>
  </si>
  <si>
    <t>D-724</t>
  </si>
  <si>
    <t>Crashed into mountainous terrain in the Spessart mountains in fog, after a wing separated from the aircraft due to overstressing..</t>
  </si>
  <si>
    <t>Trans Continental and Western Air</t>
  </si>
  <si>
    <t>Newark, NJ - Columbus, OH</t>
  </si>
  <si>
    <t>Consolidated Fleetster</t>
  </si>
  <si>
    <t>NC13212</t>
  </si>
  <si>
    <t>The mail plane crashed and burned soon after taking off in a blinding snowstorm.</t>
  </si>
  <si>
    <t>Near Tsinan, China</t>
  </si>
  <si>
    <t>Nanking - Peiking</t>
  </si>
  <si>
    <t>Crashed into Chingshan mountain range 10 miles south of Tsinan in fog.</t>
  </si>
  <si>
    <t>Peiking</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</si>
  <si>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</si>
  <si>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</si>
  <si>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</si>
  <si>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</si>
  <si>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Etienne, Mauritania</t>
  </si>
  <si>
    <t>Dakar - Port Etienne - Algiers - Paris</t>
  </si>
  <si>
    <t>F-AJIP</t>
  </si>
  <si>
    <t>Crashed shortly afer taking off.</t>
  </si>
  <si>
    <t>Villa Monte, Bolivia</t>
  </si>
  <si>
    <t>Lloyd Aero Boliviano</t>
  </si>
  <si>
    <t>Ford Tri-motor 5</t>
  </si>
  <si>
    <t>Former American army flyer Donald Duke was killed when his plane carrying Bolivian army supplies crashed.</t>
  </si>
  <si>
    <t>Selsdon Park, England</t>
  </si>
  <si>
    <t>Liore-et-Olivier 213</t>
  </si>
  <si>
    <t>F-AIFE</t>
  </si>
  <si>
    <t>On approach to Croydon in fog and reduced visibility the plane crashed in a hotel parking lot.</t>
  </si>
  <si>
    <t>Liore-et-Olivier</t>
  </si>
  <si>
    <t>Portland, Oregon</t>
  </si>
  <si>
    <t>Seattle, WA - Dallas, TX</t>
  </si>
  <si>
    <t>Boeing 247</t>
  </si>
  <si>
    <t>NC13345</t>
  </si>
  <si>
    <t>Crashed in a thickly wooded area upon taking off after the pilot became lost in fog.</t>
  </si>
  <si>
    <t>Mount El Plomo, near Vitacura, Chile</t>
  </si>
  <si>
    <t>Panagra</t>
  </si>
  <si>
    <t>Santiago, Chile - Mendosa, Argentina</t>
  </si>
  <si>
    <t>Ford 5-AT-C Tri Motor</t>
  </si>
  <si>
    <t>NC403H</t>
  </si>
  <si>
    <t>5-AT-062</t>
  </si>
  <si>
    <t>The aircraft crashed in a severe snowstorm in the Andes Mountains.  The wreckage was buried by ice and snow and wasn’t found until March 22, 1934.</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</si>
  <si>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</si>
  <si>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</si>
  <si>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</si>
  <si>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Tubergen, Germany</t>
  </si>
  <si>
    <t>Amsterdam - Hanover - Copenagen - Malmö</t>
  </si>
  <si>
    <t>Junkers G-23</t>
  </si>
  <si>
    <t>SE-AAE</t>
  </si>
  <si>
    <t>The crew radioed they had problems with engine 3. The crew lowered their altitude and attempted an emergency landing. In low visibility and at night they hit a chimney and crashed.</t>
  </si>
  <si>
    <t>Copenagen</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</si>
  <si>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</si>
  <si>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</si>
  <si>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</si>
  <si>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</si>
  <si>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Joplin</t>
  </si>
  <si>
    <t>Owasso</t>
  </si>
  <si>
    <t>Johnson Flying Service</t>
  </si>
  <si>
    <t>4844-C</t>
  </si>
  <si>
    <t>Newark - Pittsburgh - Colorado Springs</t>
  </si>
  <si>
    <t>N24320</t>
  </si>
  <si>
    <t>Ditched into the Monongahela River after running out of fuel. Inadequate flight planning. Contributing factors were inadequate crew supervision and training.</t>
  </si>
  <si>
    <t>Colorado Springs</t>
  </si>
  <si>
    <t>Salt Flats, Texas</t>
  </si>
  <si>
    <t>American Airways</t>
  </si>
  <si>
    <t>El Paso - Dallas</t>
  </si>
  <si>
    <t>Fokker F-10</t>
  </si>
  <si>
    <t>NC9716</t>
  </si>
  <si>
    <t>The mail plane struck a mountain and burned after encountering poor weather conditions.</t>
  </si>
  <si>
    <t>Denver - Portland</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</si>
  <si>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</si>
  <si>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</si>
  <si>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</si>
  <si>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</si>
  <si>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</si>
  <si>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</si>
  <si>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St. Croix</t>
  </si>
  <si>
    <t>St. Kitts</t>
  </si>
  <si>
    <t>Blossburg, Pennsylvania</t>
  </si>
  <si>
    <t>Mohawk Airlines</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</si>
  <si>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</si>
  <si>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</si>
  <si>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</si>
  <si>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</si>
  <si>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Elmira</t>
  </si>
  <si>
    <t>Bourne, Texas</t>
  </si>
  <si>
    <t>Big Springs - San Antonio</t>
  </si>
  <si>
    <t>Stearman 4</t>
  </si>
  <si>
    <t>NC11721</t>
  </si>
  <si>
    <t>The pilot of the mail plane lost his bearings and crashed into the hillside in poor visibility.</t>
  </si>
  <si>
    <t>Big Springs</t>
  </si>
  <si>
    <t>San Antonio</t>
  </si>
  <si>
    <t>Stearman</t>
  </si>
  <si>
    <t>Willamsport, Pennsylvania</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</si>
  <si>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</si>
  <si>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</si>
  <si>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</si>
  <si>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Harrisburg</t>
  </si>
  <si>
    <t>Willamsport</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</si>
  <si>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</si>
  <si>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</si>
  <si>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</si>
  <si>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</si>
  <si>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</si>
  <si>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</si>
  <si>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Ardmore</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</si>
  <si>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</si>
  <si>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</si>
  <si>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</si>
  <si>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</si>
  <si>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</si>
  <si>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</si>
  <si>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Belgium</t>
  </si>
  <si>
    <t>Armstrong</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</si>
  <si>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</si>
  <si>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</si>
  <si>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</si>
  <si>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</si>
  <si>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</si>
  <si>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Dubois, PA</t>
  </si>
  <si>
    <t>Roanoak, VA</t>
  </si>
  <si>
    <t>Salt Lake City, Utah</t>
  </si>
  <si>
    <t>San Francisco - New York City</t>
  </si>
  <si>
    <t>Douglas DST-A-207A</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</si>
  <si>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</si>
  <si>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</si>
  <si>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Near Mendoza, Argentina</t>
  </si>
  <si>
    <t>Pan American Grace Airways</t>
  </si>
  <si>
    <t>Mendoza, Argentina - Santiago, Chili</t>
  </si>
  <si>
    <t>Fairchild FC-2W</t>
  </si>
  <si>
    <t>NC9723</t>
  </si>
  <si>
    <t>Crashed and burned.</t>
  </si>
  <si>
    <t>Bradford, Pennsylvania</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</si>
  <si>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</si>
  <si>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</si>
  <si>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</si>
  <si>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Eugene, Oregon</t>
  </si>
  <si>
    <t>Pacific Air Transport</t>
  </si>
  <si>
    <t>Ford 5-AT-D</t>
  </si>
  <si>
    <t>NC431H</t>
  </si>
  <si>
    <t>5-AT-098</t>
  </si>
  <si>
    <t>The mail plane crashed while taking off.</t>
  </si>
  <si>
    <t>Near Milford, Pennsylvania</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</si>
  <si>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</si>
  <si>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</si>
  <si>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</si>
  <si>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Pittsburgh, Pennsylvania</t>
  </si>
  <si>
    <t>Pittsburgh Skyways Inc.</t>
  </si>
  <si>
    <t>Stinson SM 6000B</t>
  </si>
  <si>
    <t>NC117S</t>
  </si>
  <si>
    <t>Lost all three engines after the fuel supply was cut off. Possibly a passenger shut off the fuel supply by accident with the heel of her shoe. One 17 year old girl survived.</t>
  </si>
  <si>
    <t>Marianna, Arkansas</t>
  </si>
  <si>
    <t>Hunter Airways</t>
  </si>
  <si>
    <t>Little Rock, AR - Memphis, TN</t>
  </si>
  <si>
    <t>Travel Air 6000</t>
  </si>
  <si>
    <t>NC369M</t>
  </si>
  <si>
    <t>Became lost and circled  until the plane struck an oak tree and crashed onto a island in the bayou.</t>
  </si>
  <si>
    <t>Travel</t>
  </si>
  <si>
    <t>Marietta, Georgia</t>
  </si>
  <si>
    <t>N490W</t>
  </si>
  <si>
    <t>Crashed into a mountainside.</t>
  </si>
  <si>
    <t>Philadelphia, Pennsylvania</t>
  </si>
  <si>
    <t>Newark - Philadelphia</t>
  </si>
  <si>
    <t>N74685</t>
  </si>
  <si>
    <t>The plane overshot the landing, ran into a ditch and caught fire. Pilot error in electing to land long, on a wet and snow covered runway instead of executing a missed approach.</t>
  </si>
  <si>
    <t>Philadelphia</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</si>
  <si>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</si>
  <si>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</si>
  <si>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</si>
  <si>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</si>
  <si>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</si>
  <si>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Hayward, California</t>
  </si>
  <si>
    <t>Varney Airlines</t>
  </si>
  <si>
    <t>Burbank - San Francisco</t>
  </si>
  <si>
    <t>Lockheed Orion 9</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</si>
  <si>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</si>
  <si>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</si>
  <si>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Wau, Australia</t>
  </si>
  <si>
    <t>Guinea Airways</t>
  </si>
  <si>
    <t>De Havilland DH-60</t>
  </si>
  <si>
    <t>VH-UMJ</t>
  </si>
  <si>
    <t>The pilot lost control and crashed after attempting an aerobatic maneuver.</t>
  </si>
  <si>
    <t>Clifton, Pennsylvania</t>
  </si>
  <si>
    <t>15A</t>
  </si>
  <si>
    <t>Newark - Camden - Pittsburg</t>
  </si>
  <si>
    <t>NC13730</t>
  </si>
  <si>
    <t>While attempting to land the aircraft banked left and crashed short of the runway. Heavy icing which rendered the plane uncontrollable.</t>
  </si>
  <si>
    <t>Camden</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</si>
  <si>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</si>
  <si>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</si>
  <si>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</si>
  <si>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</si>
  <si>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</si>
  <si>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</si>
  <si>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</si>
  <si>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</si>
  <si>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Kewanee, Illinois</t>
  </si>
  <si>
    <t>Braniff Airways</t>
  </si>
  <si>
    <t>Kansas City - Chicago</t>
  </si>
  <si>
    <t>Lockheed Vega 5</t>
  </si>
  <si>
    <t>NC433E</t>
  </si>
  <si>
    <t>Crashed attempting to land at an alternate airfield in a sleet storm. The plane struck the roof of a barn adjacent to the airfield and was destroyed. Icing.</t>
  </si>
  <si>
    <t>Reading, Pennsylvania</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</si>
  <si>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</si>
  <si>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</si>
  <si>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</si>
  <si>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Off Miami, Florida</t>
  </si>
  <si>
    <t>Rutas Aéreas Nacionales SA</t>
  </si>
  <si>
    <t>YV-C-ARC</t>
  </si>
  <si>
    <t>Disappeared over the Atlantic. Never found.</t>
  </si>
  <si>
    <t>Bimini Airways</t>
  </si>
  <si>
    <t>Miami - Bimini</t>
  </si>
  <si>
    <t>Disappeared while en route on a 45 minute flight.</t>
  </si>
  <si>
    <t>Beyrouth, Lebanon</t>
  </si>
  <si>
    <t>Air Orient</t>
  </si>
  <si>
    <t>Marseille - Naples - Beyrouth - Saigon</t>
  </si>
  <si>
    <t>F-AIQY</t>
  </si>
  <si>
    <t>Crrashed and sunk while landing in Beyrough harbor.</t>
  </si>
  <si>
    <t>Beyrouth</t>
  </si>
  <si>
    <t>Lebec, California</t>
  </si>
  <si>
    <t>Century Pacific Lines</t>
  </si>
  <si>
    <t>San Francisco - Bakersfield - Los Angeles, CA</t>
  </si>
  <si>
    <t>Stinson SM-6000B</t>
  </si>
  <si>
    <t>NC10813</t>
  </si>
  <si>
    <t>Crashed into a canyon, in mountains, during a blizzard. Wreckage found a week later.</t>
  </si>
  <si>
    <t>Bakersfield</t>
  </si>
  <si>
    <t>Colvin Park, Ilinois</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</si>
  <si>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</si>
  <si>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</si>
  <si>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</si>
  <si>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</si>
  <si>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</si>
  <si>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Chicago, IL</t>
  </si>
  <si>
    <t>Madison</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</si>
  <si>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</si>
  <si>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</si>
  <si>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</si>
  <si>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</si>
  <si>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Port Colombus, OH</t>
  </si>
  <si>
    <t>Boeing Air Transport</t>
  </si>
  <si>
    <t>Boeing 40</t>
  </si>
  <si>
    <t>NC7465</t>
  </si>
  <si>
    <t>The mail plane crashed 8 miles west of Salt Lake airport. It is believed the plane overturned while attempting to land in the dark and in a snowstorm.</t>
  </si>
  <si>
    <t>Sir Lowry's pass, South Africa</t>
  </si>
  <si>
    <t>Union Airways</t>
  </si>
  <si>
    <t>Durban - Cape Town</t>
  </si>
  <si>
    <t>De Havilland DH.80</t>
  </si>
  <si>
    <t>ZS-ACD</t>
  </si>
  <si>
    <t>Flew into a thunderstorm over mountains, lost a wing and crashed.</t>
  </si>
  <si>
    <t>Cape Town</t>
  </si>
  <si>
    <t>Camden, New Jersey</t>
  </si>
  <si>
    <t>NY, Phil., Washington AW</t>
  </si>
  <si>
    <t>Newark, NJ  - Camden, NJ - Washington DC</t>
  </si>
  <si>
    <t>NC12221</t>
  </si>
  <si>
    <t>Crashed  onto a golf course and burst into flames after circling the airport twice to land.</t>
  </si>
  <si>
    <t>Camden, NJ</t>
  </si>
  <si>
    <t>Pasco, Washington</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</si>
  <si>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</si>
  <si>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</si>
  <si>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</si>
  <si>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</si>
  <si>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</si>
  <si>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Yakima</t>
  </si>
  <si>
    <t>Pasco</t>
  </si>
  <si>
    <t>Portland,  WA - Pasco, WA</t>
  </si>
  <si>
    <t>NC10338</t>
  </si>
  <si>
    <t>Crashed in fog while attempting to land.</t>
  </si>
  <si>
    <t>Portland, WA</t>
  </si>
  <si>
    <t>Pasco, WA</t>
  </si>
  <si>
    <t>Canton - Shanghai</t>
  </si>
  <si>
    <t>Crashed into the Chingshan mountain range in fog.</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</si>
  <si>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</si>
  <si>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</si>
  <si>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</si>
  <si>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</si>
  <si>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Palmdale</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</si>
  <si>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</si>
  <si>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</si>
  <si>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</si>
  <si>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</si>
  <si>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</si>
  <si>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</si>
  <si>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Denver - Salt Lake City</t>
  </si>
  <si>
    <t>Boeing B-727-22</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</si>
  <si>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</si>
  <si>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</si>
  <si>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</si>
  <si>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Bahia, Brazil</t>
  </si>
  <si>
    <t>Latecoere 26</t>
  </si>
  <si>
    <t>F-AILK</t>
  </si>
  <si>
    <t>The crew lost control of the aircraft and crashed while taking off from Bahia while on a mail flight.</t>
  </si>
  <si>
    <t>Near Marseille, Ohio</t>
  </si>
  <si>
    <t>Lake Central Airlines</t>
  </si>
  <si>
    <t>Colombus - Toledo</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</si>
  <si>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</si>
  <si>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</si>
  <si>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Toledo</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</si>
  <si>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</si>
  <si>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</si>
  <si>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</si>
  <si>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</si>
  <si>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</si>
  <si>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</si>
  <si>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</si>
  <si>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Lake Milton, Ohio</t>
  </si>
  <si>
    <t>Private - Ashland Oil Company</t>
  </si>
  <si>
    <t>Buffalo - Ashland</t>
  </si>
  <si>
    <t>N1000F</t>
  </si>
  <si>
    <t>The aircraft lost its right wing in flight, crashed and burned in a field. Malfunction of the electric elevator trim tab unit which resulted in aircraft uncontrollability and subsequent structural failure of the wing.</t>
  </si>
  <si>
    <t>Ashland</t>
  </si>
  <si>
    <t>Rutbah Wells, Iraq</t>
  </si>
  <si>
    <t>Damascus - Baghdad - Karachi</t>
  </si>
  <si>
    <t>Farman F-190</t>
  </si>
  <si>
    <t>F-AJDP F-AJDP</t>
  </si>
  <si>
    <t>Crashed into the ground during a sand storm.</t>
  </si>
  <si>
    <t>Stearman C-3MB</t>
  </si>
  <si>
    <t>NC6412</t>
  </si>
  <si>
    <t>Crashed while in final approach.</t>
  </si>
  <si>
    <t>NC830M</t>
  </si>
  <si>
    <t>Crashed in a river after the engine exploded.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</si>
  <si>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</si>
  <si>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</si>
  <si>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</si>
  <si>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</si>
  <si>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</si>
  <si>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</si>
  <si>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Cartago</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</si>
  <si>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</si>
  <si>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</si>
  <si>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</si>
  <si>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Fort Wayne</t>
  </si>
  <si>
    <t>South Bend</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</si>
  <si>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</si>
  <si>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</si>
  <si>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</si>
  <si>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</si>
  <si>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Toledo, Ohio</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</si>
  <si>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</si>
  <si>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</si>
  <si>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</si>
  <si>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</si>
  <si>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</si>
  <si>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Off Setiba, Brazil</t>
  </si>
  <si>
    <t>F-AJOX</t>
  </si>
  <si>
    <t>Crashed into the ocean after flying into a thunderstorm.</t>
  </si>
  <si>
    <t>Bedford, Ohio</t>
  </si>
  <si>
    <t>National Air Transport</t>
  </si>
  <si>
    <t>Boeing 95</t>
  </si>
  <si>
    <t>NC191E</t>
  </si>
  <si>
    <t>Crashed in a storm.</t>
  </si>
  <si>
    <t>Rio Vista, California</t>
  </si>
  <si>
    <t>NC291</t>
  </si>
  <si>
    <t>Struck an irrigation ditch and caught fire during landing.</t>
  </si>
  <si>
    <t>Steubenville, Ohio</t>
  </si>
  <si>
    <t>Columbus - McKeesport</t>
  </si>
  <si>
    <t>Northrop Alpha 3</t>
  </si>
  <si>
    <t>NC966Y</t>
  </si>
  <si>
    <t>The mail plane pilot drowned when his parachute tangled in the fuselage and he was dragged into the Ohio River after his plane crashed.</t>
  </si>
  <si>
    <t>McKeesport</t>
  </si>
  <si>
    <t>Saint Louis, Illinois</t>
  </si>
  <si>
    <t>Century Air Lines</t>
  </si>
  <si>
    <t>NC11122</t>
  </si>
  <si>
    <t>Crashed into a skeleton of an old windmill, 500 yards from the edge of the field while practicing night landings.</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</si>
  <si>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</si>
  <si>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</si>
  <si>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</si>
  <si>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</si>
  <si>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Hamilton Aviation</t>
  </si>
  <si>
    <t>Detroit, MI - Peducah, KY</t>
  </si>
  <si>
    <t>Beechcraft E18S</t>
  </si>
  <si>
    <t>N791A</t>
  </si>
  <si>
    <t>Crashed in an emergency landing. Fatigue fracture of the cylinder head. Standpipe cutoff flush with bottom of oil tank. Improper maintenance.</t>
  </si>
  <si>
    <t>Peducah, KY</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</si>
  <si>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</si>
  <si>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</si>
  <si>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</si>
  <si>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</si>
  <si>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</si>
  <si>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Calimesa, California</t>
  </si>
  <si>
    <t>Phoenix, AZ - Los Angeles, CA</t>
  </si>
  <si>
    <t>Fokker F-10A</t>
  </si>
  <si>
    <t>NC652E</t>
  </si>
  <si>
    <t>The crew reduced altitude in foggy conditions to maintain visual contact with the ground. Crashed into an apple orchard after striking power lines. One survivor died the next day.</t>
  </si>
  <si>
    <t>Phoenix</t>
  </si>
  <si>
    <t>Knoxville, Tennessee</t>
  </si>
  <si>
    <t>Caravelle VIR</t>
  </si>
  <si>
    <t>N1007U</t>
  </si>
  <si>
    <t>While climbing to cruise altitude the plane hit turbulence, downdrafts and updrafts. One passenger's seat belt  failed, killing the passenger.</t>
  </si>
  <si>
    <t>Caravelle</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</si>
  <si>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</si>
  <si>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</si>
  <si>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</si>
  <si>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</si>
  <si>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</si>
  <si>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Knoxville</t>
  </si>
  <si>
    <t>Tri</t>
  </si>
  <si>
    <t>City Aport</t>
  </si>
  <si>
    <t>Near Memphis, Tennessee</t>
  </si>
  <si>
    <t>Aviation Enterprises</t>
  </si>
  <si>
    <t>Memphis - Chicago</t>
  </si>
  <si>
    <t>N70003</t>
  </si>
  <si>
    <t>During takeoff the crew lost the No. 1 engine. The plane struck utility poles and crashed through the roof of a building. Missing spark plug from the No. 1 engine in the No. 14 cylinder.</t>
  </si>
  <si>
    <t>Bath, Pennsylvania</t>
  </si>
  <si>
    <t>Monmouth Airways</t>
  </si>
  <si>
    <t>Jamaica, NY - Allentown, PA</t>
  </si>
  <si>
    <t>Beechcraft B99</t>
  </si>
  <si>
    <t>N986MA</t>
  </si>
  <si>
    <t>U-44</t>
  </si>
  <si>
    <t>Collided with trees while attempting to land. Improper IFR operation. Descended below MDA. Pilot fatigue.</t>
  </si>
  <si>
    <t>Jamaica, NY</t>
  </si>
  <si>
    <t>Near Tuttlingen, Germany</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</si>
  <si>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</si>
  <si>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</si>
  <si>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</si>
  <si>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</si>
  <si>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Leipzig</t>
  </si>
  <si>
    <t>San Bernardino, California</t>
  </si>
  <si>
    <t>United Air Services</t>
  </si>
  <si>
    <t>San Bernardion - Los Angeles</t>
  </si>
  <si>
    <t>NC32E</t>
  </si>
  <si>
    <t>Failed to gain altitude and struck a grove of trees while attempting to take off. The plane came to rest in a watermelon patch.</t>
  </si>
  <si>
    <t>San Bernardion</t>
  </si>
  <si>
    <t>Avro Anson</t>
  </si>
  <si>
    <t>SU-ADJ</t>
  </si>
  <si>
    <t>Crashed and caught fire.</t>
  </si>
  <si>
    <t>Near Clarksville, Tennessee</t>
  </si>
  <si>
    <t>Sikorsky UH-60A / Sikorsky UH-60A</t>
  </si>
  <si>
    <t>8524462/8724605</t>
  </si>
  <si>
    <t>The two helicopters collided in mid-air in the dark and crashed on the Fort Campbell military base. Pilot error.</t>
  </si>
  <si>
    <t>Junin, Argentina</t>
  </si>
  <si>
    <t>Buenos Aires - Santiago</t>
  </si>
  <si>
    <t>Ford 5-AT-C Tri-Motor</t>
  </si>
  <si>
    <t>NC8417</t>
  </si>
  <si>
    <t>5-AT-055</t>
  </si>
  <si>
    <t>Crashed into Mar Chiquita Lagoon during a heavy rainstorm. The aircraft was named "San Pedro."</t>
  </si>
  <si>
    <t>Nashville, Tennessee</t>
  </si>
  <si>
    <t>General Aviation Inc.</t>
  </si>
  <si>
    <t>Nashville - Indianapolis</t>
  </si>
  <si>
    <t>N181TG</t>
  </si>
  <si>
    <t>The cargo plane crashed after losing the No. 1 engine. Fuel starvation. Pilot had the fuel selector for the No. 1 engine in the off and feathered position.</t>
  </si>
  <si>
    <t>Sunbright, Tennessee</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</si>
  <si>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</si>
  <si>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</si>
  <si>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</si>
  <si>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</si>
  <si>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Petersburg, Illinois</t>
  </si>
  <si>
    <t>St. Louis, MO - Chicago, IL</t>
  </si>
  <si>
    <t>NC710Y</t>
  </si>
  <si>
    <t>Crashed into a snow drift due to icing in a blizzard.</t>
  </si>
  <si>
    <t>Rio de Oro, Morocco</t>
  </si>
  <si>
    <t>Latécoère 28</t>
  </si>
  <si>
    <t>F-AJPA</t>
  </si>
  <si>
    <t>El Paso - Memphis</t>
  </si>
  <si>
    <t>Douglas C-47-DK</t>
  </si>
  <si>
    <t>44-76366</t>
  </si>
  <si>
    <t>15950/32698</t>
  </si>
  <si>
    <t>After preparing to land, the aircraft went into a right-hand spiral and crashed  for reasons unknown.</t>
  </si>
  <si>
    <t>Ningpo Bay, China</t>
  </si>
  <si>
    <t>Sikorsky S-38BB</t>
  </si>
  <si>
    <t>NV17V</t>
  </si>
  <si>
    <t>Memphis, Tennessee</t>
  </si>
  <si>
    <t>Little Rock - Memphis</t>
  </si>
  <si>
    <t>NC21767</t>
  </si>
  <si>
    <t>The aircraft crashed into a river and sank ,18 miles southwest of Memphis, in a snowstorm, while en route from Little Rock. Cause undetermined.</t>
  </si>
  <si>
    <t>Chausseehausen, Germany</t>
  </si>
  <si>
    <t>Dornier Merkur</t>
  </si>
  <si>
    <t>D-1445</t>
  </si>
  <si>
    <t>Weather related.</t>
  </si>
  <si>
    <t>Near Lima, Peru</t>
  </si>
  <si>
    <t>Pan American Grace Airlines</t>
  </si>
  <si>
    <t>NC407H</t>
  </si>
  <si>
    <t>5-AT-066</t>
  </si>
  <si>
    <t>Crashed on take off due to engine failure.</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</si>
  <si>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</si>
  <si>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</si>
  <si>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</si>
  <si>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</si>
  <si>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</si>
  <si>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Military - U.S. Air Force / Military -  U.S. Air Force</t>
  </si>
  <si>
    <t>Boeing KC-135A / Boeing KC-135A</t>
  </si>
  <si>
    <t>61-0319/61-0322</t>
  </si>
  <si>
    <t>18226/18229</t>
  </si>
  <si>
    <t>A mid-air collision occurred approximately 700 miles east of Miami, Florida.</t>
  </si>
  <si>
    <t>Salchau, Germany</t>
  </si>
  <si>
    <t>Berlin - Hanover</t>
  </si>
  <si>
    <t>D-OMAS</t>
  </si>
  <si>
    <t>Off Corpus Christi, Texas</t>
  </si>
  <si>
    <t>Military - U.S. Navy / Military - U.S. Navy</t>
  </si>
  <si>
    <t>Martin PBM-3S  / Martin PBM-5</t>
  </si>
  <si>
    <t>01710 / 69113</t>
  </si>
  <si>
    <t>The aircraft expierence a midair collision over Corpus Christi Bay while on a training flight.</t>
  </si>
  <si>
    <t>Off Galveston, Texas</t>
  </si>
  <si>
    <t>Air Logistics</t>
  </si>
  <si>
    <t>N140AL</t>
  </si>
  <si>
    <t>The helicopter was attempting to land on an oil drilling platform. The co-pilot suffered spatial disorientation and stalled helicopter and crashed.</t>
  </si>
  <si>
    <t>Sweetwater, Texas</t>
  </si>
  <si>
    <t>Military - U.S. Army Air Forces</t>
  </si>
  <si>
    <t>Midland, TX - Nashville, TN</t>
  </si>
  <si>
    <t>41-18451</t>
  </si>
  <si>
    <t>Broke-up after entering an area of thunderstorms. Initial structural failure involved the elevator followed by the entire aircraft.</t>
  </si>
  <si>
    <t>Midland, TX</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</si>
  <si>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</si>
  <si>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</si>
  <si>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</si>
  <si>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</si>
  <si>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</si>
  <si>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Dallas, Texas</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</si>
  <si>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</si>
  <si>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</si>
  <si>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</si>
  <si>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</si>
  <si>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</si>
  <si>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Hemkenrode, Germany</t>
  </si>
  <si>
    <t>D-534</t>
  </si>
  <si>
    <t>Palma Soriano, Cuba</t>
  </si>
  <si>
    <t>Havana - Santiago de Cuba</t>
  </si>
  <si>
    <t>Ford 4-AT-E Tri-motor</t>
  </si>
  <si>
    <t>NM-7</t>
  </si>
  <si>
    <t>4-AT-63</t>
  </si>
  <si>
    <t>Crashed into a mountain in poor weater condtions and low visiblity while en route.</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</si>
  <si>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</si>
  <si>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</si>
  <si>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</si>
  <si>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</si>
  <si>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Boeing B-17F / Boeing B-17F</t>
  </si>
  <si>
    <t>42-4621/42-6031</t>
  </si>
  <si>
    <t>Midair collision over the Gulf of Mexico while flying in formation. Eleven killed on each plane.</t>
  </si>
  <si>
    <t>Near Winton, Australia</t>
  </si>
  <si>
    <t>de Havilland DH-50A</t>
  </si>
  <si>
    <t>VH-UHE</t>
  </si>
  <si>
    <t>Crashed after in-flight loss of control, possibly stalled at low altitude in dusty low-visibility conditions.</t>
  </si>
  <si>
    <t>Near Fort Worth, Texas</t>
  </si>
  <si>
    <t>Dallas - Waco</t>
  </si>
  <si>
    <t>NC980Y</t>
  </si>
  <si>
    <t>Plunged to the ground thirty minutes after leaving Fort Worth. Tried to return to Dallas airport due to inclement weather.</t>
  </si>
  <si>
    <t>Waco</t>
  </si>
  <si>
    <t>Ningbo, China</t>
  </si>
  <si>
    <t>Near Gilmer, Texas</t>
  </si>
  <si>
    <t>Dallas -  Atlanta</t>
  </si>
  <si>
    <t>Stinson Model A</t>
  </si>
  <si>
    <t>NC14599</t>
  </si>
  <si>
    <t>Crashed 3 miles south of Gilmer. The outboard engine separated from the aircraft after a propeller blade broke off resulting in an imbalanced condition which led to loss of control of the aircraft.</t>
  </si>
  <si>
    <t>Bass Strait, Australia</t>
  </si>
  <si>
    <t>Launceston, Tasmania - Melbourne, Australia</t>
  </si>
  <si>
    <t>VH-URN</t>
  </si>
  <si>
    <t>Crashed 10 miles off the coast under unknown circumstances</t>
  </si>
  <si>
    <t>Launceston, Tasmania</t>
  </si>
  <si>
    <t>Near Dallas, Texas</t>
  </si>
  <si>
    <t>Lockheed 10 Electra</t>
  </si>
  <si>
    <t>NC14905</t>
  </si>
  <si>
    <t>After an attempted go-around the right engine failed and the plane crashed and burst into flames into a corn field..</t>
  </si>
  <si>
    <t>Near Longreach, Australia</t>
  </si>
  <si>
    <t>London - Sydney</t>
  </si>
  <si>
    <t>VH-USG</t>
  </si>
  <si>
    <t>The aircraft suddenly went out of control and crashed to the ground on its delivery flight from England to Brisbane. Improper loading of parts resulting in an aft center of gravity.</t>
  </si>
  <si>
    <t>Denton, Texas</t>
  </si>
  <si>
    <t>Chicago - Oklahoma City</t>
  </si>
  <si>
    <t>Vultee V-1</t>
  </si>
  <si>
    <t>NC13767</t>
  </si>
  <si>
    <t>Crashed into a clump of trees while attempting a landing in a snowstorm.</t>
  </si>
  <si>
    <t>Vultee</t>
  </si>
  <si>
    <t>Kiapit, Australia</t>
  </si>
  <si>
    <t>Holdens Air Transport Service</t>
  </si>
  <si>
    <t>Rabaul - Kaiapit</t>
  </si>
  <si>
    <t>De Havilland DH-61</t>
  </si>
  <si>
    <t>VH-UHW</t>
  </si>
  <si>
    <t>On final approach to Kaiapit, the aircraft was too low and hit a house short of runway and caught fir. The aircraft was named "Canberra."</t>
  </si>
  <si>
    <t>Kaiapit</t>
  </si>
  <si>
    <t>Quay, New Mexico</t>
  </si>
  <si>
    <t>Amarillo, TX - Albuquerque, NM</t>
  </si>
  <si>
    <t>NC9607</t>
  </si>
  <si>
    <t>5-AT-005</t>
  </si>
  <si>
    <t>Crashed into a mountain slope  during a storm while attempting to make an emergency landing.</t>
  </si>
  <si>
    <t>Amarillo, TX</t>
  </si>
  <si>
    <t>Near Ljubljana, Yugoslavia</t>
  </si>
  <si>
    <t>Ljubjana - Susak, Croatia</t>
  </si>
  <si>
    <t>Farman F-306</t>
  </si>
  <si>
    <t>YU-SAH</t>
  </si>
  <si>
    <t>Crashed on the grounds of an insane asylum after losing an engine on takeoff.</t>
  </si>
  <si>
    <t>Ljubjana</t>
  </si>
  <si>
    <t>Susak, Croatia</t>
  </si>
  <si>
    <t>Near Aliquippa, Pennsylvania</t>
  </si>
  <si>
    <t>USAir</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</si>
  <si>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</si>
  <si>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</si>
  <si>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</si>
  <si>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</si>
  <si>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</si>
  <si>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</si>
  <si>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</si>
  <si>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</si>
  <si>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</si>
  <si>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</si>
  <si>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Chesterton, Indiana</t>
  </si>
  <si>
    <t>Newark - Cleveland - Chicago - Oakland</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</si>
  <si>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</si>
  <si>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</si>
  <si>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</si>
  <si>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</si>
  <si>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</si>
  <si>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</si>
  <si>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Buenos Aires - Lima</t>
  </si>
  <si>
    <t>T-47</t>
  </si>
  <si>
    <t>Crashed into a sand dune while attempting to land at Lima in heavy fog. Improper IFR procedures by the crew.</t>
  </si>
  <si>
    <t>Block Island, Rhode Island</t>
  </si>
  <si>
    <t>New England Airlines</t>
  </si>
  <si>
    <t>Block Island, RI - Westerly, RI</t>
  </si>
  <si>
    <t>N127JL</t>
  </si>
  <si>
    <t>Crashed into the sea 4 miles Northwest of the Island. Unknown cause. There was sever turbulence and windshear in the area.</t>
  </si>
  <si>
    <t>Block Island, RI</t>
  </si>
  <si>
    <t>Westerly, RI</t>
  </si>
  <si>
    <t>Etobon, France</t>
  </si>
  <si>
    <t>Zurich - Basel - Paris</t>
  </si>
  <si>
    <t>Farman F-301</t>
  </si>
  <si>
    <t>F-AJMI</t>
  </si>
  <si>
    <t>Bowling Green, Virginia</t>
  </si>
  <si>
    <t>Eastern Air Transport</t>
  </si>
  <si>
    <t>Pitcairns PA-6</t>
  </si>
  <si>
    <t>The mail plane had engine faiure and crashed into a ravine.</t>
  </si>
  <si>
    <t>Pitcairns</t>
  </si>
  <si>
    <t>Middletown, Pennsylvania</t>
  </si>
  <si>
    <t>Pennsylvania Airlines</t>
  </si>
  <si>
    <t>Middletown - Washington DC</t>
  </si>
  <si>
    <t>N26288</t>
  </si>
  <si>
    <t>SH3074</t>
  </si>
  <si>
    <t>A passenger committed suicide by opening the right rear door and jumping out at 3,500 ft.</t>
  </si>
  <si>
    <t>Middletown</t>
  </si>
  <si>
    <t>Near Castrovillari, Calabria, Italy</t>
  </si>
  <si>
    <t>Corfu - Naples</t>
  </si>
  <si>
    <t>Cams 53-1</t>
  </si>
  <si>
    <t>F-ALCE</t>
  </si>
  <si>
    <t>Crashed into a mountain after encountering a mountain wave..</t>
  </si>
  <si>
    <t>Corfu</t>
  </si>
  <si>
    <t>Cams</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</si>
  <si>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</si>
  <si>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</si>
  <si>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</si>
  <si>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</si>
  <si>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</si>
  <si>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</si>
  <si>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</si>
  <si>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Johnstown, PA</t>
  </si>
  <si>
    <t>Off Barnegat, New Jersey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</si>
  <si>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</si>
  <si>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</si>
  <si>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</si>
  <si>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Goodyear-Zeppelin</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</si>
  <si>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</si>
  <si>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</si>
  <si>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</si>
  <si>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</si>
  <si>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</si>
  <si>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Near Viladrau, Spain</t>
  </si>
  <si>
    <t>Aeropostale - La Tecoere Company</t>
  </si>
  <si>
    <t>Paris - Morroco</t>
  </si>
  <si>
    <t>Latecoere 28-1</t>
  </si>
  <si>
    <t>F-AJIX</t>
  </si>
  <si>
    <t>Crashed after being forced down to the ground by strong downdrafts.</t>
  </si>
  <si>
    <t>Morroco</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</si>
  <si>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</si>
  <si>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</si>
  <si>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</si>
  <si>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</si>
  <si>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</si>
  <si>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</si>
  <si>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Williamsport, PA</t>
  </si>
  <si>
    <t>Piper Aerostar</t>
  </si>
  <si>
    <t>Traunstein, Germany</t>
  </si>
  <si>
    <t>Eurasia</t>
  </si>
  <si>
    <t>D-4</t>
  </si>
  <si>
    <t>Crashed on a test flight before delivery to Eurasia in China.</t>
  </si>
  <si>
    <t>Homer City, Pennsylvania</t>
  </si>
  <si>
    <t>Mountain Air Cargo</t>
  </si>
  <si>
    <t>State College - Pittsburgh</t>
  </si>
  <si>
    <t>N3257</t>
  </si>
  <si>
    <t>The cargo plane struck high ground while en route. Pilot error. Altitude not maintained. Improper clearance.</t>
  </si>
  <si>
    <t>State College</t>
  </si>
  <si>
    <t>Carombe, France</t>
  </si>
  <si>
    <t>Breguet 280T</t>
  </si>
  <si>
    <t>F-AJKX</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</si>
  <si>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</si>
  <si>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</si>
  <si>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</si>
  <si>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</si>
  <si>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</si>
  <si>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Batesville</t>
  </si>
  <si>
    <t>Corbigny, France</t>
  </si>
  <si>
    <t>Saigon - Paris</t>
  </si>
  <si>
    <t>Dewoitine D-332</t>
  </si>
  <si>
    <t>F-AMMY</t>
  </si>
  <si>
    <t>The aircraft crashed while en route in a severe snowstorm.  Icing. The aircraft was named "Emeraude."</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</si>
  <si>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</si>
  <si>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</si>
  <si>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</si>
  <si>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</si>
  <si>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Philidelphia</t>
  </si>
  <si>
    <t>Near Salt Lake City, Utah</t>
  </si>
  <si>
    <t>NC13357</t>
  </si>
  <si>
    <t>Crashed on top of Parley's Canyon, 20 miles from Salt Lake City shortly after taking off for Cheyenne. Pilot error. The crew failed to gain sufficient altitude to clear rapidly rising terrain.</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</si>
  <si>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</si>
  <si>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</si>
  <si>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</si>
  <si>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</si>
  <si>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</si>
  <si>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</si>
  <si>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Bristol, TN</t>
  </si>
  <si>
    <t>Blountville, TN</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</si>
  <si>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</si>
  <si>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</si>
  <si>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</si>
  <si>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</si>
  <si>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</si>
  <si>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Santa Barbara</t>
  </si>
  <si>
    <t>Oxnard</t>
  </si>
  <si>
    <t>Western Air Express</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</si>
  <si>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</si>
  <si>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</si>
  <si>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</si>
  <si>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</si>
  <si>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</si>
  <si>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</si>
  <si>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</si>
  <si>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</si>
  <si>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</si>
  <si>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</si>
  <si>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</si>
  <si>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</si>
  <si>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</si>
  <si>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Dyersburg</t>
  </si>
  <si>
    <t>Near Kharkov, Ukraine, USSR</t>
  </si>
  <si>
    <t>Kalinin</t>
  </si>
  <si>
    <t>Kalinin K-7</t>
  </si>
  <si>
    <t>Crashed due to structural failure during a test flight.</t>
  </si>
  <si>
    <t>Moscow - :	Kharkov</t>
  </si>
  <si>
    <t>CCCP-11215</t>
  </si>
  <si>
    <t>Structural failure and separation of both wings due to a fatigue crack in the center wing section.</t>
  </si>
  <si>
    <t>Myrtle Beach, South Carolina</t>
  </si>
  <si>
    <t>44-77577</t>
  </si>
  <si>
    <t>Lost the left aileron after taking off, lost control and crashed.</t>
  </si>
  <si>
    <t>Hollywood, South Carolina</t>
  </si>
  <si>
    <t>New York - Miami</t>
  </si>
  <si>
    <t>N9904F</t>
  </si>
  <si>
    <t>The cargo plane was carrying mail . An in-flight structural failure resulting from a violent pitch-down induced by the erratic action of nonconforming elevator tab controls.</t>
  </si>
  <si>
    <t>Wedron, Illinois</t>
  </si>
  <si>
    <t>NC13324</t>
  </si>
  <si>
    <t>Near Rapid City, South Dekota</t>
  </si>
  <si>
    <t>Convair RB-36H</t>
  </si>
  <si>
    <t>51-13722</t>
  </si>
  <si>
    <t>Crashed while making practice approaches to Ellsworth Air Force Base during its sixth attempt. The plane slammed into to ground with landing gear retracted and flaps set at 20 degrees.</t>
  </si>
  <si>
    <t>Near Ruysselede, Belgium</t>
  </si>
  <si>
    <t>Brussels, Belgium - Croydon, England</t>
  </si>
  <si>
    <t>Avro 10</t>
  </si>
  <si>
    <t>G-ABLU</t>
  </si>
  <si>
    <t>Crashed  into a field in desnse fog after hitting a radio antenna tower which tore off a wing.</t>
  </si>
  <si>
    <t>Hamburg, Germany</t>
  </si>
  <si>
    <t>Berlin - Hamburg</t>
  </si>
  <si>
    <t>Focke-Wulf A-17</t>
  </si>
  <si>
    <t>D-1403</t>
  </si>
  <si>
    <t>Crashed after striking an obstacle while landing in poor visibility and snow.</t>
  </si>
  <si>
    <t>Focke-Wulf</t>
  </si>
  <si>
    <t>Eshowe, South Africa</t>
  </si>
  <si>
    <t>ZS-AEB</t>
  </si>
  <si>
    <t>Crashed in poor weather conditions while enroute.</t>
  </si>
  <si>
    <t>Darwin, Australia</t>
  </si>
  <si>
    <t>Short S23 ‘C’ Class flying boat</t>
  </si>
  <si>
    <t>G-AEUH</t>
  </si>
  <si>
    <t>Shot down by Japanese aircraft. Owned by Imperial Airways and operated by Qantas.</t>
  </si>
  <si>
    <t>Alvarado, California</t>
  </si>
  <si>
    <t>Transocean Air Lines</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</si>
  <si>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</si>
  <si>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</si>
  <si>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</si>
  <si>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</si>
  <si>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Roswell</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</si>
  <si>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</si>
  <si>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</si>
  <si>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</si>
  <si>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</si>
  <si>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</si>
  <si>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</si>
  <si>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</si>
  <si>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McChord - Lawton</t>
  </si>
  <si>
    <t>Douglas C-124A-DL</t>
  </si>
  <si>
    <t>51-0174</t>
  </si>
  <si>
    <t>After a night takeoff, while climbing to a height of 500 feet, the airplane went out of control and crashed in a wooded area.</t>
  </si>
  <si>
    <t>McChord</t>
  </si>
  <si>
    <t>Rio de Janeiro, Brazil</t>
  </si>
  <si>
    <t>Lineas Aéreas Trans. Brasileira</t>
  </si>
  <si>
    <t>Vitoria - Rio de Janeiro</t>
  </si>
  <si>
    <t>PP-NAL</t>
  </si>
  <si>
    <t>Crashed into high ground while on a VFR apporach in IFR conditions. The pilot attempted a descent over an area where the minimum safe altitude was 1,200 ft.</t>
  </si>
  <si>
    <t>Vitoria</t>
  </si>
  <si>
    <t>Sao Paulo - Rio de Janeiro</t>
  </si>
  <si>
    <t>PP-SPD</t>
  </si>
  <si>
    <t>Struck a Naval Academy building while attemptin to take off in heavy fog.  The plane then broke in two and fell into the harbor. The plane was named "City of Rio de Janiero."</t>
  </si>
  <si>
    <t>Channel Islands, Jersey</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</si>
  <si>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</si>
  <si>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</si>
  <si>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</si>
  <si>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Southhampton</t>
  </si>
  <si>
    <t>Syndicato Condor</t>
  </si>
  <si>
    <t>PP-CAY</t>
  </si>
  <si>
    <t>In reduced visibility and strong winds, the seaplane crashed into the side of Mt. Chambe while attempting to land at Rio de Janerio.</t>
  </si>
  <si>
    <t>Near Half Moon Bay, California</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</si>
  <si>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</si>
  <si>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</si>
  <si>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</si>
  <si>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</si>
  <si>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</si>
  <si>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</si>
  <si>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San Francisco Bay, California</t>
  </si>
  <si>
    <t>Los Angeles - San Francisco - Oakland</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</si>
  <si>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</si>
  <si>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Bagdad, Iraq</t>
  </si>
  <si>
    <t>Southampton - Sydney</t>
  </si>
  <si>
    <t>Short Empire Flying Boat</t>
  </si>
  <si>
    <t>G-AETW</t>
  </si>
  <si>
    <t>S839</t>
  </si>
  <si>
    <t>The flying boat crashed on Lake Ramadi at night in a sandstorm.</t>
  </si>
  <si>
    <t>Southampton</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</si>
  <si>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</si>
  <si>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</si>
  <si>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</si>
  <si>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</si>
  <si>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Vallejo, California</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</si>
  <si>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</si>
  <si>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</si>
  <si>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</si>
  <si>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</si>
  <si>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</si>
  <si>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Concord, CA</t>
  </si>
  <si>
    <t>Novato, CA</t>
  </si>
  <si>
    <t>Off Kuba Island, Okinawa</t>
  </si>
  <si>
    <t>Japan Aviation Corporation</t>
  </si>
  <si>
    <t>Fukuoka - Taihoku</t>
  </si>
  <si>
    <t>Nakajima A-T2</t>
  </si>
  <si>
    <t>J-BDOH</t>
  </si>
  <si>
    <t>1481-1</t>
  </si>
  <si>
    <t>Crashed into the East China Sea after experiencing engine failure.</t>
  </si>
  <si>
    <t>Taihoku</t>
  </si>
  <si>
    <t>Nakajima</t>
  </si>
  <si>
    <t>Off Redwood City, California</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</si>
  <si>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</si>
  <si>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</si>
  <si>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</si>
  <si>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</si>
  <si>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Mexico City, Mexico</t>
  </si>
  <si>
    <t>Belize Air International Ltd.</t>
  </si>
  <si>
    <t>Mexico City - Miami</t>
  </si>
  <si>
    <t>Boeing B-377 Stratofreighter</t>
  </si>
  <si>
    <t>HI-481</t>
  </si>
  <si>
    <t>The cargo plane crashed on a roadway into a restaurant after taking off  in adverse weather conditions. Overloaded. Cargo shifted on takeoff.</t>
  </si>
  <si>
    <t>Rio de Janeiro - Sao Paulo</t>
  </si>
  <si>
    <t>Junkers Ju53/2m</t>
  </si>
  <si>
    <t>PP-SPF</t>
  </si>
  <si>
    <t>Midair collision with a private plane.  After the collision, both aircraft crashed into the Botafogo Bay. Seventeen killed on the Junkers, 1 on the private plane.</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</si>
  <si>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</si>
  <si>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</si>
  <si>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</si>
  <si>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</si>
  <si>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Lockheed 10E Electra</t>
  </si>
  <si>
    <t>X-ABAU</t>
  </si>
  <si>
    <t>Crashed and burned on a hill while taking off in foggy conditions. The pilot did not have authorization to take off during poor visibility.</t>
  </si>
  <si>
    <t>Moriarty, New Mexico</t>
  </si>
  <si>
    <t>Northrop Delta</t>
  </si>
  <si>
    <t>NC12292</t>
  </si>
  <si>
    <t>The pilot bailed out after the engine caught fire. He was not injured.</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</si>
  <si>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</si>
  <si>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</si>
  <si>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</si>
  <si>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</si>
  <si>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</si>
  <si>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</si>
  <si>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</si>
  <si>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Santa Monica</t>
  </si>
  <si>
    <t>Near Roubien, France</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</si>
  <si>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</si>
  <si>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</si>
  <si>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</si>
  <si>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</si>
  <si>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</si>
  <si>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</si>
  <si>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</si>
  <si>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El Toro MAS</t>
  </si>
  <si>
    <t>Alameda</t>
  </si>
  <si>
    <t>Atlantic Ocean between N.Y. and Bermuda</t>
  </si>
  <si>
    <t>New York City - Bermuda</t>
  </si>
  <si>
    <t>Short S-23 (flying boat)</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</si>
  <si>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</si>
  <si>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</si>
  <si>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</si>
  <si>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</si>
  <si>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</si>
  <si>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</si>
  <si>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</si>
  <si>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</si>
  <si>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</si>
  <si>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</si>
  <si>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Manzanares, Colombia</t>
  </si>
  <si>
    <t>Junkers JU-86</t>
  </si>
  <si>
    <t>Pacific Ocean between Manila and Guam</t>
  </si>
  <si>
    <t>Alameda - Manila</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</si>
  <si>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</si>
  <si>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</si>
  <si>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Haren, Belgium</t>
  </si>
  <si>
    <t>London - Brussels</t>
  </si>
  <si>
    <t>OO-AUA</t>
  </si>
  <si>
    <t>The cargo plane stalled and crashed into a field short of the runway.</t>
  </si>
  <si>
    <t>Panther Peak, California</t>
  </si>
  <si>
    <t>California Air Freight</t>
  </si>
  <si>
    <t>Burbank - Seattle</t>
  </si>
  <si>
    <t>N1240N</t>
  </si>
  <si>
    <t>The cargo plane crashed into Panther Peak at 8,500 ft. while en route.</t>
  </si>
  <si>
    <t>Katherine, Australia</t>
  </si>
  <si>
    <t>Katherine - Adelaide</t>
  </si>
  <si>
    <t>Lockheed 14 Electra</t>
  </si>
  <si>
    <t>VH-ABI</t>
  </si>
  <si>
    <t>The mail plane failed to gain height after taking off, stalled and crashed into the Katherine River during a storm.</t>
  </si>
  <si>
    <t>Katherine</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</si>
  <si>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</si>
  <si>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</si>
  <si>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</si>
  <si>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</si>
  <si>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</si>
  <si>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</si>
  <si>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</si>
  <si>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</si>
  <si>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</si>
  <si>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Paraense Transportes Aéreos</t>
  </si>
  <si>
    <t>Rio de Janeiro - Belém</t>
  </si>
  <si>
    <t>PP-BTB</t>
  </si>
  <si>
    <t>The cargo plane plunged into the water when, a front wheel glanced off a freighter when it was taking off.</t>
  </si>
  <si>
    <t>Belém</t>
  </si>
  <si>
    <t>Saab Scandia</t>
  </si>
  <si>
    <t>PP-SQE</t>
  </si>
  <si>
    <t>Crashed on takeoff after the No.1 engine failed. Pilot error. Pilot's incorrect handling of controls in flight.</t>
  </si>
  <si>
    <t>Belo Horizonte - Rio de Janeiro</t>
  </si>
  <si>
    <t>Convair CV-340-62</t>
  </si>
  <si>
    <t>PP-YRB</t>
  </si>
  <si>
    <t>Crashed into Guanabara Bay during approach. Cause undetermined.</t>
  </si>
  <si>
    <t>Belo Horizonte</t>
  </si>
  <si>
    <t>Signal Hill, California</t>
  </si>
  <si>
    <t>Williams AFB  - Long Beach</t>
  </si>
  <si>
    <t>F-88 Sabre Jet</t>
  </si>
  <si>
    <t>The jet fighter crashed into homes killing 6 people and destroying 3 homes while attempting to land at Long Beach Airport..</t>
  </si>
  <si>
    <t>Williams AFB</t>
  </si>
  <si>
    <t>F-88</t>
  </si>
  <si>
    <t>Near Ballico, California</t>
  </si>
  <si>
    <t>Boeing RB-52B</t>
  </si>
  <si>
    <t>52-8716</t>
  </si>
  <si>
    <t>The aircraft crashed into a wooded area in 5 degree nose-down attitude.  Abnormal nose-down trim condition which could not be corrected due to an unknown malfunction.</t>
  </si>
  <si>
    <t>Panair do Brazil</t>
  </si>
  <si>
    <t>Rio de Janeiro - Lisbon</t>
  </si>
  <si>
    <t>PP-PDT</t>
  </si>
  <si>
    <t>45273/121</t>
  </si>
  <si>
    <t>Rejected takeoff. Overran runway into the sea. Incorrect stabilizer setting. Stablizer setting changed from nose-up to nose-down position. Delayed decision to abort takeoff.</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</si>
  <si>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</si>
  <si>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</si>
  <si>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</si>
  <si>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Palm Springs, California</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</si>
  <si>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</si>
  <si>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</si>
  <si>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</si>
  <si>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</si>
  <si>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</si>
  <si>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Palm Springs</t>
  </si>
  <si>
    <t>Near Tucumcari, New Mexico</t>
  </si>
  <si>
    <t>Transcontinental &amp;Western Air</t>
  </si>
  <si>
    <t>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</si>
  <si>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</si>
  <si>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</si>
  <si>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</si>
  <si>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Winslow</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</si>
  <si>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</si>
  <si>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</si>
  <si>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</si>
  <si>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</si>
  <si>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</si>
  <si>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</si>
  <si>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</si>
  <si>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</si>
  <si>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</si>
  <si>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</si>
  <si>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</si>
  <si>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</si>
  <si>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</si>
  <si>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</si>
  <si>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</si>
  <si>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</si>
  <si>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</si>
  <si>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</si>
  <si>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</si>
  <si>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</si>
  <si>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Ukiah, California</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</si>
  <si>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</si>
  <si>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</si>
  <si>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</si>
  <si>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</si>
  <si>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Innisfail, Australia</t>
  </si>
  <si>
    <t>North Queensland Airways</t>
  </si>
  <si>
    <t>Townsville - Innisfail - Cairns</t>
  </si>
  <si>
    <t>De Havilland DH-84</t>
  </si>
  <si>
    <t>VH-UXK</t>
  </si>
  <si>
    <t>Crashed into a cane field short of the runwa while attempting to land when the pilot swerved to avoid a tractor.</t>
  </si>
  <si>
    <t>Townsville</t>
  </si>
  <si>
    <t>Innisfail</t>
  </si>
  <si>
    <t>Cairns</t>
  </si>
  <si>
    <t>Japan Air / Japan Flying School</t>
  </si>
  <si>
    <t>Unknown / Unknown</t>
  </si>
  <si>
    <t>Midair collision between the airliner and a small plane. The wreckage fell on the suburbs of Tokyo.  Three killed on the airliner, two in the trainer and 53 on the ground.</t>
  </si>
  <si>
    <t>Unknown</t>
  </si>
  <si>
    <t>Near San Andres Tuxtla, VeraCruz, Mexico</t>
  </si>
  <si>
    <t>Villahermosa - Veracruz - Mexico City</t>
  </si>
  <si>
    <t>X-ABAS</t>
  </si>
  <si>
    <t>Crashed into a mountain in heavy rain in an area being affected by a hurricane.</t>
  </si>
  <si>
    <t>Kiel, Germany</t>
  </si>
  <si>
    <t>CSA Czech Airlines</t>
  </si>
  <si>
    <t>Prague - Strasbourg - Paris</t>
  </si>
  <si>
    <t>Savoia-Marchetti SM73</t>
  </si>
  <si>
    <t>OK-BAG</t>
  </si>
  <si>
    <t>Crashed into the Black Forest mountains in poor weather conditions. One stewardess survived but died a day later..</t>
  </si>
  <si>
    <t>Debrecen, Hungary</t>
  </si>
  <si>
    <t>Magyar Legiforagalmi</t>
  </si>
  <si>
    <t>Ford Tri-motor F-VIII</t>
  </si>
  <si>
    <t>HA-FNC</t>
  </si>
  <si>
    <t>Crashed in a field after penetrating a thunderstorm. The plane was carrying Hungarian journalists.</t>
  </si>
  <si>
    <t>Shishijima, Japan</t>
  </si>
  <si>
    <t>Dai Nippon</t>
  </si>
  <si>
    <t>Douglas DF-151</t>
  </si>
  <si>
    <t>J-ANES</t>
  </si>
  <si>
    <t>Crash landed off Chichijima island.</t>
  </si>
  <si>
    <t>Guanabara, Brazil</t>
  </si>
  <si>
    <t>Guanabara - Victoria</t>
  </si>
  <si>
    <t>PP-CAT</t>
  </si>
  <si>
    <t>Flew into a mountain wave after taking off, went into a dive and crashed into Guanabara Bay.</t>
  </si>
  <si>
    <t>Guanabara</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</si>
  <si>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</si>
  <si>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</si>
  <si>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</si>
  <si>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Chungking</t>
  </si>
  <si>
    <t>El Segundo, California</t>
  </si>
  <si>
    <t>Douglas Aircraft Company</t>
  </si>
  <si>
    <t>Douglas DC-5</t>
  </si>
  <si>
    <t>Crashed and burned during a government test flight</t>
  </si>
  <si>
    <t>Montnago, Italy</t>
  </si>
  <si>
    <t>Macchi</t>
  </si>
  <si>
    <t>Macchi C-94</t>
  </si>
  <si>
    <t>I-NILO</t>
  </si>
  <si>
    <t>The sea plane crashed shortly after taking off on a test flight and sank.</t>
  </si>
  <si>
    <t>Off Point Reyes, California</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</si>
  <si>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</si>
  <si>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</si>
  <si>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</si>
  <si>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</si>
  <si>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Medford, OR</t>
  </si>
  <si>
    <t>Merced, California</t>
  </si>
  <si>
    <t>58-0127</t>
  </si>
  <si>
    <t>17872/342</t>
  </si>
  <si>
    <t>Crashed while attempting touch and go landings.</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</si>
  <si>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</si>
  <si>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</si>
  <si>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</si>
  <si>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</si>
  <si>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</si>
  <si>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</si>
  <si>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Holtville</t>
  </si>
  <si>
    <t>Regina, Saskatchewan, Canada</t>
  </si>
  <si>
    <t>Winnipeg - Regina - Vancouver</t>
  </si>
  <si>
    <t>CF-TCL</t>
  </si>
  <si>
    <t>The mail plane crashed several minutes after taking off from Regina</t>
  </si>
  <si>
    <t>Regina</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</si>
  <si>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</si>
  <si>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</si>
  <si>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</si>
  <si>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</si>
  <si>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</si>
  <si>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</si>
  <si>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</si>
  <si>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</si>
  <si>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</si>
  <si>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</si>
  <si>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</si>
  <si>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</si>
  <si>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</si>
  <si>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</si>
  <si>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</si>
  <si>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</si>
  <si>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</si>
  <si>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</si>
  <si>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KLM Royal Duch Airlines</t>
  </si>
  <si>
    <t>PH-AKN</t>
  </si>
  <si>
    <t>During  a training flight with one engine out,  the crew hit an obstacle and then a sentry-box with 9 soldiers inside. One soldier  died and 3 others were wounded. The aircraft was repaired.</t>
  </si>
  <si>
    <t xml:space="preserve"> Calarmar, Colombia</t>
  </si>
  <si>
    <t>Scarta</t>
  </si>
  <si>
    <t>Barranquilla - Girardot</t>
  </si>
  <si>
    <t>C-53</t>
  </si>
  <si>
    <t>Girardot</t>
  </si>
  <si>
    <t>Somerset, England</t>
  </si>
  <si>
    <t>Arrow Airlines</t>
  </si>
  <si>
    <t>Burbank - Oakland - Sacramento</t>
  </si>
  <si>
    <t>NC60256</t>
  </si>
  <si>
    <t>Struck a 1,200 ft. hill obscured by clouds, during a rainstorm, 6 miles east of Vallejo, California. The pilot failed to fly at the assigned altitude of 4,000 feet on his flight plan.</t>
  </si>
  <si>
    <t>Aerovias Contreras</t>
  </si>
  <si>
    <t>XA-GOT</t>
  </si>
  <si>
    <t>The cargo plane flew into a mountain east of San Diego.</t>
  </si>
  <si>
    <t>Off Bathurst, Gambia</t>
  </si>
  <si>
    <t>Frankfurt, Germany - Milan, Italy</t>
  </si>
  <si>
    <t>Dornier DO.18 (float plane)</t>
  </si>
  <si>
    <t>D-AROZ</t>
  </si>
  <si>
    <t>Disappeared over the Atlantic ocean.</t>
  </si>
  <si>
    <t>Mt. Dandenong, Australia</t>
  </si>
  <si>
    <t>Australian National Airways</t>
  </si>
  <si>
    <t>Adelaide - Melbourne</t>
  </si>
  <si>
    <t>VH-UYC</t>
  </si>
  <si>
    <t>Crashed into Mt. Daodenong in heavy fog while en route. Procedural errors by the pilot.</t>
  </si>
  <si>
    <t>Off Oakland, California</t>
  </si>
  <si>
    <t>Douglas R4D-6</t>
  </si>
  <si>
    <t>14848/26293</t>
  </si>
  <si>
    <t>Crashed into San Francisco bay shortly after taking off. The right wing struck to water as the plane made a wide turn. Malfunction of the gyro.</t>
  </si>
  <si>
    <t>Grisons, Switzerland</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</si>
  <si>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</si>
  <si>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</si>
  <si>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</si>
  <si>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</si>
  <si>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</si>
  <si>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</si>
  <si>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</si>
  <si>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</si>
  <si>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Tucon</t>
  </si>
  <si>
    <t>Soest, Germany</t>
  </si>
  <si>
    <t>Brussels - Düsseldorf - Berlin</t>
  </si>
  <si>
    <t>Savbia-Marchetti  S-73P</t>
  </si>
  <si>
    <t>OO-AGT</t>
  </si>
  <si>
    <t>The aircraft broke-up in midair and crashed to the ground.  A propeller may have broken, tearing loose an engine.</t>
  </si>
  <si>
    <t>Düsseldorf</t>
  </si>
  <si>
    <t>Savbia-Marchetti</t>
  </si>
  <si>
    <t>Van Nuys, California</t>
  </si>
  <si>
    <t>Mercer Airlines</t>
  </si>
  <si>
    <t>Burbank - Ontario</t>
  </si>
  <si>
    <t>N901MA</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</si>
  <si>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</si>
  <si>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Ontario</t>
  </si>
  <si>
    <t>Santa Maria, California</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</si>
  <si>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</si>
  <si>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</si>
  <si>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</si>
  <si>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</si>
  <si>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Paso Robles</t>
  </si>
  <si>
    <t>Hobart Mills, California</t>
  </si>
  <si>
    <t>Stockton, CA - Ogden, UT</t>
  </si>
  <si>
    <t>45-1085</t>
  </si>
  <si>
    <t>The aircraft lost its right wing and disintegrated over Donner Summit for reasons unknown.</t>
  </si>
  <si>
    <t>Stockton</t>
  </si>
  <si>
    <t>LAX, Los Angeles, California</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</si>
  <si>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</si>
  <si>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</si>
  <si>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</si>
  <si>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</si>
  <si>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</si>
  <si>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</si>
  <si>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</si>
  <si>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Los Angeles \  Los Angeles</t>
  </si>
  <si>
    <t>Fresno</t>
  </si>
  <si>
    <t>Near Bucaramanga, Columbia</t>
  </si>
  <si>
    <t>SCADTA</t>
  </si>
  <si>
    <t>Bogota - Cucuta</t>
  </si>
  <si>
    <t>C-79</t>
  </si>
  <si>
    <t>The plane hit a mountain in the Andes  near Tona, northeast of Bucaramanga after the crew lost their bearings in fog.</t>
  </si>
  <si>
    <t>Near Cosenza, Italy</t>
  </si>
  <si>
    <t>Ala Littoria SA</t>
  </si>
  <si>
    <t>Catania - Brindisi - Rome</t>
  </si>
  <si>
    <t>I-LEAL</t>
  </si>
  <si>
    <t>Crashed and burned on a hill side in fog. Prior to crashing the crew reported ice on the wings.</t>
  </si>
  <si>
    <t>Catania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</si>
  <si>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</si>
  <si>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</si>
  <si>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</si>
  <si>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Near Riverside, California</t>
  </si>
  <si>
    <t>Lake Havasu Air</t>
  </si>
  <si>
    <t>Santa Ana, CA - Lake Havasu, AZ</t>
  </si>
  <si>
    <t>Cessna T207A</t>
  </si>
  <si>
    <t>N7354U</t>
  </si>
  <si>
    <t>Crashed into a mountain in fog.  Continued VFR flight into adverse weather conditions.</t>
  </si>
  <si>
    <t>Santa Ana</t>
  </si>
  <si>
    <t>Lake Havasu, AZ</t>
  </si>
  <si>
    <t>Off Avalon, California</t>
  </si>
  <si>
    <t>Catalina Airlines</t>
  </si>
  <si>
    <t>San Pedro, CA - Catalina, CA</t>
  </si>
  <si>
    <t>N11CS</t>
  </si>
  <si>
    <t>During an attempted go-around, the plane struck boat wakes and crashed. One passenger drowned.</t>
  </si>
  <si>
    <t>San Pedro, CA</t>
  </si>
  <si>
    <t>Catalina, CA</t>
  </si>
  <si>
    <t>Near Gillsburg, Mississippi</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</si>
  <si>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</si>
  <si>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</si>
  <si>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</si>
  <si>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</si>
  <si>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</si>
  <si>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Greenville</t>
  </si>
  <si>
    <t>Baton Rouge</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</si>
  <si>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</si>
  <si>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</si>
  <si>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</si>
  <si>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</si>
  <si>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</si>
  <si>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</si>
  <si>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Stromboli Island, Italy</t>
  </si>
  <si>
    <t>Tripol- Catania - Rome - Milan</t>
  </si>
  <si>
    <t>Savoia Marchetti SM 73</t>
  </si>
  <si>
    <t>I- SUTO</t>
  </si>
  <si>
    <t>The plane crashed into Stromboli Volcano. The cause was possibly bad weather or some electromagnetic phenomena.</t>
  </si>
  <si>
    <t>Savoia</t>
  </si>
  <si>
    <t>Solvang, California</t>
  </si>
  <si>
    <t>Security Air</t>
  </si>
  <si>
    <t>Visalia - Santa Barbara - Santa Maria</t>
  </si>
  <si>
    <t>Aero Commander 500A</t>
  </si>
  <si>
    <t>N6143X</t>
  </si>
  <si>
    <t>500-0931-26</t>
  </si>
  <si>
    <t>Continued VFR flight into adverse weather conditions.</t>
  </si>
  <si>
    <t>Visalia</t>
  </si>
  <si>
    <t>Thirty-five miles west of Los Angeles, California</t>
  </si>
  <si>
    <t>Honolulu - Los Angeles</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</si>
  <si>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</si>
  <si>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</si>
  <si>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</si>
  <si>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South of Gibraltar</t>
  </si>
  <si>
    <t>Tetouan- Seville - Alicante</t>
  </si>
  <si>
    <t>M-CABA</t>
  </si>
  <si>
    <t>Shot down by a British RAF fighter. Crashed 6 miles south of Europa Point.</t>
  </si>
  <si>
    <t>Gibraltar</t>
  </si>
  <si>
    <t>Tetouan</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</si>
  <si>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</si>
  <si>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</si>
  <si>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</si>
  <si>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</si>
  <si>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</si>
  <si>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</si>
  <si>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Gosport, England</t>
  </si>
  <si>
    <t>Airspeed Oxford</t>
  </si>
  <si>
    <t>G-AFFM</t>
  </si>
  <si>
    <t>Collided with the mooring of a ballon.went out of control and crashed.</t>
  </si>
  <si>
    <t>Airspeed</t>
  </si>
  <si>
    <t>Bishop, California</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</si>
  <si>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</si>
  <si>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</si>
  <si>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</si>
  <si>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</si>
  <si>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Bishop</t>
  </si>
  <si>
    <t>Mogador, Morocco</t>
  </si>
  <si>
    <t>Rome - Rio de Janerio</t>
  </si>
  <si>
    <t>Savoia-Marchetti SM83</t>
  </si>
  <si>
    <t>I-ARPA</t>
  </si>
  <si>
    <t>Crashed into a mountain  60 km southeast of Mogadorin in  a storm while attempting to make a forced landing.</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</si>
  <si>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</si>
  <si>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</si>
  <si>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</si>
  <si>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</si>
  <si>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</si>
  <si>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</si>
  <si>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Off Malta-Luqa</t>
  </si>
  <si>
    <t>Egypt - England</t>
  </si>
  <si>
    <t>G-AFYU</t>
  </si>
  <si>
    <t>Ditched into the sea, 300 miles NW of Alexandria, Egypt. A ship rescued six survivers.</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</si>
  <si>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</si>
  <si>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</si>
  <si>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</si>
  <si>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</si>
  <si>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</si>
  <si>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</si>
  <si>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</si>
  <si>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</si>
  <si>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</si>
  <si>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Gulf of Tonkin</t>
  </si>
  <si>
    <t>Subi Point - USS Constellation</t>
  </si>
  <si>
    <t>Grumman C-2A</t>
  </si>
  <si>
    <t>Crashed while flying from Subi Point in the Philippines to an aircraft carrier. Possible engine failure.</t>
  </si>
  <si>
    <t>Subi Point</t>
  </si>
  <si>
    <t>USS Constellation</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</si>
  <si>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</si>
  <si>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</si>
  <si>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</si>
  <si>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</si>
  <si>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</si>
  <si>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</si>
  <si>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</si>
  <si>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</si>
  <si>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</si>
  <si>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</si>
  <si>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</si>
  <si>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</si>
  <si>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</si>
  <si>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</si>
  <si>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</si>
  <si>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</si>
  <si>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</si>
  <si>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Canberra</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</si>
  <si>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</si>
  <si>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</si>
  <si>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</si>
  <si>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</si>
  <si>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</si>
  <si>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F-4C</t>
  </si>
  <si>
    <t>Gospić Lika-Senj, Croatia</t>
  </si>
  <si>
    <t>Zagreb - Split</t>
  </si>
  <si>
    <t>YU-SBC</t>
  </si>
  <si>
    <t>Hit a mountain slope while en route.</t>
  </si>
  <si>
    <t>Balkans</t>
  </si>
  <si>
    <t>Split</t>
  </si>
  <si>
    <t>San Francisco - Hawaii</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</si>
  <si>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</si>
  <si>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</si>
  <si>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F-AQBA</t>
  </si>
  <si>
    <t>Shot down by a Japanese military fighter.</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</si>
  <si>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</si>
  <si>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</si>
  <si>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</si>
  <si>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</si>
  <si>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</si>
  <si>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300 nm NW of San Francisco, California</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</si>
  <si>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</si>
  <si>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</si>
  <si>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</si>
  <si>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</si>
  <si>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Loch Lomond, Scotland</t>
  </si>
  <si>
    <t>Stockholm - Perth - Heston</t>
  </si>
  <si>
    <t>G-AFKD</t>
  </si>
  <si>
    <t>Struck a mountain after being off course 10 miles to the west in reduced visibility.</t>
  </si>
  <si>
    <t>Heston</t>
  </si>
  <si>
    <t>San Luis Obispo, California</t>
  </si>
  <si>
    <t>Pacific Southwest Airlines</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</si>
  <si>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</si>
  <si>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</si>
  <si>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</si>
  <si>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</si>
  <si>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"There’s gunfire aboard." Moments later, the plane entered a high-speed nosedive and smashed onto the ground at 700 mph at 5,000 g's . Investigators sifting through the wreckage were able to retrieve the plane’s cockpit voice recorder, which subsequently revealed the sounds of a commotion in the cockpit, three more shots, the groan of the pilot or co-pilot, and then a final shot.</t>
  </si>
  <si>
    <t>San Fransisco</t>
  </si>
  <si>
    <t>Castaic, California</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</si>
  <si>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</si>
  <si>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</si>
  <si>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</si>
  <si>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</si>
  <si>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</si>
  <si>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Off Prangli Island, Gulf of Finland, Estonia</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</si>
  <si>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</si>
  <si>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</si>
  <si>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</si>
  <si>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</si>
  <si>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</si>
  <si>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</si>
  <si>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</si>
  <si>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</si>
  <si>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</si>
  <si>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</si>
  <si>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San Luis Obispo</t>
  </si>
  <si>
    <t>Near Ouistreham, France</t>
  </si>
  <si>
    <t>F-ARTD</t>
  </si>
  <si>
    <t>Inadvertently shot down by French anti-aircraft fire.</t>
  </si>
  <si>
    <t>Avalon, California</t>
  </si>
  <si>
    <t>Helicopter - Air Taxi</t>
  </si>
  <si>
    <t>San Pedro, CA - Avalon, CA</t>
  </si>
  <si>
    <t>Sikorsky S-62A</t>
  </si>
  <si>
    <t>N324Y</t>
  </si>
  <si>
    <t>The main rotor disk failed from a fatigue fracture while attempting to land.</t>
  </si>
  <si>
    <t>Avalon, CA</t>
  </si>
  <si>
    <t>Guayaquil, Ecuador</t>
  </si>
  <si>
    <t>SAN Ecuador</t>
  </si>
  <si>
    <t>Sud Aviation SE-210 Caravelle VIR</t>
  </si>
  <si>
    <t>HC-BAT</t>
  </si>
  <si>
    <t>One of the aircraft's engines failed shortly after takeoff and the plane landed heavily on muddy ground and broke in three.</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</si>
  <si>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</si>
  <si>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</si>
  <si>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</si>
  <si>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</si>
  <si>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</si>
  <si>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</si>
  <si>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Van Nuys, CA</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</si>
  <si>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</si>
  <si>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</si>
  <si>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</si>
  <si>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</si>
  <si>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</si>
  <si>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El Toro</t>
  </si>
  <si>
    <t>Compton, California</t>
  </si>
  <si>
    <t>Los Angeles Airways</t>
  </si>
  <si>
    <t>Sikorsky S-61L helicopter</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</si>
  <si>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</si>
  <si>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</si>
  <si>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Near Palm Springs, California</t>
  </si>
  <si>
    <t>Jet Avia Charter</t>
  </si>
  <si>
    <t>Palm Springs - Las Vegas</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</si>
  <si>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</si>
  <si>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</si>
  <si>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</si>
  <si>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</si>
  <si>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</si>
  <si>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</si>
  <si>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</si>
  <si>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</si>
  <si>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</si>
  <si>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Vlissingen, The Netherlands</t>
  </si>
  <si>
    <t>Haamstede - Vlissingen</t>
  </si>
  <si>
    <t>Koolhoven FK.43</t>
  </si>
  <si>
    <t>PH-AJK</t>
  </si>
  <si>
    <t>The crew  made a steep turn over a beach at too low a speed, stalled and crashed. Two student pilots.were flying the plane.</t>
  </si>
  <si>
    <t>Haamstede</t>
  </si>
  <si>
    <t>Vlissingen</t>
  </si>
  <si>
    <t>Koolhoven</t>
  </si>
  <si>
    <t>Paramount, California</t>
  </si>
  <si>
    <t>Anaheim - LAX</t>
  </si>
  <si>
    <t>N303Y</t>
  </si>
  <si>
    <t>The helicopter suddenly descended to the ground with an erratic action of the main rotor blades and burst into flames. A faulty main rotor blade damper caused one of the rotor blades to detach for reasons undetermined and strike the fuselage.</t>
  </si>
  <si>
    <t>Anaheim</t>
  </si>
  <si>
    <t>LAX</t>
  </si>
  <si>
    <t>Beale AFB, California</t>
  </si>
  <si>
    <t>59-1443</t>
  </si>
  <si>
    <t>Crashed while trying to land with 3 engines.</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</si>
  <si>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</si>
  <si>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</si>
  <si>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</si>
  <si>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</si>
  <si>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Forest-in-Teesdale. United Kingdom</t>
  </si>
  <si>
    <t>British American Air Services</t>
  </si>
  <si>
    <t>Heston - Newcastle</t>
  </si>
  <si>
    <t>de Havilland DH.89 Dragon Rapide</t>
  </si>
  <si>
    <t>G-AERE</t>
  </si>
  <si>
    <t>The aircraft hit the slope of Mt Dora's Seat when flying too low.</t>
  </si>
  <si>
    <t>Newcastle</t>
  </si>
  <si>
    <t>Military - Ecuadorian Air Force</t>
  </si>
  <si>
    <t>Curtiss-Wright C-14 Osprey</t>
  </si>
  <si>
    <t>While performing aerobatics, the aircraft lost control and crashed into numerous building near a college.</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</si>
  <si>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</si>
  <si>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</si>
  <si>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</si>
  <si>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China Lake</t>
  </si>
  <si>
    <t>Near Marrakech, Morocco</t>
  </si>
  <si>
    <t>Casablanca, Morocco - Dakar, Senegal</t>
  </si>
  <si>
    <t>F-ARIC</t>
  </si>
  <si>
    <t>Crashed and burned in a mountainous area due to icing.</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</si>
  <si>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</si>
  <si>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</si>
  <si>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</si>
  <si>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Sacramento - San Francisco</t>
  </si>
  <si>
    <t>Boeing 737-200</t>
  </si>
  <si>
    <t>Two hijackers and one passenger killed.</t>
  </si>
  <si>
    <t>Caudron C.635 Simoun</t>
  </si>
  <si>
    <t>F-AOOT</t>
  </si>
  <si>
    <t>Air Taxi - Wolfe Air Aviation Ltd.</t>
  </si>
  <si>
    <t>Los Angeles, CA - Burbank, CA</t>
  </si>
  <si>
    <t>N2209P</t>
  </si>
  <si>
    <t>Took off and crashed into power lines in rain and fog. Continued VFR flight into IMC.</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</si>
  <si>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</si>
  <si>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</si>
  <si>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</si>
  <si>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</si>
  <si>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</si>
  <si>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</si>
  <si>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</si>
  <si>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</si>
  <si>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</si>
  <si>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</si>
  <si>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</si>
  <si>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</si>
  <si>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</si>
  <si>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</si>
  <si>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</si>
  <si>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</si>
  <si>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Ontario, California</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</si>
  <si>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</si>
  <si>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</si>
  <si>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</si>
  <si>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</si>
  <si>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Ontairo</t>
  </si>
  <si>
    <t>North Sea</t>
  </si>
  <si>
    <t>Amsterdam - London</t>
  </si>
  <si>
    <t>PH-TEU</t>
  </si>
  <si>
    <t>Crash into the North Sea during a night mail flight shortly after takeoff, 40 miles off the Dutch coast.</t>
  </si>
  <si>
    <t>Copenhagen - Amsterdam</t>
  </si>
  <si>
    <t>PH-ASM</t>
  </si>
  <si>
    <t>One Swedish passenger was killed when the plane was attacked by a German fighter. The plane was able to land safely in Amsterdam.</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</si>
  <si>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</si>
  <si>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</si>
  <si>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</si>
  <si>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</si>
  <si>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</si>
  <si>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Shelter Cove, CA</t>
  </si>
  <si>
    <t>San Jose, CA</t>
  </si>
  <si>
    <t>Aberdeen - Stockholm</t>
  </si>
  <si>
    <t>SE-BAF</t>
  </si>
  <si>
    <t>Shot down by German military aircraft and crashed 70 km west of Hirsthals, Denmark.</t>
  </si>
  <si>
    <t>Stockholm, Sweden - RAF Leuchars, Scotland</t>
  </si>
  <si>
    <t>Lockheed C-56B Lodestar</t>
  </si>
  <si>
    <t>G-AGEJ</t>
  </si>
  <si>
    <t>Shot down  by German fighters, 30 miles from Skagen, Denmark</t>
  </si>
  <si>
    <t>RAF Leuchars, Scotland</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</si>
  <si>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</si>
  <si>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</si>
  <si>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</si>
  <si>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</si>
  <si>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Off Copenhagen, Denmark</t>
  </si>
  <si>
    <t>Oslo, Norway - East Berlin, German</t>
  </si>
  <si>
    <t>HA-MOC</t>
  </si>
  <si>
    <t>Disappeard from radar while eight miles short of the runway and crashed into the sea while on approach. Crew error. Crew flew below prescribed minimum altitiude.</t>
  </si>
  <si>
    <t>East Berlin, German</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</si>
  <si>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</si>
  <si>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</si>
  <si>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</si>
  <si>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F-86</t>
  </si>
  <si>
    <t>Lahore, India</t>
  </si>
  <si>
    <t>Indian National Airways</t>
  </si>
  <si>
    <t>Calcutta - Dum Dum</t>
  </si>
  <si>
    <t>De Havilland D-84</t>
  </si>
  <si>
    <t>VT-AEL</t>
  </si>
  <si>
    <t>Crashed en route for unknown reasons.</t>
  </si>
  <si>
    <t>Dum Dum</t>
  </si>
  <si>
    <t>Santa Ana, California</t>
  </si>
  <si>
    <t>Cable Commuter</t>
  </si>
  <si>
    <t>Los Angeles - Santa Ana</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</si>
  <si>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</si>
  <si>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</si>
  <si>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London - Hamburg - Copenhagen</t>
  </si>
  <si>
    <t>G-ASEY</t>
  </si>
  <si>
    <t>Crashed into the sea after a fire aboard. Leakage of fuel from the overflow boxes, which resulted from overfilling of the fuel tanks.</t>
  </si>
  <si>
    <t>Near Lone Pine, California</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</si>
  <si>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</si>
  <si>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</si>
  <si>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</si>
  <si>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</si>
  <si>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Hawthorne, NV</t>
  </si>
  <si>
    <t>Off Los Angeles, California</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</si>
  <si>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</si>
  <si>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</si>
  <si>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</si>
  <si>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</si>
  <si>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engineer’s panel was redesigned to place a guard over the battery switch.</t>
  </si>
  <si>
    <t>Hamilton AFB, California</t>
  </si>
  <si>
    <t>Hamilton - Spokane</t>
  </si>
  <si>
    <t>52-5822</t>
  </si>
  <si>
    <t>The airplane struck trees and crashed on a mountain slope located eight miles from the airbase.</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</si>
  <si>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</si>
  <si>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</si>
  <si>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</si>
  <si>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</si>
  <si>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</si>
  <si>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</si>
  <si>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</si>
  <si>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</si>
  <si>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Kisumu, Kenya</t>
  </si>
  <si>
    <t>London - Kisumu - Cape Town</t>
  </si>
  <si>
    <t>Armstrong-Withworth Atlanta</t>
  </si>
  <si>
    <t>G-ABTG</t>
  </si>
  <si>
    <t>AW-785</t>
  </si>
  <si>
    <t>Flew into a hillside soon after takeoff from Kisumu. The ship was named "Amalthea."</t>
  </si>
  <si>
    <t>Kisumu</t>
  </si>
  <si>
    <t>Armstrong-Withworth</t>
  </si>
  <si>
    <t>Paris - Copenhagen</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</si>
  <si>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</si>
  <si>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</si>
  <si>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Ouroux, France</t>
  </si>
  <si>
    <t>Southhampton, England - Alexandria, Egypt</t>
  </si>
  <si>
    <t>Short  S-23 (flying boat)</t>
  </si>
  <si>
    <t>G-ADVA</t>
  </si>
  <si>
    <t>S-818</t>
  </si>
  <si>
    <t>Crashed into trees on a mountainside in a snowstorm.</t>
  </si>
  <si>
    <t>Wetnum, Germany</t>
  </si>
  <si>
    <t>D-UPOZ</t>
  </si>
  <si>
    <t>Engine failure led to a crash landing in a field.</t>
  </si>
  <si>
    <t>Bathurst, Gambia</t>
  </si>
  <si>
    <t>Junkers JU90V2</t>
  </si>
  <si>
    <t>D-AIVI</t>
  </si>
  <si>
    <t>During takeoff the aircraft hit a palm tree and burst into flames due to double engine failure.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</si>
  <si>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</si>
  <si>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</si>
  <si>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</si>
  <si>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</si>
  <si>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</si>
  <si>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Bathrust,</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</si>
  <si>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</si>
  <si>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</si>
  <si>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</si>
  <si>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</si>
  <si>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</si>
  <si>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</si>
  <si>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</si>
  <si>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</si>
  <si>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Zeppelin</t>
  </si>
  <si>
    <t xml:space="preserve"> Wadi Halfa, Sudan</t>
  </si>
  <si>
    <t>Linea Aerea Nacional de Chile</t>
  </si>
  <si>
    <t>Puerto Montt - Magallanes</t>
  </si>
  <si>
    <t>Sirkorsky S-43 (flying boat)</t>
  </si>
  <si>
    <t>I-SUSA</t>
  </si>
  <si>
    <t>On final approach at night, the crew elected to make a go around for unknown reasons. The aircraft stalled and crashed short of runway.</t>
  </si>
  <si>
    <t>Magallanes</t>
  </si>
  <si>
    <t>Sirkorsky</t>
  </si>
  <si>
    <t>Near Huntington, West Virginia</t>
  </si>
  <si>
    <t>Kingston, NC - Huntington, WV</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</si>
  <si>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</si>
  <si>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</si>
  <si>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</si>
  <si>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Kingston, NC</t>
  </si>
  <si>
    <t>Huntington, WV</t>
  </si>
  <si>
    <t>Atlantic Central Airlines</t>
  </si>
  <si>
    <t>Atlantic City - Newark</t>
  </si>
  <si>
    <t>Lockheed 18-56 Lodestar</t>
  </si>
  <si>
    <t>Crashed and burned while attempting to glide in for an emergency landing at Lakhurst Field.</t>
  </si>
  <si>
    <t>Stuttgart, Germany</t>
  </si>
  <si>
    <t>D-UXUV</t>
  </si>
  <si>
    <t>Stalled and crashed on takeoff.</t>
  </si>
  <si>
    <t>Las Palmas, Canary Islands - Bathhurst, Gambia</t>
  </si>
  <si>
    <t>Heinkel He-111V2</t>
  </si>
  <si>
    <t>D-ALIX</t>
  </si>
  <si>
    <t>The German mail plane crashed into a swamp. The plane was named 'Rostock."</t>
  </si>
  <si>
    <t>Bathhurst, Gambia</t>
  </si>
  <si>
    <t>Near Playa V icente, Veracruz, Mexico</t>
  </si>
  <si>
    <t>Mexico City - Minatitlán - Mérida</t>
  </si>
  <si>
    <t>X-ABEO</t>
  </si>
  <si>
    <t>After starting a descent, the aircraft crashed into Playa Vincente in adverse weather.</t>
  </si>
  <si>
    <t>Minatitlán</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</si>
  <si>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</si>
  <si>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</si>
  <si>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</si>
  <si>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</si>
  <si>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</si>
  <si>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</si>
  <si>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</si>
  <si>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</si>
  <si>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Appleton, WI</t>
  </si>
  <si>
    <t>Sheboygan, WI</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</si>
  <si>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</si>
  <si>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</si>
  <si>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</si>
  <si>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</si>
  <si>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</si>
  <si>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</si>
  <si>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</si>
  <si>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</si>
  <si>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</si>
  <si>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</si>
  <si>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</si>
  <si>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Near Newhall, California</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</si>
  <si>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</si>
  <si>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</si>
  <si>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</si>
  <si>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Off San Francisco, California</t>
  </si>
  <si>
    <t>Tokyo - San Francisco</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</si>
  <si>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</si>
  <si>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</si>
  <si>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</si>
  <si>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McPherson Ranges, Queensland, Australia</t>
  </si>
  <si>
    <t>Airlines of Australia</t>
  </si>
  <si>
    <t>Brisbane - Sidney</t>
  </si>
  <si>
    <t>VH-UHH</t>
  </si>
  <si>
    <t>Flying low to maintain visual contact with the ground the plane ran into downdrafts that exceeded its ability to climb. The plane crashed and burned.</t>
  </si>
  <si>
    <t>Sidney</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</si>
  <si>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</si>
  <si>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</si>
  <si>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</si>
  <si>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</si>
  <si>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</si>
  <si>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</si>
  <si>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Elkhorn, WI</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</si>
  <si>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</si>
  <si>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</si>
  <si>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Konstanz, Switzerland</t>
  </si>
  <si>
    <t>Vienna - Zurich</t>
  </si>
  <si>
    <t>Junkers JU86 Z-2</t>
  </si>
  <si>
    <t>HB-IXA</t>
  </si>
  <si>
    <t>086/0951</t>
  </si>
  <si>
    <t>While attempting to land the aircraft crashed after an engine fire caused a loss in air speed and a stall.</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</si>
  <si>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</si>
  <si>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</si>
  <si>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</si>
  <si>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</si>
  <si>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Wau, Papua New Guinea</t>
  </si>
  <si>
    <t>Stinson SR-7 Reliant</t>
  </si>
  <si>
    <t>VH-URC</t>
  </si>
  <si>
    <t>After taking off in foggy condition, the cargo plane lost altitude and crashed into a house.</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</si>
  <si>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</si>
  <si>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</si>
  <si>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</si>
  <si>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</si>
  <si>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</si>
  <si>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</si>
  <si>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</si>
  <si>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McAllen, TX</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</si>
  <si>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</si>
  <si>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</si>
  <si>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</si>
  <si>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</si>
  <si>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Daytona</t>
  </si>
  <si>
    <t>Near Jackson Hole, Wyoming</t>
  </si>
  <si>
    <t>Jackson Hole, WY - New York, NY</t>
  </si>
  <si>
    <t>74-1662</t>
  </si>
  <si>
    <t>The plane struck a mountain. Failure of the crew to monitor the aircraft's position and flight path relative to high terrain surrounding Jackson Hole Airport.</t>
  </si>
  <si>
    <t>Jackson Hole, WY</t>
  </si>
  <si>
    <t>San Luis, Argentina</t>
  </si>
  <si>
    <t>Mendosa - Cordoba</t>
  </si>
  <si>
    <t>NC14298</t>
  </si>
  <si>
    <t>The cargo plane crashed and burned in a field while en route after entering dense fog.</t>
  </si>
  <si>
    <t>Moses Lake, Washington</t>
  </si>
  <si>
    <t>Douglas C-124A Globemaster</t>
  </si>
  <si>
    <t>50-100</t>
  </si>
  <si>
    <t>Within two minutes after takeoff the aircraft began to lose altitude. It crashed and burned into a snow laden field at the end of the airstrip. Failure of the pilot to remove the rudder and elevator locking pin prior to taking off.</t>
  </si>
  <si>
    <t xml:space="preserve"> Bistrita, Romania</t>
  </si>
  <si>
    <t>CCCP-M25</t>
  </si>
  <si>
    <t>While en route, the plane caught fire and crashed. A passenger lit a cigarette in the rear toilet and ignited accumulated vapors.</t>
  </si>
  <si>
    <t>Phaleron Bay, Greece</t>
  </si>
  <si>
    <t>Alexandria, Egypt  - Athens, Greece</t>
  </si>
  <si>
    <t>Short Empire flying boat</t>
  </si>
  <si>
    <t>G-ADVC</t>
  </si>
  <si>
    <t>S-820</t>
  </si>
  <si>
    <t>Crashed as it landed in Phaleron Bay. Two passengers drowned. Poor visibility was blamed for the accident.</t>
  </si>
  <si>
    <t>Chilang Point, Bias Bay, China</t>
  </si>
  <si>
    <t>Canton - Shanghi</t>
  </si>
  <si>
    <t>Sikorsky S-43</t>
  </si>
  <si>
    <t>NC16930</t>
  </si>
  <si>
    <t>Forced to ditch into the sea due to bad weather. One wing broke off due to high waves and 8 passengers hung on to the remaining wing until rescued. The aircraft was named Chekiang.</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</si>
  <si>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</si>
  <si>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</si>
  <si>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</si>
  <si>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</si>
  <si>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Howland Island</t>
  </si>
  <si>
    <t>Off Cristobal, Panama</t>
  </si>
  <si>
    <t>Santiago, Chili - Cristobal, Panama</t>
  </si>
  <si>
    <t>NC15065</t>
  </si>
  <si>
    <t>The flying boat plunged into the ocean 20 miles off of Cristobal. The plane probably struck the water at high speed and was destroyed by an immediate explosion and fire.</t>
  </si>
  <si>
    <t>Cristobal, Panama</t>
  </si>
  <si>
    <t>Wadi Halfa, Sudan</t>
  </si>
  <si>
    <t>Rome, Italy - Kartoum</t>
  </si>
  <si>
    <t>Crashed into a building on takeoff. The accident happened after the crew abandoned the approach and attempt an overshoot maneuver,</t>
  </si>
  <si>
    <t>Kartoum</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</si>
  <si>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</si>
  <si>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</si>
  <si>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</si>
  <si>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</si>
  <si>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</si>
  <si>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Boise</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</si>
  <si>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</si>
  <si>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</si>
  <si>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</si>
  <si>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</si>
  <si>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</si>
  <si>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</si>
  <si>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</si>
  <si>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Hal, Belgium</t>
  </si>
  <si>
    <t>Douglas DC-2-115L</t>
  </si>
  <si>
    <t>PH-ALF</t>
  </si>
  <si>
    <t>The aircraft crashed  into a potato field after possibly being struck by lightning and after an in-flight fire.</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</si>
  <si>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</si>
  <si>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</si>
  <si>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</si>
  <si>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</si>
  <si>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</si>
  <si>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Near Moran Junction, Wyoming</t>
  </si>
  <si>
    <t>New Tribes Mission</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</si>
  <si>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</si>
  <si>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</si>
  <si>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</si>
  <si>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Chico, CA</t>
  </si>
  <si>
    <t>Benghazi, Libya</t>
  </si>
  <si>
    <t>Addis Ababa, Ethiopia - Rome, Italy</t>
  </si>
  <si>
    <t>Cant Z-506 (float plane)</t>
  </si>
  <si>
    <t>I-RODI</t>
  </si>
  <si>
    <t>Suffered engine failue on the approach,struck the mast of a ship and burst into flames.</t>
  </si>
  <si>
    <t>Cant</t>
  </si>
  <si>
    <t>Selby, North Yorkshire, United Kingdom</t>
  </si>
  <si>
    <t>North Sea Aerial and General Transport</t>
  </si>
  <si>
    <t>Blackburn B-2</t>
  </si>
  <si>
    <t>G-ABWI</t>
  </si>
  <si>
    <t>The mail plane crashed under unknown circumstances.</t>
  </si>
  <si>
    <t>Blackburn</t>
  </si>
  <si>
    <t>Near Quilcene, Washington</t>
  </si>
  <si>
    <t>Clark AFB - Japan</t>
  </si>
  <si>
    <t>Lockheed C-141A (L.300)</t>
  </si>
  <si>
    <t>64-0641</t>
  </si>
  <si>
    <t>The aircraft struck a ridge of  Mt. Constance in Olympic National Park. Faulty clearance by the ATC after misidentifying the C-141 as another aircraft.</t>
  </si>
  <si>
    <t>Napierville, Illinois</t>
  </si>
  <si>
    <t>Blue Bird Air Service</t>
  </si>
  <si>
    <t>Lockheed Vega 5C</t>
  </si>
  <si>
    <t>NC959Y</t>
  </si>
  <si>
    <t>A half-hour after taking off, the engine failed and the plane crashed into a fence and burst into flames  while making a forced landing.</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</si>
  <si>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</si>
  <si>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</si>
  <si>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</si>
  <si>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</si>
  <si>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</si>
  <si>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</si>
  <si>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Richland, WA</t>
  </si>
  <si>
    <t xml:space="preserve"> Francisco Rueda,  Tabasco, Mexico</t>
  </si>
  <si>
    <t>Lockheed Orion</t>
  </si>
  <si>
    <t>XA-BDH</t>
  </si>
  <si>
    <t>The mail plane crashed for reasons unknown.</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</si>
  <si>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</si>
  <si>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</si>
  <si>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</si>
  <si>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</si>
  <si>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Near Milan, Washington</t>
  </si>
  <si>
    <t>Ellsworth AFB - Fairchild AFB</t>
  </si>
  <si>
    <t>60-0352</t>
  </si>
  <si>
    <t>Crashed into a fog shrouded wooded ravine in broken overcast  while attempting to land at Fairchild Air Force Base. Navigational error.</t>
  </si>
  <si>
    <t>Ellsworth AFB</t>
  </si>
  <si>
    <t>Fairchild AFB</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</si>
  <si>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</si>
  <si>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</si>
  <si>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</si>
  <si>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</si>
  <si>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</si>
  <si>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Moses Lake</t>
  </si>
  <si>
    <t>Wadi Halfa - Benina</t>
  </si>
  <si>
    <t>VP-YNE</t>
  </si>
  <si>
    <t>Crashed into high ground during approach. Misinterpreted or misread altimeter reading. Possible fatigue.</t>
  </si>
  <si>
    <t>Choco, Colombia</t>
  </si>
  <si>
    <t>C-40</t>
  </si>
  <si>
    <t>The float plane crashed under unknown circumstances.</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</si>
  <si>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</si>
  <si>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</si>
  <si>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</si>
  <si>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</si>
  <si>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Fairbanks</t>
  </si>
  <si>
    <t>Mirabella, Greece</t>
  </si>
  <si>
    <t>Alexandria - Mirabella - Brindisi - Southampton</t>
  </si>
  <si>
    <t>G-ABFA</t>
  </si>
  <si>
    <t>S-758</t>
  </si>
  <si>
    <t>While attempting to land, the plane hit high waves and broke up. Strong lateral winds while landing on rough sea.</t>
  </si>
  <si>
    <t>Issaquah, Washington</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</si>
  <si>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</si>
  <si>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</si>
  <si>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</si>
  <si>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</si>
  <si>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Fort Jackson</t>
  </si>
  <si>
    <t>Vail, Washington</t>
  </si>
  <si>
    <t>Regina Cargo Airlines</t>
  </si>
  <si>
    <t>Fort Ord - McChord</t>
  </si>
  <si>
    <t>N19941</t>
  </si>
  <si>
    <t>Crashed on the fringe of the Cascade mountains, 26 nm short of McChord AFB. The pilot's attempt to continue flight under the provisions of VFR during IFR conditions.</t>
  </si>
  <si>
    <t>Fort Ord</t>
  </si>
  <si>
    <t>Selleck, Washington</t>
  </si>
  <si>
    <t>Miami Airlines</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</si>
  <si>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</si>
  <si>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</si>
  <si>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</si>
  <si>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Ellenburgh</t>
  </si>
  <si>
    <t>Altenkirchen, Germany</t>
  </si>
  <si>
    <t>Hanover - Cologne - London-Gatwick</t>
  </si>
  <si>
    <t>De Havilland DH-86</t>
  </si>
  <si>
    <t>G-ADEB</t>
  </si>
  <si>
    <t>The mail plane crashed at night under unknown circumstances.</t>
  </si>
  <si>
    <t>Gatwick</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</si>
  <si>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</si>
  <si>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</si>
  <si>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</si>
  <si>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</si>
  <si>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Charleston, WV</t>
  </si>
  <si>
    <t>Walsenberg, Colorado</t>
  </si>
  <si>
    <t>El Paso, TX - Pueblo, CO</t>
  </si>
  <si>
    <t>Lockheed  5 Vega</t>
  </si>
  <si>
    <t>NC176W</t>
  </si>
  <si>
    <t>Crashed in a snowstorm after the pilot cut the motor and the plane crashed into a hill.</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</si>
  <si>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</si>
  <si>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</si>
  <si>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</si>
  <si>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</si>
  <si>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Pittsburg - Charleston</t>
  </si>
  <si>
    <t>N2735A</t>
  </si>
  <si>
    <t>The pilot intentionally ground looped the aircraft, which slid down a steep embankment caught fire and burned. Landing too fast on a wet runway under conditions conductive to aquaplaning.</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</si>
  <si>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</si>
  <si>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</si>
  <si>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</si>
  <si>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</si>
  <si>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</si>
  <si>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</si>
  <si>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Nanking, China</t>
  </si>
  <si>
    <t>NC14269</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</si>
  <si>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</si>
  <si>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</si>
  <si>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</si>
  <si>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Off Dakar, French West Africa</t>
  </si>
  <si>
    <t>Marseille - Dakar - Natal - Rio de Janeiro</t>
  </si>
  <si>
    <t>Latécoère 300 (float plane.</t>
  </si>
  <si>
    <t>F-AKGF</t>
  </si>
  <si>
    <t xml:space="preserve"> The last message from the aviator was "we have switched off the rear engine." The plane and crew of four were never found. Aviator Jean Mermoz killed.</t>
  </si>
  <si>
    <t>French West Africa</t>
  </si>
  <si>
    <t>Berkeley Springs, West Virginia</t>
  </si>
  <si>
    <t>Miltiary - U.S. Airforce</t>
  </si>
  <si>
    <t>63-7881</t>
  </si>
  <si>
    <t>Struck power lines and crashed.</t>
  </si>
  <si>
    <t>Hot Springs, Arizona</t>
  </si>
  <si>
    <t>Lone Star Airlines</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</si>
  <si>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</si>
  <si>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</si>
  <si>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</si>
  <si>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Tabarz, Germany</t>
  </si>
  <si>
    <t>Frankfurt - Erfurt</t>
  </si>
  <si>
    <t>D-APOO</t>
  </si>
  <si>
    <t>While encountering heavy fog the aircraft was flying too low and hit tree tops before crashing into flames in a wooded area. It was believed that the pilot had ‘lost his bearings’ while flying in a heavy fog, resulting in either a controlled impact with the terrain or an uncontrolled descent into the ground.</t>
  </si>
  <si>
    <t>Erfurt</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</si>
  <si>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</si>
  <si>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</si>
  <si>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</si>
  <si>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</si>
  <si>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</si>
  <si>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Clarksburg</t>
  </si>
  <si>
    <t>Kellogg, Idaho</t>
  </si>
  <si>
    <t>Chicago - Minneapolis - Missoula - Seattle</t>
  </si>
  <si>
    <t>NC14935</t>
  </si>
  <si>
    <t>The mail plane crashed into Early Creek Ridge, 15 miles south of Kellogg, in a blizzard. Pilot error in not following the radio range course upon leaving Missoula and failing to ascent to a safe altitude over the course pursued from Elk River.</t>
  </si>
  <si>
    <t>Missoula</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</si>
  <si>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</si>
  <si>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</si>
  <si>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</si>
  <si>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</si>
  <si>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</si>
  <si>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</si>
  <si>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</si>
  <si>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Godman AFB</t>
  </si>
  <si>
    <t>Near Premier, West Virginia</t>
  </si>
  <si>
    <t>Battle Creek - Cincinnati - Florence</t>
  </si>
  <si>
    <t>Douglas C-49E</t>
  </si>
  <si>
    <t>42-56093</t>
  </si>
  <si>
    <t>Flew into a thunderstorm and was observed in a near vertical dive before crashing to the ground.  Icing, possible overloading.</t>
  </si>
  <si>
    <t>Battle Creek</t>
  </si>
  <si>
    <t>Boeing KC-135</t>
  </si>
  <si>
    <t>60-0361</t>
  </si>
  <si>
    <t>18136/475</t>
  </si>
  <si>
    <t>Stalled and went into a spin during a low-level refueling practice. The stall was propagated by the wake of a B-52.</t>
  </si>
  <si>
    <t>Alaska</t>
  </si>
  <si>
    <t>U. S. Air Force</t>
  </si>
  <si>
    <t>Elmindorf AFB, Anchorage - Ladd Field, Fairbanks</t>
  </si>
  <si>
    <t>Douglas C-47A-90-DL</t>
  </si>
  <si>
    <t>43-15738</t>
  </si>
  <si>
    <t>Struck the side of a mountain while in full flight. Cause unknown but weather conditions suspected.</t>
  </si>
  <si>
    <t>Elmendorf</t>
  </si>
  <si>
    <t>Ladd Field, Fairbanks</t>
  </si>
  <si>
    <t>Near Grenoble, France</t>
  </si>
  <si>
    <t>Lisbon - Burgos - Geneva - Munich</t>
  </si>
  <si>
    <t>D-ASIH</t>
  </si>
  <si>
    <t>Crashed into the French Alps  in high winds. The plane was named "Rudolf Windisch."</t>
  </si>
  <si>
    <t>Burgos</t>
  </si>
  <si>
    <t>Leipzig - Nuremberg</t>
  </si>
  <si>
    <t>D-ASUI</t>
  </si>
  <si>
    <t>On approach to Nuremberg Airport in foggy conditions, the aircraft deviated from the prescribed course and was too low when it hit tree tops and crashed in a wooded area. Pilot error.</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</si>
  <si>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</si>
  <si>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</si>
  <si>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</si>
  <si>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</si>
  <si>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</si>
  <si>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</si>
  <si>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El Dorado</t>
  </si>
  <si>
    <t>Texarkana</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</si>
  <si>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</si>
  <si>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</si>
  <si>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</si>
  <si>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</si>
  <si>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</si>
  <si>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Datia, India</t>
  </si>
  <si>
    <t>Hanoi, Vietnam - Paris, France</t>
  </si>
  <si>
    <t>Potez 621</t>
  </si>
  <si>
    <t>F-ANQR</t>
  </si>
  <si>
    <t>Crashed and burst into flames shortly after taking off from Dum Dum.</t>
  </si>
  <si>
    <t>Potez</t>
  </si>
  <si>
    <t>Mangere, New Zealand</t>
  </si>
  <si>
    <t>United Airways of New Zealand</t>
  </si>
  <si>
    <t>ZK-AFC</t>
  </si>
  <si>
    <t>After experiencing engine failure while taking off, the plane crashed into trees and exploded in flames.</t>
  </si>
  <si>
    <t>Judsonia, Arkansas</t>
  </si>
  <si>
    <t>64-0543</t>
  </si>
  <si>
    <t>Lost a wing and crashed.</t>
  </si>
  <si>
    <t>Near Formia, Italy</t>
  </si>
  <si>
    <t>Brindisi - Rome</t>
  </si>
  <si>
    <t>I-BAUS</t>
  </si>
  <si>
    <t>Struck cloud obscured Mount Maranola.</t>
  </si>
  <si>
    <t>Texarkana, Arkansas</t>
  </si>
  <si>
    <t>Southwest Airlift</t>
  </si>
  <si>
    <t>Little Rock - Texarkana</t>
  </si>
  <si>
    <t>Howard 250</t>
  </si>
  <si>
    <t>N252K</t>
  </si>
  <si>
    <t>On takeoff the cargo plane pitched up, rolled inverted and crashed. Improperly loaded. Alcohol impairment of the pilot and co-pilot.</t>
  </si>
  <si>
    <t>Balbuena, Mexico</t>
  </si>
  <si>
    <t>Lineas Aéreas Mineras</t>
  </si>
  <si>
    <t>Mexico City - Juarez</t>
  </si>
  <si>
    <t>Lockheed Vega 5B</t>
  </si>
  <si>
    <t>XA-BFR</t>
  </si>
  <si>
    <t>Juarez</t>
  </si>
  <si>
    <t>Loide Aéreo Nacional</t>
  </si>
  <si>
    <t>Rio de Janerio - Fortaleza</t>
  </si>
  <si>
    <t>PP-LEM</t>
  </si>
  <si>
    <t>The plane abandoned the takeoff after an engine failed. The plane was unable to stop and slid off the runway striking rocks and catching fire. Failure of No. 4 engine. Malfunctioning of the starboard brakes.</t>
  </si>
  <si>
    <t>Fortaleza</t>
  </si>
  <si>
    <t>Near Wawona, Cailifornia</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</si>
  <si>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</si>
  <si>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</si>
  <si>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</si>
  <si>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</si>
  <si>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</si>
  <si>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</si>
  <si>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</si>
  <si>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</si>
  <si>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St. Paul</t>
  </si>
  <si>
    <t>Somerton, Australia</t>
  </si>
  <si>
    <t>VH-UNU</t>
  </si>
  <si>
    <t>The pilot made a sharp turn, lost control of the aircraft and chrashed.</t>
  </si>
  <si>
    <t>Guadalupe, Mexico</t>
  </si>
  <si>
    <t>XA-BAS</t>
  </si>
  <si>
    <t>Crashed on a second test flight.</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</si>
  <si>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</si>
  <si>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</si>
  <si>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</si>
  <si>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</si>
  <si>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</si>
  <si>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</si>
  <si>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St. Johns, AZ</t>
  </si>
  <si>
    <t>Brownsville</t>
  </si>
  <si>
    <t>Beaver Dam, Arizona</t>
  </si>
  <si>
    <t>Adventure Airlines</t>
  </si>
  <si>
    <t>Las Vegas, NV - W. Yellowstone, MT</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</si>
  <si>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</si>
  <si>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</si>
  <si>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</si>
  <si>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W. Yellowstone, MT</t>
  </si>
  <si>
    <t>Marseille, France</t>
  </si>
  <si>
    <t>RAM</t>
  </si>
  <si>
    <t>Marseille - Paris</t>
  </si>
  <si>
    <t>Vickers 952F Vanguard</t>
  </si>
  <si>
    <t>F-GEJE</t>
  </si>
  <si>
    <t>After a second takeoff attempt the cargo plane banked to the right until it crashed into the water.</t>
  </si>
  <si>
    <t>Farman F-224</t>
  </si>
  <si>
    <t>F-AROA</t>
  </si>
  <si>
    <t>Shot down by Italian aircraft.</t>
  </si>
  <si>
    <t>Cadiz - Pollença -Alghero - Rome</t>
  </si>
  <si>
    <t>Cant Z-506</t>
  </si>
  <si>
    <t>I-ORIA</t>
  </si>
  <si>
    <t>Disappeared over the Mediterranean Sea while flying in a storm.</t>
  </si>
  <si>
    <t>Cadiz</t>
  </si>
  <si>
    <t>Pollença</t>
  </si>
  <si>
    <t>Marseille, France - Ajaccio, Corsica</t>
  </si>
  <si>
    <t>Lioré-et-Olivier H-242</t>
  </si>
  <si>
    <t>F-ANPB</t>
  </si>
  <si>
    <t>The flying boat struck the breakwater in fog at 60 miles an hour and burst into flames while attempting to take off.</t>
  </si>
  <si>
    <t>Lioré-et-Olivier</t>
  </si>
  <si>
    <t>Alberno Canal, BC, Canada</t>
  </si>
  <si>
    <t>Ginger Coote Airways</t>
  </si>
  <si>
    <t>Vancouver - Zeballos</t>
  </si>
  <si>
    <t>Fairchild 51</t>
  </si>
  <si>
    <t>CF-AUX</t>
  </si>
  <si>
    <t>Crashed into a wooded area after hitting trees</t>
  </si>
  <si>
    <t>Zeballos</t>
  </si>
  <si>
    <t>Pontoise, France</t>
  </si>
  <si>
    <t>Berlin, Germany - Paris, France</t>
  </si>
  <si>
    <t>Junkers JU.52</t>
  </si>
  <si>
    <t>D-APAR</t>
  </si>
  <si>
    <t>The mail plane crashed in fog within a few miles of it's destination near Bourget Airport.</t>
  </si>
  <si>
    <t>Fragtflug</t>
  </si>
  <si>
    <t>Nice - Nurnberg</t>
  </si>
  <si>
    <t>TF-OAE</t>
  </si>
  <si>
    <t>44069/396</t>
  </si>
  <si>
    <t>The cargo plane struck trees and crashed while on final approach. Icing. Pilot blood alcohol above normal.</t>
  </si>
  <si>
    <t>Sao Paulo - Belo Horizonte</t>
  </si>
  <si>
    <t>PP-SME</t>
  </si>
  <si>
    <t>20096/190</t>
  </si>
  <si>
    <t>The crew accidently tried to take off from a taxiway. The takeoff was aborted but the aircraft overran the runway and collided with a embankment and broke in two. There was heavy fog in the area.</t>
  </si>
  <si>
    <t>Stulpica, Romania</t>
  </si>
  <si>
    <t>Warsaw, Poland - Bucharest, Romania</t>
  </si>
  <si>
    <t>SP-BNG</t>
  </si>
  <si>
    <t>Crashed in strong turbulence and after being struck by lightning .</t>
  </si>
  <si>
    <t>Andes</t>
  </si>
  <si>
    <t>NC14272</t>
  </si>
  <si>
    <t>Disappeared over the Andes mountains. Wreckage found Feb 1941at Mt. Mercedario.</t>
  </si>
  <si>
    <t>South America</t>
  </si>
  <si>
    <t>Cruzeiro</t>
  </si>
  <si>
    <t>Convair CV-340-59</t>
  </si>
  <si>
    <t>PP-CDW</t>
  </si>
  <si>
    <t>The aircraft returned to airport after the No. 2 caught fire. The crew feathered the prop, made a left turn, stalled and crashed into a house. Improper feathering procedure.</t>
  </si>
  <si>
    <t>Rio de Janeiro - São Paulo</t>
  </si>
  <si>
    <t>PP-CEV</t>
  </si>
  <si>
    <t>The crippled airliner crashed into houses and burst into flames as it was coming in for an emergency landing in steady rain. Control was lost while attempting a go around manoeuvre due top the failure of the left engine.</t>
  </si>
  <si>
    <t>Off Sardinia, Italy</t>
  </si>
  <si>
    <t>Cagliari - Rome</t>
  </si>
  <si>
    <t>Savoia Marchetti S-66</t>
  </si>
  <si>
    <t>I-VOLO</t>
  </si>
  <si>
    <t>The flying boat crashed into the Tyrrhenian Sea after the collapse of a wing.</t>
  </si>
  <si>
    <t>Warsaw, Poland</t>
  </si>
  <si>
    <t>LOT</t>
  </si>
  <si>
    <t>Krakow - Warsaw</t>
  </si>
  <si>
    <t>Lockhed 10 Electra</t>
  </si>
  <si>
    <t>SP-AYD</t>
  </si>
  <si>
    <t>On final approach at night and in poor visibility due to fog, the pilot flew too low, hit power lines and crashed in a field.</t>
  </si>
  <si>
    <t>Lockhed</t>
  </si>
  <si>
    <t>Sikorsky S-43B (flying boat)</t>
  </si>
  <si>
    <t>PP-PBN</t>
  </si>
  <si>
    <t>Crashed into the Solimoes River, an extension of the Amazon river.</t>
  </si>
  <si>
    <t>Mount  Mercedario, Chile</t>
  </si>
  <si>
    <t>An hour after leaving Santiago, radio contact with the flight was lost, as it had crashed in the high Andes.  It was not found until February 1941, by indians, who plundered the aircraft and the dead passengers looking for valuables.</t>
  </si>
  <si>
    <t>Near Singida, Tanzania</t>
  </si>
  <si>
    <t>Wilson Airways</t>
  </si>
  <si>
    <t>De Havilland DH-85</t>
  </si>
  <si>
    <t>VP-KBE</t>
  </si>
  <si>
    <t>Crashed about 50 miles from Singida.</t>
  </si>
  <si>
    <t>PP-PBI</t>
  </si>
  <si>
    <t>Crashed in fog, short of the runway, while attempting to land at Congonhas Airport.</t>
  </si>
  <si>
    <t>Saab Scandia 90A-1</t>
  </si>
  <si>
    <t>PP-SQV</t>
  </si>
  <si>
    <t>Crashed a few minutes after taking off from Sao Paulo Airport. Cause undetermined.</t>
  </si>
  <si>
    <t>Cruzeiro Do Sud</t>
  </si>
  <si>
    <t>Sao Paulo - Belem</t>
  </si>
  <si>
    <t>Crashed on takeoff.</t>
  </si>
  <si>
    <t>Santos - Sao Paulo - Rio de Janeiro - Natal</t>
  </si>
  <si>
    <t>PP-CBC</t>
  </si>
  <si>
    <t>Shortly after taking the plane stalled and crashed into Santos estuary.</t>
  </si>
  <si>
    <t>Santos</t>
  </si>
  <si>
    <t>Eugene Island</t>
  </si>
  <si>
    <t>Air Taxi - Petroleum Helicopters Inc.</t>
  </si>
  <si>
    <t>Aerospatiale SA-330J</t>
  </si>
  <si>
    <t>N3596N</t>
  </si>
  <si>
    <t>The helicopter crashed while attempting to land on an oil rig. Improper planned approach. Clearance not maintained.</t>
  </si>
  <si>
    <t>PP-VBZ</t>
  </si>
  <si>
    <t>The cargo plane crashed on takeoff. Elevator lock was not removed prior to takeoff.</t>
  </si>
  <si>
    <t>PP-SPQ</t>
  </si>
  <si>
    <t>1559/27036</t>
  </si>
  <si>
    <t>Crashed into a houses shortly after taking off from Congonhas Airport. Failure of several instruments.</t>
  </si>
  <si>
    <t>Croydon, United Kingdom</t>
  </si>
  <si>
    <t>D-AGAV</t>
  </si>
  <si>
    <t>Engine failure on takeoff caused the cargo plane to stall and crash into a hanger.</t>
  </si>
  <si>
    <t>London - Bueno Aires</t>
  </si>
  <si>
    <t>PP-PDA</t>
  </si>
  <si>
    <t>Crashed while on final approach to Sao Paulo. Error of judgement by the crew during poor visibility at night.</t>
  </si>
  <si>
    <t>Bueno Aires</t>
  </si>
  <si>
    <t>Ostende, Belgium</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</si>
  <si>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</si>
  <si>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</si>
  <si>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</si>
  <si>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Grand Canyon, Airzona</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</si>
  <si>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</si>
  <si>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</si>
  <si>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</si>
  <si>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</si>
  <si>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</si>
  <si>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 xml:space="preserve"> Brindisi, Italy</t>
  </si>
  <si>
    <t>G-ADUZ</t>
  </si>
  <si>
    <t>S-817</t>
  </si>
  <si>
    <t>Stalled during takeoff and crashed into the sea. Wrong flap setting for takeoff, causing the aircraft to stall.</t>
  </si>
  <si>
    <t>Off the Alaska coast</t>
  </si>
  <si>
    <t>Anchorage, AK - Juneau, AK</t>
  </si>
  <si>
    <t>Cessna 310C</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</si>
  <si>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</si>
  <si>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</si>
  <si>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Mannheim, Germany</t>
  </si>
  <si>
    <t>Berlin - Mannheim</t>
  </si>
  <si>
    <t>Heinkel He-111</t>
  </si>
  <si>
    <t>D-AXAV</t>
  </si>
  <si>
    <t>Hit the ground prematurely while attempting to land in fog.</t>
  </si>
  <si>
    <t>Mannheim</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</si>
  <si>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</si>
  <si>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</si>
  <si>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</si>
  <si>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</si>
  <si>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</si>
  <si>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Langeoog, Germany</t>
  </si>
  <si>
    <t>Heinkel 116</t>
  </si>
  <si>
    <t>D-ATIO</t>
  </si>
  <si>
    <t>Crashed on Langeoog Island.</t>
  </si>
  <si>
    <t>Texas</t>
  </si>
  <si>
    <t>Boeing TB-29A Super Fortress</t>
  </si>
  <si>
    <t>44-69943</t>
  </si>
  <si>
    <t>Munich, Germany</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</si>
  <si>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</si>
  <si>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</si>
  <si>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</si>
  <si>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</si>
  <si>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Rome - Munich - Berlin</t>
  </si>
  <si>
    <t>Crashed into a hill while on approach in low visibility.</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</si>
  <si>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</si>
  <si>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</si>
  <si>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</si>
  <si>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</si>
  <si>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Over North Carolina</t>
  </si>
  <si>
    <t>Piedmont</t>
  </si>
  <si>
    <t>A passenger fell to his death after the door of the plane opened.</t>
  </si>
  <si>
    <t>LH2904</t>
  </si>
  <si>
    <t>Frankfurt - Warszawa</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</si>
  <si>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</si>
  <si>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</si>
  <si>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Palembang, Netherlands Indies</t>
  </si>
  <si>
    <t>Palembang - Singapore</t>
  </si>
  <si>
    <t>PH-ALS</t>
  </si>
  <si>
    <t>While in initial climb, the left engine failed. The crew decided to return for a safe landing but the aircraft hit  tree tops, stalled and crashed. Bronislaw Hubermann, celibrated Polish violinist was sightly injured.</t>
  </si>
  <si>
    <t>Las Vegas Airlines</t>
  </si>
  <si>
    <t>Las Vegas, NV  - Grand Canyon, AZ</t>
  </si>
  <si>
    <t>Piper PA-31-350 Chieftain</t>
  </si>
  <si>
    <t>N88LV</t>
  </si>
  <si>
    <t>31-7752118</t>
  </si>
  <si>
    <t>Crashed into a cliff in the Grand Canyon on a sightseeing flight.</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</si>
  <si>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</si>
  <si>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</si>
  <si>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</si>
  <si>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Off the Oregon coast</t>
  </si>
  <si>
    <t>845/26</t>
  </si>
  <si>
    <t>Portland - Honolulu</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</si>
  <si>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</si>
  <si>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</si>
  <si>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</si>
  <si>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</si>
  <si>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</si>
  <si>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</si>
  <si>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</si>
  <si>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</si>
  <si>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</si>
  <si>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Berlin - Warsaw</t>
  </si>
  <si>
    <t>Vickers Viscount 804</t>
  </si>
  <si>
    <t>SP-LVB</t>
  </si>
  <si>
    <t>Stalled and crashed 8 miles from the threshold after being struck by lightning.</t>
  </si>
  <si>
    <t>Rocky Ridge, Colorado</t>
  </si>
  <si>
    <t>NC281</t>
  </si>
  <si>
    <t>Struck a mountain when the pilot reduced altitude to maintain contact with the ground.</t>
  </si>
  <si>
    <t>Off San Clemente Island, California</t>
  </si>
  <si>
    <t>Consolidated PBY-2 / Consolidated PBY-2</t>
  </si>
  <si>
    <t>04062 / 0463</t>
  </si>
  <si>
    <t>The two aircraft crashed in mid-air in heavy rain and darkness and crashed into the sea.</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</si>
  <si>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</si>
  <si>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</si>
  <si>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</si>
  <si>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</si>
  <si>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</si>
  <si>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</si>
  <si>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</si>
  <si>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</si>
  <si>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</si>
  <si>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</si>
  <si>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</si>
  <si>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</si>
  <si>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</si>
  <si>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</si>
  <si>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</si>
  <si>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</si>
  <si>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</si>
  <si>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</si>
  <si>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Chicago / Los Angeles</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</si>
  <si>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</si>
  <si>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</si>
  <si>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</si>
  <si>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</si>
  <si>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</si>
  <si>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</si>
  <si>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Mobile</t>
  </si>
  <si>
    <t>Near Flagstaff, Arizona</t>
  </si>
  <si>
    <t>Boeing KC-97G Stratofreighter</t>
  </si>
  <si>
    <t>52-2711</t>
  </si>
  <si>
    <t>Struck Gray Mountain in poor visibility while en route.</t>
  </si>
  <si>
    <t>Near Wainwright, Alaska</t>
  </si>
  <si>
    <t>Hageland Aviation Services</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</si>
  <si>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</si>
  <si>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</si>
  <si>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</si>
  <si>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Saint Sauveur, France</t>
  </si>
  <si>
    <t>Marseille - Lyon - Paris</t>
  </si>
  <si>
    <t>F-AOTZ</t>
  </si>
  <si>
    <t>Crashed in poor weather conditions while flying too low hitting Pas de la Motte peak.</t>
  </si>
  <si>
    <t>Scenic Air Lines</t>
  </si>
  <si>
    <t>Las Vegas - Grand Canyon</t>
  </si>
  <si>
    <t>N3250Q</t>
  </si>
  <si>
    <t>The sightseeing plane crashed in rain/snow.  Continued VFR flight into adverse weather conditions. Pilot transmitted he was turning around do to weather conditions.</t>
  </si>
  <si>
    <t>Kandalaksha, Russia</t>
  </si>
  <si>
    <t>TsAGI</t>
  </si>
  <si>
    <t>V6 (airship)</t>
  </si>
  <si>
    <t>CCCP-V6</t>
  </si>
  <si>
    <t>The airship crashed while on a trial flight in preparation of rescuing  Russian scientists on an ice floe in Greenland. The airship crashed into the side of a mountain.</t>
  </si>
  <si>
    <t>V6</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</si>
  <si>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</si>
  <si>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</si>
  <si>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</si>
  <si>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</si>
  <si>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</si>
  <si>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Orlando</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</si>
  <si>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</si>
  <si>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</si>
  <si>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</si>
  <si>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</si>
  <si>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</si>
  <si>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Near Phoenix, Arizona</t>
  </si>
  <si>
    <t>New York - Williams AFB</t>
  </si>
  <si>
    <t>47-76266</t>
  </si>
  <si>
    <t>15850/32598</t>
  </si>
  <si>
    <t>Crashed into a mountainside at an altitude of 7,000 ft., 66 miles northeast of Williams AFB.</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</si>
  <si>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</si>
  <si>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</si>
  <si>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</si>
  <si>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Cheyenne, Wyoming</t>
  </si>
  <si>
    <t>US Aerial Mail Service</t>
  </si>
  <si>
    <t>De Havilland DH-4</t>
  </si>
  <si>
    <t>Crashed during a mail flight.</t>
  </si>
  <si>
    <t>Dornier Wal</t>
  </si>
  <si>
    <t>P-BALSA</t>
  </si>
  <si>
    <t>Brindisi Harbor, Italy</t>
  </si>
  <si>
    <t>India - London</t>
  </si>
  <si>
    <t>The flying boat crashed while attempting to take off. The aircraft was named Cygnus.</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</si>
  <si>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</si>
  <si>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</si>
  <si>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</si>
  <si>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Dothan, Alabama</t>
  </si>
  <si>
    <t>54-2817</t>
  </si>
  <si>
    <t>Crashed during a test flight. The elevators locked soon after takeoff.</t>
  </si>
  <si>
    <t>Ajaccio, France</t>
  </si>
  <si>
    <t>Amee de l'Air</t>
  </si>
  <si>
    <t>Lioré-et-Olivier H-13</t>
  </si>
  <si>
    <t>F-AEIB</t>
  </si>
  <si>
    <t>The plane crashed mid-air due to a structural failure of the tail.</t>
  </si>
  <si>
    <t>Near Amiens, Picrdie, France</t>
  </si>
  <si>
    <t>Grands Express Aeriens (Air Union)</t>
  </si>
  <si>
    <t>Farman F-60 Goliath</t>
  </si>
  <si>
    <t>F-AEBY</t>
  </si>
  <si>
    <t>Broke-up in mid air after suffering structural failure at 3,000 ft. after a onboard fire weakened the plane's structure losing a wing. Possibly started by a passenger discarding a match after lighting a cigarette.</t>
  </si>
  <si>
    <t>Meadville, Pennsylvania</t>
  </si>
  <si>
    <t>The pilot lost control of the aircraft  while on approach in poor weather conditions.</t>
  </si>
  <si>
    <t>Larache, Morocco</t>
  </si>
  <si>
    <t>Venice, Italy</t>
  </si>
  <si>
    <t>de Havilland Air Service</t>
  </si>
  <si>
    <t>Venice - London</t>
  </si>
  <si>
    <t>de Havilland DH-9</t>
  </si>
  <si>
    <t>G-EAYT</t>
  </si>
  <si>
    <t>Shortly after taking off the plane crashed into the sea and sank.</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</si>
  <si>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</si>
  <si>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</si>
  <si>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</si>
  <si>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</si>
  <si>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Lincoln</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</si>
  <si>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</si>
  <si>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</si>
  <si>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</si>
  <si>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</si>
  <si>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</si>
  <si>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</si>
  <si>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</si>
  <si>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</si>
  <si>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</si>
  <si>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St. Marys</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</si>
  <si>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</si>
  <si>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</si>
  <si>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</si>
  <si>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San Francisco - Cheyenne - Chicago</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</si>
  <si>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</si>
  <si>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</si>
  <si>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</si>
  <si>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</si>
  <si>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</si>
  <si>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</si>
  <si>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LVG</t>
  </si>
  <si>
    <t>Indianapolis, Indiana</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</si>
  <si>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</si>
  <si>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</si>
  <si>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</si>
  <si>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Nellis AFB</t>
  </si>
  <si>
    <t>The plane stalled shortly after takeoff and crashed.</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</si>
  <si>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</si>
  <si>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</si>
  <si>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</si>
  <si>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</si>
  <si>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</si>
  <si>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</si>
  <si>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</si>
  <si>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Farewell</t>
  </si>
  <si>
    <t>Egbert, WY</t>
  </si>
  <si>
    <t>Crashed into a montain in poor weather conditions.</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</si>
  <si>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</si>
  <si>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</si>
  <si>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</si>
  <si>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Near Saverne, Lorraine, France</t>
  </si>
  <si>
    <t>Compagnie Franco-Roumaine de Navigaation Aerienne</t>
  </si>
  <si>
    <t>Strasbourg - Paris</t>
  </si>
  <si>
    <t>Potez 29</t>
  </si>
  <si>
    <t>F-FREI</t>
  </si>
  <si>
    <t>Lost an engine and could not make an emergency landing because of gusty winds. Stalled while making a turn and crashed.</t>
  </si>
  <si>
    <t>Algiers - Marseille</t>
  </si>
  <si>
    <t>Cams 53</t>
  </si>
  <si>
    <t>F-AISX</t>
  </si>
  <si>
    <t>The plane collided with a submerged object while taking off.</t>
  </si>
  <si>
    <t>Cadix, Spain</t>
  </si>
  <si>
    <t>F-ALVE</t>
  </si>
  <si>
    <t>While attempting to make an emergency landing due to engine problems, the aircraft hit telephone lines and crashed.</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</si>
  <si>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</si>
  <si>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</si>
  <si>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</si>
  <si>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</si>
  <si>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</si>
  <si>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</si>
  <si>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Talladega</t>
  </si>
  <si>
    <t>Helicopter,</t>
  </si>
  <si>
    <t>F-AISV</t>
  </si>
  <si>
    <t>On the second attempt at taking off, the float plane struck waves and overturned.</t>
  </si>
  <si>
    <t>Grampian, Pennsylvania</t>
  </si>
  <si>
    <t>Crashed during a snowstorm.</t>
  </si>
  <si>
    <t>Oahu, Hawaii</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</si>
  <si>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</si>
  <si>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</si>
  <si>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</si>
  <si>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Over the Mediterranean Sea</t>
  </si>
  <si>
    <t>Beirut - Rome - London</t>
  </si>
  <si>
    <t>OD-ADB</t>
  </si>
  <si>
    <t>The cargo plane disappeared over the Mediterranean Sea and was never found.</t>
  </si>
  <si>
    <t>Bucharest - Sofia</t>
  </si>
  <si>
    <t>Stalled and crashed during takeoff.</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</si>
  <si>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</si>
  <si>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</si>
  <si>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</si>
  <si>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</si>
  <si>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</si>
  <si>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Toulon</t>
  </si>
  <si>
    <t>Rock Springs, Wyoming</t>
  </si>
  <si>
    <t>De Havilland DH-4 De Havilland DH-4</t>
  </si>
  <si>
    <t>Crashed while attempting to land.</t>
  </si>
  <si>
    <t>Transporturile Aeriene Romano-Sovietice</t>
  </si>
  <si>
    <t>Constanta - Bucharest</t>
  </si>
  <si>
    <t>Lisunov Li-2</t>
  </si>
  <si>
    <t>YR-TAV</t>
  </si>
  <si>
    <t>Off Algiers</t>
  </si>
  <si>
    <t>Marseille - Algiers</t>
  </si>
  <si>
    <t>CAMS 56</t>
  </si>
  <si>
    <t>F-AIOX</t>
  </si>
  <si>
    <t>The crew crashed into the sea after a hydraulic failure and fire.</t>
  </si>
  <si>
    <t>Over the English Channel</t>
  </si>
  <si>
    <t>Lympne, England - Rotterdam, The Netherlands</t>
  </si>
  <si>
    <t>Fokker F.III</t>
  </si>
  <si>
    <t>H-NABS</t>
  </si>
  <si>
    <t>The aircraft disappeared over the North Sea. The plane and passengers were never found.</t>
  </si>
  <si>
    <t>English Channel</t>
  </si>
  <si>
    <t>Lympne, England</t>
  </si>
  <si>
    <t>Istanbul - Bucharest</t>
  </si>
  <si>
    <t>HA-LBC</t>
  </si>
  <si>
    <t>Crashed short of the runway. The aircraft was being flown at reduced power and went unnoticed by the crew until it struck the ground in level flight..</t>
  </si>
  <si>
    <t>Colton, Ohio</t>
  </si>
  <si>
    <t>Crashed during an emergency landing attempt.</t>
  </si>
  <si>
    <t>Castalia, Ohio</t>
  </si>
  <si>
    <t>SP-BNJ</t>
  </si>
  <si>
    <t>Caught fire after a ground looping.</t>
  </si>
  <si>
    <t>Paris, France</t>
  </si>
  <si>
    <t>Franco-Roumaine</t>
  </si>
  <si>
    <t>Warsaw - Prague - Strasbourg - Paris</t>
  </si>
  <si>
    <t>Potez IX</t>
  </si>
  <si>
    <t>F-ADCD</t>
  </si>
  <si>
    <t>Crashed while making an approach to Le Bourget Airport in Paris. Pilot aborted the landing due to another aircraft on the runway.</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</si>
  <si>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</si>
  <si>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</si>
  <si>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</si>
  <si>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</si>
  <si>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</si>
  <si>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Cold Bay, AK</t>
  </si>
  <si>
    <t>Seattle, WA</t>
  </si>
  <si>
    <t>Campagnie France Roumaine</t>
  </si>
  <si>
    <t>Blériot Spad 46</t>
  </si>
  <si>
    <t>F-AEGN</t>
  </si>
  <si>
    <t>Crashed while on approach to Bucharesst.</t>
  </si>
  <si>
    <t>Blériot</t>
  </si>
  <si>
    <t>Selawik, Alaska</t>
  </si>
  <si>
    <t>Munz Northern Airlines</t>
  </si>
  <si>
    <t>Nome - Ambler</t>
  </si>
  <si>
    <t>Britten-Norman BN-2A-8 Islander</t>
  </si>
  <si>
    <t>N37MN</t>
  </si>
  <si>
    <t>Lost control of the aircraft and crashed in a snow storm. Continued VFR flight in IFR conditions.</t>
  </si>
  <si>
    <t>Nome</t>
  </si>
  <si>
    <t>Ambler</t>
  </si>
  <si>
    <t>Near Ivinghoe, Buckinghamshire, England</t>
  </si>
  <si>
    <t>Daimler Airways</t>
  </si>
  <si>
    <t>Croydon - Manchester</t>
  </si>
  <si>
    <t>de Havilland DH-34</t>
  </si>
  <si>
    <t>G-EBBS</t>
  </si>
  <si>
    <t>Crashed while attempting a forced landing after encountering heavy rain.</t>
  </si>
  <si>
    <t>Handley Page Transport</t>
  </si>
  <si>
    <t>Handley Page O/10</t>
  </si>
  <si>
    <t>G-EATN</t>
  </si>
  <si>
    <t>HP-43</t>
  </si>
  <si>
    <t>Crashed at Le Bourget field.</t>
  </si>
  <si>
    <t>Zurich - Geneva - Paris</t>
  </si>
  <si>
    <t>Douglas DC-2-115B</t>
  </si>
  <si>
    <t>HB-ITA</t>
  </si>
  <si>
    <t>The aircraft crashed onto a field losing both wings while attempting to land in low overcast.</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</si>
  <si>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</si>
  <si>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</si>
  <si>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</si>
  <si>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</si>
  <si>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River Humber, England</t>
  </si>
  <si>
    <t>Military - Royal Airship Works</t>
  </si>
  <si>
    <t>Royal Airship Works ZR-2 (airship)</t>
  </si>
  <si>
    <t>R-38</t>
  </si>
  <si>
    <t>Crashed due to structural failure followed by two explosions and a fire. Attributed to faulty design.</t>
  </si>
  <si>
    <t>Royal</t>
  </si>
  <si>
    <t>Point Cook, Australia</t>
  </si>
  <si>
    <t xml:space="preserve">  	 Avro 504</t>
  </si>
  <si>
    <t>H3021</t>
  </si>
  <si>
    <t>Shortly after taking off on a training flight, the aircraft dove into the ground and exploded in flames.</t>
  </si>
  <si>
    <t>Toulouse, France</t>
  </si>
  <si>
    <t>F-ALBI</t>
  </si>
  <si>
    <t>Damascus- Cairo</t>
  </si>
  <si>
    <t>SU-AAB</t>
  </si>
  <si>
    <t>Shot down by the Israeli Air Force.</t>
  </si>
  <si>
    <t>Bullen Point, Alaska</t>
  </si>
  <si>
    <t>Sea Airmotive</t>
  </si>
  <si>
    <t>Bullen Point - Deadhorse</t>
  </si>
  <si>
    <t>N581PA</t>
  </si>
  <si>
    <t>The cargo plane crashed in heavy crosswind while attempting to takeoff. Inadequate preflight preparation and/or planning. Pilot in command failed to follow approved procedures,directives,etc. Cargo shifted.</t>
  </si>
  <si>
    <t>Bullen Point</t>
  </si>
  <si>
    <t>Deadhorse</t>
  </si>
  <si>
    <t>Brussels - Paris</t>
  </si>
  <si>
    <t>F-BAXC</t>
  </si>
  <si>
    <t>Crashed into trees a few hundred yards away from the runway while attempting to land at Le Bourget Airport. Both weather and pilot error were considered as causative factors in the accident.</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</si>
  <si>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</si>
  <si>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</si>
  <si>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</si>
  <si>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Mitchel Field, NY</t>
  </si>
  <si>
    <t>After taking off the aircraft stalled and crashed.</t>
  </si>
  <si>
    <t>Shungnak, Alaska</t>
  </si>
  <si>
    <t>Ambler Air Service</t>
  </si>
  <si>
    <t>Ambler, AK - Kobuk, AK</t>
  </si>
  <si>
    <t>Cessna 185A</t>
  </si>
  <si>
    <t>N1690Z</t>
  </si>
  <si>
    <t>185-0490</t>
  </si>
  <si>
    <t>Crashed. Continued VFR flight into adverse weather conditions.</t>
  </si>
  <si>
    <t>Ambler, AK</t>
  </si>
  <si>
    <t>Kobuk, AK</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</si>
  <si>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</si>
  <si>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</si>
  <si>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</si>
  <si>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</si>
  <si>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</si>
  <si>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</si>
  <si>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</si>
  <si>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Banddanack</t>
  </si>
  <si>
    <t>Hughes</t>
  </si>
  <si>
    <t>Hydaburg, Alaska</t>
  </si>
  <si>
    <t>Tyee Airlines</t>
  </si>
  <si>
    <t>Ketchikan - Hydaburg</t>
  </si>
  <si>
    <t>de Havilland DHC-2</t>
  </si>
  <si>
    <t>N37906</t>
  </si>
  <si>
    <t>Crashed in rain, fog and low ceiling. Continued VFR flight into deteriorating weather conditions.</t>
  </si>
  <si>
    <t>Hydaburg</t>
  </si>
  <si>
    <t>950 nm S of  Shemya, Alaska</t>
  </si>
  <si>
    <t>Shanghai - Los Angeles</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</si>
  <si>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</si>
  <si>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</si>
  <si>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</si>
  <si>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Reykjavik - Halifax - Sidney</t>
  </si>
  <si>
    <t>Antonov AN-22</t>
  </si>
  <si>
    <t>Disappeared without a trace while en route with a final destination of Peru, 40 minutes after takeoff. The plane was carrying a field hospital to earthquake stricken Peru.</t>
  </si>
  <si>
    <t>Elko, Nevada</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</si>
  <si>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</si>
  <si>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</si>
  <si>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</si>
  <si>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</si>
  <si>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</si>
  <si>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</si>
  <si>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</si>
  <si>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</si>
  <si>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</si>
  <si>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</si>
  <si>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Cabo Ruivo</t>
  </si>
  <si>
    <t>Shemya AFB, Alaska</t>
  </si>
  <si>
    <t>Eielson AFB-Shemya AFB</t>
  </si>
  <si>
    <t>Boeing RC-135S</t>
  </si>
  <si>
    <t>61-2664</t>
  </si>
  <si>
    <t>Hit the ground short of the runway in snow and fog.</t>
  </si>
  <si>
    <t>Eielson</t>
  </si>
  <si>
    <t>Shemya</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</si>
  <si>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</si>
  <si>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</si>
  <si>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</si>
  <si>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</si>
  <si>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</si>
  <si>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</si>
  <si>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</si>
  <si>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Mason City</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</si>
  <si>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</si>
  <si>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</si>
  <si>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</si>
  <si>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</si>
  <si>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</si>
  <si>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Caribou Lake, AK</t>
  </si>
  <si>
    <t>Nikiski, AK</t>
  </si>
  <si>
    <t>Pao Ting Fou, China</t>
  </si>
  <si>
    <t>Aboard were all workers taking part in a flight test. All seventeen aboard were Chinese nationals.</t>
  </si>
  <si>
    <t>Kodiak, Alaska</t>
  </si>
  <si>
    <t>Air Taxi - Uyak Air Services Inc.</t>
  </si>
  <si>
    <t>N126UA</t>
  </si>
  <si>
    <t>Continued VFR flight into IMC.</t>
  </si>
  <si>
    <t>Grandvilliers, France</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</si>
  <si>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</si>
  <si>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</si>
  <si>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</si>
  <si>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</si>
  <si>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</si>
  <si>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Le Bourget</t>
  </si>
  <si>
    <t>Near Valdez, Alaska</t>
  </si>
  <si>
    <t>Eielson-Valdez-Eielson</t>
  </si>
  <si>
    <t>Boeing RC-135T</t>
  </si>
  <si>
    <t>55-3121</t>
  </si>
  <si>
    <t>17237/4</t>
  </si>
  <si>
    <t>Struck a mountain in poor weather during a third practice approach.</t>
  </si>
  <si>
    <t>Valdez</t>
  </si>
  <si>
    <t>Near Murchinson River, Australia</t>
  </si>
  <si>
    <t>West Australian Airways</t>
  </si>
  <si>
    <t>Geraldton - Derby</t>
  </si>
  <si>
    <t>Bristol 28 Tourer</t>
  </si>
  <si>
    <t>G-AUDI</t>
  </si>
  <si>
    <t>On approach to Geraldton the plane crashed near the Murchinson River. Considered the first commercial flight in Australila.</t>
  </si>
  <si>
    <t>Geraldton</t>
  </si>
  <si>
    <t>Derby</t>
  </si>
  <si>
    <t>Pacific Ocean (1,000 miles west of Honolulu, HI)</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</si>
  <si>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</si>
  <si>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</si>
  <si>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</si>
  <si>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</si>
  <si>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</si>
  <si>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</si>
  <si>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</si>
  <si>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</si>
  <si>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England - Long Island, N.Y.</t>
  </si>
  <si>
    <t>Douglas C-54A-DO (DC-4)</t>
  </si>
  <si>
    <t>42-107470</t>
  </si>
  <si>
    <t>Disappeared while en route from Iceland to Newfoundland.</t>
  </si>
  <si>
    <t>Long Island, N.Y.</t>
  </si>
  <si>
    <t>Off Folkestone, Kent, England</t>
  </si>
  <si>
    <t>Cie des Messageries Aeriennes</t>
  </si>
  <si>
    <t>Croydon - Paris</t>
  </si>
  <si>
    <t>Bleriot Spad 27</t>
  </si>
  <si>
    <t>F-ACMH</t>
  </si>
  <si>
    <t>Went down into the English Channel while en route.</t>
  </si>
  <si>
    <t>Bleriot</t>
  </si>
  <si>
    <t>Aero Limited</t>
  </si>
  <si>
    <t>Aeromarine Model 85 (flying boat)</t>
  </si>
  <si>
    <t>The plane ditched into the ocean about 40 miles East of Florida after a propeller blade broke. Only the pilot survived, being picked up over 2 days later. The flying boat was named Miss Miami.</t>
  </si>
  <si>
    <t>Aeromarine</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</si>
  <si>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</si>
  <si>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</si>
  <si>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</si>
  <si>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</si>
  <si>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</si>
  <si>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</si>
  <si>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</si>
  <si>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Bethel</t>
  </si>
  <si>
    <t>Chevak</t>
  </si>
  <si>
    <t>Near Norfolk, Virginia</t>
  </si>
  <si>
    <t>Military - U.S. Army Air Service</t>
  </si>
  <si>
    <t>Dirigible Roma (airship)</t>
  </si>
  <si>
    <t>Crashed from a height of 500 ft. after experiencing control problems cause by malfunctioning controls.</t>
  </si>
  <si>
    <t>Norfolk Island</t>
  </si>
  <si>
    <t>Dirigible</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</si>
  <si>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</si>
  <si>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</si>
  <si>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</si>
  <si>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</si>
  <si>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</si>
  <si>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</si>
  <si>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Nulato, AK</t>
  </si>
  <si>
    <t>Kaltag, AK</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</si>
  <si>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</si>
  <si>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</si>
  <si>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</si>
  <si>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</si>
  <si>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Hurst, Kent, England</t>
  </si>
  <si>
    <t>Lebourget, France - Croydon, England</t>
  </si>
  <si>
    <t>Bleriot 155</t>
  </si>
  <si>
    <t>F-AIEB</t>
  </si>
  <si>
    <t>The plane made a forced landing at Romney Marsh  in heavy fog.  Engine failure. The pilot initally survived but died a day later.</t>
  </si>
  <si>
    <t>Lebourget, France</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</si>
  <si>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</si>
  <si>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</si>
  <si>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</si>
  <si>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</si>
  <si>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</si>
  <si>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</si>
  <si>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</si>
  <si>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</si>
  <si>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</si>
  <si>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</si>
  <si>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</si>
  <si>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</si>
  <si>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Omaha, NB</t>
  </si>
  <si>
    <t>Barranquilla, Colombia</t>
  </si>
  <si>
    <t>A16</t>
  </si>
  <si>
    <t>Stalled after taking off and crashed into houses..</t>
  </si>
  <si>
    <t>New York - Paris</t>
  </si>
  <si>
    <t>Sikorsky S-25</t>
  </si>
  <si>
    <t>Too much weight caused the landing gear to collapse as the plane took off for Paris on the first trans-Atlantic passenger flight.</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</si>
  <si>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</si>
  <si>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</si>
  <si>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</si>
  <si>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</si>
  <si>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</si>
  <si>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Bedford</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</si>
  <si>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</si>
  <si>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</si>
  <si>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</si>
  <si>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</si>
  <si>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</si>
  <si>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</si>
  <si>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</si>
  <si>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</si>
  <si>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</si>
  <si>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</si>
  <si>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</si>
  <si>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</si>
  <si>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Juist, Germany</t>
  </si>
  <si>
    <t>D-272</t>
  </si>
  <si>
    <t>Crashed under weather related.circumstances.</t>
  </si>
  <si>
    <t>New Bedford, Massachusetts</t>
  </si>
  <si>
    <t>Northeast Airlines</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</si>
  <si>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</si>
  <si>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</si>
  <si>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</si>
  <si>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New Bedford</t>
  </si>
  <si>
    <t>Boulton and Paul P-71</t>
  </si>
  <si>
    <t>G-ACOX</t>
  </si>
  <si>
    <t>P-71-1</t>
  </si>
  <si>
    <t>Crashed under unknown circumstances while delivering mail.</t>
  </si>
  <si>
    <t>Boulton</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</si>
  <si>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</si>
  <si>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</si>
  <si>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</si>
  <si>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US Airlines</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</si>
  <si>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</si>
  <si>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</si>
  <si>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</si>
  <si>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Raleigh</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</si>
  <si>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</si>
  <si>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</si>
  <si>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</si>
  <si>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</si>
  <si>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Twinwood, England</t>
  </si>
  <si>
    <t>Villacoublay, France</t>
  </si>
  <si>
    <t>UC-64A</t>
  </si>
  <si>
    <t>Near Honolulu, HI</t>
  </si>
  <si>
    <t>San Francisco, CA - Honolulu, HI - Agana, Guam</t>
  </si>
  <si>
    <t>N732PA</t>
  </si>
  <si>
    <t>19638/3</t>
  </si>
  <si>
    <t>A 16 month old child was asphyxiated by a seat belt while unattended.</t>
  </si>
  <si>
    <t>Honolulu, HI</t>
  </si>
  <si>
    <t>Wolvertem, Belgium</t>
  </si>
  <si>
    <t>Amsterdam - Rotterdam - Brussels - Paris</t>
  </si>
  <si>
    <t>Fokker F7</t>
  </si>
  <si>
    <t>H-NACC</t>
  </si>
  <si>
    <t>Crashed into the ground while descending in poor weather.</t>
  </si>
  <si>
    <t>Dieppe, France - New Haven, England</t>
  </si>
  <si>
    <t>Wibault 282T-12</t>
  </si>
  <si>
    <t>F-AMPH</t>
  </si>
  <si>
    <t>Crashed into the English Channel and sunk immedately in fog.</t>
  </si>
  <si>
    <t>Dieppe, France</t>
  </si>
  <si>
    <t>New Haven, England</t>
  </si>
  <si>
    <t>Medford, Oregon</t>
  </si>
  <si>
    <t>Ryan M-1</t>
  </si>
  <si>
    <t>The postal plane crashed into a mountain slope in foggy conditions.</t>
  </si>
  <si>
    <t>Ryan</t>
  </si>
  <si>
    <t>Cape Bojador, Morocco</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</si>
  <si>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</si>
  <si>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</si>
  <si>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</si>
  <si>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</si>
  <si>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</si>
  <si>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</si>
  <si>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</si>
  <si>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</si>
  <si>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</si>
  <si>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</si>
  <si>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</si>
  <si>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</si>
  <si>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</si>
  <si>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Des Moines.</t>
  </si>
  <si>
    <t>Rossaugpt, Czechoslovakia</t>
  </si>
  <si>
    <t>Compagnie Internationale de Navigation Aérienne</t>
  </si>
  <si>
    <t>Paris - Prague - Budapest</t>
  </si>
  <si>
    <t>Caudron C-61</t>
  </si>
  <si>
    <t>F-AFBT</t>
  </si>
  <si>
    <t>Crashed while en route into a mountain in adverse weather conditions. The pilot was flying at too low of an altitude.</t>
  </si>
  <si>
    <t>Toulouse, France - Casablanca, Morocco</t>
  </si>
  <si>
    <t>Latecoere 25</t>
  </si>
  <si>
    <t>Crashed at sea, 30 miles from Larache, Morocco for unknown reasons.</t>
  </si>
  <si>
    <t>Bazaar, Kansas</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</si>
  <si>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</si>
  <si>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</si>
  <si>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</si>
  <si>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</si>
  <si>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Rabat, Morocco</t>
  </si>
  <si>
    <t>Casablanca - Oran</t>
  </si>
  <si>
    <t>F-ALRA</t>
  </si>
  <si>
    <t>Unknown.</t>
  </si>
  <si>
    <t>Lebo, Kansas</t>
  </si>
  <si>
    <t>Chicago - Dallas</t>
  </si>
  <si>
    <t>Douglas M-4</t>
  </si>
  <si>
    <t>NC1059</t>
  </si>
  <si>
    <t>The mail plane flew into tornado like winds and crashed in a field.</t>
  </si>
  <si>
    <t>Estaires, France</t>
  </si>
  <si>
    <t>Delivery flight</t>
  </si>
  <si>
    <t>G-EBPL</t>
  </si>
  <si>
    <t>The flight crew encountered poor weather conditions and made an emergency landing. The aircraft landed in a field badly damaged and written off.</t>
  </si>
  <si>
    <t>Helaire Helicopter</t>
  </si>
  <si>
    <t>Bell 47J-2</t>
  </si>
  <si>
    <t>N8467E</t>
  </si>
  <si>
    <t>Float equipped sightseeing helicopter encountered turbulence which led to the blades flapping and a steep nose down crash into the river.</t>
  </si>
  <si>
    <t>Trans International Airlines</t>
  </si>
  <si>
    <t>Jamaica, NY - Washington D.C.</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</si>
  <si>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</si>
  <si>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</si>
  <si>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</si>
  <si>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Cabrerolles, France</t>
  </si>
  <si>
    <t>F-AFBD</t>
  </si>
  <si>
    <t>While en route the pilot encountered thunderstorms, lost control and crashed.</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</si>
  <si>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</si>
  <si>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</si>
  <si>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</si>
  <si>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</si>
  <si>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Bueren, Germany</t>
  </si>
  <si>
    <t>Fokker FG III</t>
  </si>
  <si>
    <t>D-468</t>
  </si>
  <si>
    <t>Tambo, Qld, Australia</t>
  </si>
  <si>
    <t>Charleville - Tambo - Blackall</t>
  </si>
  <si>
    <t>de Havilland DH-9C</t>
  </si>
  <si>
    <t>G-AUED</t>
  </si>
  <si>
    <t>While attempting to land, the engine failed, the aircraft stalled and crashed.</t>
  </si>
  <si>
    <t>Charleville</t>
  </si>
  <si>
    <t>Tambo</t>
  </si>
  <si>
    <t>Blackall</t>
  </si>
  <si>
    <t>Leigh, Kent, Unied Kingdom</t>
  </si>
  <si>
    <t>F- AICQ</t>
  </si>
  <si>
    <t>After an engine fire, the pilot attempts to make an emergency landing at Penshurst Airfield but crashed..</t>
  </si>
  <si>
    <t>Des Moines, Iowa</t>
  </si>
  <si>
    <t>Newark - Des Moines - Lincoln</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</si>
  <si>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</si>
  <si>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</si>
  <si>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Des Moines</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</si>
  <si>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</si>
  <si>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</si>
  <si>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</si>
  <si>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</si>
  <si>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</si>
  <si>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</si>
  <si>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</si>
  <si>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</si>
  <si>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Pan Am building</t>
  </si>
  <si>
    <t>JFK Airport</t>
  </si>
  <si>
    <t>Goshen, Indiana</t>
  </si>
  <si>
    <t>Lost in a snowstorm, the pilot decided to bail out of the plane but was killed.</t>
  </si>
  <si>
    <t>Purley, England</t>
  </si>
  <si>
    <t>London - Paris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</si>
  <si>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</si>
  <si>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</si>
  <si>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</si>
  <si>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</si>
  <si>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</si>
  <si>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</si>
  <si>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</si>
  <si>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Crashed into a field during a snow storm.</t>
  </si>
  <si>
    <t>Kona, Hawaii</t>
  </si>
  <si>
    <t>Honolulu-Kailua Kona</t>
  </si>
  <si>
    <t>Shorts SC-7 Skyvan 3-200</t>
  </si>
  <si>
    <t>N4917</t>
  </si>
  <si>
    <t>SH-1850</t>
  </si>
  <si>
    <t>The cargo plane stalled, went into a spin and crashed short of the runway. Failure to maintain flying speed.</t>
  </si>
  <si>
    <t>Kailua Kona</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</si>
  <si>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</si>
  <si>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</si>
  <si>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</si>
  <si>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</si>
  <si>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</si>
  <si>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Hilo</t>
  </si>
  <si>
    <t>Near Tiflis, Georgia, USSR</t>
  </si>
  <si>
    <t>Zakavia</t>
  </si>
  <si>
    <t>Tiflis - Suchumi</t>
  </si>
  <si>
    <t>R-RECA</t>
  </si>
  <si>
    <t>Shortly after take off the plane went out of control and crashed in flames.</t>
  </si>
  <si>
    <t>Tiflis</t>
  </si>
  <si>
    <t>Suchumi</t>
  </si>
  <si>
    <t>Kauai, Hawaii</t>
  </si>
  <si>
    <t>Brabers Point-Barbers Point</t>
  </si>
  <si>
    <t>Lockheed P-3B Orion</t>
  </si>
  <si>
    <t>185-5160</t>
  </si>
  <si>
    <t>Crashed into a mountain</t>
  </si>
  <si>
    <t>Brabers Point</t>
  </si>
  <si>
    <t>Barbers Point</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</si>
  <si>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</si>
  <si>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</si>
  <si>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</si>
  <si>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</si>
  <si>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</si>
  <si>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</si>
  <si>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</si>
  <si>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Lineas Aéreas Suramericanas</t>
  </si>
  <si>
    <t>Barranquilla - Miami</t>
  </si>
  <si>
    <t>Canadair CL-44J</t>
  </si>
  <si>
    <t>HK-3148</t>
  </si>
  <si>
    <t>Shortly after taking off the crew of the cargo plane experienced failure of the No. 4 engine and a fire. While attemping to return to the airport control was lost and the plane crashed.</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</si>
  <si>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</si>
  <si>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</si>
  <si>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</si>
  <si>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</si>
  <si>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</si>
  <si>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</si>
  <si>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Pierre, SD</t>
  </si>
  <si>
    <t>Bogota - Barranquilla</t>
  </si>
  <si>
    <t>Boeing 727-24C</t>
  </si>
  <si>
    <t>HK-1272</t>
  </si>
  <si>
    <t>19525/439</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</si>
  <si>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</si>
  <si>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</si>
  <si>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</si>
  <si>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</si>
  <si>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</si>
  <si>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</si>
  <si>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Kalaupapa</t>
  </si>
  <si>
    <t>Lihue</t>
  </si>
  <si>
    <t>Alicante, Spain</t>
  </si>
  <si>
    <t>Alicante - Barcelona - Toulouse</t>
  </si>
  <si>
    <t>F-AFBB</t>
  </si>
  <si>
    <t>Shortly after takeoff, while flying at a low altitude, in poor visibility, the, aircraft hit a lightning rod, stalled and crashed.</t>
  </si>
  <si>
    <t>Honolulu, Hawaii</t>
  </si>
  <si>
    <t>Los Angeles - Honolulu - Auckland - Sydney</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</si>
  <si>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</si>
  <si>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</si>
  <si>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</si>
  <si>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Private - Parajump air show</t>
  </si>
  <si>
    <t>Haliive, HI  - Honolulu, HI</t>
  </si>
  <si>
    <t>Beech C-45H</t>
  </si>
  <si>
    <t>N8185H</t>
  </si>
  <si>
    <t>AF-381</t>
  </si>
  <si>
    <t>Crashed into the water. Improperly loaded aircraft, weight and center of gravity.</t>
  </si>
  <si>
    <t>Haliive, HI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</si>
  <si>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</si>
  <si>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</si>
  <si>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</si>
  <si>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</si>
  <si>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The pliot made a low pass in honor of another pilot who had died, stalled and cashed.</t>
  </si>
  <si>
    <t>Toul, France</t>
  </si>
  <si>
    <t>CIDNA</t>
  </si>
  <si>
    <t>Spad 33</t>
  </si>
  <si>
    <t>Spad</t>
  </si>
  <si>
    <t>Nouadhibou, Mauritania</t>
  </si>
  <si>
    <t>Lignes Aeriennes Latecoere</t>
  </si>
  <si>
    <t>F-AEGZ</t>
  </si>
  <si>
    <t>The pilot suffered sunstroke lost control of the plane and crashed.</t>
  </si>
  <si>
    <t>HK-1322P</t>
  </si>
  <si>
    <t>Tried to make an emergency landing. Touched down, lifted off, stalled and crashed.</t>
  </si>
  <si>
    <t>Toul - Clermont-Ferrand</t>
  </si>
  <si>
    <t>Bleriot Spad 33</t>
  </si>
  <si>
    <t>F-AIEP</t>
  </si>
  <si>
    <t>After taking off the engine failed, the plane stalled and crashed.</t>
  </si>
  <si>
    <t>Toul</t>
  </si>
  <si>
    <t>Ferrand</t>
  </si>
  <si>
    <t>Mt. Nittany, Ohio</t>
  </si>
  <si>
    <t>New York - San Francisco</t>
  </si>
  <si>
    <t>Crashed into a wooded area on Mt. Nittany in fog and low visibility.</t>
  </si>
  <si>
    <t>Air Hawaii</t>
  </si>
  <si>
    <t>Honolulu - Lihue</t>
  </si>
  <si>
    <t>Volpar C45G</t>
  </si>
  <si>
    <t>N234JC</t>
  </si>
  <si>
    <t>The plane experienced engine faiure while taking off and crashed into the ocean. Fuel starvation. Rear auxillary tanks not serviced. Overloaded, improper center of gravity.</t>
  </si>
  <si>
    <t>Volpar</t>
  </si>
  <si>
    <t>Staaken, Germany</t>
  </si>
  <si>
    <t>Deutche Lufthansa</t>
  </si>
  <si>
    <t>D-290 D-290</t>
  </si>
  <si>
    <t>While in a training filight the aircraft stalled and crashed while attempting to land.</t>
  </si>
  <si>
    <t>Montpelier, Ohio</t>
  </si>
  <si>
    <t>Curtiss Carrier Pigeon</t>
  </si>
  <si>
    <t>While the mail plane was flying at a low altitude, the  aircraft hit trees and crashed in a wooded area.</t>
  </si>
  <si>
    <t>Off Boulogne-sur-Mer, France</t>
  </si>
  <si>
    <t>F-AMFY</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</si>
  <si>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</si>
  <si>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</si>
  <si>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</si>
  <si>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</si>
  <si>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</si>
  <si>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Landrécies, France</t>
  </si>
  <si>
    <t>Fokker (KLM)  F.III</t>
  </si>
  <si>
    <t>H-NABM</t>
  </si>
  <si>
    <t>While in a turn in bad weather, the right wing struck trees and the plane crashed. Failure of an aileron in flight.</t>
  </si>
  <si>
    <t>Near McGrath, Alaska</t>
  </si>
  <si>
    <t>McGrath - Colorado Creek</t>
  </si>
  <si>
    <t>N91008</t>
  </si>
  <si>
    <t>13977/25422</t>
  </si>
  <si>
    <t>The cargo plane flew into a mountain, 35 miles northeast of McGrath.</t>
  </si>
  <si>
    <t>Colorado Creek</t>
  </si>
  <si>
    <t>Oran - Alicante</t>
  </si>
  <si>
    <t>Lioré-et-Olivier LeO H-13</t>
  </si>
  <si>
    <t>F-FREM</t>
  </si>
  <si>
    <t>While attempting to land the seaplane hit a lightning mast and crashed.</t>
  </si>
  <si>
    <t>Caldwell, Ohio</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</si>
  <si>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</si>
  <si>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</si>
  <si>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</si>
  <si>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</si>
  <si>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S.t Louis, MO</t>
  </si>
  <si>
    <t>Paris - Cryodon</t>
  </si>
  <si>
    <t>F-ADAI</t>
  </si>
  <si>
    <t>The mail plane crashed into the English Channel and was never found.</t>
  </si>
  <si>
    <t>Cryodon</t>
  </si>
  <si>
    <t>Budapest, Hungary</t>
  </si>
  <si>
    <t>Crashed while attempting to land 10 km from the airport</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</si>
  <si>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</si>
  <si>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</si>
  <si>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</si>
  <si>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</si>
  <si>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</si>
  <si>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</si>
  <si>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Lihue, HI</t>
  </si>
  <si>
    <t>Rosas, Spain</t>
  </si>
  <si>
    <t>Toulouse - Barcelona</t>
  </si>
  <si>
    <t>F-AFBI</t>
  </si>
  <si>
    <t>Crashed in unknown circumstance.</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</si>
  <si>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</si>
  <si>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</si>
  <si>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</si>
  <si>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</si>
  <si>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</si>
  <si>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Elizabeth, New Jersey</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</si>
  <si>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</si>
  <si>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</si>
  <si>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</si>
  <si>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</si>
  <si>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Fort Smith</t>
  </si>
  <si>
    <t>Carl Smith was killed when his mail plane feet 500 feet while attempting to land. He tried to reposition the aircraft after the wind shifted and lost control of the plane and dived into the ground.</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</si>
  <si>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</si>
  <si>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</si>
  <si>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</si>
  <si>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</si>
  <si>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</si>
  <si>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Kaunakakai, Molokai</t>
  </si>
  <si>
    <t>Ameland Island, North Sea</t>
  </si>
  <si>
    <t>Military - German Navy</t>
  </si>
  <si>
    <t>Zeppelin L-53 (airship)</t>
  </si>
  <si>
    <t>Shot down by british aircraft.</t>
  </si>
  <si>
    <t>Shortly after taking off, the aircraft stalled and crashed .</t>
  </si>
  <si>
    <t>Buffalo - Newark</t>
  </si>
  <si>
    <t>N94229</t>
  </si>
  <si>
    <t>The aircraft crashed into an apartment house during its approach, 3 miles short and right of the runway.  The plane crashed while level laterally but in a steep descending attitude.  Most likely cause was carburetor icing. Official cause unknown.</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</si>
  <si>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</si>
  <si>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</si>
  <si>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</si>
  <si>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</si>
  <si>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Cleveland, Ohio</t>
  </si>
  <si>
    <t>The aircraft suffered engine failure and crashed shortly after taking off.</t>
  </si>
  <si>
    <t>Cold Bay, Alaska</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</si>
  <si>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</si>
  <si>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</si>
  <si>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</si>
  <si>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</si>
  <si>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Cold Bay</t>
  </si>
  <si>
    <t>Off western Denmark</t>
  </si>
  <si>
    <t>Zeppelin L-23 (airship)</t>
  </si>
  <si>
    <t>Shot down by British aircraft.</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</si>
  <si>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</si>
  <si>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</si>
  <si>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</si>
  <si>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</si>
  <si>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</si>
  <si>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</si>
  <si>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</si>
  <si>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Seward</t>
  </si>
  <si>
    <t>Near Texel Island, North Sea</t>
  </si>
  <si>
    <t>Zeppelin L-22 (airship)</t>
  </si>
  <si>
    <t>Crashed into the sea from an altitude of 3,000 ft. after being hit by British aircraft fire.</t>
  </si>
  <si>
    <t>Mount Gannett, Alaska</t>
  </si>
  <si>
    <t>51-107A</t>
  </si>
  <si>
    <t>Bound for Elmendorf Air Force Base, the aircraft struck the south slope of Mount Gannett. The plane drifted off course due to high winds. Wreckage found in 06/26/2012</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</si>
  <si>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</si>
  <si>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</si>
  <si>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</si>
  <si>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</si>
  <si>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</si>
  <si>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Caught fire in midair. The pilot leaped from the plane to his death as the plane began to go into a dive.</t>
  </si>
  <si>
    <t>Near Luneville, France</t>
  </si>
  <si>
    <t>Zeppelin L-44 (airship)</t>
  </si>
  <si>
    <t>Shot down by French anti-aircraft fire.</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</si>
  <si>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</si>
  <si>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</si>
  <si>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</si>
  <si>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Ladd AFB</t>
  </si>
  <si>
    <t>Elemndorf AFB</t>
  </si>
  <si>
    <t>Off Helgoland Island, Germany</t>
  </si>
  <si>
    <t>Zeppelin L-70 (airship)</t>
  </si>
  <si>
    <t>Shot down by British aircraft crashing from a height of 17,000 ft.</t>
  </si>
  <si>
    <t>Near Anchorage, Alaska</t>
  </si>
  <si>
    <t>Anchorage - Nome</t>
  </si>
  <si>
    <t>Douglas C47</t>
  </si>
  <si>
    <t>The pilot turned back to make an emergency landing at Skwentna Airport but hit a ridge a mile short of the runway.</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</si>
  <si>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</si>
  <si>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</si>
  <si>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</si>
  <si>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Chicago-Detroit Airways</t>
  </si>
  <si>
    <t>NC606</t>
  </si>
  <si>
    <t>Crashed in a severe rainstorm while attempting to land.</t>
  </si>
  <si>
    <t>Elemndorf AFB - Kodiak NAS</t>
  </si>
  <si>
    <t>Fairchild C-119C</t>
  </si>
  <si>
    <t>51-2570</t>
  </si>
  <si>
    <t>Disappeared while en route. No trace of the aircraft was ever found.</t>
  </si>
  <si>
    <t>Kodiak</t>
  </si>
  <si>
    <t>Wingfoot Air Express Goodyear Tire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</si>
  <si>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</si>
  <si>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</si>
  <si>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FD</t>
  </si>
  <si>
    <t>Over the Mediterranean</t>
  </si>
  <si>
    <t>Zeppelin L-59 (airship)</t>
  </si>
  <si>
    <t>Exploded and crashed into the sea off the southern coast of Italy.</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</si>
  <si>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</si>
  <si>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</si>
  <si>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</si>
  <si>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</si>
  <si>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</si>
  <si>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</si>
  <si>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</si>
  <si>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</si>
  <si>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</si>
  <si>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</si>
  <si>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</si>
  <si>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</si>
  <si>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</si>
  <si>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NC37478</t>
  </si>
  <si>
    <t>During takeoff, the aircraft went into a near vertical climb to an altitude of 500 - 800 feet, stalled and crashed.  Loss of longitudinal control of the airplane for reasons undetermined.</t>
  </si>
  <si>
    <t>TAG Airlines</t>
  </si>
  <si>
    <t>Cleveland - Detroit</t>
  </si>
  <si>
    <t>De Havilland Dove</t>
  </si>
  <si>
    <t>N2300H</t>
  </si>
  <si>
    <t>The aircraft suffered an airframe failure while en route. Fatigue fracture of wing attachment fitting bolts. FAA replacement time exceeded.</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</si>
  <si>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</si>
  <si>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</si>
  <si>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</si>
  <si>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Over the North Sea</t>
  </si>
  <si>
    <t>Zeppelin L-1 (airship)</t>
  </si>
  <si>
    <t>The airship flew into a thunderstorm and encountered a severe downdraft crashing 20 miles north of Helgoland Island into the sea. The ship broke in two and the control car immediately sank drowning its occupants.</t>
  </si>
  <si>
    <t>The aircraft crashed in a field, short of the runway, a few minutes before its scheduled arrival in Cleveland. The weather was poor with fog.</t>
  </si>
  <si>
    <t>Temsco Airlines</t>
  </si>
  <si>
    <t>Ketchikan, AK - Wrangell, AK</t>
  </si>
  <si>
    <t>N68HA</t>
  </si>
  <si>
    <t>Crashed while en route, flying VFR in deteriorating weather. The pilot attempting to operate VFR in IFR conditions.</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</si>
  <si>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</si>
  <si>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</si>
  <si>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</si>
  <si>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</si>
  <si>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California Aircraft</t>
  </si>
  <si>
    <t>Juneau - Annette Island</t>
  </si>
  <si>
    <t>N64T</t>
  </si>
  <si>
    <t>The cargo plane cashed en route after reporting engine trouble.</t>
  </si>
  <si>
    <t>Dix Run, Pennsylvania</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</si>
  <si>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</si>
  <si>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</si>
  <si>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</si>
  <si>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</si>
  <si>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</si>
  <si>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Adak</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</si>
  <si>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</si>
  <si>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</si>
  <si>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</si>
  <si>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</si>
  <si>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</si>
  <si>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</si>
  <si>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Near Johannisthal, Germany</t>
  </si>
  <si>
    <t>Zeppelin L-2 (airship)</t>
  </si>
  <si>
    <t>Hydrogen gas which was being vented was sucked into the forward engine and ignited causing the airship to explode and burn at 3,000 ft..</t>
  </si>
  <si>
    <t>Marine Airways</t>
  </si>
  <si>
    <t>Ketchikan - Juneau</t>
  </si>
  <si>
    <t>Fairchild 71(amphibious)</t>
  </si>
  <si>
    <t>NC9777</t>
  </si>
  <si>
    <t>The air taxi encountered low visibility and snow and crashed on Grand Island. The wreckage was found 1 month later</t>
  </si>
  <si>
    <t>Newark - Cleveland - Chicago</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</si>
  <si>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</si>
  <si>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</si>
  <si>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</si>
  <si>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</si>
  <si>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</si>
  <si>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</si>
  <si>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Tienen, Belgium</t>
  </si>
  <si>
    <t>Zeppelin L-8 (airship)</t>
  </si>
  <si>
    <t>Crashed into trees while attempting to land after being shot down by British and French aircraft.</t>
  </si>
  <si>
    <t>Near Jambol, Bulgeria</t>
  </si>
  <si>
    <t>Military - German Army</t>
  </si>
  <si>
    <t>Schutte-Lanz S-L-10 (airship)</t>
  </si>
  <si>
    <t>Crashed near the Black Sea, cause unknown.</t>
  </si>
  <si>
    <t>Schutte-Lanz</t>
  </si>
  <si>
    <t>Near Nome, Alaska</t>
  </si>
  <si>
    <t>Unalakleet and Nome</t>
  </si>
  <si>
    <t>Stinson AT-19</t>
  </si>
  <si>
    <t>N 79069</t>
  </si>
  <si>
    <t>FK-975</t>
  </si>
  <si>
    <t>Crashed while en route. The action of the pilot in flying into conditions of darkness and adverse weather in which he could not maintain adequate control of the aircraft.</t>
  </si>
  <si>
    <t>Nome - Fairbanks</t>
  </si>
  <si>
    <t>Pilgrim 100B</t>
  </si>
  <si>
    <t>NC742N</t>
  </si>
  <si>
    <t>Crashed shortly after takeoff in a snow storm. Failure of the pilot to recognize his proximity to the ground due to heavy snow which entirely covered the terrain.</t>
  </si>
  <si>
    <t>Pilgrim</t>
  </si>
  <si>
    <t>Off Cuxhaven, Germany</t>
  </si>
  <si>
    <t>Zeppelin L-10 (airship)</t>
  </si>
  <si>
    <t>Exploded and burned near Neuwerk Island,  when hydrogen gas, being vented, was ignited by lightning.</t>
  </si>
  <si>
    <t>Off Western Africa</t>
  </si>
  <si>
    <t>Dakar - Casablanca</t>
  </si>
  <si>
    <t>Dewoitine D-333</t>
  </si>
  <si>
    <t>F-ALQA</t>
  </si>
  <si>
    <t>Disappeared after sending a distress call while en route.</t>
  </si>
  <si>
    <t>Atlantic Ocean</t>
  </si>
  <si>
    <t>Juvisy-sur-Orge, France</t>
  </si>
  <si>
    <t>Air show</t>
  </si>
  <si>
    <t>Wright Byplane</t>
  </si>
  <si>
    <t>SC1</t>
  </si>
  <si>
    <t>Eugene Lefebvre was the first pilot to ever be killed in an air accident, after his controls jambed while flying in an air show.</t>
  </si>
  <si>
    <t>Wright</t>
  </si>
  <si>
    <t>Chicago - Detroit</t>
  </si>
  <si>
    <t>NC8497</t>
  </si>
  <si>
    <t>Engine quit while taking off. The plane crashed from a height of 700 feet. The pilot tried to return to the airport  by banking to the right but did not have sufficient altitude to recover.</t>
  </si>
  <si>
    <t>Fort Myer, Virginia</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</si>
  <si>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</si>
  <si>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</si>
  <si>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McGrath, Alakska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</si>
  <si>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</si>
  <si>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</si>
  <si>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</si>
  <si>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</si>
  <si>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McGrath AK</t>
  </si>
  <si>
    <t>Galena, AK</t>
  </si>
  <si>
    <t>Nome, Alaska</t>
  </si>
  <si>
    <t>Mt. McKinley Airfreight</t>
  </si>
  <si>
    <t>The cargo plane went off course and struck a fog covered mountain as it circled to land.</t>
  </si>
  <si>
    <t>Victoria, British Columbia, Canada</t>
  </si>
  <si>
    <t>Curtiss seaplane</t>
  </si>
  <si>
    <t>The first fatal airplane accident in Canada occurred when American barnstormer, John M. Bryant, California aviator was killed.</t>
  </si>
  <si>
    <t>Whittier, AK</t>
  </si>
  <si>
    <t>Alaska Travel</t>
  </si>
  <si>
    <t>Anchorage, AK - Whittier, AK</t>
  </si>
  <si>
    <t>The float plane flew into a blind canyon and crashed into water. Continued VFR flight into adverse weather conditions.</t>
  </si>
  <si>
    <t>Atlantic City, New Jersey</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</si>
  <si>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</si>
  <si>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</si>
  <si>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</si>
  <si>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</si>
  <si>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First U.S. dirigible Akron exploded just offshore at an altitude of 1,000 ft. during a test flight.</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</si>
  <si>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</si>
  <si>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</si>
  <si>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</si>
  <si>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</si>
  <si>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Near Sitka, Alaska</t>
  </si>
  <si>
    <t>Vancouver - Tokyo</t>
  </si>
  <si>
    <t>CF-CPC</t>
  </si>
  <si>
    <t>Disappeared with no trace over the Pacific Ocean while flying from Vancouver to Tokyo. The last message was received while the aircraft was near Yakutat, Alaska with no reports of probems. Cause undetermined.</t>
  </si>
  <si>
    <t>Aegean Sea</t>
  </si>
  <si>
    <t>Societa Anonima Aero Expresso Italiana</t>
  </si>
  <si>
    <t>Athens - Rhodes</t>
  </si>
  <si>
    <t>CMASA Wal (flying boat)</t>
  </si>
  <si>
    <t>I-AZEE</t>
  </si>
  <si>
    <t>The float plane was forced to ditch in gale force winds. No trace of the plane or those onboard were ever found.</t>
  </si>
  <si>
    <t>Rhodes</t>
  </si>
  <si>
    <t>CMASA</t>
  </si>
  <si>
    <t>Ryan Air Services</t>
  </si>
  <si>
    <t>Kodiak - Homer</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</si>
  <si>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</si>
  <si>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</si>
  <si>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</si>
  <si>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Northern Germany</t>
  </si>
  <si>
    <t>Schutte-Lanz S-L-9 (airship)</t>
  </si>
  <si>
    <t>Struck by lightning and crashed into the Baltic Sea.</t>
  </si>
  <si>
    <t>Igiugig, Alaska</t>
  </si>
  <si>
    <t>Kodiak Western Alaska Airlines</t>
  </si>
  <si>
    <t>South Nanek, AK - Dillingham, AK</t>
  </si>
  <si>
    <t>Cessna 207</t>
  </si>
  <si>
    <t>N91142</t>
  </si>
  <si>
    <t>Continued VFR flight in to adverse weather.</t>
  </si>
  <si>
    <t>South Nanek, AK</t>
  </si>
  <si>
    <t>Near Yarmouth, England</t>
  </si>
  <si>
    <t>Zepplin LZ-95 (air ship)</t>
  </si>
  <si>
    <t>L-48</t>
  </si>
  <si>
    <t>Shot down by aircraft.</t>
  </si>
  <si>
    <t>Zepplin</t>
  </si>
  <si>
    <t>Near Gent, Belgium</t>
  </si>
  <si>
    <t>Airship</t>
  </si>
  <si>
    <t>Caught fire and crashed.</t>
  </si>
  <si>
    <t>Off Vlieland Island, North Sea</t>
  </si>
  <si>
    <t>Zeppelin L-43 (airship)</t>
  </si>
  <si>
    <t>Near Summit, Alaska</t>
  </si>
  <si>
    <t>Elmendorf AFB - Big Delta</t>
  </si>
  <si>
    <t>51-2560A</t>
  </si>
  <si>
    <t>A course deviation led to the aircraft crashing into Mt. McKinley at an elevation of 12,000 ft.</t>
  </si>
  <si>
    <t>Big Delta</t>
  </si>
  <si>
    <t>Billericay, England</t>
  </si>
  <si>
    <t>Zeppelin L-32 (airship)</t>
  </si>
  <si>
    <t>Shot down by British aircraft crashing in flames.</t>
  </si>
  <si>
    <t>Yakutat, Alaska</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</si>
  <si>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</si>
  <si>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</si>
  <si>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</si>
  <si>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</si>
  <si>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Off Port Vendres, France</t>
  </si>
  <si>
    <t>Latecoere Airlines</t>
  </si>
  <si>
    <t>Salmson 2-A-2</t>
  </si>
  <si>
    <t>F-ALAI</t>
  </si>
  <si>
    <t>Crashed into the Mediterranean while on a mail flight.</t>
  </si>
  <si>
    <t>Salmson</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</si>
  <si>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</si>
  <si>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</si>
  <si>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</si>
  <si>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</si>
  <si>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</si>
  <si>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Potters Bar, England</t>
  </si>
  <si>
    <t>Zeppelin L-31 (airship)</t>
  </si>
  <si>
    <t>Shot down in flames by the British 39th Home Defence Squadron.</t>
  </si>
  <si>
    <t>Near Fairbanks, Alaska</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</si>
  <si>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</si>
  <si>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</si>
  <si>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</si>
  <si>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</si>
  <si>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Point Barrow</t>
  </si>
  <si>
    <t>Umiat</t>
  </si>
  <si>
    <t>Off West Hartlepool, England</t>
  </si>
  <si>
    <t>Zeppelin L-34 (airship)</t>
  </si>
  <si>
    <t>Shot down by British anti-aircraft fire and aircraft and crashed into the North Sea.</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</si>
  <si>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</si>
  <si>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</si>
  <si>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</si>
  <si>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</si>
  <si>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</si>
  <si>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</si>
  <si>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</si>
  <si>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Chicago / Chicago</t>
  </si>
  <si>
    <t>Mainz, Germany</t>
  </si>
  <si>
    <t>Boeing 720-030B</t>
  </si>
  <si>
    <t>D-ABOK</t>
  </si>
  <si>
    <t>18058/202</t>
  </si>
  <si>
    <t>Crashed into an open field in a steep dive after attempting an emergency landing.</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</si>
  <si>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</si>
  <si>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</si>
  <si>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</si>
  <si>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</si>
  <si>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</si>
  <si>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</si>
  <si>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Valencia, Spain</t>
  </si>
  <si>
    <t>F-ALTA</t>
  </si>
  <si>
    <t>While on a mail flight the plane crashed while attempting to land.</t>
  </si>
  <si>
    <t>Fairbanks, Alaska</t>
  </si>
  <si>
    <t>Pacific Alaska Airlines</t>
  </si>
  <si>
    <t>Fairbanks - Happy Valley Camp</t>
  </si>
  <si>
    <t>N77DG</t>
  </si>
  <si>
    <t>43520/222</t>
  </si>
  <si>
    <t>The cargo plane lost three of four engines on takeoff. The crew tried to return to the airport but crashed short of the runway. Fuel contamination. Water in fuel.</t>
  </si>
  <si>
    <t>Happy Valley Camp</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</si>
  <si>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</si>
  <si>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</si>
  <si>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</si>
  <si>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</si>
  <si>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</si>
  <si>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</si>
  <si>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Near Old Harbors, Alaska</t>
  </si>
  <si>
    <t>Kodiak Airways</t>
  </si>
  <si>
    <t>Old Harbor - Kodiac</t>
  </si>
  <si>
    <t>N1583V</t>
  </si>
  <si>
    <t>Disappeared en route. Never found.</t>
  </si>
  <si>
    <t>Old Harbor</t>
  </si>
  <si>
    <t>Kodiac</t>
  </si>
  <si>
    <t>Batavia, Illinois</t>
  </si>
  <si>
    <t>While attempting to land in fog the aircraft hit an obstruction and crashed.</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</si>
  <si>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</si>
  <si>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</si>
  <si>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</si>
  <si>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</si>
  <si>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Near Gambell, Alaska</t>
  </si>
  <si>
    <t>Wien Air Alaska</t>
  </si>
  <si>
    <t>Nome - Gambell</t>
  </si>
  <si>
    <t>Fairchild F-27B</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</si>
  <si>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</si>
  <si>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</si>
  <si>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Gambell</t>
  </si>
  <si>
    <t>Tie Siding, Wyoming</t>
  </si>
  <si>
    <t>The aircraft crashed into a mountain in poor weather condtions.</t>
  </si>
  <si>
    <t>57-1481</t>
  </si>
  <si>
    <t>17552/161</t>
  </si>
  <si>
    <t>An explosion occurred in an overheated fuel pump while shuting down the engines.</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</si>
  <si>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</si>
  <si>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</si>
  <si>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</si>
  <si>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</si>
  <si>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</si>
  <si>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Elmendorf AFB</t>
  </si>
  <si>
    <t>46E</t>
  </si>
  <si>
    <t>Boeing B-747-466</t>
  </si>
  <si>
    <t>N47EV</t>
  </si>
  <si>
    <t>The No.2 engine and pylon separated from the aircraft at 2,000 feet. The plane landed safely. The engine separation was due to an encounter with severe or possibly extreme turbulence and a fatigue crack.</t>
  </si>
  <si>
    <t>CCCP</t>
  </si>
  <si>
    <t>D-257</t>
  </si>
  <si>
    <t>Crashed during a training flight.</t>
  </si>
  <si>
    <t>Mosses Lake, WA - Tokyo, Japan</t>
  </si>
  <si>
    <t>Douglas DC-8</t>
  </si>
  <si>
    <t>JA8054</t>
  </si>
  <si>
    <t>46148/553</t>
  </si>
  <si>
    <t>The cargo plane crashed while attempting to take off. Alcoholic impairment of captain. Flightcrew members did not prevent captain from attempting to fly. Blood alcohol of 0.21.</t>
  </si>
  <si>
    <t>Mosses Lake, WA</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</si>
  <si>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</si>
  <si>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</si>
  <si>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</si>
  <si>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</si>
  <si>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</si>
  <si>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Bettles</t>
  </si>
  <si>
    <t>Hanover - London</t>
  </si>
  <si>
    <t>Fokker F-XII</t>
  </si>
  <si>
    <t>G-AEOT</t>
  </si>
  <si>
    <t>The mail plane attempted to land in strong winds and poor weather conditons. Pilot error.</t>
  </si>
  <si>
    <t>Umiat, Alaska</t>
  </si>
  <si>
    <t>Alaska Helicopter - Air Taxi</t>
  </si>
  <si>
    <t>Umiat, AK - Local</t>
  </si>
  <si>
    <t>Fairchild Hiller FH1100</t>
  </si>
  <si>
    <t>N8679</t>
  </si>
  <si>
    <t>Crashed after the fatigue fracture of the swachplate assembly. Inadequate maintenance and inspection.</t>
  </si>
  <si>
    <t>Umiat, AK</t>
  </si>
  <si>
    <t>Local</t>
  </si>
  <si>
    <t>Hillersburg, Pennsylvania</t>
  </si>
  <si>
    <t>The plane struck power lines and crashed in flames after flying at a low altitude in poor visibility.</t>
  </si>
  <si>
    <t>King Cove, Alaska</t>
  </si>
  <si>
    <t>Travis - Cold Bay - Yokota - Clark</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</si>
  <si>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</si>
  <si>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</si>
  <si>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Yokota</t>
  </si>
  <si>
    <t>Pemberville, Ohio</t>
  </si>
  <si>
    <t>The pilot crashed after attempting to make an emergency landing after the engine caught fire.</t>
  </si>
  <si>
    <t>Alpa Servicios Aéreos</t>
  </si>
  <si>
    <t>EC-CGG</t>
  </si>
  <si>
    <t>500-0108</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</si>
  <si>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</si>
  <si>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</si>
  <si>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</si>
  <si>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</si>
  <si>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</si>
  <si>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Soldotna Air Services</t>
  </si>
  <si>
    <t>Anchorage, AK - Kenai, AK</t>
  </si>
  <si>
    <t>Cessna 402B</t>
  </si>
  <si>
    <t>N402TH</t>
  </si>
  <si>
    <t>402B1034</t>
  </si>
  <si>
    <t>Crashed in low ceiling and rain. Fluxgate compass inoperative because of chafed wires.</t>
  </si>
  <si>
    <t>Hawk Inlet, Alaska</t>
  </si>
  <si>
    <t>Temsco Helicopter - Air Taxi</t>
  </si>
  <si>
    <t>Hughes 369HS</t>
  </si>
  <si>
    <t>N9172F</t>
  </si>
  <si>
    <t>Crashed while climbing to cruise altitude. Failed to maintain adequate rotor speed.</t>
  </si>
  <si>
    <t>Mendotta, Minnisota</t>
  </si>
  <si>
    <t>Shortly after takeoff from Minneapolis-World Chamberlain Field the engine failed. The aircraft lost altitude and crashed  in a field.</t>
  </si>
  <si>
    <t>Super Zeppelin (airship)</t>
  </si>
  <si>
    <t>Super</t>
  </si>
  <si>
    <t>Kenai, Alaska</t>
  </si>
  <si>
    <t>Era Helicopter - Air Taxi</t>
  </si>
  <si>
    <t>Kenai, AK - Return</t>
  </si>
  <si>
    <t>Bell 205-1</t>
  </si>
  <si>
    <t>N2215W</t>
  </si>
  <si>
    <t>The tail rotor pitch control system failed shortly after taking off. The helicopter tried to return and crashed.</t>
  </si>
  <si>
    <t>Return</t>
  </si>
  <si>
    <t>Cologne - Toulouse - Barcelona - Casablanca</t>
  </si>
  <si>
    <t>D-AUJG</t>
  </si>
  <si>
    <t>Crashed in the Llaveria mountains in heavy fog and caught fire. The plane hit the highest peak of the mountains.</t>
  </si>
  <si>
    <t>Off Gibraltar</t>
  </si>
  <si>
    <t>F-ALBA</t>
  </si>
  <si>
    <t>The mail fligh encountered poor weather conditions and crashed into the ocean while on approach to Gibraltar. The bodies of the crew were never recovered.</t>
  </si>
  <si>
    <t>Marseille - Palma de Majorca</t>
  </si>
  <si>
    <t>Latecoere 32</t>
  </si>
  <si>
    <t>F-AISN</t>
  </si>
  <si>
    <t>The sea plane stuck a lightning mast and crashed into houses. Pilot error.</t>
  </si>
  <si>
    <t>Palma de Majorca</t>
  </si>
  <si>
    <t>London - Glasgow</t>
  </si>
  <si>
    <t>G-AGIW</t>
  </si>
  <si>
    <t>Crashed into trees on Mill Hill after engine failure during takeoff. Everyone except one flight attendant was killed.</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</si>
  <si>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</si>
  <si>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</si>
  <si>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</si>
  <si>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</si>
  <si>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Cantonsville, Maryland</t>
  </si>
  <si>
    <t>Curtiss R-4LM</t>
  </si>
  <si>
    <t>The pilot was performing a mail flight to Baltimore. While on final approach, in fog, the aircraft hit tree tops and crashed into the woods.</t>
  </si>
  <si>
    <t>Stansted - Luqa - Habbaniya</t>
  </si>
  <si>
    <t>G-AMUL</t>
  </si>
  <si>
    <t>MW308</t>
  </si>
  <si>
    <t>The aircraft made a sudden turn to the right while talking off from Stansted. Overcorrection by the pilot in command which caused the aircraft to veer to the right.</t>
  </si>
  <si>
    <t>Habbaniya</t>
  </si>
  <si>
    <t>Independent Air Travel</t>
  </si>
  <si>
    <t>London, England - Nice, France</t>
  </si>
  <si>
    <t>Vickers 621 Viking 1</t>
  </si>
  <si>
    <t>G-AIJE</t>
  </si>
  <si>
    <t>The cargo plane lost an engine on the initial climb and was not able to maintain altitude and crashed.</t>
  </si>
  <si>
    <t>Wrangell, Alaska</t>
  </si>
  <si>
    <t>Temesco Helicopter - Air Taxi</t>
  </si>
  <si>
    <t>Wrangell, AK - Return</t>
  </si>
  <si>
    <t>Soloy 12EJ3</t>
  </si>
  <si>
    <t>N5384V</t>
  </si>
  <si>
    <t>The helicopter experienced rotor failure. Undersized threads on anti-node bar.</t>
  </si>
  <si>
    <t>Soloy</t>
  </si>
  <si>
    <t>Janeiro - Buenos Aires</t>
  </si>
  <si>
    <t>F-AFEJ</t>
  </si>
  <si>
    <t>Took off, lost power and altitude and crashed into a telegraph tower.</t>
  </si>
  <si>
    <t>Janeiro</t>
  </si>
  <si>
    <t>Elim, Alaska</t>
  </si>
  <si>
    <t>Wein Alaska Airlines Inc.</t>
  </si>
  <si>
    <t>N9984X</t>
  </si>
  <si>
    <t>Flew into whiteout conditions and crashed.  ATC did not advise of unsafe weather conditions.</t>
  </si>
  <si>
    <t>F-ALBO</t>
  </si>
  <si>
    <t>The aircraft stalled and crashed when an engine failed.</t>
  </si>
  <si>
    <t>F-ALJU</t>
  </si>
  <si>
    <t>6083-130</t>
  </si>
  <si>
    <t>Crashed into a mountain during a snowstorm.</t>
  </si>
  <si>
    <t>Catherham, Surrey, UK</t>
  </si>
  <si>
    <t>Aircraft Travel Transport</t>
  </si>
  <si>
    <t>Paris - Hounslow</t>
  </si>
  <si>
    <t>de Havilland DH-4</t>
  </si>
  <si>
    <t>G-EAHF</t>
  </si>
  <si>
    <t>Crashed in a field while attemptting to land.</t>
  </si>
  <si>
    <t>Hounslow</t>
  </si>
  <si>
    <t>Pacific Ocean, 116 miles WSW of Annette Island, Alaska</t>
  </si>
  <si>
    <t>McChord AFB - Elmendorf AFB</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</si>
  <si>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</si>
  <si>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</si>
  <si>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</si>
  <si>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McChord AFB</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</si>
  <si>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</si>
  <si>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</si>
  <si>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</si>
  <si>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</si>
  <si>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</si>
  <si>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Deauville, France</t>
  </si>
  <si>
    <t>Lake Tustumena, Alaska</t>
  </si>
  <si>
    <t>Aero Commander 680</t>
  </si>
  <si>
    <t>N6305U</t>
  </si>
  <si>
    <t>The pilot misjudged altitude and distance and crashed into the lake during a descent to land.  VFR flilght into adverse weather conditions.</t>
  </si>
  <si>
    <t>New Paris, Indiana</t>
  </si>
  <si>
    <t>While on a a mail flight, the aircraft hit trees in fog and crashed in a wooded area.</t>
  </si>
  <si>
    <t>Newark, New Jersey</t>
  </si>
  <si>
    <t>Curtiss Condor 18</t>
  </si>
  <si>
    <t>NC185H</t>
  </si>
  <si>
    <t>Went into a vertical bank and crashed and burned.</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</si>
  <si>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</si>
  <si>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</si>
  <si>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</si>
  <si>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After a fire erupted in flight the pilot decided to make an emergency landing but the aircraft crashed.</t>
  </si>
  <si>
    <t>Colonial Western Airlines</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</si>
  <si>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</si>
  <si>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</si>
  <si>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</si>
  <si>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Mt. Gilbert, Alaska</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</si>
  <si>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</si>
  <si>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</si>
  <si>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</si>
  <si>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</si>
  <si>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</si>
  <si>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Newcastle, England</t>
  </si>
  <si>
    <t>Aircraft Transport and Travel</t>
  </si>
  <si>
    <t>La Crosse, Wisconsin</t>
  </si>
  <si>
    <t>Crashed for unknown reasons. Both pilots and the mechanic were killed.</t>
  </si>
  <si>
    <t>Verona, Italy</t>
  </si>
  <si>
    <t>Caproni Company</t>
  </si>
  <si>
    <t>Venice  Taliedo</t>
  </si>
  <si>
    <t>Caproni Ca.48</t>
  </si>
  <si>
    <t>As the plane was passing over Verona the wings began to flutter and then collapsed and crashed. Sources differ as to the number of deaths with some reporting 15 or 17.</t>
  </si>
  <si>
    <t>Caproni</t>
  </si>
  <si>
    <t>Shemya, Alaska</t>
  </si>
  <si>
    <t>Seattle - Shemya AFB</t>
  </si>
  <si>
    <t>N6118C</t>
  </si>
  <si>
    <t>45243/919</t>
  </si>
  <si>
    <t>Undershot the runway by 200 feet, crashed and burned. Absence of approach and runway lights. Lack of guidance from air traffic controller during last stages of flight.</t>
  </si>
  <si>
    <t>Washington - Newark</t>
  </si>
  <si>
    <t>George Sherlock was killed when his mail plane crashed into a chimney while attempting to land at Heller Field in poor visibility.</t>
  </si>
  <si>
    <t>Kotzebue, Alaska</t>
  </si>
  <si>
    <t>Skyvan Airways</t>
  </si>
  <si>
    <t>Kotzebue - Cape Lisburne</t>
  </si>
  <si>
    <t>N67933</t>
  </si>
  <si>
    <t>The cargo plane crashed after a go-around was attempted.  An uncontrollable loss of altitude caused by adverse wind conditions during an attempted go-around.</t>
  </si>
  <si>
    <t>Cape Lisburne</t>
  </si>
  <si>
    <t>Bedford, England</t>
  </si>
  <si>
    <t>By Air</t>
  </si>
  <si>
    <t>Armstrong-Whitworth F-K-8</t>
  </si>
  <si>
    <t>G-EALW</t>
  </si>
  <si>
    <t>The plane crashed during a cargo flight under unknown circumstances.</t>
  </si>
  <si>
    <t>Armstrong-Whitworth</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</si>
  <si>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</si>
  <si>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</si>
  <si>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</si>
  <si>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</si>
  <si>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Adak, AK</t>
  </si>
  <si>
    <t>English Channel off Forkstone, Kent</t>
  </si>
  <si>
    <t>G-EAHG</t>
  </si>
  <si>
    <t>Crashed into the sea while attempting to land in fog.</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</si>
  <si>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</si>
  <si>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</si>
  <si>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</si>
  <si>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</si>
  <si>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</si>
  <si>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Cartagena, Columbia</t>
  </si>
  <si>
    <t>Compañia Colombiana de Navegación Aérea</t>
  </si>
  <si>
    <t>Farman F-40</t>
  </si>
  <si>
    <t>Crashed while taking off after engine failure. Engine failure due to fuel exhaustion.</t>
  </si>
  <si>
    <t>Old Harbor, Kodiak Island, Alaska</t>
  </si>
  <si>
    <t>Old Harbor - Kaguyak</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</si>
  <si>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</si>
  <si>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</si>
  <si>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Kaguyak</t>
  </si>
  <si>
    <t>College Park, Maryland</t>
  </si>
  <si>
    <t>While approaching in poor visibility to land, the plane hit a radio mast and crashed in flames.</t>
  </si>
  <si>
    <t>Minchumina, Alaska</t>
  </si>
  <si>
    <t>Wien Consolidated Airlines</t>
  </si>
  <si>
    <t>Fairbanks - Bethel - Minchumina</t>
  </si>
  <si>
    <t>de Havilland DHC-6</t>
  </si>
  <si>
    <t>N4901</t>
  </si>
  <si>
    <t>Crashed after the pilot experienced spatial disorientation in a whiteout.</t>
  </si>
  <si>
    <t>Minchumina</t>
  </si>
  <si>
    <t>Winship Air</t>
  </si>
  <si>
    <t>Anchorage, AK - Deadhorse, AK</t>
  </si>
  <si>
    <t>Lear Jet 24A</t>
  </si>
  <si>
    <t>N651LJ</t>
  </si>
  <si>
    <t>Crashed short of the runway in fog. The pilot descended below published minimums because of low fuel.  Inadequate preflight planning. Improper IFR operation.</t>
  </si>
  <si>
    <t>Lear</t>
  </si>
  <si>
    <t>Elmendorf Air Force Base, Alaska</t>
  </si>
  <si>
    <t>San Francisco - Anchorage - Cam Ranh Bay, Vietnam</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</si>
  <si>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</si>
  <si>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</si>
  <si>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Cam Ranh Bay, Vietnam</t>
  </si>
  <si>
    <t>Morristown, New Jersey</t>
  </si>
  <si>
    <t>Junkers JL-6</t>
  </si>
  <si>
    <t>While en route, the mail plane went out of control and crashed after experiencing an in flight fire.</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</si>
  <si>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</si>
  <si>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</si>
  <si>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</si>
  <si>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</si>
  <si>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</si>
  <si>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Newark, NJ - Flushing, NY</t>
  </si>
  <si>
    <t>Sikorsky S61-L</t>
  </si>
  <si>
    <t>N618PA</t>
  </si>
  <si>
    <t>Tail rotor separated in flight shortly after takeoff. The helicopter autorotated and crashed. Fatigue fracture in tail rotor.</t>
  </si>
  <si>
    <t>Flushing, NY</t>
  </si>
  <si>
    <t>Near Juneau, Alaska</t>
  </si>
  <si>
    <t>Alaska Coastal Airlines</t>
  </si>
  <si>
    <t>N88820</t>
  </si>
  <si>
    <t>Crashed into a glacial crevasse near Juneau. Undetermined cause.</t>
  </si>
  <si>
    <t>New York - Newark</t>
  </si>
  <si>
    <t>N558MA</t>
  </si>
  <si>
    <t>The plane flew into wake turbulence and crashed.  The pilot was 12 minutes behind schedule and made an intersection takeoff. The tower warned him of wake turbulence from a recently departing jet.</t>
  </si>
  <si>
    <t>Central Airlines</t>
  </si>
  <si>
    <t>Chicago - Newark</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</si>
  <si>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</si>
  <si>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</si>
  <si>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</si>
  <si>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Reef Island, Alaska</t>
  </si>
  <si>
    <t>Grumman G-21A</t>
  </si>
  <si>
    <t>CF-MSK</t>
  </si>
  <si>
    <t>B-32</t>
  </si>
  <si>
    <t>On approach, the aircraft struck power cables, stalled and crashed into the Portland Canal. after the pilot misjudged altitude and clearance. VFR flight into adverse weather conditiions.</t>
  </si>
  <si>
    <t>Off Andreanof Islands, Alaska</t>
  </si>
  <si>
    <t>Shemya, AK - Eielson, AK</t>
  </si>
  <si>
    <t>62-4137</t>
  </si>
  <si>
    <t>Vanished en route. A message was received from the aircraft stating they were experiencing a vibration but not declaring an emergency followed by "crew go to oxygen."</t>
  </si>
  <si>
    <t>Prudhoe Bay, Alaska</t>
  </si>
  <si>
    <t>Interior Airways</t>
  </si>
  <si>
    <t>Fairbanks - Prudhoe Bay</t>
  </si>
  <si>
    <t>N760AL</t>
  </si>
  <si>
    <t>The cargo plane crashed after a go-around was attempted in a snowstorm. Pilot in command continued VFR flight into adverse weather conditions and delayed in initiating go around. Weather conditions - down and up drafts.</t>
  </si>
  <si>
    <t>Prudhoe Bay</t>
  </si>
  <si>
    <t>Copeland, Kansas</t>
  </si>
  <si>
    <t>Consolidated B-24 Liberator</t>
  </si>
  <si>
    <t>The bomber crashed into a farmhouse.</t>
  </si>
  <si>
    <t>Pedro Bay, Alaska</t>
  </si>
  <si>
    <t>Anchorage - Iliamna</t>
  </si>
  <si>
    <t>N4905</t>
  </si>
  <si>
    <t>Broke up in severe turbulence at 11,500 feet. Failure of the right wing that was weakened by pre-existing fatigue cracks.  The turbulence was not forcast and not known to the flight crew.  Improper maintenance. Incorrect weather forcast.</t>
  </si>
  <si>
    <t>Oskaloosa, Iowa</t>
  </si>
  <si>
    <t>In worsening weather conditions, the pilot lost his sense of orientation and crashed in a field.</t>
  </si>
  <si>
    <t>La Guardia Airport, Queens, New York</t>
  </si>
  <si>
    <t>New York City - Cleveland</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</si>
  <si>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</si>
  <si>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</si>
  <si>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</si>
  <si>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</si>
  <si>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</si>
  <si>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</si>
  <si>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</si>
  <si>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Utica, NY</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</si>
  <si>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</si>
  <si>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</si>
  <si>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</si>
  <si>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</si>
  <si>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</si>
  <si>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</si>
  <si>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</si>
  <si>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</si>
  <si>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</si>
  <si>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Hartford, Connecticut</t>
  </si>
  <si>
    <t>Colonial Air Transport</t>
  </si>
  <si>
    <t>Newark, NJ - Hartford, CT</t>
  </si>
  <si>
    <t>Pitcairn PA-6 Mailwing</t>
  </si>
  <si>
    <t>NC801H</t>
  </si>
  <si>
    <t>While attempting to land the plane struck a building and fell into the Connecticut river.</t>
  </si>
  <si>
    <t>Hartford, CT</t>
  </si>
  <si>
    <t>Pitcairn</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</si>
  <si>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</si>
  <si>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</si>
  <si>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</si>
  <si>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</si>
  <si>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Jersey City, New Jersey</t>
  </si>
  <si>
    <t>Canadian Colonial Airways</t>
  </si>
  <si>
    <t>Albany, NY - Jersey City, NJ</t>
  </si>
  <si>
    <t>Fairchild 71</t>
  </si>
  <si>
    <t>NC9148</t>
  </si>
  <si>
    <t>Crashed into power lines 150 feet above the ground in fog.</t>
  </si>
  <si>
    <t>Jersey City, NJ</t>
  </si>
  <si>
    <t>Near Little Valley, New York</t>
  </si>
  <si>
    <t>Continental Charters</t>
  </si>
  <si>
    <t>44-2</t>
  </si>
  <si>
    <t>Miami - Pittsburgh - Buffalo</t>
  </si>
  <si>
    <t>N3944C</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</si>
  <si>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</si>
  <si>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Marden, England</t>
  </si>
  <si>
    <t>Paris - Croydon</t>
  </si>
  <si>
    <t>Farman F-63</t>
  </si>
  <si>
    <t>F-FHMY</t>
  </si>
  <si>
    <t>21/6844</t>
  </si>
  <si>
    <t>While attempting to land in snow, the plane rose up, stalled and crashed. Fatigue of the upper front strut of the right tail which failed in flight, causing the spar to fail as well.</t>
  </si>
  <si>
    <t>Antananarivo, Madagascar</t>
  </si>
  <si>
    <t>Military - Armée de l'Air Malgache</t>
  </si>
  <si>
    <t>Antananarivo - Antsirabe</t>
  </si>
  <si>
    <t>Flew into the side of a mountain in poor weather. Controlled flight into terrain.</t>
  </si>
  <si>
    <t>Antananarivo</t>
  </si>
  <si>
    <t>Antsirabe</t>
  </si>
  <si>
    <t>Antananarivo - Paris</t>
  </si>
  <si>
    <t>Farman 190</t>
  </si>
  <si>
    <t>F-AJJK</t>
  </si>
  <si>
    <t>Crrashed moments after taking off from Port-Francqui.</t>
  </si>
  <si>
    <t>Amarillo, Texas</t>
  </si>
  <si>
    <t>Ford 5</t>
  </si>
  <si>
    <t>NC9650</t>
  </si>
  <si>
    <t>5-AT-037</t>
  </si>
  <si>
    <t>The mail plane crashed in a snowstorm. The pilot died two days later from his injuries.</t>
  </si>
  <si>
    <t>Brawnson, Nebraska</t>
  </si>
  <si>
    <t>NC184E</t>
  </si>
  <si>
    <t>The airmail plane crash landed and burst into flames on a farm in fog and snow while attempting to make an emergency landing.</t>
  </si>
  <si>
    <t>Off Ceuta, Spain</t>
  </si>
  <si>
    <t>Casablanca - Alicante</t>
  </si>
  <si>
    <t>F-AJCL</t>
  </si>
  <si>
    <t>Ran into thunderstorms and crashed into the sea.</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</si>
  <si>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</si>
  <si>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</si>
  <si>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</si>
  <si>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</si>
  <si>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</si>
  <si>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</si>
  <si>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</si>
  <si>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</si>
  <si>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</si>
  <si>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</si>
  <si>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Oceanside, California</t>
  </si>
  <si>
    <t>Maddux Airlines</t>
  </si>
  <si>
    <t>Aqua Caliente, Mexico - Los Angeles</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</si>
  <si>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</si>
  <si>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</si>
  <si>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</si>
  <si>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Aqua Caliente, Mexico</t>
  </si>
  <si>
    <t>Pavillon, New York</t>
  </si>
  <si>
    <t>Newwark - Buffalo</t>
  </si>
  <si>
    <t>NC15152</t>
  </si>
  <si>
    <t>The mail plane explosion in mid-air before crashing to the ground in a snowstorm.</t>
  </si>
  <si>
    <t>Newwark</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</si>
  <si>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</si>
  <si>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</si>
  <si>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</si>
  <si>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</si>
  <si>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</si>
  <si>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</si>
  <si>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Le touquet, France</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</si>
  <si>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</si>
  <si>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</si>
  <si>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</si>
  <si>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</si>
  <si>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</si>
  <si>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Richmond VA</t>
  </si>
  <si>
    <t>Troy, New York</t>
  </si>
  <si>
    <t>Chamberlin Flying Service</t>
  </si>
  <si>
    <t>Troy - Teterboro</t>
  </si>
  <si>
    <t>NC725K</t>
  </si>
  <si>
    <t>G-2</t>
  </si>
  <si>
    <t>The plane lost the left engine shortly after taking off. The pilot tried to make an emergency landing but was caught in a downdraft and the plane crashed.</t>
  </si>
  <si>
    <t>Troy</t>
  </si>
  <si>
    <t>Teterboro</t>
  </si>
  <si>
    <t>Rochester, New York</t>
  </si>
  <si>
    <t>Rochester - Newark</t>
  </si>
  <si>
    <t>N449A</t>
  </si>
  <si>
    <t>The pilot lost control of the aircraft while attempting to take off in a thunderstorm and crashed.  Poor decision by pilot-in-command  to take off during a severe thunderstorm.</t>
  </si>
  <si>
    <t>Rochester</t>
  </si>
  <si>
    <t>Iglau, Czechoslovakia</t>
  </si>
  <si>
    <t>Prague - Bratislava</t>
  </si>
  <si>
    <t>OK-FOR</t>
  </si>
  <si>
    <t>5-AT-050</t>
  </si>
  <si>
    <t>Crashed when the pilot made a sharp turn to avoid a chimney and lost control of the aircraft.</t>
  </si>
  <si>
    <t>Heller Field, New Jersey</t>
  </si>
  <si>
    <t>Curtiss JN-4H</t>
  </si>
  <si>
    <t>The aircraft crashed while on approach for unknown reasons.</t>
  </si>
  <si>
    <t>Carmel, New York</t>
  </si>
  <si>
    <t>Trans World Airlines / Eastern Air Lines</t>
  </si>
  <si>
    <t>42 / 853</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</si>
  <si>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</si>
  <si>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</si>
  <si>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</si>
  <si>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</si>
  <si>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</si>
  <si>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Off Montauk Point, New York</t>
  </si>
  <si>
    <t>Boeing 707-123</t>
  </si>
  <si>
    <t>N7502A</t>
  </si>
  <si>
    <t>17629/8</t>
  </si>
  <si>
    <t>The aircraaft banked left, entered a dive and eventually crashed into the ocean five miles off shore.</t>
  </si>
  <si>
    <t>Croydon, England</t>
  </si>
  <si>
    <t>OO-AGN</t>
  </si>
  <si>
    <t>While flying low, the aircraft hit tree tops, stalled and crashed in flames into a wooded area 13 km short of the runway, The pilot did not request bearings from the airport and tried to navigate on his own.</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</si>
  <si>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</si>
  <si>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</si>
  <si>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</si>
  <si>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</si>
  <si>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Buenos Aires - Montevideo</t>
  </si>
  <si>
    <t>F-AJPD</t>
  </si>
  <si>
    <t>While flying in foggy conditions at night, the captain lowered his altitude, hit a wave and fiipped over.</t>
  </si>
  <si>
    <t>Transcontinental</t>
  </si>
  <si>
    <t>Salta - Cordoba - Buenos Aires</t>
  </si>
  <si>
    <t>LV-FTO</t>
  </si>
  <si>
    <t>Crashed into a trees and telegraph poles on final approach.The pilot failed to follow the instrument approach procedures during the approach.</t>
  </si>
  <si>
    <t>Amazonia, Montana</t>
  </si>
  <si>
    <t>Rapid Air Transport</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</si>
  <si>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</si>
  <si>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</si>
  <si>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</si>
  <si>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</si>
  <si>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Omaha</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</si>
  <si>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</si>
  <si>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</si>
  <si>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</si>
  <si>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</si>
  <si>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</si>
  <si>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</si>
  <si>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Rosario</t>
  </si>
  <si>
    <t>Buenos Aires - Rosario - Corrientes</t>
  </si>
  <si>
    <t>Short Sunderland</t>
  </si>
  <si>
    <t>LV-AAR</t>
  </si>
  <si>
    <t>The flying boat sank in Buenos Aires harbor while trying to make an emergency landing after losing an engine.</t>
  </si>
  <si>
    <t>Corrientes</t>
  </si>
  <si>
    <t>Croydon, England - Paris, France</t>
  </si>
  <si>
    <t>F-AIVG</t>
  </si>
  <si>
    <t>The cargo plane struck an aerial mast and crashed into houses while attempting to take off.</t>
  </si>
  <si>
    <t>Arkansas Pass, Texas</t>
  </si>
  <si>
    <t>Cross Airways</t>
  </si>
  <si>
    <t>Port Aransas - Kansas City</t>
  </si>
  <si>
    <t>NC-394H</t>
  </si>
  <si>
    <t>The aircraft exploded in the air at an altitude of 4,000 feet shortly after taking off. The plane was flying in an area of fog and thunderstorms.</t>
  </si>
  <si>
    <t>Port Aransas</t>
  </si>
  <si>
    <t>Near Billings, Montana</t>
  </si>
  <si>
    <t>Minneapolis - Fargo - Billings</t>
  </si>
  <si>
    <t>45-0922</t>
  </si>
  <si>
    <t>16925/34183</t>
  </si>
  <si>
    <t>Crashed into a field after hitting trees while attempting to land in a snowstorm.</t>
  </si>
  <si>
    <t>Bornholm, Denmark</t>
  </si>
  <si>
    <t>Stettin - Norway</t>
  </si>
  <si>
    <t>D-864</t>
  </si>
  <si>
    <t>The flying boat landed in a storm in the open ocean due to engine failure. After three hours, the plane was  capsized by a large wave while under tow.</t>
  </si>
  <si>
    <t>Stettin</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</si>
  <si>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</si>
  <si>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</si>
  <si>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</si>
  <si>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</si>
  <si>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</si>
  <si>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</si>
  <si>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</si>
  <si>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New York City / Columbus</t>
  </si>
  <si>
    <t>Saint Catharines, Ontario</t>
  </si>
  <si>
    <t>Skyways</t>
  </si>
  <si>
    <t>CF-ABE</t>
  </si>
  <si>
    <t>The aircraft went out of control and crashed for unknown reasons.</t>
  </si>
  <si>
    <t>Miles City, Montana</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</si>
  <si>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</si>
  <si>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</si>
  <si>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</si>
  <si>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</si>
  <si>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Miles City</t>
  </si>
  <si>
    <t>Glendive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</si>
  <si>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</si>
  <si>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</si>
  <si>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</si>
  <si>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</si>
  <si>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Near Butte, Montana</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</si>
  <si>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</si>
  <si>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</si>
  <si>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</si>
  <si>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Lamentation, Connecticut</t>
  </si>
  <si>
    <t>The mail plane crashed into Mt. Lamentation in fog and burst into flames.</t>
  </si>
  <si>
    <t>Off Spezia, Italy</t>
  </si>
  <si>
    <t>Naples - Genoa</t>
  </si>
  <si>
    <t>Short Calcutta (flying boat)</t>
  </si>
  <si>
    <t>G-AADN</t>
  </si>
  <si>
    <t>S748</t>
  </si>
  <si>
    <t>The aircraft ditched in the ocean after encountering gale force winds. Sank while in tow. The plane was named "City of Rome."</t>
  </si>
  <si>
    <t>Chicago - Seattle</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</si>
  <si>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</si>
  <si>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</si>
  <si>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</si>
  <si>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Jacumba, California</t>
  </si>
  <si>
    <t>Pickwick Airways</t>
  </si>
  <si>
    <t>Tijuana - Nogales</t>
  </si>
  <si>
    <t>The mail plane crashed into a hillside in the desert while attempting to make an emergency landing during a storm.</t>
  </si>
  <si>
    <t>Nogales</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</si>
  <si>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</si>
  <si>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</si>
  <si>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</si>
  <si>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</si>
  <si>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</si>
  <si>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</si>
  <si>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</si>
  <si>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</si>
  <si>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</si>
  <si>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</si>
  <si>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</si>
  <si>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Fokker FG II</t>
  </si>
  <si>
    <t>D-757</t>
  </si>
  <si>
    <t>The aorcraft hit a hill in fog and poor visibility.</t>
  </si>
  <si>
    <t>Croydon - Brussels</t>
  </si>
  <si>
    <t>Sabca F-VII</t>
  </si>
  <si>
    <t>OO-AIN</t>
  </si>
  <si>
    <t>The plane caught on file shortly after taking off from Croydon.</t>
  </si>
  <si>
    <t>Sochi, Russia</t>
  </si>
  <si>
    <t>Ukvozduchput</t>
  </si>
  <si>
    <t>Kalinin K-4</t>
  </si>
  <si>
    <t>CCCP-217</t>
  </si>
  <si>
    <t>Lviv - Simferopol - Sochi</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</si>
  <si>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</si>
  <si>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</si>
  <si>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</si>
  <si>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</si>
  <si>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</si>
  <si>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</si>
  <si>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Great Falls</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</si>
  <si>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</si>
  <si>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</si>
  <si>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</si>
  <si>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Vancouver, Washington</t>
  </si>
  <si>
    <t>Stearman M-2 Speedmail</t>
  </si>
  <si>
    <t>NC8199</t>
  </si>
  <si>
    <t>The mail plane crashed into a fog bound tower of the interstate bridge spanning the Columbia River.</t>
  </si>
  <si>
    <t>Mt. Taylor, near Grants, New Mexico</t>
  </si>
  <si>
    <t>Trans Continental Air Transport</t>
  </si>
  <si>
    <t>Albuquerque - Los Angeles</t>
  </si>
  <si>
    <t>NC9649</t>
  </si>
  <si>
    <t>5-AT-002</t>
  </si>
  <si>
    <t>Shortly after departing the aircraft crashed into a Mt Taylor after encountering a thunderstorm and turbulence. The plane was named "The City of San Francisco."</t>
  </si>
  <si>
    <t>Jask, Iran</t>
  </si>
  <si>
    <t>London, England - India</t>
  </si>
  <si>
    <t>de Havilland DH-66 Hercules</t>
  </si>
  <si>
    <t>G-EBMZ</t>
  </si>
  <si>
    <t>At night, the aircraft crashed short of the runway in low visibility.</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</si>
  <si>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</si>
  <si>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</si>
  <si>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</si>
  <si>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</si>
  <si>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</si>
  <si>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</si>
  <si>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Bridgeport, CT</t>
  </si>
  <si>
    <t>Lebanon, NH</t>
  </si>
  <si>
    <t>Terranova Pausania, East Sardinia</t>
  </si>
  <si>
    <t>S.A.M. Società Aerea Mediterranea</t>
  </si>
  <si>
    <t>Cagliari, Terranova - Rome</t>
  </si>
  <si>
    <t>Savoia Marchetti S55</t>
  </si>
  <si>
    <t>I-TACO</t>
  </si>
  <si>
    <t>The plane crashed due to  an optical phenomenon caused by calm waters and an erroneous height assessment.</t>
  </si>
  <si>
    <t>Cagliari, Terranova</t>
  </si>
  <si>
    <t>Needles, California</t>
  </si>
  <si>
    <t>Associated Aviators</t>
  </si>
  <si>
    <t>NR859E</t>
  </si>
  <si>
    <t>The plane crashed after going into a tail spin in a thunderstorm. The mechanic was able to parachute to safety.</t>
  </si>
  <si>
    <t>Near Berlin, Germany</t>
  </si>
  <si>
    <t>Marseille - Berlin</t>
  </si>
  <si>
    <t>Arado V1</t>
  </si>
  <si>
    <t>D-1594</t>
  </si>
  <si>
    <t>In fog, the pilot lost his bearing in fog and crashed 60 km from the airport.</t>
  </si>
  <si>
    <t>Arado</t>
  </si>
  <si>
    <t>Chagrin Falls, Ohio</t>
  </si>
  <si>
    <t>Douglas M-3</t>
  </si>
  <si>
    <t>NC789</t>
  </si>
  <si>
    <t>The mail plane crashed en route during a storm.</t>
  </si>
  <si>
    <t>Fort Bragg AFB, North Carolina</t>
  </si>
  <si>
    <t>68-10945</t>
  </si>
  <si>
    <t>The aircraft was doing a drop and pulled up too late. The airplane skidded 1,000 yards down a dirt runway and struck a military vehicle, killing an Army soldier. The plane then impacted trees and broke up.</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</si>
  <si>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</si>
  <si>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</si>
  <si>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</si>
  <si>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</si>
  <si>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</si>
  <si>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Near Harlem, Montana</t>
  </si>
  <si>
    <t>Lockheed C-141B / Lockheed C141B</t>
  </si>
  <si>
    <t>650255/660142</t>
  </si>
  <si>
    <t>6106 / 6168</t>
  </si>
  <si>
    <t>The two aircraft on a training mission and refueling collided in darkness at 25,000 ft. and crashed to the ground. Seven killed on 65-0255 and 6 on 66-0142</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</si>
  <si>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</si>
  <si>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</si>
  <si>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</si>
  <si>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</si>
  <si>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</si>
  <si>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</si>
  <si>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Manchester, NH</t>
  </si>
  <si>
    <t>Boston, MS</t>
  </si>
  <si>
    <t>Mongaup Mountain, New York</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</si>
  <si>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</si>
  <si>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</si>
  <si>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</si>
  <si>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</si>
  <si>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Mount Vernon, Ohio</t>
  </si>
  <si>
    <t>Continental Air Lines</t>
  </si>
  <si>
    <t>Cleveland - Louisville</t>
  </si>
  <si>
    <t>Stearman C-38</t>
  </si>
  <si>
    <t>The mail plane crashed into a grove of trees 8 miles southwest of Mount Vernon in foggy conditons.</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</si>
  <si>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</si>
  <si>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</si>
  <si>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</si>
  <si>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</si>
  <si>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Burbank, California</t>
  </si>
  <si>
    <t>San Diego - Burbank - Oakland</t>
  </si>
  <si>
    <t>NC5589</t>
  </si>
  <si>
    <t>Crashed and burned  in fog while attempting to land at Burbank Airport.</t>
  </si>
  <si>
    <t>Cerro del Carbon, Mexico</t>
  </si>
  <si>
    <t>Corp. Aeronautica de Transportes</t>
  </si>
  <si>
    <t>Matamoros - Mexico City - Juarez</t>
  </si>
  <si>
    <t>NC46M</t>
  </si>
  <si>
    <t>The mail plane crashed in dense fog.</t>
  </si>
  <si>
    <t>Off Bremerton, Washington</t>
  </si>
  <si>
    <t>Bremerton-Seattle Air Taxi / Gorst Air Lines</t>
  </si>
  <si>
    <t>Bremerton - Seattle</t>
  </si>
  <si>
    <t>Loening C-2C</t>
  </si>
  <si>
    <t>NC9158</t>
  </si>
  <si>
    <t>The air taxi crashed into Puget Sound as it attempted to take off.</t>
  </si>
  <si>
    <t>Bremerton</t>
  </si>
  <si>
    <t>Loening</t>
  </si>
  <si>
    <t>Demonistration</t>
  </si>
  <si>
    <t>Travel Air B6000</t>
  </si>
  <si>
    <t>Crashed onto a golf course  while on approach during a demonstration flight.</t>
  </si>
  <si>
    <t>Berlin, New Hampshire</t>
  </si>
  <si>
    <t>Boston - Concord - Laconia - Berlin, NH</t>
  </si>
  <si>
    <t>N17891</t>
  </si>
  <si>
    <t>The aircraft crashed during an ILS approach to Berlin. Premature and unauthorized instrument descent to an altitude that did not permit terrain clearance.</t>
  </si>
  <si>
    <t>Concord</t>
  </si>
  <si>
    <t>Laconia</t>
  </si>
  <si>
    <t>Berlin, NH</t>
  </si>
  <si>
    <t>Wampit, Australia</t>
  </si>
  <si>
    <t>Guiena Airways</t>
  </si>
  <si>
    <t>Lae - Bulolo</t>
  </si>
  <si>
    <t>VH-UNR</t>
  </si>
  <si>
    <t>Hit trees in fog and cashed into the jungle.</t>
  </si>
  <si>
    <t>Edmonton, Alberta, Canada</t>
  </si>
  <si>
    <t>Western Canada Airways</t>
  </si>
  <si>
    <t>Calgary - Moosejaw</t>
  </si>
  <si>
    <t>CF-AIN</t>
  </si>
  <si>
    <t>The air mail plane crashed in fog  while attempting to land in fog.</t>
  </si>
  <si>
    <t>Moosejaw</t>
  </si>
  <si>
    <t>Off Corsica, France</t>
  </si>
  <si>
    <t>Liore et Olivier 190</t>
  </si>
  <si>
    <t>F-AIGB</t>
  </si>
  <si>
    <t>While flying along the Corsican coast, the aircraft crashed into the Mediterranean in fog. No trace of the plane was ever found.</t>
  </si>
  <si>
    <t>Liore</t>
  </si>
  <si>
    <t>Near New Bern, North Carolina</t>
  </si>
  <si>
    <t>Wilmington - New Bern</t>
  </si>
  <si>
    <t>N40406</t>
  </si>
  <si>
    <t>Crashed while on approach. Descent below obstructing terrain.</t>
  </si>
  <si>
    <t>Wilmington</t>
  </si>
  <si>
    <t>New Bern</t>
  </si>
  <si>
    <t>Chicago - Burbank</t>
  </si>
  <si>
    <t>N6913C</t>
  </si>
  <si>
    <t>The aircraft crashed during an ILS approach to Burbank Airport. Incapacitation of the captain with a heart attack at a critical point in the approach from which the co-pilot could not recover.</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</si>
  <si>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</si>
  <si>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</si>
  <si>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</si>
  <si>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</si>
  <si>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</si>
  <si>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Montpelier, VT</t>
  </si>
  <si>
    <t>Bellefonte, Pennsylvania</t>
  </si>
  <si>
    <t>NC397E</t>
  </si>
  <si>
    <t>Crashed into a mountain and burned in poor visibility and icing conditions.</t>
  </si>
  <si>
    <t>Near Jacksonville, North Carolina</t>
  </si>
  <si>
    <t>Military - U.S. Marine Corps/Military - U.S. Marine Corps</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</si>
  <si>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</si>
  <si>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</si>
  <si>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</si>
  <si>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</si>
  <si>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</si>
  <si>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</si>
  <si>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</si>
  <si>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</si>
  <si>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</si>
  <si>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</si>
  <si>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</si>
  <si>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</si>
  <si>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</si>
  <si>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</si>
  <si>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</si>
  <si>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</si>
  <si>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Sandoway - Rangoon</t>
  </si>
  <si>
    <t>Douglas DC-3 (C-47A-DK)</t>
  </si>
  <si>
    <t>XY-ACM</t>
  </si>
  <si>
    <t>Lost control soon after it took off and crashed into the sea.</t>
  </si>
  <si>
    <t>Sandoway</t>
  </si>
  <si>
    <t>Sylva, North Carolina</t>
  </si>
  <si>
    <t>Stratofreight</t>
  </si>
  <si>
    <t>Charlotte, NC - Gainsville, GA</t>
  </si>
  <si>
    <t>The cargo plane struck a mountain en route.</t>
  </si>
  <si>
    <t>Near Danbury, North Carolina</t>
  </si>
  <si>
    <t>Commercial Air Taxi</t>
  </si>
  <si>
    <t>Piper PA-23</t>
  </si>
  <si>
    <t>N4320P</t>
  </si>
  <si>
    <t>The aircraft suffered engine failure in flight and crashed. Carburetor icing. Improper emergency procedures. Alcohol impairment.</t>
  </si>
  <si>
    <t>North Pine, Ontario, Canada</t>
  </si>
  <si>
    <t>Sioux Lookout - Hudson</t>
  </si>
  <si>
    <t>Stinson Reliant SR-9</t>
  </si>
  <si>
    <t>CF-BEI</t>
  </si>
  <si>
    <t>5212-S</t>
  </si>
  <si>
    <t>Crashed in rugged terrain while en route.</t>
  </si>
  <si>
    <t>Hudson</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</si>
  <si>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</si>
  <si>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</si>
  <si>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</si>
  <si>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</si>
  <si>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</si>
  <si>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</si>
  <si>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Hickory, NC</t>
  </si>
  <si>
    <t>Near Letschen, Germany</t>
  </si>
  <si>
    <t>Messerschmitt M-20</t>
  </si>
  <si>
    <t>D-1928</t>
  </si>
  <si>
    <t>Fuselage failure. Four were seriously injured and both the pilot and radio operator were killed.</t>
  </si>
  <si>
    <t>Messerschmitt</t>
  </si>
  <si>
    <t>Near Hendersonville, North Carolina</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</si>
  <si>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</si>
  <si>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</si>
  <si>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</si>
  <si>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</si>
  <si>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</si>
  <si>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Ashville</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</si>
  <si>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</si>
  <si>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</si>
  <si>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</si>
  <si>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Juarez, Mexico</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</si>
  <si>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</si>
  <si>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</si>
  <si>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</si>
  <si>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</si>
  <si>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</si>
  <si>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Aerevias Centrales Air Service</t>
  </si>
  <si>
    <t>Mexico - Burbank</t>
  </si>
  <si>
    <t>XA-BEJ</t>
  </si>
  <si>
    <t>Crashed while en route to pick up passengers. The plane crashed near a fire station in heavy fog and burst into flames killing the pilot.</t>
  </si>
  <si>
    <t>Burbank, CA - Salt Lake City, UT</t>
  </si>
  <si>
    <t>NC13314</t>
  </si>
  <si>
    <t>A few minutes after take off from Burbank Airport, while climbing to a height of 1,000 feet in foggy conditions, the aircraft went out of control, stalled, hit power lines and crashed in flames in a field.</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</si>
  <si>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</si>
  <si>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</si>
  <si>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</si>
  <si>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</si>
  <si>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</si>
  <si>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</si>
  <si>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</si>
  <si>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</si>
  <si>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San Diego - Los Angeles</t>
  </si>
  <si>
    <t>NC5390</t>
  </si>
  <si>
    <t>The mail plane crashed into Las Tunas Canyon while attempting to land at  Burbank Airport in dense fog.</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</si>
  <si>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</si>
  <si>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</si>
  <si>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</si>
  <si>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</si>
  <si>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</si>
  <si>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Greensboro</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</si>
  <si>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</si>
  <si>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</si>
  <si>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</si>
  <si>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</si>
  <si>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</si>
  <si>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Near Godstone, Surrey, England</t>
  </si>
  <si>
    <t>Croyden - Amsterdam - Berlin</t>
  </si>
  <si>
    <t>Junkers G-24</t>
  </si>
  <si>
    <t>D-903</t>
  </si>
  <si>
    <t>After the plane's antenna wire struck the ground and was partially torn off, the pilot attempted to return to land but hit tree tops and crashed in rain and fog.</t>
  </si>
  <si>
    <t>Croyden</t>
  </si>
  <si>
    <t>Near Craiova, Oltenia, Romania</t>
  </si>
  <si>
    <t>Paris - Bucharest</t>
  </si>
  <si>
    <t>Fokker F-VIIb-3m</t>
  </si>
  <si>
    <t>F-AIGT</t>
  </si>
  <si>
    <t>Crashed in low overcast and darkness while en route.</t>
  </si>
  <si>
    <t>Saarbrucken, Germany</t>
  </si>
  <si>
    <t>Cologne - Saarbrucken</t>
  </si>
  <si>
    <t>D-1455</t>
  </si>
  <si>
    <t>After circling in fog for half an hour, the plane rose to about 300 ft. and nose dived into the ground and burst into flames. Engine failure.</t>
  </si>
  <si>
    <t>Saarbrucken</t>
  </si>
  <si>
    <t>Kurudjevo, Bulgaria</t>
  </si>
  <si>
    <t>Constantinople - Budapest</t>
  </si>
  <si>
    <t>F-ALGT</t>
  </si>
  <si>
    <t>The aircraft caught fire in mid air and crashed.</t>
  </si>
  <si>
    <t>Constantinople</t>
  </si>
  <si>
    <t>Novia Scotia, Canada</t>
  </si>
  <si>
    <t>Sydney - New York</t>
  </si>
  <si>
    <t>Heinkel HE-2</t>
  </si>
  <si>
    <t>D-1717</t>
  </si>
  <si>
    <t>Crashed into the sea while en route.</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</si>
  <si>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</si>
  <si>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</si>
  <si>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</si>
  <si>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</si>
  <si>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</si>
  <si>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Charlotte, NC</t>
  </si>
  <si>
    <t>Walbridge, Ohio</t>
  </si>
  <si>
    <t>Rubner Flying Service</t>
  </si>
  <si>
    <t>Lockheed Vega 2</t>
  </si>
  <si>
    <t>NC857E</t>
  </si>
  <si>
    <t>A wing buckled as the plane was attempting to land and the plane crashed.</t>
  </si>
  <si>
    <t>Dresden, Germany</t>
  </si>
  <si>
    <t>Berlin - Vienna</t>
  </si>
  <si>
    <t>Messerschmitt M-20B</t>
  </si>
  <si>
    <t>D-1930</t>
  </si>
  <si>
    <t>Crashed into hill while attempting to land after running into a strong gust of wind..</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</si>
  <si>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</si>
  <si>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</si>
  <si>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</si>
  <si>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</si>
  <si>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</si>
  <si>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</si>
  <si>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</si>
  <si>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Lumberton</t>
  </si>
  <si>
    <t>Fayetteville, North Carolina</t>
  </si>
  <si>
    <t>74-1693</t>
  </si>
  <si>
    <t>An overheated APU led to a fire and loss of control of the aircraft.</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</si>
  <si>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</si>
  <si>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</si>
  <si>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</si>
  <si>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</si>
  <si>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Temora, Australia</t>
  </si>
  <si>
    <t>Australian Aerial Services</t>
  </si>
  <si>
    <t>Lasco Lascowl</t>
  </si>
  <si>
    <t>VH-UGF</t>
  </si>
  <si>
    <t>Lasco</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</si>
  <si>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</si>
  <si>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</si>
  <si>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</si>
  <si>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</si>
  <si>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</si>
  <si>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</si>
  <si>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White Plains, NY</t>
  </si>
  <si>
    <t>Perth, Australia</t>
  </si>
  <si>
    <t>Wings Ltd</t>
  </si>
  <si>
    <t>de Havilland DH.80 Puss Moth</t>
  </si>
  <si>
    <t>VH-UPC</t>
  </si>
  <si>
    <t>Fflying over the Darling Range, aircraft went out of control and dove into a hilly terrain,</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</si>
  <si>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</si>
  <si>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</si>
  <si>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</si>
  <si>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</si>
  <si>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</si>
  <si>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</si>
  <si>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</si>
  <si>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Prince Rupert, BC, Canada</t>
  </si>
  <si>
    <t>Alaska-Washington Airways</t>
  </si>
  <si>
    <t>NC103W</t>
  </si>
  <si>
    <t>JFK Airport, New York, New York</t>
  </si>
  <si>
    <t>Lockheed L-1011</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</si>
  <si>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</si>
  <si>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</si>
  <si>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Centralia, Illinois</t>
  </si>
  <si>
    <t>Near Neufchatel, France</t>
  </si>
  <si>
    <t>Paris, France - London, England</t>
  </si>
  <si>
    <t>Handley Page W-8</t>
  </si>
  <si>
    <t>G-EBIX</t>
  </si>
  <si>
    <t>W8-7</t>
  </si>
  <si>
    <t>Crashed into high ground in fog after losing an engine. The plane was named "City of Washington."</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</si>
  <si>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</si>
  <si>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</si>
  <si>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</si>
  <si>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Sandpit - Prince Rupert</t>
  </si>
  <si>
    <t>CF-CRV</t>
  </si>
  <si>
    <t>Crashed while attempting to land.  Misuse of controls after the aircraft touched down on the water. The aircraft  bounced several times with the final bounce being so severe the nose section was torn off.</t>
  </si>
  <si>
    <t>Sandpit</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</si>
  <si>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</si>
  <si>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</si>
  <si>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</si>
  <si>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</si>
  <si>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</si>
  <si>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</si>
  <si>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</si>
  <si>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</si>
  <si>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</si>
  <si>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</si>
  <si>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La Guardia Airport, New York, New York</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</si>
  <si>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</si>
  <si>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</si>
  <si>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</si>
  <si>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</si>
  <si>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</si>
  <si>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Toronto - Edmonton</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</si>
  <si>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</si>
  <si>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</si>
  <si>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</si>
  <si>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CF-HMY</t>
  </si>
  <si>
    <t>MW237</t>
  </si>
  <si>
    <t>The attempt of the pilot to takeoff under the prevailing unfavorable conditions. As a result, the aircraft hit an instrument landing building and crashed into a rail yard.</t>
  </si>
  <si>
    <t>Oakland, California</t>
  </si>
  <si>
    <t>Oakland, CA - Seattle, WA</t>
  </si>
  <si>
    <t>NC10347</t>
  </si>
  <si>
    <t>Crashed into San Francisco Bay shortly after taking off from Oakland airport.</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</si>
  <si>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</si>
  <si>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</si>
  <si>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</si>
  <si>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</si>
  <si>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</si>
  <si>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</si>
  <si>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</si>
  <si>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Cardington, England</t>
  </si>
  <si>
    <t>Far Aviation - Air Taxi / Speeds Flying - Air Taxi</t>
  </si>
  <si>
    <t>Cessna 402 / Piper PA-28</t>
  </si>
  <si>
    <t>N8283F / N8828W</t>
  </si>
  <si>
    <t>Midair collision. Pilot of Cessna failed to see and avoid other aircraft. Two aboard the Piper killed.</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</si>
  <si>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</si>
  <si>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</si>
  <si>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</si>
  <si>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</si>
  <si>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</si>
  <si>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</si>
  <si>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Enstrom</t>
  </si>
  <si>
    <t>Mt. Pilot Knob, Glens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</si>
  <si>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</si>
  <si>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</si>
  <si>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</si>
  <si>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Glenn Falls</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</si>
  <si>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</si>
  <si>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</si>
  <si>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</si>
  <si>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</si>
  <si>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</si>
  <si>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</si>
  <si>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Wairoa, New Zealand</t>
  </si>
  <si>
    <t>Dominion Air Lines</t>
  </si>
  <si>
    <t>Gisborne - Hastings</t>
  </si>
  <si>
    <t>Desoutter II</t>
  </si>
  <si>
    <t>ZK-ACA</t>
  </si>
  <si>
    <t>D-36</t>
  </si>
  <si>
    <t>While droping a mail bag the plane stalled and crashed.</t>
  </si>
  <si>
    <t>Hastings</t>
  </si>
  <si>
    <t>Desoutter</t>
  </si>
  <si>
    <t>La Rache, Morocco</t>
  </si>
  <si>
    <t>Casablanca - Bahat - Toulouse</t>
  </si>
  <si>
    <t>F-AJUU</t>
  </si>
  <si>
    <t>The french postal plane crashed into mountains.</t>
  </si>
  <si>
    <t>Bahat</t>
  </si>
  <si>
    <t>Bagot, Manitoba, Canada</t>
  </si>
  <si>
    <t>Winnigeg - Moosejaw</t>
  </si>
  <si>
    <t>Fokker Universal F-14</t>
  </si>
  <si>
    <t>The plane carrying mail, crashed into a field, turned over and burst into flames. There was heavy fog in the area of the accident.</t>
  </si>
  <si>
    <t xml:space="preserve"> Bluff Mountain, Washington</t>
  </si>
  <si>
    <t>Portland - Pasco</t>
  </si>
  <si>
    <t>NC741K</t>
  </si>
  <si>
    <t>The mail plane flew into Bluff Mountain in dense fog.</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</si>
  <si>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</si>
  <si>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</si>
  <si>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</si>
  <si>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</si>
  <si>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</si>
  <si>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Near Maxton, North Carolina</t>
  </si>
  <si>
    <t>Maxton - Godman</t>
  </si>
  <si>
    <t>42-68729</t>
  </si>
  <si>
    <t>Crashed into a wooded area after nearly colliding with a glider being towed by another aircraft.  The evasive maneuver caused the aircraft to stall and crash.</t>
  </si>
  <si>
    <t>Maxton</t>
  </si>
  <si>
    <t>Godman</t>
  </si>
  <si>
    <t>Melle, Belgium</t>
  </si>
  <si>
    <t>Brussels - London</t>
  </si>
  <si>
    <t>OO-AIL</t>
  </si>
  <si>
    <t>After deciding to return to his base because of fog, the pilot of the mail plane  lowered his altitude and struck the ground.</t>
  </si>
  <si>
    <t>Red Springs, North Carolina</t>
  </si>
  <si>
    <t>Pope Field - Maxton</t>
  </si>
  <si>
    <t>42-23512</t>
  </si>
  <si>
    <t>Crashed in thunderstorm activity while attempting to land.</t>
  </si>
  <si>
    <t>Pope Field</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</si>
  <si>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</si>
  <si>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</si>
  <si>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</si>
  <si>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</si>
  <si>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</si>
  <si>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China Flying Dragon Aviation (Feilong Airlines)</t>
  </si>
  <si>
    <t>Dalian - Shanghai</t>
  </si>
  <si>
    <t>B-3822</t>
  </si>
  <si>
    <t>The aircraft crashed into a mountain after deviating off course during a landing attempt.</t>
  </si>
  <si>
    <t>New South Wales, Australia</t>
  </si>
  <si>
    <t>Sydney - Melbourne</t>
  </si>
  <si>
    <t>VH-UMF</t>
  </si>
  <si>
    <t>Crashed in the Snowy Mountains in poor weather conditions. Wreckage found 10/26/1958.</t>
  </si>
  <si>
    <t>Brookston, Indiana</t>
  </si>
  <si>
    <t>Embry Riddle Company</t>
  </si>
  <si>
    <t>After developing engine trouble the pilot tried to parachute out of the plane but the parachute got caught on the plane and the pilot was dragged to his death.</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</si>
  <si>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</si>
  <si>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</si>
  <si>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Dulac, Louisiana</t>
  </si>
  <si>
    <t>Petrolium Helicopter</t>
  </si>
  <si>
    <t>Dulac, LA - Gulf oil platform</t>
  </si>
  <si>
    <t>N2256W</t>
  </si>
  <si>
    <t>Crashed into the water after the fatigue failure of both tail rotor blade grips.</t>
  </si>
  <si>
    <t>Dulac, LA</t>
  </si>
  <si>
    <t>Gulf oil platform</t>
  </si>
  <si>
    <t>Plattsburgh, New York</t>
  </si>
  <si>
    <t>Plattsburgh - Syracuse</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</si>
  <si>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</si>
  <si>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</si>
  <si>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</si>
  <si>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Plattsburgh</t>
  </si>
  <si>
    <t>Syracuse</t>
  </si>
  <si>
    <t>Off of Santos, Brazil</t>
  </si>
  <si>
    <t>Porto Alegre - Laguna - Rio de Janeiro</t>
  </si>
  <si>
    <t>P-BAHA</t>
  </si>
  <si>
    <t>Laguna</t>
  </si>
  <si>
    <t>Off Spain</t>
  </si>
  <si>
    <t>Algiers – Marseille</t>
  </si>
  <si>
    <t>F-AITX</t>
  </si>
  <si>
    <t>Crashed due to fuel exhaustion after encountering strong headwinds and getting lost.</t>
  </si>
  <si>
    <t>20:0</t>
  </si>
  <si>
    <t>Techachapi Mountains, California</t>
  </si>
  <si>
    <t>Burbank, CA - Oakland, CA</t>
  </si>
  <si>
    <t>NC5340</t>
  </si>
  <si>
    <t>Crashed into a mountainside at an altitude of 4,500  feet during a snowstorm.</t>
  </si>
  <si>
    <t>Marquette, Nebraska</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</si>
  <si>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</si>
  <si>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</si>
  <si>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</si>
  <si>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</si>
  <si>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</si>
  <si>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</si>
  <si>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</si>
  <si>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CATA</t>
  </si>
  <si>
    <t>Chunking - Shanghai</t>
  </si>
  <si>
    <t>In heavy fog, the aircraft struck the roof of a nearby building and cartwheeled into a neighborhood 1 mile from Lunghwa Airport killing some on the ground.</t>
  </si>
  <si>
    <t>Chunking</t>
  </si>
  <si>
    <t>Leeville, Louisiana</t>
  </si>
  <si>
    <t>Rotor Airs Inc - Air Taxi</t>
  </si>
  <si>
    <t>Leeville, LA - Grand Isle, LA</t>
  </si>
  <si>
    <t>N442Y</t>
  </si>
  <si>
    <t>The helicopter experienced uncontrollable overspeeding, became airborne, lost power and crashed.</t>
  </si>
  <si>
    <t>Leeville, LA</t>
  </si>
  <si>
    <t>Grand Isle, LA</t>
  </si>
  <si>
    <t>Intracostal City, Louisiana</t>
  </si>
  <si>
    <t>SNIAS SA330J</t>
  </si>
  <si>
    <t>N4730S</t>
  </si>
  <si>
    <t>Collided with cable crane. Crane operator failed to park crane boom in stowed position.</t>
  </si>
  <si>
    <t>SNIAS</t>
  </si>
  <si>
    <t>Shanghai - Hankow</t>
  </si>
  <si>
    <t>Loening C-W Air Yaht</t>
  </si>
  <si>
    <t>The lower right wing of the aircraft hit the mast of  a river boat and the plane flipped over on its back and  crashed onto a river bank. The aircraft was named "Shanghai".</t>
  </si>
  <si>
    <t>Hankow</t>
  </si>
  <si>
    <t>Off Cape Griz Nez, France</t>
  </si>
  <si>
    <t>F-AEFC</t>
  </si>
  <si>
    <t>62/6943</t>
  </si>
  <si>
    <t>Crashed into the sea while delivering mail in poor weather.</t>
  </si>
  <si>
    <t>Houma, Louisiana</t>
  </si>
  <si>
    <t>Oil Platform SS-224 - Houma LA</t>
  </si>
  <si>
    <t>Bell 205A-1 helicopter</t>
  </si>
  <si>
    <t>N95AL</t>
  </si>
  <si>
    <t>Crashed after continued VFR flight into adverse weather conditions. No windshield wipers, unreliable attitude indicator and inoperative turn needle.</t>
  </si>
  <si>
    <t>Houma LA</t>
  </si>
  <si>
    <t>Minuesa, Spain</t>
  </si>
  <si>
    <t>Rohrbach Roland</t>
  </si>
  <si>
    <t>M-CCCC</t>
  </si>
  <si>
    <t>Crashed into a field after getting lost in fog.</t>
  </si>
  <si>
    <t>Rohrbach</t>
  </si>
  <si>
    <t>Tarragona, Spain</t>
  </si>
  <si>
    <t>Casablanca - Alicante - Perpignan - Toulouse</t>
  </si>
  <si>
    <t>Crashed in unknown circumstances.</t>
  </si>
  <si>
    <t>Federal, Wyoming</t>
  </si>
  <si>
    <t>NC282 NC282</t>
  </si>
  <si>
    <t>Spatial disorientation after entering a snowstorm.</t>
  </si>
  <si>
    <t>Golden Meadow, Louisiana</t>
  </si>
  <si>
    <t>El Salvador - New Orleans</t>
  </si>
  <si>
    <t>N33VX</t>
  </si>
  <si>
    <t>44615/541</t>
  </si>
  <si>
    <t>The cargo plane ran out of fuel and crashed into a dirt bank . Fuel starvaion. Open drain valve inside the No. 4 engine led to the loss of fuel.</t>
  </si>
  <si>
    <t>Near Marseille,France</t>
  </si>
  <si>
    <t>Latécoère 23 (flying boat)</t>
  </si>
  <si>
    <t>F-AIHP</t>
  </si>
  <si>
    <t>Suffered structural failure at an altitude of 1,000 ft.</t>
  </si>
  <si>
    <t>New Orleans, Louisiana</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</si>
  <si>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</si>
  <si>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</si>
  <si>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</si>
  <si>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</si>
  <si>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Belize City, Belize</t>
  </si>
  <si>
    <t>New Orleans, LA</t>
  </si>
  <si>
    <t>Off Morgan City, Louisiana</t>
  </si>
  <si>
    <t>Bell 204B helicopter</t>
  </si>
  <si>
    <t>N1187W</t>
  </si>
  <si>
    <t>The helicopter crashed into the Gulf of Mexico after a tail rotor failure.  Fatigue fracture.</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</si>
  <si>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</si>
  <si>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</si>
  <si>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</si>
  <si>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</si>
  <si>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</si>
  <si>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New Orleans AP</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</si>
  <si>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</si>
  <si>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</si>
  <si>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</si>
  <si>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</si>
  <si>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Kenner, Louisiana</t>
  </si>
  <si>
    <t>New Orleans - Las Vegas</t>
  </si>
  <si>
    <t>Boeing B-727-235</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</si>
  <si>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</si>
  <si>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</si>
  <si>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</si>
  <si>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</si>
  <si>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</si>
  <si>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</si>
  <si>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</si>
  <si>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</si>
  <si>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Natchitoches, La</t>
  </si>
  <si>
    <t>Frankfurt, Germany</t>
  </si>
  <si>
    <t>Salzburg - Frankfurt - Brussels</t>
  </si>
  <si>
    <t>Convair CV-240-12</t>
  </si>
  <si>
    <t>OO-AWQ</t>
  </si>
  <si>
    <t>Crashed while attempting to take off. Loss of engine power on takeoff. The loss of power may possibly be attributed to the heavy deposit of lead on the spark plugs.</t>
  </si>
  <si>
    <t>Salzbourg</t>
  </si>
  <si>
    <t>Solis, Uruguay</t>
  </si>
  <si>
    <t>F-AIKG</t>
  </si>
  <si>
    <t>The wing on the mail plane detached from the aircraft and crashed into the sea.</t>
  </si>
  <si>
    <t>Morgan City, Louisiana</t>
  </si>
  <si>
    <t>Petrolium Helo Inc.</t>
  </si>
  <si>
    <t>Oil platform - Morgan City, LA</t>
  </si>
  <si>
    <t>N14831</t>
  </si>
  <si>
    <t>Crashed after the failure of the main rotor.  Pylon support link failed due to fatigue, causing complete failure of the main rotor.</t>
  </si>
  <si>
    <t>Morgan City, LA</t>
  </si>
  <si>
    <t>Rome - Frankfort</t>
  </si>
  <si>
    <t>PH-TPJ</t>
  </si>
  <si>
    <t>43111/102</t>
  </si>
  <si>
    <t>Crashed and burst into flames two miles short of the runway in rain and fog during the approach. Cause unknown. The aircraft was named "Koningin Juliana."</t>
  </si>
  <si>
    <t>Milan - Frankfurt</t>
  </si>
  <si>
    <t>Junkers JU-38</t>
  </si>
  <si>
    <t>D-ABUR</t>
  </si>
  <si>
    <t>Crashed short of the runway while attempting to land in snow and icing conditions.</t>
  </si>
  <si>
    <t>Near Canajoharie, New York</t>
  </si>
  <si>
    <t>Minola - Albany - Buffalo</t>
  </si>
  <si>
    <t>NC3780</t>
  </si>
  <si>
    <t>Became lost in dense fog and flew into trees in the Mohawk Valley while proceeding to Buffalo..</t>
  </si>
  <si>
    <t>Minola</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</si>
  <si>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</si>
  <si>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</si>
  <si>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</si>
  <si>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</si>
  <si>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</si>
  <si>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EC-121H</t>
  </si>
  <si>
    <t>Nantucket, Massachusetts</t>
  </si>
  <si>
    <t>New York City - Nantucket</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</si>
  <si>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</si>
  <si>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</si>
  <si>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Off East Moriches, New York</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</si>
  <si>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</si>
  <si>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</si>
  <si>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</si>
  <si>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</si>
  <si>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</si>
  <si>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Off Chatham, Massachusetts</t>
  </si>
  <si>
    <t>Lockheed EC-121H</t>
  </si>
  <si>
    <t>55-5262</t>
  </si>
  <si>
    <t>The aircraft was observed flying low and emitting smoke from one of its engines before crashing into the sea and exploding, 125 miles east of Nantucket.</t>
  </si>
  <si>
    <t>Boston, Massachusetts</t>
  </si>
  <si>
    <t>Douglas DC-7</t>
  </si>
  <si>
    <t>N842D</t>
  </si>
  <si>
    <t>454448/944</t>
  </si>
  <si>
    <t>With engines idling, a girl ran into the No. 2 propeller despite warnings of ramp personnel. Suicide.</t>
  </si>
  <si>
    <t>AEGK</t>
  </si>
  <si>
    <t>D-74</t>
  </si>
  <si>
    <t>The "Viper" crashed for unknown reasons.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</si>
  <si>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</si>
  <si>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</si>
  <si>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</si>
  <si>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</si>
  <si>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</si>
  <si>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</si>
  <si>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</si>
  <si>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Ford Tri-Motor 5</t>
  </si>
  <si>
    <t>NC9675</t>
  </si>
  <si>
    <t>5-AT-033</t>
  </si>
  <si>
    <t>Crashed into Boston Harbor after losing the right  engine on takeoff.</t>
  </si>
  <si>
    <t>SPCA Meteore 63</t>
  </si>
  <si>
    <t>F-AIFN</t>
  </si>
  <si>
    <t>The three engine seaplane stalled and crashed into the sea shortly after taking off.</t>
  </si>
  <si>
    <t>SPCA</t>
  </si>
  <si>
    <t>Holyoke, Massachusetts</t>
  </si>
  <si>
    <t>Boeing B17G</t>
  </si>
  <si>
    <t>43-39136</t>
  </si>
  <si>
    <t>Struck a slope on Mt. Tom during an approach to land at Westover Field.</t>
  </si>
  <si>
    <t>Florianopolis, Brazil Florianopolis, Brazil Florianopolis, Brazil</t>
  </si>
  <si>
    <t>F-AIMQ</t>
  </si>
  <si>
    <t>An in flight fire caused he pilot to lose control and crash in a field after which a fire erupted.</t>
  </si>
  <si>
    <t>Logan Airport, Boston, Massachusetts</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</si>
  <si>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</si>
  <si>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</si>
  <si>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</si>
  <si>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</si>
  <si>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Dearborn, Minnesota</t>
  </si>
  <si>
    <t>Ford Air Freight Inc.</t>
  </si>
  <si>
    <t>Dearborn - Buffalo</t>
  </si>
  <si>
    <t>Ford 4</t>
  </si>
  <si>
    <t>NC1492</t>
  </si>
  <si>
    <t>4-AT-001</t>
  </si>
  <si>
    <t>The cargo plane crashed on it’s inaugural flight. The pilot tried to become airborne without sufficient speed.</t>
  </si>
  <si>
    <t>Dearborn</t>
  </si>
  <si>
    <t>Willington, Connecticut</t>
  </si>
  <si>
    <t>Fokker Universal</t>
  </si>
  <si>
    <t>NC52  	 NC52</t>
  </si>
  <si>
    <t>The postal plane crashed for unknown reasons.</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</si>
  <si>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</si>
  <si>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</si>
  <si>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</si>
  <si>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</si>
  <si>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</si>
  <si>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</si>
  <si>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</si>
  <si>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Near Chicopee Falls, Massachusetts</t>
  </si>
  <si>
    <t>Westover AFB - London</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</si>
  <si>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</si>
  <si>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</si>
  <si>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Chicopee</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</si>
  <si>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</si>
  <si>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</si>
  <si>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</si>
  <si>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</si>
  <si>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</si>
  <si>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</si>
  <si>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Sevenoaks, England</t>
  </si>
  <si>
    <t>Croydon - Schiphol</t>
  </si>
  <si>
    <t>Fokker F-VIII</t>
  </si>
  <si>
    <t>H-NADU H-NADU</t>
  </si>
  <si>
    <t>A broken wire led to the partial loss of the the rudder and a crash landing which resulted in the aircraft striking a tree, killing the flight engineer.</t>
  </si>
  <si>
    <t>Schiphol</t>
  </si>
  <si>
    <t>Radevormwald, Germany</t>
  </si>
  <si>
    <t>Essen - Dortmund - Frankfurt</t>
  </si>
  <si>
    <t>D-583</t>
  </si>
  <si>
    <t>After taking off and encountering fog, the pilot decided to  to make a precautionary landing in a field but t hit a cow, crashed and burned. Pilot error.</t>
  </si>
  <si>
    <t>Essen</t>
  </si>
  <si>
    <t>Dortmund</t>
  </si>
  <si>
    <t>Cincinnati International Airport, Covington/Hebron, Kentucky</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</si>
  <si>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</si>
  <si>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</si>
  <si>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</si>
  <si>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</si>
  <si>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</si>
  <si>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</si>
  <si>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</si>
  <si>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</si>
  <si>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</si>
  <si>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Hadley, New Jersey</t>
  </si>
  <si>
    <t>Reynolds Airways</t>
  </si>
  <si>
    <t>NC776</t>
  </si>
  <si>
    <t>The sightseeing plane took off and rose to 400 ft. when the engine failed.  The plane stalled and plunged to the ground in an apple orchard. Engine failure. The pilot was not familiar with the type of aircraft.</t>
  </si>
  <si>
    <t>Floh, Germany</t>
  </si>
  <si>
    <t>D-729</t>
  </si>
  <si>
    <t>Crashed following engine failure.</t>
  </si>
  <si>
    <t>Amoneburg, Germany</t>
  </si>
  <si>
    <t>Kassel - Frankfurt</t>
  </si>
  <si>
    <t>D-206</t>
  </si>
  <si>
    <t>Crashed after experiencing engine failure and attempting to make a forced landing.</t>
  </si>
  <si>
    <t>Kassel</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</si>
  <si>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</si>
  <si>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</si>
  <si>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</si>
  <si>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</si>
  <si>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Old Orchad Beach</t>
  </si>
  <si>
    <t>Goodland, Kansas</t>
  </si>
  <si>
    <t>Military - U.S. Army Air Corps</t>
  </si>
  <si>
    <t>Topeka - Denver</t>
  </si>
  <si>
    <t>Crashed into a field during a thunder and lightning storm.</t>
  </si>
  <si>
    <t>Topeka</t>
  </si>
  <si>
    <t>King Hill, Idaho</t>
  </si>
  <si>
    <t>Swallow Swallow</t>
  </si>
  <si>
    <t>A28</t>
  </si>
  <si>
    <t>Crashed after an unsuccessful attempt at fly into strong headwinds. The engine quit and the plane nosedived into the ground.</t>
  </si>
  <si>
    <t>Swallow</t>
  </si>
  <si>
    <t>Waalhaven, Netherlands</t>
  </si>
  <si>
    <t>Sightseeing over Rotterdam</t>
  </si>
  <si>
    <t>Fokker (KLM) F.III</t>
  </si>
  <si>
    <t>H-NABR</t>
  </si>
  <si>
    <t>1533 (KLM-1)</t>
  </si>
  <si>
    <t>The plane became airborne in a stalled condition, hit a shipsmast and crashed into the Waalhaven.</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</si>
  <si>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</si>
  <si>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</si>
  <si>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</si>
  <si>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</si>
  <si>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</si>
  <si>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</si>
  <si>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</si>
  <si>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</si>
  <si>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</si>
  <si>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</si>
  <si>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</si>
  <si>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</si>
  <si>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</si>
  <si>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</si>
  <si>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</si>
  <si>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</si>
  <si>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</si>
  <si>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</si>
  <si>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Over the Gulf of Finland</t>
  </si>
  <si>
    <t>K-SALD</t>
  </si>
  <si>
    <t>Crashed in the gulf of Finland and never found.</t>
  </si>
  <si>
    <t>Strasburg, France</t>
  </si>
  <si>
    <t>Farman F-121 Jabiru</t>
  </si>
  <si>
    <t>F-AIBR</t>
  </si>
  <si>
    <t>The mail plane crashed shortly after taking off.</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</si>
  <si>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</si>
  <si>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</si>
  <si>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</si>
  <si>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</si>
  <si>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K-SALB</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</si>
  <si>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</si>
  <si>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</si>
  <si>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</si>
  <si>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</si>
  <si>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</si>
  <si>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</si>
  <si>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</si>
  <si>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Mayfield, KY</t>
  </si>
  <si>
    <t>Liore et Olivier H-246 Air Boat</t>
  </si>
  <si>
    <t>F-AREJ</t>
  </si>
  <si>
    <t>Attacked by Royal Air Force fighters.  Crashed in the water while attempting to land and sank.</t>
  </si>
  <si>
    <t>F-AFHN</t>
  </si>
  <si>
    <t>After experiencing turbulence the pilot's seat belt broke and ejecting the pilot.</t>
  </si>
  <si>
    <t>New Brunswick, New Jersey</t>
  </si>
  <si>
    <t>Went into a tailspin and crashed into a corn field about 10 km from the airport.</t>
  </si>
  <si>
    <t>Edgerton, Ohio</t>
  </si>
  <si>
    <t>Travel Air 4000</t>
  </si>
  <si>
    <t>NC5436</t>
  </si>
  <si>
    <t>The mail plane crashed in a heavy snow storm</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</si>
  <si>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</si>
  <si>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</si>
  <si>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</si>
  <si>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</si>
  <si>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</si>
  <si>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Continental Air Transport</t>
  </si>
  <si>
    <t>Halifax, NS - Santa Maria, Portugal</t>
  </si>
  <si>
    <t>N3821</t>
  </si>
  <si>
    <t>The cargo plane went missing en route between Santa Maria and the Azores Islands.</t>
  </si>
  <si>
    <t>Santa Maria, Portugal</t>
  </si>
  <si>
    <t>Trans-Canada Air Lines</t>
  </si>
  <si>
    <t>Avro 683 Lancaster</t>
  </si>
  <si>
    <t>CF-CMU</t>
  </si>
  <si>
    <t>Corunna, Indiana</t>
  </si>
  <si>
    <t>NC62  	 NC1062</t>
  </si>
  <si>
    <t>PO641</t>
  </si>
  <si>
    <t>The postal plane crashed at night in poor weather.</t>
  </si>
  <si>
    <t>Inair Panama</t>
  </si>
  <si>
    <t>Curacao - Port-au-Prince</t>
  </si>
  <si>
    <t>HP-671</t>
  </si>
  <si>
    <t>The cargo plane went missing between Curacao - Port-au-Prince.</t>
  </si>
  <si>
    <t>Great Western and Southern Air Lines</t>
  </si>
  <si>
    <t>Isles of Scilly - Penzance, Cornwall</t>
  </si>
  <si>
    <t>G-ACPY</t>
  </si>
  <si>
    <t>Shot down by a He-111 German military aircraft 20 minutes after takeoff..</t>
  </si>
  <si>
    <t>Isles of Scilly</t>
  </si>
  <si>
    <t>Penzance</t>
  </si>
  <si>
    <t>Kansas City, Missouri</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</si>
  <si>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</si>
  <si>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</si>
  <si>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</si>
  <si>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</si>
  <si>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Covington, Kentucky</t>
  </si>
  <si>
    <t>Covington, KY - Nashville, TN</t>
  </si>
  <si>
    <t>Piper PA-31</t>
  </si>
  <si>
    <t>N6642L</t>
  </si>
  <si>
    <t>31-580</t>
  </si>
  <si>
    <t>The plane crashed after engine failure for undetermined reasons. Improper flap configueration. Plane overloaded. Hurried departure. Inadequate flight training.</t>
  </si>
  <si>
    <t>Covington, KY</t>
  </si>
  <si>
    <t>Natal, Brazil - Dakar, Senegal</t>
  </si>
  <si>
    <t>Latecoere 301 (flying boat)</t>
  </si>
  <si>
    <t>F-ANLE</t>
  </si>
  <si>
    <t>Disappeared over the Atlantic ocean during a storm. The aircraft was never found. The aircraft was named "Ville de Buenos Aires."</t>
  </si>
  <si>
    <t>Hopkinsville, Kentucky</t>
  </si>
  <si>
    <t>56-0468</t>
  </si>
  <si>
    <t>Overran the runway and crashed.</t>
  </si>
  <si>
    <t>Schleiz, Germany</t>
  </si>
  <si>
    <t>Berlin - Munich</t>
  </si>
  <si>
    <t>D-585</t>
  </si>
  <si>
    <t>From an altitude of 500 ft. the plane went out of control and crashed  due to a broken wing strut.</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</si>
  <si>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</si>
  <si>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</si>
  <si>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</si>
  <si>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</si>
  <si>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</si>
  <si>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</si>
  <si>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Atlanta, Missouri</t>
  </si>
  <si>
    <t>Los Angeles - Albuquerque - Kanasas City -  Washington</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</si>
  <si>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</si>
  <si>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</si>
  <si>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Kanasas City</t>
  </si>
  <si>
    <t>Elkton, Kentucky</t>
  </si>
  <si>
    <t>Metro Air Systems</t>
  </si>
  <si>
    <t>Hopkinsville, KY - Lexington, KY</t>
  </si>
  <si>
    <t>Beech G18S</t>
  </si>
  <si>
    <t>N2700S</t>
  </si>
  <si>
    <t>BA-567</t>
  </si>
  <si>
    <t>Improperly loaded aircraft, weight and center of gravity.</t>
  </si>
  <si>
    <t>Hopkinsville, KY</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</si>
  <si>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</si>
  <si>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</si>
  <si>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</si>
  <si>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</si>
  <si>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</si>
  <si>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</si>
  <si>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</si>
  <si>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</si>
  <si>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</si>
  <si>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</si>
  <si>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</si>
  <si>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</si>
  <si>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Thies, Mauritania</t>
  </si>
  <si>
    <t>Saint Louis - Dakar</t>
  </si>
  <si>
    <t>F-AGBN</t>
  </si>
  <si>
    <t>The plane crashed while attempting to land at Dakar.</t>
  </si>
  <si>
    <t>Saint Louis</t>
  </si>
  <si>
    <t>St. Louis, Missouri</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</si>
  <si>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</si>
  <si>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</si>
  <si>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</si>
  <si>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</si>
  <si>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</si>
  <si>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</si>
  <si>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Peoria, IL</t>
  </si>
  <si>
    <t>Columbia, Missouri</t>
  </si>
  <si>
    <t>Kansas City, MO - Chicago, IL</t>
  </si>
  <si>
    <t>NC106W</t>
  </si>
  <si>
    <t>The mail plane crashed to the ground from a low altitude. Icing.</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</si>
  <si>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</si>
  <si>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</si>
  <si>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</si>
  <si>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</si>
  <si>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</si>
  <si>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</si>
  <si>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</si>
  <si>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</si>
  <si>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</si>
  <si>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Amazonia, Missouri</t>
  </si>
  <si>
    <t>Kansas City - Saint Joseph - Omaha</t>
  </si>
  <si>
    <t>Stinson  SM-6000B</t>
  </si>
  <si>
    <t>NC11118</t>
  </si>
  <si>
    <t>The plane crashed about 11 miles from St. Joseph in heavy fog. Pilot error in taking off in dangerous weather conditions and turning too close the the ground in a fog-bound area. Inaccurate weather conditions reported to the pilot.</t>
  </si>
  <si>
    <t>Saint Joseph</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</si>
  <si>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</si>
  <si>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</si>
  <si>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</si>
  <si>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</si>
  <si>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Marion, IL</t>
  </si>
  <si>
    <t>Off Morocco</t>
  </si>
  <si>
    <t>F-AIMU F-AIMU</t>
  </si>
  <si>
    <t>While cruising along the coast, the mail plane crashed into the Atlantic Ocean for unknown reasons.</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</si>
  <si>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</si>
  <si>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</si>
  <si>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</si>
  <si>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</si>
  <si>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</si>
  <si>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</si>
  <si>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Hattiesburg, MS</t>
  </si>
  <si>
    <t>Calverton, New York</t>
  </si>
  <si>
    <t>N7514A</t>
  </si>
  <si>
    <t>17641/36</t>
  </si>
  <si>
    <t>The crew failed to recognize and correct the development of excessive yaw which caused an unintentional rolling maneuver at an altitude too low to permit complete recovery.</t>
  </si>
  <si>
    <t>Midland, TX - Kansas City, MO</t>
  </si>
  <si>
    <t>N242V</t>
  </si>
  <si>
    <t>While making a straight in approach, the aircraft continued flying over the runway to the south end and while at a height of 90 feet, suddenly pitched down and struck the ground. Icing of the horizontal stabilizer which led to loss of pitch control.</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</si>
  <si>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</si>
  <si>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</si>
  <si>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</si>
  <si>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</si>
  <si>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Meteor Air</t>
  </si>
  <si>
    <t>Teterboro - Saint Louis</t>
  </si>
  <si>
    <t>N53596</t>
  </si>
  <si>
    <t>Mismanagement of fuel resulting in loss of power and control while circling the field preparatory to an approach for landing.</t>
  </si>
  <si>
    <t>Los Angeles - Kansas City, MO</t>
  </si>
  <si>
    <t>Boeing B-707-124</t>
  </si>
  <si>
    <t>N70773</t>
  </si>
  <si>
    <t>17609/25</t>
  </si>
  <si>
    <t>The aircraft slid off the end of the runway while landing and broke in two. Hydroplaning of the landing gear wheels which led to braking ineffectiveness.</t>
  </si>
  <si>
    <t>Saint Louis, Missouri</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</si>
  <si>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</si>
  <si>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</si>
  <si>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</si>
  <si>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</si>
  <si>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</si>
  <si>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</si>
  <si>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</si>
  <si>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</si>
  <si>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</si>
  <si>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Morgantown, West Virginia</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</si>
  <si>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</si>
  <si>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</si>
  <si>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</si>
  <si>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Morgantown</t>
  </si>
  <si>
    <t>Near Lindau, Bavaria, Germany</t>
  </si>
  <si>
    <t>Bodensee Aerolloyd</t>
  </si>
  <si>
    <t>Domier Delphin III (flying boat)</t>
  </si>
  <si>
    <t>D-1620</t>
  </si>
  <si>
    <t>The seaplane crashed into lake Constance while attempting to landing. The landing was hard and the plane broke in two and sank.</t>
  </si>
  <si>
    <t>Domier Delphin</t>
  </si>
  <si>
    <t>St. Paul, Minnesota</t>
  </si>
  <si>
    <t>St. Paul - Minneapolis</t>
  </si>
  <si>
    <t>Ford 5-AT-B Tri-Motor</t>
  </si>
  <si>
    <t>NC7416</t>
  </si>
  <si>
    <t>All three engines failed shortly after takeoff causing the plane to stall and crash near Indian Mounds park.</t>
  </si>
  <si>
    <t>Skyline Transportation Company</t>
  </si>
  <si>
    <t>NC6480</t>
  </si>
  <si>
    <t>While attempting to land, the aircraft overran the runway and hit the perimeter fence.</t>
  </si>
  <si>
    <t>Bruning Aviation</t>
  </si>
  <si>
    <t>Pittsburgh, PA - Columbus, OH</t>
  </si>
  <si>
    <t>NC36498</t>
  </si>
  <si>
    <t>The cargo plane struck trees while attempting to land.The continuation of an instrument approach below an altitude sufficient to clear the terrain en route.</t>
  </si>
  <si>
    <t>Vichy, Missouri</t>
  </si>
  <si>
    <t>Purdue Airlines Inc.</t>
  </si>
  <si>
    <t>N6898D</t>
  </si>
  <si>
    <t>Passenger inadvertentlly opened air stair door in flight, safety chain failed and passenger fell out.</t>
  </si>
  <si>
    <t>Near Port Townsend, BC, Canada</t>
  </si>
  <si>
    <t>British Columbia Airways</t>
  </si>
  <si>
    <t>Victoria - Seattle</t>
  </si>
  <si>
    <t>Ford 4-AT-B Tri Motor</t>
  </si>
  <si>
    <t>G-CATX</t>
  </si>
  <si>
    <t>4-AT-26</t>
  </si>
  <si>
    <t>Crashed into Puget Sound in dense fog 12 miles off Port Townsend.  Considered the first Canadian air disaster.</t>
  </si>
  <si>
    <t>NC5435</t>
  </si>
  <si>
    <t>The mail plane crashed into an antenna mast in fog and low visibility and burned.</t>
  </si>
  <si>
    <t>Near Kansas, Missouri</t>
  </si>
  <si>
    <t>45-1011</t>
  </si>
  <si>
    <t>Failed to gain altitude while taking off, struck trees, lost both wings, exploded and burned. Engine failure.</t>
  </si>
  <si>
    <t>Tököl,  Pest Hungary</t>
  </si>
  <si>
    <t>MALERT</t>
  </si>
  <si>
    <t>Fokker F-III</t>
  </si>
  <si>
    <t>H-MABC</t>
  </si>
  <si>
    <t>A wing separated in flight and the plane crashed.</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</si>
  <si>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</si>
  <si>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</si>
  <si>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</si>
  <si>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</si>
  <si>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</si>
  <si>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Santiago de Cuba, Cuba</t>
  </si>
  <si>
    <t>Fokker F-X</t>
  </si>
  <si>
    <t>NC9700</t>
  </si>
  <si>
    <t>Crashed while taking off. The muddy field prevented the aircraft from gaining altitude. The plane hit telephone wires and crashed. The plane was named "Christopher Columbus".</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</si>
  <si>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</si>
  <si>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</si>
  <si>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</si>
  <si>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</si>
  <si>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</si>
  <si>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Reims, France</t>
  </si>
  <si>
    <t>Blériot Spad 66</t>
  </si>
  <si>
    <t>F-AEHX</t>
  </si>
  <si>
    <t>3359-40</t>
  </si>
  <si>
    <t>Crashed into high ground in fog.</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</si>
  <si>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</si>
  <si>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</si>
  <si>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</si>
  <si>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</si>
  <si>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Springfield, IL</t>
  </si>
  <si>
    <t>Tampico - Brownsville, TX</t>
  </si>
  <si>
    <t>Ford Tri-motor 4</t>
  </si>
  <si>
    <t>M-SCAL</t>
  </si>
  <si>
    <t>An engine failed, the plane stalled and crashed.</t>
  </si>
  <si>
    <t>Off Dungeness, England</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</si>
  <si>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</si>
  <si>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</si>
  <si>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</si>
  <si>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</si>
  <si>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Basil</t>
  </si>
  <si>
    <t>Camaguey - Santiago de Cuba</t>
  </si>
  <si>
    <t>CU-T1202</t>
  </si>
  <si>
    <t>Struck the ground 2.5 miles short of the runway at a high rate of speed in rain and reduced visibility. Pilot error. Continuing VFR flight in IFR conditions.</t>
  </si>
  <si>
    <t>Camaguey</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</si>
  <si>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</si>
  <si>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</si>
  <si>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</si>
  <si>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</si>
  <si>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</si>
  <si>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Freeland, Michigan</t>
  </si>
  <si>
    <t>New York - Detroit - Saginaw - Chicago</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</si>
  <si>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</si>
  <si>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</si>
  <si>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Saginaw</t>
  </si>
  <si>
    <t>CU-T819</t>
  </si>
  <si>
    <t>Crashed shortly after takeoff into the sea 1 mile offshore and sank. The weather was clear.</t>
  </si>
  <si>
    <t>Bristolville, Ohio</t>
  </si>
  <si>
    <t>NC792</t>
  </si>
  <si>
    <t>The mail plane crashed in a snow storm.</t>
  </si>
  <si>
    <t>Detroit, Michigan</t>
  </si>
  <si>
    <t>Cleveland - Detroit - Denver</t>
  </si>
  <si>
    <t>Curtis C-46A</t>
  </si>
  <si>
    <t>N608Z</t>
  </si>
  <si>
    <t>The cargo plane veered off course and struck trees while attempting to land.  Loss of control during night instrument approach in adverse weather for undetermined reasons.</t>
  </si>
  <si>
    <t>Curtis</t>
  </si>
  <si>
    <t>Near Unionville, Missouri</t>
  </si>
  <si>
    <t>Chicago - Kansas City, MO</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</si>
  <si>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</si>
  <si>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</si>
  <si>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</si>
  <si>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</si>
  <si>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</si>
  <si>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</si>
  <si>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</si>
  <si>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</si>
  <si>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</si>
  <si>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</si>
  <si>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Pellston</t>
  </si>
  <si>
    <t>Cleveland - Chicago</t>
  </si>
  <si>
    <t>Hamilton H-47</t>
  </si>
  <si>
    <t>NC7521</t>
  </si>
  <si>
    <t>The mail plane crashed in a heavy snow storm.</t>
  </si>
  <si>
    <t>Northwest Airlink</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</si>
  <si>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</si>
  <si>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</si>
  <si>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Heroldbach, Germany</t>
  </si>
  <si>
    <t>D-180</t>
  </si>
  <si>
    <t>Crashed due to engine failure.</t>
  </si>
  <si>
    <t>Pocatello, Idaho</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</si>
  <si>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</si>
  <si>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</si>
  <si>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</si>
  <si>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</si>
  <si>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</si>
  <si>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</si>
  <si>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</si>
  <si>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</si>
  <si>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</si>
  <si>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</si>
  <si>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</si>
  <si>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</si>
  <si>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</si>
  <si>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</si>
  <si>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</si>
  <si>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Winsor Locks</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</si>
  <si>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</si>
  <si>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</si>
  <si>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</si>
  <si>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</si>
  <si>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</si>
  <si>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Longreach</t>
  </si>
  <si>
    <t>Newark, NJ - Chicago, IL</t>
  </si>
  <si>
    <t>NC59489</t>
  </si>
  <si>
    <t>Cargo flight. The in-flight failure of the fuselage carry-in structure beneath the fin, due to extreme turbulence.</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</si>
  <si>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</si>
  <si>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</si>
  <si>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</si>
  <si>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</si>
  <si>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</si>
  <si>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</si>
  <si>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Logan Airport,  Boston, Massachusetts</t>
  </si>
  <si>
    <t>30H</t>
  </si>
  <si>
    <t>Newark - Boston</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</si>
  <si>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</si>
  <si>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</si>
  <si>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</si>
  <si>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</si>
  <si>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</si>
  <si>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</si>
  <si>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</si>
  <si>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Polk, Pennsylvania</t>
  </si>
  <si>
    <t>NC1064</t>
  </si>
  <si>
    <t>The mail plane crashed into a hill and burned during the night during poor weather conditons.</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</si>
  <si>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</si>
  <si>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</si>
  <si>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</si>
  <si>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Off Chandeleur Island, Mississippi</t>
  </si>
  <si>
    <t>Wedell-Williams Air Service Corporation</t>
  </si>
  <si>
    <t>New Orleans, LA - Mobile, AL</t>
  </si>
  <si>
    <t>General 102-E</t>
  </si>
  <si>
    <t>NC-492K</t>
  </si>
  <si>
    <t>The plane deviated from its course and flew 20 miles off shore and crashed.  Cause unknown.</t>
  </si>
  <si>
    <t>Mobile, AL</t>
  </si>
  <si>
    <t>Marcellus, Michigan</t>
  </si>
  <si>
    <t>Transamerican Airlines</t>
  </si>
  <si>
    <t>Chicago - Kalamazoo</t>
  </si>
  <si>
    <t>NC6411</t>
  </si>
  <si>
    <t>The mail plane crashed in a snowstorm.</t>
  </si>
  <si>
    <t>Kalamazoo</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</si>
  <si>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</si>
  <si>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</si>
  <si>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</si>
  <si>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</si>
  <si>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</si>
  <si>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</si>
  <si>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</si>
  <si>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Stafford Springs, Connecticut</t>
  </si>
  <si>
    <t>NC5650</t>
  </si>
  <si>
    <t>Struck a mountain slope  in poor weather.</t>
  </si>
  <si>
    <t>Valence, France</t>
  </si>
  <si>
    <t>Paris - Lyon - Marseille</t>
  </si>
  <si>
    <t>Bleriot Spad 56</t>
  </si>
  <si>
    <t>F-AIMN</t>
  </si>
  <si>
    <t>The pilot attempted an emergency landing in a muddy field and crashed.</t>
  </si>
  <si>
    <t>Near Corfu, Greece</t>
  </si>
  <si>
    <t>Aeroespresso</t>
  </si>
  <si>
    <t>Brindisi - Athens - Istanbul</t>
  </si>
  <si>
    <t>CMASA Wal</t>
  </si>
  <si>
    <t>I-AZDA</t>
  </si>
  <si>
    <t>The passenger plane diverted off Kerkira in the Ionian Sea due to poor weather conditions and thunderstoms and sank in rough seas.</t>
  </si>
  <si>
    <t>Chattanooga, Tennessee</t>
  </si>
  <si>
    <t>Interstate Airlines</t>
  </si>
  <si>
    <t>Crashed onto a roof and garage on takeoff and burst into flames. The motor may have not been warmed- up properly.</t>
  </si>
  <si>
    <t>Jacksonville, Florida</t>
  </si>
  <si>
    <t>Colllided with a Navy Goodyear FG-1A Corsair airship.</t>
  </si>
  <si>
    <t>Huron, Ohio</t>
  </si>
  <si>
    <t>NC790</t>
  </si>
  <si>
    <t>The mail plane crashed into an apple tree during a snow storm after the pilot experienced spatial disorientation.</t>
  </si>
  <si>
    <t>Spur, Texas</t>
  </si>
  <si>
    <t>Sunbeam Air Transport Co.</t>
  </si>
  <si>
    <t>San Antonio - Amarillo - Tulsa - Denver</t>
  </si>
  <si>
    <t>NC7862</t>
  </si>
  <si>
    <t>4-AT-47</t>
  </si>
  <si>
    <t>The aircraft crashed and burned while en route. Flames were seen aboard the plane before it crashed. The plane was on a delivery flight.</t>
  </si>
  <si>
    <t>Amarillo</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</si>
  <si>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</si>
  <si>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</si>
  <si>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</si>
  <si>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</si>
  <si>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</si>
  <si>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Alpena, MI</t>
  </si>
  <si>
    <t>Cove, Oregon</t>
  </si>
  <si>
    <t>Boise, ID - Pasco, WA</t>
  </si>
  <si>
    <t>NC1682</t>
  </si>
  <si>
    <t>While attempting to make an emergency landing on the Minam river the mail plane hit a bolder killing the pilot.</t>
  </si>
  <si>
    <t>Letzlingen, Germany</t>
  </si>
  <si>
    <t>Cologne -  Berlin</t>
  </si>
  <si>
    <t>Junkers G-31</t>
  </si>
  <si>
    <t>D-1473</t>
  </si>
  <si>
    <t>After a fuel line broke in flight, the pilot was forced to make an emergency landing in an open field. On landing, the aircraft crashed, overturned and came to rest in flames.</t>
  </si>
  <si>
    <t>Spokan, Washington</t>
  </si>
  <si>
    <t>Spokane Airways</t>
  </si>
  <si>
    <t>Colfax - Spokane</t>
  </si>
  <si>
    <t>NC7687</t>
  </si>
  <si>
    <t>4-AT-045</t>
  </si>
  <si>
    <t>The aircraft crashed while attempting to land in fog.</t>
  </si>
  <si>
    <t>Colfax</t>
  </si>
  <si>
    <t>Near Hoikow, China</t>
  </si>
  <si>
    <t>Chengdu - Hoikow</t>
  </si>
  <si>
    <t>Curtiss C-46D-CU</t>
  </si>
  <si>
    <t>XT-814</t>
  </si>
  <si>
    <t>Crashed on the outskirts of Hoikow, Hainan Island.</t>
  </si>
  <si>
    <t>Hoikow</t>
  </si>
  <si>
    <t>Wurtsmith AFB, Michigan</t>
  </si>
  <si>
    <t>Sawyer AFB - Wurtsmith AFB</t>
  </si>
  <si>
    <t>60-0317</t>
  </si>
  <si>
    <t>18092/431</t>
  </si>
  <si>
    <t>Crashed after returning from Sawyer AFB in Michigan.</t>
  </si>
  <si>
    <t>Sawyer AFB</t>
  </si>
  <si>
    <t>Wurtsmith</t>
  </si>
  <si>
    <t>Near Alpena, Michigan</t>
  </si>
  <si>
    <t>Kenneth Ingalls Sawyer - Oscoda-Wurtsmith</t>
  </si>
  <si>
    <t>61-0296</t>
  </si>
  <si>
    <t>18203/518</t>
  </si>
  <si>
    <t>Crash-landed in rugged terrain broke up and landed in a swamp. Possilbe cabin pressure problem causing the plane to disintegrate in the air.</t>
  </si>
  <si>
    <t>Kenneth Ingalls Sawyer</t>
  </si>
  <si>
    <t>Oscoda</t>
  </si>
  <si>
    <t>Near Rio de Janeiro,Brazil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</si>
  <si>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</si>
  <si>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</si>
  <si>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Sao Francisco Bay, Brazil</t>
  </si>
  <si>
    <t>Lineas Aéreas Brasil</t>
  </si>
  <si>
    <t>PP-AJB</t>
  </si>
  <si>
    <t>Both the No. 1 and No. 2 propellers detached in flight which led to the crew ditching the plane close to shore.</t>
  </si>
  <si>
    <t>Near Quiangala, Angola</t>
  </si>
  <si>
    <t>Force Area Populaire de Angola</t>
  </si>
  <si>
    <t>Luanda - Cafunfo</t>
  </si>
  <si>
    <t>T-400</t>
  </si>
  <si>
    <t>The plane took off from Luanda bound for Cafunfo in northeastern Angola when it disappeared en route.  Witnesses later stated the plane appeared to be in trouble and flying at a low altitude before it crashed.</t>
  </si>
  <si>
    <t>Cafunfo</t>
  </si>
  <si>
    <t>Jaquirana, Brazil</t>
  </si>
  <si>
    <t>Curtiss C-46D-10-CU</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</si>
  <si>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</si>
  <si>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</si>
  <si>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Romulus, Michigan</t>
  </si>
  <si>
    <t>Northwest Airlines/ Northwest Airlines</t>
  </si>
  <si>
    <t>299/1482</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</si>
  <si>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</si>
  <si>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</si>
  <si>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</si>
  <si>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</si>
  <si>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</si>
  <si>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Sault-aux-Cochons, PQ, Canada</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</si>
  <si>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</si>
  <si>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</si>
  <si>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</si>
  <si>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Comeau Bay</t>
  </si>
  <si>
    <t>Leopoldville, Zaire</t>
  </si>
  <si>
    <t>Leopoldville - Elizabethville</t>
  </si>
  <si>
    <t>Douglas C-47B-5-DK</t>
  </si>
  <si>
    <t>OO-CBK</t>
  </si>
  <si>
    <t>14600/26045</t>
  </si>
  <si>
    <t>The aircraft did not achieve a proper climb rate after taking off and crashed while making a low altitude right turn. Water in the fuel and excessive lead on the spark plugs.</t>
  </si>
  <si>
    <t>Northwest Airlines</t>
  </si>
  <si>
    <t>Detroit, MI - Phoenix, AZ</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</si>
  <si>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</si>
  <si>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</si>
  <si>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 loved ones.</t>
  </si>
  <si>
    <t>Salalah, Oman</t>
  </si>
  <si>
    <t>KN336</t>
  </si>
  <si>
    <t>15901/32649</t>
  </si>
  <si>
    <t>Salasaca, Ecuador</t>
  </si>
  <si>
    <t>Shell Co of Ecuador</t>
  </si>
  <si>
    <t>Mers Nueva - Ambato</t>
  </si>
  <si>
    <t>Bristol 170 Freighter 21</t>
  </si>
  <si>
    <t>HC-SBU</t>
  </si>
  <si>
    <t>The aircraft was part of relief efforts of the Ecuador earthquake.</t>
  </si>
  <si>
    <t>Mers Nueva</t>
  </si>
  <si>
    <t>Lukapa, Angola</t>
  </si>
  <si>
    <t>RA-11101</t>
  </si>
  <si>
    <t>While attempting to land the landing lights malfunctioned causing the cargo plane to veer off the runway and crash into a house.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</si>
  <si>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</si>
  <si>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</si>
  <si>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</si>
  <si>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Jamnagar, Gujarat state, India</t>
  </si>
  <si>
    <t>Hawker Hunter</t>
  </si>
  <si>
    <t>Crashed into a garage near Jamnagar railway station while on a training flight. Apart from the pilot, at least 14 on the ground were killed and about 60 were injured.</t>
  </si>
  <si>
    <t>Off Lurga Point, Ireland</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</si>
  <si>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</si>
  <si>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</si>
  <si>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</si>
  <si>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</si>
  <si>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Near Lukapa, Angola</t>
  </si>
  <si>
    <t>Aero Tropical</t>
  </si>
  <si>
    <t>Ludana - Lukapa</t>
  </si>
  <si>
    <t>ER-ACE</t>
  </si>
  <si>
    <t>The cargo plane crashed in rain and poor visibility while on approach.</t>
  </si>
  <si>
    <t>Ludana</t>
  </si>
  <si>
    <t>Lukapa</t>
  </si>
  <si>
    <t>Near Cuvela, Angola</t>
  </si>
  <si>
    <t>Military - Angolan Air Force</t>
  </si>
  <si>
    <t>Ondjiva - Catumbela</t>
  </si>
  <si>
    <t>CASA 212-200 Aviocar</t>
  </si>
  <si>
    <t>T401</t>
  </si>
  <si>
    <t>A53-2-326</t>
  </si>
  <si>
    <t>The aircraft, carrying members of a local soccer club crashed 10 miles short of it's destination. Adverse weather conditions and overloaded.</t>
  </si>
  <si>
    <t>Ondjiva</t>
  </si>
  <si>
    <t>Catumbela</t>
  </si>
  <si>
    <t>Near Chana, Angola</t>
  </si>
  <si>
    <t>Luena - Cazombo</t>
  </si>
  <si>
    <t>Shot down either by rebel forces or friendly fire. A missile struck one of the engines and the plane crashed while attempting an emergency landing.</t>
  </si>
  <si>
    <t>Luena</t>
  </si>
  <si>
    <t>Cazombo</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</si>
  <si>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</si>
  <si>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</si>
  <si>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</si>
  <si>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</si>
  <si>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</si>
  <si>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</si>
  <si>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</si>
  <si>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Mil Mi-8MTV (helicopter)</t>
  </si>
  <si>
    <t>H534</t>
  </si>
  <si>
    <t>H584</t>
  </si>
  <si>
    <t>Shot down by UNITA rebel forces.</t>
  </si>
  <si>
    <t>Near Lanchow, China</t>
  </si>
  <si>
    <t>XT-820</t>
  </si>
  <si>
    <t>Taquaracucu, Brazil</t>
  </si>
  <si>
    <t>Sao Palo, Brazil - Jacarezinho, Panama</t>
  </si>
  <si>
    <t>PP-YPM</t>
  </si>
  <si>
    <t>Crashed into a mountainside while circling to land. Crew error. Lack of flight discipline.  Poor decision by Chief of Operations in allowing the aircraft to continue flight in poor weather conditions.</t>
  </si>
  <si>
    <t>Jacarezinho, Panama</t>
  </si>
  <si>
    <t>Chaleyssin, France</t>
  </si>
  <si>
    <t>Paris - Lyons - Tunis</t>
  </si>
  <si>
    <t>F-BELO</t>
  </si>
  <si>
    <t>Crashed while on approach to Lyons.</t>
  </si>
  <si>
    <t>Marga, Russia</t>
  </si>
  <si>
    <t>L1714</t>
  </si>
  <si>
    <t>The plane crashed after the left engine caught fire.</t>
  </si>
  <si>
    <t>Aulnay-sous-Bois, France</t>
  </si>
  <si>
    <t>Douglas C-47A-60-DL</t>
  </si>
  <si>
    <t>OO-AUQ</t>
  </si>
  <si>
    <t>Crashed after the wing failed during takeoff.</t>
  </si>
  <si>
    <t>Rio Grande, Argentina</t>
  </si>
  <si>
    <t>Ushuaia - Río Grande - Buenos Aires</t>
  </si>
  <si>
    <t>LV-ACY</t>
  </si>
  <si>
    <t>On final approach to Río Grande Airport, the aircraft stalled and crashed in a fieldlshort of runway.</t>
  </si>
  <si>
    <t>Ushuaia</t>
  </si>
  <si>
    <t>Río Grande</t>
  </si>
  <si>
    <t>Cahungula, Angola</t>
  </si>
  <si>
    <t>Jamba Airport - ?</t>
  </si>
  <si>
    <t>9Q-CRR</t>
  </si>
  <si>
    <t>The plane, chartered by the UNITA rebel movement, stalled and crashed shortly after takeoff from Jamba. Overloaded by 40 passengers. One report stated baggage shifted to the rear of the plane.</t>
  </si>
  <si>
    <t>Jamba Airport</t>
  </si>
  <si>
    <t>Santiago del Estado, Argentina</t>
  </si>
  <si>
    <t>Mar del Plata - Buenos</t>
  </si>
  <si>
    <t>LV-ACH</t>
  </si>
  <si>
    <t>Crashed 60 miles north of the airport after taking off from Mar del Plata.</t>
  </si>
  <si>
    <t>Mar del Plata</t>
  </si>
  <si>
    <t>Buenos</t>
  </si>
  <si>
    <t>Jungshahi, Pakistan</t>
  </si>
  <si>
    <t>Pakair</t>
  </si>
  <si>
    <t>AP-ADI</t>
  </si>
  <si>
    <t>Hit a mountain and burned 30 miles north of  Karachi airport. Navigational error.</t>
  </si>
  <si>
    <t>Lucapa, Angola</t>
  </si>
  <si>
    <t>ALADA</t>
  </si>
  <si>
    <t>D2-FVG</t>
  </si>
  <si>
    <t>Crashed short of the runway in dense fog while attempting to land a second time at Lucapa.</t>
  </si>
  <si>
    <t>Near Mt. Erebus, Ross Ice Shelf, Antarctica</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</si>
  <si>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</si>
  <si>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</si>
  <si>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</si>
  <si>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Antarctica</t>
  </si>
  <si>
    <t>Near Castilla, Argentina</t>
  </si>
  <si>
    <t>Flota Aérea Mercante Argentina</t>
  </si>
  <si>
    <t>LV-ABI</t>
  </si>
  <si>
    <t>Crashed after an in-flight fire. The plane tried to make a forced landing but crashed before reaching the air strip. Returning from a mercy mission in Ecuador for earthquake relief.</t>
  </si>
  <si>
    <t>Mt. Popocatepetl, Mexico</t>
  </si>
  <si>
    <t>Tapacula - Mexico City</t>
  </si>
  <si>
    <t>XA-DUH</t>
  </si>
  <si>
    <t>Crashed into a 15,000 ft. snow covered volcano, Mt. Popocatepetl. Flying VFR in IFR conditions.</t>
  </si>
  <si>
    <t>Near Bucaramanga, Colombia</t>
  </si>
  <si>
    <t>HK-305</t>
  </si>
  <si>
    <t>Struck a mountain shortly after taking off.</t>
  </si>
  <si>
    <t>Near Oslo, Norway</t>
  </si>
  <si>
    <t>Aero Holland</t>
  </si>
  <si>
    <t>Brussels - Oslo</t>
  </si>
  <si>
    <t>PH-TFA</t>
  </si>
  <si>
    <t>Crashed into a hill during the approach. Pilot continued VFR in IFR condtions.</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</si>
  <si>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</si>
  <si>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</si>
  <si>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</si>
  <si>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</si>
  <si>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</si>
  <si>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</si>
  <si>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Saint Johns, Antigua</t>
  </si>
  <si>
    <t>Near Florianpolis, Brazil</t>
  </si>
  <si>
    <t>Florianpolis - Porto Alegre</t>
  </si>
  <si>
    <t>C-47-2023</t>
  </si>
  <si>
    <t>The aircraft crashed into a mountain shortly after taking off from Florianpolis.</t>
  </si>
  <si>
    <t>Florianpolis</t>
  </si>
  <si>
    <t>Calcutta, India</t>
  </si>
  <si>
    <t>VT-COA</t>
  </si>
  <si>
    <t>13859/25304</t>
  </si>
  <si>
    <t>The cargo plane crashed on takeoff after hitting trees.</t>
  </si>
  <si>
    <t>Deccan Airways</t>
  </si>
  <si>
    <t>Nagpur - Calcutta</t>
  </si>
  <si>
    <t>VT-AUO</t>
  </si>
  <si>
    <t>The aircraft struck trees in fog during a missed approach 3 miles north of Dum Dum airport as the crew descended too low in poor visibility.</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</si>
  <si>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</si>
  <si>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</si>
  <si>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</si>
  <si>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Near Cuangar, Angola</t>
  </si>
  <si>
    <t>Shot down by rebels near the Namibia border as it took off.</t>
  </si>
  <si>
    <t>Interflug</t>
  </si>
  <si>
    <t>Luanda-Berlin</t>
  </si>
  <si>
    <t>DM-STL</t>
  </si>
  <si>
    <t>The cargo plane lost the No. 2 engine on takeoff, overran the runway, crashed into the ILS localizer antenna, broke up and caught fire.</t>
  </si>
  <si>
    <t>Lobito, Angola</t>
  </si>
  <si>
    <t>SL Aviation Services</t>
  </si>
  <si>
    <t>N96BF</t>
  </si>
  <si>
    <t>The cargo plane lifted off the runway, stalled and hit tail first back on the runway breaking apart.</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</si>
  <si>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</si>
  <si>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</si>
  <si>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</si>
  <si>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</si>
  <si>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</si>
  <si>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Coolangatta</t>
  </si>
  <si>
    <t>Carib Air Transport</t>
  </si>
  <si>
    <t>Lockheed L-382B Hercules</t>
  </si>
  <si>
    <t>J6-SLQ</t>
  </si>
  <si>
    <t>Crashed on takeoff after the No. 1engine overspeeded and failed.</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</si>
  <si>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</si>
  <si>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</si>
  <si>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</si>
  <si>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</si>
  <si>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Bangkok - Karachi</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</si>
  <si>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</si>
  <si>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</si>
  <si>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</si>
  <si>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Near Waikanae, New Zealand</t>
  </si>
  <si>
    <t>Auckland - Wellington</t>
  </si>
  <si>
    <t>ZK-AKX</t>
  </si>
  <si>
    <t>Crashed into a hill while on approach in low overcast. A navigational error by the pilot-in-command..</t>
  </si>
  <si>
    <t>Near Matala, Angola</t>
  </si>
  <si>
    <t>Lineas Aereas de Angola</t>
  </si>
  <si>
    <t>Jamba-Lubango</t>
  </si>
  <si>
    <t>D2-TYC</t>
  </si>
  <si>
    <t>Accidentally shot down by anti-aircraft fire.</t>
  </si>
  <si>
    <t>Lubango</t>
  </si>
  <si>
    <t>Near Huanuco, Peru</t>
  </si>
  <si>
    <t>Tingo Maria - Huanuco</t>
  </si>
  <si>
    <t>OB-PAV-223</t>
  </si>
  <si>
    <t>15374/26819</t>
  </si>
  <si>
    <t>Struck a mountain as the plane approached Huanuco.</t>
  </si>
  <si>
    <t>Buenaventura Bay, Colombia</t>
  </si>
  <si>
    <t>HK-134</t>
  </si>
  <si>
    <t>Castel Benito, Libya</t>
  </si>
  <si>
    <t>Skyways of London</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</si>
  <si>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</si>
  <si>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</si>
  <si>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</si>
  <si>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</si>
  <si>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Castel Benito</t>
  </si>
  <si>
    <t>Braemar Resevoir, Hong Kong</t>
  </si>
  <si>
    <t>Manila, Philippines - Hong Kong</t>
  </si>
  <si>
    <t>VR-HDG</t>
  </si>
  <si>
    <t>Crashed near Braemar Resevoir after a go-around in poor weather. The crash was attributed to pilot error.</t>
  </si>
  <si>
    <t>Near Bocoio, Angola</t>
  </si>
  <si>
    <t>DTA Angola Airlines</t>
  </si>
  <si>
    <t>Nova Lisboa - Lobito</t>
  </si>
  <si>
    <t>CR-LBK</t>
  </si>
  <si>
    <t>Nova Lisboa</t>
  </si>
  <si>
    <t>Lobito</t>
  </si>
  <si>
    <t>Near Cuzco, Peru</t>
  </si>
  <si>
    <t>Cuzco - Lima</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</si>
  <si>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</si>
  <si>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</si>
  <si>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Orizaba, Mexico</t>
  </si>
  <si>
    <t>XA-DUK</t>
  </si>
  <si>
    <t>Tau Island, American Samoa</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</si>
  <si>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</si>
  <si>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</si>
  <si>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</si>
  <si>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</si>
  <si>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American Samoa</t>
  </si>
  <si>
    <t>Pango Pango</t>
  </si>
  <si>
    <t>Tau Island</t>
  </si>
  <si>
    <t>Pago Pago, American Samoa</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</si>
  <si>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</si>
  <si>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</si>
  <si>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</si>
  <si>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</si>
  <si>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Servicio Expresso Nacional</t>
  </si>
  <si>
    <t>Beech King Air B90</t>
  </si>
  <si>
    <t>OB-1362</t>
  </si>
  <si>
    <t>LJ-0448</t>
  </si>
  <si>
    <t>Crashed during an emergency landing.</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</si>
  <si>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</si>
  <si>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</si>
  <si>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</si>
  <si>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</si>
  <si>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</si>
  <si>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Cazombo, Angola</t>
  </si>
  <si>
    <t>Fuerza Area Angolaise</t>
  </si>
  <si>
    <t>Luena-Cazombo</t>
  </si>
  <si>
    <t>Shot down by surface-to-air missile launced by UNITA rebels.</t>
  </si>
  <si>
    <t>Near Jamba, Angola</t>
  </si>
  <si>
    <t>Tepper Aviation</t>
  </si>
  <si>
    <t>Kamina - Jamba</t>
  </si>
  <si>
    <t>N9205T</t>
  </si>
  <si>
    <t>Crashed while landing.</t>
  </si>
  <si>
    <t>Near Kuito, Angola</t>
  </si>
  <si>
    <t>Kuito-Huambo</t>
  </si>
  <si>
    <t>CASA 212 Aviocar 300</t>
  </si>
  <si>
    <t>T-410</t>
  </si>
  <si>
    <t>Shot down with a missile fired by UNITA rebels.</t>
  </si>
  <si>
    <t>Kuito</t>
  </si>
  <si>
    <t>Near Guildford, Australia</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</si>
  <si>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</si>
  <si>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</si>
  <si>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</si>
  <si>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</si>
  <si>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</si>
  <si>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Guildford</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</si>
  <si>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</si>
  <si>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</si>
  <si>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</si>
  <si>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</si>
  <si>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TAM (Peru)</t>
  </si>
  <si>
    <t>The aircraft lost control and crashed following a blown tire on takeoff.</t>
  </si>
  <si>
    <t>Malanje, Angola</t>
  </si>
  <si>
    <t>Luanda-Dundo</t>
  </si>
  <si>
    <t>CP-1564</t>
  </si>
  <si>
    <t>The cargo plane was shot down by a surface-to-air missile.</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</si>
  <si>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</si>
  <si>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</si>
  <si>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</si>
  <si>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</si>
  <si>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</si>
  <si>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</si>
  <si>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Off Mar del Plata,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</si>
  <si>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</si>
  <si>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</si>
  <si>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</si>
  <si>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Lubango, Huila, Angola</t>
  </si>
  <si>
    <t>Lubango - Luanda</t>
  </si>
  <si>
    <t>D2-TBN</t>
  </si>
  <si>
    <t>The airliner crashed immediately after takeoff.  Shot down by rebels with a surface to air missile.</t>
  </si>
  <si>
    <t>Near Luassingua, Angola</t>
  </si>
  <si>
    <t>Cuito - Menongue</t>
  </si>
  <si>
    <t>CCCP-11747</t>
  </si>
  <si>
    <t>Shot down by South African anti-aircraft fire.</t>
  </si>
  <si>
    <t>Cuito</t>
  </si>
  <si>
    <t>Menongue</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</si>
  <si>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</si>
  <si>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</si>
  <si>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</si>
  <si>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</si>
  <si>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</si>
  <si>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FIAT</t>
  </si>
  <si>
    <t>Lubango, Angola</t>
  </si>
  <si>
    <t>D2-TAB</t>
  </si>
  <si>
    <t>Flew into a mountain while descending for a landing.</t>
  </si>
  <si>
    <t>Near  Novosibirsk, Russia</t>
  </si>
  <si>
    <t>Novosibirsk - Moscow</t>
  </si>
  <si>
    <t>L1791</t>
  </si>
  <si>
    <t>Crashed after penetrating a thunderstorm.</t>
  </si>
  <si>
    <t>Malahasa Attica, Greece</t>
  </si>
  <si>
    <t>Tech - Aeronautical Explotiation</t>
  </si>
  <si>
    <t>Kavallo - Athens</t>
  </si>
  <si>
    <t>SX-BAI</t>
  </si>
  <si>
    <t>Crashed into a mountainside 30 miles northeast of Athens. Structural failure while flying through an area of thunderstorm activity.</t>
  </si>
  <si>
    <t>Kavallo</t>
  </si>
  <si>
    <t>Mont Blanc, France</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</si>
  <si>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</si>
  <si>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</si>
  <si>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</si>
  <si>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</si>
  <si>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CCCP-L1775</t>
  </si>
  <si>
    <t>The plane crashed shortly after taking off due to icing.</t>
  </si>
  <si>
    <t>Near Tchamulate, Angola</t>
  </si>
  <si>
    <t>Military - Cuban Air Force</t>
  </si>
  <si>
    <t>14-27</t>
  </si>
  <si>
    <t>Shot down with a surface-to-air missile.</t>
  </si>
  <si>
    <t>Near Menongue, Angola</t>
  </si>
  <si>
    <t>D2-EAS</t>
  </si>
  <si>
    <t>Douglas C-54G</t>
  </si>
  <si>
    <t>45-0518</t>
  </si>
  <si>
    <t>Near Pathankot, India</t>
  </si>
  <si>
    <t>Indian National Airlines</t>
  </si>
  <si>
    <t>Delhi - Sringagar</t>
  </si>
  <si>
    <t>VT-ATS</t>
  </si>
  <si>
    <t>The left wing separated from the plane in extreme turbulence from a thunderstorm.</t>
  </si>
  <si>
    <t>Gyumri, Armenia</t>
  </si>
  <si>
    <t>Kuban Airlines</t>
  </si>
  <si>
    <t>Krasnadar - Gyumri</t>
  </si>
  <si>
    <t>RA-26141</t>
  </si>
  <si>
    <t>The aircraft stalled and crashed in fog when the tail struck the runway as the pilot attempted a go-around as it landed at Gyumri.</t>
  </si>
  <si>
    <t>Krasnadar</t>
  </si>
  <si>
    <t>Gyumri</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</si>
  <si>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</si>
  <si>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</si>
  <si>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</si>
  <si>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</si>
  <si>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</si>
  <si>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Off O-shima Island, Japan</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</si>
  <si>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</si>
  <si>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</si>
  <si>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Karaganda, Russia</t>
  </si>
  <si>
    <t>L-1803</t>
  </si>
  <si>
    <t>The plane crashed shortly after taking off when the left engine failed.</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</si>
  <si>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</si>
  <si>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</si>
  <si>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</si>
  <si>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</si>
  <si>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Porte Alegre, Brazil</t>
  </si>
  <si>
    <t>Rio de Janeiro - Porte Algegre</t>
  </si>
  <si>
    <t>PP-PCG</t>
  </si>
  <si>
    <t>The aircraft flew into power lines during a landing attempt after running out of fuel while in a holding pattern.</t>
  </si>
  <si>
    <t>Porte Algegre</t>
  </si>
  <si>
    <t>Algrete, Brazil</t>
  </si>
  <si>
    <t>SAVG (S.A. Viacao Gaucha, ) SAVG</t>
  </si>
  <si>
    <t>Near Luyaba, Argentina</t>
  </si>
  <si>
    <t>Comodoro Rivadavia - Cordoba</t>
  </si>
  <si>
    <t>TC-72</t>
  </si>
  <si>
    <t>The aircraft crashed into a 8,000 ft. mountain  in the Sierra Grande range while climbing en route from Comodoro Rivadavia to Cordoba in heavy rain and strong turbulence. The passengers included military personnel and their dependents.</t>
  </si>
  <si>
    <t>En route from Argentina  to  California</t>
  </si>
  <si>
    <t>A passenger died of cholera while en route.</t>
  </si>
  <si>
    <t>Chimborazo, Ecuador</t>
  </si>
  <si>
    <t>HK-120</t>
  </si>
  <si>
    <t>Near Yerevan, Armenia</t>
  </si>
  <si>
    <t>TAR</t>
  </si>
  <si>
    <t>Tehran, Iran - Larnaca, Cyprus</t>
  </si>
  <si>
    <t>Canadair CL-44D4-6</t>
  </si>
  <si>
    <t>LV-JTN</t>
  </si>
  <si>
    <t>The cargo plane was brought down after a Soviet fighter jet crashed into the tail of the Canadair. The plane had strayed into Soviet airspace.</t>
  </si>
  <si>
    <t>Off Bahrain</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</si>
  <si>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</si>
  <si>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</si>
  <si>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</si>
  <si>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</si>
  <si>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Off Terceira, Portugal</t>
  </si>
  <si>
    <t>Military - Portuguese Air Force</t>
  </si>
  <si>
    <t>Ditched in the ocean while on approach.</t>
  </si>
  <si>
    <t>Near Ilheus, Brazil</t>
  </si>
  <si>
    <t>Aerovias Brasil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</si>
  <si>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</si>
  <si>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</si>
  <si>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</si>
  <si>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Teterboro, New Jersey</t>
  </si>
  <si>
    <t>N9406H</t>
  </si>
  <si>
    <t>The cargo plane lost an engine on takeoff and crashed. Overloading of the aircraft due to faulty loading and dispatch procedures coupled with engine malfunctioning due to inadequate maintenance.</t>
  </si>
  <si>
    <t>Near Pasto, Colombia</t>
  </si>
  <si>
    <t>Popayan - Ipiales</t>
  </si>
  <si>
    <t>HK-307</t>
  </si>
  <si>
    <t>Struck the side of Galeras Volcano.</t>
  </si>
  <si>
    <t>Ipiales</t>
  </si>
  <si>
    <t>Surabaya, Indonesia</t>
  </si>
  <si>
    <t>Jakarta -Surabaya</t>
  </si>
  <si>
    <t>PK-GDZ</t>
  </si>
  <si>
    <t>On approach to Surabaya Airport, the plane struck a mountain.</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</si>
  <si>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</si>
  <si>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</si>
  <si>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</si>
  <si>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Mt.  Tete de L'Obiou, France</t>
  </si>
  <si>
    <t>Curtiss-Reid Flying Services Ltd. (Canada)</t>
  </si>
  <si>
    <t>Rome - Paris</t>
  </si>
  <si>
    <t>CF-EDN</t>
  </si>
  <si>
    <t>The aircraft drifted 50 miles off the prescribed route and struck Mt. Tete de l'Obiou at 6,740 feet. The pilot probably realized the deviation and tried to take corrective action but did not see the mountain in time.</t>
  </si>
  <si>
    <t>PK-DPB</t>
  </si>
  <si>
    <t>Veered off the runway and crashed into a ditch..</t>
  </si>
  <si>
    <t>Cuzco, Peru</t>
  </si>
  <si>
    <t>Maldorado - Quincemil</t>
  </si>
  <si>
    <t>OB-PAU-201</t>
  </si>
  <si>
    <t>15992/32740</t>
  </si>
  <si>
    <t>Crashed into a hill in poor weather conditions while en route.</t>
  </si>
  <si>
    <t>Maldorado</t>
  </si>
  <si>
    <t>Quincemil</t>
  </si>
  <si>
    <t>Ruig Piner, France</t>
  </si>
  <si>
    <t>Air Atlas</t>
  </si>
  <si>
    <t>Casablanca - Perpignan</t>
  </si>
  <si>
    <t>F-BAXY</t>
  </si>
  <si>
    <t>16100/32848</t>
  </si>
  <si>
    <t>Flew into a mountain in the Pyrenees.</t>
  </si>
  <si>
    <t>Near Fonseca, Colombia</t>
  </si>
  <si>
    <t>Kingston, Jamacia - Maracaibo, Venezuela</t>
  </si>
  <si>
    <t>Douglas DC-3-178</t>
  </si>
  <si>
    <t>N16030</t>
  </si>
  <si>
    <t>Crashed and burned 19 miles east northeast of Fonseca well off course. Cause unknown.</t>
  </si>
  <si>
    <t>Kingston</t>
  </si>
  <si>
    <t>Khitka, Bhutan</t>
  </si>
  <si>
    <t>VT-COI</t>
  </si>
  <si>
    <t>14037/25482</t>
  </si>
  <si>
    <t>Failure of the pilots to remain alert and maintain a proper look out resulting in the aircraft flying into the side of a hill.</t>
  </si>
  <si>
    <t>Bhutan</t>
  </si>
  <si>
    <t>Near Chamaran, Iran</t>
  </si>
  <si>
    <t>EP-AAJ</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</si>
  <si>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</si>
  <si>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</si>
  <si>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</si>
  <si>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</si>
  <si>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</si>
  <si>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Cairo - Baghdad - Tehran</t>
  </si>
  <si>
    <t>SU-AHH</t>
  </si>
  <si>
    <t>Crashed at Mehrabad airport during a third landing attempt. The pilot attempted to land despite warnings of poor visibility and snow.</t>
  </si>
  <si>
    <t>Abadan - Tehran</t>
  </si>
  <si>
    <t>EP-ACJ</t>
  </si>
  <si>
    <t>Abadan</t>
  </si>
  <si>
    <t>Near Wadi Natrun, Egypt</t>
  </si>
  <si>
    <t>Cairo - Rome</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</si>
  <si>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</si>
  <si>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</si>
  <si>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EP-AAG</t>
  </si>
  <si>
    <t>Tehran - Kobenhavn</t>
  </si>
  <si>
    <t>Aerospatiale Caravelle 10B3</t>
  </si>
  <si>
    <t>OY-STK</t>
  </si>
  <si>
    <t>Collapse of right main landing gear while taxing ruptured the wing fuel tank causing a fire.</t>
  </si>
  <si>
    <t>Kobenhavn</t>
  </si>
  <si>
    <t>Karlstad, Sweden</t>
  </si>
  <si>
    <t>Svenska Aero</t>
  </si>
  <si>
    <t>Karlstad - Stockholm</t>
  </si>
  <si>
    <t>Avro Ninteen I</t>
  </si>
  <si>
    <t>SE-BRS</t>
  </si>
  <si>
    <t>Reached an altitude of 200 feet, stalled and crashed to the ground.</t>
  </si>
  <si>
    <t>Karlstad</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</si>
  <si>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</si>
  <si>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</si>
  <si>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</si>
  <si>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</si>
  <si>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IIAF552</t>
  </si>
  <si>
    <t>Ahwaz - Tehran</t>
  </si>
  <si>
    <t>5-158-8552</t>
  </si>
  <si>
    <t>Crashed into Tir Square while on approach to land. Killed were Iran's Defense Minister and other military officals.</t>
  </si>
  <si>
    <t>Ahwaz</t>
  </si>
  <si>
    <t>Kwajalein, Marshall Islands</t>
  </si>
  <si>
    <t>Kwajzalein - Tokyo</t>
  </si>
  <si>
    <t>Douglas R5D-3</t>
  </si>
  <si>
    <t>Crashed into the sea and exploded 3 minutes after taking off from Kwajalein. Possible vertigo experienced by the pilot or malfunction of the instruments.</t>
  </si>
  <si>
    <t>Marshall Islands</t>
  </si>
  <si>
    <t>Kwajzalein</t>
  </si>
  <si>
    <t>Kampong Jenera, Malaysia</t>
  </si>
  <si>
    <t>Changi, Singapore - Kota Baru</t>
  </si>
  <si>
    <t>KN630</t>
  </si>
  <si>
    <t>16538/33286</t>
  </si>
  <si>
    <t>The plane crashed in the steep forested foothills in the Gua Musang district.</t>
  </si>
  <si>
    <t>Changi, Singapore</t>
  </si>
  <si>
    <t>Kota Baru</t>
  </si>
  <si>
    <t>Iloilo,Philippines</t>
  </si>
  <si>
    <t>PI-C22</t>
  </si>
  <si>
    <t>Cargo plane.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</si>
  <si>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</si>
  <si>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</si>
  <si>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</si>
  <si>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</si>
  <si>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</si>
  <si>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Rio Gallegos</t>
  </si>
  <si>
    <t>Near Azul, Argentina</t>
  </si>
  <si>
    <t>Buenos Aires - Comodoro</t>
  </si>
  <si>
    <t>LV-ADW</t>
  </si>
  <si>
    <t>The aircraft disintegrated in flight following the application of loads in excess of the design loads. The aircraft entered an area of extreme turbulence and was struck by lightning.</t>
  </si>
  <si>
    <t>Comodoro</t>
  </si>
  <si>
    <t>San Andres de Giles, Argentina</t>
  </si>
  <si>
    <t>Lima - Antofagasta - El Palomar</t>
  </si>
  <si>
    <t>Avro 691 Lancastrian IV</t>
  </si>
  <si>
    <t>T-102</t>
  </si>
  <si>
    <t>The domestic flight cashed and burned in heavy rain, 100 miles from it's destination. Pilot error. Flying VFR in adverse weather conditions.</t>
  </si>
  <si>
    <t>Antofagasta</t>
  </si>
  <si>
    <t>El Palomar</t>
  </si>
  <si>
    <t>Saigon, Vietnam</t>
  </si>
  <si>
    <t>Societe Indochinoise de Transport Aeriens</t>
  </si>
  <si>
    <t>Hue - Tourane</t>
  </si>
  <si>
    <t>F-BECR</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</si>
  <si>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</si>
  <si>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</si>
  <si>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</si>
  <si>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</si>
  <si>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</si>
  <si>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</si>
  <si>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El Sosneado, Argentina</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</si>
  <si>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</si>
  <si>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</si>
  <si>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</si>
  <si>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</si>
  <si>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Santiago de Chile</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</si>
  <si>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</si>
  <si>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</si>
  <si>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</si>
  <si>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</si>
  <si>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</si>
  <si>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</si>
  <si>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</si>
  <si>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</si>
  <si>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</si>
  <si>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Sverdlovsk, Russia</t>
  </si>
  <si>
    <t>Sverdlovsk - 	Kustanai</t>
  </si>
  <si>
    <t>CCCP-87437</t>
  </si>
  <si>
    <t>Crashed after the left engine flamed out on takeoff.</t>
  </si>
  <si>
    <t>Kustanai</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</si>
  <si>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</si>
  <si>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</si>
  <si>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</si>
  <si>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</si>
  <si>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Rio Cuarto</t>
  </si>
  <si>
    <t>Formosa, Argentina</t>
  </si>
  <si>
    <t>de Havilland Dove</t>
  </si>
  <si>
    <t>de Havilland DH.104 Dove</t>
  </si>
  <si>
    <t>LQ-XWW</t>
  </si>
  <si>
    <t>The aircraft was not able to get airborne and hit the end marker of the runway then hit the airport fence. Use of spark plugs inappropriate to the engine type. Overloaded.</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</si>
  <si>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</si>
  <si>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Near Buenos Aires, Argentina</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</si>
  <si>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</si>
  <si>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</si>
  <si>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</si>
  <si>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</si>
  <si>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</si>
  <si>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Mar Del Plata</t>
  </si>
  <si>
    <t>Near Tamatave, Madagascar</t>
  </si>
  <si>
    <t>Societe Transatlantique Aerienne</t>
  </si>
  <si>
    <t>Antananarivo - Tamatave</t>
  </si>
  <si>
    <t>Douglas C-47A-50-DL</t>
  </si>
  <si>
    <t>F-BFGD</t>
  </si>
  <si>
    <t>Crashed into a mountain 30 miles west of Tamatave.</t>
  </si>
  <si>
    <t>Tamatave</t>
  </si>
  <si>
    <t>Near Kyushu Island, Japan</t>
  </si>
  <si>
    <t>Ashiya AB - Kimpo AB</t>
  </si>
  <si>
    <t>Douglas C-54D-DC (DC-4)</t>
  </si>
  <si>
    <t>42-72457</t>
  </si>
  <si>
    <t>Crashed in the Korea strait 1mile from the end of the runway after taking off from Ashiya Air Base.</t>
  </si>
  <si>
    <t>Ashiya AB</t>
  </si>
  <si>
    <t>Near Vacas, Bolivia</t>
  </si>
  <si>
    <t>Military - Bolivian Air Force</t>
  </si>
  <si>
    <t>Valle grande - Cochabamba</t>
  </si>
  <si>
    <t>TAM-10</t>
  </si>
  <si>
    <t>Crashed while en route in the Andes mountains after encountering a thunderstorm.</t>
  </si>
  <si>
    <t>Valle grande</t>
  </si>
  <si>
    <t>Near San Carlos de Bariloche, Argentina</t>
  </si>
  <si>
    <t>San - Carlos</t>
  </si>
  <si>
    <t>T-3</t>
  </si>
  <si>
    <t>The pilot lost in rain and fog searched for a landing area until the plane ran out of fuel and crashed into a 4,500 foot mountain.</t>
  </si>
  <si>
    <t>San</t>
  </si>
  <si>
    <t>Carlos</t>
  </si>
  <si>
    <t>Comilla, Pakistan</t>
  </si>
  <si>
    <t>Bharat Airways</t>
  </si>
  <si>
    <t>Agartala - Calcutta</t>
  </si>
  <si>
    <t>Douglas C-54A-DO</t>
  </si>
  <si>
    <t>VT-CYK</t>
  </si>
  <si>
    <t>Crashed and burned after attempting an emergency landing.</t>
  </si>
  <si>
    <t>Off Cap-Ferret, France</t>
  </si>
  <si>
    <t>SEMAF</t>
  </si>
  <si>
    <t>Latecoere 631 (sea plane)</t>
  </si>
  <si>
    <t>F-WANU</t>
  </si>
  <si>
    <t>Loss of control after mechanical failure and crashed into the sea. Failure of the aileron control couplings resulting from severe vibration.</t>
  </si>
  <si>
    <t>Near Atsugi, Japan</t>
  </si>
  <si>
    <t>Philippines - Japan</t>
  </si>
  <si>
    <t>42-72704</t>
  </si>
  <si>
    <t>Flew off its prescribed course and crashed into Mt. Tanzawa in a rainstorm.</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</si>
  <si>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</si>
  <si>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</si>
  <si>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</si>
  <si>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</si>
  <si>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</si>
  <si>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</si>
  <si>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</si>
  <si>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</si>
  <si>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</si>
  <si>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</si>
  <si>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San Carlos de Bariloche</t>
  </si>
  <si>
    <t>Salta, Argentina</t>
  </si>
  <si>
    <t>YPF</t>
  </si>
  <si>
    <t>Buenos Aires - Salta</t>
  </si>
  <si>
    <t>HS-125-700B</t>
  </si>
  <si>
    <t>LV-ALW</t>
  </si>
  <si>
    <t>After an aborted landing attempt the aircraft struck a mountain in poor weather conditions.</t>
  </si>
  <si>
    <t>Santa Ana, Colombia</t>
  </si>
  <si>
    <t>Lineas Aéreas Nacionales</t>
  </si>
  <si>
    <t>Douglas C-47 (DC-3)</t>
  </si>
  <si>
    <t>HK-309</t>
  </si>
  <si>
    <t>Hatiara, India</t>
  </si>
  <si>
    <t>VT-CJD</t>
  </si>
  <si>
    <t>The cargo plane lost an engine on takeoff and attempted an emergency return but crashed. Overloaded.</t>
  </si>
  <si>
    <t>Near Barito, Argentina</t>
  </si>
  <si>
    <t>El Palomar AB - San Carlos de Bariloche</t>
  </si>
  <si>
    <t>The aircraft struck a mountain while preparing for an ILS approach in poor weather. Crew error. Crew descended below the minimum safe altitude before knowing their position.</t>
  </si>
  <si>
    <t>El Palomar AB</t>
  </si>
  <si>
    <t>Posadas, Argentina</t>
  </si>
  <si>
    <t>Resistencia - Posadas</t>
  </si>
  <si>
    <t>N1003G</t>
  </si>
  <si>
    <t>48050/989</t>
  </si>
  <si>
    <t>The airliner crashed 3 miles short of the runway in poor visibility. Crew's overconfidence and  incorrect in-flight planning.</t>
  </si>
  <si>
    <t>Resistencia</t>
  </si>
  <si>
    <t>Ankara, Turkey</t>
  </si>
  <si>
    <t>Turkish Airlines THY</t>
  </si>
  <si>
    <t>Nicosia - Adana - Ankara</t>
  </si>
  <si>
    <t>TC-TAY</t>
  </si>
  <si>
    <t>Crashed during approach. During the approach to the airport the aircraft was not in the normal pattern and was below the normal altitude.</t>
  </si>
  <si>
    <t>Adana - Ankara</t>
  </si>
  <si>
    <t>Crashed into high terrain on approach, 18 kms from Ankara Airport. The aircraft was not in a normal flying  pattern and below normal altitude.</t>
  </si>
  <si>
    <t>TC-EGE</t>
  </si>
  <si>
    <t>Crashed to the ground after an engine fire during takeoff. As the plane returned, it stalled and crashed.</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</si>
  <si>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</si>
  <si>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</si>
  <si>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</si>
  <si>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</si>
  <si>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Ankara - Nicosia</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</si>
  <si>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</si>
  <si>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</si>
  <si>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</si>
  <si>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</si>
  <si>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</si>
  <si>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</si>
  <si>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Albacete, Spain</t>
  </si>
  <si>
    <t>Alpha Airways</t>
  </si>
  <si>
    <t>Albacete - Albacete</t>
  </si>
  <si>
    <t>Handley Page Halifax C-8</t>
  </si>
  <si>
    <t>G-AKBA</t>
  </si>
  <si>
    <t>Crashed on takeoff during a training flight after hitting a private aircraft.</t>
  </si>
  <si>
    <t>Albacete</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</si>
  <si>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</si>
  <si>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</si>
  <si>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</si>
  <si>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</si>
  <si>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</si>
  <si>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</si>
  <si>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Ankara - Samsun</t>
  </si>
  <si>
    <t>TC-JAT</t>
  </si>
  <si>
    <t>Crashed into Cubuk Hill in fog, two minutes away from landing at the airport.  The crew had deviated from the localizer course while on an ILS approach in poor weather conditions.The aircraft was named "Trabzon."</t>
  </si>
  <si>
    <t>Samsun</t>
  </si>
  <si>
    <t>Devlet Hava Yollairi</t>
  </si>
  <si>
    <t>TC-BAL</t>
  </si>
  <si>
    <t>Crashed and caught fire during landing at Etimeagut airport.</t>
  </si>
  <si>
    <t>Monte Cardo, Corsica, France</t>
  </si>
  <si>
    <t>Delhi - Rome - London</t>
  </si>
  <si>
    <t>Vickers 604 Viking 1B</t>
  </si>
  <si>
    <t>VT-CEL</t>
  </si>
  <si>
    <t>Crashed into a 7,800 ft. mountain obscured by clouds while en route.</t>
  </si>
  <si>
    <t>Off Dover, Deleware</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</si>
  <si>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</si>
  <si>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</si>
  <si>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</si>
  <si>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</si>
  <si>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Dover AFB</t>
  </si>
  <si>
    <t>Washington, D.C.</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</si>
  <si>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</si>
  <si>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</si>
  <si>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</si>
  <si>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</si>
  <si>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</si>
  <si>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Villa Pinzon, Colombia</t>
  </si>
  <si>
    <t>El Secreto - Bogota</t>
  </si>
  <si>
    <t>Douglas DC-3 (C47-DL)</t>
  </si>
  <si>
    <t>C-1002</t>
  </si>
  <si>
    <t>Crashed into the slope of Alto El Arrastradero mountain located 50 miles from Bogota.</t>
  </si>
  <si>
    <t>El Secreto</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</si>
  <si>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</si>
  <si>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</si>
  <si>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</si>
  <si>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</si>
  <si>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</si>
  <si>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</si>
  <si>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</si>
  <si>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</si>
  <si>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</si>
  <si>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</si>
  <si>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Algiers Airport, Algeria</t>
  </si>
  <si>
    <t>Alger - Paris</t>
  </si>
  <si>
    <t>Airbus A300B2-1C</t>
  </si>
  <si>
    <t>F-GBEC</t>
  </si>
  <si>
    <t>The aircraft was hijacked by terrorists. Three passengers and four hijackers were killed when the plane was stormed.</t>
  </si>
  <si>
    <t>Gander - Shannon</t>
  </si>
  <si>
    <t>HB-IMD</t>
  </si>
  <si>
    <t>The plane was on delivery from San Diego to Zürich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</si>
  <si>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Rome - Shannon - Gander -New York City</t>
  </si>
  <si>
    <t>I-DUVO</t>
  </si>
  <si>
    <t>45231/945</t>
  </si>
  <si>
    <t>Lost altitude shortly after taking off and crashed. Cause unknown.</t>
  </si>
  <si>
    <t>Ruzyne, Czechoslovakia</t>
  </si>
  <si>
    <t>Avia 14</t>
  </si>
  <si>
    <t>OK-MCZ</t>
  </si>
  <si>
    <t>Unable to gain altitude, the aircraft crashed into power cables during takeoff.</t>
  </si>
  <si>
    <t>Société de Transports Aériens</t>
  </si>
  <si>
    <t>Oran - Perpignan - Lyon</t>
  </si>
  <si>
    <t>Junkers Ju-52/3m</t>
  </si>
  <si>
    <t>F-BBYC</t>
  </si>
  <si>
    <t>AAC223</t>
  </si>
  <si>
    <t>The cargo flight crashed into the Gulf of Lion</t>
  </si>
  <si>
    <t>Torysa, Czechoslovakia</t>
  </si>
  <si>
    <t>Bratislava - Kosice</t>
  </si>
  <si>
    <t>OK-WDZ</t>
  </si>
  <si>
    <t>After being diverted, while cruising in bad weather conditions, the aircraft hit trees and crashed in a snow covered and wooded area located in the Tatra Mountain Range.</t>
  </si>
  <si>
    <t>Sierra Cristais, Brazil</t>
  </si>
  <si>
    <t>PP-CBX</t>
  </si>
  <si>
    <t>Struck a mountain peak in the Sierra Cristais.</t>
  </si>
  <si>
    <t>Bratislava, Czechoslovakia</t>
  </si>
  <si>
    <t>Ilyushin IL-18L</t>
  </si>
  <si>
    <t>OK-NAB</t>
  </si>
  <si>
    <t>The No. 3 engine failed during the approach and the No. 4 engine was feathered by mistake. The No. 4 engine was restarted but  the aircraft lost control and crashed into Zlaté piesky lake after a decision to go-around was made.</t>
  </si>
  <si>
    <t>Prague, Czechoslovakia</t>
  </si>
  <si>
    <t>Moscow - Praha</t>
  </si>
  <si>
    <t>CCCP-85023</t>
  </si>
  <si>
    <t>The plane struck the ground short of the runway while landing. Possible windshear or jammed tailplane. Official cause unknown</t>
  </si>
  <si>
    <t>Ciudad Havajillo, Dominican Republic</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</si>
  <si>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</si>
  <si>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</si>
  <si>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</si>
  <si>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</si>
  <si>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Santa Cruz de Barahona</t>
  </si>
  <si>
    <t>Santiago de los Caballeros</t>
  </si>
  <si>
    <t>Near Skalafell, Iceland</t>
  </si>
  <si>
    <t>Vestmannaeyjar - Reykjavik</t>
  </si>
  <si>
    <t>TF-RVL</t>
  </si>
  <si>
    <t>Crashed into a slope of Mt Skalafell located near Hellisheioi in poor weather condtions.</t>
  </si>
  <si>
    <t>Vestmannaeyjar</t>
  </si>
  <si>
    <t>Brno, Czechoslovakia</t>
  </si>
  <si>
    <t>Czechoslovak Airlinex</t>
  </si>
  <si>
    <t>Bratislava - Brno</t>
  </si>
  <si>
    <t>OK-MCT</t>
  </si>
  <si>
    <t>908 071 03</t>
  </si>
  <si>
    <t>On final, the airplane struck the top of a hill and crashed by a house located near the village of Slavkov, about 6 km from the runway 28 threshold.</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</si>
  <si>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</si>
  <si>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</si>
  <si>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</si>
  <si>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</si>
  <si>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</si>
  <si>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</si>
  <si>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Badakshan, Afghanistan</t>
  </si>
  <si>
    <t>CCCP-11104</t>
  </si>
  <si>
    <t>Shot down by Afghan guerrilla forces as it prepared to land.</t>
  </si>
  <si>
    <t>Ejercito del Aire</t>
  </si>
  <si>
    <t>The military plane crashed on the southeast coast of Spain.</t>
  </si>
  <si>
    <t>Bamiyan, Afghanistan</t>
  </si>
  <si>
    <t>Bakhtar Afghan Airlines</t>
  </si>
  <si>
    <t>Bamiyan - Kabul</t>
  </si>
  <si>
    <t>YA-GAT</t>
  </si>
  <si>
    <t>The chartered American/Canadian tour group's plane crashed on takeoff.</t>
  </si>
  <si>
    <t>Bamiyan</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</si>
  <si>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</si>
  <si>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</si>
  <si>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</si>
  <si>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</si>
  <si>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Uruzgan</t>
  </si>
  <si>
    <t>Maiquetia, Venezuela</t>
  </si>
  <si>
    <t>YV-C-AHI</t>
  </si>
  <si>
    <t>16992/34254</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</si>
  <si>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</si>
  <si>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</si>
  <si>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</si>
  <si>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</si>
  <si>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</si>
  <si>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</si>
  <si>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Over the Pearl River, China</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</si>
  <si>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</si>
  <si>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</si>
  <si>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</si>
  <si>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</si>
  <si>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PBY</t>
  </si>
  <si>
    <t>Near Sarakchar, Afghanistan</t>
  </si>
  <si>
    <t>Shot down by Afghan rebels.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</si>
  <si>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</si>
  <si>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</si>
  <si>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</si>
  <si>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</si>
  <si>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New Port News</t>
  </si>
  <si>
    <t>Mount Coron, France</t>
  </si>
  <si>
    <t>Croydon - Paris - Cannes</t>
  </si>
  <si>
    <t>de Havilland Dove 1</t>
  </si>
  <si>
    <t>G-AJOU</t>
  </si>
  <si>
    <t>The aircraft crashed in a storm.  Kathleen Kennedy Cavendish, 28, sister of  President John F. Kennedy, killed.</t>
  </si>
  <si>
    <t>Cannes</t>
  </si>
  <si>
    <t>Near Magazini, Belgian Congo (Zaire)</t>
  </si>
  <si>
    <t>Leopoldville - Libenga</t>
  </si>
  <si>
    <t>OO-CBE</t>
  </si>
  <si>
    <t>While cruising, the aircraft penetrated a very turbulent line of clouds, lost height and crashed into a forest. The aircraft apparently flew into a tornado at low altitude.</t>
  </si>
  <si>
    <t>Libenga</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</si>
  <si>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</si>
  <si>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</si>
  <si>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</si>
  <si>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</si>
  <si>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</si>
  <si>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</si>
  <si>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</si>
  <si>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Puerto Plata</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</si>
  <si>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</si>
  <si>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</si>
  <si>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</si>
  <si>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</si>
  <si>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</si>
  <si>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Badaybo</t>
  </si>
  <si>
    <t>Lisnov</t>
  </si>
  <si>
    <t>Vrede, South Africa</t>
  </si>
  <si>
    <t>Mercury Aviation</t>
  </si>
  <si>
    <t>Durban - Johannesburg - London</t>
  </si>
  <si>
    <t>Douglas DC-3-455</t>
  </si>
  <si>
    <t>ZS-BWY</t>
  </si>
  <si>
    <t>Crashed into Spitzkop mountain after drifting off course in poor weather. The aircraft was named "Miss France."</t>
  </si>
  <si>
    <t>Khabarovsk, Russia</t>
  </si>
  <si>
    <t>Petropavlovsk-Kamchatsky - Magadan</t>
  </si>
  <si>
    <t>CCCP-L1073</t>
  </si>
  <si>
    <t>17054/34321</t>
  </si>
  <si>
    <t>The aircraft collided with the western slope of  Marchekanskoy  hill, 70 m from the top. ATC error.</t>
  </si>
  <si>
    <t>Near Souda, Crete</t>
  </si>
  <si>
    <t>Military - West German Air Force</t>
  </si>
  <si>
    <t>50-63</t>
  </si>
  <si>
    <t>The twin-engine turboprop hit a mountain at an elevation of 5,000 ft. during an ILS approach.</t>
  </si>
  <si>
    <t>Near Gao, French West Africa</t>
  </si>
  <si>
    <t>Société Aérienne de Tr. Tropicaux</t>
  </si>
  <si>
    <t>Gao, FWA - Nice, France</t>
  </si>
  <si>
    <t>F-ARTE</t>
  </si>
  <si>
    <t>Crashed after taking off. Pilot failed to maintain altitude after taking off for reasons unknown. May have been pilot fatigue.</t>
  </si>
  <si>
    <t>Gao, FWA</t>
  </si>
  <si>
    <t>Herat, Afghanistan</t>
  </si>
  <si>
    <t>Two Russian trade delegates were killed when the plane crashed near Herat in a showstorm.</t>
  </si>
  <si>
    <t>Territory of New Guinea</t>
  </si>
  <si>
    <t>New Guinea Air Traders</t>
  </si>
  <si>
    <t>Lockheed Hudson IIIA</t>
  </si>
  <si>
    <t>VH-ALA</t>
  </si>
  <si>
    <t>The aircraft climbed to 500 ft. when its left engine failed, whereupon the plane plunged nose first into the ground on an island on the Markham River. Poor technique by the pilot during an emergency situation.</t>
  </si>
  <si>
    <t>Near Trappa, Italy</t>
  </si>
  <si>
    <t>43-48736</t>
  </si>
  <si>
    <t>14552/25997</t>
  </si>
  <si>
    <t>Drifting 30 miles off the prescribed course, the aircraft crashed into snow covered mountains. The wreckage was discovered 8 months later.</t>
  </si>
  <si>
    <t>Leon, Mexico</t>
  </si>
  <si>
    <t>Servicio Aéreo Panini</t>
  </si>
  <si>
    <t>Dorango - Leon - Mexico City</t>
  </si>
  <si>
    <t>Douglas DC-2-172</t>
  </si>
  <si>
    <t>XA-GEE</t>
  </si>
  <si>
    <t>Crashed near the Leon public square and destroyed 3 homes. Lost an engine while taking off. Attempting to return to the airport.</t>
  </si>
  <si>
    <t>Dorango</t>
  </si>
  <si>
    <t>Leon</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</si>
  <si>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</si>
  <si>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</si>
  <si>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</si>
  <si>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</si>
  <si>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</si>
  <si>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</si>
  <si>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Page, AZ</t>
  </si>
  <si>
    <t>Near Colorado Springs, Colorado</t>
  </si>
  <si>
    <t>Denver - Colorado Springs</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</si>
  <si>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</si>
  <si>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</si>
  <si>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</si>
  <si>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Korangi Creek,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</si>
  <si>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</si>
  <si>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</si>
  <si>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</si>
  <si>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</si>
  <si>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Krasnoyarsk, Russia</t>
  </si>
  <si>
    <t>Krasnoyarsk - Omsk</t>
  </si>
  <si>
    <t>CCCP-L1343</t>
  </si>
  <si>
    <t>30 049</t>
  </si>
  <si>
    <t>Crash landed due to engine failure after an attempted go-around.</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</si>
  <si>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</si>
  <si>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</si>
  <si>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</si>
  <si>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</si>
  <si>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</si>
  <si>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</si>
  <si>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</si>
  <si>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Pioneer Airlines</t>
  </si>
  <si>
    <t>Sante Fe, NM - Pueblo, CO</t>
  </si>
  <si>
    <t>N30093</t>
  </si>
  <si>
    <t>AC-449</t>
  </si>
  <si>
    <t>The cargo plane flew into a hill while descending to land. The pilot may have had a physical imparement.</t>
  </si>
  <si>
    <t>Sante Fe, NM</t>
  </si>
  <si>
    <t>Leon - Mexico City</t>
  </si>
  <si>
    <t>XA-LID</t>
  </si>
  <si>
    <t>Lost an engine on takeoff and crashed into trees and caught fire.</t>
  </si>
  <si>
    <t>Ravello, Italy</t>
  </si>
  <si>
    <t>Trafik-Turist-Transportflyg</t>
  </si>
  <si>
    <t>Catania - Rome</t>
  </si>
  <si>
    <t>Bristol 170 Freighter XI</t>
  </si>
  <si>
    <t>SE-BNG</t>
  </si>
  <si>
    <t>Strayed off course, stuck tree tops and then crashed into Mt. Santa Maria del Monte. Pilot's failure to realize the plane strayed off course and was in mountainous territory.</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</si>
  <si>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</si>
  <si>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</si>
  <si>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</si>
  <si>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</si>
  <si>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</si>
  <si>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Logan, Utah</t>
  </si>
  <si>
    <t>Newcastle, Delaware</t>
  </si>
  <si>
    <t>Lockheed L-049-46-26 Constellation</t>
  </si>
  <si>
    <t>NC86507</t>
  </si>
  <si>
    <t>Crashed short of the runway and burst into flames. The inadvertent landing of the aircraft short of the runway. Inadequate air speed, improper use of power, and the adoption of an incorrect glide path.</t>
  </si>
  <si>
    <t>Hideaway Park, Colorado</t>
  </si>
  <si>
    <t>Alamo Airways</t>
  </si>
  <si>
    <t>de Havilland 104-6A</t>
  </si>
  <si>
    <t>N1563V</t>
  </si>
  <si>
    <t>Struck mountain slope while in level flight. VFR flight into adverse weather conditions. Weather conditions were poor with low ceiling, rain showers, thunderstorm activity and turbulences.</t>
  </si>
  <si>
    <t>Phouznicie, Romania</t>
  </si>
  <si>
    <t>TARS</t>
  </si>
  <si>
    <t>Bucurest - Prague</t>
  </si>
  <si>
    <t>YR-TAI</t>
  </si>
  <si>
    <t>Crashed and burned on 2,000 ft. Tabor Peak in fog. The crew became lost after radio failure.</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</si>
  <si>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</si>
  <si>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</si>
  <si>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</si>
  <si>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</si>
  <si>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</si>
  <si>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</si>
  <si>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</si>
  <si>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Gillette, WY</t>
  </si>
  <si>
    <t>Hadley Page</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</si>
  <si>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</si>
  <si>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</si>
  <si>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</si>
  <si>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</si>
  <si>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Kawait</t>
  </si>
  <si>
    <t>Pagosa Springs, Colorado</t>
  </si>
  <si>
    <t>Hlavka Aviation - Air Taxi</t>
  </si>
  <si>
    <t>Gallup, NM - Rapid City, SD</t>
  </si>
  <si>
    <t>Beechcraft 95-B55</t>
  </si>
  <si>
    <t>N414K</t>
  </si>
  <si>
    <t>Pilot refused weather briefing. Flew into blind canyon. Icing conditions. Continued VFR flight into adverse weather conditions.</t>
  </si>
  <si>
    <t>Gallup, NM</t>
  </si>
  <si>
    <t>Rollinsville, Colorado</t>
  </si>
  <si>
    <t>Star Aviation</t>
  </si>
  <si>
    <t>Denver, CO - Grandby, CO</t>
  </si>
  <si>
    <t>Mitsubishi MU-2B</t>
  </si>
  <si>
    <t>N133MA</t>
  </si>
  <si>
    <t>Crashed into mountains. Continued VFR flight into adverse weather conditions.</t>
  </si>
  <si>
    <t>Grandby, CO</t>
  </si>
  <si>
    <t>Branson, Colorado</t>
  </si>
  <si>
    <t>Mustang Aviati</t>
  </si>
  <si>
    <t>Beechcraft C45G</t>
  </si>
  <si>
    <t>N2849G</t>
  </si>
  <si>
    <t>AF-383</t>
  </si>
  <si>
    <t>Crashed while en route after pilot continued VFR flight into adverse weather conditions.</t>
  </si>
  <si>
    <t>Near Padalarang, Indonesia</t>
  </si>
  <si>
    <t>Bandung - Jakarta - Banjoemans - Semarang</t>
  </si>
  <si>
    <t>PK-REA</t>
  </si>
  <si>
    <t>16380/33128</t>
  </si>
  <si>
    <t>Crashed and burned on the island of Java. The crew reported they lost an engine. While trying to return the plane crashed and exploded.</t>
  </si>
  <si>
    <t>Banjoemans</t>
  </si>
  <si>
    <t>Near Belem, Brazil</t>
  </si>
  <si>
    <t>Rio de Janeiro - Bele - Cayenne</t>
  </si>
  <si>
    <t>The plane, carrying Brazilian service personnel and their dependents crashed and burned after stalling short of the runway while attempting to land.</t>
  </si>
  <si>
    <t>Bele</t>
  </si>
  <si>
    <t>Cayenne</t>
  </si>
  <si>
    <t>Collesalvetti,  Italy</t>
  </si>
  <si>
    <t>Società Aerea Teseo</t>
  </si>
  <si>
    <t>Florence - Pisa - Rome</t>
  </si>
  <si>
    <t>I-REGI</t>
  </si>
  <si>
    <t>The pilot chose to fly the short distance between Florence and  Rome below the cloud base. The weather suddenly became worse and the plane entered clouds at low level, drifted off course and struck a hill.</t>
  </si>
  <si>
    <t>Pisa</t>
  </si>
  <si>
    <t>Souda, Crete</t>
  </si>
  <si>
    <t>Military - Deutsche Luftwaffe</t>
  </si>
  <si>
    <t>Hohn - Chania</t>
  </si>
  <si>
    <t>Transall C-160</t>
  </si>
  <si>
    <t>D-85</t>
  </si>
  <si>
    <t>Slammed into a mountain at an altitude of 5,000 ft. during an approach to Canea in a snow shower.</t>
  </si>
  <si>
    <t>Hohn</t>
  </si>
  <si>
    <t>Davao, Philippines</t>
  </si>
  <si>
    <t>Commercial Airways</t>
  </si>
  <si>
    <t>PI-C262</t>
  </si>
  <si>
    <t>Crashed  5 minutes after taking off from Mati.</t>
  </si>
  <si>
    <t>Off St. Marcouf, France</t>
  </si>
  <si>
    <t>F-BDRD</t>
  </si>
  <si>
    <t>The aircraft was seen at Ste. Mere l'Eglise where it passed very low in poor weather and snow showers before crashing into the English Channel, 50 miles west of La Harvre. It had turned back after encountering adverse weather conditions.</t>
  </si>
  <si>
    <t>Ubrichstein, Germany</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</si>
  <si>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</si>
  <si>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</si>
  <si>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</si>
  <si>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</si>
  <si>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Giessen</t>
  </si>
  <si>
    <t>Bad Homberg</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</si>
  <si>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</si>
  <si>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</si>
  <si>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</si>
  <si>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</si>
  <si>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Newport News, VA</t>
  </si>
  <si>
    <t xml:space="preserve">	Loide Aéreo Nacional</t>
  </si>
  <si>
    <t>Manaus - Belem</t>
  </si>
  <si>
    <t>PP-LEQ</t>
  </si>
  <si>
    <t>Crashed on approach 10 minutes from the airport. Cause unknown.</t>
  </si>
  <si>
    <t>Cap-des-Rosiers, Quebec, Canada</t>
  </si>
  <si>
    <t>Rimouski Airlines</t>
  </si>
  <si>
    <t>Port Meunier - Gaspé</t>
  </si>
  <si>
    <t>CF-FKY</t>
  </si>
  <si>
    <t>The aircraft hit a mountain top at Cap-des-Rosiers, 12 miles from its destination in fog and burned.</t>
  </si>
  <si>
    <t>Port Meunier</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</si>
  <si>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</si>
  <si>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</si>
  <si>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</si>
  <si>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</si>
  <si>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</si>
  <si>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Charlston</t>
  </si>
  <si>
    <t>Long Island Sound, Connecticut</t>
  </si>
  <si>
    <t>Groton, CT - New York, NY</t>
  </si>
  <si>
    <t>N124PM</t>
  </si>
  <si>
    <t>Crashed into Long Island Sound while on a flight from Groton to New York.  Fuel exhaustion resulting from inadequate flight preparation and erroneous in-flight decisions by the pilot-in-command.</t>
  </si>
  <si>
    <t>Windsor Locks, Connecticut</t>
  </si>
  <si>
    <t>New York, NY - Winsor Locks, CT</t>
  </si>
  <si>
    <t>N4717N</t>
  </si>
  <si>
    <t>After missing his first approach to the airport, the pilot displayed poor judgement in attempting a circle under the overcast in rain and at night, rather than execute a standard instrument approach.</t>
  </si>
  <si>
    <t>Winsor Locks, CT</t>
  </si>
  <si>
    <t>Near Mukden, China</t>
  </si>
  <si>
    <t>The heavily loaded plane rose 50 ft. into the air, nosed down and crashed in a snowstorm</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</si>
  <si>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</si>
  <si>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</si>
  <si>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</si>
  <si>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</si>
  <si>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</si>
  <si>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</si>
  <si>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</si>
  <si>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</si>
  <si>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</si>
  <si>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</si>
  <si>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Providence, RI</t>
  </si>
  <si>
    <t>Ras-el-Tin, Egypt</t>
  </si>
  <si>
    <t>Pan African Air Charter</t>
  </si>
  <si>
    <t>Douglas C-54 Skymaster</t>
  </si>
  <si>
    <t>ZS-AYB</t>
  </si>
  <si>
    <t>Ditched in a lagoon.</t>
  </si>
  <si>
    <t>Mililtary - Soviet Air Force</t>
  </si>
  <si>
    <t>Tachkent-Kaboul</t>
  </si>
  <si>
    <t>Ilyushin IL-76M</t>
  </si>
  <si>
    <t>CCCP-86739</t>
  </si>
  <si>
    <t>Shot down by enemy fire.</t>
  </si>
  <si>
    <t>Tachkent</t>
  </si>
  <si>
    <t>Atlantic Ocean, NE of Bermuda</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</si>
  <si>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</si>
  <si>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</si>
  <si>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</si>
  <si>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</si>
  <si>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Near Palestro, Algeria</t>
  </si>
  <si>
    <t>Transport Comp. Algerienne de T.A.</t>
  </si>
  <si>
    <t>Algiers - Biskra</t>
  </si>
  <si>
    <t>F-BDLG</t>
  </si>
  <si>
    <t>Crashed into a mountainside 50 miles south of Algiers after an engine failed.</t>
  </si>
  <si>
    <t>Kiangwan, China</t>
  </si>
  <si>
    <t>Central Air Transport</t>
  </si>
  <si>
    <t>Chengdu - Shanghai</t>
  </si>
  <si>
    <t>XT-538</t>
  </si>
  <si>
    <t>Overshot runway, crashed and burned.</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</si>
  <si>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</si>
  <si>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</si>
  <si>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</si>
  <si>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</si>
  <si>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</si>
  <si>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</si>
  <si>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</si>
  <si>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</si>
  <si>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Hwa-Lien</t>
  </si>
  <si>
    <t>NAMC YS-11A-219</t>
  </si>
  <si>
    <t>B-156</t>
  </si>
  <si>
    <t>Crashed on Yuan mountain while on approach to Taipei during a thick fog and thunderstorm activity.</t>
  </si>
  <si>
    <t>Hwa</t>
  </si>
  <si>
    <t>Lien</t>
  </si>
  <si>
    <t>Near Bogata, Colombia</t>
  </si>
  <si>
    <t>C-310</t>
  </si>
  <si>
    <t>Crashed shortly after taking off from Bogota. Possible accidental detonation of fire works being carried aboard leading to the in-flight separation of the wing.</t>
  </si>
  <si>
    <t>Crashed in poor weather after a go-around.</t>
  </si>
  <si>
    <t>Shanghai - Taipei</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</si>
  <si>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</si>
  <si>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</si>
  <si>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</si>
  <si>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</si>
  <si>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</si>
  <si>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Lohore</t>
  </si>
  <si>
    <t>Military - People's Army/ Military - Peoples Air Force</t>
  </si>
  <si>
    <t>Mil Mi-4 / Mil Mi-4</t>
  </si>
  <si>
    <t>Two helicopters transporting bus accident victims collided in mid-air.</t>
  </si>
  <si>
    <t>Mt. Ruapehu, New Zealand</t>
  </si>
  <si>
    <t>Palmerston - Hamilton</t>
  </si>
  <si>
    <t>Lockheed 10A Electra</t>
  </si>
  <si>
    <t>ZK-AGK</t>
  </si>
  <si>
    <t>Crashed 700 feet from the summit of a mountain while en route in low visibility. Lack of navigational aids in the area contributed to the accident cause.</t>
  </si>
  <si>
    <t>Palmerston</t>
  </si>
  <si>
    <t>Jalal-Abad, Afghanistan</t>
  </si>
  <si>
    <t>YA-KAE</t>
  </si>
  <si>
    <t>Kabul - Jalalabad</t>
  </si>
  <si>
    <t>YA-BAO</t>
  </si>
  <si>
    <t>Crashed after running out of fuel.</t>
  </si>
  <si>
    <t>Near Konduz, Afghanistan</t>
  </si>
  <si>
    <t>The transport crashed into a mountain.</t>
  </si>
  <si>
    <t>Georgian SSR, USSR</t>
  </si>
  <si>
    <t>Aerflot</t>
  </si>
  <si>
    <t>Krasnodar - Karachayevsk - Sukhumi - Tbilisi</t>
  </si>
  <si>
    <t>CCCP-L4500</t>
  </si>
  <si>
    <t>Crashed in the Caucasus Mountains in adverse weather while en route. The crew deviated from its prescribed course. Poor flight planning. Crew drank alcohol before the flight.</t>
  </si>
  <si>
    <t>Karachayevsk</t>
  </si>
  <si>
    <t>Near Ryzhovo, Russia</t>
  </si>
  <si>
    <t>Zyryanka - Srednekymsk</t>
  </si>
  <si>
    <t>CCCP L-4463</t>
  </si>
  <si>
    <t>After experiencing communication problems the crew attempted to land at a small airport, stalled and crashed into the ice-covered Kolyma River. Crew error.</t>
  </si>
  <si>
    <t>Zyryanka</t>
  </si>
  <si>
    <t>Srednekymsk</t>
  </si>
  <si>
    <t>Luanda - Lobito - Lubango</t>
  </si>
  <si>
    <t>CR-LLD</t>
  </si>
  <si>
    <t>Overshot the runway in heavy fog and crashed into the ocean while landing.</t>
  </si>
  <si>
    <t>Near Edmonton, Alberta, Canada</t>
  </si>
  <si>
    <t>Minneapolis - Edmonton - Anchorage - Tokyo</t>
  </si>
  <si>
    <t>NC88785</t>
  </si>
  <si>
    <t>Cargo flight. The captain's action in undertaking simulated emergency procedures at a dangerously low altitude.</t>
  </si>
  <si>
    <t>Mt. Macedon, Australia</t>
  </si>
  <si>
    <t>Melbourne - Denilquin</t>
  </si>
  <si>
    <t>VH-UZK</t>
  </si>
  <si>
    <t>Crashed into Mt. Macedon hidden in fog. The pilot deviated off course from his flight plan and failed to follow VFR flight rules.</t>
  </si>
  <si>
    <t>Denilquin</t>
  </si>
  <si>
    <t>Near Yevlakh, Azerbaijan, USSR</t>
  </si>
  <si>
    <t>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</si>
  <si>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</si>
  <si>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</si>
  <si>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</si>
  <si>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Ghadames, Algeria</t>
  </si>
  <si>
    <t>Fort Lamy, Chad - Marseilles, France</t>
  </si>
  <si>
    <t>F-BHBM</t>
  </si>
  <si>
    <t>While en route from Fort Lamy, Chad to Marseilles, France, the airliner crashed and burned in the Sahara Desert on the Algeria / Libya border. Detonation of a nitrocellulose bomb.</t>
  </si>
  <si>
    <t>Off Algiers, Algeria</t>
  </si>
  <si>
    <t>Rousseau Aviation</t>
  </si>
  <si>
    <t>Algiers - Menorca</t>
  </si>
  <si>
    <t>Nord 262E</t>
  </si>
  <si>
    <t>F-BNGB</t>
  </si>
  <si>
    <t>Ditched in the ocean. Mayday received. No trace of the plane ever found.</t>
  </si>
  <si>
    <t>Menorca</t>
  </si>
  <si>
    <t>Oriental Airlines</t>
  </si>
  <si>
    <t>Tunis - Tamanrasset</t>
  </si>
  <si>
    <t>5N-IMO</t>
  </si>
  <si>
    <t>After circling for almost an hour and a half and aborting four landing attempts in adverse weather conditions, the aircraft ran out of fuel and crashed.</t>
  </si>
  <si>
    <t>Algiers - Tamanrasset</t>
  </si>
  <si>
    <t>7T-VAU</t>
  </si>
  <si>
    <t>Crashed into a mountainside while descending to land at Tamanrasset. Cause unknown.</t>
  </si>
  <si>
    <t>Biskra, Algeria</t>
  </si>
  <si>
    <t>Marseille- Algiers - Hassi Messaoud</t>
  </si>
  <si>
    <t>Sud Aviation SE-210 Caravelle 6N</t>
  </si>
  <si>
    <t>7T-VAK</t>
  </si>
  <si>
    <t>073/73</t>
  </si>
  <si>
    <t>Crash landed while attempting an emergency landing after a fire in an electrical panel led to a cabin fire.</t>
  </si>
  <si>
    <t>Hassi Messaoud</t>
  </si>
  <si>
    <t>Atlantic 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</si>
  <si>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</si>
  <si>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</si>
  <si>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</si>
  <si>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</si>
  <si>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Ouargla - Boufarik</t>
  </si>
  <si>
    <t>While approaching Boufarik AFB by night and poor weather conditions, the plane struck the slope of a mountain located near Col des Deux Bassins, about 38 km southeast of Boufarik Airfield.</t>
  </si>
  <si>
    <t>Ouargla</t>
  </si>
  <si>
    <t>Boufarik</t>
  </si>
  <si>
    <t>Near Pelotas, Brazil</t>
  </si>
  <si>
    <t>Viacao Aerea Gaucha S.A.</t>
  </si>
  <si>
    <t>Porto Alegre - Sao Borja</t>
  </si>
  <si>
    <t>PP-SAC</t>
  </si>
  <si>
    <t>The aircraft crashed shortly after taking off. Engine failure due to fuel contamination.</t>
  </si>
  <si>
    <t>Sao Borja</t>
  </si>
  <si>
    <t>Bechar, Algeria</t>
  </si>
  <si>
    <t>7T-VSU</t>
  </si>
  <si>
    <t>Crashed short of the runway on approach. Crew error. Non-compliance with proper procedure, lack of crew coordination, crew fatigue and faulty altimiter.</t>
  </si>
  <si>
    <t>Avio Linee Italiane Avio Linee Italiane</t>
  </si>
  <si>
    <t>Milan - Brussels</t>
  </si>
  <si>
    <t>I-ETNA</t>
  </si>
  <si>
    <t>The aircraft crashed during takeoff in fog.</t>
  </si>
  <si>
    <t>Near Pilos, Greece</t>
  </si>
  <si>
    <t>OK-WDE</t>
  </si>
  <si>
    <t>Crashed in the Taigetos Mountains while en route after being shot down by Greek insurgents.</t>
  </si>
  <si>
    <t>Tunbukta, Algeria</t>
  </si>
  <si>
    <t>Cie Air Transport</t>
  </si>
  <si>
    <t>Algiers - Gao</t>
  </si>
  <si>
    <t>F-BENF</t>
  </si>
  <si>
    <t>An explosion in the left wing fuel tank tore off the upper wing surface leading to loss of control of the aircraft.</t>
  </si>
  <si>
    <t>Off San Juan, Puerto Rico</t>
  </si>
  <si>
    <t>Canadair CP-107 MK-2</t>
  </si>
  <si>
    <t>The plane was participating in U.S. - Canadian maneuvers.</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</si>
  <si>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</si>
  <si>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</si>
  <si>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</si>
  <si>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</si>
  <si>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</si>
  <si>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Caravelas Bay, Brazil</t>
  </si>
  <si>
    <t>Avro 685 York 1</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</si>
  <si>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</si>
  <si>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</si>
  <si>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Mt. Argentari, Italy</t>
  </si>
  <si>
    <t>Athens - Rome - Nice</t>
  </si>
  <si>
    <t>ZS-BYX</t>
  </si>
  <si>
    <t>Crashed into Mt. Arbetello in poor visibility. Poor visibility and geographical features made recognition of terrain difficult and likely mislead the pilot into believing he was out at sea.</t>
  </si>
  <si>
    <t>Near Daraim, Afghanistan</t>
  </si>
  <si>
    <t>Faisabad - Daraim</t>
  </si>
  <si>
    <t>The helicopter crashed while en route. Overloaded and poorly maintained.</t>
  </si>
  <si>
    <t>Faisabad</t>
  </si>
  <si>
    <t>Daraim</t>
  </si>
  <si>
    <t>Pacific Ocean between Hong Kong and Macao</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</si>
  <si>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</si>
  <si>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</si>
  <si>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</si>
  <si>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SW of Algiers, Algeria</t>
  </si>
  <si>
    <t>Algier - Colomb-Bechar - Tindouf</t>
  </si>
  <si>
    <t>F-BHKV</t>
  </si>
  <si>
    <t>Crashed into mountains 100 miles southwest of Algiers.</t>
  </si>
  <si>
    <t>Near Madrid, Spain</t>
  </si>
  <si>
    <t>Madrid - Barcelona</t>
  </si>
  <si>
    <t>EC-ABK</t>
  </si>
  <si>
    <t>Crashed into Pandols Mountain while en route in poor weather conditions.</t>
  </si>
  <si>
    <t>Near Khost, Afghanistan</t>
  </si>
  <si>
    <t>Khost - Kabul</t>
  </si>
  <si>
    <t>Shot down by a Stinger missile by Afghan guerillas.</t>
  </si>
  <si>
    <t>Onzeair</t>
  </si>
  <si>
    <t>Chaklala –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</si>
  <si>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</si>
  <si>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</si>
  <si>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</si>
  <si>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Mauripur</t>
  </si>
  <si>
    <t>Northern Afghanistan</t>
  </si>
  <si>
    <t>Kaboul-Kunduz</t>
  </si>
  <si>
    <t>Belem, Brazil</t>
  </si>
  <si>
    <t>VOTEC</t>
  </si>
  <si>
    <t>Tucurui - Belem</t>
  </si>
  <si>
    <t>Embraer 110P Bandeirante</t>
  </si>
  <si>
    <t>PT-GLB</t>
  </si>
  <si>
    <t>110-144</t>
  </si>
  <si>
    <t>Crashed into a tug boat and barges while on approach in heavy rain and wind and broke in two.</t>
  </si>
  <si>
    <t>Tucurui</t>
  </si>
  <si>
    <t>PP-CEF</t>
  </si>
  <si>
    <t>The cargo plane lost the No. 1 engine on takeoff, dove into the ground and crashed and burned.</t>
  </si>
  <si>
    <t>Near Mazâr-e Charif, Afghanistan</t>
  </si>
  <si>
    <t>Maimana - Mazar</t>
  </si>
  <si>
    <t>Shot down by Afghan guerillas with an anti-aircraft missile.</t>
  </si>
  <si>
    <t>Maimana</t>
  </si>
  <si>
    <t>Mazar</t>
  </si>
  <si>
    <t>Khost, Afghanistan</t>
  </si>
  <si>
    <t>Khost-Kaboul</t>
  </si>
  <si>
    <t>YA-BAL</t>
  </si>
  <si>
    <t>Shot down by rebel forces with a surface-to-air missile.</t>
  </si>
  <si>
    <t>Military - Taliban Militia</t>
  </si>
  <si>
    <t>The helicopter was shot down.</t>
  </si>
  <si>
    <t>Kunduz, Afghanistan</t>
  </si>
  <si>
    <t>Shot down by Afghan rebels on approach.</t>
  </si>
  <si>
    <t>Keerbergen, Belgium</t>
  </si>
  <si>
    <t>Milano - Brussels</t>
  </si>
  <si>
    <t>Fiat G.212CP</t>
  </si>
  <si>
    <t>I-ELSA</t>
  </si>
  <si>
    <t>Crashed after overrunning the runway in heavy rain.</t>
  </si>
  <si>
    <t>Fiat</t>
  </si>
  <si>
    <t>PP-AVO</t>
  </si>
  <si>
    <t>The cargo plane lost control and crashed shortly after leaving the runway. The pilot did not apply the procedure recommended by the airline and attempted to make a turn after takeoff below the specified altitude of 100 meters.</t>
  </si>
  <si>
    <t>Kabul - Khost</t>
  </si>
  <si>
    <t>Shot down by a Pakistani jet fighter while en route.</t>
  </si>
  <si>
    <t>Near Sarowbi, Afghanistan</t>
  </si>
  <si>
    <t>Djiring, French Indo-China</t>
  </si>
  <si>
    <t>Saigon - Da Lat</t>
  </si>
  <si>
    <t>F-BCYP</t>
  </si>
  <si>
    <t>Crashed into mountains 50 miles southwest of Da Lat in adverse meteriological conditions and absence of adequate ground facililities.</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</si>
  <si>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</si>
  <si>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</si>
  <si>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</si>
  <si>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</si>
  <si>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</si>
  <si>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</si>
  <si>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</si>
  <si>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Near Shindand, Afghanistan</t>
  </si>
  <si>
    <t>Crashed shortly after takeoff. Mechanical failure or possibly shot down.</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</si>
  <si>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</si>
  <si>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</si>
  <si>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</si>
  <si>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</si>
  <si>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Barreiras</t>
  </si>
  <si>
    <t>Kandahar - Farah</t>
  </si>
  <si>
    <t>YA-BAM</t>
  </si>
  <si>
    <t>Shot down by rebels with a ground-to-air missile while flying at FL130.</t>
  </si>
  <si>
    <t>Near Elizabethville, Belgium Congo</t>
  </si>
  <si>
    <t>Manono - Elizabethville</t>
  </si>
  <si>
    <t>Douglas DC-3 (Douglas C-47A-10-DK)</t>
  </si>
  <si>
    <t>OO-CBL</t>
  </si>
  <si>
    <t>Crashed en route. Reasons undetermined.</t>
  </si>
  <si>
    <t>Manono</t>
  </si>
  <si>
    <t>Near Logar, Afghanistan</t>
  </si>
  <si>
    <t>Military - Dostum-Galboddin Militia</t>
  </si>
  <si>
    <t>Shot down by Afghan troops.</t>
  </si>
  <si>
    <t>Near Trondheim, Norway</t>
  </si>
  <si>
    <t>Norwegian Airlines</t>
  </si>
  <si>
    <t>Fornebu - Hommelvik</t>
  </si>
  <si>
    <t>Short Sandringham 6 (flying boat)</t>
  </si>
  <si>
    <t>LN-IWA</t>
  </si>
  <si>
    <t>SH-52C</t>
  </si>
  <si>
    <t>Crashed in Hommelvika Bay  while attempting to land in crosswinds and high seas.</t>
  </si>
  <si>
    <t>Fornebu</t>
  </si>
  <si>
    <t>Hommelvik</t>
  </si>
  <si>
    <t>Near Maymaneh, Afghanistan</t>
  </si>
  <si>
    <t>Kokand - Kabul</t>
  </si>
  <si>
    <t>CCCP-78781</t>
  </si>
  <si>
    <t>The cargo plane stalled while on final and crashed while on approach after being ordered by ATC to discontinue the approach. Pilot error.</t>
  </si>
  <si>
    <t>Kokand</t>
  </si>
  <si>
    <t>Near Kholm, Afghanistan</t>
  </si>
  <si>
    <t>Kabul - Mazar- Sharif</t>
  </si>
  <si>
    <t>Crashed into a hill in poor visibility, low clouds and fog.</t>
  </si>
  <si>
    <t>Sharif</t>
  </si>
  <si>
    <t>Near Quirindi, Australia</t>
  </si>
  <si>
    <t>VH-ANK</t>
  </si>
  <si>
    <t>Strayed off course and struck Square Peak Mountain at an altitude of 4,600 feet.</t>
  </si>
  <si>
    <t>Compagnie Air Transport</t>
  </si>
  <si>
    <t>Karachi - Tokyo</t>
  </si>
  <si>
    <t>AT L98 Carvair</t>
  </si>
  <si>
    <t>F-BMHU</t>
  </si>
  <si>
    <t>Failed to climb on takeoff and crashed into a bridge and some houses. Failure of the right engine.</t>
  </si>
  <si>
    <t>AT</t>
  </si>
  <si>
    <t xml:space="preserve"> Balkhash, Kazakhstan</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</si>
  <si>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</si>
  <si>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</si>
  <si>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</si>
  <si>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Balkhash</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</si>
  <si>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</si>
  <si>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</si>
  <si>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</si>
  <si>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</si>
  <si>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Near Baghran, Afghanistan</t>
  </si>
  <si>
    <t>Mil Mi-17 ( helicopter)</t>
  </si>
  <si>
    <t>Near Jalalabad, Afghanistan</t>
  </si>
  <si>
    <t>Mil Mi-8 / Mil Mi-8</t>
  </si>
  <si>
    <t>Mid-air collision between two helicopters.</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</si>
  <si>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</si>
  <si>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</si>
  <si>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</si>
  <si>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</si>
  <si>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Port Underwood, New Zealand</t>
  </si>
  <si>
    <t>Blenheim - Paraparaumu</t>
  </si>
  <si>
    <t>ZK-AOE</t>
  </si>
  <si>
    <t>16383/33131</t>
  </si>
  <si>
    <t>The cargo fllight hit the slope of a mountain located in Rununder Point, near Port Underwood, 32 km northeast of Blenheim in poor weather.</t>
  </si>
  <si>
    <t>Centeral Afghanistan Afghanistan</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</si>
  <si>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</si>
  <si>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</si>
  <si>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</si>
  <si>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</si>
  <si>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Shreveport</t>
  </si>
  <si>
    <t>Katagiri, India</t>
  </si>
  <si>
    <t>VT-CFK</t>
  </si>
  <si>
    <t>14604/2604</t>
  </si>
  <si>
    <t>Flew into a mountain due to a navigational error.</t>
  </si>
  <si>
    <t>La Guaira, Venezuela</t>
  </si>
  <si>
    <t>Maiquetía - Las Piedras - Maracaibo</t>
  </si>
  <si>
    <t>YV-C-AVN</t>
  </si>
  <si>
    <t>The cargo plane disappeared en route  over the Caribbean Sea.</t>
  </si>
  <si>
    <t>Las Piedras</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</si>
  <si>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</si>
  <si>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</si>
  <si>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</si>
  <si>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</si>
  <si>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</si>
  <si>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</si>
  <si>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</si>
  <si>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</si>
  <si>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Near Anchieta Island, Brazil</t>
  </si>
  <si>
    <t>Doublas Dc-3</t>
  </si>
  <si>
    <t>Kalasahar, India</t>
  </si>
  <si>
    <t>Orient Airways</t>
  </si>
  <si>
    <t>Delhi - Dacca</t>
  </si>
  <si>
    <t>Convair CV-240-7</t>
  </si>
  <si>
    <t>AP-AEG</t>
  </si>
  <si>
    <t>Crashed into a mountain while en route in severe weather. The pilot descended in poor visibility in order to find his position.</t>
  </si>
  <si>
    <t>Dacca</t>
  </si>
  <si>
    <t>Lai Chau, Vietnam</t>
  </si>
  <si>
    <t>Compagnie Sila</t>
  </si>
  <si>
    <t>F-VNAE</t>
  </si>
  <si>
    <t>Itapebi, Brazil</t>
  </si>
  <si>
    <t>Transportes Aéreos Salvador</t>
  </si>
  <si>
    <t>PP-SLG</t>
  </si>
  <si>
    <t>The pilot aborted the takeoff after loosing the No. 2 engine and was unable to stop on the remaining runway. Error of judgment on the part of the pilot in not continuing the takeoff with three engines still operating</t>
  </si>
  <si>
    <t>Off Da Nang, Vietnam</t>
  </si>
  <si>
    <t>F-BEFG</t>
  </si>
  <si>
    <t>Air Outremer</t>
  </si>
  <si>
    <t>F-OAFR</t>
  </si>
  <si>
    <t>15283/26728</t>
  </si>
  <si>
    <t>Destroyed by detonation of a bomb.</t>
  </si>
  <si>
    <t>Sinnai, Sardinia, Italy</t>
  </si>
  <si>
    <t>I-LAIL</t>
  </si>
  <si>
    <t>Crashed 10 miles east of Cagliari in the Sinnai mountains after a wing failed due to overstressing.</t>
  </si>
  <si>
    <t>Off Kingston, Jamaica</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</si>
  <si>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</si>
  <si>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</si>
  <si>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</si>
  <si>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</si>
  <si>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</si>
  <si>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George Town</t>
  </si>
  <si>
    <t>Damascus, Syria</t>
  </si>
  <si>
    <t>Syrian Air</t>
  </si>
  <si>
    <t>Off Caracas, Venezuela</t>
  </si>
  <si>
    <t>YV-C-AVX</t>
  </si>
  <si>
    <t>Lost altitude and ditched near shore after taking off.</t>
  </si>
  <si>
    <t>Lake Chad, Chad</t>
  </si>
  <si>
    <t>Fort Lamy - Beirut</t>
  </si>
  <si>
    <t>F-BFVO</t>
  </si>
  <si>
    <t>Near Seoul, South Korea</t>
  </si>
  <si>
    <t>51-2551A</t>
  </si>
  <si>
    <t>Struck a mountain at an elevation of 2,000 ft. as it prepared to land at U.S. military base K-16. The mountains were obscured by low clouds.</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</si>
  <si>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</si>
  <si>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</si>
  <si>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</si>
  <si>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</si>
  <si>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</si>
  <si>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25 nm off Agrigento, Italy</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</si>
  <si>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</si>
  <si>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</si>
  <si>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</si>
  <si>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Mt. Colorado, Bolivia</t>
  </si>
  <si>
    <t>ETA - Empresa Transportes Aéreos</t>
  </si>
  <si>
    <t>Curtiss C-46A-55</t>
  </si>
  <si>
    <t>CP-1244</t>
  </si>
  <si>
    <t>Struck Mt. Colorado in poor weather.</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</si>
  <si>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</si>
  <si>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</si>
  <si>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</si>
  <si>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</si>
  <si>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</si>
  <si>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</si>
  <si>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</si>
  <si>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</si>
  <si>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Off Kangnung, South Korea</t>
  </si>
  <si>
    <t>Curtiss-Wright C-46D-CU</t>
  </si>
  <si>
    <t>44-77538</t>
  </si>
  <si>
    <t>The aircraft crashed into the Sea of Japan while en route. No signs of the wreckage were ever found and only two bodies were recovered when they washed ashore.</t>
  </si>
  <si>
    <t>Near Salvador, Brazil</t>
  </si>
  <si>
    <t>Lockheed C-28</t>
  </si>
  <si>
    <t>C-28-2901</t>
  </si>
  <si>
    <t>The aircraft crashed while attempting to take off. Engine failure at a critical stage in takeoff.</t>
  </si>
  <si>
    <t>Near  Zugdidi, Georgia</t>
  </si>
  <si>
    <t>Krasnodar - Tbilisi</t>
  </si>
  <si>
    <t>Ilyushin IL-2</t>
  </si>
  <si>
    <t>CCCP-L1375</t>
  </si>
  <si>
    <t>Crashed after being struck by lightning. Poor planning by the crew in entering an area of deteriorating weather conditions.</t>
  </si>
  <si>
    <t>Parintins, Brazil</t>
  </si>
  <si>
    <t>Belem - Parintins</t>
  </si>
  <si>
    <t>PP-PDB</t>
  </si>
  <si>
    <t>The plane struck an object in the water while landing and broke up.</t>
  </si>
  <si>
    <t>Parintins</t>
  </si>
  <si>
    <t>Caparao Mountain, Brazil</t>
  </si>
  <si>
    <t>Rio de Janeiro - Caravelas</t>
  </si>
  <si>
    <t>PP-CBY</t>
  </si>
  <si>
    <t>Hit Caparao Mountain while en route, 1 hour after taking off.  Failure to follow flight plan.</t>
  </si>
  <si>
    <t>Caravelas</t>
  </si>
  <si>
    <t>Bage, Brazil</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</si>
  <si>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</si>
  <si>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</si>
  <si>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</si>
  <si>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Bage</t>
  </si>
  <si>
    <t>Porto Alegra</t>
  </si>
  <si>
    <t>Goose Wade, Russia</t>
  </si>
  <si>
    <t>Li-2 / Li-2T</t>
  </si>
  <si>
    <t>CCCP-L4534</t>
  </si>
  <si>
    <t>Midair collision. Crew did not follow the prescribed route. Inadequate preparation for flight. Tweny killed on the Li-2 and seven crew on the Li-2T</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</si>
  <si>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</si>
  <si>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</si>
  <si>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</si>
  <si>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Cipo Mountain, Brazil</t>
  </si>
  <si>
    <t>Transportes Aereos Nacionales</t>
  </si>
  <si>
    <t>Governador Valadares - Belo Horizonte</t>
  </si>
  <si>
    <t>PP-ANO</t>
  </si>
  <si>
    <t>The aircraft deviated from its normal course by 30 miles and struck the slope of Mt Cipóa. Navigational error. The minimum safety height for the route was not complied with.</t>
  </si>
  <si>
    <t>Governador Valadares</t>
  </si>
  <si>
    <t>Anchieta Island, Brazil</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</si>
  <si>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</si>
  <si>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</si>
  <si>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</si>
  <si>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Malta - Miami - Reykjavík - Gander</t>
  </si>
  <si>
    <t>Boeing B-727-247</t>
  </si>
  <si>
    <t>OB-1303</t>
  </si>
  <si>
    <t>20266/760</t>
  </si>
  <si>
    <t>The aircraft ran out of fuel and crashed into the sea. The last message that was heard from the crew was they were low on fuel and preparing to ditch.</t>
  </si>
  <si>
    <t>Reykjavík</t>
  </si>
  <si>
    <t>Miandivazo, Madagascar</t>
  </si>
  <si>
    <t>Miandrivazo - Antananarivo</t>
  </si>
  <si>
    <t>Junkers JU-5/-3m</t>
  </si>
  <si>
    <t>F-BALE</t>
  </si>
  <si>
    <t>The cargo plane crashed on take off after experiencing duel engine failure.</t>
  </si>
  <si>
    <t>Miandrivazo</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</si>
  <si>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</si>
  <si>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</si>
  <si>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</si>
  <si>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</si>
  <si>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</si>
  <si>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</si>
  <si>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Delh</t>
  </si>
  <si>
    <t>Ahmedabad</t>
  </si>
  <si>
    <t>Near Jalalogori, West Bengal, India</t>
  </si>
  <si>
    <t>783/057</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</si>
  <si>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</si>
  <si>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</si>
  <si>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VT-CFB</t>
  </si>
  <si>
    <t>During a training exercise the aircraft approached a stall entered a spin, partially recovered but crashed.</t>
  </si>
  <si>
    <t>VT-ATU</t>
  </si>
  <si>
    <t>The test flight crashed after attempting to determine the cause of a crash at Nagpur on 12/12/1953.</t>
  </si>
  <si>
    <t>La Veriente, Bolivia</t>
  </si>
  <si>
    <t>STAP</t>
  </si>
  <si>
    <t>Villamontes - Santa Cruz</t>
  </si>
  <si>
    <t>CP-1635</t>
  </si>
  <si>
    <t>TC-359</t>
  </si>
  <si>
    <t>During take off, shortly after the landing gear was retracted, one of the aircraft's engines lost power and the propeller autofeathered. The aircraft rolled to the right, struck trees and crashed inverted.</t>
  </si>
  <si>
    <t>Villamontes</t>
  </si>
  <si>
    <t>Apolo, Bolivia</t>
  </si>
  <si>
    <t>CAMBA</t>
  </si>
  <si>
    <t>CP-1440</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</si>
  <si>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</si>
  <si>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</si>
  <si>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</si>
  <si>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</si>
  <si>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</si>
  <si>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Guwahati, India</t>
  </si>
  <si>
    <t>Airways</t>
  </si>
  <si>
    <t>Guwahati - Calcutta</t>
  </si>
  <si>
    <t>VT-AUJ</t>
  </si>
  <si>
    <t>The cargo plane broke apart in midair and crashed in the Khasi hills. The port wing failed in the air due to an upload as a result of being subjected to loads greater than those for which it was designed.</t>
  </si>
  <si>
    <t>Sogamoso, Bolivia</t>
  </si>
  <si>
    <t>Aeropeca</t>
  </si>
  <si>
    <t>Bucaramanga-Leticia-La Paz</t>
  </si>
  <si>
    <t>HK-1350</t>
  </si>
  <si>
    <t>The aircraft, flying VFR, collided with a mountain in deteriorating weather condtions after being blown off course which went unnoticed because of lacking navigational equipment.</t>
  </si>
  <si>
    <t>San Borja, Bolivia</t>
  </si>
  <si>
    <t>Trinidad-San Borja</t>
  </si>
  <si>
    <t>Fairchild F-27M</t>
  </si>
  <si>
    <t>CP-862</t>
  </si>
  <si>
    <t>BL-52</t>
  </si>
  <si>
    <t>Crashed into the jungle.</t>
  </si>
  <si>
    <t>Laguna Soliz, Bolivia</t>
  </si>
  <si>
    <t>Urcupina</t>
  </si>
  <si>
    <t>CP-1470</t>
  </si>
  <si>
    <t>The cargo plane flew into the ground while trying to avoid bad weather.</t>
  </si>
  <si>
    <t>Ipoh, Malaysia</t>
  </si>
  <si>
    <t>PK-DPA</t>
  </si>
  <si>
    <t>YPFB Transportes Aereos</t>
  </si>
  <si>
    <t>Camiri - Santa Cruz</t>
  </si>
  <si>
    <t>CP-1018</t>
  </si>
  <si>
    <t>Crashed into high terrain in poor weather.</t>
  </si>
  <si>
    <t>Camiri</t>
  </si>
  <si>
    <t>Near Atar, Mauritania</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</si>
  <si>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</si>
  <si>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</si>
  <si>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</si>
  <si>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</si>
  <si>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PP-LDE</t>
  </si>
  <si>
    <t>The cargo plane lost an engine while taking off, stalled and crashed. Failure of maintenance staff to remove the flying control locks.  Failure of one engine for reason undetermined.</t>
  </si>
  <si>
    <t>Tomonoco, Bolivia</t>
  </si>
  <si>
    <t>TAM (Bolivia)</t>
  </si>
  <si>
    <t>Tomonoco - La Paz</t>
  </si>
  <si>
    <t>Convair CV-440-12</t>
  </si>
  <si>
    <t>TAM-44</t>
  </si>
  <si>
    <t>The aircraft took off reaching a altitude of only 300 feet which was insufficient to clear the terrain surrounding the airport. Cause not determined. Overloaded.</t>
  </si>
  <si>
    <t>Tomonoco</t>
  </si>
  <si>
    <t>Near Yachiba, Bolivia</t>
  </si>
  <si>
    <t>Cochabamba-Yacuiba</t>
  </si>
  <si>
    <t>CP-1117</t>
  </si>
  <si>
    <t>Crashed in the Tapecua mountains.</t>
  </si>
  <si>
    <t>Yacuiba</t>
  </si>
  <si>
    <t>North of San Juan, Puerto Rico</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</si>
  <si>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</si>
  <si>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</si>
  <si>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</si>
  <si>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</si>
  <si>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Near Skien, Norway</t>
  </si>
  <si>
    <t>Fred Olsen Flyveselskap</t>
  </si>
  <si>
    <t>Amsterdam, Netherlands - Jarsberg, Norway</t>
  </si>
  <si>
    <t>LN-NAD</t>
  </si>
  <si>
    <t>Crashed on a mountain slope while en route. There were mainly whaling crews aboard, returning from the antarctic. Crew navigational error.</t>
  </si>
  <si>
    <t>Jarsberg, Norway</t>
  </si>
  <si>
    <t>Near San Borja, Bolivia</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</si>
  <si>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</si>
  <si>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</si>
  <si>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</si>
  <si>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</si>
  <si>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</si>
  <si>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</si>
  <si>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</si>
  <si>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</si>
  <si>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</si>
  <si>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Southeastern Bolivia</t>
  </si>
  <si>
    <t>Camiri - Itaguasurenda</t>
  </si>
  <si>
    <t>IAI Arava 201</t>
  </si>
  <si>
    <t>TAM-76</t>
  </si>
  <si>
    <t>Crashed in the jungle while en route. Cause unknown</t>
  </si>
  <si>
    <t>Itaguasurenda</t>
  </si>
  <si>
    <t>Delhi,  India</t>
  </si>
  <si>
    <t>VT-AUN</t>
  </si>
  <si>
    <t>Lost an engine while on approach and crashed. Fuel starvation caused when the plane banked to make a turn and the tank being used had very little fuel in it.</t>
  </si>
  <si>
    <t>NW of Hanoi, Vietnam</t>
  </si>
  <si>
    <t>Hanoi - Na San</t>
  </si>
  <si>
    <t>F-BESS</t>
  </si>
  <si>
    <t>Crashed after takeoff due to wing failure.</t>
  </si>
  <si>
    <t>Na San</t>
  </si>
  <si>
    <t>Colorado, Bolivia</t>
  </si>
  <si>
    <t>Servicios Aereos Santa Ana</t>
  </si>
  <si>
    <t>La Paz - Santa Ana de Yacuma</t>
  </si>
  <si>
    <t>Convair CV-440-80</t>
  </si>
  <si>
    <t>CP-1961</t>
  </si>
  <si>
    <t>Crashed into a lake in the Chacaltaya mountains during poor weather conditions.</t>
  </si>
  <si>
    <t>Santa Ana de Yacuma</t>
  </si>
  <si>
    <t>Lloyd Aéreo Boliviano</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</si>
  <si>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</si>
  <si>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</si>
  <si>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</si>
  <si>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</si>
  <si>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</si>
  <si>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Viru</t>
  </si>
  <si>
    <t>San Francisco de Moxos,  Bolivia</t>
  </si>
  <si>
    <t>Trinidad - Oruro</t>
  </si>
  <si>
    <t>CP-1052</t>
  </si>
  <si>
    <t>Severe turbulence possibly caused the failure of ropes securing cargo. The center of gravity shifted causing a loss of control. The wreckage was found 2 days later.</t>
  </si>
  <si>
    <t>Oruro</t>
  </si>
  <si>
    <t>Near Khewra, West Pakistan</t>
  </si>
  <si>
    <t>Khewra - Peshawar</t>
  </si>
  <si>
    <t>G783</t>
  </si>
  <si>
    <t>Crashed shortly after taking off from Khewra. Possible engine failure.</t>
  </si>
  <si>
    <t>Khewra</t>
  </si>
  <si>
    <t>San Fransisco do Paula, Brazil</t>
  </si>
  <si>
    <t>Aero Brasil</t>
  </si>
  <si>
    <t>PP-AXJ</t>
  </si>
  <si>
    <t>After being cleared to land the aircraft struck high ground and burst int flames. Navigational error in not knowing where the aircraft was located. Poor weather.</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</si>
  <si>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</si>
  <si>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</si>
  <si>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</si>
  <si>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</si>
  <si>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</si>
  <si>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Botswana</t>
  </si>
  <si>
    <t>Francistown</t>
  </si>
  <si>
    <t>Beni, Bolivia</t>
  </si>
  <si>
    <t>Frigorifico Santa Rita</t>
  </si>
  <si>
    <t>Estencia el Trompillo - La Paz</t>
  </si>
  <si>
    <t>CP-754</t>
  </si>
  <si>
    <t>The cargo plane failed to gain altitude, cleared a fence and crashed to the ground. The wet runway contributed to the failure lift off in a timely manner.</t>
  </si>
  <si>
    <t>Estencia el Trompillo</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</si>
  <si>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</si>
  <si>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</si>
  <si>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</si>
  <si>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</si>
  <si>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</si>
  <si>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</si>
  <si>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</si>
  <si>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Skvoritsy, Russia</t>
  </si>
  <si>
    <t>Minsk - Leningrad</t>
  </si>
  <si>
    <t>L1328</t>
  </si>
  <si>
    <t>Midair collision with a TC-62 aircraft. ATC error.</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</si>
  <si>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</si>
  <si>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</si>
  <si>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</si>
  <si>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</si>
  <si>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</si>
  <si>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Beni, Bolivia</t>
  </si>
  <si>
    <t>Sabeni</t>
  </si>
  <si>
    <t>Beni - La Paz</t>
  </si>
  <si>
    <t>CP-1593</t>
  </si>
  <si>
    <t>The cargo plane crashed into mountains while en route.</t>
  </si>
  <si>
    <t>San Blas, Panama</t>
  </si>
  <si>
    <t>SAM Colombia</t>
  </si>
  <si>
    <t>Ibicaré, Brazil</t>
  </si>
  <si>
    <t>Sadai</t>
  </si>
  <si>
    <t>Joaçaba - Videira</t>
  </si>
  <si>
    <t>PP-SLL</t>
  </si>
  <si>
    <t>While flying under VFR rules, the airplane struck the slope of a mountain located near Ibicaré, 25 km southwest of Videira.</t>
  </si>
  <si>
    <t>Joaçaba</t>
  </si>
  <si>
    <t>Videira</t>
  </si>
  <si>
    <t>Santa Rosa, Bolivia</t>
  </si>
  <si>
    <t>Carga Aereo Transportada</t>
  </si>
  <si>
    <t>CP-1489</t>
  </si>
  <si>
    <t>The cargo plane lost an engine on talkeoff nosed down and crashed.</t>
  </si>
  <si>
    <t>Near Bella Vista, Bolivia</t>
  </si>
  <si>
    <t>BAFIN</t>
  </si>
  <si>
    <t>Bella Vista - La Paz</t>
  </si>
  <si>
    <t>Douglas C-47B-40-DK</t>
  </si>
  <si>
    <t>CP-735</t>
  </si>
  <si>
    <t>15805/33553</t>
  </si>
  <si>
    <t>Disappeared en route. Wreckage found 6 years later in the Andes.</t>
  </si>
  <si>
    <t>Bella Vista</t>
  </si>
  <si>
    <t>Palmeira de Goias, Brazil</t>
  </si>
  <si>
    <t>Transportes Areos Nacionales</t>
  </si>
  <si>
    <t>Rio Verde - Goiania</t>
  </si>
  <si>
    <t>PP-ANH</t>
  </si>
  <si>
    <t>Exploded in midair. A bomb exploded aboard.</t>
  </si>
  <si>
    <t>Rio Verde</t>
  </si>
  <si>
    <t>Goiania</t>
  </si>
  <si>
    <t>Near Rurrenabaque, Bolivia</t>
  </si>
  <si>
    <t>Frigorifico Reyes</t>
  </si>
  <si>
    <t>CP-1206</t>
  </si>
  <si>
    <t>Shortly after the cargo plane took off, the engines began to backfire, the plane lost altitude, the right wing clipped trees and the plane crashed.</t>
  </si>
  <si>
    <t>Near Reo Copiapo, Chile</t>
  </si>
  <si>
    <t>LAN Chile</t>
  </si>
  <si>
    <t>Copiapó - Santiago</t>
  </si>
  <si>
    <t>Lockheed 18 Loadstar</t>
  </si>
  <si>
    <t>CC-CLD-0100</t>
  </si>
  <si>
    <t>Crashed after taking off. Engine fire.</t>
  </si>
  <si>
    <t>Copiapó</t>
  </si>
  <si>
    <t>Near Guayaramerin, Bolivia</t>
  </si>
  <si>
    <t>Guayaramerin - Santa Cruz</t>
  </si>
  <si>
    <t>TAM-62</t>
  </si>
  <si>
    <t>The passenger flight crashed into a jungle shortly after taking off.</t>
  </si>
  <si>
    <t>Guayaramerin</t>
  </si>
  <si>
    <t>Near Mantiqueira, Brazil</t>
  </si>
  <si>
    <t>Sao Jose dos Campo - Manaus</t>
  </si>
  <si>
    <t>N219AS</t>
  </si>
  <si>
    <t>On a delivery flight the aircraft struck a cloud covered mountain at 4,300 ft. Crew did not follow the prescribed course.</t>
  </si>
  <si>
    <t>Sao Jose dos Campo</t>
  </si>
  <si>
    <t>Guam, Mariana Islands</t>
  </si>
  <si>
    <t>Boeing B-29</t>
  </si>
  <si>
    <t>44-87741</t>
  </si>
  <si>
    <t>The aircraft crashed into an officer's housing area after attemping to make an emergency landing with an engine out,at Anderson Air Force Base on Guam.</t>
  </si>
  <si>
    <t>Off Rio de Janeiro, Brazil</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</si>
  <si>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</si>
  <si>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</si>
  <si>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</si>
  <si>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</si>
  <si>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</si>
  <si>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</si>
  <si>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Eirunepe, Brazil</t>
  </si>
  <si>
    <t>PT-GKW</t>
  </si>
  <si>
    <t>Brazilia, Brazil</t>
  </si>
  <si>
    <t>Sao Paulo - Brasilia</t>
  </si>
  <si>
    <t>PP-SMY</t>
  </si>
  <si>
    <t>The aircraft broke in two after a hard landing. The pilot's misuse of rain repellant caused an optical illusion.</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</si>
  <si>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</si>
  <si>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</si>
  <si>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</si>
  <si>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</si>
  <si>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</si>
  <si>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</si>
  <si>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Florianopolis</t>
  </si>
  <si>
    <t>Near Cairo, Egypt</t>
  </si>
  <si>
    <t>Cairo - Alexandia</t>
  </si>
  <si>
    <t>SU-GAD</t>
  </si>
  <si>
    <t>Crashed short of runway and collided with a building during a sandstorm.</t>
  </si>
  <si>
    <t>Alexandia</t>
  </si>
  <si>
    <t>Ramstein AB - Cairo</t>
  </si>
  <si>
    <t>67-0030</t>
  </si>
  <si>
    <t>Descended at an excessive sink rate at a banked angle until it crashed to the ground as it prepared to land at Cairo Airport.</t>
  </si>
  <si>
    <t>Dah-el-Kadeeb, Syria</t>
  </si>
  <si>
    <t>YK-AAF</t>
  </si>
  <si>
    <t>TDB</t>
  </si>
  <si>
    <t>Near Agudos, Brazil</t>
  </si>
  <si>
    <t>TAM Lineas Aéreas Regional</t>
  </si>
  <si>
    <t>Bauru - Sao Paulo</t>
  </si>
  <si>
    <t>PP-SBB</t>
  </si>
  <si>
    <t>100-010</t>
  </si>
  <si>
    <t>Hit trees and burst into flames shortly after taking off.</t>
  </si>
  <si>
    <t>Chapeco, Brazil</t>
  </si>
  <si>
    <t>Chapecó - Erechim - Porto Alegre</t>
  </si>
  <si>
    <t>PT-TBD</t>
  </si>
  <si>
    <t>Chapecó</t>
  </si>
  <si>
    <t>Erechim</t>
  </si>
  <si>
    <t>Off Macae, Brazil</t>
  </si>
  <si>
    <t>Aeroleo Taxi Aereo</t>
  </si>
  <si>
    <t>PT-HJN</t>
  </si>
  <si>
    <t>Pedro Alfonso, Brazil</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</si>
  <si>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</si>
  <si>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</si>
  <si>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</si>
  <si>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</si>
  <si>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Porto Nacional</t>
  </si>
  <si>
    <t>Pedro Afonso</t>
  </si>
  <si>
    <t>Transport Aerien Intercontinentaux (France)</t>
  </si>
  <si>
    <t>Karachi - Bahrain - Cairo - Paris</t>
  </si>
  <si>
    <t>F-BGOD</t>
  </si>
  <si>
    <t>43835/380</t>
  </si>
  <si>
    <t>The flight crashed while on approach 18 miles SE of Cairo.  Pilot's inexperience in ILS approaches.  Improper approach.  Crew error. Crew fatigue.</t>
  </si>
  <si>
    <t xml:space="preserve">	Tecpan Mt., Guatemala</t>
  </si>
  <si>
    <t>Brownsville - Guatemala City</t>
  </si>
  <si>
    <t>TG-AQA</t>
  </si>
  <si>
    <t>The cargo plane with a load of citrus fruit flew into a 8,000 ft. mountain.</t>
  </si>
  <si>
    <t>Near Petrolia, Brazil</t>
  </si>
  <si>
    <t>Petrolina - Recife</t>
  </si>
  <si>
    <t>PT-TBA</t>
  </si>
  <si>
    <t>The airplane was seen to initiate a turn to the left when it stalled and crashed in a field.</t>
  </si>
  <si>
    <t>Misair</t>
  </si>
  <si>
    <t>VC-Viking</t>
  </si>
  <si>
    <t>Crashed on takeoff from Cairo-Almaza Airport.</t>
  </si>
  <si>
    <t>Natal, Brazil</t>
  </si>
  <si>
    <t>Embraer C-95 Bandeirante</t>
  </si>
  <si>
    <t>FAB2157</t>
  </si>
  <si>
    <t>Off Hainan Island, China</t>
  </si>
  <si>
    <t>Singapore - Hong Kong - Bangkok</t>
  </si>
  <si>
    <t>VR-HEU</t>
  </si>
  <si>
    <t>Ditched into the sea after being shot down by Chinese Lachovlin  La-7 military fighter aircraft. The survivors were rescued by the U.S. Air Force.</t>
  </si>
  <si>
    <t>Vitória da Conquista, Brazil</t>
  </si>
  <si>
    <t>Vitória da Conquista - Salvador</t>
  </si>
  <si>
    <t>PT-GKA</t>
  </si>
  <si>
    <t>The pilot of the cargo plane stayed at a low altitude after taking off in IMC conditons and crashed.</t>
  </si>
  <si>
    <t>Vitória da Conquista</t>
  </si>
  <si>
    <t>Cairo, Egypt  - Beirut, Lebanon</t>
  </si>
  <si>
    <t>SU-AJM</t>
  </si>
  <si>
    <t>The cargo plane crashed shortly after taking off.</t>
  </si>
  <si>
    <t>Near Guaderrama, Spain</t>
  </si>
  <si>
    <t>Bilbao - Madrid</t>
  </si>
  <si>
    <t>EC-AEG</t>
  </si>
  <si>
    <t>Crashed into Mt. Somosierra in poor weather conditions. It is believed the aircraft suffered downdraft and lost altitude before colliding with a mountain.</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</si>
  <si>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</si>
  <si>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</si>
  <si>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</si>
  <si>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</si>
  <si>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</si>
  <si>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Juara</t>
  </si>
  <si>
    <t>Off Vila dos Remidos, Brazil</t>
  </si>
  <si>
    <t>Recife - Fernando de Noronha</t>
  </si>
  <si>
    <t>FAB2468</t>
  </si>
  <si>
    <t>Crashed into the Atlantic Ocean while en route for reasons unknown.</t>
  </si>
  <si>
    <t>Off Gozo, Malta</t>
  </si>
  <si>
    <t>Avro Shackleton MR-2</t>
  </si>
  <si>
    <t>WL794</t>
  </si>
  <si>
    <t>Crashed at sea while on manuvers.</t>
  </si>
  <si>
    <t>Near Sao Pedro d' Aldeia, Brazil</t>
  </si>
  <si>
    <t>Rio de Janeiro - Macaé</t>
  </si>
  <si>
    <t>PP-SBC</t>
  </si>
  <si>
    <t>110-013</t>
  </si>
  <si>
    <t>The aircraft flew into heavy rain and a cloud shrouded hill after the pilot abandoned IFR and descended VFR. The plane was carrying journalists.</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</si>
  <si>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</si>
  <si>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</si>
  <si>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</si>
  <si>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</si>
  <si>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</si>
  <si>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</si>
  <si>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Carajas, Brazil</t>
  </si>
  <si>
    <t>Maraba - Carajas</t>
  </si>
  <si>
    <t>Boeing B-737-2C3</t>
  </si>
  <si>
    <t>PP-CJO</t>
  </si>
  <si>
    <t>21013/393</t>
  </si>
  <si>
    <t>The aircraft touched down hard. The right main landing gear collapsed causing the plane to veer to the right and end up in a wooded area. The first officer was killed.</t>
  </si>
  <si>
    <t>Carajas</t>
  </si>
  <si>
    <t>Off Hokkaido, Japan</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</si>
  <si>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</si>
  <si>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</si>
  <si>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</si>
  <si>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</si>
  <si>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Misawa</t>
  </si>
  <si>
    <t>Tabatinga, Brazil</t>
  </si>
  <si>
    <t>Eirunepe - Tabatinga</t>
  </si>
  <si>
    <t>Fairchild-Hiller FH-227B-LCD</t>
  </si>
  <si>
    <t>PT-LBV</t>
  </si>
  <si>
    <t>The plane crashed into the tower during an approach in adverse weather conditions.</t>
  </si>
  <si>
    <t>Eirunepe</t>
  </si>
  <si>
    <t>Tabatinga</t>
  </si>
  <si>
    <t>Hawker Siddeley HS-125-403B</t>
  </si>
  <si>
    <t>FAB2129</t>
  </si>
  <si>
    <t>PT-HKB</t>
  </si>
  <si>
    <t>Crashed into the sea. Fatigue fracture of the main rotor.</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</si>
  <si>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</si>
  <si>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</si>
  <si>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</si>
  <si>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</si>
  <si>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</si>
  <si>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Prague, Czech Republic</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</si>
  <si>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</si>
  <si>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</si>
  <si>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</si>
  <si>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</si>
  <si>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Ostrava</t>
  </si>
  <si>
    <t>Aracatuba, Brazil</t>
  </si>
  <si>
    <t>Campo Grande - Araçatuba</t>
  </si>
  <si>
    <t>PP-SBH</t>
  </si>
  <si>
    <t>After two missed IFR approaches the aircraft struck the ground short of the runway threshold during a third VFR approach.</t>
  </si>
  <si>
    <t>Campo Grande</t>
  </si>
  <si>
    <t>Lapseki, Turkey</t>
  </si>
  <si>
    <t>Istanbull - Bandirma - Canakkal7</t>
  </si>
  <si>
    <t>TC-BAG</t>
  </si>
  <si>
    <t>Flew into a mountain near Lapseki.</t>
  </si>
  <si>
    <t>Istanbull</t>
  </si>
  <si>
    <t>Bandirma</t>
  </si>
  <si>
    <t>Canakkal7</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</si>
  <si>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</si>
  <si>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</si>
  <si>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</si>
  <si>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</si>
  <si>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</si>
  <si>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Manizales, Colombia</t>
  </si>
  <si>
    <t>Medellin  - Armenia</t>
  </si>
  <si>
    <t>HK-160</t>
  </si>
  <si>
    <t>While descending to Manizales by night and poor weather conditions, the aircraft collided with a mountain shrouded by clouds and disintegrated on impact.</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</si>
  <si>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</si>
  <si>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</si>
  <si>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</si>
  <si>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</si>
  <si>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</si>
  <si>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Itaituba</t>
  </si>
  <si>
    <t>Jacareacanga</t>
  </si>
  <si>
    <t>Paraibuna, Brazil</t>
  </si>
  <si>
    <t>VASP / Private</t>
  </si>
  <si>
    <t>Saab Scandia / Cessna 310</t>
  </si>
  <si>
    <t>PP-SRA</t>
  </si>
  <si>
    <t>Midair collision with a Cessna at 2,400 m. Twenty-three killed on the Saab, three on the Cessna. Both pilots failed to maintain adequate lookouts for other aircraft.</t>
  </si>
  <si>
    <t>Svenska Aeroplan Aktiebolaget</t>
  </si>
  <si>
    <t>Cia Brasiliera de Tratores</t>
  </si>
  <si>
    <t>Porto Velho - Rio Branco</t>
  </si>
  <si>
    <t>Gates Learjet 25B</t>
  </si>
  <si>
    <t>PT-JBQ</t>
  </si>
  <si>
    <t>25B-119</t>
  </si>
  <si>
    <t>The plane ran out of fuel on the third approach in poor weather.</t>
  </si>
  <si>
    <t>Porto Velho</t>
  </si>
  <si>
    <t>Off Elba, Italy</t>
  </si>
  <si>
    <t>Geneva - Rome</t>
  </si>
  <si>
    <t>Vickers Viscount 739B</t>
  </si>
  <si>
    <t>SU-AKW</t>
  </si>
  <si>
    <t>Crashed  into the Tyrrhenian Sea off Elba after penetrating severe thunderstorm.</t>
  </si>
  <si>
    <t>Karachi - Jeddah</t>
  </si>
  <si>
    <t>AP-AAD</t>
  </si>
  <si>
    <t>Shortly after taking off, the aircraft entered a turn and crashed to the ground. The failure of the captain to supervise the first officer in flying the plane who was not able to fly on instruments in the dark.</t>
  </si>
  <si>
    <t>Near Brasilia, Brazil</t>
  </si>
  <si>
    <t>Rio de Janeiro - Brasilia</t>
  </si>
  <si>
    <t>PP-VCQ</t>
  </si>
  <si>
    <t>Crashed short of the runway, striking trees. The aircraft descended below the prescribed altitude for undetermined reasons.</t>
  </si>
  <si>
    <t>Itapecerica da Serra, Brazil</t>
  </si>
  <si>
    <t>PP-SPZ</t>
  </si>
  <si>
    <t>The plane was being used for training. Witnesses reported the plane exploded in the air  and broke in three parts before reaching the ground. The body of one of the crew was seen being thrown out of the cabin.</t>
  </si>
  <si>
    <t>Vitoria, Brazil</t>
  </si>
  <si>
    <t>Rio de Janerio - Vitoria</t>
  </si>
  <si>
    <t>PP-CEZ</t>
  </si>
  <si>
    <t>Crashed into trees short of the runway while on approach. Approach not carried out in accordance with company procedures and misjudgement of his distance from the runway.</t>
  </si>
  <si>
    <t>Campina Grande, Brazil</t>
  </si>
  <si>
    <t>Loide Aereo Nacional</t>
  </si>
  <si>
    <t>Paraiba - Rio de Janerio</t>
  </si>
  <si>
    <t>Curtiss C-46A-CU</t>
  </si>
  <si>
    <t>PP-LDX</t>
  </si>
  <si>
    <t>The aircraft crashed after a second landing attempt. Improper approach procedure. Pilot error. A contributing cause was incorrect forcast provided to the crew.</t>
  </si>
  <si>
    <t>Paraiba</t>
  </si>
  <si>
    <t>Campinas, Brazil</t>
  </si>
  <si>
    <t>Sao Paulo - Trinidad</t>
  </si>
  <si>
    <t>LV-AHR</t>
  </si>
  <si>
    <t>After reaching an altitude of about 100 m, the aircraft lost altitude, collided with a eucalyptus forest and was destroyed. Pilot error. Failure to operate under IFR in adverse weather conditions at night. Failure to follow the climb procedure.</t>
  </si>
  <si>
    <t>Near Kanggye, North Korea</t>
  </si>
  <si>
    <t>Shot down by a U.S. Air Force F-86 jet fighter towards the end of the Korean War. The Russian government claimed the plane was over Chinese air space.</t>
  </si>
  <si>
    <t>Mount Phou-Lassy, French Indo-China</t>
  </si>
  <si>
    <t>F-BEST</t>
  </si>
  <si>
    <t>Crashed after on-board fire.  Possibly shot down.</t>
  </si>
  <si>
    <t>Passo Fundo, Brazil</t>
  </si>
  <si>
    <t>Carazinbo - Passo Fundo</t>
  </si>
  <si>
    <t>PP-VBV</t>
  </si>
  <si>
    <t>15444/26889</t>
  </si>
  <si>
    <t>Crashed into trees during initial approach in heavy fog. Error in judgment by the pilot in attempting to fly visually in unfavorable weather conditions during twilight.</t>
  </si>
  <si>
    <t>Carazinbo</t>
  </si>
  <si>
    <t>Passo Fundo</t>
  </si>
  <si>
    <t>San Ramon Mtns., Costa Rica</t>
  </si>
  <si>
    <t>LACSA</t>
  </si>
  <si>
    <t>Palmar Sur - San Isidoro</t>
  </si>
  <si>
    <t>TI-1002</t>
  </si>
  <si>
    <t>14633/26078</t>
  </si>
  <si>
    <t>Crashed into the San Ramone mountains while attempting to land in poor weather.</t>
  </si>
  <si>
    <t>San Isidoro</t>
  </si>
  <si>
    <t>Near Recife, Brazil</t>
  </si>
  <si>
    <t>Lisbon - Ilha do Sal - Recife</t>
  </si>
  <si>
    <t>PP-PDO</t>
  </si>
  <si>
    <t>The flight crashed into a hill during approach. Pilot error. Improper evaluation of distance, flying a non-standard traffic pattern by night and failing to observe altitude minima during the final approach.</t>
  </si>
  <si>
    <t>Ilha do Sal</t>
  </si>
  <si>
    <t>Concordia, SC, Brazil</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</si>
  <si>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</si>
  <si>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</si>
  <si>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</si>
  <si>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</si>
  <si>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</si>
  <si>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Concordia</t>
  </si>
  <si>
    <t>Florianopolis - Curitiba</t>
  </si>
  <si>
    <t>Convair CV-440-59</t>
  </si>
  <si>
    <t>PP-CEP</t>
  </si>
  <si>
    <t>Crashed during approach after encountering a downdraft. Missed the runway and collided with a tree. Windshear.</t>
  </si>
  <si>
    <t xml:space="preserve"> Near Rio de Janeiro, Brazil</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</si>
  <si>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</si>
  <si>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</si>
  <si>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</si>
  <si>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Tachikawa AFB, Tokyo, Japan</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</si>
  <si>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</si>
  <si>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</si>
  <si>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</si>
  <si>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</si>
  <si>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Rome - London</t>
  </si>
  <si>
    <t>G-ALYP</t>
  </si>
  <si>
    <t>The aircraft broke up in-flight while en route from Rome to London. Metal fatigue due to a design flaw caused a breakup of the aircraft. One of two accidents with the same cause. The aircraft was nicknamed "Yoke Peter."</t>
  </si>
  <si>
    <t>Near Magadan, Russia</t>
  </si>
  <si>
    <t>Magadan - Okhotsk - Nikolayevsk-on-Amur - Khabarovsk</t>
  </si>
  <si>
    <t>L1765</t>
  </si>
  <si>
    <t>Stalled and crashed 6 km from the airport. Overloaded. Snow not removed from the wings. Icing.</t>
  </si>
  <si>
    <t>Nikolayevsk_on_Amur</t>
  </si>
  <si>
    <t>Cachimbo, Brazil</t>
  </si>
  <si>
    <t>Cuiaba - Manaus</t>
  </si>
  <si>
    <t>Curtiss C-46A-60-CK</t>
  </si>
  <si>
    <t>PP-AKF</t>
  </si>
  <si>
    <t>The No.2 engine failed while en route. The aircraft lost altitude, crashed in a jungle and burned. Starboard engine failed to feather for reasons unknown.</t>
  </si>
  <si>
    <t>Pelotas, Brazil</t>
  </si>
  <si>
    <t>Jaguarão - Rio Grande - Pelotas - Porto Alegre</t>
  </si>
  <si>
    <t>PP-CDS</t>
  </si>
  <si>
    <t>While taking off, the plane drifted to the right, overcorrected to the left and struck two other aircraft. Pilot error.  Incorrect use of the brakes and controls while on the ground.</t>
  </si>
  <si>
    <t>Jaguarão</t>
  </si>
  <si>
    <t>Rio Grande</t>
  </si>
  <si>
    <t>Pelotas</t>
  </si>
  <si>
    <t>Cruzeiro do Sul Acre, Brazil</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</si>
  <si>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</si>
  <si>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</si>
  <si>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</si>
  <si>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</si>
  <si>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Sao Luis, Brazil</t>
  </si>
  <si>
    <t>Belem - Sao Luis</t>
  </si>
  <si>
    <t>PP-PDX</t>
  </si>
  <si>
    <t>126/127</t>
  </si>
  <si>
    <t>While on a go-around the aircraft attained a nose up attitude, stalled and crashed. Loss of power in the No.1 engine at a critical stage of the landing.</t>
  </si>
  <si>
    <t>Sao Luis</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</si>
  <si>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</si>
  <si>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</si>
  <si>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</si>
  <si>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</si>
  <si>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Near Monterrey, Mexico</t>
  </si>
  <si>
    <t>Monterrey - Falcon Dam</t>
  </si>
  <si>
    <t>Douglas C-46A-CU ( DC-3)</t>
  </si>
  <si>
    <t>Crashed into a ravine while carring reporters and officials to the inauguration of Falcon Dam.</t>
  </si>
  <si>
    <t>Falcon Dam</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</si>
  <si>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</si>
  <si>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</si>
  <si>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</si>
  <si>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</si>
  <si>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Mato Grosso</t>
  </si>
  <si>
    <t>Belem Bay, Brazil</t>
  </si>
  <si>
    <t>Paraense Transportes Aereos</t>
  </si>
  <si>
    <t>Reclife - Belem</t>
  </si>
  <si>
    <t>PP-BUF</t>
  </si>
  <si>
    <t>Crashed into Guajara Bay, short of the runway while on approach during a storm.</t>
  </si>
  <si>
    <t>Sena Madureira, Brazil</t>
  </si>
  <si>
    <t>Cruzerio do Sul - Rio Branco</t>
  </si>
  <si>
    <t>PP-CBV</t>
  </si>
  <si>
    <t>The aircraft tried to return to the airport after an engine fire during takeoff  but the right wing struck trees and it crashed in the Amazon jungle.</t>
  </si>
  <si>
    <t>Chablekal, Mexico</t>
  </si>
  <si>
    <t>Campeche - Mérida</t>
  </si>
  <si>
    <t>XA-GIC</t>
  </si>
  <si>
    <t>The cargo plane struck a tower in fog while attempting to land. Too low approach.</t>
  </si>
  <si>
    <t>Campeche</t>
  </si>
  <si>
    <t>Kharkov. Ukraine, Russia</t>
  </si>
  <si>
    <t>Rostov-on-Don - Kharkiv - Moscow</t>
  </si>
  <si>
    <t>L4732</t>
  </si>
  <si>
    <t>The plane stalled while landing due to improperly set controls. Poor approach techniques on part of the flying crew and against the published procedures according to the weather conditions.</t>
  </si>
  <si>
    <t>Kharkiv</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</si>
  <si>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</si>
  <si>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</si>
  <si>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</si>
  <si>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</si>
  <si>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</si>
  <si>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</si>
  <si>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</si>
  <si>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</si>
  <si>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</si>
  <si>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</si>
  <si>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Camp Grande</t>
  </si>
  <si>
    <t>Sao Palo</t>
  </si>
  <si>
    <t>Feijó, Brazil</t>
  </si>
  <si>
    <t>Douglas C-47A-25</t>
  </si>
  <si>
    <t>PP-SAD</t>
  </si>
  <si>
    <t>Tried to return to the airport for an emergency landing after an engine failed. While completing a last turn to join the approach path, control was lost and the airplane crashed in a field located few km from the airport.</t>
  </si>
  <si>
    <t>Pico da Caledonia, Brazil</t>
  </si>
  <si>
    <t>Vickers Viscount 710C</t>
  </si>
  <si>
    <t>PP-SRR</t>
  </si>
  <si>
    <t>Crashed into Mt. Nova. Deviated off course for unknown reasons.</t>
  </si>
  <si>
    <t>Unduavi, Bolivia</t>
  </si>
  <si>
    <t>Servicios Aéreos Boliviano</t>
  </si>
  <si>
    <t>San Borja - La Paz</t>
  </si>
  <si>
    <t>CP-990</t>
  </si>
  <si>
    <t>The cargo plane hit a mountain en route.</t>
  </si>
  <si>
    <t>Gravata, Brazil</t>
  </si>
  <si>
    <t>São Paulo - Recife</t>
  </si>
  <si>
    <t>Curtiss C-46C</t>
  </si>
  <si>
    <t>PP-VBJ</t>
  </si>
  <si>
    <t>Cochabamba, Bolivia</t>
  </si>
  <si>
    <t>Cochabamba - Rio de Janeiro</t>
  </si>
  <si>
    <t>CB-39</t>
  </si>
  <si>
    <t>Hit a tree while taking off and crashed.</t>
  </si>
  <si>
    <t>Bordeaux, France</t>
  </si>
  <si>
    <t>UTA</t>
  </si>
  <si>
    <t>Abidjan - Bordeaux</t>
  </si>
  <si>
    <t>Douglas C-54A-5-DC</t>
  </si>
  <si>
    <t>F-BFGR</t>
  </si>
  <si>
    <t>Crashed into a grove of small trees and burst into flames while trying to land in heavy fog. Misjudgement by the pilot. Wrong altimeter setting.</t>
  </si>
  <si>
    <t>Sadia</t>
  </si>
  <si>
    <t>Sao Paulo - Curitiba</t>
  </si>
  <si>
    <t>Handley Page HPR-7 Herald 214</t>
  </si>
  <si>
    <t>PP-SDJ</t>
  </si>
  <si>
    <t>Crashed into hill while on approach. Improper procedures used by crew.</t>
  </si>
  <si>
    <t>Near Coari, Brazil</t>
  </si>
  <si>
    <t>Belem - Cachimbo</t>
  </si>
  <si>
    <t>C-47-268</t>
  </si>
  <si>
    <t>The pilot became lost and ran out of fuel crashing into a swamp. Wreckage was found in the jungle 10 days later.</t>
  </si>
  <si>
    <t>Cachimbo</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</si>
  <si>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</si>
  <si>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</si>
  <si>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</si>
  <si>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</si>
  <si>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</si>
  <si>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Bovingdon</t>
  </si>
  <si>
    <t>Kufstein, Austria</t>
  </si>
  <si>
    <t>Oefag Flugdienst</t>
  </si>
  <si>
    <t>Salzbourg-Olbia</t>
  </si>
  <si>
    <t>OE-FCT</t>
  </si>
  <si>
    <t>404-0680</t>
  </si>
  <si>
    <t>Austria</t>
  </si>
  <si>
    <t>Olbia</t>
  </si>
  <si>
    <t>Near Innsbruck, Austria</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</si>
  <si>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</si>
  <si>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</si>
  <si>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</si>
  <si>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Albuquerque, New Mexico</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</si>
  <si>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</si>
  <si>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</si>
  <si>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</si>
  <si>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</si>
  <si>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Kirtland AFB</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</si>
  <si>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</si>
  <si>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</si>
  <si>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</si>
  <si>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</si>
  <si>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Carswell</t>
  </si>
  <si>
    <t>Kirtland</t>
  </si>
  <si>
    <t>Rancharia,  Brazil</t>
  </si>
  <si>
    <t>Santa Cruz de Rio Prado - Presidente Prudent</t>
  </si>
  <si>
    <t>PP-SPL</t>
  </si>
  <si>
    <t>17011/34274</t>
  </si>
  <si>
    <t>Hit a mountain in fog about 8 km from Rancheria.. Pilot's decision to fly VFR in unfavorable weather conditions.</t>
  </si>
  <si>
    <t>Santa Cruz de Rio Prado</t>
  </si>
  <si>
    <t>Presidente Prudent</t>
  </si>
  <si>
    <t>T.A. Intercontinentaux (France)</t>
  </si>
  <si>
    <t>Paris - Bordeaux - Bamako - Abidjan</t>
  </si>
  <si>
    <t>F-BIAP</t>
  </si>
  <si>
    <t>45366/892</t>
  </si>
  <si>
    <t>Crashed shortly after takeoff, not gaining altitude and colliding with trees. Loss of an engine. Crew did not properly monitor altimeter.</t>
  </si>
  <si>
    <t>Bogota, Colombia</t>
  </si>
  <si>
    <t>HK-728</t>
  </si>
  <si>
    <t>The cargo plane crashed into a mountain at 7,000 ft. shortly after taking off.</t>
  </si>
  <si>
    <t xml:space="preserve"> Near Vienna, Austria</t>
  </si>
  <si>
    <t>Beograd - Wien</t>
  </si>
  <si>
    <t>YU-ADC</t>
  </si>
  <si>
    <t>Crashed into Kahlenberg Hill while on approach to Wien.  The aircraft flew for a longer time on the outbound track and descended below the prescribed minimum altitutde. Pilot error.</t>
  </si>
  <si>
    <t>Beograd</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</si>
  <si>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</si>
  <si>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</si>
  <si>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</si>
  <si>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</si>
  <si>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</si>
  <si>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Cargo Three Panama</t>
  </si>
  <si>
    <t>Bogota-Panama</t>
  </si>
  <si>
    <t>HP-1200CTH</t>
  </si>
  <si>
    <t>The cargo plane attempted to return to the airport after an engine caught fire but crashed in a field.</t>
  </si>
  <si>
    <t>HK-1705</t>
  </si>
  <si>
    <t>43565/243</t>
  </si>
  <si>
    <t>Crashed on farmland six miles outside of Bogota shortly after taking off.</t>
  </si>
  <si>
    <t>Aerovias Condor</t>
  </si>
  <si>
    <t>Bogota  - Barranquilla</t>
  </si>
  <si>
    <t>HK-1976</t>
  </si>
  <si>
    <t>The cargo plane barely took off when it settled back on the runway and crashed into a DC-6. Both planes destroyed.</t>
  </si>
  <si>
    <t>Avesca Colombia</t>
  </si>
  <si>
    <t>HK-3468X</t>
  </si>
  <si>
    <t>Crashed short of the runway after attempting an emergency return to the airport after takeoff. Engine failure.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</si>
  <si>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</si>
  <si>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</si>
  <si>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</si>
  <si>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Mt. Cameroun, Buea, Nigeria</t>
  </si>
  <si>
    <t>Douala - Niamey</t>
  </si>
  <si>
    <t>F-BBDO</t>
  </si>
  <si>
    <t>Crashed into a mountain at 8,500 feet. Navigation error. Incorrect procedures followed by crew. The crew followed a different and inaccurate course.</t>
  </si>
  <si>
    <t>Gyandzha, Azerbaijan</t>
  </si>
  <si>
    <t>4K-87504</t>
  </si>
  <si>
    <t>A stray bullet from training soldiers struck the landing plane, hitting an oxygen cylinder. A fire broke out and control of the plane was lost and it crashed.</t>
  </si>
  <si>
    <t>Cape d'Arguilar, Hong Kong</t>
  </si>
  <si>
    <t>Siamese Airways</t>
  </si>
  <si>
    <t>HS-SAE</t>
  </si>
  <si>
    <t>The pilot lost control of the aircraft while attempting too steep a turn and too  low a speed while making an approach at night in dense fog and rain and struck the ground.</t>
  </si>
  <si>
    <t>Aerocondor Colombia</t>
  </si>
  <si>
    <t>HK-777</t>
  </si>
  <si>
    <t>Crashed into El Cable Mountain after taking off in fog. Crew failed to follow departure procedures.</t>
  </si>
  <si>
    <t>Thudamot, China</t>
  </si>
  <si>
    <t>Air Outre-Mer</t>
  </si>
  <si>
    <t>Pakse - Saigon</t>
  </si>
  <si>
    <t>F-OABX</t>
  </si>
  <si>
    <t>The cargo plane crashed in a field while attempting to land..</t>
  </si>
  <si>
    <t>Off Freeport, Bahamas</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</si>
  <si>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</si>
  <si>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</si>
  <si>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</si>
  <si>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</si>
  <si>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West Palm Beach</t>
  </si>
  <si>
    <t>Off New Providence Island, Bahamas</t>
  </si>
  <si>
    <t>Islands of the Bahamas Inc</t>
  </si>
  <si>
    <t>N3914</t>
  </si>
  <si>
    <t>The cargo aircraft crashed into the ocean after a reported fire.</t>
  </si>
  <si>
    <t>Near Nakhichevan, Azerbaijan, Russia</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</si>
  <si>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</si>
  <si>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</si>
  <si>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</si>
  <si>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</si>
  <si>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</si>
  <si>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Baku, Azerbaijan</t>
  </si>
  <si>
    <t>Boeing 707-323C</t>
  </si>
  <si>
    <t>4K-401</t>
  </si>
  <si>
    <t>19584/663</t>
  </si>
  <si>
    <t>While attempting to land the cargo plane struck light posts and crashed into a field.</t>
  </si>
  <si>
    <t>North East Bolivian Airways</t>
  </si>
  <si>
    <t>Cochabamba-La Paz</t>
  </si>
  <si>
    <t>Douglas EC-54U</t>
  </si>
  <si>
    <t>CP-1090</t>
  </si>
  <si>
    <t>After the No. 2 engine failed on takeoff, the pilot  tried to land but the propellers struck the runway and the aircraft ran off the runway into a ditch.</t>
  </si>
  <si>
    <t>Gao, Mali</t>
  </si>
  <si>
    <t>Brussels - Gao - Léopoldville</t>
  </si>
  <si>
    <t>OO-CBA</t>
  </si>
  <si>
    <t>The failure of the right engine during takeoff. A rupture of the hydraulic circuit with oil projection in the cockpit would have increased maneuver difficulties by restricting visibility in the cockpit</t>
  </si>
  <si>
    <t>Off Baku, Azerbaijan</t>
  </si>
  <si>
    <t>Baku, Azerbaijan - 	Makhachkala, Russia</t>
  </si>
  <si>
    <t>CCCP-61772</t>
  </si>
  <si>
    <t>The pilot reported both engine were losing power and he was going to ditch the plane into the ocean. Engine failure cause unknown. The wreckage was never found.</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</si>
  <si>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</si>
  <si>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</si>
  <si>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Brussels - Bordeaux</t>
  </si>
  <si>
    <t>Embraer 120 Brasilia</t>
  </si>
  <si>
    <t>F-GEGH</t>
  </si>
  <si>
    <t>120-033</t>
  </si>
  <si>
    <t>Crashed short of the runway and struck trees in fog after being diverted due to the weather.</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</si>
  <si>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</si>
  <si>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</si>
  <si>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</si>
  <si>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</si>
  <si>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Aracaju, Brazil</t>
  </si>
  <si>
    <t>Natal - Recife - Maceió - Aracaju</t>
  </si>
  <si>
    <t>PP-LPG</t>
  </si>
  <si>
    <t>14822/26267</t>
  </si>
  <si>
    <t>Crashed during a landing attempt in adverse weather conditions under VFR and hit high ground. The pilot attempted a visual approach and made a turn at low altitude in adverse weather conditions.</t>
  </si>
  <si>
    <t>Near Nakhichevan, Azerbaijan</t>
  </si>
  <si>
    <t>CCCP-11111</t>
  </si>
  <si>
    <t>Cashed and burned after taking off. Fuel starvation.</t>
  </si>
  <si>
    <t>Near Shirinbulak, Azerbaijan</t>
  </si>
  <si>
    <t>A-3</t>
  </si>
  <si>
    <t>Yevlakh - Nuha</t>
  </si>
  <si>
    <t>CCCP-52003</t>
  </si>
  <si>
    <t>Crashed. Crew error. Premature descent.</t>
  </si>
  <si>
    <t>Yevlakh</t>
  </si>
  <si>
    <t>Nuha</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</si>
  <si>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</si>
  <si>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</si>
  <si>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</si>
  <si>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</si>
  <si>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</si>
  <si>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Near Tezpur, India</t>
  </si>
  <si>
    <t>Calcutta - Tezpur</t>
  </si>
  <si>
    <t>VT-CHT</t>
  </si>
  <si>
    <t>The cargo plane hit the slope of a mountain.</t>
  </si>
  <si>
    <t>Taxi Aereo de Santander</t>
  </si>
  <si>
    <t>Pereira - Bogota</t>
  </si>
  <si>
    <t>HK-862</t>
  </si>
  <si>
    <t>Crashed during final approach. Evasive maneuver to avoid a mid-air collision with another aircraft caused the pilot to lose control of the aircraft.</t>
  </si>
  <si>
    <t>Pereira</t>
  </si>
  <si>
    <t>Near An tung, Taiwan</t>
  </si>
  <si>
    <t>Hong Kong - Iwakuni</t>
  </si>
  <si>
    <t>Short Sunderland 9 (flying boat)</t>
  </si>
  <si>
    <t>PP107</t>
  </si>
  <si>
    <t>Crashed into mountainous terrain while en route. Most likely weather related.</t>
  </si>
  <si>
    <t>Near Stepanakert, Azerbaijan</t>
  </si>
  <si>
    <t>Agdam - Shusha</t>
  </si>
  <si>
    <t>Exploded and crashed after being hit by a surface-to-air missile. Highest death toll in a commercial helicopter crash in aviation history.</t>
  </si>
  <si>
    <t>Agdam</t>
  </si>
  <si>
    <t>Shusha</t>
  </si>
  <si>
    <t>Stepanakert, Azerbaijan, USSR</t>
  </si>
  <si>
    <t>Yerevan - Zvartnots</t>
  </si>
  <si>
    <t>CCCP-87453</t>
  </si>
  <si>
    <t>The aircraft crashed into a cloud covered mountain at 2,520m, 22km from its destination.  Premature descent.</t>
  </si>
  <si>
    <t>Zvartnots</t>
  </si>
  <si>
    <t>Frederick Henry Bay,  Australia</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</si>
  <si>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</si>
  <si>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</si>
  <si>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</si>
  <si>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Hobart</t>
  </si>
  <si>
    <t>Off Hafnarfjorour, Iceland</t>
  </si>
  <si>
    <t>Vestmannaeyar Island - Reykjavík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</si>
  <si>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</si>
  <si>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</si>
  <si>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Bathurst Island, Australia</t>
  </si>
  <si>
    <t>Transportes Aéreos de Timor</t>
  </si>
  <si>
    <t>Darwin - Baucau</t>
  </si>
  <si>
    <t>CR-TAI</t>
  </si>
  <si>
    <t>Radio contact was lost with the aircraft before it crashed into the ocean. Poor weather.  Unqualified pilot.</t>
  </si>
  <si>
    <t>Huilyo, Peru</t>
  </si>
  <si>
    <t>Military - TAM</t>
  </si>
  <si>
    <t>Valera, Venezuela</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</si>
  <si>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</si>
  <si>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</si>
  <si>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Civitavecchia, Italy</t>
  </si>
  <si>
    <t>Paris - Rome</t>
  </si>
  <si>
    <t>Savoia Marchetti SM-95</t>
  </si>
  <si>
    <t>I-DALO</t>
  </si>
  <si>
    <t>The aircraft plunged to the ground from 6,500 feet after being struck by lightning. Lightning ignited a mixture of air and fuel fumes in the fuel tank.</t>
  </si>
  <si>
    <t>Off Mackay, Australia</t>
  </si>
  <si>
    <t>Mackay - Rockhampton</t>
  </si>
  <si>
    <t>VH-BBV</t>
  </si>
  <si>
    <t>One minute after taking off, the cargo plane crashed into the sea off Mackay.</t>
  </si>
  <si>
    <t>Mackay</t>
  </si>
  <si>
    <t>Rockhampton</t>
  </si>
  <si>
    <t>Near Baguio, Philippines</t>
  </si>
  <si>
    <t>Naha AB - Clark AB</t>
  </si>
  <si>
    <t>Douglas C54E-DO (DC-4)</t>
  </si>
  <si>
    <t>44-9096</t>
  </si>
  <si>
    <t>Proceeding on instruments, the aircraft crashed into Mt. Tabayoc while en route.  Navigation error.</t>
  </si>
  <si>
    <t>Naha AB</t>
  </si>
  <si>
    <t>Horn Island, Queensland, Australia</t>
  </si>
  <si>
    <t>Adastra Airways</t>
  </si>
  <si>
    <t>L-Hudson</t>
  </si>
  <si>
    <t>Ribeirao, Brazil</t>
  </si>
  <si>
    <t>Crashed into a house while attempting to take off.</t>
  </si>
  <si>
    <t>Barilla Bay, Australia</t>
  </si>
  <si>
    <t>Hobart Melbourne</t>
  </si>
  <si>
    <t>VH-TAT</t>
  </si>
  <si>
    <t>Cargo plane. Loss of lateral control during a turn at low altitude soon after takeoff. The probable cause of the loss of lateral control was the presence of ice on the aircraft surface.</t>
  </si>
  <si>
    <t>Mt. Bukit, Besar,Thailand</t>
  </si>
  <si>
    <t>Air Carriers</t>
  </si>
  <si>
    <t>Butterworth - Kota Bharu</t>
  </si>
  <si>
    <t>VR-HEP</t>
  </si>
  <si>
    <t>15782/32530</t>
  </si>
  <si>
    <t>Crashed into Bukit Besar Mountain while en route.</t>
  </si>
  <si>
    <t>Butterworth</t>
  </si>
  <si>
    <t>Londrina, Brazil</t>
  </si>
  <si>
    <t>PP-SPT</t>
  </si>
  <si>
    <t>The aircraft crashed after losing its No. 1 engine on takeoff. Engine failure during takeoff. Pilot error. Short takeoff procedure used on an airfield where such a maneuver was not necessary.</t>
  </si>
  <si>
    <t>Weipa, Australia</t>
  </si>
  <si>
    <t>Aurukun Air Services</t>
  </si>
  <si>
    <t>Weipa - Aurukun</t>
  </si>
  <si>
    <t>Britten-Norman BN-2A-21 Trislander</t>
  </si>
  <si>
    <t>VH-JUU</t>
  </si>
  <si>
    <t>Lost an engine while taking off and then lost a second engine and crashed 1,300 ft. beyond the runway.</t>
  </si>
  <si>
    <t>Weipa</t>
  </si>
  <si>
    <t>Aurukun</t>
  </si>
  <si>
    <t>Ixopo, South Africa</t>
  </si>
  <si>
    <t>Margate - Ladysmith - Johannesburg</t>
  </si>
  <si>
    <t>ZS-DDW</t>
  </si>
  <si>
    <t>Broke up in turbulence.</t>
  </si>
  <si>
    <t>Margate</t>
  </si>
  <si>
    <t>Ladysmith</t>
  </si>
  <si>
    <t>Baku, Azerbaijan, USSR</t>
  </si>
  <si>
    <t>A-13</t>
  </si>
  <si>
    <t>Baku - Aktau</t>
  </si>
  <si>
    <t>CCCP-46435</t>
  </si>
  <si>
    <t>Crashed after after attemping a return to the airport for an emergency landing. Left engine failure.</t>
  </si>
  <si>
    <t xml:space="preserve"> 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</si>
  <si>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</si>
  <si>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</si>
  <si>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</si>
  <si>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</si>
  <si>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Penticton, British Columbia, Canada</t>
  </si>
  <si>
    <t>Vancouver - Penticton</t>
  </si>
  <si>
    <t>CF-CUF</t>
  </si>
  <si>
    <t>Struck trees on  Mt. Okanagan while making an approach to Penticton. Drifted below the minimum altitude permissible.</t>
  </si>
  <si>
    <t>Penticton</t>
  </si>
  <si>
    <t>Manila - Baguio</t>
  </si>
  <si>
    <t>RP-C1015</t>
  </si>
  <si>
    <t>The aircraft crashed into Mt. Ugu in monsoon rains and heavy fog while preparing to land at Baguio.</t>
  </si>
  <si>
    <t>Baguio</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</si>
  <si>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</si>
  <si>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</si>
  <si>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</si>
  <si>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</si>
  <si>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</si>
  <si>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</si>
  <si>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HK-142</t>
  </si>
  <si>
    <t>On final approach to Techo Airport, the aircraft went out of control and crashed in an explosion short of runway.</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</si>
  <si>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</si>
  <si>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</si>
  <si>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Off South Head, Australia</t>
  </si>
  <si>
    <t>Pel Air</t>
  </si>
  <si>
    <t>Sidney - Brisbane</t>
  </si>
  <si>
    <t>VH-IWJ</t>
  </si>
  <si>
    <t>After attaining 5,000 ft. the cargo plane lost control crashed into Botany Bay after taking off from Sydney.</t>
  </si>
  <si>
    <t>Yali, Colombia</t>
  </si>
  <si>
    <t>Medellín - Barranquilla</t>
  </si>
  <si>
    <t>HK-333</t>
  </si>
  <si>
    <t>En route, the cargo plane hit the slope of a mountain located 12 km from Yalí.</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</si>
  <si>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</si>
  <si>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</si>
  <si>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</si>
  <si>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</si>
  <si>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</si>
  <si>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</si>
  <si>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Mount Isa</t>
  </si>
  <si>
    <t>Off Florianopolis, Brazil</t>
  </si>
  <si>
    <t>Rio de Janeiro - São Paulo - Curitiba - Florianópolis</t>
  </si>
  <si>
    <t>PP-CCX</t>
  </si>
  <si>
    <t>The No. 2 engine failed on a go-around in reduced visibility and rain and the aircraft crashed into the ocean.</t>
  </si>
  <si>
    <t>São Paulo</t>
  </si>
  <si>
    <t>Sydney, NSW, Australia</t>
  </si>
  <si>
    <t>Sydney - Canberra</t>
  </si>
  <si>
    <t>Vickers Viscount 720</t>
  </si>
  <si>
    <t>VH-TVC</t>
  </si>
  <si>
    <t>Crashed 9 minutes after taking off, into Botany Bay, 3 miles south of the airport . In-flight structural failure due to turbulence.</t>
  </si>
  <si>
    <t>Lloyd Aereo Colombiano</t>
  </si>
  <si>
    <t>Miami - Medellin - Bogota</t>
  </si>
  <si>
    <t>HK-390</t>
  </si>
  <si>
    <t>Crashed during final approach. The pilot failed to take proper action to counteract the loss of speed and height in the final approach turn. Lack of pilot experience.</t>
  </si>
  <si>
    <t>Near Lodz, Poland</t>
  </si>
  <si>
    <t>Lodz - Krakow</t>
  </si>
  <si>
    <t>Lisunov Li-2P</t>
  </si>
  <si>
    <t>SP-KLA</t>
  </si>
  <si>
    <t>Shortly after taking off the aircraft flew into high voltage cable and crashed.</t>
  </si>
  <si>
    <t>Lodz</t>
  </si>
  <si>
    <t>Advance Airlines</t>
  </si>
  <si>
    <t>Sydney - Tomora</t>
  </si>
  <si>
    <t>VH-AAV</t>
  </si>
  <si>
    <t>BB-0245</t>
  </si>
  <si>
    <t>Crashed into a sea wall just 2 feet short of the runway while attemping an emergency landing.</t>
  </si>
  <si>
    <t>Tomora</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</si>
  <si>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</si>
  <si>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</si>
  <si>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</si>
  <si>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</si>
  <si>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</si>
  <si>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Corozal, Colombia</t>
  </si>
  <si>
    <t>San Marcos - Cartagena</t>
  </si>
  <si>
    <t>HK-315</t>
  </si>
  <si>
    <t>aircraft later crashed in an uninhabited area located near Hato Nuevo after encountering thunderstorms.</t>
  </si>
  <si>
    <t>San Marcos</t>
  </si>
  <si>
    <t>Off  Mackay, Qld. Australia</t>
  </si>
  <si>
    <t>Rockhampton - MacKay</t>
  </si>
  <si>
    <t>VH-TFB</t>
  </si>
  <si>
    <t>The flight crashed into the sea, 7.5 miles from the airport after being in a holding pattern waiting for fog to lift.  Cause could not be determined.</t>
  </si>
  <si>
    <t>Near San Jose de Chiquitos, Bolivia</t>
  </si>
  <si>
    <t>San José de Chiquitos - La Paz</t>
  </si>
  <si>
    <t>CP-584</t>
  </si>
  <si>
    <t>San José de Chiquitos</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</si>
  <si>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</si>
  <si>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</si>
  <si>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</si>
  <si>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Agartala, India</t>
  </si>
  <si>
    <t>VT-DFN</t>
  </si>
  <si>
    <t>The cargo plane, carrying a load of tea,  crashed while taking off after losing an engine and attempting an emergency landing.</t>
  </si>
  <si>
    <t>Near Gaspe, Quebec, Canada</t>
  </si>
  <si>
    <t>St. Johns - Goose Bay</t>
  </si>
  <si>
    <t>CF-BXZ</t>
  </si>
  <si>
    <t>The cargo plane disappeared en route. Found on August 27, 1953.</t>
  </si>
  <si>
    <t>Mt. Butler, Hong Kong</t>
  </si>
  <si>
    <t>Pacific Overseas Airways</t>
  </si>
  <si>
    <t>HS-POS</t>
  </si>
  <si>
    <t>Crashed into hills shortly after takeoff. Crew error. The pilot taking off under VFR, lost visual contact with the ground and attempted to return to IFR procedure too late to avoid the hills. The aircraft was named "City of Ayudhya."</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</si>
  <si>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</si>
  <si>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</si>
  <si>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</si>
  <si>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</si>
  <si>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</si>
  <si>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Port Hedland</t>
  </si>
  <si>
    <t>Wilmington/Bolivia, North Carolina</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</si>
  <si>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</si>
  <si>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</si>
  <si>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</si>
  <si>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Near Tipuani, Bolivia</t>
  </si>
  <si>
    <t>La Paz - Tipuani</t>
  </si>
  <si>
    <t>TAM-09</t>
  </si>
  <si>
    <t>The DC-3 crashed into Hayti Mountain while en route.</t>
  </si>
  <si>
    <t>Tipuani</t>
  </si>
  <si>
    <t>The plane overshot the runway and collided with a military aircraft killing at least 70 people.</t>
  </si>
  <si>
    <t>Villa Montes, Bolivia</t>
  </si>
  <si>
    <t>Military - TAM (Bolivia)</t>
  </si>
  <si>
    <t>Fortin Campero - Tarija</t>
  </si>
  <si>
    <t>TAM-03</t>
  </si>
  <si>
    <t>Crashed into mountain while en route.</t>
  </si>
  <si>
    <t>Fortin Campero</t>
  </si>
  <si>
    <t>Tarija</t>
  </si>
  <si>
    <t>Near Yaounde, Cameroon</t>
  </si>
  <si>
    <t>STAAP</t>
  </si>
  <si>
    <t>Consolidated  32 Liberator II</t>
  </si>
  <si>
    <t>F-BEFX</t>
  </si>
  <si>
    <t>Near La Paz, Bolivia</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</si>
  <si>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</si>
  <si>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</si>
  <si>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</si>
  <si>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</si>
  <si>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</si>
  <si>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Cebu, Philippines</t>
  </si>
  <si>
    <t>Cebu - Hoilo</t>
  </si>
  <si>
    <t>Douglas C-47A-35-DL</t>
  </si>
  <si>
    <t>PI-C5</t>
  </si>
  <si>
    <t>While taking off, the cargo plane, carrying a light load of freight, lost altitude and crashed into a house.</t>
  </si>
  <si>
    <t>Hoilo</t>
  </si>
  <si>
    <t>Tarabuco, Bolivia</t>
  </si>
  <si>
    <t>Camiri - Sucre</t>
  </si>
  <si>
    <t>CP-600</t>
  </si>
  <si>
    <t>Crashed into the Rodeo Pampa mountains during an approach to Sucre, 18 miles from its destination.</t>
  </si>
  <si>
    <t>Sucre</t>
  </si>
  <si>
    <t>Servicios Aéreos Cochabamba</t>
  </si>
  <si>
    <t>CP-680</t>
  </si>
  <si>
    <t>Struck Huayna Hill in poor weather. The flight was conducted in IMC conditions at an altitude unsafe for operations of that nature through the Huayna Pass.</t>
  </si>
  <si>
    <t>Nagpur, India</t>
  </si>
  <si>
    <t>Nagpur - Delhi</t>
  </si>
  <si>
    <t>VT-CVB</t>
  </si>
  <si>
    <t>Crashed into a field shortly after takeoff. The aircraft crashed as a result of slipping into the ground in the course of a poorly executed steep turn to port, carried out at night at a low altitude.</t>
  </si>
  <si>
    <t>Santa Cruz - La Paz</t>
  </si>
  <si>
    <t>CP-698</t>
  </si>
  <si>
    <t>43273/191</t>
  </si>
  <si>
    <t>Hit 15,500 ft. Mt. Choquetanga. Cause unknown. All members of the Bolivian soccer team The Strongest, killed.</t>
  </si>
  <si>
    <t>Tipuani - La Paz</t>
  </si>
  <si>
    <t>TAM-04</t>
  </si>
  <si>
    <t>Crashed in mountainous terrain while en route.</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</si>
  <si>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</si>
  <si>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</si>
  <si>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</si>
  <si>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Baguio, Philippines</t>
  </si>
  <si>
    <t>PI-C270</t>
  </si>
  <si>
    <t>Crashed during takeoff. The plane hit an unidentified obstruction on the runway and the wheels collapsed.</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</si>
  <si>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</si>
  <si>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</si>
  <si>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</si>
  <si>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</si>
  <si>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Belem - Manaus</t>
  </si>
  <si>
    <t>PP-PDE</t>
  </si>
  <si>
    <t>Crashed 9 miles short of its destination. Cause unknown. The aircraft was named "Estevao Ribeiro Baiao Parente."</t>
  </si>
  <si>
    <t>Tripuani, Bolivia</t>
  </si>
  <si>
    <t>Aerolineas Abaroa</t>
  </si>
  <si>
    <t>CP-639</t>
  </si>
  <si>
    <t>The plane crashed in the Andes Mountains after an explosion blew off the tail of the aircraft. Detonation of a bomb in the tail section of the passenger cabin. A suicide-for-insurance plot was suspected.</t>
  </si>
  <si>
    <t>Near Sayari, Bolivia</t>
  </si>
  <si>
    <t>Cochabamba - Oruro</t>
  </si>
  <si>
    <t>CP-535</t>
  </si>
  <si>
    <t>Crashed into Andies peak while en route. Wreckage found 100 miles northeast of Cochabamba.</t>
  </si>
  <si>
    <t>Uberlandia,  Brazil</t>
  </si>
  <si>
    <t>Rio de Janeiro - Guiana</t>
  </si>
  <si>
    <t>PP-PCN</t>
  </si>
  <si>
    <t>The right wing struck trees after attempting a go-around. Pilot error.</t>
  </si>
  <si>
    <t>Guiana</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</si>
  <si>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</si>
  <si>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</si>
  <si>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</si>
  <si>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</si>
  <si>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Mihara Volcano, Japan</t>
  </si>
  <si>
    <t>N93043</t>
  </si>
  <si>
    <t>On an early morning flight, under instrument conditions, the crew flew the route segment from Tokyo to Oshima Island 1,000 ft. below the minimum instrument altitude.  At Oshima Island the aircraft crashed into the side of Mihara volcano.</t>
  </si>
  <si>
    <t>VT-DGK</t>
  </si>
  <si>
    <t>KAL-2</t>
  </si>
  <si>
    <t>The cargo plane crashed after an attempted go-around. On final, as the pilot-in-command was unable to locate the runway, he decided to make a new go around when the aircraft struck trees and crashed in flames few km short of runway.</t>
  </si>
  <si>
    <t>Yacuiba, Bolivia</t>
  </si>
  <si>
    <t>Yacuiba - La Paz</t>
  </si>
  <si>
    <t>CP- 568</t>
  </si>
  <si>
    <t>The aircraft stalled and  crashed at the end of the runway after liftoff.</t>
  </si>
  <si>
    <t>Moscow Oblast - Conakry</t>
  </si>
  <si>
    <t>Tupolev Tu-114</t>
  </si>
  <si>
    <t>CCCP-76491</t>
  </si>
  <si>
    <t>64M472</t>
  </si>
  <si>
    <t>The crew was attempted a night takeoff in heavy snow. The plane veered off the runway to the right and crashed in flames. The crew attempted a takeoff in what was well below the minima.</t>
  </si>
  <si>
    <t>Moscow Oblast</t>
  </si>
  <si>
    <t>Near Alcoche, Bolivia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</si>
  <si>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</si>
  <si>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</si>
  <si>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</si>
  <si>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Caranavi</t>
  </si>
  <si>
    <t>Rurrenabaque</t>
  </si>
  <si>
    <t>Near San Felipe, Venezuela</t>
  </si>
  <si>
    <t>Maiquetia - San Felipe</t>
  </si>
  <si>
    <t>YV-C-AZU</t>
  </si>
  <si>
    <t>Crashed into the summit on Cerro Grande Mountain.</t>
  </si>
  <si>
    <t>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</si>
  <si>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</si>
  <si>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</si>
  <si>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</si>
  <si>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Servicios Aereas Virgen de Copacabana</t>
  </si>
  <si>
    <t>CP-959</t>
  </si>
  <si>
    <t>The No.1 engine failed during takeoff, the aircraft banked left, lost height, touched down again and ran through small trees and a fence . The right gear collapsed and the nose hit the ground.</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</si>
  <si>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</si>
  <si>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</si>
  <si>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</si>
  <si>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</si>
  <si>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Moscow - Brazzaville</t>
  </si>
  <si>
    <t>Tupolev TU-114B</t>
  </si>
  <si>
    <t>CCCP-76457</t>
  </si>
  <si>
    <t>Crashed into a snowbank on the takeoff roll in poor visibility.</t>
  </si>
  <si>
    <t xml:space="preserve">	Noril'sk - Moscow</t>
  </si>
  <si>
    <t xml:space="preserve">	 CCCP-75708</t>
  </si>
  <si>
    <t>On final approach to Moscow-Vnukovo, the flying crew failed to lower the landing gear.</t>
  </si>
  <si>
    <t>Moscow - Leningrad</t>
  </si>
  <si>
    <t>CCCP-42471</t>
  </si>
  <si>
    <t>After taking off an artificial horizon failure caused the crew to become disoriented and exceed bank angle limits and crash.</t>
  </si>
  <si>
    <t>Austrian Airlines</t>
  </si>
  <si>
    <t>OE-LAF</t>
  </si>
  <si>
    <t>Crashed on approach to Moscow, 11 nm short of the runway. Malfunctioning or misread altimeter.</t>
  </si>
  <si>
    <t>Southern Belarus, USSR</t>
  </si>
  <si>
    <t>Leningrad - Kiev</t>
  </si>
  <si>
    <t>CCCP-42529</t>
  </si>
  <si>
    <t>From an altitude of 30,000 ft., a malfunction occurred causing the aircraft to crash 125 miles from its destination. In-flight failure and jamming of stabilizer screw-jack mechanism due to wear.</t>
  </si>
  <si>
    <t>Belarus</t>
  </si>
  <si>
    <t>East Griqualand, South Africa</t>
  </si>
  <si>
    <t>Port Elizabeth - Durbin</t>
  </si>
  <si>
    <t>ZS-AVJ</t>
  </si>
  <si>
    <t>While en route in clouds, the airplane crashed on Mt Ingeli  about 17 km southeast of Kokstad.</t>
  </si>
  <si>
    <t>Durbin</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</si>
  <si>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</si>
  <si>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</si>
  <si>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</si>
  <si>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</si>
  <si>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</si>
  <si>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</si>
  <si>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</si>
  <si>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</si>
  <si>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Barbados</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</si>
  <si>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</si>
  <si>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</si>
  <si>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</si>
  <si>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Moscow - Vnukovo</t>
  </si>
  <si>
    <t>CCCP-45036</t>
  </si>
  <si>
    <t>After taking off the plane entered clouds. Both artificial horizons failed. The plane rolled to the left  until it reached an angle of 95 degrees, descended and crashed.</t>
  </si>
  <si>
    <t>Vnukovo</t>
  </si>
  <si>
    <t>Puy-de-Dôme, France</t>
  </si>
  <si>
    <t>Military - U. S. Air Force</t>
  </si>
  <si>
    <t>Frankfort - Bordeaux</t>
  </si>
  <si>
    <t>Fairchild C-82 Packet</t>
  </si>
  <si>
    <t>45-57801A</t>
  </si>
  <si>
    <t>While cruising in marginal weather conditions, the aircraft hit the slope of Mt. Dore, about 32 km southwest of Clermont-Ferrand.Flew into Mt. Dore.</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</si>
  <si>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</si>
  <si>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</si>
  <si>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</si>
  <si>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</si>
  <si>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</si>
  <si>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Minsk, Belarus, USSR</t>
  </si>
  <si>
    <t>CCCP-65910</t>
  </si>
  <si>
    <t>The aircraft crashed shortly after taking off from Minsk.Double engine failure due to ice ingestion.</t>
  </si>
  <si>
    <t>Mt. Benson, BC, Canada</t>
  </si>
  <si>
    <t>Queen Charlotte Airlines</t>
  </si>
  <si>
    <t>Kildala - Vancouver</t>
  </si>
  <si>
    <t>CF-FOQ</t>
  </si>
  <si>
    <t>While flying VFR in adverse weather conditions, the pilot mistook Nanaimo for Vancouver.  The plane crashed into Mt. Benson, 20 miles west of Vancouver.</t>
  </si>
  <si>
    <t>Kildala</t>
  </si>
  <si>
    <t>Khulna, East Pakistan</t>
  </si>
  <si>
    <t>Silchar, India - Khulna, Bangladesh</t>
  </si>
  <si>
    <t>VT-DOJ</t>
  </si>
  <si>
    <t>The aircraft crashed in adverse weather conditions. Windshear. The crew tried to fly through thunderstorms at a low level but lost control in severe downdrafts.</t>
  </si>
  <si>
    <t>Khulna, Bangladesh</t>
  </si>
  <si>
    <t>Off Ialas Baeares, Spain</t>
  </si>
  <si>
    <t>Societe Alpes Provence</t>
  </si>
  <si>
    <t>Perpignan - Oran</t>
  </si>
  <si>
    <t>F-BEIZ</t>
  </si>
  <si>
    <t>15985/32733</t>
  </si>
  <si>
    <t>Crashed into the Mediterranean due to structural failure following loss of control in severe weather.</t>
  </si>
  <si>
    <t>Mustique Airways</t>
  </si>
  <si>
    <t>Union Island - Bridgetown</t>
  </si>
  <si>
    <t>J8-VAK</t>
  </si>
  <si>
    <t>After losing an engine the plane began to lose altitude and ditched in the Atlantic Ocean 30 km southwest of Bridgetown.</t>
  </si>
  <si>
    <t>Union Island</t>
  </si>
  <si>
    <t>En route Miami, FL - Nassau, Bahamas</t>
  </si>
  <si>
    <t>Miami, FL - Nassau, Bahamas</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</si>
  <si>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</si>
  <si>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</si>
  <si>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Cerro Blanco, Mexico</t>
  </si>
  <si>
    <t>Aero Transportes</t>
  </si>
  <si>
    <t>Mexico City - Minatitlán - Villahermosa</t>
  </si>
  <si>
    <t>XA-GOR</t>
  </si>
  <si>
    <t>14007/25452</t>
  </si>
  <si>
    <t>While en route, the aircraft hit the slope of the Cerro Blanco.</t>
  </si>
  <si>
    <t>Dhaka, Bangladesh</t>
  </si>
  <si>
    <t>Cargolux</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</si>
  <si>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</si>
  <si>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</si>
  <si>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La Paz, Bolivia</t>
  </si>
  <si>
    <t>Frigorifico Cooperativo Los Andes</t>
  </si>
  <si>
    <t>CB-43</t>
  </si>
  <si>
    <t>Crashed shortly after takeoff from La Paz-El Alto Airport.</t>
  </si>
  <si>
    <t>Dacca, Bangladesh</t>
  </si>
  <si>
    <t>Bangladesh Biman</t>
  </si>
  <si>
    <t>Chittagong-Patenga - Dhaka</t>
  </si>
  <si>
    <t>S2-ABJ</t>
  </si>
  <si>
    <t>Crashed in the water, 1,800 ft. short of the runway on a second landing attempt after a go-around on a VOR approach.</t>
  </si>
  <si>
    <t>Patenga</t>
  </si>
  <si>
    <t>Ubatuba, Brazil</t>
  </si>
  <si>
    <t>PP-YPX</t>
  </si>
  <si>
    <t>Off Sandspit, BC, Canada</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</si>
  <si>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</si>
  <si>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</si>
  <si>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</si>
  <si>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Com Edno, Ireland</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</si>
  <si>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</si>
  <si>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</si>
  <si>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</si>
  <si>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</si>
  <si>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</si>
  <si>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</si>
  <si>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</si>
  <si>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</si>
  <si>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</si>
  <si>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</si>
  <si>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</si>
  <si>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</si>
  <si>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</si>
  <si>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</si>
  <si>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TAM-05</t>
  </si>
  <si>
    <t>The cargo plane disappeared en route.</t>
  </si>
  <si>
    <t>Santa Rose - La Paz</t>
  </si>
  <si>
    <t>TAM-52</t>
  </si>
  <si>
    <t>The non-scheduled passenger flight crashed while en route to La Paz. Wreckage never found.</t>
  </si>
  <si>
    <t>Santa Rose</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</si>
  <si>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</si>
  <si>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</si>
  <si>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</si>
  <si>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</si>
  <si>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</si>
  <si>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Kaneko, Japan</t>
  </si>
  <si>
    <t>The military plane crashed into several houses in a snowstorm after taking from Yokota AFB and hitting  power lines.</t>
  </si>
  <si>
    <t>Kikwit, Belgian Congo</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</si>
  <si>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</si>
  <si>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</si>
  <si>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</si>
  <si>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Costermansville</t>
  </si>
  <si>
    <t>Off Bermuda-Kindley Field, Bermuda</t>
  </si>
  <si>
    <t>Madrid - Azores - Bermuda - Havana</t>
  </si>
  <si>
    <t>CU-T397</t>
  </si>
  <si>
    <t>Crashed dived into the sea approximately 5 miles from the airport shortly after taking off. Cause unknown. The plane was called "The Star of the East."</t>
  </si>
  <si>
    <t>Azores</t>
  </si>
  <si>
    <t>Zurich, Switzerland</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</si>
  <si>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</si>
  <si>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</si>
  <si>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</si>
  <si>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</si>
  <si>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</si>
  <si>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</si>
  <si>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</si>
  <si>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</si>
  <si>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Andapa, Madagascar</t>
  </si>
  <si>
    <t>F-BAMQ</t>
  </si>
  <si>
    <t>Tel Aviv - Rome - Zurich - Amsterdam</t>
  </si>
  <si>
    <t>4X-AND</t>
  </si>
  <si>
    <t>The cargo plane crashed on approach when flying too low in poor visibility</t>
  </si>
  <si>
    <t>Jeuk, Belgium</t>
  </si>
  <si>
    <t>Lille - Wroclaw</t>
  </si>
  <si>
    <t>Vickers 804 Viscount</t>
  </si>
  <si>
    <t>SP-LVA</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</si>
  <si>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</si>
  <si>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Wroclaw</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</si>
  <si>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</si>
  <si>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</si>
  <si>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</si>
  <si>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</si>
  <si>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</si>
  <si>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</si>
  <si>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</si>
  <si>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Namtso, Russia</t>
  </si>
  <si>
    <t>Yakutsk - Vilyuisk</t>
  </si>
  <si>
    <t>L4228</t>
  </si>
  <si>
    <t>Crashed after running out of fuel. Fuel starvaion. Crew switched to the wrong fuel tank.</t>
  </si>
  <si>
    <t>Vilyuisk</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</si>
  <si>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</si>
  <si>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</si>
  <si>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</si>
  <si>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</si>
  <si>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</si>
  <si>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</si>
  <si>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Yaramunda, Papua, New Guinea</t>
  </si>
  <si>
    <t>Mount Hagen - Madang</t>
  </si>
  <si>
    <t>VH-UR</t>
  </si>
  <si>
    <t>While flying in a narrow valley, the pilot elected to gain height when the aircraft hit trees and crashed in flames. Pilot error.</t>
  </si>
  <si>
    <t>San Luis Acatlan, Mexico</t>
  </si>
  <si>
    <t>Lineas Aereas Unidas</t>
  </si>
  <si>
    <t>San Luis Acatlán - Acapulco</t>
  </si>
  <si>
    <t>DC-2-243</t>
  </si>
  <si>
    <t>XA-DOQ</t>
  </si>
  <si>
    <t>Shortly after taking and while in an initial climb, the plane hit an obstacle and crashed.</t>
  </si>
  <si>
    <t>San Luis Acatlán</t>
  </si>
  <si>
    <t>Eubeoa, Greece</t>
  </si>
  <si>
    <t>D-ABAS</t>
  </si>
  <si>
    <t>After radioing they were returning , the plane went missing and was never found.</t>
  </si>
  <si>
    <t>Ocean, 800 miles east of Newfoundland</t>
  </si>
  <si>
    <t>Foynes, Ireland - Botwood, Newfoundland - New York</t>
  </si>
  <si>
    <t>Boeing 314A</t>
  </si>
  <si>
    <t>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</si>
  <si>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</si>
  <si>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Foynes</t>
  </si>
  <si>
    <t>Botwood, Newfoundland</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</si>
  <si>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</si>
  <si>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</si>
  <si>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</si>
  <si>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</si>
  <si>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</si>
  <si>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The cargo plane struck a mountain.</t>
  </si>
  <si>
    <t>Near Bouchox, France</t>
  </si>
  <si>
    <t>Société Auxiliare de Navigation Aérienne</t>
  </si>
  <si>
    <t>F-BDYH</t>
  </si>
  <si>
    <t>AAC401</t>
  </si>
  <si>
    <t>Chievres, Belgium</t>
  </si>
  <si>
    <t>Fairchild C-119G / Fairchild C-119</t>
  </si>
  <si>
    <t>CP-23 / CP-25</t>
  </si>
  <si>
    <t>10951/ 11082</t>
  </si>
  <si>
    <t>Midair collision between two C-119s.</t>
  </si>
  <si>
    <t>Stephenville, Newfoundland</t>
  </si>
  <si>
    <t>Dover-Stephenville - Lajes - Mildenhall</t>
  </si>
  <si>
    <t>52-1062</t>
  </si>
  <si>
    <t>Failed to gain altitude on take off and struck a hill.</t>
  </si>
  <si>
    <t>Dover</t>
  </si>
  <si>
    <t>Stephenville</t>
  </si>
  <si>
    <t>Lajes</t>
  </si>
  <si>
    <t>Mildenhall</t>
  </si>
  <si>
    <t>American Overseas Airlines</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</si>
  <si>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</si>
  <si>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</si>
  <si>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</si>
  <si>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New Guinea</t>
  </si>
  <si>
    <t>Port Moreaby - Nadzab</t>
  </si>
  <si>
    <t>Disappeared while en route on a non-combat mission. Wreckage found 39 years later on 4/30/1983.</t>
  </si>
  <si>
    <t>Near Goose Bay, Labrador</t>
  </si>
  <si>
    <t>Goose Bay - Westover Field, MS</t>
  </si>
  <si>
    <t>42-72572</t>
  </si>
  <si>
    <t>The aircraft crashed and burned in a wooded area shortly after taking off from Goose Bay. Snow falling at the time of the accident was a factor.</t>
  </si>
  <si>
    <t>Canal Creek, Australia</t>
  </si>
  <si>
    <t>Townsville - Rockhampton - Brisbane</t>
  </si>
  <si>
    <t>43-30742</t>
  </si>
  <si>
    <t>Crashed and exploded while en route.</t>
  </si>
  <si>
    <t>Suifu, China</t>
  </si>
  <si>
    <t>The cargo plane struck a mountain while attempting a go-around.</t>
  </si>
  <si>
    <t>The aircraft crashed into a mountain in the Carstenz Range at an altitude of 14,200 ft. The wreckage was discovered in December 1970.</t>
  </si>
  <si>
    <t>Port Moresby, New Guinea</t>
  </si>
  <si>
    <t>Port Moresby - Townsville,, Queensland, Australia</t>
  </si>
  <si>
    <t>Lockheed L-18-56 Lodestar</t>
  </si>
  <si>
    <t>VH-CAB</t>
  </si>
  <si>
    <t>Flew into a hill shortly after talking off from Ward's Strip operated by Qantas for Allied Directorate of Air Transport.</t>
  </si>
  <si>
    <t>Townsville,, Queensland, Australia</t>
  </si>
  <si>
    <t>The cargo plane flew into a mountain</t>
  </si>
  <si>
    <t>Thessaloniki - Belgrade</t>
  </si>
  <si>
    <t>D-ADQW</t>
  </si>
  <si>
    <t>While approaching to land the aircraft was too low and hit a hill located 16 km east of the Belgrade-Zemun Airport.</t>
  </si>
  <si>
    <t>Athens - Sofia - Belgrade - Vienna</t>
  </si>
  <si>
    <t>Junkers JU52/3m</t>
  </si>
  <si>
    <t>D-AUAW</t>
  </si>
  <si>
    <t>Near Quelimane, Mozambique</t>
  </si>
  <si>
    <t>DETA</t>
  </si>
  <si>
    <t>Quelimane - Lourence Marques</t>
  </si>
  <si>
    <t>CR-AAV</t>
  </si>
  <si>
    <t>Crashed and burned while taking off.</t>
  </si>
  <si>
    <t>Quelimane</t>
  </si>
  <si>
    <t>Lourence Marques</t>
  </si>
  <si>
    <t>Off Montrose, Scotland</t>
  </si>
  <si>
    <t>Stockholm - Leuchars</t>
  </si>
  <si>
    <t>G-AGdE</t>
  </si>
  <si>
    <t>Went out of control from cruising altiude and crashed into the sea. Icing.</t>
  </si>
  <si>
    <t>Leuchars</t>
  </si>
  <si>
    <t>Porto Alegre, Brazil</t>
  </si>
  <si>
    <t>PP-VCS</t>
  </si>
  <si>
    <t>During the takeoff roll, the airplane started to skid and deviated from the centerline to the right. Incorrect use of flying controls during the takeoff roll.  Possible failure of left engine. Turbulent conditions close to ground.</t>
  </si>
  <si>
    <t>Lockheed 10C Electra</t>
  </si>
  <si>
    <t>PP-VAG</t>
  </si>
  <si>
    <t>While on approach the aircraft crashed into the river Guiaba</t>
  </si>
  <si>
    <t>Off Hobart, Tasmania</t>
  </si>
  <si>
    <t>Hobart - Melbourne</t>
  </si>
  <si>
    <t>Douglas DC-3 (C-47DL)</t>
  </si>
  <si>
    <t>VH-AET</t>
  </si>
  <si>
    <t>The aircraft crashed 10 mins after takeoff from Hobart. Inadvertent engagement of the autopilot instead of the fuel crossfeed.</t>
  </si>
  <si>
    <t>Carentan, France</t>
  </si>
  <si>
    <t>42-101035</t>
  </si>
  <si>
    <t>Shot down by anti-aircraft fire during the Normandy invasion.</t>
  </si>
  <si>
    <t>Budapest, Hunary</t>
  </si>
  <si>
    <t>Berlin - Budapest</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</si>
  <si>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</si>
  <si>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</si>
  <si>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Near Sofia, Bugaria</t>
  </si>
  <si>
    <t>TABSO</t>
  </si>
  <si>
    <t>Port Logan, Scotland</t>
  </si>
  <si>
    <t>Bristol - Preswick</t>
  </si>
  <si>
    <t>Douglas C-47A-DK</t>
  </si>
  <si>
    <t>42-93038</t>
  </si>
  <si>
    <t>As the aircraft approached land, it began a climb but was not able to gain sufficient altitude to clear a cloud shrouded cliff.</t>
  </si>
  <si>
    <t>Preswick</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</si>
  <si>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</si>
  <si>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</si>
  <si>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</si>
  <si>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</si>
  <si>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Redmond</t>
  </si>
  <si>
    <t>Near Wemme, Oregon</t>
  </si>
  <si>
    <t>Eugene - Portland</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</si>
  <si>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</si>
  <si>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</si>
  <si>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</si>
  <si>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Eugene</t>
  </si>
  <si>
    <t>Nineteen miles W of Kokoda, Papua New Guinea</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</si>
  <si>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</si>
  <si>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</si>
  <si>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</si>
  <si>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Los Negros Island</t>
  </si>
  <si>
    <t>Random Island, Newfoundland</t>
  </si>
  <si>
    <t>Lajes - Saint John’s - Rapid City</t>
  </si>
  <si>
    <t>51-13721A</t>
  </si>
  <si>
    <t>The aircraft, flying low over the Atlantic Ocean, was to have flown higher when it reached the coast. Tail-winds caused the aircraft to arrive earlier and the plane hit a hill in low cloud cover.</t>
  </si>
  <si>
    <t>Saint John’s</t>
  </si>
  <si>
    <t>Montreal, Canada - European air base</t>
  </si>
  <si>
    <t>Consolidated Liberator</t>
  </si>
  <si>
    <t>Crashed into a row of houses shortly after taking off from Dorval Airport.</t>
  </si>
  <si>
    <t>European air base</t>
  </si>
  <si>
    <t>Kweilin, China</t>
  </si>
  <si>
    <t>Kunming - Chungking,</t>
  </si>
  <si>
    <t>Diverted to Kweilin after Chunking was below minimums. After holding over Kweilin for 3 hours, the aircraft ran out of gas, hit mountain and was demolished.</t>
  </si>
  <si>
    <t>Kunming</t>
  </si>
  <si>
    <t>Trinity Bay, Newfoundland</t>
  </si>
  <si>
    <t>Saint Lawrence Airways</t>
  </si>
  <si>
    <t>Trinity - Rimouski</t>
  </si>
  <si>
    <t>CF-FEO</t>
  </si>
  <si>
    <t>Trinity</t>
  </si>
  <si>
    <t>Sandy Lake, Ontario</t>
  </si>
  <si>
    <t>Tranair</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</si>
  <si>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</si>
  <si>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</si>
  <si>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</si>
  <si>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Frederikstad, Norway</t>
  </si>
  <si>
    <t>Copenhagen - Oslo</t>
  </si>
  <si>
    <t>D-AAIG</t>
  </si>
  <si>
    <t>Crashed  50 miles from its destination after a signal flare started an onboard fire causing the plane to ditch.</t>
  </si>
  <si>
    <t>Barneville, France</t>
  </si>
  <si>
    <t>42-93095</t>
  </si>
  <si>
    <t>Off Calcutta, India</t>
  </si>
  <si>
    <t>Crashed at sea in poor weather conditions.</t>
  </si>
  <si>
    <t>Saint John's, Newfoundland</t>
  </si>
  <si>
    <t>Gander Aviation</t>
  </si>
  <si>
    <t>Saint John's - Saint Anthony</t>
  </si>
  <si>
    <t>Beech Queen Air A80</t>
  </si>
  <si>
    <t>C-GGAL</t>
  </si>
  <si>
    <t>LD-233</t>
  </si>
  <si>
    <t>Crashed in heavy fog while attempting to take off.</t>
  </si>
  <si>
    <t>Saint John's</t>
  </si>
  <si>
    <t>Saint Anthony</t>
  </si>
  <si>
    <t>Between Calcutta to Dinjan, China</t>
  </si>
  <si>
    <t>Calcutta - Dinjan</t>
  </si>
  <si>
    <t>While enroute the crew got lost and crashed into 22,000 foot mountain in Tibet. Bad weather prevented the pilot from getting a bearing on any radio station.</t>
  </si>
  <si>
    <t>Dinjan</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</si>
  <si>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</si>
  <si>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</si>
  <si>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</si>
  <si>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</si>
  <si>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</si>
  <si>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</si>
  <si>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</si>
  <si>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Minneapolis, MN,</t>
  </si>
  <si>
    <t>Off Mar del Plata, Aregntina</t>
  </si>
  <si>
    <t>Mar del Plata - Bahia Blanca</t>
  </si>
  <si>
    <t>LV-AFW</t>
  </si>
  <si>
    <t>Crashed into the sea during a steep turn following a takeoff at night. Undetermined cause.</t>
  </si>
  <si>
    <t>Bahia Blanca</t>
  </si>
  <si>
    <t>Dhaka, Baangladesh</t>
  </si>
  <si>
    <t>Agartala - Dhaka</t>
  </si>
  <si>
    <t>VT-CYM</t>
  </si>
  <si>
    <t>The cargo plane suffered structural failure in thunderstorm activity.</t>
  </si>
  <si>
    <t>Brandon Head, Ireland</t>
  </si>
  <si>
    <t>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</si>
  <si>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</si>
  <si>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</si>
  <si>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</si>
  <si>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</si>
  <si>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</si>
  <si>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</si>
  <si>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</si>
  <si>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</si>
  <si>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</si>
  <si>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Andaman Sea</t>
  </si>
  <si>
    <t>Abu Dhabi</t>
  </si>
  <si>
    <t>Flamanville, France</t>
  </si>
  <si>
    <t>42-100905</t>
  </si>
  <si>
    <t>Rhodes, Greece</t>
  </si>
  <si>
    <t>Savoia-Marchetti SM.75</t>
  </si>
  <si>
    <t>I-BETA</t>
  </si>
  <si>
    <t>While taking off the aircraft lost control and crashed offshore.</t>
  </si>
  <si>
    <t>Consolidated Liberator B24 C</t>
  </si>
  <si>
    <t>A-L-523</t>
  </si>
  <si>
    <t>The flight, bound for London, crashed into the Mediterranean shortly after takeoff. Wladyslaw Sikorski, prime minister of the Polish government in exile, killed.</t>
  </si>
  <si>
    <t>Fort Hertz, China</t>
  </si>
  <si>
    <t>Douglas C-53</t>
  </si>
  <si>
    <t>The cargo plane was shot down by Japanese fighters.</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</si>
  <si>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</si>
  <si>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</si>
  <si>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</si>
  <si>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</si>
  <si>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</si>
  <si>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</si>
  <si>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Wilmington NC</t>
  </si>
  <si>
    <t>Off Port Moresby, New Guinea</t>
  </si>
  <si>
    <t>Townsville - Port Moresby</t>
  </si>
  <si>
    <t>Short S-23</t>
  </si>
  <si>
    <t>VH-ADU</t>
  </si>
  <si>
    <t>S-844</t>
  </si>
  <si>
    <t>Stalled and crashed in poor weather into the water during an emergency landing on the open sea. Broke up in heavy seas.</t>
  </si>
  <si>
    <t xml:space="preserve"> Noumea,  New Caledonia</t>
  </si>
  <si>
    <t>Noumea - Sydney</t>
  </si>
  <si>
    <t>During the initial climb one engine failed. While attempting an emergency landing, the plane stalled and crashed.</t>
  </si>
  <si>
    <t>New Caledonia</t>
  </si>
  <si>
    <t>Noumea</t>
  </si>
  <si>
    <t>Ploesti, Romania</t>
  </si>
  <si>
    <t>Bombing run</t>
  </si>
  <si>
    <t>Consolidated B-24</t>
  </si>
  <si>
    <t>Crashed into a women's prison after being hit by anti-aircraft fire while on a bombing run.</t>
  </si>
  <si>
    <t>Patuxent, Maryland</t>
  </si>
  <si>
    <t>Fort Belvoir - Patuxent River NAS</t>
  </si>
  <si>
    <t>N296CA</t>
  </si>
  <si>
    <t>The crew inadvertently selected "Beta Range" on the propellers at 800 feet. The aircraft then stalled and crashed into the river.</t>
  </si>
  <si>
    <t>Fort Belvoir</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</si>
  <si>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</si>
  <si>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</si>
  <si>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</si>
  <si>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</si>
  <si>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Naper, Nebraska</t>
  </si>
  <si>
    <t>Bruning, NB - Pierre, SD</t>
  </si>
  <si>
    <t>42-23652</t>
  </si>
  <si>
    <t>Crashed in a severe thunderstorm after possibly being hit by lightning and losing both engines.</t>
  </si>
  <si>
    <t>Bruning, NB</t>
  </si>
  <si>
    <t>Lockheed Hudson VI</t>
  </si>
  <si>
    <t>FK-618</t>
  </si>
  <si>
    <t>FK-459</t>
  </si>
  <si>
    <t>Near Mackay, OLD, Australia</t>
  </si>
  <si>
    <t>Mackay - Port Moresby</t>
  </si>
  <si>
    <t>B-17C Flying Fortress</t>
  </si>
  <si>
    <t>The aircraft took off into ground fog and leveled off at an altitude of about 300 feet. The plane stalled and crashed and exploded.</t>
  </si>
  <si>
    <t>B-17C</t>
  </si>
  <si>
    <t>Hallo, Sweden</t>
  </si>
  <si>
    <t>SE-BAG</t>
  </si>
  <si>
    <t>Shot down by a Ju88, German military aircraft. While attempting to ditch the plane the aircraft hit a cliff.</t>
  </si>
  <si>
    <t>Columbus, Georgia</t>
  </si>
  <si>
    <t>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</si>
  <si>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</si>
  <si>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</si>
  <si>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</si>
  <si>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Macon</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</si>
  <si>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</si>
  <si>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</si>
  <si>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</si>
  <si>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</si>
  <si>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Kenitra</t>
  </si>
  <si>
    <t>Argentia</t>
  </si>
  <si>
    <t>Norfork</t>
  </si>
  <si>
    <t>Off Corvo Island, Azores</t>
  </si>
  <si>
    <t>Argentina - Azores</t>
  </si>
  <si>
    <t>BU-141310</t>
  </si>
  <si>
    <t>Disappeared while on patrol about 100 miles from the Azores. No trace of the aircraft was ever found.</t>
  </si>
  <si>
    <t>42-5677</t>
  </si>
  <si>
    <t>Stalled when it was making a descending turn during a parachute exercise.</t>
  </si>
  <si>
    <t>Near Falls City, Nebraska</t>
  </si>
  <si>
    <t>Kansas City, MO - Omaha</t>
  </si>
  <si>
    <t>N1553</t>
  </si>
  <si>
    <t>The aircraft broke up in flight due to turbulence after entering a squall line. Right tailplane and wing failed. Pilot operated aircraft in area of avoidable weather hazard.</t>
  </si>
  <si>
    <t>Baltic Sea</t>
  </si>
  <si>
    <t>Swedish Air Force</t>
  </si>
  <si>
    <t>Radio surveillance mission</t>
  </si>
  <si>
    <t>Shot down by  a Mig-15 Russian Air Force fighter over the Baltic Sea in international waters while on a radio surveillance mission. Wreckage found 06/17/2003, recovered 03/19/2004.</t>
  </si>
  <si>
    <t>Lagens Air Force Base, Azores</t>
  </si>
  <si>
    <t>Bermuda - England</t>
  </si>
  <si>
    <t>Crashed while attempting to land after being diverted to Lagens due to engine trouble.</t>
  </si>
  <si>
    <t>Poona, India</t>
  </si>
  <si>
    <t>Crashed into a village.</t>
  </si>
  <si>
    <t>Off Matthewtown, Great Inagua</t>
  </si>
  <si>
    <t>Agape Flight Inc.</t>
  </si>
  <si>
    <t>Grada Zuma, Bahamas - Cape Hatien</t>
  </si>
  <si>
    <t>N8071L</t>
  </si>
  <si>
    <t>The aircraft ditched 1.25 miles off Grada Zuma, following a reported engine failure.</t>
  </si>
  <si>
    <t>Grada Zuma, Bahamas</t>
  </si>
  <si>
    <t>Over the Atlantic Ocean</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</si>
  <si>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</si>
  <si>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</si>
  <si>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</si>
  <si>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</si>
  <si>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1,200 miles off Dakar, Atlantic Ocean</t>
  </si>
  <si>
    <t>Fort-de-France - Port-Etienne - Paris</t>
  </si>
  <si>
    <t>F-BDRC</t>
  </si>
  <si>
    <t>Disappeared in the Atlantic on a flight from Fort. de France, Martinique to Port Etienne, Mauritania. The United States Coast Guard cutter Campbell reported finding debris on August 4 with no survivors.</t>
  </si>
  <si>
    <t>Fort</t>
  </si>
  <si>
    <t>Etienne</t>
  </si>
  <si>
    <t>Eastern Libya</t>
  </si>
  <si>
    <t>Cairo - Djerba - Poole</t>
  </si>
  <si>
    <t>Short Sunderland 3</t>
  </si>
  <si>
    <t>G-AGIB</t>
  </si>
  <si>
    <t>Crashed after an In-flight fire started behind one of the engines.</t>
  </si>
  <si>
    <t>Djerba</t>
  </si>
  <si>
    <t>Poole</t>
  </si>
  <si>
    <t>Timor Sea, Atlantic Ocean</t>
  </si>
  <si>
    <t>Ambon, Indonesia - Darwin, Australia</t>
  </si>
  <si>
    <t>A65-83</t>
  </si>
  <si>
    <t>16127/32875</t>
  </si>
  <si>
    <t>Disappeared en route.</t>
  </si>
  <si>
    <t>Ambon, Indonesia</t>
  </si>
  <si>
    <t>Caribbean, Atlantic Ocean</t>
  </si>
  <si>
    <t>Winged Cargo Inc.</t>
  </si>
  <si>
    <t>Kingston, Jamaca - San Jose</t>
  </si>
  <si>
    <t>NC88876</t>
  </si>
  <si>
    <t>Near Dijon, France</t>
  </si>
  <si>
    <t>Stuttgart - Barcelona</t>
  </si>
  <si>
    <t>Focke-Wulf FW 200</t>
  </si>
  <si>
    <t>D-AMHL</t>
  </si>
  <si>
    <t>Missing on a flight from France to Spain. Shot down by an American Bristol Beau allied night fighter.</t>
  </si>
  <si>
    <t>St. Donat, Quebec, Canada</t>
  </si>
  <si>
    <t>Gander - Mont-Joli</t>
  </si>
  <si>
    <t>The plane crashed in a snowstorm, on a cliff near the summit of Black Mountain, 60 miles north of its destination, Montreal. The wreckage was located three years later.</t>
  </si>
  <si>
    <t>Joli</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</si>
  <si>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</si>
  <si>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</si>
  <si>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</si>
  <si>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Near Calcutta, India</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</si>
  <si>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</si>
  <si>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</si>
  <si>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</si>
  <si>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</si>
  <si>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</si>
  <si>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</si>
  <si>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</si>
  <si>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</si>
  <si>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Casablanca, Morocco</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</si>
  <si>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</si>
  <si>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</si>
  <si>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</si>
  <si>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Elvetham, England</t>
  </si>
  <si>
    <t>England - Prague</t>
  </si>
  <si>
    <t>Consolidated LB-40-A Liberator</t>
  </si>
  <si>
    <t>Cashed and burned shortly after takeoff after experiencing an engine fire in the No. 2 engine.</t>
  </si>
  <si>
    <t>Iran Jayas, New Guinea</t>
  </si>
  <si>
    <t>43-49788</t>
  </si>
  <si>
    <t>Crashed into a mountain at 7,000 feet. Three passengers rescued two weeks later. All occupants were members of the women's military corps of the US Army.</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</si>
  <si>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</si>
  <si>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</si>
  <si>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</si>
  <si>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</si>
  <si>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Swanage, England</t>
  </si>
  <si>
    <t>JT985</t>
  </si>
  <si>
    <t>Crashed and burned on a hillside after experiencing engine failure.</t>
  </si>
  <si>
    <t>42-6471</t>
  </si>
  <si>
    <t>Cashed into trees shortly after taking off.</t>
  </si>
  <si>
    <t>Near Perth, Australia</t>
  </si>
  <si>
    <t>Perth - Adelaide</t>
  </si>
  <si>
    <t>Failed to gain altitude while taking off. The transport crashed into a hillside as it took off in heavy fog at Guildford Airport.</t>
  </si>
  <si>
    <t>Casablanca -  Algiers</t>
  </si>
  <si>
    <t>F-BAXM</t>
  </si>
  <si>
    <t>Near Lympne, England</t>
  </si>
  <si>
    <t>London - Bordeaux  - Lagos</t>
  </si>
  <si>
    <t>G-AGJX</t>
  </si>
  <si>
    <t>Ran out of fuel and crashed after not being able to land at Bordeaux or Paris and attempting to land at Lympne.  Poor planning and operation by the crew. Poor weather conditions encountered throughout the flight. Crew unfamilar with route.</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</si>
  <si>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</si>
  <si>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</si>
  <si>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</si>
  <si>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</si>
  <si>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</si>
  <si>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</si>
  <si>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</si>
  <si>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Timor, Indonesia</t>
  </si>
  <si>
    <t>A72-70</t>
  </si>
  <si>
    <t>Nunters Burgh, England</t>
  </si>
  <si>
    <t>Thorney Island - Amiens</t>
  </si>
  <si>
    <t>Douglas C-47 Dakota</t>
  </si>
  <si>
    <t>KG630</t>
  </si>
  <si>
    <t>Struck a mountain while flying in low clouds and poor visibility.</t>
  </si>
  <si>
    <t>Thorney Island</t>
  </si>
  <si>
    <t>Amiens</t>
  </si>
  <si>
    <t>Coral Sea, off Australia</t>
  </si>
  <si>
    <t>Cooktown - Finschafen</t>
  </si>
  <si>
    <t>43-16011</t>
  </si>
  <si>
    <t>Cooktown</t>
  </si>
  <si>
    <t>Finschafen</t>
  </si>
  <si>
    <t>Redesdale, Australia</t>
  </si>
  <si>
    <t>Melbourne - Kerang - Mildura - Broken Hill</t>
  </si>
  <si>
    <t>VH-UYY</t>
  </si>
  <si>
    <t>Crashed while en route from Melbourne to Broken Hill. Believed caused by metal fatigue in the outer port wing which broke off during severe turbulence.</t>
  </si>
  <si>
    <t>Kerang</t>
  </si>
  <si>
    <t>Mildura</t>
  </si>
  <si>
    <t>Broken Hill</t>
  </si>
  <si>
    <t>Near Montieri, Italy</t>
  </si>
  <si>
    <t>Florence - Rome</t>
  </si>
  <si>
    <t>41-18603</t>
  </si>
  <si>
    <t>Crashed into a mountain after encountering a fog bank and not climbing in sufficient time to avoid the terrain.</t>
  </si>
  <si>
    <t>Military - United States Army Air Force</t>
  </si>
  <si>
    <t>42-107377</t>
  </si>
  <si>
    <t>Hindhead, England</t>
  </si>
  <si>
    <t>44-77839</t>
  </si>
  <si>
    <t>Flying low because of poor visiblity, the aircraft struck a radar tower, lost its right wing, crashed and burned. Pilot error. Flying VFR in IFR conditions.</t>
  </si>
  <si>
    <t>Snezka mountains, Poland</t>
  </si>
  <si>
    <t>Junkers 52/3m</t>
  </si>
  <si>
    <t>4V+DR</t>
  </si>
  <si>
    <t>Crashed in the Snezka mountains during an ice storm.</t>
  </si>
  <si>
    <t>Lagoa Santa, Brazil</t>
  </si>
  <si>
    <t>Navegacao Aerea Brasileira</t>
  </si>
  <si>
    <t>PP-NAE</t>
  </si>
  <si>
    <t>Manus Island, New Guinea</t>
  </si>
  <si>
    <t>Lorengau - Biak</t>
  </si>
  <si>
    <t>Douglas C-54E-DO (DC-4)</t>
  </si>
  <si>
    <t>44-9043</t>
  </si>
  <si>
    <t>Crashed into a wooded area shortly after taking off from Sorido airstrip at night. Cause unknown.</t>
  </si>
  <si>
    <t>Lorengau</t>
  </si>
  <si>
    <t>Biak</t>
  </si>
  <si>
    <t>Roye, France</t>
  </si>
  <si>
    <t>England - Brussels</t>
  </si>
  <si>
    <t>Avro Lancaster</t>
  </si>
  <si>
    <t>RF230</t>
  </si>
  <si>
    <t>The aircraft went in to a spin and crashed in a wooded area and caught fire.</t>
  </si>
  <si>
    <t>Gealdton, Australia</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</si>
  <si>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</si>
  <si>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</si>
  <si>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</si>
  <si>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</si>
  <si>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</si>
  <si>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Carnarvon</t>
  </si>
  <si>
    <t>Near Coventry, Warks, England</t>
  </si>
  <si>
    <t>British European Airways / Military - British</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</si>
  <si>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</si>
  <si>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</si>
  <si>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</si>
  <si>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Portland, Dorset, England</t>
  </si>
  <si>
    <t>Bristop Aeroplane Company</t>
  </si>
  <si>
    <t>Bristol 170 Freighter 31 Mark II</t>
  </si>
  <si>
    <t>G-AIFF</t>
  </si>
  <si>
    <t>Crashed in the English Channel. Cause unknown.</t>
  </si>
  <si>
    <t>Paris - Dakar</t>
  </si>
  <si>
    <t>F-BFGL</t>
  </si>
  <si>
    <t>Crashed on climb-out.</t>
  </si>
  <si>
    <t>London Heathrow, England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</si>
  <si>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</si>
  <si>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</si>
  <si>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</si>
  <si>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Liverpool, England</t>
  </si>
  <si>
    <t>Mannin Airways</t>
  </si>
  <si>
    <t>Isle of Man - Dublin, Ireland</t>
  </si>
  <si>
    <t>G-AKOF</t>
  </si>
  <si>
    <t>Crashed after running out of fuel when diverted to Liverpool because of adverse weather.</t>
  </si>
  <si>
    <t>Near Hastings, England</t>
  </si>
  <si>
    <t>Vickers 610 Viking 1B</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</si>
  <si>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</si>
  <si>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</si>
  <si>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Off Drewin, Ivory Coast</t>
  </si>
  <si>
    <t>Accra, Ghana - Monrovia, Liberia</t>
  </si>
  <si>
    <t>Douglas C-47B-dK</t>
  </si>
  <si>
    <t>44-76406</t>
  </si>
  <si>
    <t>Disappeared off the Atlantic coast after sending a distress message. A witness observed the plane hit the water at a 45 degree angle. No wreckage or bodies were ever found.</t>
  </si>
  <si>
    <t>Ruislip, England</t>
  </si>
  <si>
    <t>Renfrew - Northolt</t>
  </si>
  <si>
    <t>G-AHPK</t>
  </si>
  <si>
    <t>After two or three failed approaches, the plane struck trees and crashed into a field. Poor judgment on the part of the pilot attempting to land in VFR conditions in limited visibility and poor weather conditions and not diverting to another airport.</t>
  </si>
  <si>
    <t>Renfrew</t>
  </si>
  <si>
    <t>Near Steinreich, Germany</t>
  </si>
  <si>
    <t>Berlin - Prague - Vienna - Munich</t>
  </si>
  <si>
    <t>Junkers JU-53/3m</t>
  </si>
  <si>
    <t>D-ANAJ</t>
  </si>
  <si>
    <t>Missing on an evacuation flight from Berlin to Munich. Shot down by Soviet forces south of Berlin.</t>
  </si>
  <si>
    <t>Near Oldham, England</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</si>
  <si>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</si>
  <si>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</si>
  <si>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</si>
  <si>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Heathrow Airport, London, England</t>
  </si>
  <si>
    <t>OO-AWH</t>
  </si>
  <si>
    <t>The plane crashed during a ground control approach in poor weather conditions. Misjudgement by the pilot when attempting to land at night in conditions of low visibility. Last DC-3 built.</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</si>
  <si>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</si>
  <si>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</si>
  <si>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</si>
  <si>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</si>
  <si>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White's Farm, England</t>
  </si>
  <si>
    <t>Merryfield - Bombay</t>
  </si>
  <si>
    <t>KH126</t>
  </si>
  <si>
    <t>The aircraft crashed into a hill shortly after takeoff after and  making a turn, before reaching the prescribed altitude.</t>
  </si>
  <si>
    <t>Merryfield</t>
  </si>
  <si>
    <t>Near Glossop, England</t>
  </si>
  <si>
    <t>RAF Scrampton - Burtonwood AFB</t>
  </si>
  <si>
    <t>Boeing B-29A Superfortress</t>
  </si>
  <si>
    <t>44-61999</t>
  </si>
  <si>
    <t>Twenty-five minutes into the flight, the pilot descended prematurely and collided with a cloud covered mountain.</t>
  </si>
  <si>
    <t>RAF Scampton</t>
  </si>
  <si>
    <t>Burtonwood AFB</t>
  </si>
  <si>
    <t>Gatwick Airport, Horley, Surrey,  England</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</si>
  <si>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</si>
  <si>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</si>
  <si>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</si>
  <si>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</si>
  <si>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</si>
  <si>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Northolt, Middlesex, England</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</si>
  <si>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</si>
  <si>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</si>
  <si>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</si>
  <si>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</si>
  <si>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</si>
  <si>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North Barrule, Isle of Man, England</t>
  </si>
  <si>
    <t>Ridgewell - Nutts Corner</t>
  </si>
  <si>
    <t>B17G Flying Fortress</t>
  </si>
  <si>
    <t>43-38856</t>
  </si>
  <si>
    <t>While cruising at an altitude of 2,000 feet, the aircraft hit the slope of Mt North Barrule located 2 miles south of Ramsey.</t>
  </si>
  <si>
    <t>Ridgewell</t>
  </si>
  <si>
    <t>Nutts Corner</t>
  </si>
  <si>
    <t>B17G</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</si>
  <si>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</si>
  <si>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</si>
  <si>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</si>
  <si>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</si>
  <si>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</si>
  <si>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</si>
  <si>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Merauke</t>
  </si>
  <si>
    <t>C-47</t>
  </si>
  <si>
    <t>Off Chili</t>
  </si>
  <si>
    <t>CC-CDI</t>
  </si>
  <si>
    <t>Lost at sea.</t>
  </si>
  <si>
    <t xml:space="preserve"> Orlivka, Ukraine</t>
  </si>
  <si>
    <t>Chisinau - Kiev - Moscow</t>
  </si>
  <si>
    <t>CCCP-L4161</t>
  </si>
  <si>
    <t>Crashed in a revine in fog. Wrong decision on part of the crew to reduce their altitude and flying in minima weather conditions.</t>
  </si>
  <si>
    <t>Chisinau</t>
  </si>
  <si>
    <t>Rio Doce, Brazil</t>
  </si>
  <si>
    <t>PP-PBH</t>
  </si>
  <si>
    <t>While en route, the right engine failed, forcing the crew to reduce their altitude in an attempt to make an emergency landing. Eventually, the aircraft went out of control and crashed.</t>
  </si>
  <si>
    <t>London Heathrow,  Staines, Surrey, England</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</si>
  <si>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</si>
  <si>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</si>
  <si>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</si>
  <si>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Near Piesenkofen, Germany</t>
  </si>
  <si>
    <t>D-ASHH</t>
  </si>
  <si>
    <t>Shot down by Allied forces 50 miles from its destination.</t>
  </si>
  <si>
    <t>Belo Horizonte  - Rio de Janerio</t>
  </si>
  <si>
    <t>Douglas DC-3A-228D</t>
  </si>
  <si>
    <t>PP-PCH</t>
  </si>
  <si>
    <t>Crashed into a mountainside north of Rio de Janerio after being possibly struck by lightning.</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</si>
  <si>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</si>
  <si>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</si>
  <si>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</si>
  <si>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Near Chicago Illinois</t>
  </si>
  <si>
    <t>Snow Valley Ski Lines</t>
  </si>
  <si>
    <t>N410D</t>
  </si>
  <si>
    <t>Crashed after executing a missed apporach. Improper operation of powerplant and powerplant controls.</t>
  </si>
  <si>
    <t>Near Sadiya, India</t>
  </si>
  <si>
    <t>Dinjan - Suifu</t>
  </si>
  <si>
    <t>Both wing of the cargo plane separated from the fuselage after the aircraft penetrated a thunderstorm.</t>
  </si>
  <si>
    <t>Suifu</t>
  </si>
  <si>
    <t>Near Snag, Yukon Territory</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</si>
  <si>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</si>
  <si>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</si>
  <si>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</si>
  <si>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Off Antilla, Cuba</t>
  </si>
  <si>
    <t>San Juan - Antilla - Miami</t>
  </si>
  <si>
    <t>NC823M</t>
  </si>
  <si>
    <t>Crashed during the third attempt to lift from the water and sank into the ocean. Loss of control due to the captain's inexperience in handling the particular type of aircraft. The aircraft was named "Hong Kong Clipper."</t>
  </si>
  <si>
    <t>Antilla</t>
  </si>
  <si>
    <t>Off Scilly Islands, UK</t>
  </si>
  <si>
    <t>British Airways Helicopters</t>
  </si>
  <si>
    <t>Penzance - Scilly Islands</t>
  </si>
  <si>
    <t>Sikorsky S-61N-II</t>
  </si>
  <si>
    <t>G-BEON</t>
  </si>
  <si>
    <t>61-770</t>
  </si>
  <si>
    <t>Crashed into the English Channel.</t>
  </si>
  <si>
    <t>Scilly Islands</t>
  </si>
  <si>
    <t>Freckelton, England</t>
  </si>
  <si>
    <t>Consolidated B-24H</t>
  </si>
  <si>
    <t>42-50291</t>
  </si>
  <si>
    <t>The bomber crashed into a school and a cafe while attempting to land at Warton Air Depot in poor weather. The crash occurred during a thunderstorm with heavy rain and winds. Windshear.</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</si>
  <si>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</si>
  <si>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</si>
  <si>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</si>
  <si>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</si>
  <si>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</si>
  <si>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</si>
  <si>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Evansville, IN</t>
  </si>
  <si>
    <t>Hawker-Siddeley</t>
  </si>
  <si>
    <t>Near Lidköping, Västergötland, Swden</t>
  </si>
  <si>
    <t>Lockheed 18-56 Loadstar</t>
  </si>
  <si>
    <t>G-AGIH</t>
  </si>
  <si>
    <t>While cruising at night, the aircraft crashed into the slopes of Mt. Kinnekulle after diverting towards Gothenburg due to radio problems.</t>
  </si>
  <si>
    <t>Nairobi, Kenya</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</si>
  <si>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</si>
  <si>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</si>
  <si>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</si>
  <si>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Laikipia</t>
  </si>
  <si>
    <t>Preswick, Scotland</t>
  </si>
  <si>
    <t>Boston - Gander - Keflavik - Prestwick</t>
  </si>
  <si>
    <t>Douglas C-54A-DC (DC-4)</t>
  </si>
  <si>
    <t>42-72171</t>
  </si>
  <si>
    <t>Crashed into a roof of a residence in poor visiblility while attemping to land after a trans-Atlantic flilght.</t>
  </si>
  <si>
    <t>Near Bigstone Lake, Manitoba</t>
  </si>
  <si>
    <t>Churchhill - Winnipeg</t>
  </si>
  <si>
    <t>Consolidated Canso (amphibian)</t>
  </si>
  <si>
    <t>Crashed and burned in a wooded area after entering an area of thunderstorms.</t>
  </si>
  <si>
    <t>Churchhill</t>
  </si>
  <si>
    <t>Sudania Air Cargo</t>
  </si>
  <si>
    <t>Khartoum - Nairobi</t>
  </si>
  <si>
    <t>Boeing B-707-320F</t>
  </si>
  <si>
    <t>ST-SAC</t>
  </si>
  <si>
    <t>19377/666</t>
  </si>
  <si>
    <t>Undershot the runway by 4km on a second approach, hit powerlines and crashed in fog.</t>
  </si>
  <si>
    <t>Emirates Air Transport</t>
  </si>
  <si>
    <t>Sharjah - Djibouti City - Nairobi</t>
  </si>
  <si>
    <t>TZ-ARC</t>
  </si>
  <si>
    <t>45467/970</t>
  </si>
  <si>
    <t>The cargo plane struck Mt. Kenya while descending to land. Descended prematurely.</t>
  </si>
  <si>
    <t>Djibouti City</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</si>
  <si>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</si>
  <si>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</si>
  <si>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</si>
  <si>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</si>
  <si>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</si>
  <si>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</si>
  <si>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Off Falsterbo, Sweden</t>
  </si>
  <si>
    <t>Stockholm, Sweden - Berlin Germany</t>
  </si>
  <si>
    <t>D-ARHW</t>
  </si>
  <si>
    <t>Shot down by a German patrol boat.</t>
  </si>
  <si>
    <t>Tegucigalpa, Nicaragua</t>
  </si>
  <si>
    <t>Near Tegucigalpa - San Pedro Sula</t>
  </si>
  <si>
    <t>XH-TAN</t>
  </si>
  <si>
    <t>Crashed while en route. Failure of a wing probably having been weakened by viabration turbulence and constant operation on rough fields.</t>
  </si>
  <si>
    <t>Near Tegucigalpa</t>
  </si>
  <si>
    <t>Off Cape Mendocino, CA</t>
  </si>
  <si>
    <t>San Diego, CA - Portland, OR</t>
  </si>
  <si>
    <t>64-14856</t>
  </si>
  <si>
    <t>Crashed 60 miles west of Cape Mendocino in the Pacific Ocean. The crew reported losing an engine, followed by complete electrical failure.</t>
  </si>
  <si>
    <t>Dinjan, China</t>
  </si>
  <si>
    <t>The cargo plane flew into Digboi Mountain after losing both engines.</t>
  </si>
  <si>
    <t>Sydney, Australia</t>
  </si>
  <si>
    <t>VH-ABB</t>
  </si>
  <si>
    <t>S-877</t>
  </si>
  <si>
    <t>On final approach with one engine shut-down, stalled 10 ft above the water and hull ruptured on impact.</t>
  </si>
  <si>
    <t>BOAC</t>
  </si>
  <si>
    <t>Cairo - Juba - Nairobi - Salisbury</t>
  </si>
  <si>
    <t>G-AGBW</t>
  </si>
  <si>
    <t>Crashed in the Aberdare Mountains, 50 miles from it's destination after entering a thunderstorm. The wreckage was not located for a month.</t>
  </si>
  <si>
    <t>Near Kunming, China</t>
  </si>
  <si>
    <t>Chongqing - Kunming</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</si>
  <si>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</si>
  <si>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</si>
  <si>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</si>
  <si>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</si>
  <si>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</si>
  <si>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</si>
  <si>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Llandow</t>
  </si>
  <si>
    <t>D-AUSS</t>
  </si>
  <si>
    <t>Near Dinjan, India</t>
  </si>
  <si>
    <t>Kunming - Tengchung</t>
  </si>
  <si>
    <t>The cargo plane crashed in strong winds</t>
  </si>
  <si>
    <t>Tengchung</t>
  </si>
  <si>
    <t xml:space="preserve"> Komarom,, Hungary</t>
  </si>
  <si>
    <t>D-ASHE</t>
  </si>
  <si>
    <t>Shot down by British Mosquito fighters.</t>
  </si>
  <si>
    <t>Sydney - Townsville</t>
  </si>
  <si>
    <t>Short S.23 Empire Flying Boat</t>
  </si>
  <si>
    <t>While landing on the water the plane broke up and sank. One passenger drowned.</t>
  </si>
  <si>
    <t>Lewes, England</t>
  </si>
  <si>
    <t>Chateaudun - Greenham Common</t>
  </si>
  <si>
    <t>43-15046</t>
  </si>
  <si>
    <t>Flying in low overcast, the aircraft struck a hill, exploded and burned.</t>
  </si>
  <si>
    <t>Chateaudun</t>
  </si>
  <si>
    <t>Greenham Common</t>
  </si>
  <si>
    <t>Glen Burnie, Maryland</t>
  </si>
  <si>
    <t>Air Taxi - Centre Airlines Inc.</t>
  </si>
  <si>
    <t>Baltimore, MD - Winchester, VA</t>
  </si>
  <si>
    <t>Beech E18S</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</si>
  <si>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</si>
  <si>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</si>
  <si>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Winchester, VA</t>
  </si>
  <si>
    <t>Seljord, Norway</t>
  </si>
  <si>
    <t>42-52196</t>
  </si>
  <si>
    <t>Near Kumming, Yunan, China</t>
  </si>
  <si>
    <t>CATC</t>
  </si>
  <si>
    <t>Lockheed Hudson</t>
  </si>
  <si>
    <t>Everglades National Park, Florida</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</si>
  <si>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</si>
  <si>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</si>
  <si>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</si>
  <si>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Pensacola, Florida</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</si>
  <si>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</si>
  <si>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</si>
  <si>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</si>
  <si>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</si>
  <si>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</si>
  <si>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Pensacola</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</si>
  <si>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</si>
  <si>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</si>
  <si>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</si>
  <si>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</si>
  <si>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Ayr, Scotland</t>
  </si>
  <si>
    <t>AM260</t>
  </si>
  <si>
    <t>Crashed and burned on takeoff at Heathfield airfield, after veered off the runway and striking a small building and then an embankment.</t>
  </si>
  <si>
    <t>Miami, FL - Pensacola, FL - Mobile, AL</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</si>
  <si>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</si>
  <si>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</si>
  <si>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Pensacola, FL</t>
  </si>
  <si>
    <t>Birkenhead, England</t>
  </si>
  <si>
    <t>Liverpool - New York</t>
  </si>
  <si>
    <t>Consolidated B24H</t>
  </si>
  <si>
    <t>42-50347</t>
  </si>
  <si>
    <t>Broke-up in flight either due to an explosion or catastrophic structural failure of the aircraft.</t>
  </si>
  <si>
    <t>Liverpool</t>
  </si>
  <si>
    <t>Coen, Australila</t>
  </si>
  <si>
    <t>Horn Island - Coen - Cairns</t>
  </si>
  <si>
    <t>VH-UQL</t>
  </si>
  <si>
    <t>On approach the left wing broke off and the aircraft crashed in a field.</t>
  </si>
  <si>
    <t>Coen</t>
  </si>
  <si>
    <t>Arran, Scotland</t>
  </si>
  <si>
    <t>AM261</t>
  </si>
  <si>
    <t>Crashed into a mountain ridge in rain, low visibility and overcast conditions. Navigational error.</t>
  </si>
  <si>
    <t>Near Sao Paulo, Brazil</t>
  </si>
  <si>
    <t>PP-SBE</t>
  </si>
  <si>
    <t>The plane crashed into houses after taking off and burst into flames. The plane had engine trouble, attempted to return to the airport when it crashed into the houses.</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</si>
  <si>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</si>
  <si>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</si>
  <si>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</si>
  <si>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</si>
  <si>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</si>
  <si>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</si>
  <si>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Rome, Italy</t>
  </si>
  <si>
    <t>Rome - Cagliari</t>
  </si>
  <si>
    <t>Macchi C.100</t>
  </si>
  <si>
    <t>I-PACE</t>
  </si>
  <si>
    <t>After an engine failed the crew decided to return but encountered turbulence and crashed.</t>
  </si>
  <si>
    <t>Societa Aerea Mediterranea</t>
  </si>
  <si>
    <t>Khartoum - Rome</t>
  </si>
  <si>
    <t>I-DIMO</t>
  </si>
  <si>
    <t>44254/456</t>
  </si>
  <si>
    <t>The cargo plane crashed into Mt. Velino while en route.  Premature descent on part of the crew.</t>
  </si>
  <si>
    <t>Curitiba - Sao Paulo</t>
  </si>
  <si>
    <t>PP-PBD</t>
  </si>
  <si>
    <t>After a goaround the plane diverted from its prescribed course and crashed into a mountain.</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</si>
  <si>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</si>
  <si>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</si>
  <si>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</si>
  <si>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</si>
  <si>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</si>
  <si>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</si>
  <si>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</si>
  <si>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</si>
  <si>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</si>
  <si>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</si>
  <si>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</si>
  <si>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</si>
  <si>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Rome, Italy - Asmara, Ethiopia</t>
  </si>
  <si>
    <t>Boeing 707-360C</t>
  </si>
  <si>
    <t>ET-ACD</t>
  </si>
  <si>
    <t>19736/696</t>
  </si>
  <si>
    <t>The cargo plane failed to gain altitude and crashed into trees.</t>
  </si>
  <si>
    <t>Asmara, Ethiopia</t>
  </si>
  <si>
    <t>N407PA</t>
  </si>
  <si>
    <t>18838/412</t>
  </si>
  <si>
    <t>Two phosphorus bombs were thrown into the aircraft prior to its departure. The aircraft was named "Clipper Celestial."</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</si>
  <si>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</si>
  <si>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</si>
  <si>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</si>
  <si>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</si>
  <si>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</si>
  <si>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</si>
  <si>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</si>
  <si>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</si>
  <si>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Sabang, Indonesia</t>
  </si>
  <si>
    <t>G-ADUX</t>
  </si>
  <si>
    <t>S-815</t>
  </si>
  <si>
    <t>While taking off the plane hit debris in the water and broke up.</t>
  </si>
  <si>
    <t>Atlanta, Georgia</t>
  </si>
  <si>
    <t>Convair CV-880</t>
  </si>
  <si>
    <t>N8804E</t>
  </si>
  <si>
    <t>22-00-16</t>
  </si>
  <si>
    <t>The aircraft stalled for reasons undetermined, at an altitude too low to effect recovery.</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</si>
  <si>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</si>
  <si>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</si>
  <si>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</si>
  <si>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</si>
  <si>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 xml:space="preserve"> Chardzhou, Turkmenistan</t>
  </si>
  <si>
    <t>Chardzhou - Urgench</t>
  </si>
  <si>
    <t>CP-L2010</t>
  </si>
  <si>
    <t>During the initial climb at night, the pilot in command suffered a spatial disorientation stalled the plane and crashed.</t>
  </si>
  <si>
    <t>Chardzhou</t>
  </si>
  <si>
    <t>Urgench</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</si>
  <si>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</si>
  <si>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</si>
  <si>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</si>
  <si>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</si>
  <si>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</si>
  <si>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</si>
  <si>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</si>
  <si>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</si>
  <si>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Payette, Idaho</t>
  </si>
  <si>
    <t>Ogden Hill AFB - McChord AFB</t>
  </si>
  <si>
    <t>Fairchild C-123 Provider</t>
  </si>
  <si>
    <t>55-4521A</t>
  </si>
  <si>
    <t>Crashed and exploded on flat terrain east of Payette. A loss of control or the incapacitation of one of the pilots may have factored in the accident.</t>
  </si>
  <si>
    <t>Near Petrich, bulgaria</t>
  </si>
  <si>
    <t>Athens - Sofia</t>
  </si>
  <si>
    <t>D-AUXZ</t>
  </si>
  <si>
    <t>Crashed on the Greek/Hungarian border. Cause unknown,</t>
  </si>
  <si>
    <t>Burbank - Groom Dry Lake</t>
  </si>
  <si>
    <t>Douglas MC-54M</t>
  </si>
  <si>
    <t>44-9068</t>
  </si>
  <si>
    <t>Crashed into the  peak of Mount Charleston 30 miles WNW of Las Vegas during a storm.</t>
  </si>
  <si>
    <t>Groom Dry Lake</t>
  </si>
  <si>
    <t>Military - United States Navy</t>
  </si>
  <si>
    <t>Nellis - North Island - Barbers Point</t>
  </si>
  <si>
    <t>Lockheed P-3A Orion</t>
  </si>
  <si>
    <t>185-5129</t>
  </si>
  <si>
    <t>Broke up and crashed after penetrating a thunderstorm 50 miles south of Las Vegas.</t>
  </si>
  <si>
    <t>Nellis</t>
  </si>
  <si>
    <t>North Island</t>
  </si>
  <si>
    <t>Near Naples, Florida</t>
  </si>
  <si>
    <t>Provincetown - Boston Airlines</t>
  </si>
  <si>
    <t>Naples, FL - Tampa, FL</t>
  </si>
  <si>
    <t>N89PB</t>
  </si>
  <si>
    <t>402C-06550</t>
  </si>
  <si>
    <t>Lost both engines while taking off and crashed  wheels up in a field. Fueled with jet fuel by accident.</t>
  </si>
  <si>
    <t>Naples, FL</t>
  </si>
  <si>
    <t>Bollemont, France</t>
  </si>
  <si>
    <t>Marseille - Toulouse</t>
  </si>
  <si>
    <t>Bloch 220</t>
  </si>
  <si>
    <t>F-AQNL</t>
  </si>
  <si>
    <t>The aircraft crashed into lake Bolomon after engine failure during takeoff in windy conditions.</t>
  </si>
  <si>
    <t>Bloch</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</si>
  <si>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</si>
  <si>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</si>
  <si>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</si>
  <si>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</si>
  <si>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</si>
  <si>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</si>
  <si>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Boeing Field</t>
  </si>
  <si>
    <t>Campbeltown, Argyll, Scotland</t>
  </si>
  <si>
    <t>Consolidated 32-2 Liberator I</t>
  </si>
  <si>
    <t>AM-915</t>
  </si>
  <si>
    <t>Crashed into a hillside.</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</si>
  <si>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</si>
  <si>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</si>
  <si>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</si>
  <si>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</si>
  <si>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Panair do Brasil SA</t>
  </si>
  <si>
    <t>PP-PBG</t>
  </si>
  <si>
    <t>Struck a mountain, 5 miles from its destination in adverse weather.</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</si>
  <si>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</si>
  <si>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</si>
  <si>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</si>
  <si>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</si>
  <si>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</si>
  <si>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</si>
  <si>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</si>
  <si>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</si>
  <si>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</si>
  <si>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</si>
  <si>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</si>
  <si>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</si>
  <si>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</si>
  <si>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</si>
  <si>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Saint Thomas - San Juan</t>
  </si>
  <si>
    <t>N563PR</t>
  </si>
  <si>
    <t>Crashed into the Sierra de Luquillo mountains. The vectoring of the aircraft by a ATC trainee into mountainous terrain under IFR  conditions without adequate clearance altitude.</t>
  </si>
  <si>
    <t>NC21V</t>
  </si>
  <si>
    <t>Capri Island, Italy</t>
  </si>
  <si>
    <t>Ala Littolia</t>
  </si>
  <si>
    <t>I-LIGO</t>
  </si>
  <si>
    <t>While en route, the aircraft was shot down by the pilot of a RAF fighter and crashed into the sea some 40 miles southwest of the Capri Island.</t>
  </si>
  <si>
    <t>Off Pensacola, Florida</t>
  </si>
  <si>
    <t>Mobile, AL - Macon, GA</t>
  </si>
  <si>
    <t>N51424</t>
  </si>
  <si>
    <t>The cargo plane flew into a thunderstorm and crashed into the sea  in the Gulf of Mexico while en route.</t>
  </si>
  <si>
    <t>Macon, GA</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</si>
  <si>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</si>
  <si>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</si>
  <si>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</si>
  <si>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</si>
  <si>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</si>
  <si>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</si>
  <si>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</si>
  <si>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Aerolineas El Salvador</t>
  </si>
  <si>
    <t>YS-012C</t>
  </si>
  <si>
    <t>The cargo plane lost the No. 1 engine on takeoff. The prop could not be feathered and the plane crashed. Fatigue fracture of the crankshaft. Inadequate maintenance and inspection.</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</si>
  <si>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</si>
  <si>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</si>
  <si>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</si>
  <si>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</si>
  <si>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Nagyvarad, Hungary</t>
  </si>
  <si>
    <t>Malert Airlines</t>
  </si>
  <si>
    <t>Budapest - Maros-Vasarhely</t>
  </si>
  <si>
    <t>HA-JUA</t>
  </si>
  <si>
    <t>An engine stalled during the initial climb and the plane crashed and burned,</t>
  </si>
  <si>
    <t>Maros</t>
  </si>
  <si>
    <t>Vasarhely</t>
  </si>
  <si>
    <t>Near Changyi, China</t>
  </si>
  <si>
    <t>Chungking - Kunming</t>
  </si>
  <si>
    <t>NC14297</t>
  </si>
  <si>
    <t>Shot down by Japanese military fighters. The plane ran into 5 Japanese fighters and made an emergency landing at a remote field only to be machine-gunned while trying to escape.</t>
  </si>
  <si>
    <t>Brandenburg, Germany</t>
  </si>
  <si>
    <t>Junkers JU-90A-1</t>
  </si>
  <si>
    <t>D-AVMF</t>
  </si>
  <si>
    <t>Crashed while en route in poor weather condtions . Icing.</t>
  </si>
  <si>
    <t>Jacksonville NAS - Guantanamo Bay, Cuba</t>
  </si>
  <si>
    <t>Crashed into St. John's River just shy of the Jacksonville Naval Air Station's main runway. Shortly after takeoff, one of the engines burst into flames and the crew was trying to make it back to the air station.</t>
  </si>
  <si>
    <t>Guantanamo Bay, Cuba</t>
  </si>
  <si>
    <t>Perris Valley, California</t>
  </si>
  <si>
    <t>Perris Valley Aviation</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</si>
  <si>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</si>
  <si>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</si>
  <si>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Osijek, Croatia</t>
  </si>
  <si>
    <t>Belgrade - Osijek - Zagreb</t>
  </si>
  <si>
    <t>YU-SBE</t>
  </si>
  <si>
    <t>Osijek</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</si>
  <si>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</si>
  <si>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</si>
  <si>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</si>
  <si>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</si>
  <si>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Berlin, Germany</t>
  </si>
  <si>
    <t>D-AAIH</t>
  </si>
  <si>
    <t>Hit the ground short of the runway in reduced visibility.</t>
  </si>
  <si>
    <t>Avenal, California</t>
  </si>
  <si>
    <t>N63995</t>
  </si>
  <si>
    <t>U-178</t>
  </si>
  <si>
    <t>While en route, the cargo plane made an uncontrolled descent and crashed. Loss of aircraft control at night by the pilot for unknown reasons.</t>
  </si>
  <si>
    <t>Near Rincon, Bolivia</t>
  </si>
  <si>
    <t>Lloyd Aero Boliviano SA</t>
  </si>
  <si>
    <t>Santa Cruz - Corumba</t>
  </si>
  <si>
    <t>CB-17</t>
  </si>
  <si>
    <t>Crashe in a storm while en route. Wreckage found 15 months later.</t>
  </si>
  <si>
    <t>Corumba</t>
  </si>
  <si>
    <t>Key West, Florida</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</si>
  <si>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</si>
  <si>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</si>
  <si>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</si>
  <si>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</si>
  <si>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</si>
  <si>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</si>
  <si>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Key West Harbor</t>
  </si>
  <si>
    <t>Key West</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</si>
  <si>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</si>
  <si>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</si>
  <si>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</si>
  <si>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Monterey Bay, near Pacific 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</si>
  <si>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</si>
  <si>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</si>
  <si>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</si>
  <si>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Rutan</t>
  </si>
  <si>
    <t>Havana, Cuba - 	Nueva Gerona</t>
  </si>
  <si>
    <t>Ten minutes into the flight the copilot grabbing the air marshall and forcing the pilot at gunpoint to head to Key West. A shooting erupted and the air marshall was killed. A total of nine persons were involved in the hijacking.</t>
  </si>
  <si>
    <t>Nueva Gerona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</si>
  <si>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</si>
  <si>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</si>
  <si>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</si>
  <si>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</si>
  <si>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</si>
  <si>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</si>
  <si>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</si>
  <si>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</si>
  <si>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</si>
  <si>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</si>
  <si>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</si>
  <si>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</si>
  <si>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</si>
  <si>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</si>
  <si>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</si>
  <si>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</si>
  <si>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</si>
  <si>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Corpus Christi</t>
  </si>
  <si>
    <t>Elands Bay, South Africa</t>
  </si>
  <si>
    <t>Luanda - Windhoek - Cape Town</t>
  </si>
  <si>
    <t>ZS-AST</t>
  </si>
  <si>
    <t>Crashed into a mountain near Elands Bay in inclement weather.</t>
  </si>
  <si>
    <t>G-AHFI</t>
  </si>
  <si>
    <t>Near Milton, Florida</t>
  </si>
  <si>
    <t>Whitting NAS - Norfolk NB</t>
  </si>
  <si>
    <t>Fairchild R4Q-2</t>
  </si>
  <si>
    <t>The co-pilot failed to maintain a sufficient rate of climb after becoming airborne, struck obstacles and crashed into a wooded area. The pilot suffered from spatial disorientation immediately after liftoff.</t>
  </si>
  <si>
    <t>Milton</t>
  </si>
  <si>
    <t>Norfolk NB</t>
  </si>
  <si>
    <t>Lakeland, Florida</t>
  </si>
  <si>
    <t>Miami - Jacksonville</t>
  </si>
  <si>
    <t>NC18199</t>
  </si>
  <si>
    <t>Crashed into a lake while attempting to execute a missed approach. The faulty execution of a missed approach procedure resulting in settling of the aircraft into a water area beyond the landing runway.</t>
  </si>
  <si>
    <t>Trontheim, Norway</t>
  </si>
  <si>
    <t>D-AQUB</t>
  </si>
  <si>
    <t>The seaplane crashed while attemping to land and sunk.</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</si>
  <si>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</si>
  <si>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</si>
  <si>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</si>
  <si>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</si>
  <si>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</si>
  <si>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</si>
  <si>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Near Kian, China</t>
  </si>
  <si>
    <t>Ford 5-AT Tri-Motor</t>
  </si>
  <si>
    <t>5-AT-101</t>
  </si>
  <si>
    <t>Crashed into a mountain during a thunderstorm and reduced visibility.</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</si>
  <si>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</si>
  <si>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</si>
  <si>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</si>
  <si>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</si>
  <si>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Sea of Japan</t>
  </si>
  <si>
    <t>Manchurian Air Lines</t>
  </si>
  <si>
    <t>Mitsubishi MC-20</t>
  </si>
  <si>
    <t>M-604</t>
  </si>
  <si>
    <t>Crashed while en route. Cause unknown.</t>
  </si>
  <si>
    <t>Armstrong, ON, Canada</t>
  </si>
  <si>
    <t>CF-TCP</t>
  </si>
  <si>
    <t>The plane crashed after the right wing struck a tree as the pilot was attempting to land in adverse weather. Struck several other trees and landed inverted in a swamp.</t>
  </si>
  <si>
    <t>Munson, Florida</t>
  </si>
  <si>
    <t>Military U.S. Navy / Military - U.S. Navy</t>
  </si>
  <si>
    <t>PBY4-2 Privateer / PB4Y-2 Privateer</t>
  </si>
  <si>
    <t>Collided in midair while a fighter made practice diving maneuvers on the formation.</t>
  </si>
  <si>
    <t>PBY4-2-Privateer</t>
  </si>
  <si>
    <t>Off Broome, Australia</t>
  </si>
  <si>
    <t>Military - U.S. Army Air Force</t>
  </si>
  <si>
    <t>Broome - Kupang</t>
  </si>
  <si>
    <t>40-2370</t>
  </si>
  <si>
    <t>Shot down shortly after taking off by a Japanese fighter.</t>
  </si>
  <si>
    <t>Broome</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</si>
  <si>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</si>
  <si>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</si>
  <si>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</si>
  <si>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</si>
  <si>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</si>
  <si>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Near Tashkent, Russia</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</si>
  <si>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</si>
  <si>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</si>
  <si>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</si>
  <si>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</si>
  <si>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 xml:space="preserve"> Kupang, Indonesia</t>
  </si>
  <si>
    <t>A16-79</t>
  </si>
  <si>
    <t>414-1933</t>
  </si>
  <si>
    <t>Shortly after taking off the left engine caught fire, the plane stalled and crashed.</t>
  </si>
  <si>
    <t>Off Jacksonville, Florida</t>
  </si>
  <si>
    <t>Lockheed L-649 Constellation</t>
  </si>
  <si>
    <t>NC112A</t>
  </si>
  <si>
    <t>The No. 3 propeller failed and penetrated the fuselage killing a purser.The failure of a propeller blade due to high stresses induced by accumulative engine malfunctioning.</t>
  </si>
  <si>
    <t>Near Kranoyarsk, Russia</t>
  </si>
  <si>
    <t>CCCP-85338</t>
  </si>
  <si>
    <t>The aircraft crashed while attempting an emergency landing after the No. 3 engine caught fire. Failure of a  compressor.</t>
  </si>
  <si>
    <t>Kranoyarskie Vozhjushnye Trassy</t>
  </si>
  <si>
    <t>Kranoyarsk - Kirensk</t>
  </si>
  <si>
    <t>Grazhdansky Vozdushnyi Flot PS-84</t>
  </si>
  <si>
    <t>CCCP-L-3965</t>
  </si>
  <si>
    <t>Stalled immediately after becoming airborne and crashed. Icing.</t>
  </si>
  <si>
    <t>Kranoyarsk</t>
  </si>
  <si>
    <t>Grazhdansky</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</si>
  <si>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</si>
  <si>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</si>
  <si>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</si>
  <si>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</si>
  <si>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Mc</t>
  </si>
  <si>
    <t>Port Deposit, Maryland</t>
  </si>
  <si>
    <t>Newark - Baltimore - Miami</t>
  </si>
  <si>
    <t>Douglas C-54B-15-DO</t>
  </si>
  <si>
    <t>NC88814</t>
  </si>
  <si>
    <t>While on approach to Baltimore at 4,000 ft., the plane suddenly went into a nose dive, inverted and crashed.  Possible problems with the elevator. The official cause was never determined.</t>
  </si>
  <si>
    <t>Near Vienna, Austria</t>
  </si>
  <si>
    <t>DDL</t>
  </si>
  <si>
    <t>Copenhagen, Denmark - Budapest, Hungary</t>
  </si>
  <si>
    <t>OY-DAL</t>
  </si>
  <si>
    <t>Crashed 2 km from the airport  while attempting to land at Vienna to refuel.</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</si>
  <si>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</si>
  <si>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</si>
  <si>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</si>
  <si>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Near Chilliwack, British Columbia, Canada</t>
  </si>
  <si>
    <t>Prince George - Vancouver</t>
  </si>
  <si>
    <t>CF-CPD</t>
  </si>
  <si>
    <t>Crashed into the slopes of M.t Cheam at 7,000 feet. Possible complete electrical failure resulting in the deviation from the prescribed route.</t>
  </si>
  <si>
    <t xml:space="preserve"> Yanaul, Russia</t>
  </si>
  <si>
    <t>Moscow - Kazan - Sverdlovsk</t>
  </si>
  <si>
    <t>GVF PS-84</t>
  </si>
  <si>
    <t>CCCP-L3903</t>
  </si>
  <si>
    <t>Crashed while on final approach. Icing. Incorrect weather conditions supplied to crew.</t>
  </si>
  <si>
    <t>GVF</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</si>
  <si>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</si>
  <si>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</si>
  <si>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</si>
  <si>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</si>
  <si>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</si>
  <si>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</si>
  <si>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Auburn, ME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</si>
  <si>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</si>
  <si>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</si>
  <si>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</si>
  <si>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</si>
  <si>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</si>
  <si>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</si>
  <si>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</si>
  <si>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</si>
  <si>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</si>
  <si>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</si>
  <si>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</si>
  <si>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Botwood</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</si>
  <si>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</si>
  <si>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</si>
  <si>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</si>
  <si>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</si>
  <si>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</si>
  <si>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</si>
  <si>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</si>
  <si>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Burlington, IA</t>
  </si>
  <si>
    <t>Quincy, IA</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</si>
  <si>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</si>
  <si>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</si>
  <si>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</si>
  <si>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</si>
  <si>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</si>
  <si>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Portland, Maine</t>
  </si>
  <si>
    <t>Barksdale - Portland</t>
  </si>
  <si>
    <t>Douglas A-26B Invader</t>
  </si>
  <si>
    <t>43-22253</t>
  </si>
  <si>
    <t>Smoke and fire was seen coming out of one engine before the aircraft crashed. A wing hit the ground and the plane cartwheeled into the Redbank trailer park.</t>
  </si>
  <si>
    <t>Barksdale</t>
  </si>
  <si>
    <t>Budapest, Romania</t>
  </si>
  <si>
    <t>Budapest - Belgrade</t>
  </si>
  <si>
    <t>D-AYGX</t>
  </si>
  <si>
    <t>The aircraft struck the north slope of Mt. Fruka Gora. Improper weather information provided to the crew.</t>
  </si>
  <si>
    <t>Handley Page HP-57 Halifax</t>
  </si>
  <si>
    <t>W7773</t>
  </si>
  <si>
    <t>After a flight of ten hours, while overflying the south part of Norway, the bomber was shot down by enemy fire and crashed.</t>
  </si>
  <si>
    <t>Off Patuxent River, Maryland</t>
  </si>
  <si>
    <t>Crashed en route into the ocean, 231 miles east of Atlantic City, New Jersey..</t>
  </si>
  <si>
    <t xml:space="preserve"> La Esperanza, Colombia</t>
  </si>
  <si>
    <t>C-144</t>
  </si>
  <si>
    <t>Struck a mouintian 8km from La Esperanza.</t>
  </si>
  <si>
    <t>Rockland, Maine</t>
  </si>
  <si>
    <t>Downeast Airlines</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</si>
  <si>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</si>
  <si>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</si>
  <si>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</si>
  <si>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</si>
  <si>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Rockland</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</si>
  <si>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</si>
  <si>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</si>
  <si>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</si>
  <si>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</si>
  <si>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</si>
  <si>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</si>
  <si>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</si>
  <si>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</si>
  <si>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Off Townsville, Australia</t>
  </si>
  <si>
    <t>Townsville - Brisbane</t>
  </si>
  <si>
    <t>41-7733</t>
  </si>
  <si>
    <t>Twenty minutes after taking off the aircraft crashed into Cleveland Bay several miles offshore.</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</si>
  <si>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</si>
  <si>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</si>
  <si>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</si>
  <si>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</si>
  <si>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</si>
  <si>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</si>
  <si>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Luishui, China</t>
  </si>
  <si>
    <t>Kunming - Assam</t>
  </si>
  <si>
    <t>The cargo plane was caught in a downdraft in a mountain pass en route and crashed.</t>
  </si>
  <si>
    <t>Assam</t>
  </si>
  <si>
    <t>Augusta, Maine</t>
  </si>
  <si>
    <t>Boston, MA - Rockville, ME diverted to  Augusta ME</t>
  </si>
  <si>
    <t>N595DE</t>
  </si>
  <si>
    <t>31-422</t>
  </si>
  <si>
    <t>Crashed in dense fog while making an approach to Agusta State Airport. Discontinue VOR approach, attempted to maintain visual flight in IFR conditions at an altitude below obstructing terrain.</t>
  </si>
  <si>
    <t>Rockville, ME diverted to Augusta ME</t>
  </si>
  <si>
    <t>Himalaya, China</t>
  </si>
  <si>
    <t>Kunming - Dinjan</t>
  </si>
  <si>
    <t>Disappeared over the Himalayas.</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</si>
  <si>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</si>
  <si>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</si>
  <si>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</si>
  <si>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</si>
  <si>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</si>
  <si>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Long Island, NY</t>
  </si>
  <si>
    <t>Near Gander, Newfoundland</t>
  </si>
  <si>
    <t>Brussels - Shannon - Gander - New York City</t>
  </si>
  <si>
    <t>OO-CBG</t>
  </si>
  <si>
    <t>The aircraft crashed 24 mi SW of the runway at Gander. Improper approach procedures by the pilot in poor weather.</t>
  </si>
  <si>
    <t>Near Fredrick, Maryland</t>
  </si>
  <si>
    <t>Boeing EC-135N</t>
  </si>
  <si>
    <t>61-0328</t>
  </si>
  <si>
    <t>While cruising at FL 210, the pitch trim moved to the full nose-down position. Gravational forces from the resulting dive led to the break-up of the aircraft.</t>
  </si>
  <si>
    <t>Near Paramarino, Dutch Guyana</t>
  </si>
  <si>
    <t>42-32939</t>
  </si>
  <si>
    <t>Exploded in mid-air and crashed along the coast of South American while en route to Africa.</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</si>
  <si>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</si>
  <si>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</si>
  <si>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</si>
  <si>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</si>
  <si>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</si>
  <si>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Archerfield Aerodrome, Queensland, Australia</t>
  </si>
  <si>
    <t>Brisbane - Sydney</t>
  </si>
  <si>
    <t>A65-2</t>
  </si>
  <si>
    <t>The aircraft, taking off in darkness and poor visibility, crashed in heavy timber and caught fire.</t>
  </si>
  <si>
    <t>Off Ocean City, Maryland</t>
  </si>
  <si>
    <t>Patuxent River NAS - Kenitra, Morocco</t>
  </si>
  <si>
    <t>Lockheed R7V-1</t>
  </si>
  <si>
    <t>The aircraft disappeared approximately 300 miles east of Ocean City, Maryland and no trace of the wreckage or bodies was ever found.</t>
  </si>
  <si>
    <t>Off the Brazilian coast,  Atlantic Ocean</t>
  </si>
  <si>
    <t>Accra, Ghana - Natal, Brazil</t>
  </si>
  <si>
    <t>Consolidated C-87</t>
  </si>
  <si>
    <t>41-1708</t>
  </si>
  <si>
    <t>Disappeared while en route. Life boats with dead bodies found 100 km away.</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</si>
  <si>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</si>
  <si>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</si>
  <si>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</si>
  <si>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</si>
  <si>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</si>
  <si>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Near Clarksburg, Maryland</t>
  </si>
  <si>
    <t>N88835</t>
  </si>
  <si>
    <t>Loss of airspeed while executing maneuvers during a training flight, resulting in a stall followed immediately by a spin from an altitude too low to effect recovery.</t>
  </si>
  <si>
    <t>Kunming, China</t>
  </si>
  <si>
    <t>A navigational error caused the cargo plane to strike a mountain.</t>
  </si>
  <si>
    <t>The cargo plane crashed short of the runway in poor weather conditions.</t>
  </si>
  <si>
    <t>Consolidated 32-3 Liberator II</t>
  </si>
  <si>
    <t>AL-591</t>
  </si>
  <si>
    <t>Ran out of fuel.</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</si>
  <si>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</si>
  <si>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</si>
  <si>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Dijan</t>
  </si>
  <si>
    <t>Crashed while attempting to land after losing oil pressure on one engine.</t>
  </si>
  <si>
    <t>Midway Airport, Chicago, Illinois</t>
  </si>
  <si>
    <t>Washington - Chicago</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</si>
  <si>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</si>
  <si>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</si>
  <si>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</si>
  <si>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</si>
  <si>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</si>
  <si>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</si>
  <si>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</si>
  <si>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</si>
  <si>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Bachelor Field</t>
  </si>
  <si>
    <t>Kunming - Chungking</t>
  </si>
  <si>
    <t>Douglas DC-2-221</t>
  </si>
  <si>
    <t>Crashed 2 km from the Kunming Airdome shortly after takeoff.  Possible causes include engine failure,  overloading, sabotage and temporary blinding by a bright light.</t>
  </si>
  <si>
    <t>Near Chaparra, Peru</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</si>
  <si>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</si>
  <si>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</si>
  <si>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</si>
  <si>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S Santiago de Chile</t>
  </si>
  <si>
    <t>Short  S-29 Stirling V</t>
  </si>
  <si>
    <t>OO-XAC</t>
  </si>
  <si>
    <t>Near Kupang, Timor</t>
  </si>
  <si>
    <t>Darwin - Surabaya, Dutch East Indies</t>
  </si>
  <si>
    <t>S-850</t>
  </si>
  <si>
    <t>Shot down by Japanese military aircraft. Owned by British Overseas Airways.</t>
  </si>
  <si>
    <t>Boise, Idaho</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</si>
  <si>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</si>
  <si>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</si>
  <si>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</si>
  <si>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Kunming - Sichang</t>
  </si>
  <si>
    <t>The cargo plane struck a mountain in the Himalayas under poor weather conditions.</t>
  </si>
  <si>
    <t>Sichang</t>
  </si>
  <si>
    <t>English Channel, near Plymouth, England</t>
  </si>
  <si>
    <t>Cairo, Egypt - England</t>
  </si>
  <si>
    <t>G-AGDR</t>
  </si>
  <si>
    <t>Shot down in error by two Royal Air Force Spitfire fighters..</t>
  </si>
  <si>
    <t>Kupang, Timor</t>
  </si>
  <si>
    <t>PK-AFS</t>
  </si>
  <si>
    <t>Shot down by Japanese military aircraft.</t>
  </si>
  <si>
    <t>Near Rome, Italy</t>
  </si>
  <si>
    <t>Rome - Tripoli, Lybia</t>
  </si>
  <si>
    <t>I-MELE</t>
  </si>
  <si>
    <t>Stalled, struck trees, crashed and burned immediately after takeoff.</t>
  </si>
  <si>
    <t>Java - Broom, Australia</t>
  </si>
  <si>
    <t>G-AETZ</t>
  </si>
  <si>
    <t>S-842</t>
  </si>
  <si>
    <t>Shot down by Japanese military aircraft about 150 miles from Java.</t>
  </si>
  <si>
    <t>Java</t>
  </si>
  <si>
    <t>Broom, Australia</t>
  </si>
  <si>
    <t>Near Boise, Idaho</t>
  </si>
  <si>
    <t>Boise, ID - Colorado Springs, CO</t>
  </si>
  <si>
    <t>62-1838</t>
  </si>
  <si>
    <t>An engine caught fire shortly after takeoff and the aircraft was not able to make an emergency landing and crashed.</t>
  </si>
  <si>
    <t xml:space="preserve"> Zhengzhou-Xinzheng, China</t>
  </si>
  <si>
    <t>Chicago O'Hare, Illinois</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</si>
  <si>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</si>
  <si>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</si>
  <si>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</si>
  <si>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</si>
  <si>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Off West Africa</t>
  </si>
  <si>
    <t>Lagos - Bathurst - Lisbon - Poole</t>
  </si>
  <si>
    <t>Short S-30 (flying boat)</t>
  </si>
  <si>
    <t>G-AFCZ</t>
  </si>
  <si>
    <t>S-885</t>
  </si>
  <si>
    <t>Possible catastrophic in-flight fire possibly related to the design of its fuel-intake system, 90 minutes after departure.</t>
  </si>
  <si>
    <t>West Africa</t>
  </si>
  <si>
    <t>Bathurst</t>
  </si>
  <si>
    <t>Wyndham, Australia</t>
  </si>
  <si>
    <t>Java - Australia</t>
  </si>
  <si>
    <t>PK-AFV</t>
  </si>
  <si>
    <t>Ameur el Ain, Algeria</t>
  </si>
  <si>
    <t>Marseille, France - Dakar, Senegal</t>
  </si>
  <si>
    <t>Dewoitine D-342</t>
  </si>
  <si>
    <t>F-ARIZ</t>
  </si>
  <si>
    <t>Crashed during takeoff after an in-flight failure of a wing.</t>
  </si>
  <si>
    <t>Springfield, Illinois</t>
  </si>
  <si>
    <t>Alameda, CA - Indianapolis, IN</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</si>
  <si>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</si>
  <si>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</si>
  <si>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Indianapolis, IN</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</si>
  <si>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</si>
  <si>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</si>
  <si>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</si>
  <si>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</si>
  <si>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</si>
  <si>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</si>
  <si>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</si>
  <si>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</si>
  <si>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</si>
  <si>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</si>
  <si>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</si>
  <si>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</si>
  <si>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Carbondale, IL</t>
  </si>
  <si>
    <t>Near Dunbeath, Scotland</t>
  </si>
  <si>
    <t>Oban - Invergordon - Keflavik</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</si>
  <si>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</si>
  <si>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</si>
  <si>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Oban</t>
  </si>
  <si>
    <t>Invergordon</t>
  </si>
  <si>
    <t>Off Belmont, Brisbane, Australia</t>
  </si>
  <si>
    <t>Brisbane - Darwin</t>
  </si>
  <si>
    <t>deHavilland DH-86</t>
  </si>
  <si>
    <t>VH-USE</t>
  </si>
  <si>
    <t>Crashed shortly after takeoff from Archerfield Airfiield  into a hillside. Suffered structural failure while flying in adverse weather conditons of wind and low overcast.</t>
  </si>
  <si>
    <t>deHavilland</t>
  </si>
  <si>
    <t>Near Woodstock, Illinois</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</si>
  <si>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</si>
  <si>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</si>
  <si>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</si>
  <si>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</si>
  <si>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Sawyer</t>
  </si>
  <si>
    <t>Forest Park, Illinois</t>
  </si>
  <si>
    <t>Chicago Helicopter Airways</t>
  </si>
  <si>
    <t>Sikorsky S-58C helicopter</t>
  </si>
  <si>
    <t>N879</t>
  </si>
  <si>
    <t>The helicopter crashed into Forest Home Cemetery. The structural disintegration in flight, initiated by a fatigue fracture of a main rotor blade.</t>
  </si>
  <si>
    <t>Off Broken Head, Australia</t>
  </si>
  <si>
    <t>Horn Island - Amberley</t>
  </si>
  <si>
    <t>A16-198</t>
  </si>
  <si>
    <t>414-6463</t>
  </si>
  <si>
    <t>While approaching Amberley at night, the crew became lost and continued south. After running out of fuel, the aircraft crashed into the sea some 3 km off Broken Head and sunk.</t>
  </si>
  <si>
    <t>Amberley</t>
  </si>
  <si>
    <t>Near Chicago, Illinois</t>
  </si>
  <si>
    <t>Chicago - Washington D.C.</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</si>
  <si>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</si>
  <si>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Llanfair, England</t>
  </si>
  <si>
    <t>Sydenham - Hendon</t>
  </si>
  <si>
    <t>N7253</t>
  </si>
  <si>
    <t>414-1649</t>
  </si>
  <si>
    <t>The aircraft went out of control while flying in thunderstorm activity and may have been struck by lightning.</t>
  </si>
  <si>
    <t>Sydenham</t>
  </si>
  <si>
    <t>Hendon</t>
  </si>
  <si>
    <t>Walshville, Illinois</t>
  </si>
  <si>
    <t>Kansas City Southern Skyways</t>
  </si>
  <si>
    <t>Flint, MI - Washville, IL</t>
  </si>
  <si>
    <t>NC58024</t>
  </si>
  <si>
    <t>The cargo plane crashed after both engines failed. Fuel exhaustion.</t>
  </si>
  <si>
    <t>Flint, MI</t>
  </si>
  <si>
    <t>Washville, IL</t>
  </si>
  <si>
    <t>Near Coamo, Puerto Rico</t>
  </si>
  <si>
    <t>Juana Díaz-Losey Field - San Juan</t>
  </si>
  <si>
    <t>Douglas C-39-DO  (DC-2)</t>
  </si>
  <si>
    <t>38-524</t>
  </si>
  <si>
    <t>The aircraft made a wide descending turn with engines running roughly and crashed into a hill in poor visibility.</t>
  </si>
  <si>
    <t>Juana Díaz</t>
  </si>
  <si>
    <t>Losey Field</t>
  </si>
  <si>
    <t>Peoria, Illinois</t>
  </si>
  <si>
    <t>Chicago, IL - Peoria, IL</t>
  </si>
  <si>
    <t>N51CS</t>
  </si>
  <si>
    <t>BA-211</t>
  </si>
  <si>
    <t>Collided with wires/poles while attempting to land. Improper IFR operation. Descended below MDA.</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</si>
  <si>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</si>
  <si>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</si>
  <si>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</si>
  <si>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</si>
  <si>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</si>
  <si>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Near Hinsdale, Illinois</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</si>
  <si>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</si>
  <si>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</si>
  <si>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</si>
  <si>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</si>
  <si>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</si>
  <si>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</si>
  <si>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</si>
  <si>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Kansas</t>
  </si>
  <si>
    <t>Manchester, England</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</si>
  <si>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</si>
  <si>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</si>
  <si>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</si>
  <si>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</si>
  <si>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Trinidad - Curacao</t>
  </si>
  <si>
    <t>PJ-AIP</t>
  </si>
  <si>
    <t xml:space="preserve"> Shortly after taking off all radio contact was lost with the aircraft. Next day, the wreckage was found near the airport. The cause was never determined. Possible encounter with a severe thunderstorm.</t>
  </si>
  <si>
    <t>Trinidad and Tobago</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</si>
  <si>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</si>
  <si>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</si>
  <si>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PI-C12</t>
  </si>
  <si>
    <t>The cargo plane struck Mt. Parker on approach.</t>
  </si>
  <si>
    <t>Off Terracina, Italy</t>
  </si>
  <si>
    <t>Military - Corrieri Aerei Militari</t>
  </si>
  <si>
    <t>Savoia-Marchetti SM-95</t>
  </si>
  <si>
    <t>I-ABQH</t>
  </si>
  <si>
    <t>Disappeared and crashed into the ocean just off the coast of Terracina in clear weather. On board were an Egyptian Princess and her court. The cause remains unknown although sabotage is a possibility.</t>
  </si>
  <si>
    <t>Copenhagen, Denmark</t>
  </si>
  <si>
    <t>Riga - Copenhagen</t>
  </si>
  <si>
    <t>CCCP-L1874</t>
  </si>
  <si>
    <t>Crashed into the harbor after hitting the chimney of a factory. Crew error. ATC error.</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</si>
  <si>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</si>
  <si>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</si>
  <si>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</si>
  <si>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</si>
  <si>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Lake Michigan, near Chicago, Illinois</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</si>
  <si>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</si>
  <si>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</si>
  <si>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</si>
  <si>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</si>
  <si>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</si>
  <si>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</si>
  <si>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</si>
  <si>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</si>
  <si>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Herning</t>
  </si>
  <si>
    <t>Tsingtao, China</t>
  </si>
  <si>
    <t>Shanghai - Tsingtao - Beijing</t>
  </si>
  <si>
    <t>Curtis C-46</t>
  </si>
  <si>
    <t>XT-T51</t>
  </si>
  <si>
    <t>Crashed into  a mountain while on approach in low overcast.</t>
  </si>
  <si>
    <t>Tsingtao</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</si>
  <si>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</si>
  <si>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</si>
  <si>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</si>
  <si>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</si>
  <si>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</si>
  <si>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Off Argyll, Scotland</t>
  </si>
  <si>
    <t>WL746</t>
  </si>
  <si>
    <t>Crashed in the Atlantic during a training exercise.</t>
  </si>
  <si>
    <t>Port Ellen, Islay Island</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</si>
  <si>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</si>
  <si>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</si>
  <si>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</si>
  <si>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Port Ellen</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</si>
  <si>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</si>
  <si>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</si>
  <si>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</si>
  <si>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</si>
  <si>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</si>
  <si>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Near Hankow, China</t>
  </si>
  <si>
    <t>Shanghai - Hankow - Chungking</t>
  </si>
  <si>
    <t>Crashed while en route about 30 minutes after takeoff. A four-year-old boy survived. Fire in the left wing leading to separation of the wing.</t>
  </si>
  <si>
    <t>Carmel, New Jersey</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</si>
  <si>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</si>
  <si>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</si>
  <si>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</si>
  <si>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</si>
  <si>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Qingdao - Jinan</t>
  </si>
  <si>
    <t>XT-822</t>
  </si>
  <si>
    <t>Crashed while attempting to take off. Went into a spin after taking off and plunged into the ground from about 300 ft.</t>
  </si>
  <si>
    <t>Qingdao</t>
  </si>
  <si>
    <t>Chongqing, China</t>
  </si>
  <si>
    <t>Canton - Chungking - Hong Kong</t>
  </si>
  <si>
    <t>Crashed into mountains 120 miles south of Chunking.</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</si>
  <si>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</si>
  <si>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</si>
  <si>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</si>
  <si>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</si>
  <si>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Near Puebla, Mexico</t>
  </si>
  <si>
    <t>Puebla - Oaxaca</t>
  </si>
  <si>
    <t>Lockheed C-60 Lodestar</t>
  </si>
  <si>
    <t>60-03</t>
  </si>
  <si>
    <t>Crashed and burned moments after takeoff. Failure of the right engine.</t>
  </si>
  <si>
    <t>Puesto Araujo, Colombia</t>
  </si>
  <si>
    <t>Bogota - Barrancabermeja</t>
  </si>
  <si>
    <t>Douglas DC-3 ( C-47-DO)</t>
  </si>
  <si>
    <t>C-108</t>
  </si>
  <si>
    <t>Crashed in the jungles of the Magdalena river valley. Wreckage found a week later.</t>
  </si>
  <si>
    <t>Denver, Colorado</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</si>
  <si>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</si>
  <si>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</si>
  <si>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</si>
  <si>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</si>
  <si>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</si>
  <si>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</si>
  <si>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</si>
  <si>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</si>
  <si>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Mt. Banahaur, Philippines</t>
  </si>
  <si>
    <t>Grace Park AF - Lucena</t>
  </si>
  <si>
    <t>Douglas DC-3 (C-47-B-1-DK)</t>
  </si>
  <si>
    <t>PI-C-1</t>
  </si>
  <si>
    <t>25436/13991</t>
  </si>
  <si>
    <t>Crashed into tree tops on Mt. Banahaur. The pilot and 1 passenger survived.</t>
  </si>
  <si>
    <t>Grace Park AF</t>
  </si>
  <si>
    <t>Lucena</t>
  </si>
  <si>
    <t>Bogota - Ibague</t>
  </si>
  <si>
    <t>HK-1200</t>
  </si>
  <si>
    <t>Crashed in the Andes mountains while  en route.</t>
  </si>
  <si>
    <t>C-114</t>
  </si>
  <si>
    <t>The plane crashed into Mt. El Tabalazo at 10,500 feet in fog while en route. Pilot error. Conducting the flight below a safe altitude and off the designated airway.</t>
  </si>
  <si>
    <t>Off Laoag, China</t>
  </si>
  <si>
    <t>Shanghai - Manila</t>
  </si>
  <si>
    <t>Douglas DC-4 (C-54A-DO)</t>
  </si>
  <si>
    <t>PI-C100</t>
  </si>
  <si>
    <t>The plane ditched into the Pacific Ocean 80 miles west of Laoaq after a fire broke out in the No. 2 engine.</t>
  </si>
  <si>
    <t>Off Sumburgh Head, Shetlands, Scotland</t>
  </si>
  <si>
    <t>British International Helicopters</t>
  </si>
  <si>
    <t>Boeing-Vertol Chinook</t>
  </si>
  <si>
    <t>G-BWFC</t>
  </si>
  <si>
    <t>MJ004</t>
  </si>
  <si>
    <t>The helicopoter crashed into the North Sea while carrying oil workers back to Sumburgh. Rotor failure.</t>
  </si>
  <si>
    <t>Boeing-Vertol</t>
  </si>
  <si>
    <t>Islay-Glenegedale Airport, Scotland</t>
  </si>
  <si>
    <t>Glasgow - Islay Airport</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</si>
  <si>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</si>
  <si>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</si>
  <si>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Islay Airport</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</si>
  <si>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</si>
  <si>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</si>
  <si>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</si>
  <si>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</si>
  <si>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Chungking, China</t>
  </si>
  <si>
    <t>Sichang - Chungking</t>
  </si>
  <si>
    <t>Crashed while attempting to land. Ran into heavy icing. One wing broke off.</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</si>
  <si>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</si>
  <si>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</si>
  <si>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</si>
  <si>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</si>
  <si>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</si>
  <si>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</si>
  <si>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Paris - Bordeaux - Lisbon</t>
  </si>
  <si>
    <t>F-BAXQ</t>
  </si>
  <si>
    <t>13806/25251</t>
  </si>
  <si>
    <t>Crashed into Cintra mountain while on approach in poor weather condtions.</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</si>
  <si>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</si>
  <si>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</si>
  <si>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</si>
  <si>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</si>
  <si>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</si>
  <si>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</si>
  <si>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Near Glasgow, Scotland</t>
  </si>
  <si>
    <t>G-AOHI</t>
  </si>
  <si>
    <t>Crashed into Ben More mountain. The pilot did not maintain a safe altitude and gave insufficient attention to navigation when flying VFR into an area of snow covered high ground in marginal weather conditions.</t>
  </si>
  <si>
    <t>Pedro Bernardo, Spain</t>
  </si>
  <si>
    <t>Aerovias Cuba International</t>
  </si>
  <si>
    <t>Havana - Lisbon - Madrid</t>
  </si>
  <si>
    <t>NC44567</t>
  </si>
  <si>
    <t>Crashed in Gredos mountain range about 100 miles west of Madrid while en route and in adverse weather conditions.  The plane was named "Ruta de Colon."</t>
  </si>
  <si>
    <t>Off Tarbat Ness, Scotland</t>
  </si>
  <si>
    <t>Avro Shackleton MR-1</t>
  </si>
  <si>
    <t>VP286</t>
  </si>
  <si>
    <t>Was on air-sea practice when it crashed near Tarbat Ness.</t>
  </si>
  <si>
    <t>Omaha, NE - Denver, CO</t>
  </si>
  <si>
    <t>NC59486</t>
  </si>
  <si>
    <t>Cargo flight. The momentary loss of control or overcontrol by the pilot at a critically low altitude in the final stages of an ILS approach. A contributing factor was the failure of the safety pilot to remain alert to the altitude of the aircraft.</t>
  </si>
  <si>
    <t>Near Cofre de Perote, Mexico</t>
  </si>
  <si>
    <t>Empressa Commun. Aéreas de Veracruz</t>
  </si>
  <si>
    <t>Mexico City - Veracruz</t>
  </si>
  <si>
    <t>XA-FOZ</t>
  </si>
  <si>
    <t>Crashed into an 11,000 ft. mountain obscured by clouds.</t>
  </si>
  <si>
    <t>Off IJuuiden, North Sea</t>
  </si>
  <si>
    <t>Shannon - Amsterdam</t>
  </si>
  <si>
    <t>PH-DFO</t>
  </si>
  <si>
    <t>43556/257</t>
  </si>
  <si>
    <t>Crashed into the North Sea in rain showers and heavy seas. Cause not determined.</t>
  </si>
  <si>
    <t>Denver, CO - Scottsbluff, NE</t>
  </si>
  <si>
    <t>N65276</t>
  </si>
  <si>
    <t>The cargo plane crashed on takeoff. The failure of the crew to perform a pre-takeoff control check resulting in takeoff with the elevators immobilized by a control batten.</t>
  </si>
  <si>
    <t>Scottsbluff, NE</t>
  </si>
  <si>
    <t>Belfast, Northern Ireland</t>
  </si>
  <si>
    <t>Northolt - Belfast</t>
  </si>
  <si>
    <t>Vickers Viking 610-1B</t>
  </si>
  <si>
    <t>G-AJDL</t>
  </si>
  <si>
    <t>Crashed into approach lights while attempting to land.  Error of judgement on the part of the pilot.</t>
  </si>
  <si>
    <t>Northern Ireland</t>
  </si>
  <si>
    <t>Off Northumberland, North Sea</t>
  </si>
  <si>
    <t>Scrampton RAF Station, England</t>
  </si>
  <si>
    <t>VP261</t>
  </si>
  <si>
    <t>Crashed into the North Sea near Holy Island while participating in North Atlantic Treaty maneuvers.</t>
  </si>
  <si>
    <t>Zamboanga, Philipines</t>
  </si>
  <si>
    <t>Davao City - Manila</t>
  </si>
  <si>
    <t>BAC One-Eleven 527FK</t>
  </si>
  <si>
    <t>RP-C1161</t>
  </si>
  <si>
    <t>The aircraft was destroyed after a hijacker set off grenades in the cabin. All three hijackers were killed.</t>
  </si>
  <si>
    <t>Monarch Aviation</t>
  </si>
  <si>
    <t>Catalina Island-Long Beach</t>
  </si>
  <si>
    <t>N8817E</t>
  </si>
  <si>
    <t>The cargo plane took off struck trees, crashed and burned.</t>
  </si>
  <si>
    <t>Catalina Island</t>
  </si>
  <si>
    <t>St Leger-la-Montagne, France</t>
  </si>
  <si>
    <t>CTA Languedoc Roussillon</t>
  </si>
  <si>
    <t>Paris - Toulouse - Casablanca</t>
  </si>
  <si>
    <t>AAC-1 Toucan</t>
  </si>
  <si>
    <t>F-BCAD</t>
  </si>
  <si>
    <t>Crashed into mountains while en route. The pilot descended to lower altitiude to rid the plane of ice.</t>
  </si>
  <si>
    <t>AAC-1</t>
  </si>
  <si>
    <t>N17109</t>
  </si>
  <si>
    <t>Stalled, entered a spin and crashed. An inadvertent spin at an altitude too low for recovery.</t>
  </si>
  <si>
    <t>Lineas Aéreas Costarricenses  LACSA</t>
  </si>
  <si>
    <t>Douglas DC-3 (C-47A-90-DL)</t>
  </si>
  <si>
    <t>RX-76</t>
  </si>
  <si>
    <t>Struck Cedrel mountain while making an approach to San Jose.</t>
  </si>
  <si>
    <t>North Pacific Ocean</t>
  </si>
  <si>
    <t>Kodiak - Dutch Harbor</t>
  </si>
  <si>
    <t>Disappeared while en route. The last message from the aircraft was it was 150 miles from its destination and battling strong head winds.</t>
  </si>
  <si>
    <t>Dutch Harbor</t>
  </si>
  <si>
    <t>Guam - Iwo Jima</t>
  </si>
  <si>
    <t>Made a 360 degree turn and dove into the sea, 15 miles off Iwo Jima .</t>
  </si>
  <si>
    <t>Off  Bimini</t>
  </si>
  <si>
    <t>State Airlines</t>
  </si>
  <si>
    <t>Ft. Lauderdale - Bimini</t>
  </si>
  <si>
    <t>N44NC</t>
  </si>
  <si>
    <t>402B-0852</t>
  </si>
  <si>
    <t>Slowed to 90 knts and soon after began to descent at 5,400 fpm and disappeared from radar and crashed into the sea. The wreckage was never found.</t>
  </si>
  <si>
    <t>Others</t>
  </si>
  <si>
    <t>Private - Facilities Management Co.</t>
  </si>
  <si>
    <t>N4726V</t>
  </si>
  <si>
    <t>Disappeared while en route, 1,120 nm W of San Francisco, after the pilot reported he had a bad fire in the No. 2 engine.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</si>
  <si>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</si>
  <si>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</si>
  <si>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</si>
  <si>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</si>
  <si>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</si>
  <si>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Fairey</t>
  </si>
  <si>
    <t>Near Nag</t>
  </si>
  <si>
    <t>Tehran - Moscow</t>
  </si>
  <si>
    <t>Shot down with a missile by Armenian forces while en route.</t>
  </si>
  <si>
    <t>Over the North Pacific Ocean</t>
  </si>
  <si>
    <t>Travis AFB - Tokyo</t>
  </si>
  <si>
    <t>Boeing C-97C</t>
  </si>
  <si>
    <t>50-702A</t>
  </si>
  <si>
    <t>Disappeared in  a storm 200 miles southeast of Tokyo, Japan while on a flight from Travis Air Force Base to Tokyo.  Cause unknown.</t>
  </si>
  <si>
    <t>North Atlantic</t>
  </si>
  <si>
    <t>Azores - Westover AFB</t>
  </si>
  <si>
    <t>Boeing C-97A Stratofreighter</t>
  </si>
  <si>
    <t>49-2602</t>
  </si>
  <si>
    <t>Went missing en route. No trace of the aircraft was ever found.</t>
  </si>
  <si>
    <t>Hickam AFB - Pango Pango</t>
  </si>
  <si>
    <t>Boeing - EC-135N</t>
  </si>
  <si>
    <t>61-0331</t>
  </si>
  <si>
    <t>Disappeared while en route. Met with an undisclosed catastrophic event and plunged into the sea. Believed to  have struck the surface at high speed.</t>
  </si>
  <si>
    <t>Hickam AFB</t>
  </si>
  <si>
    <t>Near Wusong, Jiangsu, China</t>
  </si>
  <si>
    <t>CNAC</t>
  </si>
  <si>
    <t>Chunking - Shanghi</t>
  </si>
  <si>
    <t>Curtiss C-47</t>
  </si>
  <si>
    <t>Crashed after a failed landing attempt at Kiangwan Airport in rain fog and overcast. The plan overshot the runway and crashed into a residential area.</t>
  </si>
  <si>
    <t>Near La Carlota, Phillipines</t>
  </si>
  <si>
    <t>Filipinas Orient Airways</t>
  </si>
  <si>
    <t>Cebu - Bacolod</t>
  </si>
  <si>
    <t>PI-C942</t>
  </si>
  <si>
    <t>Hit tree tops and crashed into Mt. Kantakan.</t>
  </si>
  <si>
    <t>Near Chitral, India</t>
  </si>
  <si>
    <t>KN236</t>
  </si>
  <si>
    <t>15659/27104</t>
  </si>
  <si>
    <t>Struck an 11,000 ft. mountain.</t>
  </si>
  <si>
    <t>Near Shanghai, China</t>
  </si>
  <si>
    <t>While attempting to land in rain and fog, the aircraft ran out of fuel, stalled and crashed at Lunghwa field.</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</si>
  <si>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</si>
  <si>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</si>
  <si>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</si>
  <si>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</si>
  <si>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</si>
  <si>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Daet</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</si>
  <si>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</si>
  <si>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</si>
  <si>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</si>
  <si>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</si>
  <si>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Sao Tomé &amp; Principe</t>
  </si>
  <si>
    <t>Crashed while taking off in a storm.</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</si>
  <si>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</si>
  <si>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</si>
  <si>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</si>
  <si>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</si>
  <si>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</si>
  <si>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</si>
  <si>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Near Sefrou, Morocco</t>
  </si>
  <si>
    <t>Air Ocean</t>
  </si>
  <si>
    <t>Paris - Casablanca</t>
  </si>
  <si>
    <t>F-BCAA</t>
  </si>
  <si>
    <t>AAC281</t>
  </si>
  <si>
    <t>Crashed into a mountain while en route. Navigation error.</t>
  </si>
  <si>
    <t>Sao Tomé</t>
  </si>
  <si>
    <t>Military - Força Aérea Portuguesa</t>
  </si>
  <si>
    <t>PA830</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</si>
  <si>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</si>
  <si>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</si>
  <si>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</si>
  <si>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Meshed, Iran</t>
  </si>
  <si>
    <t>Meshed - Teheran</t>
  </si>
  <si>
    <t>Crashed shortly after takeoff from Meshed airport.</t>
  </si>
  <si>
    <t>Meshed</t>
  </si>
  <si>
    <t>Guangzhou - Changsha</t>
  </si>
  <si>
    <t>B-492</t>
  </si>
  <si>
    <t>Crashed during the approach. Reasons unknown.</t>
  </si>
  <si>
    <t>Samarinda - Berau</t>
  </si>
  <si>
    <t>PK-NUY</t>
  </si>
  <si>
    <t>Disappeared between Samarinda and Berau, Indonesia.</t>
  </si>
  <si>
    <t>Samarinda</t>
  </si>
  <si>
    <t>Berau</t>
  </si>
  <si>
    <t>Boeing  377 Stratocruiser</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</si>
  <si>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</si>
  <si>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</si>
  <si>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Near Shannon, Ireland</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</si>
  <si>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</si>
  <si>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</si>
  <si>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</si>
  <si>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</si>
  <si>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</si>
  <si>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</si>
  <si>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</si>
  <si>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</si>
  <si>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</si>
  <si>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</si>
  <si>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El Palomar, Argentina</t>
  </si>
  <si>
    <t>Vickers 620 Viking 1</t>
  </si>
  <si>
    <t>T-1</t>
  </si>
  <si>
    <t>Following engine failure, the captain lost control and crashed while trying to land.</t>
  </si>
  <si>
    <t>L'isola di Ischia, Italy</t>
  </si>
  <si>
    <t>Hassani - Rome - Northolt</t>
  </si>
  <si>
    <t>KK122</t>
  </si>
  <si>
    <t>15131/26576</t>
  </si>
  <si>
    <t>Due to low visibility, the crew did not realize they were off course when the aircraft hit the slope of Mt Epomeo on Ischia Island.</t>
  </si>
  <si>
    <t>Hassani</t>
  </si>
  <si>
    <t>Near Osaka, Japan</t>
  </si>
  <si>
    <t>Curtiss-Wright C-46F-CU</t>
  </si>
  <si>
    <t>44-78604</t>
  </si>
  <si>
    <t>Crashed 3 miles southwest of Itami Air Base shortly after taking off.  Loss of engine power for reasons unknown.</t>
  </si>
  <si>
    <t>Near Belgrade, Yugoslavia</t>
  </si>
  <si>
    <t>Moscow - Belgrade</t>
  </si>
  <si>
    <t>CCCP-75668</t>
  </si>
  <si>
    <t>183 0057 04</t>
  </si>
  <si>
    <t>Instructed to land at Belgrade from the west, the aircraft was too low and off course when it hit Avala Hill, 600 ft. below the peak, exploding in flames.</t>
  </si>
  <si>
    <t>Moron, Argentina</t>
  </si>
  <si>
    <t>LV-XIH</t>
  </si>
  <si>
    <t>Struck a truck while attempting to land.</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</si>
  <si>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</si>
  <si>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</si>
  <si>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</si>
  <si>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Near Yumen, China</t>
  </si>
  <si>
    <t>Tihua - Lanzhou</t>
  </si>
  <si>
    <t>Crashed in a mountainous area.</t>
  </si>
  <si>
    <t>Tihua</t>
  </si>
  <si>
    <t>Skopje, Yugoslavia</t>
  </si>
  <si>
    <t>Belgrad - Skopje</t>
  </si>
  <si>
    <t>YU-ACC</t>
  </si>
  <si>
    <t>Near Eagle, Colorado</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</si>
  <si>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</si>
  <si>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</si>
  <si>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</si>
  <si>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</si>
  <si>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Near Gaj, Hrvatska, Yugoslavia</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</si>
  <si>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</si>
  <si>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</si>
  <si>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</si>
  <si>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</si>
  <si>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</si>
  <si>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</si>
  <si>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</si>
  <si>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Koln / London</t>
  </si>
  <si>
    <t>Az-Zubair, Iran</t>
  </si>
  <si>
    <t>Cairo - Basrah</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</si>
  <si>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</si>
  <si>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</si>
  <si>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Basrah</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</si>
  <si>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</si>
  <si>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</si>
  <si>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</si>
  <si>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</si>
  <si>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</si>
  <si>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</si>
  <si>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Aldergrove AB</t>
  </si>
  <si>
    <t>Fort George</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</si>
  <si>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</si>
  <si>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</si>
  <si>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</si>
  <si>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</si>
  <si>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Al Mayadin, Syria</t>
  </si>
  <si>
    <t>Karachi - Istanbul</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</si>
  <si>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</si>
  <si>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</si>
  <si>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</si>
  <si>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</si>
  <si>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</si>
  <si>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</si>
  <si>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</si>
  <si>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Moganik, Yugoslavia</t>
  </si>
  <si>
    <t>Skopje - Titograd</t>
  </si>
  <si>
    <t>Aerospatiale Caravelle 6N</t>
  </si>
  <si>
    <t>YU-AHD</t>
  </si>
  <si>
    <t>151/149</t>
  </si>
  <si>
    <t>The aircraft struck Moganik Mountain at 6,300 ft., while descending. Controlled flight into terrain.</t>
  </si>
  <si>
    <t>Titograd</t>
  </si>
  <si>
    <t>Near Eaeka, French Cameroons</t>
  </si>
  <si>
    <t>Bangu i- Yaoundé - Douala</t>
  </si>
  <si>
    <t>F-BALF</t>
  </si>
  <si>
    <t>Crashed into the slope of a mountain while en route in reduced visibility.</t>
  </si>
  <si>
    <t>Yaoundé</t>
  </si>
  <si>
    <t>Aden, Yemen</t>
  </si>
  <si>
    <t>Alyemda Airlines</t>
  </si>
  <si>
    <t>Aden -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</si>
  <si>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</si>
  <si>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</si>
  <si>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</si>
  <si>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Tenerife, Canary Islands</t>
  </si>
  <si>
    <t>Tenerife - Manchester, England</t>
  </si>
  <si>
    <t>EC-ARZ</t>
  </si>
  <si>
    <t>Crashed into high terrain shortly after takeoff. Cause undetermined. Mechanical failure suspected.</t>
  </si>
  <si>
    <t>Vichy ,France</t>
  </si>
  <si>
    <t>Aero Cargo</t>
  </si>
  <si>
    <t>Paris - Vichy</t>
  </si>
  <si>
    <t>F-BCHH</t>
  </si>
  <si>
    <t>AAC323</t>
  </si>
  <si>
    <t>Lost control while landing and crashed.</t>
  </si>
  <si>
    <t>Vichy</t>
  </si>
  <si>
    <t>Near Natal, Brazil</t>
  </si>
  <si>
    <t>Rio de Janerio - Belem</t>
  </si>
  <si>
    <t>C-47-2055</t>
  </si>
  <si>
    <t>Montenegrin Mountains, Yugoslavia</t>
  </si>
  <si>
    <t>Zagreb - Titograd</t>
  </si>
  <si>
    <t>YU-BAD</t>
  </si>
  <si>
    <t>184 270 09</t>
  </si>
  <si>
    <t>The aircraft crashed and burned 2 miles from Titograd airport while attempting to land in a snowstorm.</t>
  </si>
  <si>
    <t>Montenegro</t>
  </si>
  <si>
    <t>Near Srinagar, India</t>
  </si>
  <si>
    <t>Pathankot-Srinagar</t>
  </si>
  <si>
    <t>Crashed in dirzzle and snow while en route.</t>
  </si>
  <si>
    <t>Pathankot</t>
  </si>
  <si>
    <t>Dalmia Jain Airways</t>
  </si>
  <si>
    <t>VT-CDZ</t>
  </si>
  <si>
    <t>14145/25590</t>
  </si>
  <si>
    <t>Near Rijeka, Yugoslavia</t>
  </si>
  <si>
    <t>Rejeka - Zagreb</t>
  </si>
  <si>
    <t>YU-ACE</t>
  </si>
  <si>
    <t>The plane encountered poor weather conditions with thunderstorm activity and turbulence leading to loss of control and crash.</t>
  </si>
  <si>
    <t>Rejeka</t>
  </si>
  <si>
    <t>Longmont, Colorado</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</si>
  <si>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</si>
  <si>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</si>
  <si>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Military - Royal Indian Air Force</t>
  </si>
  <si>
    <t>M965</t>
  </si>
  <si>
    <t>Took off and went missing. The wreckage was located in June 1980 in the Pir Panjal hills near Srinagar.</t>
  </si>
  <si>
    <t>Brussels - Zurich</t>
  </si>
  <si>
    <t>OO-AWO</t>
  </si>
  <si>
    <t>Descended below the glide path in poor weather and darkness and crashed 1.5 miles short of the runway. Poor approach procedures performed by the pilot.</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</si>
  <si>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</si>
  <si>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</si>
  <si>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</si>
  <si>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</si>
  <si>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</si>
  <si>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Rocky Mountain Nat. Park, near Ft. Collins, Colorado</t>
  </si>
  <si>
    <t>Salt Lake City - Denver</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</si>
  <si>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</si>
  <si>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</si>
  <si>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</si>
  <si>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Zagreb, Yugoslavia</t>
  </si>
  <si>
    <t>Belgrad - Paula</t>
  </si>
  <si>
    <t>YU-ABD</t>
  </si>
  <si>
    <t>Crashed during landing.</t>
  </si>
  <si>
    <t>Paula</t>
  </si>
  <si>
    <t>Fort Collins, Colorado</t>
  </si>
  <si>
    <t>Denver - Ogden Hill AFB, Utah</t>
  </si>
  <si>
    <t>N1301N</t>
  </si>
  <si>
    <t>The cargo plane lost an engine while enroute and crashed. Icing, turbulence.</t>
  </si>
  <si>
    <t>Hierro, Canary Islands</t>
  </si>
  <si>
    <t>Lajes-Lajes</t>
  </si>
  <si>
    <t>185-5225</t>
  </si>
  <si>
    <t>While on patrol the plane flew into a 4,200 ft. mountain at 1,200 ft.</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</si>
  <si>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</si>
  <si>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</si>
  <si>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</si>
  <si>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</si>
  <si>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</si>
  <si>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Off Barrio Rizal, Philippines</t>
  </si>
  <si>
    <t>Philippine Air Express</t>
  </si>
  <si>
    <t>The cargo plane crashed into the ocean.</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</si>
  <si>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</si>
  <si>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</si>
  <si>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</si>
  <si>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</si>
  <si>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</si>
  <si>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</si>
  <si>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</si>
  <si>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</si>
  <si>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</si>
  <si>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</si>
  <si>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Near Nederland, Colorado</t>
  </si>
  <si>
    <t>Lowery AFB - Ogden Hill AFB</t>
  </si>
  <si>
    <t>Curtis C-46A-20-CU</t>
  </si>
  <si>
    <t>N609</t>
  </si>
  <si>
    <t>The cargo plane impacted a vertical rock face at 12,500 ft. Pilot in command executed improper in-flight decisions and planning and exercised poor judgment.</t>
  </si>
  <si>
    <t>Lowery AFB</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</si>
  <si>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</si>
  <si>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</si>
  <si>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</si>
  <si>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</si>
  <si>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</si>
  <si>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Steamboat Springs</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</si>
  <si>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</si>
  <si>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</si>
  <si>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</si>
  <si>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</si>
  <si>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</si>
  <si>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</si>
  <si>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</si>
  <si>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Las Palmas / Tenerife</t>
  </si>
  <si>
    <t>Aviogenex (Yugoslavia)</t>
  </si>
  <si>
    <t>London - Rijeka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</si>
  <si>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</si>
  <si>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</si>
  <si>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Rijeka</t>
  </si>
  <si>
    <t>Harsiad, Norway</t>
  </si>
  <si>
    <t>Tromso - Oslo</t>
  </si>
  <si>
    <t>Short Sandringham (flying boat)</t>
  </si>
  <si>
    <t>LN-IAV</t>
  </si>
  <si>
    <t>SH-48C</t>
  </si>
  <si>
    <t>Crashed into 13,000 foot mountain. Navigational error by the crew.</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</si>
  <si>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</si>
  <si>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</si>
  <si>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</si>
  <si>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</si>
  <si>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</si>
  <si>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Near Caracas, Venezuela</t>
  </si>
  <si>
    <t>Cumana - Caracas</t>
  </si>
  <si>
    <t>YV-C-ALO</t>
  </si>
  <si>
    <t>Crashed 40 miles east of Caracas while en route.</t>
  </si>
  <si>
    <t>Near Tainjin, China</t>
  </si>
  <si>
    <t>Aero Asahi</t>
  </si>
  <si>
    <t>JA9596</t>
  </si>
  <si>
    <t>Singa, Sudan</t>
  </si>
  <si>
    <t>ST-ADB</t>
  </si>
  <si>
    <t>San Antonio-Maiquetia</t>
  </si>
  <si>
    <t>YV-C-AZQ</t>
  </si>
  <si>
    <t>Crashed into the slope of a mountain while en route. Navigation error. Failure of the crew to follow the prescribed route. Flying VFR in IFR conditions.</t>
  </si>
  <si>
    <t>Off Dakar, Senegal</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</si>
  <si>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</si>
  <si>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</si>
  <si>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</si>
  <si>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</si>
  <si>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</si>
  <si>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Lisbon - Dakar</t>
  </si>
  <si>
    <t>G-AHEZ</t>
  </si>
  <si>
    <t>The plane crashed while making a third landing attempt. Unwise decision to try a third landing attempt. No approach lights. No radio facilities.</t>
  </si>
  <si>
    <t>Negombo, Sri Lanka</t>
  </si>
  <si>
    <t>Negombo - Northolt</t>
  </si>
  <si>
    <t>Avro York C1</t>
  </si>
  <si>
    <t>MW198</t>
  </si>
  <si>
    <t>Failed engine on takeoff. Could not maintain altitude, lost control, struck trees and crashed.</t>
  </si>
  <si>
    <t>Negombo</t>
  </si>
  <si>
    <t>Shamsam Mountains, South Yemen</t>
  </si>
  <si>
    <t>Cairo - Jeddah - Aden</t>
  </si>
  <si>
    <t>YU-AHR</t>
  </si>
  <si>
    <t>47503/587</t>
  </si>
  <si>
    <t>The aircraft crashed into Shamsam Mountain and exploded, during a visual approach, 4 miles SW of the airport. Controlled flight into terrain.</t>
  </si>
  <si>
    <t>South Yemen</t>
  </si>
  <si>
    <t>Quibdó - Bogotá</t>
  </si>
  <si>
    <t>FAC-1150</t>
  </si>
  <si>
    <t>Crashed into a jungle mountain, Mt. Los Farllones, in poor weather. Controlled flight into terrain.</t>
  </si>
  <si>
    <t>China Sea, Pacific Ocean</t>
  </si>
  <si>
    <t>Singapore - Siagon</t>
  </si>
  <si>
    <t>KK120</t>
  </si>
  <si>
    <t>15129/26574</t>
  </si>
  <si>
    <t>Disappeared while en route. Never found.</t>
  </si>
  <si>
    <t>Off Freetown, Sierre Leone</t>
  </si>
  <si>
    <t>Helicsa</t>
  </si>
  <si>
    <t>Sikorsky S-58ET (helilcopter)</t>
  </si>
  <si>
    <t>EC-DDR</t>
  </si>
  <si>
    <t>58-1617</t>
  </si>
  <si>
    <t>Crashed into the sea after takeoff.</t>
  </si>
  <si>
    <t>Caracas - Puerto Ayancucho</t>
  </si>
  <si>
    <t>ARV-0210</t>
  </si>
  <si>
    <t>Crashed into El Junquito Hill 5 minutes after taking off and burned. Most likely cause was reduced visibility, rain and low overcast.</t>
  </si>
  <si>
    <t>F.R. de la Direccion General de Ados</t>
  </si>
  <si>
    <t>Bogota-Medellin</t>
  </si>
  <si>
    <t>HK-1221G</t>
  </si>
  <si>
    <t>The aircraft crashed into a mountain at 9,500 ft. while descending to land. Continued VFR flight in deteriorating weather at low altitude in a mountainous area.</t>
  </si>
  <si>
    <t>Cordillera, Colombia</t>
  </si>
  <si>
    <t>VIARCO</t>
  </si>
  <si>
    <t>C-400</t>
  </si>
  <si>
    <t>Crashed in the Cordillera mountain range shortly after taking off and climbing.</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</si>
  <si>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</si>
  <si>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</si>
  <si>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</si>
  <si>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</si>
  <si>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</si>
  <si>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</si>
  <si>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</si>
  <si>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</si>
  <si>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</si>
  <si>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Near Georgia, USSR</t>
  </si>
  <si>
    <t>Tbilisi - Moscow - Vnoukovo</t>
  </si>
  <si>
    <t>Doublas C-47</t>
  </si>
  <si>
    <t>CCCP-L952</t>
  </si>
  <si>
    <t>14874/26319</t>
  </si>
  <si>
    <t>Crashed in the Cacasus mountains,Nizhnesvanetsky Range, while en route. Pilot error. Pilot in command changed the route of flight</t>
  </si>
  <si>
    <t>Medellin, Colombia - San Jose, Costa Rica</t>
  </si>
  <si>
    <t>YS-28</t>
  </si>
  <si>
    <t>Crashed shortly after taking off. Hit the slope of Cerro del Padre Amaya located 12 km northwest of the airport.</t>
  </si>
  <si>
    <t>Off Wake Island</t>
  </si>
  <si>
    <t>Wake-Agana</t>
  </si>
  <si>
    <t>Lockheed EC-130Q</t>
  </si>
  <si>
    <t>Crashed into the Pacific Ocean and exploded moments after taking off from Wake Island Air Base. The plane rose no higher than 400 ft. before crashing one mile from the end of the runway.</t>
  </si>
  <si>
    <t>Agana</t>
  </si>
  <si>
    <t>Hjedinsfjordur, Iceland</t>
  </si>
  <si>
    <t>Flugefelag</t>
  </si>
  <si>
    <t>Reykjavík - Akureyri</t>
  </si>
  <si>
    <t>TF-ISI</t>
  </si>
  <si>
    <t>Crashed on the north coast of Iceland in poor weather. the aircraft hit the slope of Mt Hestfjall located on the west coast of Héðinsfjörður Bay.</t>
  </si>
  <si>
    <t>Akureyri</t>
  </si>
  <si>
    <t>Mt. Moucherolles, France</t>
  </si>
  <si>
    <t>Lyons - Nice - Paris</t>
  </si>
  <si>
    <t>F-BAXO</t>
  </si>
  <si>
    <t>Flew into 4,000 foot Mt. Moucherolles, 25 miles south of Grenoble in poor weather. The crash started an avalanche which buried most of the wreckage. Naviation error.</t>
  </si>
  <si>
    <t>Off Aden, Yemen</t>
  </si>
  <si>
    <t>Alyemda</t>
  </si>
  <si>
    <t>Mukalla - Aden</t>
  </si>
  <si>
    <t>de Havilland Canada DHC-7-103</t>
  </si>
  <si>
    <t>7O-ACK</t>
  </si>
  <si>
    <t>Crashed into the ocean during an approach 2 km short of the runway.</t>
  </si>
  <si>
    <t>Mukalla</t>
  </si>
  <si>
    <t>Near Aden, Yemen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</si>
  <si>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</si>
  <si>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</si>
  <si>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</si>
  <si>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Maifa'a Mayfa'ah</t>
  </si>
  <si>
    <t>Arden, Yemen</t>
  </si>
  <si>
    <t>Off Cartegena, Spain</t>
  </si>
  <si>
    <t>Societe Aerienne du Littoral</t>
  </si>
  <si>
    <t>Marseille - Oran</t>
  </si>
  <si>
    <t>Bristol 170 Freighter I</t>
  </si>
  <si>
    <t>F-BCJN</t>
  </si>
  <si>
    <t>Crashed into the sea following engine failure. The mechanic and a passenger survived.</t>
  </si>
  <si>
    <t>Buenos Aires - Natal - London</t>
  </si>
  <si>
    <t>Avro 691 Lancastrian</t>
  </si>
  <si>
    <t>LV-ACS</t>
  </si>
  <si>
    <t>Veered off runway, struck a building while landing.</t>
  </si>
  <si>
    <t>Atsugi, Japan</t>
  </si>
  <si>
    <t>Seoul - Tachikawa</t>
  </si>
  <si>
    <t>42-72553</t>
  </si>
  <si>
    <t>Turned the wrong way while attempting to land and slammed into a mountain, bursting into flames.</t>
  </si>
  <si>
    <t>Pacific Ocean, 325 miles east of Wake Island</t>
  </si>
  <si>
    <t>Wake Island - Honolulu - Oakland</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</si>
  <si>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</si>
  <si>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</si>
  <si>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</si>
  <si>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Near Hourghada, UAR</t>
  </si>
  <si>
    <t>Crashed after an explosion aboard the aircraft.</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</si>
  <si>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</si>
  <si>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</si>
  <si>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</si>
  <si>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</si>
  <si>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Mtara, Tanganyika</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</si>
  <si>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</si>
  <si>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</si>
  <si>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</si>
  <si>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</si>
  <si>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Tanganyika</t>
  </si>
  <si>
    <t>Aden - Al Kari</t>
  </si>
  <si>
    <t>7O-ABF</t>
  </si>
  <si>
    <t>Crashed into the ocean. Engine failure.</t>
  </si>
  <si>
    <t>Al Kari</t>
  </si>
  <si>
    <t>Near Mina Jebel Ali, UAE</t>
  </si>
  <si>
    <t>Karachi - Abu Dhabi</t>
  </si>
  <si>
    <t>Boeing B-737-2P6</t>
  </si>
  <si>
    <t>A40-BK</t>
  </si>
  <si>
    <t>21734/566</t>
  </si>
  <si>
    <t>Crashed  into the desert after a distress message and during an emergency landing attempt. Detonation of an explosive device in the baggage compartment.</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</si>
  <si>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</si>
  <si>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</si>
  <si>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</si>
  <si>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</si>
  <si>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</si>
  <si>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Lethbridge</t>
  </si>
  <si>
    <t>Near Gemenos, France</t>
  </si>
  <si>
    <t>Marseille - Lyon</t>
  </si>
  <si>
    <t>Junkers Ju-52</t>
  </si>
  <si>
    <t>F-BANB</t>
  </si>
  <si>
    <t>AAC136</t>
  </si>
  <si>
    <t>The cargo plane struck high ground while en route.</t>
  </si>
  <si>
    <t>Near Khabarovsk, Russia</t>
  </si>
  <si>
    <t>Nikolayevsk-on-Amur - Khabarovsk</t>
  </si>
  <si>
    <t>CCCP-L1048</t>
  </si>
  <si>
    <t>The plane was attempting to land in poor visibility, below weather minimumns the plane hit a broadcast radio mast, crashed and burned. Crew error, ATC error.</t>
  </si>
  <si>
    <t>Nikolayevsk</t>
  </si>
  <si>
    <t>Bouceif - Dakar</t>
  </si>
  <si>
    <t>5T-MAX</t>
  </si>
  <si>
    <t>Crashed into the Atlantic Ocean during a blinding sandstorm. The pilot, unable to land due to the sandstorm headed out to sea for another approach when the accident occurred.</t>
  </si>
  <si>
    <t>Bouceif</t>
  </si>
  <si>
    <t>Delaware Bay, New Jersey</t>
  </si>
  <si>
    <t>NC86508</t>
  </si>
  <si>
    <t>Went into a turn and lost control, spiraled into the ground. Loss of control of the aircraft for reasons undetermined.</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</si>
  <si>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</si>
  <si>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</si>
  <si>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</si>
  <si>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</si>
  <si>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</si>
  <si>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Budd</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</si>
  <si>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</si>
  <si>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</si>
  <si>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</si>
  <si>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</si>
  <si>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</si>
  <si>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</si>
  <si>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Nicoya, Guanacaste, Costa Rica</t>
  </si>
  <si>
    <t>Nicoya - San Jose</t>
  </si>
  <si>
    <t>TI-84</t>
  </si>
  <si>
    <t>18-2374</t>
  </si>
  <si>
    <t>Crashed 100 miles west of San Jose. Possible act of sabotage on one of the engines.</t>
  </si>
  <si>
    <t>Nicoya</t>
  </si>
  <si>
    <t>Sellafield, England</t>
  </si>
  <si>
    <t>Titan Airways</t>
  </si>
  <si>
    <t>Southend - Glasgow</t>
  </si>
  <si>
    <t>G-ZAPE</t>
  </si>
  <si>
    <t>The cargo plane struck a mountain while descending in fog and poor visibility.</t>
  </si>
  <si>
    <t>Near Chuka, India</t>
  </si>
  <si>
    <t>Chabua - Karachi</t>
  </si>
  <si>
    <t>45528A</t>
  </si>
  <si>
    <t>Crashed into the Himalaysas and burned while en route. Wreckage found a month later.</t>
  </si>
  <si>
    <t>Chabua</t>
  </si>
  <si>
    <t>Leipzig-Halle, East Germany</t>
  </si>
  <si>
    <t>Stuttgart - Leipzig</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</si>
  <si>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</si>
  <si>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</si>
  <si>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</si>
  <si>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</si>
  <si>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</si>
  <si>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</si>
  <si>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</si>
  <si>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</si>
  <si>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</si>
  <si>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East Midlands</t>
  </si>
  <si>
    <t>Coventry</t>
  </si>
  <si>
    <t>Tarbert, England</t>
  </si>
  <si>
    <t>Timmins - Moosonee</t>
  </si>
  <si>
    <t>Avro Shackleton AEW-2</t>
  </si>
  <si>
    <t>WR965</t>
  </si>
  <si>
    <t>U-197</t>
  </si>
  <si>
    <t>Crashed into a mountain in poor weather while en route.</t>
  </si>
  <si>
    <t>Over the North Atlantic</t>
  </si>
  <si>
    <t>Loring AFB - Lakeheath AFB</t>
  </si>
  <si>
    <t>49-0244</t>
  </si>
  <si>
    <t>The aircraft may have suffered an catastrophic explosion and crashed into the sea approximately 450 miles west of Limerick, Ireland. Early report of life rafts and survivors turned out to be incorrect. Cause unknown.</t>
  </si>
  <si>
    <t>Loring AFB</t>
  </si>
  <si>
    <t>Lakeheath AFB</t>
  </si>
  <si>
    <t>Near Boccadi, Italy</t>
  </si>
  <si>
    <t>Athens - Naples</t>
  </si>
  <si>
    <t>42-24363</t>
  </si>
  <si>
    <t>The pilot radioed he was lost, shortly before impacting the ground while attempting to land in poor visibility.</t>
  </si>
  <si>
    <t>Valetta, Malta</t>
  </si>
  <si>
    <t>London - Valetta - Cairo</t>
  </si>
  <si>
    <t>G-AGHR</t>
  </si>
  <si>
    <t>The engine failed on takeoff and the plane stalled and crashed.</t>
  </si>
  <si>
    <t>Valetta</t>
  </si>
  <si>
    <t>Hertfordshire, England</t>
  </si>
  <si>
    <t>Piper PA-23-250 Aztec</t>
  </si>
  <si>
    <t>N6645Y</t>
  </si>
  <si>
    <t>27-3960</t>
  </si>
  <si>
    <t>Race car driver Graham Hill, 46, was killed when the plane he was piloting got lost in fog and crashed near Elstree Airport.</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</si>
  <si>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</si>
  <si>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</si>
  <si>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</si>
  <si>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</si>
  <si>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</si>
  <si>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</si>
  <si>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Thorney, England</t>
  </si>
  <si>
    <t>McGuire AFB - Mildenhall RAF</t>
  </si>
  <si>
    <t>67-0006</t>
  </si>
  <si>
    <t>The aircraft suffered structural failure after flying into a severe thunderstorm. The starboard wing, horizontal stabilizer and vertical tail fin separated from the aircraft.</t>
  </si>
  <si>
    <t>Mildenhall RAF</t>
  </si>
  <si>
    <t>Near Chiringa, India</t>
  </si>
  <si>
    <t>KJ957</t>
  </si>
  <si>
    <t>14804/26249</t>
  </si>
  <si>
    <t>Penetrated a thunderstorm and broke-up.</t>
  </si>
  <si>
    <t>Near Castel, Libya</t>
  </si>
  <si>
    <t>Short Stirling</t>
  </si>
  <si>
    <t>PJ950</t>
  </si>
  <si>
    <t>While taking off the aircraft experienced an engine fire, stalled and crashed and burned.</t>
  </si>
  <si>
    <t>Chihchiang, China</t>
  </si>
  <si>
    <t>Zhijiang - Shanghai</t>
  </si>
  <si>
    <t>Curtiss-Wright C-46A-CK</t>
  </si>
  <si>
    <t>43-47228</t>
  </si>
  <si>
    <t>Crashed and burned on takeoff striking a hill.  Possible engine failure or overloading.</t>
  </si>
  <si>
    <t>Zhijiang</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</si>
  <si>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</si>
  <si>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</si>
  <si>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</si>
  <si>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</si>
  <si>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</si>
  <si>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</si>
  <si>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Tarapoto, Peru</t>
  </si>
  <si>
    <t>Faucett F-19</t>
  </si>
  <si>
    <t>OB-PAG-139</t>
  </si>
  <si>
    <t>Near Dudinka, Russia</t>
  </si>
  <si>
    <t>Polyarnya Aviatsiya</t>
  </si>
  <si>
    <t>Crashed 50 miles northwest of Norilsk after catching fire in the air.</t>
  </si>
  <si>
    <t>Berlin, East Germany</t>
  </si>
  <si>
    <t>Minsk - Berlin</t>
  </si>
  <si>
    <t>CCCP-65795</t>
  </si>
  <si>
    <t>The aircraft crashed after landing on the wrong runway in fog. The crew did not understand the English instructions that the right runway was closed for repairs.</t>
  </si>
  <si>
    <t>Leicestershire, England</t>
  </si>
  <si>
    <t>British Midland Airways</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</si>
  <si>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</si>
  <si>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</si>
  <si>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</si>
  <si>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</si>
  <si>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</si>
  <si>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</si>
  <si>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</si>
  <si>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</si>
  <si>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a Pitre</t>
  </si>
  <si>
    <t>Santaigo</t>
  </si>
  <si>
    <t>Bangui, French Equatorial Africa</t>
  </si>
  <si>
    <t>T.A. Intercontinentaux</t>
  </si>
  <si>
    <t>F-BELB</t>
  </si>
  <si>
    <t>Crashed into a mountain in the Pyrenees 5 minutes after takeoff. Crew error. Excessive low rate of climb at night in an unknown region and premature change of heading.</t>
  </si>
  <si>
    <t>Puncak Jaya, Papua New Guinea</t>
  </si>
  <si>
    <t>Pitu - Merauke - Bamaga - Townsville</t>
  </si>
  <si>
    <t>A65-61</t>
  </si>
  <si>
    <t>14554/25999</t>
  </si>
  <si>
    <t>A month later the wreckage was found  on the slope of a mountain located near Mt Puncak Jaya, southwest of Mulia, 100 feet from the summit. It</t>
  </si>
  <si>
    <t>Pitu</t>
  </si>
  <si>
    <t>Changchun, China</t>
  </si>
  <si>
    <t>Paris - N’Djamena - Bangui - Antananarivo</t>
  </si>
  <si>
    <t>F-BALV</t>
  </si>
  <si>
    <t>The aircraft went out of control and crashed in a wooded area located about 60 km west of Bangui Airport.</t>
  </si>
  <si>
    <t>Nailstone, England</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</si>
  <si>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</si>
  <si>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</si>
  <si>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</si>
  <si>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</si>
  <si>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Black Sea, Gulf of Karkinitsky</t>
  </si>
  <si>
    <t>CCCP-L4138</t>
  </si>
  <si>
    <t>The plane ditched in the Black Sea. Engine failure due to disconnection of traction altitude corrector.</t>
  </si>
  <si>
    <t>Karkinitsky Bay</t>
  </si>
  <si>
    <t>Near Tacloban, Philippines</t>
  </si>
  <si>
    <t>Douglas C-48</t>
  </si>
  <si>
    <t>VH-CDC</t>
  </si>
  <si>
    <t>Crashed into the sea afte an aborted landing at the island of Leyte. The plane touched down hard, pulled up, circled and crashed into the sea. Pilot error. Decision to land in unfavorable weather.</t>
  </si>
  <si>
    <t>Near Picinisco, Italy</t>
  </si>
  <si>
    <t>France - Athens</t>
  </si>
  <si>
    <t>Boeing B-17G</t>
  </si>
  <si>
    <t>43-9197</t>
  </si>
  <si>
    <t>The plane disappeared after the pilot radioed he was exeriencing heavy icing and asked to divert to Rome.  The plane was found 5 months later on Mt. Meta.</t>
  </si>
  <si>
    <t>Off Marie Galante Island, West Indies</t>
  </si>
  <si>
    <t>F-OGHD</t>
  </si>
  <si>
    <t>The aircraft sank in the sea after the left wing tip struck the water in heavy rain and wind.</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</si>
  <si>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</si>
  <si>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</si>
  <si>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</si>
  <si>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</si>
  <si>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</si>
  <si>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Finschhafen</t>
  </si>
  <si>
    <t>Jacquinot Bay</t>
  </si>
  <si>
    <t>Himalayas</t>
  </si>
  <si>
    <t>Chabau, India - Karachi, Pakistan</t>
  </si>
  <si>
    <t>Crashed into a mountain ridge 200 ft. short of the summit, bounced over the top and crashed down the other side while  en route.</t>
  </si>
  <si>
    <t>Chabau, India</t>
  </si>
  <si>
    <t>Gulf of Sirte</t>
  </si>
  <si>
    <t>Misurata - Benghazi</t>
  </si>
  <si>
    <t>de Havilland Canada U-1A Otter</t>
  </si>
  <si>
    <t>55-2974</t>
  </si>
  <si>
    <t>Missing, never found.</t>
  </si>
  <si>
    <t>Misurata</t>
  </si>
  <si>
    <t>Near Konigs Wusterausen, East Germany</t>
  </si>
  <si>
    <t>Berlin - Birgas</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</si>
  <si>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</si>
  <si>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</si>
  <si>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Birgas</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</si>
  <si>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</si>
  <si>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</si>
  <si>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</si>
  <si>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</si>
  <si>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</si>
  <si>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</si>
  <si>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</si>
  <si>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Leeds</t>
  </si>
  <si>
    <t>Herrenalb, Germany</t>
  </si>
  <si>
    <t>Bovingdon - Schleissheim</t>
  </si>
  <si>
    <t>42-93041</t>
  </si>
  <si>
    <t>The crew descended through low overcast to obtain their position.  Followed an river and crashed into wooded mountainside.  Navigator error in not informing the pilot of high terrain.</t>
  </si>
  <si>
    <t>Schleissheim</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</si>
  <si>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</si>
  <si>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</si>
  <si>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</si>
  <si>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Florida coast</t>
  </si>
  <si>
    <t>Five</t>
  </si>
  <si>
    <t>Near Kisumu, Kenya</t>
  </si>
  <si>
    <t>Kisumu - Durban</t>
  </si>
  <si>
    <t>Crashed  on an island  located in Winam Bay shortly after take off Kismu.</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</si>
  <si>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</si>
  <si>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</si>
  <si>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</si>
  <si>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</si>
  <si>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</si>
  <si>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</si>
  <si>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Near Rochefort , France</t>
  </si>
  <si>
    <t>India - Cambridge, England</t>
  </si>
  <si>
    <t>KH125</t>
  </si>
  <si>
    <t>Crashed in severe turbulence in thunderstorms after losing the right wing and breaking up.</t>
  </si>
  <si>
    <t>Cambridge, England</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</si>
  <si>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</si>
  <si>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</si>
  <si>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</si>
  <si>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</si>
  <si>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</si>
  <si>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</si>
  <si>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</si>
  <si>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Near San Luis Potosi, Mexico</t>
  </si>
  <si>
    <t>Lineas Aereas Mineras</t>
  </si>
  <si>
    <t>Mexico City - Nogales</t>
  </si>
  <si>
    <t>XA-DUY</t>
  </si>
  <si>
    <t>Crashed into mountainous terrain after encountering engine failure..</t>
  </si>
  <si>
    <t>Near Milne Bay, New Guinea</t>
  </si>
  <si>
    <t>Milne Bay - Dobodura</t>
  </si>
  <si>
    <t>A6556</t>
  </si>
  <si>
    <t>Left Milne Bay on routine flight  to Dobodura at 10:15. Crashed into sea near Milne Bay.</t>
  </si>
  <si>
    <t>Milne Bay</t>
  </si>
  <si>
    <t>Dobodura</t>
  </si>
  <si>
    <t>Ixtaccihuati, Mexico</t>
  </si>
  <si>
    <t>XA-DOT</t>
  </si>
  <si>
    <t>Crashed in Ixtaccihuatl mountain 40 miles east-sout-east of Mexico City. Navigational error as the crew's last message stated they were in an entirely different area.</t>
  </si>
  <si>
    <t>Near Aldbury, England</t>
  </si>
  <si>
    <t>Bovingdon AF - Thorney Island</t>
  </si>
  <si>
    <t>Vickers Valetta</t>
  </si>
  <si>
    <t>WJ474</t>
  </si>
  <si>
    <t>The aircraft crashed 4 minutes after taking off in a snow shower. The aircraft lost altitude and crashed to the ground for reasons unknown.</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</si>
  <si>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</si>
  <si>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</si>
  <si>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</si>
  <si>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</si>
  <si>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Off Hartland Point, England</t>
  </si>
  <si>
    <t>Vickers Valetta T-3</t>
  </si>
  <si>
    <t>WG258</t>
  </si>
  <si>
    <t>Crashed into the sea. Unknown cause.</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</si>
  <si>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</si>
  <si>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</si>
  <si>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</si>
  <si>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</si>
  <si>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Lyneham AFB, England</t>
  </si>
  <si>
    <t>Luqa - Lyneham - Dishforth</t>
  </si>
  <si>
    <t>Vickers Valetta C-1</t>
  </si>
  <si>
    <t>VW194</t>
  </si>
  <si>
    <t>One engine caught fire. The propellers of the working engine were feathered in error. The plane crashed.</t>
  </si>
  <si>
    <t>Lyneham</t>
  </si>
  <si>
    <t>Dishforth</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</si>
  <si>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</si>
  <si>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</si>
  <si>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</si>
  <si>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</si>
  <si>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</si>
  <si>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Port of Spain</t>
  </si>
  <si>
    <t>Lakenheath AFB, England</t>
  </si>
  <si>
    <t>Boeing B-50 Superfortress</t>
  </si>
  <si>
    <t>After taking off from Larkenhealth AFB, the plane dropped out of a fortress of 10 aircraft and crashed and burned in the countryside between two farms.</t>
  </si>
  <si>
    <t>Near Brighton, East Sussex, England</t>
  </si>
  <si>
    <t>Morton Air Services</t>
  </si>
  <si>
    <t>Croydon - Le Mans</t>
  </si>
  <si>
    <t>Airspeed AS-65 Consul</t>
  </si>
  <si>
    <t>G-AHFT</t>
  </si>
  <si>
    <t>Ditched into the English Channel after losing the starboard engine possible due to carborateur icing.</t>
  </si>
  <si>
    <t>Le Mans</t>
  </si>
  <si>
    <t>Off Land's End, England</t>
  </si>
  <si>
    <t>RAF Lakenheath - McGuire AFB</t>
  </si>
  <si>
    <t>Douglas C188-B</t>
  </si>
  <si>
    <t>43691/321</t>
  </si>
  <si>
    <t>The plane disappeared over the Atlantic while on a flight from Royal Air Force Base in England to McGuire Air Force Base in New Jersey. Cause unknown.</t>
  </si>
  <si>
    <t>RAF Lakenheath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</si>
  <si>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</si>
  <si>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</si>
  <si>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</si>
  <si>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</si>
  <si>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</si>
  <si>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</si>
  <si>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</si>
  <si>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</si>
  <si>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</si>
  <si>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</si>
  <si>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</si>
  <si>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</si>
  <si>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Bangalore, India</t>
  </si>
  <si>
    <t>Bangalore - Trivandrum</t>
  </si>
  <si>
    <t>Douglas C-47A-30-DK Dakota III</t>
  </si>
  <si>
    <t>VT-CCA</t>
  </si>
  <si>
    <t>13853/25298</t>
  </si>
  <si>
    <t>Lost control and crashed when attempting to take off. Attempted to take off  with the autopilot engaged.</t>
  </si>
  <si>
    <t>Gatwick, Surrey, England</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</si>
  <si>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</si>
  <si>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</si>
  <si>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</si>
  <si>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</si>
  <si>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Melsbroek, Belgium</t>
  </si>
  <si>
    <t>London - Brussels - New Delhi</t>
  </si>
  <si>
    <t>Consolidated LB-30-A Liberator</t>
  </si>
  <si>
    <t>KL595</t>
  </si>
  <si>
    <t>The aircraft failed to gain speed or altitude and struck a hill at the end of the runway.</t>
  </si>
  <si>
    <t>Crashed into a village exploding and destoying several houses.</t>
  </si>
  <si>
    <t>Between Shanghi and Canton, China</t>
  </si>
  <si>
    <t>Shanghai - Canton</t>
  </si>
  <si>
    <t>Crashed into a mountain while en route, flying at a low altitude in adverse meteorological conditions.</t>
  </si>
  <si>
    <t>Near Tisbury, England</t>
  </si>
  <si>
    <t>British Aircraft Corporation</t>
  </si>
  <si>
    <t>BAC One-Eleven 200AB</t>
  </si>
  <si>
    <t>G-ASHG</t>
  </si>
  <si>
    <t>During a stalling test the aircraft entered a stable stalled condition from which recovery was not possible.</t>
  </si>
  <si>
    <t>Voksenkollen, Norway</t>
  </si>
  <si>
    <t>Down Ampney - Copenhagen - Oslo</t>
  </si>
  <si>
    <t>KN413</t>
  </si>
  <si>
    <t>16090/32838</t>
  </si>
  <si>
    <t>Flew into the side of a hill after icing caused loss of power while attempting to land.</t>
  </si>
  <si>
    <t>Down Ampney</t>
  </si>
  <si>
    <t>Stockport, Cheshire, England</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</si>
  <si>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</si>
  <si>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</si>
  <si>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</si>
  <si>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Rennes, France</t>
  </si>
  <si>
    <t>London - Cairo</t>
  </si>
  <si>
    <t>Short Stirling IV</t>
  </si>
  <si>
    <t>LJ668</t>
  </si>
  <si>
    <t>Lost altitude while in a turn and attempting to land and crashed and burned short of the runway.</t>
  </si>
  <si>
    <t xml:space="preserve">	St. Boniface Down, England</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</si>
  <si>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</si>
  <si>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</si>
  <si>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</si>
  <si>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</si>
  <si>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Portsmouth, England</t>
  </si>
  <si>
    <t>Winkton, England</t>
  </si>
  <si>
    <t>Bristol 175 Britannia 312</t>
  </si>
  <si>
    <t>G-AOVD</t>
  </si>
  <si>
    <t>While descending the aircraft struck the ground in heavy fog.</t>
  </si>
  <si>
    <t>Drayton, England</t>
  </si>
  <si>
    <t>Drayton - Multa</t>
  </si>
  <si>
    <t>Blackburn Beverley C Mark 1</t>
  </si>
  <si>
    <t>XH117</t>
  </si>
  <si>
    <t>The aircraft crashed into trees and farm buildings about a half-an-hour after taking off from Abingdon airfield.  Fuel starvation due to an valve being installed backwards.</t>
  </si>
  <si>
    <t>Drayton</t>
  </si>
  <si>
    <t>Multa</t>
  </si>
  <si>
    <t>Blackburn Beverley</t>
  </si>
  <si>
    <t>Bristol, England</t>
  </si>
  <si>
    <t>Bristol Aeroplane Co.</t>
  </si>
  <si>
    <t>G-ANCA</t>
  </si>
  <si>
    <t>Crashed on a training flight. The right wing suddenly dropped and the aircraft went into a very steeply banked right hand turn and crashed. Instrument failure leading to loss of control. Undetermined cause. Possible failure of the auto-pilot.</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</si>
  <si>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</si>
  <si>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</si>
  <si>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</si>
  <si>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</si>
  <si>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Near Chihkiang, China</t>
  </si>
  <si>
    <t>42-101183</t>
  </si>
  <si>
    <t>Crash 32 km southeast of Chinkiang under unknown circumstances.</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</si>
  <si>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</si>
  <si>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</si>
  <si>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</si>
  <si>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</si>
  <si>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</si>
  <si>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</si>
  <si>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</si>
  <si>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thampton</t>
  </si>
  <si>
    <t>Near Peking, China</t>
  </si>
  <si>
    <t>Hankou - Peking</t>
  </si>
  <si>
    <t>44-78591</t>
  </si>
  <si>
    <t>Struck a radio transmission tower while on approach for landing at Nanyman field after encountering low clouds and poor visibility.</t>
  </si>
  <si>
    <t>Hankou</t>
  </si>
  <si>
    <t>Horwich, Lancs, England</t>
  </si>
  <si>
    <t>Isle of Man - Manchester</t>
  </si>
  <si>
    <t>G-AICS</t>
  </si>
  <si>
    <t>Crashed into a mountain near Winter Hill during an approach. The First Officer used the wrong radio beacon (Oldham Becaon instead of on Wigan Beacon).</t>
  </si>
  <si>
    <t>Blackbushe, Hants, England</t>
  </si>
  <si>
    <t>Blackbushe - Tripoli</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</si>
  <si>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</si>
  <si>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</si>
  <si>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Crowsnest Pass, Alberta, Canada</t>
  </si>
  <si>
    <t>Mililtary - Royal Canadian Air Force</t>
  </si>
  <si>
    <t>Comox, BC - Greenwood,NS</t>
  </si>
  <si>
    <t>Douglas DC-3 Dakota</t>
  </si>
  <si>
    <t>Collided with Mt. Ptolemy while en route.</t>
  </si>
  <si>
    <t>Comox, BC</t>
  </si>
  <si>
    <t>Greenwood,NS</t>
  </si>
  <si>
    <t>Near Netrubezh, Russia</t>
  </si>
  <si>
    <t>Kharkov, Ukraine - Moscow</t>
  </si>
  <si>
    <t>SSSR-4150</t>
  </si>
  <si>
    <t>Experienced severe icing resulting in buffeting and structural failure.</t>
  </si>
  <si>
    <t>Bassein, Burma</t>
  </si>
  <si>
    <t>KN585</t>
  </si>
  <si>
    <t>Crashed into a swamp soon after taking off after suffering structural failure of the left wing in adverse weather conditions.</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</si>
  <si>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</si>
  <si>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</si>
  <si>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</si>
  <si>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</si>
  <si>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Midway Island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</si>
  <si>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</si>
  <si>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</si>
  <si>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</si>
  <si>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</si>
  <si>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</si>
  <si>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Near Prince Rupert, British Columbia, Canada</t>
  </si>
  <si>
    <t>Stewart - Prince Rupert</t>
  </si>
  <si>
    <t>Supermarine Stranraer (flying boat)</t>
  </si>
  <si>
    <t>CF-BYL</t>
  </si>
  <si>
    <t>Crashed in Chatham Sound while preparing to land in heavy fog.</t>
  </si>
  <si>
    <t>Stewart</t>
  </si>
  <si>
    <t>Supermarine</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</si>
  <si>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</si>
  <si>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</si>
  <si>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</si>
  <si>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Le Bourget, France</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</si>
  <si>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</si>
  <si>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</si>
  <si>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</si>
  <si>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</si>
  <si>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</si>
  <si>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Holtug, Denmark</t>
  </si>
  <si>
    <t>Copenhagen - Paris</t>
  </si>
  <si>
    <t>F-BADB</t>
  </si>
  <si>
    <t>Shortly after takeoff, the aircraft crashed into a field 40 miles south of Copenhagen, exploding and bursting into flames. One of the engines had caught fire prior to the crash resulting from a fuel leak.</t>
  </si>
  <si>
    <t>Near Huatesco, Veracruz, Mexico</t>
  </si>
  <si>
    <t>Communicaciones Aereos de veracruz</t>
  </si>
  <si>
    <t>Jalapa - Cordoba</t>
  </si>
  <si>
    <t>XA-DEJ</t>
  </si>
  <si>
    <t>Returned to the airport after suffering engine failure, the plane crashed 40 miles southeast of Jalapa.</t>
  </si>
  <si>
    <t>Jalapa</t>
  </si>
  <si>
    <t>Almelund, Minnisota</t>
  </si>
  <si>
    <t>NC93037</t>
  </si>
  <si>
    <t>Crashed after making a steep right turn. The unwanted reversal of the right propeller during flight, as a result of which the crew was unable to maintain control of the aircraft.</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</si>
  <si>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</si>
  <si>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</si>
  <si>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</si>
  <si>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</si>
  <si>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</si>
  <si>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F-BAJS</t>
  </si>
  <si>
    <t>AAC020</t>
  </si>
  <si>
    <t>The cargo  plane struck power lines and crashed while attempting to take off.</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</si>
  <si>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</si>
  <si>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</si>
  <si>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</si>
  <si>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</si>
  <si>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</si>
  <si>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</si>
  <si>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</si>
  <si>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St Paul</t>
  </si>
  <si>
    <t>Brainerd</t>
  </si>
  <si>
    <t>Rouen, France</t>
  </si>
  <si>
    <t>Palestine - London</t>
  </si>
  <si>
    <t>Avro 691 Lancastrian 1</t>
  </si>
  <si>
    <t>G-AGMF</t>
  </si>
  <si>
    <t>Descended through clouds and crashed. Premature descent by the crew without establishing their position.  Training flight.</t>
  </si>
  <si>
    <t>Palestine</t>
  </si>
  <si>
    <t>Cuenca, Ecuador</t>
  </si>
  <si>
    <t>Servicios Aereos Nacionales</t>
  </si>
  <si>
    <t>Vickers Viscount 764 D</t>
  </si>
  <si>
    <t>HC-BEM</t>
  </si>
  <si>
    <t>Crashed into a hill while descending for a landing. Flying under VFR in IFR conditions.</t>
  </si>
  <si>
    <t>Tsinan, China</t>
  </si>
  <si>
    <t>The aircraft crashed 1 mile from the airfield shortly after takeoff due to engine failure.</t>
  </si>
  <si>
    <t>Near Mergui, Manmar</t>
  </si>
  <si>
    <t>Rangoon - Mergui</t>
  </si>
  <si>
    <t>XY-AET</t>
  </si>
  <si>
    <t>A straight-in visual approach to Mergui was being attempted when the aircraft entered a squall line of heavy rain. The aircraft then started to lose height quickly, undershot the runway by 800ft. And crashed into a ravine.</t>
  </si>
  <si>
    <t>Mergui</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</si>
  <si>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</si>
  <si>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</si>
  <si>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</si>
  <si>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</si>
  <si>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</si>
  <si>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</si>
  <si>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Minneapolis/St. Paul</t>
  </si>
  <si>
    <t>Hibbing</t>
  </si>
  <si>
    <t>Near Winona, Minnesota</t>
  </si>
  <si>
    <t>Chicago - Minneapolis</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</si>
  <si>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</si>
  <si>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</si>
  <si>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ANDESA</t>
  </si>
  <si>
    <t>HC-SCA</t>
  </si>
  <si>
    <t>Overshot the runway. The pilot was unable to regain altitude and the plane crashed into a hill and burst into flames.</t>
  </si>
  <si>
    <t>Nellis AFB, Nevada</t>
  </si>
  <si>
    <t>USAF672</t>
  </si>
  <si>
    <t>Fort Lewis, WA - Indian springs, NV</t>
  </si>
  <si>
    <t>74-1672</t>
  </si>
  <si>
    <t>Crashed short of the runway. The plane was carrying infantry troops.</t>
  </si>
  <si>
    <t>Fort Lewis, WA</t>
  </si>
  <si>
    <t>Indian springs, NV</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</si>
  <si>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</si>
  <si>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</si>
  <si>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</si>
  <si>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</si>
  <si>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</si>
  <si>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</si>
  <si>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</si>
  <si>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</si>
  <si>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</si>
  <si>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Near Milngavie, Stirlingshire, Scotland</t>
  </si>
  <si>
    <t>Railway Air Service Ltd.</t>
  </si>
  <si>
    <t>Islay - Glascow</t>
  </si>
  <si>
    <t>de Havilland 89A Dragon Rapide</t>
  </si>
  <si>
    <t>G-AFFF</t>
  </si>
  <si>
    <t>Crashed into a hill in low overcast weather. Navigation error.</t>
  </si>
  <si>
    <t>Islay</t>
  </si>
  <si>
    <t>Near Tripoli, Libya</t>
  </si>
  <si>
    <t>St. Mawan, England - Almaza, Egypt</t>
  </si>
  <si>
    <t>NX690</t>
  </si>
  <si>
    <t>Crashed after possibly being hit by lightning.</t>
  </si>
  <si>
    <t>St. Mawan, England</t>
  </si>
  <si>
    <t>Almaza, Egypt</t>
  </si>
  <si>
    <t>Gebel Kalamoun, Egypt</t>
  </si>
  <si>
    <t>Socotra</t>
  </si>
  <si>
    <t>F-BCHD</t>
  </si>
  <si>
    <t>AAC311</t>
  </si>
  <si>
    <t>The plane crashed into a hill after attempting to make a forced landing after running out of fuel.</t>
  </si>
  <si>
    <t>Air Fiordland</t>
  </si>
  <si>
    <t>Cessna 207 / Cessna 207</t>
  </si>
  <si>
    <t>ZK-DAX / ZK-DQF</t>
  </si>
  <si>
    <t>131/53</t>
  </si>
  <si>
    <t>Midair collision. Five killed on ZA-DAX, ZK-DQF landed safely.</t>
  </si>
  <si>
    <t>Brussels, Belgium</t>
  </si>
  <si>
    <t>Brussels - Croydon</t>
  </si>
  <si>
    <t>OO-AUR</t>
  </si>
  <si>
    <t>During its climb the plane rolled and crashed into hangers. Loss of airspeed for undetermined reasons.</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</si>
  <si>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</si>
  <si>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</si>
  <si>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</si>
  <si>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</si>
  <si>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Estevan, Saskatchewan, Canada</t>
  </si>
  <si>
    <t>Douglas C-47A Dakota</t>
  </si>
  <si>
    <t>The pilot lost control of the aircraft after attempting a go-around maneuver.</t>
  </si>
  <si>
    <t>F-BAXD</t>
  </si>
  <si>
    <t>Lost altitude after losing an engine on takeoff  and crashed into a factory yard.</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</si>
  <si>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</si>
  <si>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</si>
  <si>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</si>
  <si>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</si>
  <si>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</si>
  <si>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</si>
  <si>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</si>
  <si>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</si>
  <si>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</si>
  <si>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</si>
  <si>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</si>
  <si>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</si>
  <si>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Las Vegas, Nevada</t>
  </si>
  <si>
    <t>74-2068</t>
  </si>
  <si>
    <t>While flying at a low level during the aircraft stalled and crashed.</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</si>
  <si>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</si>
  <si>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</si>
  <si>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</si>
  <si>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</si>
  <si>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</si>
  <si>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</si>
  <si>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Lake Tahoe</t>
  </si>
  <si>
    <t>Lochi Mountain, China</t>
  </si>
  <si>
    <t>Sichang - Kunming, Yunnan</t>
  </si>
  <si>
    <t>Curtiss Wright C-46</t>
  </si>
  <si>
    <t>Crashed into a 15,000 ft. mountain shortly after taking off from Sichang.</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</si>
  <si>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</si>
  <si>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</si>
  <si>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</si>
  <si>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</si>
  <si>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Buckley ANGB</t>
  </si>
  <si>
    <t>Seattle NAS</t>
  </si>
  <si>
    <t>Frankfurt - Paris</t>
  </si>
  <si>
    <t>HA-MOD</t>
  </si>
  <si>
    <t>Stalled and crashed during approach, 0.5 miles from the outer marker. Cause undetermined.</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</si>
  <si>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</si>
  <si>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</si>
  <si>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</si>
  <si>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</si>
  <si>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Rochester Minn.</t>
  </si>
  <si>
    <t>Near Prague, Czechoslovakia</t>
  </si>
  <si>
    <t>Ostrava - Prague</t>
  </si>
  <si>
    <t>Douglas C-47A-15-DK</t>
  </si>
  <si>
    <t>OK-WDY</t>
  </si>
  <si>
    <t>The aircraft crashed into a mountain while en route.</t>
  </si>
  <si>
    <t>Paris - Prauge</t>
  </si>
  <si>
    <t>OK-ZDN</t>
  </si>
  <si>
    <t>Crashed and burned while approaching Ruzyne Aerodome to land after experiencing engine problems.</t>
  </si>
  <si>
    <t>Prauge</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</si>
  <si>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</si>
  <si>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</si>
  <si>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</si>
  <si>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</si>
  <si>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Montigo Bay</t>
  </si>
  <si>
    <t>Las Vegas, NV - Santa Ana, CA</t>
  </si>
  <si>
    <t>N44LV</t>
  </si>
  <si>
    <t>Crashed on takeoff. Down elevator control stop backed out, limiting down elevator travel to 1 1/2 degrees of normal 20 degrees.</t>
  </si>
  <si>
    <t>Between Chungking and Shanghai, China</t>
  </si>
  <si>
    <t>Disappeared while en route. Plane never located.</t>
  </si>
  <si>
    <t>Off Ryukyu Islands, Okinawa</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</si>
  <si>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</si>
  <si>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</si>
  <si>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</si>
  <si>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</si>
  <si>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Subic Bay</t>
  </si>
  <si>
    <t>Kadena AB, Okinawa</t>
  </si>
  <si>
    <t>KB-50</t>
  </si>
  <si>
    <t>Twelve killed, including civilians. Two civilian houses burnt.</t>
  </si>
  <si>
    <t>Near Tachikawa Air Base</t>
  </si>
  <si>
    <t>Ashiya - Tachikawa AB</t>
  </si>
  <si>
    <t xml:space="preserve">	Fairchild C-119C-15-FA Flying Boxcar</t>
  </si>
  <si>
    <t xml:space="preserve">	49-169</t>
  </si>
  <si>
    <t>Crashed into the slope of Mt Tanazawa, 28 km northwest of the airbase while operating with the 314th Troop Carrier Wing.</t>
  </si>
  <si>
    <t>Ashiya</t>
  </si>
  <si>
    <t>Inex Adria Aviopromet</t>
  </si>
  <si>
    <t>Tivat - Praha</t>
  </si>
  <si>
    <t>YU-AJO</t>
  </si>
  <si>
    <t>47457/620</t>
  </si>
  <si>
    <t>The aircraft landed short and hit high ground during an ILS approach in fog.</t>
  </si>
  <si>
    <t>Tivat</t>
  </si>
  <si>
    <t>Praha - Kosice</t>
  </si>
  <si>
    <t>Avia 14-40</t>
  </si>
  <si>
    <t>OK-MCY</t>
  </si>
  <si>
    <t>After taking off he airplane went out of control and crashed in an open field located 7 km southwest from the airport. Engine failure.</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</si>
  <si>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</si>
  <si>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</si>
  <si>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</si>
  <si>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</si>
  <si>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</si>
  <si>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</si>
  <si>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Port-au-Prince, Hati</t>
  </si>
  <si>
    <t>Hati Express</t>
  </si>
  <si>
    <t>Port-au-Prince - Cap Haitien</t>
  </si>
  <si>
    <t>GAF Nomad N-24A</t>
  </si>
  <si>
    <t>N224E</t>
  </si>
  <si>
    <t>Shortly after lifting off of the ground, the aircraft rolled to the right and struck the ground ending up inverted in a ditch.</t>
  </si>
  <si>
    <t>Marseilles, France</t>
  </si>
  <si>
    <t>KN557</t>
  </si>
  <si>
    <t>Crashed into a mountainside in a snowstorm.</t>
  </si>
  <si>
    <t>North Atlantic Ocean, 100 miles W of Galway Bay, Ireland</t>
  </si>
  <si>
    <t>607E</t>
  </si>
  <si>
    <t>Amsterdam - Shannon - Gander - New York</t>
  </si>
  <si>
    <t>PH-LKM</t>
  </si>
  <si>
    <t>The aircraft crashed into the sea while en route from Shannon to Gander, Newfoundland. Possible overspeeding of outer propeller.</t>
  </si>
  <si>
    <t>Charlottetown, PE, Canada</t>
  </si>
  <si>
    <t>Consolidated 32-2 Liberator II</t>
  </si>
  <si>
    <t>G-AGEM</t>
  </si>
  <si>
    <t>Crashed while attempting to land. Icing.</t>
  </si>
  <si>
    <t>Off Irish coast</t>
  </si>
  <si>
    <t>Travis - Lakenheath</t>
  </si>
  <si>
    <t>Convair B-36</t>
  </si>
  <si>
    <t>52-1369</t>
  </si>
  <si>
    <t>Crashed into the Atlantic Ocean after two of it’s engines caught fire, 500 miles off the Irish coast.</t>
  </si>
  <si>
    <t>Lakenheath</t>
  </si>
  <si>
    <t>Near Nanking, China</t>
  </si>
  <si>
    <t>Shanghai - Nanking</t>
  </si>
  <si>
    <t>Crashed into mountainous terrain in low visibility while en route.</t>
  </si>
  <si>
    <t>Off Flores Island, Inodnesia</t>
  </si>
  <si>
    <t>Bima - Ruteng</t>
  </si>
  <si>
    <t>PK-NUK</t>
  </si>
  <si>
    <t>The aircraft disappeared while en route from Bima, Sumbawa Island to Ruteng, Flores Island, and crashed into the Molo Strait. The accident occurred in daylight, in poor weather.</t>
  </si>
  <si>
    <t>Bima</t>
  </si>
  <si>
    <t>Ruteng</t>
  </si>
  <si>
    <t>Near Le Mans, France</t>
  </si>
  <si>
    <t>KN500</t>
  </si>
  <si>
    <t>16277/33025</t>
  </si>
  <si>
    <t>Nouadhibou, Mauretania</t>
  </si>
  <si>
    <t>Bucurest  - Nouadhibou</t>
  </si>
  <si>
    <t>YR-TPH</t>
  </si>
  <si>
    <t>The aircraft touched down in water 1,000 ft. short of the runway.</t>
  </si>
  <si>
    <t>Nouadhibou</t>
  </si>
  <si>
    <t>Pindi-Khut ,India</t>
  </si>
  <si>
    <t>FZ559</t>
  </si>
  <si>
    <t>Broke up in midair and crashed.</t>
  </si>
  <si>
    <t>Off Penang, Malaya</t>
  </si>
  <si>
    <t>MW125</t>
  </si>
  <si>
    <t>Crashed in the Strait of Malacca while en route.</t>
  </si>
  <si>
    <t>Negros, Philippines</t>
  </si>
  <si>
    <t>Iloilo - Cebu</t>
  </si>
  <si>
    <t>Crashed into mountainous terrain while en route.</t>
  </si>
  <si>
    <t>Near Abeokuta, Nigeria</t>
  </si>
  <si>
    <t>Kano - Ikeja</t>
  </si>
  <si>
    <t>KG747</t>
  </si>
  <si>
    <t>Flying low to avoid poor weather, the aircraft crashed while en route from Kano to Ikeja.</t>
  </si>
  <si>
    <t>Ikeja</t>
  </si>
  <si>
    <t>Taboga Island, Panama</t>
  </si>
  <si>
    <t>43-17231</t>
  </si>
  <si>
    <t>Crashed into a summit after flying below the prescribed altitude.</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</si>
  <si>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</si>
  <si>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</si>
  <si>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</si>
  <si>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</si>
  <si>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Oslo, Norway</t>
  </si>
  <si>
    <t>Vickers Viscount 759D</t>
  </si>
  <si>
    <t>TF-ISU</t>
  </si>
  <si>
    <t>Crashed on approach, 6 km west of the runway. Possible icing of the stabilizer.</t>
  </si>
  <si>
    <t>Northolt - Oslo</t>
  </si>
  <si>
    <t>G-AHCS</t>
  </si>
  <si>
    <t>Flew into trees on Mistberget mountain at 2,000ft. while on approach to Oslo. Pilot error. Descended too early.  Inexperience in radio range flying and inadequate equipment.</t>
  </si>
  <si>
    <t>DNL Norwegian Air Lines</t>
  </si>
  <si>
    <t>Oslo - Stockholm</t>
  </si>
  <si>
    <t>LN-LAB</t>
  </si>
  <si>
    <t>Crashed into Oslo Fjord shortly after takeoff. Engine trouble forced the plane back but it stalled and crashed into trees and a house.</t>
  </si>
  <si>
    <t>Off Ceylon, Cocos Islands, Indian Ocean</t>
  </si>
  <si>
    <t>British Overseas Airways /Qantas</t>
  </si>
  <si>
    <t>Karachi - Australia</t>
  </si>
  <si>
    <t>G-AGLX</t>
  </si>
  <si>
    <t>Disappeared between Ceylon and the Cocos Islands while en route. Aircraft owned by BOAC and operated by both airlines on Sydney-London services (BOAC crews operated London-Karachi and Qantas crews Karachi-Sydney).</t>
  </si>
  <si>
    <t>Cocos (Keeling) Islands</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</si>
  <si>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</si>
  <si>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</si>
  <si>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</si>
  <si>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Subi Point, Philippines</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</si>
  <si>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</si>
  <si>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</si>
  <si>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</si>
  <si>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</si>
  <si>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La Liberiad, Nicaragua</t>
  </si>
  <si>
    <t>La Liberiad - Managua</t>
  </si>
  <si>
    <t>AN-ACC</t>
  </si>
  <si>
    <t>La Liberiad</t>
  </si>
  <si>
    <t>Off Great Natuna Island, Sarawak</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</si>
  <si>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</si>
  <si>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</si>
  <si>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Near Shensi, China</t>
  </si>
  <si>
    <t>Shensi - Yenan</t>
  </si>
  <si>
    <t>Shensi</t>
  </si>
  <si>
    <t>Yenan</t>
  </si>
  <si>
    <t>Off Amalfi, Italy</t>
  </si>
  <si>
    <t>Douglas C-54-DO (DC-4)</t>
  </si>
  <si>
    <t>44-9078</t>
  </si>
  <si>
    <t>A fire of undetermined origin erupted in the cockpit. The crew  was unable to control the smoke and flames, lost control and the aircraft and crashed. Eight aboard parachuted to safety.</t>
  </si>
  <si>
    <t>Rabat, Malta</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</si>
  <si>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</si>
  <si>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</si>
  <si>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</si>
  <si>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</si>
  <si>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</si>
  <si>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</si>
  <si>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</si>
  <si>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</si>
  <si>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</si>
  <si>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Geneina, Sudan</t>
  </si>
  <si>
    <t>Sudanese Air Force</t>
  </si>
  <si>
    <t>Geneina - Khartoum</t>
  </si>
  <si>
    <t>Antonov An12-A</t>
  </si>
  <si>
    <t>The aircraft crashed shortly after taking off from the airport, killing alll 18 occupants, including three children. The aircraft was returning to Khartoum after delivering medical aid.</t>
  </si>
  <si>
    <t>Geneina</t>
  </si>
  <si>
    <t>Near Shahriah, Iran</t>
  </si>
  <si>
    <t>Ukraine International Airlines</t>
  </si>
  <si>
    <t>PS752</t>
  </si>
  <si>
    <t>Tehran - Kiev</t>
  </si>
  <si>
    <t>Boeing 737-8KV WL</t>
  </si>
  <si>
    <t>UR-PSR</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</si>
  <si>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</si>
  <si>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</si>
  <si>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Pegasus Airlines</t>
  </si>
  <si>
    <t>PC2193</t>
  </si>
  <si>
    <t>Boeing 737-86J</t>
  </si>
  <si>
    <t>TC-IZK</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</si>
  <si>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t>
  </si>
  <si>
    <t>Lion Air Inc.</t>
  </si>
  <si>
    <t>Manila - Tokyo</t>
  </si>
  <si>
    <t>IAI 1124A Westwind II</t>
  </si>
  <si>
    <t>RP-C5880</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</si>
  <si>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t>
  </si>
  <si>
    <t>Pakistan International Airline</t>
  </si>
  <si>
    <t xml:space="preserve">	PK8303</t>
  </si>
  <si>
    <t>Lahore - Karachi</t>
  </si>
  <si>
    <t>AP-BLD</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</si>
  <si>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</si>
  <si>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2020s</t>
  </si>
  <si>
    <t>Calicut, India</t>
  </si>
  <si>
    <t xml:space="preserve">Air India Exppress </t>
  </si>
  <si>
    <t>IX344</t>
  </si>
  <si>
    <t>Dubai - Calicut</t>
  </si>
  <si>
    <t>VT-AXH</t>
  </si>
  <si>
    <t>36323/2108</t>
  </si>
  <si>
    <t>The flight IX344 suffered a runway excursion while landing at Kozhikode-Calicut Airport in heavy rain. The nose section separated from the fuselage after going down a steep slope at the end of the runway. The pilot and copilot were among the dead. Low visibility, wet runway, low cloud base and poor braking action possibly contributed to the accident.</t>
  </si>
  <si>
    <t>Calicut</t>
  </si>
  <si>
    <t xml:space="preserve">	South West Aviaiton</t>
  </si>
  <si>
    <t>Juba - Wau</t>
  </si>
  <si>
    <t>EX-126</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</si>
  <si>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</si>
  <si>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Near Chuguev, Ukraine</t>
  </si>
  <si>
    <t xml:space="preserve">	Military - Ukraine Air Force</t>
  </si>
  <si>
    <t>Antonov An26SH</t>
  </si>
  <si>
    <t>76 yellow</t>
  </si>
  <si>
    <t>The military transport, crashed 1.2 miles from Chuguev air base. The plane was carrying cadets from a nearby air force university on a training flight. The crew may have reported failure of an engine prior to the accident.</t>
  </si>
  <si>
    <t>Near Jakarta, Indoesia</t>
  </si>
  <si>
    <t>Sriwijaya Air</t>
  </si>
  <si>
    <t>SJ182</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</si>
  <si>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</si>
  <si>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</si>
  <si>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</si>
  <si>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</si>
  <si>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t>
  </si>
  <si>
    <t>Pieri, Sudan</t>
  </si>
  <si>
    <t>South Sudan Supreme Airlines</t>
  </si>
  <si>
    <t>Pieri-Yuai</t>
  </si>
  <si>
    <t>Let L-410UVP-E</t>
  </si>
  <si>
    <t>HK-4274</t>
  </si>
  <si>
    <t>One of the engines on the aircraft failed 10 minutes after takeof. When the plane turned back, the second engine failed.</t>
  </si>
  <si>
    <t>Pieri</t>
  </si>
  <si>
    <t>Yuai</t>
  </si>
  <si>
    <t>Near Butte, Alaska</t>
  </si>
  <si>
    <t>Soloy Helicopters</t>
  </si>
  <si>
    <t>Signtsseing Charter</t>
  </si>
  <si>
    <t>Eurocopter AS350B3 Ecureuil</t>
  </si>
  <si>
    <t>N351SH</t>
  </si>
  <si>
    <t>The sightseeing helicopter crashed after 
missing the top of a 6,000 ft mountain by just 10 - 15 ft. The crash 
site was near Knik glacier. The pilot, and four others were killed 
including Czech billionaire Petr Kellner.</t>
  </si>
  <si>
    <t>Field Name</t>
  </si>
  <si>
    <t>Details</t>
  </si>
  <si>
    <t>Comment</t>
  </si>
  <si>
    <t>Date of accident</t>
  </si>
  <si>
    <t>Format: DD-MM-YYYY</t>
  </si>
  <si>
    <t>Local time, in 24 hr</t>
  </si>
  <si>
    <t>Location of the accident</t>
  </si>
  <si>
    <t>Airline or operator of the aircraft</t>
  </si>
  <si>
    <t>Flight number assigned by the aircraft operator</t>
  </si>
  <si>
    <t>Complete or partial route flown prior to the accident</t>
  </si>
  <si>
    <t>Aircraft type</t>
  </si>
  <si>
    <t>International Civil Aviation Organization registration of the aircraft</t>
  </si>
  <si>
    <t>Construction or serial number / Line or fuselage number</t>
  </si>
  <si>
    <t>Total # aboard</t>
  </si>
  <si>
    <t>Passengers aboard #</t>
  </si>
  <si>
    <t>Crew aboard #</t>
  </si>
  <si>
    <t>Total # fatalities</t>
  </si>
  <si>
    <t>Passenger fatalities #</t>
  </si>
  <si>
    <t>Crew fatalities #</t>
  </si>
  <si>
    <t>Total killed on the ground</t>
  </si>
  <si>
    <t>Brief description of the accident and cause if known</t>
  </si>
  <si>
    <t>Id number of each record</t>
  </si>
  <si>
    <t>Country</t>
  </si>
  <si>
    <t>Country of the accident location</t>
  </si>
  <si>
    <t>Based on "Location"</t>
  </si>
  <si>
    <t>Latitude of crash site country</t>
  </si>
  <si>
    <t>Longitude of crash site country</t>
  </si>
  <si>
    <t>Start location of the flight route</t>
  </si>
  <si>
    <t xml:space="preserve">Based on "Route", value before the first "-". If value is "Sightseeing" or "Test" or "Delivery flight" or "Testing", treat it as blank. </t>
  </si>
  <si>
    <t>First stop location of the flight route before destination</t>
  </si>
  <si>
    <t>Based on "Route", value after the first "-". Value is blank if there's no stop before destination.</t>
  </si>
  <si>
    <t>Second stop location of the flight route before destination</t>
  </si>
  <si>
    <t>Based on "Route", value after the second "-". Value is blank if there's no stop before destination.</t>
  </si>
  <si>
    <t>Third stop location of the flight route before destination</t>
  </si>
  <si>
    <t>Based on "Route", value after the third "-". Value is blank if there's no stop before destination.</t>
  </si>
  <si>
    <t>Final destination of the flight route</t>
  </si>
  <si>
    <t xml:space="preserve">Based on "Route", value after the last "-".  If there's no destination, then BLANK; for blank destination, </t>
  </si>
  <si>
    <t>Category of the Operator based on purpose; Commercial - Passenger or Commercial - Cargo or Commercial - Mail or Military or Private or Other or Blank</t>
  </si>
  <si>
    <t>Based on "Operator" column</t>
  </si>
  <si>
    <t>Year of accident</t>
  </si>
  <si>
    <t>Based on "Date" column</t>
  </si>
  <si>
    <t>Month of accident</t>
  </si>
  <si>
    <t>Day of accident</t>
  </si>
  <si>
    <t>Decade of accident</t>
  </si>
  <si>
    <t>Based on location of the accident, total of 8 values; Africa, Arab States, Asia &amp; Pacific, Europe, Middle east, North America, Other, South/Latin America.</t>
  </si>
  <si>
    <t>Based on "Country (location)" column</t>
  </si>
  <si>
    <t>Latitude of  Route Origin</t>
  </si>
  <si>
    <t>Longitude of Route Origin</t>
  </si>
  <si>
    <t>Latitude of Route Destination</t>
  </si>
  <si>
    <t>Longitude of Route Destination</t>
  </si>
  <si>
    <t>whether the accident has fatality, 1 for yes, 0 for no.</t>
  </si>
  <si>
    <t>Manufacturer of the accident aircraft</t>
  </si>
  <si>
    <t>Change below value to NULL in both Origin and Destination, as they represent purpose instead of location</t>
  </si>
  <si>
    <t>Durango Zapotes</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</si>
</sst>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dd/MM/yyyy"/>
    <numFmt numFmtId="165" formatCode="MMMM"/>
    <numFmt numFmtId="166" formatCode="DDDD"/>
    <numFmt numFmtId="167" formatCode="hh:mm"/>
    <numFmt numFmtId="168" formatCode="d-m-yyyy"/>
    <numFmt numFmtId="169" formatCode="dd/mm/yyyy"/>
    <numFmt numFmtId="170" formatCode="dd-mm"/>
    <numFmt numFmtId="171" formatCode="m-yyyy"/>
    <numFmt numFmtId="172" formatCode="d-m-yy"/>
    <numFmt numFmtId="173" formatCode="d-m"/>
    <numFmt numFmtId="174" formatCode="mm-yyyy"/>
    <numFmt numFmtId="175" formatCode="d/m/yyyy"/>
    <numFmt numFmtId="176" formatCode="yyyy-m"/>
    <numFmt numFmtId="177" formatCode="yyyy/m"/>
    <numFmt numFmtId="178" formatCode="m/yyyy"/>
  </numFmts>
  <fonts count="8">
    <font>
      <sz val="10.0"/>
      <color rgb="FF000000"/>
      <name val="Arial"/>
    </font>
    <font/>
    <font>
      <color rgb="FF000000"/>
      <name val="Arial"/>
    </font>
    <font>
      <b/>
    </font>
    <font>
      <sz val="11.0"/>
      <color rgb="FF000000"/>
      <name val="Calibri"/>
    </font>
    <font>
      <name val="Arial"/>
    </font>
    <font>
      <color rgb="FF000000"/>
      <name val="Roboto"/>
    </font>
    <font>
      <sz val="10.0"/>
      <name val="Arial"/>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0" fontId="1" numFmtId="164" xfId="0" applyAlignment="1" applyFont="1" applyNumberFormat="1">
      <alignment readingOrder="0"/>
    </xf>
    <xf borderId="0" fillId="0" fontId="1" numFmtId="0" xfId="0" applyAlignment="1" applyFont="1">
      <alignment readingOrder="0"/>
    </xf>
    <xf borderId="0" fillId="0" fontId="2" numFmtId="0" xfId="0" applyAlignment="1" applyFont="1">
      <alignment readingOrder="0" shrinkToFit="0" vertical="bottom" wrapText="0"/>
    </xf>
    <xf borderId="0" fillId="0" fontId="3"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3" numFmtId="0" xfId="0" applyAlignment="1" applyFont="1">
      <alignment readingOrder="0"/>
    </xf>
    <xf borderId="0" fillId="0" fontId="1" numFmtId="167" xfId="0" applyAlignment="1" applyFont="1" applyNumberFormat="1">
      <alignment readingOrder="0"/>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1" numFmtId="0" xfId="0" applyAlignment="1" applyFont="1">
      <alignment readingOrder="0"/>
    </xf>
    <xf borderId="0" fillId="0" fontId="1" numFmtId="165" xfId="0" applyFont="1" applyNumberFormat="1"/>
    <xf borderId="0" fillId="0" fontId="5" numFmtId="0" xfId="0" applyAlignment="1" applyFont="1">
      <alignment horizontal="left" readingOrder="0" shrinkToFit="0" vertical="bottom" wrapText="0"/>
    </xf>
    <xf borderId="0" fillId="0" fontId="1" numFmtId="0" xfId="0" applyFont="1"/>
    <xf borderId="0" fillId="0" fontId="1" numFmtId="168" xfId="0" applyAlignment="1" applyFont="1" applyNumberFormat="1">
      <alignment readingOrder="0"/>
    </xf>
    <xf borderId="0" fillId="0" fontId="4" numFmtId="0" xfId="0" applyAlignment="1" applyFont="1">
      <alignment horizontal="center" readingOrder="0" shrinkToFit="0" vertical="bottom" wrapText="0"/>
    </xf>
    <xf borderId="0" fillId="0" fontId="1" numFmtId="169" xfId="0" applyAlignment="1" applyFont="1" applyNumberFormat="1">
      <alignment readingOrder="0"/>
    </xf>
    <xf borderId="0" fillId="0" fontId="1" numFmtId="166" xfId="0" applyFont="1" applyNumberFormat="1"/>
    <xf borderId="0" fillId="2" fontId="6" numFmtId="0" xfId="0" applyAlignment="1" applyFill="1" applyFont="1">
      <alignment readingOrder="0"/>
    </xf>
    <xf borderId="0" fillId="0" fontId="1" numFmtId="170" xfId="0" applyAlignment="1" applyFont="1" applyNumberFormat="1">
      <alignment readingOrder="0"/>
    </xf>
    <xf borderId="0" fillId="0" fontId="1" numFmtId="171" xfId="0" applyAlignment="1" applyFont="1" applyNumberFormat="1">
      <alignment readingOrder="0"/>
    </xf>
    <xf borderId="0" fillId="0" fontId="1" numFmtId="172" xfId="0" applyAlignment="1" applyFont="1" applyNumberFormat="1">
      <alignment readingOrder="0"/>
    </xf>
    <xf borderId="0" fillId="0" fontId="1" numFmtId="173" xfId="0" applyAlignment="1" applyFont="1" applyNumberFormat="1">
      <alignment readingOrder="0"/>
    </xf>
    <xf borderId="0" fillId="0" fontId="2" numFmtId="0" xfId="0" applyAlignment="1" applyFont="1">
      <alignment readingOrder="0" shrinkToFit="0" vertical="bottom" wrapText="0"/>
    </xf>
    <xf borderId="0" fillId="0" fontId="1" numFmtId="174" xfId="0" applyAlignment="1" applyFont="1" applyNumberFormat="1">
      <alignment readingOrder="0"/>
    </xf>
    <xf borderId="0" fillId="0" fontId="1" numFmtId="175" xfId="0" applyAlignment="1" applyFont="1" applyNumberFormat="1">
      <alignment readingOrder="0"/>
    </xf>
    <xf borderId="0" fillId="3" fontId="1" numFmtId="0" xfId="0" applyAlignment="1" applyFill="1" applyFont="1">
      <alignment readingOrder="0"/>
    </xf>
    <xf borderId="0" fillId="0" fontId="1" numFmtId="176" xfId="0" applyAlignment="1" applyFont="1" applyNumberFormat="1">
      <alignment readingOrder="0"/>
    </xf>
    <xf borderId="0" fillId="0" fontId="1" numFmtId="177" xfId="0" applyAlignment="1" applyFont="1" applyNumberFormat="1">
      <alignment readingOrder="0"/>
    </xf>
    <xf borderId="0" fillId="0" fontId="1" numFmtId="178" xfId="0" applyAlignment="1" applyFont="1" applyNumberFormat="1">
      <alignment readingOrder="0"/>
    </xf>
    <xf borderId="0" fillId="2" fontId="2" numFmtId="0" xfId="0" applyAlignment="1" applyFont="1">
      <alignment horizontal="left" readingOrder="0"/>
    </xf>
    <xf borderId="0" fillId="0" fontId="5" numFmtId="0" xfId="0" applyAlignment="1" applyFont="1">
      <alignment vertical="bottom"/>
    </xf>
    <xf borderId="0" fillId="0" fontId="5" numFmtId="0" xfId="0" applyAlignment="1" applyFont="1">
      <alignment readingOrder="0" vertical="bottom"/>
    </xf>
    <xf borderId="0" fillId="0" fontId="2" numFmtId="0" xfId="0" applyAlignment="1" applyFont="1">
      <alignment readingOrder="0"/>
    </xf>
    <xf borderId="0" fillId="0" fontId="1" numFmtId="0" xfId="0" applyAlignment="1" applyFont="1">
      <alignment readingOrder="0" shrinkToFit="0" wrapText="0"/>
    </xf>
    <xf borderId="0" fillId="0" fontId="1" numFmtId="0" xfId="0" applyAlignment="1" applyFont="1">
      <alignment readingOrder="0" shrinkToFit="0" wrapText="1"/>
    </xf>
    <xf borderId="0" fillId="0" fontId="7" numFmtId="0" xfId="0" applyAlignment="1" applyFont="1">
      <alignment readingOrder="0"/>
    </xf>
    <xf borderId="0" fillId="0" fontId="7" numFmtId="0" xfId="0" applyAlignment="1" applyFont="1">
      <alignment readingOrder="0" shrinkToFit="0" wrapText="1"/>
    </xf>
    <xf borderId="0" fillId="0" fontId="7" numFmtId="0" xfId="0" applyAlignment="1" applyFont="1">
      <alignment readingOrder="0" shrinkToFit="0" wrapText="1"/>
    </xf>
    <xf borderId="0" fillId="0" fontId="7" numFmtId="0" xfId="0" applyFont="1"/>
    <xf borderId="0" fillId="0" fontId="7" numFmtId="0" xfId="0" applyAlignment="1" applyFont="1">
      <alignment shrinkToFit="0" wrapText="1"/>
    </xf>
    <xf borderId="0" fillId="0" fontId="0"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40.71"/>
    <col customWidth="1" min="4" max="4" width="20.86"/>
    <col customWidth="1" min="6" max="6" width="56.57"/>
    <col customWidth="1" min="7" max="7" width="28.0"/>
    <col customWidth="1" min="11" max="11" width="16.14"/>
    <col customWidth="1" min="12" max="12" width="16.57"/>
    <col customWidth="1" min="14" max="14" width="19.43"/>
    <col customWidth="1" min="15" max="15" width="19.0"/>
    <col customWidth="1" min="17" max="17" width="68.29"/>
    <col customWidth="1" min="18" max="18" width="9.57"/>
    <col hidden="1" min="25" max="27" width="14.43"/>
    <col customWidth="1" min="29" max="31" width="23.71"/>
    <col customWidth="1" min="38" max="38" width="28.0"/>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3" t="s">
        <v>22</v>
      </c>
      <c r="X1" s="3" t="s">
        <v>23</v>
      </c>
      <c r="Y1" s="2" t="s">
        <v>24</v>
      </c>
      <c r="Z1" s="2" t="s">
        <v>25</v>
      </c>
      <c r="AA1" s="2" t="s">
        <v>26</v>
      </c>
      <c r="AB1" s="2" t="s">
        <v>27</v>
      </c>
      <c r="AC1" s="3" t="s">
        <v>28</v>
      </c>
      <c r="AD1" s="3" t="s">
        <v>29</v>
      </c>
      <c r="AE1" s="4" t="s">
        <v>30</v>
      </c>
      <c r="AF1" s="2" t="s">
        <v>31</v>
      </c>
      <c r="AG1" s="5" t="s">
        <v>32</v>
      </c>
      <c r="AH1" s="6" t="s">
        <v>33</v>
      </c>
      <c r="AI1" s="2" t="s">
        <v>34</v>
      </c>
      <c r="AJ1" s="2" t="s">
        <v>35</v>
      </c>
      <c r="AK1" s="7" t="s">
        <v>36</v>
      </c>
      <c r="AL1" s="7" t="s">
        <v>37</v>
      </c>
    </row>
    <row r="2">
      <c r="A2" s="1">
        <v>22720.0</v>
      </c>
      <c r="B2" s="8">
        <v>0.020833333333333332</v>
      </c>
      <c r="C2" s="2" t="s">
        <v>38</v>
      </c>
      <c r="D2" s="2" t="s">
        <v>39</v>
      </c>
      <c r="E2" s="2" t="s">
        <v>40</v>
      </c>
      <c r="F2" s="2" t="s">
        <v>41</v>
      </c>
      <c r="G2" s="2" t="s">
        <v>42</v>
      </c>
      <c r="H2" s="2" t="s">
        <v>43</v>
      </c>
      <c r="I2" s="2">
        <v>4817.0</v>
      </c>
      <c r="J2" s="2">
        <v>107.0</v>
      </c>
      <c r="K2" s="2">
        <v>96.0</v>
      </c>
      <c r="L2" s="2">
        <v>11.0</v>
      </c>
      <c r="M2" s="2">
        <v>107.0</v>
      </c>
      <c r="N2" s="2">
        <v>96.0</v>
      </c>
      <c r="O2" s="2">
        <v>11.0</v>
      </c>
      <c r="P2" s="2">
        <v>0.0</v>
      </c>
      <c r="Q2" s="2" t="s">
        <v>44</v>
      </c>
      <c r="R2" s="2">
        <v>1.0</v>
      </c>
      <c r="S2" s="2" t="s">
        <v>45</v>
      </c>
      <c r="T2" s="2">
        <v>20.0</v>
      </c>
      <c r="U2" s="2">
        <v>135.0</v>
      </c>
      <c r="V2" s="9" t="s">
        <v>46</v>
      </c>
      <c r="W2" s="10">
        <v>38.26322</v>
      </c>
      <c r="X2" s="10">
        <v>-121.945</v>
      </c>
      <c r="Y2" s="2" t="s">
        <v>47</v>
      </c>
      <c r="Z2" s="2" t="s">
        <v>48</v>
      </c>
      <c r="AA2" s="2" t="s">
        <v>49</v>
      </c>
      <c r="AB2" s="9" t="s">
        <v>50</v>
      </c>
      <c r="AC2" s="10">
        <v>10.77584</v>
      </c>
      <c r="AD2" s="10">
        <v>106.7018</v>
      </c>
      <c r="AE2" s="11" t="s">
        <v>51</v>
      </c>
      <c r="AF2" s="12" t="str">
        <f t="shared" ref="AF2:AF259" si="1">TEXT($A2,"yyyy")</f>
        <v>1962</v>
      </c>
      <c r="AG2" s="12" t="str">
        <f t="shared" ref="AG2:AG259" si="2">TEXT($A2,"mmmm")</f>
        <v>March</v>
      </c>
      <c r="AH2" s="12" t="str">
        <f t="shared" ref="AH2:AH259" si="3">TEXT($A2,"dddd")</f>
        <v>Thursday</v>
      </c>
      <c r="AI2" t="str">
        <f t="shared" ref="AI2:AI4972" si="4">LEFT(AF2,3)&amp;"0s"</f>
        <v>1960s</v>
      </c>
      <c r="AJ2" s="2" t="s">
        <v>52</v>
      </c>
      <c r="AK2">
        <v>1.0</v>
      </c>
      <c r="AL2" s="13" t="s">
        <v>53</v>
      </c>
    </row>
    <row r="3">
      <c r="A3" s="1">
        <v>21561.0</v>
      </c>
      <c r="B3" s="8">
        <v>0.4701388888888889</v>
      </c>
      <c r="C3" s="2" t="s">
        <v>54</v>
      </c>
      <c r="D3" s="2" t="s">
        <v>55</v>
      </c>
      <c r="E3" s="2">
        <v>502.0</v>
      </c>
      <c r="F3" s="2" t="s">
        <v>56</v>
      </c>
      <c r="G3" s="2" t="s">
        <v>57</v>
      </c>
      <c r="H3" s="2" t="s">
        <v>58</v>
      </c>
      <c r="I3" s="2">
        <v>4602.0</v>
      </c>
      <c r="J3" s="2">
        <v>39.0</v>
      </c>
      <c r="K3" s="2">
        <v>29.0</v>
      </c>
      <c r="L3" s="2">
        <v>10.0</v>
      </c>
      <c r="M3" s="2">
        <v>36.0</v>
      </c>
      <c r="N3" s="2">
        <v>29.0</v>
      </c>
      <c r="O3" s="2">
        <v>7.0</v>
      </c>
      <c r="P3" s="2">
        <v>0.0</v>
      </c>
      <c r="Q3" s="2" t="s">
        <v>59</v>
      </c>
      <c r="R3" s="14">
        <v>2.0</v>
      </c>
      <c r="S3" s="2" t="s">
        <v>60</v>
      </c>
      <c r="T3" s="2">
        <v>-10.3333333</v>
      </c>
      <c r="U3" s="2">
        <v>-53.2</v>
      </c>
      <c r="V3" s="9" t="s">
        <v>61</v>
      </c>
      <c r="W3" s="10">
        <v>53.55034</v>
      </c>
      <c r="X3" s="10">
        <v>10.00065</v>
      </c>
      <c r="Y3" s="2" t="s">
        <v>62</v>
      </c>
      <c r="Z3" s="2" t="s">
        <v>63</v>
      </c>
      <c r="AA3" s="2" t="s">
        <v>64</v>
      </c>
      <c r="AB3" s="9" t="s">
        <v>65</v>
      </c>
      <c r="AC3" s="10">
        <v>36.79028</v>
      </c>
      <c r="AD3" s="10">
        <v>-75.9782</v>
      </c>
      <c r="AE3" s="11" t="s">
        <v>51</v>
      </c>
      <c r="AF3" s="12" t="str">
        <f t="shared" si="1"/>
        <v>1959</v>
      </c>
      <c r="AG3" s="12" t="str">
        <f t="shared" si="2"/>
        <v>January</v>
      </c>
      <c r="AH3" s="12" t="str">
        <f t="shared" si="3"/>
        <v>Sunday</v>
      </c>
      <c r="AI3" t="str">
        <f t="shared" si="4"/>
        <v>1950s</v>
      </c>
      <c r="AJ3" s="2" t="s">
        <v>66</v>
      </c>
      <c r="AK3">
        <v>1.0</v>
      </c>
      <c r="AL3" s="13" t="s">
        <v>53</v>
      </c>
    </row>
    <row r="4">
      <c r="A4" s="1">
        <v>17466.0</v>
      </c>
      <c r="B4" s="8">
        <v>0.8125</v>
      </c>
      <c r="C4" s="2" t="s">
        <v>67</v>
      </c>
      <c r="D4" s="2" t="s">
        <v>68</v>
      </c>
      <c r="E4" s="2">
        <v>1629.0</v>
      </c>
      <c r="F4" s="2" t="s">
        <v>69</v>
      </c>
      <c r="G4" s="2" t="s">
        <v>70</v>
      </c>
      <c r="H4" s="2" t="s">
        <v>71</v>
      </c>
      <c r="I4" s="2" t="s">
        <v>72</v>
      </c>
      <c r="J4" s="2">
        <v>44.0</v>
      </c>
      <c r="K4" s="2">
        <v>36.0</v>
      </c>
      <c r="L4" s="2">
        <v>8.0</v>
      </c>
      <c r="M4" s="2">
        <v>44.0</v>
      </c>
      <c r="N4" s="2">
        <v>36.0</v>
      </c>
      <c r="O4" s="2">
        <v>8.0</v>
      </c>
      <c r="P4" s="2">
        <v>0.0</v>
      </c>
      <c r="Q4" s="2" t="s">
        <v>73</v>
      </c>
      <c r="R4" s="14">
        <v>3.0</v>
      </c>
      <c r="S4" s="2" t="s">
        <v>74</v>
      </c>
      <c r="T4" s="2">
        <v>38.9953683</v>
      </c>
      <c r="U4" s="2">
        <v>21.9877132</v>
      </c>
      <c r="V4" s="9" t="s">
        <v>75</v>
      </c>
      <c r="W4" s="10">
        <v>41.00963</v>
      </c>
      <c r="X4" s="10">
        <v>28.96516</v>
      </c>
      <c r="Y4" s="2" t="s">
        <v>76</v>
      </c>
      <c r="Z4" s="2" t="s">
        <v>77</v>
      </c>
      <c r="AA4" s="2" t="s">
        <v>78</v>
      </c>
      <c r="AB4" s="9" t="s">
        <v>79</v>
      </c>
      <c r="AC4" s="10">
        <v>59.32512</v>
      </c>
      <c r="AD4" s="10">
        <v>18.07109</v>
      </c>
      <c r="AE4" s="11" t="s">
        <v>51</v>
      </c>
      <c r="AF4" s="12" t="str">
        <f t="shared" si="1"/>
        <v>1947</v>
      </c>
      <c r="AG4" s="12" t="str">
        <f t="shared" si="2"/>
        <v>October</v>
      </c>
      <c r="AH4" s="12" t="str">
        <f t="shared" si="3"/>
        <v>Sunday</v>
      </c>
      <c r="AI4" t="str">
        <f t="shared" si="4"/>
        <v>1940s</v>
      </c>
      <c r="AJ4" s="2" t="s">
        <v>80</v>
      </c>
      <c r="AK4">
        <v>1.0</v>
      </c>
      <c r="AL4" s="13" t="s">
        <v>81</v>
      </c>
    </row>
    <row r="5">
      <c r="A5" s="1">
        <v>22431.0</v>
      </c>
      <c r="B5" s="8">
        <v>0.05555555555555555</v>
      </c>
      <c r="C5" s="2" t="s">
        <v>82</v>
      </c>
      <c r="D5" s="2" t="s">
        <v>83</v>
      </c>
      <c r="E5" s="2">
        <v>897.0</v>
      </c>
      <c r="F5" s="2" t="s">
        <v>84</v>
      </c>
      <c r="G5" s="2" t="s">
        <v>85</v>
      </c>
      <c r="H5" s="2" t="s">
        <v>86</v>
      </c>
      <c r="I5" s="2">
        <v>45615.0</v>
      </c>
      <c r="J5" s="2">
        <v>61.0</v>
      </c>
      <c r="K5" s="2">
        <v>47.0</v>
      </c>
      <c r="L5" s="2">
        <v>14.0</v>
      </c>
      <c r="M5" s="2">
        <v>61.0</v>
      </c>
      <c r="N5" s="2">
        <v>47.0</v>
      </c>
      <c r="O5" s="2">
        <v>14.0</v>
      </c>
      <c r="P5" s="2">
        <v>0.0</v>
      </c>
      <c r="Q5" s="2" t="s">
        <v>87</v>
      </c>
      <c r="R5" s="14">
        <v>4.0</v>
      </c>
      <c r="S5" s="2" t="s">
        <v>88</v>
      </c>
      <c r="T5" s="2">
        <v>40.0332629</v>
      </c>
      <c r="U5" s="2">
        <v>-7.8896263</v>
      </c>
      <c r="V5" s="9" t="s">
        <v>77</v>
      </c>
      <c r="W5" s="10">
        <v>41.89332</v>
      </c>
      <c r="X5" s="10">
        <v>12.48293</v>
      </c>
      <c r="Y5" s="2" t="s">
        <v>64</v>
      </c>
      <c r="Z5" s="2" t="s">
        <v>89</v>
      </c>
      <c r="AA5" s="2" t="s">
        <v>90</v>
      </c>
      <c r="AB5" s="9" t="s">
        <v>91</v>
      </c>
      <c r="AC5" s="10">
        <v>10.5061</v>
      </c>
      <c r="AD5" s="10">
        <v>-66.9146</v>
      </c>
      <c r="AE5" s="11" t="s">
        <v>51</v>
      </c>
      <c r="AF5" s="12" t="str">
        <f t="shared" si="1"/>
        <v>1961</v>
      </c>
      <c r="AG5" s="12" t="str">
        <f t="shared" si="2"/>
        <v>May</v>
      </c>
      <c r="AH5" s="12" t="str">
        <f t="shared" si="3"/>
        <v>Tuesday</v>
      </c>
      <c r="AI5" t="str">
        <f t="shared" si="4"/>
        <v>1960s</v>
      </c>
      <c r="AJ5" s="2" t="s">
        <v>80</v>
      </c>
      <c r="AK5">
        <v>1.0</v>
      </c>
      <c r="AL5" s="3" t="s">
        <v>92</v>
      </c>
    </row>
    <row r="6">
      <c r="A6" s="1">
        <v>20168.0</v>
      </c>
      <c r="B6" s="8">
        <v>0.9416666666666667</v>
      </c>
      <c r="C6" s="2" t="s">
        <v>93</v>
      </c>
      <c r="D6" s="2" t="s">
        <v>94</v>
      </c>
      <c r="E6" s="2">
        <v>711.0</v>
      </c>
      <c r="F6" s="2" t="s">
        <v>95</v>
      </c>
      <c r="G6" s="2" t="s">
        <v>96</v>
      </c>
      <c r="H6" s="2" t="s">
        <v>97</v>
      </c>
      <c r="I6" s="2">
        <v>66.0</v>
      </c>
      <c r="J6" s="2">
        <v>35.0</v>
      </c>
      <c r="K6" s="2">
        <v>32.0</v>
      </c>
      <c r="L6" s="2">
        <v>3.0</v>
      </c>
      <c r="M6" s="2">
        <v>13.0</v>
      </c>
      <c r="N6" s="2">
        <v>11.0</v>
      </c>
      <c r="O6" s="2">
        <v>2.0</v>
      </c>
      <c r="P6" s="2">
        <v>0.0</v>
      </c>
      <c r="Q6" s="2" t="s">
        <v>98</v>
      </c>
      <c r="R6" s="14">
        <v>5.0</v>
      </c>
      <c r="S6" s="2" t="s">
        <v>99</v>
      </c>
      <c r="T6" s="2">
        <v>39.7837304</v>
      </c>
      <c r="U6" s="2">
        <v>-100.4458825</v>
      </c>
      <c r="V6" s="9" t="s">
        <v>100</v>
      </c>
      <c r="W6" s="10">
        <v>40.73566</v>
      </c>
      <c r="X6" s="10">
        <v>-74.1724</v>
      </c>
      <c r="Y6" s="2" t="s">
        <v>101</v>
      </c>
      <c r="Z6" s="2" t="s">
        <v>102</v>
      </c>
      <c r="AA6" s="2" t="s">
        <v>103</v>
      </c>
      <c r="AB6" s="9" t="s">
        <v>104</v>
      </c>
      <c r="AC6" s="10">
        <v>36.15568</v>
      </c>
      <c r="AD6" s="10">
        <v>-95.9929</v>
      </c>
      <c r="AE6" s="11" t="s">
        <v>51</v>
      </c>
      <c r="AF6" s="12" t="str">
        <f t="shared" si="1"/>
        <v>1955</v>
      </c>
      <c r="AG6" s="12" t="str">
        <f t="shared" si="2"/>
        <v>March</v>
      </c>
      <c r="AH6" s="12" t="str">
        <f t="shared" si="3"/>
        <v>Sunday</v>
      </c>
      <c r="AI6" t="str">
        <f t="shared" si="4"/>
        <v>1950s</v>
      </c>
      <c r="AJ6" s="2" t="s">
        <v>105</v>
      </c>
      <c r="AK6">
        <v>1.0</v>
      </c>
      <c r="AL6" s="13" t="s">
        <v>106</v>
      </c>
    </row>
    <row r="7">
      <c r="A7" s="1">
        <v>20820.0</v>
      </c>
      <c r="B7" s="8">
        <v>0.002777777777777778</v>
      </c>
      <c r="C7" s="2" t="s">
        <v>107</v>
      </c>
      <c r="D7" s="2" t="s">
        <v>108</v>
      </c>
      <c r="F7" s="2" t="s">
        <v>109</v>
      </c>
      <c r="G7" s="2" t="s">
        <v>110</v>
      </c>
      <c r="H7" s="2" t="s">
        <v>111</v>
      </c>
      <c r="I7" s="2">
        <v>4184.0</v>
      </c>
      <c r="J7" s="2">
        <v>38.0</v>
      </c>
      <c r="K7" s="2">
        <v>31.0</v>
      </c>
      <c r="L7" s="2">
        <v>7.0</v>
      </c>
      <c r="M7" s="2">
        <v>12.0</v>
      </c>
      <c r="N7" s="2">
        <v>12.0</v>
      </c>
      <c r="O7" s="2">
        <v>0.0</v>
      </c>
      <c r="P7" s="2">
        <v>0.0</v>
      </c>
      <c r="Q7" s="2" t="s">
        <v>112</v>
      </c>
      <c r="R7" s="14">
        <v>6.0</v>
      </c>
      <c r="S7" s="2" t="s">
        <v>113</v>
      </c>
      <c r="T7" s="2">
        <v>25.6242618</v>
      </c>
      <c r="U7" s="2">
        <v>42.3528328</v>
      </c>
      <c r="V7" s="9" t="s">
        <v>114</v>
      </c>
      <c r="W7" s="10">
        <v>32.7876</v>
      </c>
      <c r="X7" s="10">
        <v>-79.9403</v>
      </c>
      <c r="Y7" s="2" t="s">
        <v>115</v>
      </c>
      <c r="Z7" s="2" t="s">
        <v>116</v>
      </c>
      <c r="AA7" s="2" t="s">
        <v>64</v>
      </c>
      <c r="AB7" s="9" t="s">
        <v>117</v>
      </c>
      <c r="AC7" s="10">
        <v>26.29665</v>
      </c>
      <c r="AD7" s="10">
        <v>50.12021</v>
      </c>
      <c r="AE7" s="11" t="s">
        <v>118</v>
      </c>
      <c r="AF7" s="12" t="str">
        <f t="shared" si="1"/>
        <v>1956</v>
      </c>
      <c r="AG7" s="12" t="str">
        <f t="shared" si="2"/>
        <v>December</v>
      </c>
      <c r="AH7" s="12" t="str">
        <f t="shared" si="3"/>
        <v>Monday</v>
      </c>
      <c r="AI7" t="str">
        <f t="shared" si="4"/>
        <v>1950s</v>
      </c>
      <c r="AJ7" s="2" t="s">
        <v>119</v>
      </c>
      <c r="AK7">
        <v>1.0</v>
      </c>
      <c r="AL7" s="13" t="s">
        <v>53</v>
      </c>
    </row>
    <row r="8">
      <c r="A8" s="1">
        <v>10224.0</v>
      </c>
      <c r="B8" s="8">
        <v>0.0</v>
      </c>
      <c r="C8" s="2" t="s">
        <v>120</v>
      </c>
      <c r="D8" s="2" t="s">
        <v>121</v>
      </c>
      <c r="F8" s="2" t="s">
        <v>122</v>
      </c>
      <c r="G8" s="2" t="s">
        <v>123</v>
      </c>
      <c r="H8" s="2" t="s">
        <v>124</v>
      </c>
      <c r="I8" s="2">
        <v>227.0</v>
      </c>
      <c r="J8" s="2">
        <v>1.0</v>
      </c>
      <c r="K8" s="2">
        <v>0.0</v>
      </c>
      <c r="L8" s="2">
        <v>1.0</v>
      </c>
      <c r="M8" s="2">
        <v>1.0</v>
      </c>
      <c r="N8" s="2">
        <v>0.0</v>
      </c>
      <c r="O8" s="2">
        <v>1.0</v>
      </c>
      <c r="P8" s="2">
        <v>0.0</v>
      </c>
      <c r="Q8" s="2" t="s">
        <v>125</v>
      </c>
      <c r="R8" s="14">
        <v>7.0</v>
      </c>
      <c r="S8" s="2" t="s">
        <v>126</v>
      </c>
      <c r="T8" s="2">
        <v>39.3260685</v>
      </c>
      <c r="U8" s="2">
        <v>-4.8379791</v>
      </c>
      <c r="V8" s="9" t="s">
        <v>127</v>
      </c>
      <c r="W8" s="10">
        <v>14.69343</v>
      </c>
      <c r="X8" s="10">
        <v>-17.4479</v>
      </c>
      <c r="Y8" s="2" t="s">
        <v>128</v>
      </c>
      <c r="Z8" s="2" t="s">
        <v>129</v>
      </c>
      <c r="AA8" s="2" t="s">
        <v>130</v>
      </c>
      <c r="AB8" s="9" t="s">
        <v>131</v>
      </c>
      <c r="AC8" s="10">
        <v>43.60446</v>
      </c>
      <c r="AD8" s="10">
        <v>1.444247</v>
      </c>
      <c r="AE8" s="11" t="s">
        <v>51</v>
      </c>
      <c r="AF8" s="12" t="str">
        <f t="shared" si="1"/>
        <v>1927</v>
      </c>
      <c r="AG8" s="12" t="str">
        <f t="shared" si="2"/>
        <v>December</v>
      </c>
      <c r="AH8" s="12" t="str">
        <f t="shared" si="3"/>
        <v>Wednesday</v>
      </c>
      <c r="AI8" t="str">
        <f t="shared" si="4"/>
        <v>1920s</v>
      </c>
      <c r="AJ8" s="2" t="s">
        <v>80</v>
      </c>
      <c r="AK8">
        <v>1.0</v>
      </c>
      <c r="AL8" s="13" t="s">
        <v>132</v>
      </c>
    </row>
    <row r="9">
      <c r="A9" s="1">
        <v>10505.0</v>
      </c>
      <c r="B9" s="8">
        <v>0.0</v>
      </c>
      <c r="C9" s="2" t="s">
        <v>133</v>
      </c>
      <c r="D9" s="2" t="s">
        <v>121</v>
      </c>
      <c r="F9" s="2" t="s">
        <v>134</v>
      </c>
      <c r="G9" s="2" t="s">
        <v>123</v>
      </c>
      <c r="H9" s="2" t="s">
        <v>135</v>
      </c>
      <c r="I9" s="2">
        <v>159.0</v>
      </c>
      <c r="J9" s="2">
        <v>3.0</v>
      </c>
      <c r="K9" s="2">
        <v>2.0</v>
      </c>
      <c r="L9" s="2">
        <v>1.0</v>
      </c>
      <c r="M9" s="2">
        <v>3.0</v>
      </c>
      <c r="N9" s="2">
        <v>2.0</v>
      </c>
      <c r="O9" s="2">
        <v>1.0</v>
      </c>
      <c r="P9" s="2">
        <v>0.0</v>
      </c>
      <c r="Q9" s="2" t="s">
        <v>136</v>
      </c>
      <c r="R9" s="14">
        <v>8.0</v>
      </c>
      <c r="S9" s="2" t="s">
        <v>126</v>
      </c>
      <c r="T9" s="2">
        <v>39.3260685</v>
      </c>
      <c r="U9" s="2">
        <v>-4.8379791</v>
      </c>
      <c r="V9" s="9" t="s">
        <v>128</v>
      </c>
      <c r="W9" s="10">
        <v>33.59506</v>
      </c>
      <c r="X9" s="10">
        <v>-7.61878</v>
      </c>
      <c r="Y9" s="2" t="s">
        <v>129</v>
      </c>
      <c r="Z9" s="2" t="s">
        <v>137</v>
      </c>
      <c r="AA9" s="2" t="s">
        <v>130</v>
      </c>
      <c r="AB9" s="9" t="s">
        <v>131</v>
      </c>
      <c r="AC9" s="10">
        <v>43.60446</v>
      </c>
      <c r="AD9" s="10">
        <v>1.444247</v>
      </c>
      <c r="AE9" s="11" t="s">
        <v>51</v>
      </c>
      <c r="AF9" s="12" t="str">
        <f t="shared" si="1"/>
        <v>1928</v>
      </c>
      <c r="AG9" s="12" t="str">
        <f t="shared" si="2"/>
        <v>October</v>
      </c>
      <c r="AH9" s="12" t="str">
        <f t="shared" si="3"/>
        <v>Thursday</v>
      </c>
      <c r="AI9" t="str">
        <f t="shared" si="4"/>
        <v>1920s</v>
      </c>
      <c r="AJ9" s="2" t="s">
        <v>80</v>
      </c>
      <c r="AK9">
        <v>1.0</v>
      </c>
      <c r="AL9" s="13" t="s">
        <v>132</v>
      </c>
    </row>
    <row r="10">
      <c r="A10" s="1">
        <v>14632.0</v>
      </c>
      <c r="B10" s="8">
        <v>0.0</v>
      </c>
      <c r="C10" s="2" t="s">
        <v>138</v>
      </c>
      <c r="D10" s="2" t="s">
        <v>139</v>
      </c>
      <c r="F10" s="2" t="s">
        <v>140</v>
      </c>
      <c r="G10" s="2" t="s">
        <v>141</v>
      </c>
      <c r="H10" s="2" t="s">
        <v>142</v>
      </c>
      <c r="I10" s="2">
        <v>1415.0</v>
      </c>
      <c r="J10" s="2">
        <v>9.0</v>
      </c>
      <c r="K10" s="2">
        <v>5.0</v>
      </c>
      <c r="L10" s="2">
        <v>4.0</v>
      </c>
      <c r="M10" s="2">
        <v>8.0</v>
      </c>
      <c r="N10" s="2">
        <v>5.0</v>
      </c>
      <c r="O10" s="2">
        <v>3.0</v>
      </c>
      <c r="P10" s="2">
        <v>0.0</v>
      </c>
      <c r="Q10" s="2" t="s">
        <v>143</v>
      </c>
      <c r="R10" s="14">
        <v>9.0</v>
      </c>
      <c r="S10" s="2" t="s">
        <v>144</v>
      </c>
      <c r="T10" s="2">
        <v>-2.4833826</v>
      </c>
      <c r="U10" s="2">
        <v>117.8902853</v>
      </c>
      <c r="V10" s="9" t="s">
        <v>145</v>
      </c>
      <c r="W10" s="10">
        <v>-6.17539</v>
      </c>
      <c r="X10" s="10">
        <v>106.8272</v>
      </c>
      <c r="Y10" s="2" t="s">
        <v>146</v>
      </c>
      <c r="Z10" s="2" t="s">
        <v>147</v>
      </c>
      <c r="AA10" s="2" t="s">
        <v>148</v>
      </c>
      <c r="AB10" s="9" t="s">
        <v>149</v>
      </c>
      <c r="AC10" s="10">
        <v>-33.8548</v>
      </c>
      <c r="AD10" s="10">
        <v>151.2165</v>
      </c>
      <c r="AE10" s="11" t="s">
        <v>51</v>
      </c>
      <c r="AF10" s="12" t="str">
        <f t="shared" si="1"/>
        <v>1940</v>
      </c>
      <c r="AG10" s="12" t="str">
        <f t="shared" si="2"/>
        <v>January</v>
      </c>
      <c r="AH10" s="12" t="str">
        <f t="shared" si="3"/>
        <v>Monday</v>
      </c>
      <c r="AI10" t="str">
        <f t="shared" si="4"/>
        <v>1940s</v>
      </c>
      <c r="AJ10" s="2" t="s">
        <v>150</v>
      </c>
      <c r="AK10">
        <v>1.0</v>
      </c>
      <c r="AL10" s="13" t="s">
        <v>53</v>
      </c>
    </row>
    <row r="11">
      <c r="A11" s="1">
        <v>26139.0</v>
      </c>
      <c r="B11" s="8">
        <v>0.55625</v>
      </c>
      <c r="C11" s="2" t="s">
        <v>151</v>
      </c>
      <c r="D11" s="2" t="s">
        <v>152</v>
      </c>
      <c r="F11" s="2" t="s">
        <v>153</v>
      </c>
      <c r="G11" s="2" t="s">
        <v>154</v>
      </c>
      <c r="H11" s="2" t="s">
        <v>155</v>
      </c>
      <c r="J11" s="2">
        <v>4.0</v>
      </c>
      <c r="K11" s="2">
        <v>0.0</v>
      </c>
      <c r="L11" s="2">
        <v>4.0</v>
      </c>
      <c r="M11" s="2">
        <v>4.0</v>
      </c>
      <c r="N11" s="2">
        <v>0.0</v>
      </c>
      <c r="O11" s="2">
        <v>4.0</v>
      </c>
      <c r="P11" s="2">
        <v>0.0</v>
      </c>
      <c r="Q11" s="2" t="s">
        <v>156</v>
      </c>
      <c r="R11" s="14">
        <v>10.0</v>
      </c>
      <c r="S11" s="2" t="s">
        <v>157</v>
      </c>
      <c r="T11" s="2">
        <v>12.7503486</v>
      </c>
      <c r="U11" s="2">
        <v>122.7312101</v>
      </c>
      <c r="V11" s="9" t="s">
        <v>158</v>
      </c>
      <c r="W11" s="10">
        <v>37.77903</v>
      </c>
      <c r="X11" s="10">
        <v>-122.42</v>
      </c>
      <c r="Y11" s="2" t="s">
        <v>47</v>
      </c>
      <c r="Z11" s="2" t="s">
        <v>159</v>
      </c>
      <c r="AA11" s="2" t="s">
        <v>160</v>
      </c>
      <c r="AB11" s="9" t="s">
        <v>161</v>
      </c>
      <c r="AC11" s="10">
        <v>7.851203</v>
      </c>
      <c r="AD11" s="10">
        <v>16.98897</v>
      </c>
      <c r="AE11" s="11" t="s">
        <v>51</v>
      </c>
      <c r="AF11" s="12" t="str">
        <f t="shared" si="1"/>
        <v>1971</v>
      </c>
      <c r="AG11" s="12" t="str">
        <f t="shared" si="2"/>
        <v>July</v>
      </c>
      <c r="AH11" s="12" t="str">
        <f t="shared" si="3"/>
        <v>Sunday</v>
      </c>
      <c r="AI11" t="str">
        <f t="shared" si="4"/>
        <v>1970s</v>
      </c>
      <c r="AJ11" s="2" t="s">
        <v>150</v>
      </c>
      <c r="AK11">
        <v>1.0</v>
      </c>
      <c r="AL11" s="13" t="s">
        <v>162</v>
      </c>
    </row>
    <row r="12">
      <c r="A12" s="1">
        <v>17841.0</v>
      </c>
      <c r="B12" s="8">
        <v>0.19791666666666666</v>
      </c>
      <c r="C12" s="2" t="s">
        <v>163</v>
      </c>
      <c r="D12" s="2" t="s">
        <v>164</v>
      </c>
      <c r="F12" s="2" t="s">
        <v>165</v>
      </c>
      <c r="G12" s="2" t="s">
        <v>166</v>
      </c>
      <c r="H12" s="2" t="s">
        <v>167</v>
      </c>
      <c r="I12" s="2">
        <v>11800.0</v>
      </c>
      <c r="J12" s="2">
        <v>17.0</v>
      </c>
      <c r="K12" s="2">
        <v>15.0</v>
      </c>
      <c r="L12" s="2">
        <v>2.0</v>
      </c>
      <c r="M12" s="2">
        <v>17.0</v>
      </c>
      <c r="N12" s="2">
        <v>15.0</v>
      </c>
      <c r="O12" s="2">
        <v>2.0</v>
      </c>
      <c r="P12" s="2">
        <v>0.0</v>
      </c>
      <c r="Q12" s="2" t="s">
        <v>168</v>
      </c>
      <c r="R12" s="14">
        <v>11.0</v>
      </c>
      <c r="S12" s="2" t="s">
        <v>99</v>
      </c>
      <c r="T12" s="2">
        <v>39.7837304</v>
      </c>
      <c r="U12" s="2">
        <v>-100.4458825</v>
      </c>
      <c r="V12" s="9" t="s">
        <v>169</v>
      </c>
      <c r="W12" s="10">
        <v>61.21631</v>
      </c>
      <c r="X12" s="10">
        <v>-149.895</v>
      </c>
      <c r="Y12" s="2" t="s">
        <v>170</v>
      </c>
      <c r="Z12" s="2" t="s">
        <v>171</v>
      </c>
      <c r="AA12" s="2" t="s">
        <v>172</v>
      </c>
      <c r="AB12" s="9" t="s">
        <v>173</v>
      </c>
      <c r="AC12" s="10">
        <v>47.60383</v>
      </c>
      <c r="AD12" s="10">
        <v>-122.33</v>
      </c>
      <c r="AE12" s="11" t="s">
        <v>174</v>
      </c>
      <c r="AF12" s="12" t="str">
        <f t="shared" si="1"/>
        <v>1948</v>
      </c>
      <c r="AG12" s="12" t="str">
        <f t="shared" si="2"/>
        <v>November</v>
      </c>
      <c r="AH12" s="12" t="str">
        <f t="shared" si="3"/>
        <v>Thursday</v>
      </c>
      <c r="AI12" t="str">
        <f t="shared" si="4"/>
        <v>1940s</v>
      </c>
      <c r="AJ12" s="2" t="s">
        <v>105</v>
      </c>
      <c r="AK12">
        <v>1.0</v>
      </c>
      <c r="AL12" s="13" t="s">
        <v>81</v>
      </c>
    </row>
    <row r="13">
      <c r="A13" s="1">
        <v>24541.0</v>
      </c>
      <c r="B13" s="8">
        <v>0.21041666666666667</v>
      </c>
      <c r="C13" s="2" t="s">
        <v>175</v>
      </c>
      <c r="D13" s="2" t="s">
        <v>176</v>
      </c>
      <c r="E13" s="2">
        <v>720.0</v>
      </c>
      <c r="F13" s="2" t="s">
        <v>177</v>
      </c>
      <c r="G13" s="2" t="s">
        <v>178</v>
      </c>
      <c r="H13" s="2" t="s">
        <v>179</v>
      </c>
      <c r="I13" s="2">
        <v>73.0</v>
      </c>
      <c r="J13" s="2">
        <v>4.0</v>
      </c>
      <c r="K13" s="2">
        <v>1.0</v>
      </c>
      <c r="L13" s="2">
        <v>3.0</v>
      </c>
      <c r="M13" s="2">
        <v>4.0</v>
      </c>
      <c r="N13" s="2">
        <v>1.0</v>
      </c>
      <c r="O13" s="2">
        <v>3.0</v>
      </c>
      <c r="P13" s="2">
        <v>0.0</v>
      </c>
      <c r="Q13" s="2" t="s">
        <v>180</v>
      </c>
      <c r="R13" s="14">
        <v>12.0</v>
      </c>
      <c r="S13" s="2" t="s">
        <v>99</v>
      </c>
      <c r="T13" s="2">
        <v>39.7837304</v>
      </c>
      <c r="U13" s="2">
        <v>-100.4458825</v>
      </c>
      <c r="V13" s="9" t="s">
        <v>181</v>
      </c>
      <c r="W13" s="10">
        <v>42.22487</v>
      </c>
      <c r="X13" s="10">
        <v>-121.782</v>
      </c>
      <c r="Y13" s="2" t="s">
        <v>182</v>
      </c>
      <c r="Z13" s="2" t="s">
        <v>183</v>
      </c>
      <c r="AA13" s="2" t="s">
        <v>184</v>
      </c>
      <c r="AB13" s="9" t="s">
        <v>173</v>
      </c>
      <c r="AC13" s="10">
        <v>47.60383</v>
      </c>
      <c r="AD13" s="10">
        <v>-122.33</v>
      </c>
      <c r="AE13" s="11" t="s">
        <v>51</v>
      </c>
      <c r="AF13" s="12" t="str">
        <f t="shared" si="1"/>
        <v>1967</v>
      </c>
      <c r="AG13" s="12" t="str">
        <f t="shared" si="2"/>
        <v>March</v>
      </c>
      <c r="AH13" s="12" t="str">
        <f t="shared" si="3"/>
        <v>Friday</v>
      </c>
      <c r="AI13" t="str">
        <f t="shared" si="4"/>
        <v>1960s</v>
      </c>
      <c r="AJ13" s="2" t="s">
        <v>105</v>
      </c>
      <c r="AK13">
        <v>1.0</v>
      </c>
      <c r="AL13" s="13" t="s">
        <v>185</v>
      </c>
    </row>
    <row r="14">
      <c r="A14" s="1">
        <v>24986.0</v>
      </c>
      <c r="B14" s="8">
        <v>0.11388888888888889</v>
      </c>
      <c r="C14" s="2" t="s">
        <v>186</v>
      </c>
      <c r="D14" s="2" t="s">
        <v>187</v>
      </c>
      <c r="F14" s="2" t="s">
        <v>188</v>
      </c>
      <c r="G14" s="2" t="s">
        <v>189</v>
      </c>
      <c r="H14" s="2" t="s">
        <v>190</v>
      </c>
      <c r="I14" s="15">
        <v>37924.0</v>
      </c>
      <c r="J14" s="2">
        <v>29.0</v>
      </c>
      <c r="K14" s="2">
        <v>15.0</v>
      </c>
      <c r="L14" s="2">
        <v>14.0</v>
      </c>
      <c r="M14" s="2">
        <v>29.0</v>
      </c>
      <c r="N14" s="2">
        <v>15.0</v>
      </c>
      <c r="O14" s="2">
        <v>14.0</v>
      </c>
      <c r="P14" s="2">
        <v>1.0</v>
      </c>
      <c r="Q14" s="2" t="s">
        <v>191</v>
      </c>
      <c r="R14" s="14">
        <v>13.0</v>
      </c>
      <c r="S14" s="2" t="s">
        <v>192</v>
      </c>
      <c r="T14" s="2">
        <v>22.3511148</v>
      </c>
      <c r="U14" s="2">
        <v>78.6677428</v>
      </c>
      <c r="V14" s="9" t="s">
        <v>193</v>
      </c>
      <c r="W14" s="10">
        <v>-6.17539</v>
      </c>
      <c r="X14" s="10">
        <v>106.8272</v>
      </c>
      <c r="Y14" s="2" t="s">
        <v>194</v>
      </c>
      <c r="Z14" s="2" t="s">
        <v>195</v>
      </c>
      <c r="AA14" s="2" t="s">
        <v>196</v>
      </c>
      <c r="AB14" s="9" t="s">
        <v>197</v>
      </c>
      <c r="AC14" s="10">
        <v>52.37276</v>
      </c>
      <c r="AD14" s="10">
        <v>4.893604</v>
      </c>
      <c r="AE14" s="11" t="s">
        <v>51</v>
      </c>
      <c r="AF14" s="12" t="str">
        <f t="shared" si="1"/>
        <v>1968</v>
      </c>
      <c r="AG14" s="12" t="str">
        <f t="shared" si="2"/>
        <v>May</v>
      </c>
      <c r="AH14" s="12" t="str">
        <f t="shared" si="3"/>
        <v>Tuesday</v>
      </c>
      <c r="AI14" t="str">
        <f t="shared" si="4"/>
        <v>1960s</v>
      </c>
      <c r="AJ14" s="2" t="s">
        <v>150</v>
      </c>
      <c r="AK14">
        <v>1.0</v>
      </c>
      <c r="AL14" s="13" t="s">
        <v>106</v>
      </c>
    </row>
    <row r="15">
      <c r="A15" s="1">
        <v>14991.0</v>
      </c>
      <c r="B15" s="8">
        <v>0.5034722222222222</v>
      </c>
      <c r="C15" s="2" t="s">
        <v>198</v>
      </c>
      <c r="D15" s="2" t="s">
        <v>199</v>
      </c>
      <c r="F15" s="2" t="s">
        <v>200</v>
      </c>
      <c r="G15" s="2" t="s">
        <v>201</v>
      </c>
      <c r="H15" s="2" t="s">
        <v>202</v>
      </c>
      <c r="I15" s="2">
        <v>32013.0</v>
      </c>
      <c r="J15" s="2">
        <v>10.0</v>
      </c>
      <c r="K15" s="2">
        <v>6.0</v>
      </c>
      <c r="L15" s="2">
        <v>4.0</v>
      </c>
      <c r="M15" s="2">
        <v>10.0</v>
      </c>
      <c r="N15" s="2">
        <v>6.0</v>
      </c>
      <c r="O15" s="2">
        <v>4.0</v>
      </c>
      <c r="P15" s="2">
        <v>0.0</v>
      </c>
      <c r="Q15" s="2" t="s">
        <v>203</v>
      </c>
      <c r="R15" s="14">
        <v>14.0</v>
      </c>
      <c r="S15" s="2" t="s">
        <v>60</v>
      </c>
      <c r="T15" s="2">
        <v>-10.3333333</v>
      </c>
      <c r="U15" s="2">
        <v>-53.2</v>
      </c>
      <c r="V15" s="9" t="s">
        <v>204</v>
      </c>
      <c r="W15" s="10">
        <v>-22.911</v>
      </c>
      <c r="X15" s="10">
        <v>-43.2094</v>
      </c>
      <c r="Y15" s="2" t="s">
        <v>205</v>
      </c>
      <c r="Z15" s="2" t="s">
        <v>206</v>
      </c>
      <c r="AA15" s="2" t="s">
        <v>207</v>
      </c>
      <c r="AB15" s="9" t="s">
        <v>77</v>
      </c>
      <c r="AC15" s="10">
        <v>41.89332</v>
      </c>
      <c r="AD15" s="10">
        <v>12.48293</v>
      </c>
      <c r="AE15" s="11" t="s">
        <v>51</v>
      </c>
      <c r="AF15" s="12" t="str">
        <f t="shared" si="1"/>
        <v>1941</v>
      </c>
      <c r="AG15" s="12" t="str">
        <f t="shared" si="2"/>
        <v>January</v>
      </c>
      <c r="AH15" s="12" t="str">
        <f t="shared" si="3"/>
        <v>Wednesday</v>
      </c>
      <c r="AI15" t="str">
        <f t="shared" si="4"/>
        <v>1940s</v>
      </c>
      <c r="AJ15" s="2" t="s">
        <v>66</v>
      </c>
      <c r="AK15">
        <v>1.0</v>
      </c>
      <c r="AL15" s="13" t="s">
        <v>208</v>
      </c>
    </row>
    <row r="16">
      <c r="A16" s="1">
        <v>13364.0</v>
      </c>
      <c r="B16" s="8">
        <v>0.25</v>
      </c>
      <c r="C16" s="2" t="s">
        <v>209</v>
      </c>
      <c r="D16" s="2" t="s">
        <v>210</v>
      </c>
      <c r="F16" s="2" t="s">
        <v>211</v>
      </c>
      <c r="G16" s="2" t="s">
        <v>212</v>
      </c>
      <c r="H16" s="2" t="s">
        <v>213</v>
      </c>
      <c r="I16" s="2">
        <v>15.0</v>
      </c>
      <c r="J16" s="2">
        <v>3.0</v>
      </c>
      <c r="K16" s="2">
        <v>0.0</v>
      </c>
      <c r="L16" s="2">
        <v>3.0</v>
      </c>
      <c r="M16" s="2">
        <v>3.0</v>
      </c>
      <c r="N16" s="2">
        <v>0.0</v>
      </c>
      <c r="O16" s="2">
        <v>3.0</v>
      </c>
      <c r="P16" s="2">
        <v>0.0</v>
      </c>
      <c r="Q16" s="2" t="s">
        <v>214</v>
      </c>
      <c r="R16" s="14">
        <v>15.0</v>
      </c>
      <c r="S16" s="2" t="s">
        <v>215</v>
      </c>
      <c r="T16" s="2">
        <v>46.603354</v>
      </c>
      <c r="U16" s="2">
        <v>1.8883335</v>
      </c>
      <c r="V16" s="9" t="s">
        <v>63</v>
      </c>
      <c r="W16" s="10">
        <v>48.8567</v>
      </c>
      <c r="X16" s="10">
        <v>2.351462</v>
      </c>
      <c r="Y16" s="2" t="s">
        <v>131</v>
      </c>
      <c r="Z16" s="2" t="s">
        <v>127</v>
      </c>
      <c r="AA16" s="2" t="s">
        <v>205</v>
      </c>
      <c r="AB16" s="9" t="s">
        <v>204</v>
      </c>
      <c r="AC16" s="10">
        <v>-22.911</v>
      </c>
      <c r="AD16" s="10">
        <v>-43.2094</v>
      </c>
      <c r="AE16" s="11" t="s">
        <v>51</v>
      </c>
      <c r="AF16" s="12" t="str">
        <f t="shared" si="1"/>
        <v>1936</v>
      </c>
      <c r="AG16" s="12" t="str">
        <f t="shared" si="2"/>
        <v>August</v>
      </c>
      <c r="AH16" s="12" t="str">
        <f t="shared" si="3"/>
        <v>Sunday</v>
      </c>
      <c r="AI16" t="str">
        <f t="shared" si="4"/>
        <v>1930s</v>
      </c>
      <c r="AJ16" s="2" t="s">
        <v>80</v>
      </c>
      <c r="AK16">
        <v>1.0</v>
      </c>
      <c r="AL16" s="13" t="s">
        <v>216</v>
      </c>
    </row>
    <row r="17">
      <c r="A17" s="1">
        <v>21545.0</v>
      </c>
      <c r="B17" s="8">
        <v>0.5361111111111111</v>
      </c>
      <c r="C17" s="2" t="s">
        <v>217</v>
      </c>
      <c r="D17" s="2" t="s">
        <v>218</v>
      </c>
      <c r="E17" s="2">
        <v>736.0</v>
      </c>
      <c r="F17" s="2" t="s">
        <v>219</v>
      </c>
      <c r="G17" s="2" t="s">
        <v>220</v>
      </c>
      <c r="H17" s="2" t="s">
        <v>221</v>
      </c>
      <c r="I17" s="2" t="s">
        <v>222</v>
      </c>
      <c r="J17" s="2">
        <v>70.0</v>
      </c>
      <c r="K17" s="2">
        <v>63.0</v>
      </c>
      <c r="L17" s="2">
        <v>7.0</v>
      </c>
      <c r="M17" s="2">
        <v>3.0</v>
      </c>
      <c r="N17" s="2">
        <v>3.0</v>
      </c>
      <c r="O17" s="2">
        <v>0.0</v>
      </c>
      <c r="P17" s="2">
        <v>0.0</v>
      </c>
      <c r="Q17" s="2" t="s">
        <v>223</v>
      </c>
      <c r="R17" s="14">
        <v>16.0</v>
      </c>
      <c r="S17" s="2" t="s">
        <v>224</v>
      </c>
      <c r="T17" s="2">
        <v>-19.01688</v>
      </c>
      <c r="U17" s="2">
        <v>29.35365016</v>
      </c>
      <c r="V17" s="9" t="s">
        <v>225</v>
      </c>
      <c r="W17" s="10">
        <v>-26.205</v>
      </c>
      <c r="X17" s="10">
        <v>28.04972</v>
      </c>
      <c r="Y17" s="2" t="s">
        <v>226</v>
      </c>
      <c r="Z17" s="2" t="s">
        <v>227</v>
      </c>
      <c r="AA17" s="2" t="s">
        <v>228</v>
      </c>
      <c r="AB17" s="9" t="s">
        <v>63</v>
      </c>
      <c r="AC17" s="10">
        <v>48.8567</v>
      </c>
      <c r="AD17" s="10">
        <v>2.351462</v>
      </c>
      <c r="AE17" s="11" t="s">
        <v>51</v>
      </c>
      <c r="AF17" s="12" t="str">
        <f t="shared" si="1"/>
        <v>1958</v>
      </c>
      <c r="AG17" s="12" t="str">
        <f t="shared" si="2"/>
        <v>December</v>
      </c>
      <c r="AH17" s="12" t="str">
        <f t="shared" si="3"/>
        <v>Friday</v>
      </c>
      <c r="AI17" t="str">
        <f t="shared" si="4"/>
        <v>1950s</v>
      </c>
      <c r="AJ17" s="2" t="s">
        <v>229</v>
      </c>
      <c r="AK17">
        <v>1.0</v>
      </c>
      <c r="AL17" s="13" t="s">
        <v>81</v>
      </c>
    </row>
    <row r="18">
      <c r="A18" s="1">
        <v>13962.0</v>
      </c>
      <c r="B18" s="8">
        <v>0.2916666666666667</v>
      </c>
      <c r="C18" s="2" t="s">
        <v>230</v>
      </c>
      <c r="D18" s="2" t="s">
        <v>210</v>
      </c>
      <c r="F18" s="2" t="s">
        <v>231</v>
      </c>
      <c r="G18" s="2" t="s">
        <v>232</v>
      </c>
      <c r="H18" s="2" t="s">
        <v>233</v>
      </c>
      <c r="I18" s="2">
        <v>2.0</v>
      </c>
      <c r="J18" s="2">
        <v>8.0</v>
      </c>
      <c r="K18" s="2">
        <v>5.0</v>
      </c>
      <c r="L18" s="2">
        <v>3.0</v>
      </c>
      <c r="M18" s="2">
        <v>8.0</v>
      </c>
      <c r="N18" s="2">
        <v>5.0</v>
      </c>
      <c r="O18" s="2">
        <v>3.0</v>
      </c>
      <c r="P18" s="2">
        <v>0.0</v>
      </c>
      <c r="Q18" s="2" t="s">
        <v>234</v>
      </c>
      <c r="R18" s="14">
        <v>17.0</v>
      </c>
      <c r="S18" s="2" t="s">
        <v>215</v>
      </c>
      <c r="T18" s="2">
        <v>46.603354</v>
      </c>
      <c r="U18" s="2">
        <v>1.8883335</v>
      </c>
      <c r="V18" s="9" t="s">
        <v>127</v>
      </c>
      <c r="W18" s="10">
        <v>14.69343</v>
      </c>
      <c r="X18" s="10">
        <v>-17.4479</v>
      </c>
      <c r="Y18" s="2" t="s">
        <v>128</v>
      </c>
      <c r="Z18" s="2" t="s">
        <v>235</v>
      </c>
      <c r="AA18" s="2" t="s">
        <v>131</v>
      </c>
      <c r="AB18" s="9" t="s">
        <v>63</v>
      </c>
      <c r="AC18" s="10">
        <v>48.8567</v>
      </c>
      <c r="AD18" s="10">
        <v>2.351462</v>
      </c>
      <c r="AE18" s="11" t="s">
        <v>51</v>
      </c>
      <c r="AF18" s="12" t="str">
        <f t="shared" si="1"/>
        <v>1938</v>
      </c>
      <c r="AG18" s="12" t="str">
        <f t="shared" si="2"/>
        <v>March</v>
      </c>
      <c r="AH18" s="12" t="str">
        <f t="shared" si="3"/>
        <v>Wednesday</v>
      </c>
      <c r="AI18" t="str">
        <f t="shared" si="4"/>
        <v>1930s</v>
      </c>
      <c r="AJ18" s="2" t="s">
        <v>80</v>
      </c>
      <c r="AK18">
        <v>1.0</v>
      </c>
      <c r="AL18" s="13" t="s">
        <v>236</v>
      </c>
    </row>
    <row r="19">
      <c r="A19" s="1">
        <v>20918.0</v>
      </c>
      <c r="B19" s="8">
        <v>0.0</v>
      </c>
      <c r="C19" s="2" t="s">
        <v>237</v>
      </c>
      <c r="D19" s="2" t="s">
        <v>210</v>
      </c>
      <c r="F19" s="2" t="s">
        <v>238</v>
      </c>
      <c r="G19" s="2" t="s">
        <v>166</v>
      </c>
      <c r="H19" s="2" t="s">
        <v>239</v>
      </c>
      <c r="I19" s="2" t="s">
        <v>240</v>
      </c>
      <c r="J19" s="2">
        <v>34.0</v>
      </c>
      <c r="K19" s="2">
        <v>30.0</v>
      </c>
      <c r="L19" s="2">
        <v>4.0</v>
      </c>
      <c r="M19" s="2">
        <v>34.0</v>
      </c>
      <c r="N19" s="2">
        <v>30.0</v>
      </c>
      <c r="O19" s="2">
        <v>4.0</v>
      </c>
      <c r="P19" s="2">
        <v>0.0</v>
      </c>
      <c r="Q19" s="2" t="s">
        <v>241</v>
      </c>
      <c r="R19" s="14">
        <v>18.0</v>
      </c>
      <c r="S19" s="2" t="s">
        <v>242</v>
      </c>
      <c r="T19" s="2">
        <v>28.0000272</v>
      </c>
      <c r="U19" s="2">
        <v>2.9999825</v>
      </c>
      <c r="V19" s="9" t="s">
        <v>243</v>
      </c>
      <c r="W19" s="10">
        <v>33.21544</v>
      </c>
      <c r="X19" s="10">
        <v>7.155321</v>
      </c>
      <c r="Y19" s="2" t="s">
        <v>244</v>
      </c>
      <c r="Z19" s="2" t="s">
        <v>245</v>
      </c>
      <c r="AA19" s="2" t="s">
        <v>246</v>
      </c>
      <c r="AB19" s="9" t="s">
        <v>63</v>
      </c>
      <c r="AC19" s="10">
        <v>48.8567</v>
      </c>
      <c r="AD19" s="10">
        <v>2.351462</v>
      </c>
      <c r="AE19" s="11" t="s">
        <v>51</v>
      </c>
      <c r="AF19" s="12" t="str">
        <f t="shared" si="1"/>
        <v>1957</v>
      </c>
      <c r="AG19" s="12" t="str">
        <f t="shared" si="2"/>
        <v>April</v>
      </c>
      <c r="AH19" s="12" t="str">
        <f t="shared" si="3"/>
        <v>Monday</v>
      </c>
      <c r="AI19" t="str">
        <f t="shared" si="4"/>
        <v>1950s</v>
      </c>
      <c r="AJ19" s="2" t="s">
        <v>247</v>
      </c>
      <c r="AK19">
        <v>1.0</v>
      </c>
      <c r="AL19" s="13" t="s">
        <v>81</v>
      </c>
    </row>
    <row r="20">
      <c r="A20" s="1">
        <v>16361.0</v>
      </c>
      <c r="B20" s="8">
        <v>0.8506944444444444</v>
      </c>
      <c r="C20" s="2" t="s">
        <v>248</v>
      </c>
      <c r="D20" s="2" t="s">
        <v>249</v>
      </c>
      <c r="F20" s="2" t="s">
        <v>250</v>
      </c>
      <c r="G20" s="2" t="s">
        <v>251</v>
      </c>
      <c r="H20" s="2" t="s">
        <v>252</v>
      </c>
      <c r="I20" s="2">
        <v>640608.0</v>
      </c>
      <c r="J20" s="2">
        <v>15.0</v>
      </c>
      <c r="K20" s="2">
        <v>12.0</v>
      </c>
      <c r="L20" s="2">
        <v>3.0</v>
      </c>
      <c r="M20" s="2">
        <v>15.0</v>
      </c>
      <c r="N20" s="2">
        <v>12.0</v>
      </c>
      <c r="O20" s="2">
        <v>3.0</v>
      </c>
      <c r="P20" s="2">
        <v>0.0</v>
      </c>
      <c r="Q20" s="2" t="s">
        <v>253</v>
      </c>
      <c r="R20" s="14">
        <v>19.0</v>
      </c>
      <c r="S20" s="2" t="s">
        <v>254</v>
      </c>
      <c r="T20" s="2">
        <v>60.5000209</v>
      </c>
      <c r="U20" s="2">
        <v>9.0999715</v>
      </c>
      <c r="V20" s="9" t="s">
        <v>62</v>
      </c>
      <c r="W20" s="10">
        <v>50.11064</v>
      </c>
      <c r="X20" s="10">
        <v>8.682092</v>
      </c>
      <c r="Y20" s="2" t="s">
        <v>255</v>
      </c>
      <c r="Z20" s="2" t="s">
        <v>61</v>
      </c>
      <c r="AA20" s="2" t="s">
        <v>256</v>
      </c>
      <c r="AB20" s="9" t="s">
        <v>257</v>
      </c>
      <c r="AC20" s="10">
        <v>59.91333</v>
      </c>
      <c r="AD20" s="10">
        <v>10.73897</v>
      </c>
      <c r="AE20" s="11" t="s">
        <v>51</v>
      </c>
      <c r="AF20" s="12" t="str">
        <f t="shared" si="1"/>
        <v>1944</v>
      </c>
      <c r="AG20" s="12" t="str">
        <f t="shared" si="2"/>
        <v>October</v>
      </c>
      <c r="AH20" s="12" t="str">
        <f t="shared" si="3"/>
        <v>Monday</v>
      </c>
      <c r="AI20" t="str">
        <f t="shared" si="4"/>
        <v>1940s</v>
      </c>
      <c r="AJ20" s="2" t="s">
        <v>80</v>
      </c>
      <c r="AK20">
        <v>1.0</v>
      </c>
      <c r="AL20" s="13" t="s">
        <v>258</v>
      </c>
    </row>
    <row r="21">
      <c r="A21" s="1">
        <v>13541.0</v>
      </c>
      <c r="B21" s="8">
        <v>0.7291666666666666</v>
      </c>
      <c r="C21" s="2" t="s">
        <v>259</v>
      </c>
      <c r="D21" s="2" t="s">
        <v>260</v>
      </c>
      <c r="F21" s="2" t="s">
        <v>261</v>
      </c>
      <c r="G21" s="2" t="s">
        <v>262</v>
      </c>
      <c r="H21" s="2" t="s">
        <v>263</v>
      </c>
      <c r="I21" s="2">
        <v>2.0</v>
      </c>
      <c r="J21" s="2">
        <v>12.0</v>
      </c>
      <c r="K21" s="2">
        <v>8.0</v>
      </c>
      <c r="L21" s="2">
        <v>4.0</v>
      </c>
      <c r="M21" s="2">
        <v>12.0</v>
      </c>
      <c r="N21" s="2">
        <v>8.0</v>
      </c>
      <c r="O21" s="2">
        <v>4.0</v>
      </c>
      <c r="P21" s="2">
        <v>0.0</v>
      </c>
      <c r="Q21" s="2" t="s">
        <v>264</v>
      </c>
      <c r="R21" s="14">
        <v>20.0</v>
      </c>
      <c r="S21" s="2" t="s">
        <v>242</v>
      </c>
      <c r="T21" s="2">
        <v>28.0000272</v>
      </c>
      <c r="U21" s="2">
        <v>2.9999825</v>
      </c>
      <c r="V21" s="9" t="s">
        <v>265</v>
      </c>
      <c r="W21" s="10">
        <v>40.54897</v>
      </c>
      <c r="X21" s="10">
        <v>-76.8119</v>
      </c>
      <c r="Y21" s="2" t="s">
        <v>266</v>
      </c>
      <c r="Z21" s="2" t="s">
        <v>267</v>
      </c>
      <c r="AA21" s="2" t="s">
        <v>268</v>
      </c>
      <c r="AB21" s="9" t="s">
        <v>269</v>
      </c>
      <c r="AC21" s="10">
        <v>50.84656</v>
      </c>
      <c r="AD21" s="10">
        <v>4.351697</v>
      </c>
      <c r="AE21" s="11" t="s">
        <v>51</v>
      </c>
      <c r="AF21" s="12" t="str">
        <f t="shared" si="1"/>
        <v>1937</v>
      </c>
      <c r="AG21" s="12" t="str">
        <f t="shared" si="2"/>
        <v>January</v>
      </c>
      <c r="AH21" s="12" t="str">
        <f t="shared" si="3"/>
        <v>Tuesday</v>
      </c>
      <c r="AI21" t="str">
        <f t="shared" si="4"/>
        <v>1930s</v>
      </c>
      <c r="AJ21" s="2" t="s">
        <v>247</v>
      </c>
      <c r="AK21">
        <v>1.0</v>
      </c>
      <c r="AL21" s="13" t="s">
        <v>270</v>
      </c>
    </row>
    <row r="22">
      <c r="A22" s="1">
        <v>18864.0</v>
      </c>
      <c r="B22" s="8">
        <v>0.18611111111111112</v>
      </c>
      <c r="C22" s="2" t="s">
        <v>271</v>
      </c>
      <c r="D22" s="2" t="s">
        <v>272</v>
      </c>
      <c r="E22" s="2">
        <v>615.0</v>
      </c>
      <c r="F22" s="2" t="s">
        <v>273</v>
      </c>
      <c r="G22" s="2" t="s">
        <v>220</v>
      </c>
      <c r="H22" s="2" t="s">
        <v>274</v>
      </c>
      <c r="I22" s="2" t="s">
        <v>275</v>
      </c>
      <c r="J22" s="2">
        <v>50.0</v>
      </c>
      <c r="K22" s="2">
        <v>44.0</v>
      </c>
      <c r="L22" s="2">
        <v>6.0</v>
      </c>
      <c r="M22" s="2">
        <v>50.0</v>
      </c>
      <c r="N22" s="2">
        <v>44.0</v>
      </c>
      <c r="O22" s="2">
        <v>6.0</v>
      </c>
      <c r="P22" s="2">
        <v>0.0</v>
      </c>
      <c r="Q22" s="2" t="s">
        <v>276</v>
      </c>
      <c r="R22" s="14">
        <v>21.0</v>
      </c>
      <c r="S22" s="2" t="s">
        <v>99</v>
      </c>
      <c r="T22" s="2">
        <v>39.7837304</v>
      </c>
      <c r="U22" s="2">
        <v>-100.4458825</v>
      </c>
      <c r="V22" s="9" t="s">
        <v>277</v>
      </c>
      <c r="W22" s="10">
        <v>42.36025</v>
      </c>
      <c r="X22" s="10">
        <v>-71.0583</v>
      </c>
      <c r="Y22" s="2" t="s">
        <v>278</v>
      </c>
      <c r="Z22" s="2" t="s">
        <v>279</v>
      </c>
      <c r="AA22" s="2" t="s">
        <v>101</v>
      </c>
      <c r="AB22" s="9" t="s">
        <v>280</v>
      </c>
      <c r="AC22" s="10">
        <v>37.80446</v>
      </c>
      <c r="AD22" s="10">
        <v>-122.271</v>
      </c>
      <c r="AE22" s="11" t="s">
        <v>51</v>
      </c>
      <c r="AF22" s="12" t="str">
        <f t="shared" si="1"/>
        <v>1951</v>
      </c>
      <c r="AG22" s="12" t="str">
        <f t="shared" si="2"/>
        <v>August</v>
      </c>
      <c r="AH22" s="12" t="str">
        <f t="shared" si="3"/>
        <v>Friday</v>
      </c>
      <c r="AI22" t="str">
        <f t="shared" si="4"/>
        <v>1950s</v>
      </c>
      <c r="AJ22" s="2" t="s">
        <v>105</v>
      </c>
      <c r="AK22">
        <v>1.0</v>
      </c>
      <c r="AL22" s="13" t="s">
        <v>81</v>
      </c>
    </row>
    <row r="23">
      <c r="A23" s="1">
        <v>16622.0</v>
      </c>
      <c r="B23" s="8">
        <v>0.0</v>
      </c>
      <c r="C23" s="2" t="s">
        <v>281</v>
      </c>
      <c r="D23" s="2" t="s">
        <v>282</v>
      </c>
      <c r="F23" s="2" t="s">
        <v>283</v>
      </c>
      <c r="G23" s="2" t="s">
        <v>284</v>
      </c>
      <c r="H23" s="2" t="s">
        <v>285</v>
      </c>
      <c r="I23" s="2">
        <v>90030.0</v>
      </c>
      <c r="J23" s="2">
        <v>15.0</v>
      </c>
      <c r="K23" s="2">
        <v>0.0</v>
      </c>
      <c r="L23" s="2">
        <v>0.0</v>
      </c>
      <c r="M23" s="2">
        <v>15.0</v>
      </c>
      <c r="N23" s="2">
        <v>0.0</v>
      </c>
      <c r="O23" s="2">
        <v>0.0</v>
      </c>
      <c r="P23" s="2">
        <v>0.0</v>
      </c>
      <c r="Q23" s="2" t="s">
        <v>286</v>
      </c>
      <c r="R23" s="14">
        <v>22.0</v>
      </c>
      <c r="S23" s="2" t="s">
        <v>281</v>
      </c>
      <c r="T23" s="2">
        <v>40.0</v>
      </c>
      <c r="U23" s="2">
        <v>-40.0</v>
      </c>
      <c r="V23" s="9" t="s">
        <v>287</v>
      </c>
      <c r="W23" s="10">
        <v>45.49722</v>
      </c>
      <c r="X23" s="10">
        <v>-73.6104</v>
      </c>
      <c r="Y23" s="2" t="s">
        <v>288</v>
      </c>
      <c r="Z23" s="2" t="s">
        <v>289</v>
      </c>
      <c r="AA23" s="2" t="s">
        <v>290</v>
      </c>
      <c r="AB23" s="9" t="s">
        <v>291</v>
      </c>
      <c r="AC23" s="10">
        <v>51.54659</v>
      </c>
      <c r="AD23" s="10">
        <v>-0.36957</v>
      </c>
      <c r="AE23" s="11" t="s">
        <v>118</v>
      </c>
      <c r="AF23" s="12" t="str">
        <f t="shared" si="1"/>
        <v>1945</v>
      </c>
      <c r="AG23" s="12" t="str">
        <f t="shared" si="2"/>
        <v>July</v>
      </c>
      <c r="AH23" s="12" t="str">
        <f t="shared" si="3"/>
        <v>Wednesday</v>
      </c>
      <c r="AI23" t="str">
        <f t="shared" si="4"/>
        <v>1940s</v>
      </c>
      <c r="AJ23" s="2" t="s">
        <v>52</v>
      </c>
      <c r="AK23">
        <v>1.0</v>
      </c>
      <c r="AL23" s="13" t="s">
        <v>292</v>
      </c>
    </row>
    <row r="24">
      <c r="A24" s="1">
        <v>20083.0</v>
      </c>
      <c r="B24" s="8">
        <v>0.0</v>
      </c>
      <c r="C24" s="2" t="s">
        <v>293</v>
      </c>
      <c r="D24" s="2" t="s">
        <v>294</v>
      </c>
      <c r="F24" s="2" t="s">
        <v>295</v>
      </c>
      <c r="G24" s="2" t="s">
        <v>296</v>
      </c>
      <c r="H24" s="2" t="s">
        <v>297</v>
      </c>
      <c r="I24" s="2">
        <v>15943.0</v>
      </c>
      <c r="J24" s="2">
        <v>36.0</v>
      </c>
      <c r="K24" s="2">
        <v>25.0</v>
      </c>
      <c r="L24" s="2">
        <v>11.0</v>
      </c>
      <c r="M24" s="2">
        <v>28.0</v>
      </c>
      <c r="N24" s="2">
        <v>24.0</v>
      </c>
      <c r="O24" s="2">
        <v>4.0</v>
      </c>
      <c r="P24" s="2">
        <v>0.0</v>
      </c>
      <c r="Q24" s="2" t="s">
        <v>298</v>
      </c>
      <c r="R24" s="14">
        <v>23.0</v>
      </c>
      <c r="S24" s="2" t="s">
        <v>299</v>
      </c>
      <c r="T24" s="2">
        <v>56.7861112</v>
      </c>
      <c r="U24" s="2">
        <v>-4.1140518</v>
      </c>
      <c r="V24" s="9" t="s">
        <v>300</v>
      </c>
      <c r="W24" s="10">
        <v>51.50732</v>
      </c>
      <c r="X24" s="10">
        <v>-0.12765</v>
      </c>
      <c r="Y24" s="2" t="s">
        <v>290</v>
      </c>
      <c r="Z24" s="2" t="s">
        <v>301</v>
      </c>
      <c r="AA24" s="2" t="s">
        <v>288</v>
      </c>
      <c r="AB24" s="9" t="s">
        <v>302</v>
      </c>
      <c r="AC24" s="10">
        <v>40.71273</v>
      </c>
      <c r="AD24" s="10">
        <v>-74.006</v>
      </c>
      <c r="AE24" s="11" t="s">
        <v>51</v>
      </c>
      <c r="AF24" s="12" t="str">
        <f t="shared" si="1"/>
        <v>1954</v>
      </c>
      <c r="AG24" s="12" t="str">
        <f t="shared" si="2"/>
        <v>December</v>
      </c>
      <c r="AH24" s="12" t="str">
        <f t="shared" si="3"/>
        <v>Saturday</v>
      </c>
      <c r="AI24" t="str">
        <f t="shared" si="4"/>
        <v>1950s</v>
      </c>
      <c r="AJ24" s="2" t="s">
        <v>80</v>
      </c>
      <c r="AK24">
        <v>1.0</v>
      </c>
      <c r="AL24" s="13" t="s">
        <v>162</v>
      </c>
    </row>
    <row r="25">
      <c r="A25" s="1">
        <v>14986.0</v>
      </c>
      <c r="B25" s="8">
        <v>0.5</v>
      </c>
      <c r="C25" s="2" t="s">
        <v>303</v>
      </c>
      <c r="D25" s="2" t="s">
        <v>199</v>
      </c>
      <c r="F25" s="2" t="s">
        <v>304</v>
      </c>
      <c r="G25" s="2" t="s">
        <v>305</v>
      </c>
      <c r="H25" s="2" t="s">
        <v>306</v>
      </c>
      <c r="I25" s="2">
        <v>34019.0</v>
      </c>
      <c r="J25" s="2">
        <v>16.0</v>
      </c>
      <c r="K25" s="2">
        <v>12.0</v>
      </c>
      <c r="L25" s="2">
        <v>4.0</v>
      </c>
      <c r="M25" s="2">
        <v>16.0</v>
      </c>
      <c r="N25" s="2">
        <v>12.0</v>
      </c>
      <c r="O25" s="2">
        <v>4.0</v>
      </c>
      <c r="P25" s="2">
        <v>0.0</v>
      </c>
      <c r="Q25" s="2" t="s">
        <v>307</v>
      </c>
      <c r="R25" s="14">
        <v>24.0</v>
      </c>
      <c r="S25" s="2" t="s">
        <v>303</v>
      </c>
      <c r="T25" s="2">
        <v>35.0000035</v>
      </c>
      <c r="U25" s="2">
        <v>19.9999957</v>
      </c>
      <c r="V25" s="9" t="s">
        <v>77</v>
      </c>
      <c r="W25" s="10">
        <v>41.89332</v>
      </c>
      <c r="X25" s="10">
        <v>12.48293</v>
      </c>
      <c r="Y25" s="2" t="s">
        <v>207</v>
      </c>
      <c r="Z25" s="2" t="s">
        <v>308</v>
      </c>
      <c r="AA25" s="2" t="s">
        <v>206</v>
      </c>
      <c r="AB25" s="9" t="s">
        <v>309</v>
      </c>
      <c r="AC25" s="10">
        <v>-22.911</v>
      </c>
      <c r="AD25" s="10">
        <v>-43.2094</v>
      </c>
      <c r="AE25" s="11" t="s">
        <v>51</v>
      </c>
      <c r="AF25" s="12" t="str">
        <f t="shared" si="1"/>
        <v>1941</v>
      </c>
      <c r="AG25" s="12" t="str">
        <f t="shared" si="2"/>
        <v>January</v>
      </c>
      <c r="AH25" s="12" t="str">
        <f t="shared" si="3"/>
        <v>Friday</v>
      </c>
      <c r="AI25" t="str">
        <f t="shared" si="4"/>
        <v>1940s</v>
      </c>
      <c r="AJ25" s="2" t="s">
        <v>52</v>
      </c>
      <c r="AK25">
        <v>1.0</v>
      </c>
      <c r="AL25" s="13" t="s">
        <v>208</v>
      </c>
    </row>
    <row r="26">
      <c r="A26" s="1">
        <v>38427.0</v>
      </c>
      <c r="B26" s="8">
        <v>0.58125</v>
      </c>
      <c r="C26" s="2" t="s">
        <v>310</v>
      </c>
      <c r="D26" s="2" t="s">
        <v>311</v>
      </c>
      <c r="F26" s="2" t="s">
        <v>312</v>
      </c>
      <c r="G26" s="2" t="s">
        <v>313</v>
      </c>
      <c r="H26" s="2" t="s">
        <v>314</v>
      </c>
      <c r="I26" s="2">
        <v>2.7308107E7</v>
      </c>
      <c r="J26" s="2">
        <v>52.0</v>
      </c>
      <c r="K26" s="2">
        <v>45.0</v>
      </c>
      <c r="L26" s="2">
        <v>7.0</v>
      </c>
      <c r="M26" s="2">
        <v>28.0</v>
      </c>
      <c r="N26" s="2">
        <v>26.0</v>
      </c>
      <c r="O26" s="2">
        <v>2.0</v>
      </c>
      <c r="P26" s="2">
        <v>0.0</v>
      </c>
      <c r="Q26" s="2" t="s">
        <v>315</v>
      </c>
      <c r="R26" s="14">
        <v>25.0</v>
      </c>
      <c r="S26" s="2" t="s">
        <v>316</v>
      </c>
      <c r="T26" s="2">
        <v>64.6863136</v>
      </c>
      <c r="U26" s="2">
        <v>97.7453061</v>
      </c>
      <c r="V26" s="9" t="s">
        <v>317</v>
      </c>
      <c r="W26" s="10">
        <v>46.37094</v>
      </c>
      <c r="X26" s="10">
        <v>6.231168</v>
      </c>
      <c r="Y26" s="2" t="s">
        <v>318</v>
      </c>
      <c r="Z26" s="2" t="s">
        <v>319</v>
      </c>
      <c r="AA26" s="2" t="s">
        <v>320</v>
      </c>
      <c r="AB26" s="9" t="s">
        <v>321</v>
      </c>
      <c r="AC26" s="10">
        <v>67.63802</v>
      </c>
      <c r="AD26" s="10">
        <v>53.0071</v>
      </c>
      <c r="AE26" s="11" t="s">
        <v>51</v>
      </c>
      <c r="AF26" s="12" t="str">
        <f t="shared" si="1"/>
        <v>2005</v>
      </c>
      <c r="AG26" s="12" t="str">
        <f t="shared" si="2"/>
        <v>March</v>
      </c>
      <c r="AH26" s="12" t="str">
        <f t="shared" si="3"/>
        <v>Wednesday</v>
      </c>
      <c r="AI26" t="str">
        <f t="shared" si="4"/>
        <v>2000s</v>
      </c>
      <c r="AJ26" s="2" t="s">
        <v>80</v>
      </c>
      <c r="AK26">
        <v>1.0</v>
      </c>
      <c r="AL26" s="13" t="s">
        <v>322</v>
      </c>
    </row>
    <row r="27">
      <c r="A27" s="1">
        <v>27912.0</v>
      </c>
      <c r="B27" s="8">
        <v>0.325</v>
      </c>
      <c r="C27" s="2" t="s">
        <v>323</v>
      </c>
      <c r="D27" s="2" t="s">
        <v>324</v>
      </c>
      <c r="E27" s="2" t="s">
        <v>325</v>
      </c>
      <c r="F27" s="2" t="s">
        <v>326</v>
      </c>
      <c r="G27" s="2" t="s">
        <v>327</v>
      </c>
      <c r="H27" s="2" t="s">
        <v>328</v>
      </c>
      <c r="I27" s="2">
        <v>102.0</v>
      </c>
      <c r="J27" s="2">
        <v>45.0</v>
      </c>
      <c r="K27" s="2">
        <v>35.0</v>
      </c>
      <c r="L27" s="2">
        <v>10.0</v>
      </c>
      <c r="M27" s="2">
        <v>45.0</v>
      </c>
      <c r="N27" s="2">
        <v>35.0</v>
      </c>
      <c r="O27" s="2">
        <v>10.0</v>
      </c>
      <c r="P27" s="2">
        <v>0.0</v>
      </c>
      <c r="Q27" s="2" t="s">
        <v>329</v>
      </c>
      <c r="R27" s="14">
        <v>26.0</v>
      </c>
      <c r="S27" s="2" t="s">
        <v>330</v>
      </c>
      <c r="T27" s="2">
        <v>1.613172</v>
      </c>
      <c r="U27" s="2">
        <v>10.5170357</v>
      </c>
      <c r="V27" s="9" t="s">
        <v>331</v>
      </c>
      <c r="W27" s="10">
        <v>-8.82727</v>
      </c>
      <c r="X27" s="10">
        <v>13.24395</v>
      </c>
      <c r="Y27" s="2" t="s">
        <v>332</v>
      </c>
      <c r="Z27" s="2" t="s">
        <v>333</v>
      </c>
      <c r="AA27" s="2" t="s">
        <v>334</v>
      </c>
      <c r="AB27" s="9" t="s">
        <v>335</v>
      </c>
      <c r="AC27" s="10">
        <v>55.75045</v>
      </c>
      <c r="AD27" s="10">
        <v>37.61749</v>
      </c>
      <c r="AE27" s="11" t="s">
        <v>51</v>
      </c>
      <c r="AF27" s="12" t="str">
        <f t="shared" si="1"/>
        <v>1976</v>
      </c>
      <c r="AG27" s="12" t="str">
        <f t="shared" si="2"/>
        <v>June</v>
      </c>
      <c r="AH27" s="12" t="str">
        <f t="shared" si="3"/>
        <v>Tuesday</v>
      </c>
      <c r="AI27" t="str">
        <f t="shared" si="4"/>
        <v>1970s</v>
      </c>
      <c r="AJ27" s="2" t="s">
        <v>229</v>
      </c>
      <c r="AK27">
        <v>1.0</v>
      </c>
      <c r="AL27" s="13" t="s">
        <v>336</v>
      </c>
    </row>
    <row r="28">
      <c r="A28" s="1">
        <v>16630.0</v>
      </c>
      <c r="B28" s="8">
        <v>0.6083333333333333</v>
      </c>
      <c r="C28" s="2" t="s">
        <v>337</v>
      </c>
      <c r="D28" s="2" t="s">
        <v>338</v>
      </c>
      <c r="E28" s="2">
        <v>45.0</v>
      </c>
      <c r="F28" s="2" t="s">
        <v>339</v>
      </c>
      <c r="G28" s="2" t="s">
        <v>340</v>
      </c>
      <c r="H28" s="2" t="s">
        <v>341</v>
      </c>
      <c r="I28" s="2">
        <v>2235.0</v>
      </c>
      <c r="J28" s="2">
        <v>10.0</v>
      </c>
      <c r="K28" s="2">
        <v>4.0</v>
      </c>
      <c r="L28" s="2">
        <v>6.0</v>
      </c>
      <c r="M28" s="2">
        <v>3.0</v>
      </c>
      <c r="N28" s="2">
        <v>1.0</v>
      </c>
      <c r="O28" s="2">
        <v>2.0</v>
      </c>
      <c r="P28" s="2">
        <v>0.0</v>
      </c>
      <c r="Q28" s="2" t="s">
        <v>342</v>
      </c>
      <c r="R28" s="14">
        <v>27.0</v>
      </c>
      <c r="S28" s="2" t="s">
        <v>99</v>
      </c>
      <c r="T28" s="2">
        <v>39.7837304</v>
      </c>
      <c r="U28" s="2">
        <v>-100.4458825</v>
      </c>
      <c r="V28" s="9" t="s">
        <v>277</v>
      </c>
      <c r="W28" s="10">
        <v>42.36025</v>
      </c>
      <c r="X28" s="10">
        <v>-71.0583</v>
      </c>
      <c r="Y28" s="2" t="s">
        <v>343</v>
      </c>
      <c r="Z28" s="2" t="s">
        <v>344</v>
      </c>
      <c r="AA28" s="2" t="s">
        <v>345</v>
      </c>
      <c r="AB28" s="9" t="s">
        <v>346</v>
      </c>
      <c r="AC28" s="10">
        <v>25.77417</v>
      </c>
      <c r="AD28" s="10">
        <v>-80.1936</v>
      </c>
      <c r="AE28" s="11" t="s">
        <v>118</v>
      </c>
      <c r="AF28" s="12" t="str">
        <f t="shared" si="1"/>
        <v>1945</v>
      </c>
      <c r="AG28" s="12" t="str">
        <f t="shared" si="2"/>
        <v>July</v>
      </c>
      <c r="AH28" s="12" t="str">
        <f t="shared" si="3"/>
        <v>Thursday</v>
      </c>
      <c r="AI28" t="str">
        <f t="shared" si="4"/>
        <v>1940s</v>
      </c>
      <c r="AJ28" s="2" t="s">
        <v>105</v>
      </c>
      <c r="AK28">
        <v>1.0</v>
      </c>
      <c r="AL28" s="13" t="s">
        <v>81</v>
      </c>
    </row>
    <row r="29">
      <c r="A29" s="1">
        <v>15759.0</v>
      </c>
      <c r="B29" s="8">
        <v>0.2826388888888889</v>
      </c>
      <c r="C29" s="2" t="s">
        <v>347</v>
      </c>
      <c r="D29" s="2" t="s">
        <v>152</v>
      </c>
      <c r="E29" s="2">
        <v>9035.0</v>
      </c>
      <c r="F29" s="2" t="s">
        <v>348</v>
      </c>
      <c r="G29" s="2" t="s">
        <v>349</v>
      </c>
      <c r="H29" s="2" t="s">
        <v>350</v>
      </c>
      <c r="I29" s="2">
        <v>1990.0</v>
      </c>
      <c r="J29" s="2">
        <v>39.0</v>
      </c>
      <c r="K29" s="2">
        <v>33.0</v>
      </c>
      <c r="L29" s="2">
        <v>6.0</v>
      </c>
      <c r="M29" s="2">
        <v>25.0</v>
      </c>
      <c r="N29" s="2">
        <v>20.0</v>
      </c>
      <c r="O29" s="2">
        <v>5.0</v>
      </c>
      <c r="P29" s="2">
        <v>0.0</v>
      </c>
      <c r="Q29" s="2" t="s">
        <v>351</v>
      </c>
      <c r="R29" s="14">
        <v>28.0</v>
      </c>
      <c r="S29" s="2" t="s">
        <v>88</v>
      </c>
      <c r="T29" s="2">
        <v>40.0332629</v>
      </c>
      <c r="U29" s="2">
        <v>-7.8896263</v>
      </c>
      <c r="V29" s="9" t="s">
        <v>302</v>
      </c>
      <c r="W29" s="10">
        <v>40.71273</v>
      </c>
      <c r="X29" s="10">
        <v>-74.006</v>
      </c>
      <c r="Y29" s="2" t="s">
        <v>115</v>
      </c>
      <c r="Z29" s="2" t="s">
        <v>116</v>
      </c>
      <c r="AA29" s="2" t="s">
        <v>64</v>
      </c>
      <c r="AB29" s="9" t="s">
        <v>246</v>
      </c>
      <c r="AC29" s="10">
        <v>43.29617</v>
      </c>
      <c r="AD29" s="10">
        <v>5.369953</v>
      </c>
      <c r="AE29" s="11" t="s">
        <v>51</v>
      </c>
      <c r="AF29" s="12" t="str">
        <f t="shared" si="1"/>
        <v>1943</v>
      </c>
      <c r="AG29" s="12" t="str">
        <f t="shared" si="2"/>
        <v>February</v>
      </c>
      <c r="AH29" s="12" t="str">
        <f t="shared" si="3"/>
        <v>Monday</v>
      </c>
      <c r="AI29" t="str">
        <f t="shared" si="4"/>
        <v>1940s</v>
      </c>
      <c r="AJ29" s="2" t="s">
        <v>80</v>
      </c>
      <c r="AK29">
        <v>1.0</v>
      </c>
      <c r="AL29" s="13" t="s">
        <v>162</v>
      </c>
    </row>
    <row r="30">
      <c r="A30" s="1">
        <v>31535.0</v>
      </c>
      <c r="B30" s="8">
        <v>0.3784722222222222</v>
      </c>
      <c r="C30" s="2" t="s">
        <v>352</v>
      </c>
      <c r="D30" s="2" t="s">
        <v>353</v>
      </c>
      <c r="E30" s="2">
        <v>512.0</v>
      </c>
      <c r="F30" s="2" t="s">
        <v>354</v>
      </c>
      <c r="G30" s="2" t="s">
        <v>355</v>
      </c>
      <c r="H30" s="2" t="s">
        <v>356</v>
      </c>
      <c r="I30" s="2">
        <v>1061.0</v>
      </c>
      <c r="J30" s="2">
        <v>150.0</v>
      </c>
      <c r="K30" s="2">
        <v>128.0</v>
      </c>
      <c r="L30" s="2">
        <v>22.0</v>
      </c>
      <c r="M30" s="2">
        <v>22.0</v>
      </c>
      <c r="N30" s="2">
        <v>22.0</v>
      </c>
      <c r="O30" s="2">
        <v>0.0</v>
      </c>
      <c r="P30" s="2">
        <v>0.0</v>
      </c>
      <c r="Q30" s="2" t="s">
        <v>357</v>
      </c>
      <c r="R30" s="14">
        <v>29.0</v>
      </c>
      <c r="S30" s="2" t="s">
        <v>358</v>
      </c>
      <c r="T30" s="2">
        <v>7.5554942</v>
      </c>
      <c r="U30" s="2">
        <v>80.7137847</v>
      </c>
      <c r="V30" s="9" t="s">
        <v>300</v>
      </c>
      <c r="W30" s="10">
        <v>51.50732</v>
      </c>
      <c r="X30" s="10">
        <v>-0.12765</v>
      </c>
      <c r="Y30" s="2" t="s">
        <v>359</v>
      </c>
      <c r="Z30" s="2" t="s">
        <v>360</v>
      </c>
      <c r="AA30" s="2" t="s">
        <v>361</v>
      </c>
      <c r="AB30" s="9" t="s">
        <v>362</v>
      </c>
      <c r="AC30" s="10">
        <v>16.37004</v>
      </c>
      <c r="AD30" s="10">
        <v>-2.29002</v>
      </c>
      <c r="AE30" s="11" t="s">
        <v>51</v>
      </c>
      <c r="AF30" s="12" t="str">
        <f t="shared" si="1"/>
        <v>1986</v>
      </c>
      <c r="AG30" s="12" t="str">
        <f t="shared" si="2"/>
        <v>May</v>
      </c>
      <c r="AH30" s="12" t="str">
        <f t="shared" si="3"/>
        <v>Saturday</v>
      </c>
      <c r="AI30" t="str">
        <f t="shared" si="4"/>
        <v>1980s</v>
      </c>
      <c r="AJ30" s="2" t="s">
        <v>150</v>
      </c>
      <c r="AK30">
        <v>1.0</v>
      </c>
      <c r="AL30" s="13" t="s">
        <v>53</v>
      </c>
    </row>
    <row r="31">
      <c r="A31" s="1">
        <v>8373.0</v>
      </c>
      <c r="B31" s="8">
        <v>0.0</v>
      </c>
      <c r="C31" s="2" t="s">
        <v>363</v>
      </c>
      <c r="D31" s="2" t="s">
        <v>364</v>
      </c>
      <c r="F31" s="2" t="s">
        <v>365</v>
      </c>
      <c r="G31" s="2" t="s">
        <v>123</v>
      </c>
      <c r="H31" s="2" t="s">
        <v>366</v>
      </c>
      <c r="I31" s="2">
        <v>14.0</v>
      </c>
      <c r="J31" s="2">
        <v>1.0</v>
      </c>
      <c r="K31" s="2">
        <v>0.0</v>
      </c>
      <c r="L31" s="2">
        <v>1.0</v>
      </c>
      <c r="M31" s="2">
        <v>1.0</v>
      </c>
      <c r="N31" s="2">
        <v>0.0</v>
      </c>
      <c r="O31" s="2">
        <v>1.0</v>
      </c>
      <c r="P31" s="2">
        <v>0.0</v>
      </c>
      <c r="Q31" s="2" t="s">
        <v>367</v>
      </c>
      <c r="R31" s="14">
        <v>30.0</v>
      </c>
      <c r="S31" s="2" t="s">
        <v>368</v>
      </c>
      <c r="T31" s="2">
        <v>31.1728205</v>
      </c>
      <c r="U31" s="2">
        <v>-7.3362482</v>
      </c>
      <c r="V31" s="9" t="s">
        <v>131</v>
      </c>
      <c r="W31" s="10">
        <v>43.60446</v>
      </c>
      <c r="X31" s="10">
        <v>1.444247</v>
      </c>
      <c r="Y31" s="2" t="s">
        <v>137</v>
      </c>
      <c r="Z31" s="2" t="s">
        <v>369</v>
      </c>
      <c r="AA31" s="2" t="s">
        <v>129</v>
      </c>
      <c r="AB31" s="9" t="s">
        <v>370</v>
      </c>
      <c r="AC31" s="10">
        <v>33.96674</v>
      </c>
      <c r="AD31" s="10">
        <v>-6.84264</v>
      </c>
      <c r="AE31" s="11" t="s">
        <v>51</v>
      </c>
      <c r="AF31" s="12" t="str">
        <f t="shared" si="1"/>
        <v>1922</v>
      </c>
      <c r="AG31" s="12" t="str">
        <f t="shared" si="2"/>
        <v>December</v>
      </c>
      <c r="AH31" s="12" t="str">
        <f t="shared" si="3"/>
        <v>Sunday</v>
      </c>
      <c r="AI31" t="str">
        <f t="shared" si="4"/>
        <v>1920s</v>
      </c>
      <c r="AJ31" s="2" t="s">
        <v>247</v>
      </c>
      <c r="AK31">
        <v>1.0</v>
      </c>
      <c r="AL31" s="13" t="s">
        <v>132</v>
      </c>
    </row>
    <row r="32">
      <c r="A32" s="1">
        <v>14366.0</v>
      </c>
      <c r="B32" s="8">
        <v>0.0</v>
      </c>
      <c r="C32" s="2" t="s">
        <v>371</v>
      </c>
      <c r="D32" s="2" t="s">
        <v>372</v>
      </c>
      <c r="F32" s="2" t="s">
        <v>373</v>
      </c>
      <c r="G32" s="2" t="s">
        <v>374</v>
      </c>
      <c r="H32" s="2" t="s">
        <v>375</v>
      </c>
      <c r="I32" s="2" t="s">
        <v>376</v>
      </c>
      <c r="J32" s="2">
        <v>4.0</v>
      </c>
      <c r="K32" s="2">
        <v>0.0</v>
      </c>
      <c r="L32" s="2">
        <v>4.0</v>
      </c>
      <c r="M32" s="2">
        <v>2.0</v>
      </c>
      <c r="N32" s="2">
        <v>0.0</v>
      </c>
      <c r="O32" s="2">
        <v>2.0</v>
      </c>
      <c r="P32" s="2">
        <v>0.0</v>
      </c>
      <c r="Q32" s="2" t="s">
        <v>377</v>
      </c>
      <c r="R32" s="14">
        <v>31.0</v>
      </c>
      <c r="S32" s="2" t="s">
        <v>378</v>
      </c>
      <c r="T32" s="2">
        <v>-19.302233</v>
      </c>
      <c r="U32" s="2">
        <v>34.9144977</v>
      </c>
      <c r="V32" s="9" t="s">
        <v>300</v>
      </c>
      <c r="W32" s="10">
        <v>51.50732</v>
      </c>
      <c r="X32" s="10">
        <v>-0.12765</v>
      </c>
      <c r="Y32" s="2" t="s">
        <v>196</v>
      </c>
      <c r="Z32" s="2" t="s">
        <v>379</v>
      </c>
      <c r="AA32" s="2" t="s">
        <v>380</v>
      </c>
      <c r="AB32" s="9" t="s">
        <v>381</v>
      </c>
      <c r="AC32" s="10">
        <v>-25.9662</v>
      </c>
      <c r="AD32" s="10">
        <v>32.56745</v>
      </c>
      <c r="AE32" s="11" t="s">
        <v>51</v>
      </c>
      <c r="AF32" s="12" t="str">
        <f t="shared" si="1"/>
        <v>1939</v>
      </c>
      <c r="AG32" s="12" t="str">
        <f t="shared" si="2"/>
        <v>May</v>
      </c>
      <c r="AH32" s="12" t="str">
        <f t="shared" si="3"/>
        <v>Monday</v>
      </c>
      <c r="AI32" t="str">
        <f t="shared" si="4"/>
        <v>1930s</v>
      </c>
      <c r="AJ32" s="2" t="s">
        <v>229</v>
      </c>
      <c r="AK32">
        <v>1.0</v>
      </c>
      <c r="AL32" s="13" t="s">
        <v>382</v>
      </c>
    </row>
    <row r="33">
      <c r="A33" s="1">
        <v>13163.0</v>
      </c>
      <c r="B33" s="8">
        <v>0.8138888888888889</v>
      </c>
      <c r="C33" s="2" t="s">
        <v>383</v>
      </c>
      <c r="D33" s="2" t="s">
        <v>94</v>
      </c>
      <c r="E33" s="2">
        <v>1.0</v>
      </c>
      <c r="F33" s="2" t="s">
        <v>384</v>
      </c>
      <c r="G33" s="2" t="s">
        <v>385</v>
      </c>
      <c r="H33" s="2" t="s">
        <v>386</v>
      </c>
      <c r="I33" s="2">
        <v>1307.0</v>
      </c>
      <c r="J33" s="2">
        <v>17.0</v>
      </c>
      <c r="K33" s="2">
        <v>14.0</v>
      </c>
      <c r="L33" s="2">
        <v>3.0</v>
      </c>
      <c r="M33" s="2">
        <v>17.0</v>
      </c>
      <c r="N33" s="2">
        <v>14.0</v>
      </c>
      <c r="O33" s="2">
        <v>3.0</v>
      </c>
      <c r="P33" s="2">
        <v>0.0</v>
      </c>
      <c r="Q33" s="2" t="s">
        <v>387</v>
      </c>
      <c r="R33" s="14">
        <v>32.0</v>
      </c>
      <c r="S33" s="2" t="s">
        <v>99</v>
      </c>
      <c r="T33" s="2">
        <v>39.7837304</v>
      </c>
      <c r="U33" s="2">
        <v>-100.4458825</v>
      </c>
      <c r="V33" s="9" t="s">
        <v>100</v>
      </c>
      <c r="W33" s="10">
        <v>40.73566</v>
      </c>
      <c r="X33" s="10">
        <v>-74.1724</v>
      </c>
      <c r="Y33" s="2" t="s">
        <v>388</v>
      </c>
      <c r="Z33" s="2" t="s">
        <v>389</v>
      </c>
      <c r="AA33" s="2" t="s">
        <v>390</v>
      </c>
      <c r="AB33" s="9" t="s">
        <v>391</v>
      </c>
      <c r="AC33" s="10">
        <v>34.05369</v>
      </c>
      <c r="AD33" s="10">
        <v>-118.243</v>
      </c>
      <c r="AE33" s="11" t="s">
        <v>51</v>
      </c>
      <c r="AF33" s="12" t="str">
        <f t="shared" si="1"/>
        <v>1936</v>
      </c>
      <c r="AG33" s="12" t="str">
        <f t="shared" si="2"/>
        <v>January</v>
      </c>
      <c r="AH33" s="12" t="str">
        <f t="shared" si="3"/>
        <v>Tuesday</v>
      </c>
      <c r="AI33" t="str">
        <f t="shared" si="4"/>
        <v>1930s</v>
      </c>
      <c r="AJ33" s="2" t="s">
        <v>105</v>
      </c>
      <c r="AK33">
        <v>1.0</v>
      </c>
      <c r="AL33" s="13" t="s">
        <v>81</v>
      </c>
    </row>
    <row r="34">
      <c r="A34" s="1">
        <v>13805.0</v>
      </c>
      <c r="B34" s="8">
        <v>0.875</v>
      </c>
      <c r="C34" s="2" t="s">
        <v>392</v>
      </c>
      <c r="D34" s="2" t="s">
        <v>272</v>
      </c>
      <c r="E34" s="2">
        <v>1.0</v>
      </c>
      <c r="F34" s="2" t="s">
        <v>393</v>
      </c>
      <c r="G34" s="2" t="s">
        <v>166</v>
      </c>
      <c r="H34" s="2" t="s">
        <v>394</v>
      </c>
      <c r="I34" s="2">
        <v>1914.0</v>
      </c>
      <c r="J34" s="2">
        <v>19.0</v>
      </c>
      <c r="K34" s="2">
        <v>16.0</v>
      </c>
      <c r="L34" s="2">
        <v>3.0</v>
      </c>
      <c r="M34" s="2">
        <v>19.0</v>
      </c>
      <c r="N34" s="2">
        <v>16.0</v>
      </c>
      <c r="O34" s="2">
        <v>3.0</v>
      </c>
      <c r="P34" s="2">
        <v>0.0</v>
      </c>
      <c r="Q34" s="2" t="s">
        <v>395</v>
      </c>
      <c r="R34" s="14">
        <v>33.0</v>
      </c>
      <c r="S34" s="2" t="s">
        <v>99</v>
      </c>
      <c r="T34" s="2">
        <v>39.7837304</v>
      </c>
      <c r="U34" s="2">
        <v>-100.4458825</v>
      </c>
      <c r="V34" s="9" t="s">
        <v>100</v>
      </c>
      <c r="W34" s="10">
        <v>40.73566</v>
      </c>
      <c r="X34" s="10">
        <v>-74.1724</v>
      </c>
      <c r="Y34" s="2" t="s">
        <v>101</v>
      </c>
      <c r="Z34" s="2" t="s">
        <v>396</v>
      </c>
      <c r="AA34" s="2" t="s">
        <v>397</v>
      </c>
      <c r="AB34" s="9" t="s">
        <v>391</v>
      </c>
      <c r="AC34" s="10">
        <v>34.05369</v>
      </c>
      <c r="AD34" s="10">
        <v>-118.243</v>
      </c>
      <c r="AE34" s="11" t="s">
        <v>51</v>
      </c>
      <c r="AF34" s="12" t="str">
        <f t="shared" si="1"/>
        <v>1937</v>
      </c>
      <c r="AG34" s="12" t="str">
        <f t="shared" si="2"/>
        <v>October</v>
      </c>
      <c r="AH34" s="12" t="str">
        <f t="shared" si="3"/>
        <v>Sunday</v>
      </c>
      <c r="AI34" t="str">
        <f t="shared" si="4"/>
        <v>1930s</v>
      </c>
      <c r="AJ34" s="2" t="s">
        <v>105</v>
      </c>
      <c r="AK34">
        <v>1.0</v>
      </c>
      <c r="AL34" s="13" t="s">
        <v>81</v>
      </c>
    </row>
    <row r="35">
      <c r="A35" s="1">
        <v>24131.0</v>
      </c>
      <c r="B35" s="8">
        <v>0.3347222222222222</v>
      </c>
      <c r="C35" s="2" t="s">
        <v>398</v>
      </c>
      <c r="D35" s="2" t="s">
        <v>399</v>
      </c>
      <c r="E35" s="2">
        <v>101.0</v>
      </c>
      <c r="F35" s="2" t="s">
        <v>400</v>
      </c>
      <c r="G35" s="2" t="s">
        <v>401</v>
      </c>
      <c r="H35" s="2" t="s">
        <v>402</v>
      </c>
      <c r="I35" s="2" t="s">
        <v>403</v>
      </c>
      <c r="J35" s="2">
        <v>117.0</v>
      </c>
      <c r="K35" s="2">
        <v>106.0</v>
      </c>
      <c r="L35" s="2">
        <v>11.0</v>
      </c>
      <c r="M35" s="2">
        <v>117.0</v>
      </c>
      <c r="N35" s="2">
        <v>106.0</v>
      </c>
      <c r="O35" s="2">
        <v>11.0</v>
      </c>
      <c r="P35" s="2">
        <v>0.0</v>
      </c>
      <c r="Q35" s="2" t="s">
        <v>404</v>
      </c>
      <c r="R35" s="14">
        <v>34.0</v>
      </c>
      <c r="S35" s="2" t="s">
        <v>405</v>
      </c>
      <c r="T35" s="2">
        <v>46.81333125</v>
      </c>
      <c r="U35" s="2">
        <v>8.444947438</v>
      </c>
      <c r="V35" s="9" t="s">
        <v>194</v>
      </c>
      <c r="W35" s="10">
        <v>19.07599</v>
      </c>
      <c r="X35" s="10">
        <v>72.87739</v>
      </c>
      <c r="Y35" s="2" t="s">
        <v>406</v>
      </c>
      <c r="Z35" s="2" t="s">
        <v>407</v>
      </c>
      <c r="AA35" s="2" t="s">
        <v>63</v>
      </c>
      <c r="AB35" s="9" t="s">
        <v>302</v>
      </c>
      <c r="AC35" s="10">
        <v>40.71273</v>
      </c>
      <c r="AD35" s="10">
        <v>-74.006</v>
      </c>
      <c r="AE35" s="11" t="s">
        <v>51</v>
      </c>
      <c r="AF35" s="12" t="str">
        <f t="shared" si="1"/>
        <v>1966</v>
      </c>
      <c r="AG35" s="12" t="str">
        <f t="shared" si="2"/>
        <v>January</v>
      </c>
      <c r="AH35" s="12" t="str">
        <f t="shared" si="3"/>
        <v>Monday</v>
      </c>
      <c r="AI35" t="str">
        <f t="shared" si="4"/>
        <v>1960s</v>
      </c>
      <c r="AJ35" s="2" t="s">
        <v>80</v>
      </c>
      <c r="AK35">
        <v>1.0</v>
      </c>
      <c r="AL35" s="13" t="s">
        <v>162</v>
      </c>
    </row>
    <row r="36">
      <c r="A36" s="1">
        <v>23882.0</v>
      </c>
      <c r="B36" s="8">
        <v>0.9916666666666667</v>
      </c>
      <c r="C36" s="2" t="s">
        <v>408</v>
      </c>
      <c r="D36" s="2" t="s">
        <v>409</v>
      </c>
      <c r="E36" s="2">
        <v>705.0</v>
      </c>
      <c r="F36" s="2" t="s">
        <v>410</v>
      </c>
      <c r="G36" s="2" t="s">
        <v>411</v>
      </c>
      <c r="H36" s="2" t="s">
        <v>412</v>
      </c>
      <c r="I36" s="2">
        <v>18379.0</v>
      </c>
      <c r="J36" s="2">
        <v>127.0</v>
      </c>
      <c r="K36" s="2">
        <v>114.0</v>
      </c>
      <c r="L36" s="2">
        <v>13.0</v>
      </c>
      <c r="M36" s="2">
        <v>121.0</v>
      </c>
      <c r="N36" s="2">
        <v>108.0</v>
      </c>
      <c r="O36" s="2">
        <v>13.0</v>
      </c>
      <c r="P36" s="2">
        <v>0.0</v>
      </c>
      <c r="Q36" s="2" t="s">
        <v>413</v>
      </c>
      <c r="R36" s="14">
        <v>35.0</v>
      </c>
      <c r="S36" s="2" t="s">
        <v>414</v>
      </c>
      <c r="T36" s="2">
        <v>26.2540493</v>
      </c>
      <c r="U36" s="2">
        <v>29.2675469</v>
      </c>
      <c r="V36" s="9" t="s">
        <v>195</v>
      </c>
      <c r="W36" s="10">
        <v>24.85468</v>
      </c>
      <c r="X36" s="10">
        <v>67.02071</v>
      </c>
      <c r="Y36" s="2" t="s">
        <v>117</v>
      </c>
      <c r="Z36" s="2" t="s">
        <v>196</v>
      </c>
      <c r="AA36" s="2" t="s">
        <v>407</v>
      </c>
      <c r="AB36" s="9" t="s">
        <v>300</v>
      </c>
      <c r="AC36" s="10">
        <v>51.50732</v>
      </c>
      <c r="AD36" s="10">
        <v>-0.12765</v>
      </c>
      <c r="AE36" s="11" t="s">
        <v>51</v>
      </c>
      <c r="AF36" s="12" t="str">
        <f t="shared" si="1"/>
        <v>1965</v>
      </c>
      <c r="AG36" s="12" t="str">
        <f t="shared" si="2"/>
        <v>May</v>
      </c>
      <c r="AH36" s="12" t="str">
        <f t="shared" si="3"/>
        <v>Thursday</v>
      </c>
      <c r="AI36" t="str">
        <f t="shared" si="4"/>
        <v>1960s</v>
      </c>
      <c r="AJ36" s="2" t="s">
        <v>119</v>
      </c>
      <c r="AK36">
        <v>1.0</v>
      </c>
      <c r="AL36" s="13" t="s">
        <v>162</v>
      </c>
    </row>
    <row r="37">
      <c r="A37" s="1">
        <v>14671.0</v>
      </c>
      <c r="B37" s="8">
        <v>0.5555555555555556</v>
      </c>
      <c r="C37" s="2" t="s">
        <v>415</v>
      </c>
      <c r="D37" s="2" t="s">
        <v>372</v>
      </c>
      <c r="F37" s="2" t="s">
        <v>416</v>
      </c>
      <c r="G37" s="2" t="s">
        <v>417</v>
      </c>
      <c r="H37" s="2" t="s">
        <v>418</v>
      </c>
      <c r="I37" s="2" t="s">
        <v>419</v>
      </c>
      <c r="J37" s="2">
        <v>8.0</v>
      </c>
      <c r="K37" s="2">
        <v>4.0</v>
      </c>
      <c r="L37" s="2">
        <v>4.0</v>
      </c>
      <c r="M37" s="2">
        <v>8.0</v>
      </c>
      <c r="N37" s="2">
        <v>4.0</v>
      </c>
      <c r="O37" s="2">
        <v>4.0</v>
      </c>
      <c r="P37" s="2">
        <v>0.0</v>
      </c>
      <c r="Q37" s="2" t="s">
        <v>420</v>
      </c>
      <c r="R37" s="14">
        <v>36.0</v>
      </c>
      <c r="S37" s="2" t="s">
        <v>421</v>
      </c>
      <c r="T37" s="2">
        <v>21.0000287</v>
      </c>
      <c r="U37" s="2">
        <v>57.0036901</v>
      </c>
      <c r="V37" s="9" t="s">
        <v>422</v>
      </c>
      <c r="W37" s="10">
        <v>22.57267</v>
      </c>
      <c r="X37" s="10">
        <v>88.36388</v>
      </c>
      <c r="Y37" s="2" t="s">
        <v>423</v>
      </c>
      <c r="Z37" s="2" t="s">
        <v>424</v>
      </c>
      <c r="AA37" s="2" t="s">
        <v>425</v>
      </c>
      <c r="AB37" s="9" t="s">
        <v>300</v>
      </c>
      <c r="AC37" s="10">
        <v>51.50732</v>
      </c>
      <c r="AD37" s="10">
        <v>-0.12765</v>
      </c>
      <c r="AE37" s="11" t="s">
        <v>51</v>
      </c>
      <c r="AF37" s="12" t="str">
        <f t="shared" si="1"/>
        <v>1940</v>
      </c>
      <c r="AG37" s="12" t="str">
        <f t="shared" si="2"/>
        <v>March</v>
      </c>
      <c r="AH37" s="12" t="str">
        <f t="shared" si="3"/>
        <v>Friday</v>
      </c>
      <c r="AI37" t="str">
        <f t="shared" si="4"/>
        <v>1940s</v>
      </c>
      <c r="AJ37" s="2" t="s">
        <v>119</v>
      </c>
      <c r="AK37">
        <v>1.0</v>
      </c>
      <c r="AL37" s="13" t="s">
        <v>426</v>
      </c>
    </row>
    <row r="38">
      <c r="A38" s="1">
        <v>21026.0</v>
      </c>
      <c r="B38" s="8">
        <v>0.15069444444444444</v>
      </c>
      <c r="C38" s="2" t="s">
        <v>427</v>
      </c>
      <c r="D38" s="2" t="s">
        <v>428</v>
      </c>
      <c r="E38" s="2">
        <v>39.0</v>
      </c>
      <c r="F38" s="2" t="s">
        <v>429</v>
      </c>
      <c r="G38" s="2" t="s">
        <v>430</v>
      </c>
      <c r="H38" s="2" t="s">
        <v>431</v>
      </c>
      <c r="I38" s="2">
        <v>22.0</v>
      </c>
      <c r="J38" s="2">
        <v>16.0</v>
      </c>
      <c r="K38" s="2">
        <v>13.0</v>
      </c>
      <c r="L38" s="2">
        <v>3.0</v>
      </c>
      <c r="M38" s="2">
        <v>1.0</v>
      </c>
      <c r="N38" s="2">
        <v>1.0</v>
      </c>
      <c r="O38" s="2">
        <v>0.0</v>
      </c>
      <c r="P38" s="2">
        <v>0.0</v>
      </c>
      <c r="Q38" s="2" t="s">
        <v>432</v>
      </c>
      <c r="R38" s="14">
        <v>37.0</v>
      </c>
      <c r="S38" s="2" t="s">
        <v>99</v>
      </c>
      <c r="T38" s="2">
        <v>39.7837304</v>
      </c>
      <c r="U38" s="2">
        <v>-100.4458825</v>
      </c>
      <c r="V38" s="9" t="s">
        <v>433</v>
      </c>
      <c r="W38" s="10">
        <v>44.9773</v>
      </c>
      <c r="X38" s="10">
        <v>-93.2655</v>
      </c>
      <c r="Y38" s="2" t="s">
        <v>434</v>
      </c>
      <c r="Z38" s="2" t="s">
        <v>435</v>
      </c>
      <c r="AA38" s="2" t="s">
        <v>436</v>
      </c>
      <c r="AB38" s="9" t="s">
        <v>437</v>
      </c>
      <c r="AC38" s="9" t="s">
        <v>438</v>
      </c>
      <c r="AD38" s="9" t="s">
        <v>438</v>
      </c>
      <c r="AE38" s="11" t="s">
        <v>51</v>
      </c>
      <c r="AF38" s="12" t="str">
        <f t="shared" si="1"/>
        <v>1957</v>
      </c>
      <c r="AG38" s="12" t="str">
        <f t="shared" si="2"/>
        <v>July</v>
      </c>
      <c r="AH38" s="12" t="str">
        <f t="shared" si="3"/>
        <v>Thursday</v>
      </c>
      <c r="AI38" t="str">
        <f t="shared" si="4"/>
        <v>1950s</v>
      </c>
      <c r="AJ38" s="2" t="s">
        <v>105</v>
      </c>
      <c r="AK38">
        <v>1.0</v>
      </c>
      <c r="AL38" s="13" t="s">
        <v>106</v>
      </c>
    </row>
    <row r="39">
      <c r="A39" s="1">
        <v>15336.0</v>
      </c>
      <c r="B39" s="8">
        <v>0.47638888888888886</v>
      </c>
      <c r="C39" s="2" t="s">
        <v>439</v>
      </c>
      <c r="D39" s="2" t="s">
        <v>324</v>
      </c>
      <c r="F39" s="2" t="s">
        <v>440</v>
      </c>
      <c r="G39" s="2" t="s">
        <v>441</v>
      </c>
      <c r="H39" s="2" t="s">
        <v>442</v>
      </c>
      <c r="I39" s="2">
        <v>22182.0</v>
      </c>
      <c r="J39" s="2">
        <v>34.0</v>
      </c>
      <c r="K39" s="2">
        <v>28.0</v>
      </c>
      <c r="L39" s="2">
        <v>6.0</v>
      </c>
      <c r="M39" s="2">
        <v>26.0</v>
      </c>
      <c r="N39" s="2">
        <v>21.0</v>
      </c>
      <c r="O39" s="2">
        <v>5.0</v>
      </c>
      <c r="P39" s="2">
        <v>0.0</v>
      </c>
      <c r="Q39" s="2" t="s">
        <v>443</v>
      </c>
      <c r="R39" s="14">
        <v>38.0</v>
      </c>
      <c r="S39" s="2" t="s">
        <v>444</v>
      </c>
      <c r="T39" s="2">
        <v>47.2286086</v>
      </c>
      <c r="U39" s="2">
        <v>65.2093197</v>
      </c>
      <c r="V39" s="9" t="s">
        <v>445</v>
      </c>
      <c r="W39" s="10">
        <v>43.23639</v>
      </c>
      <c r="X39" s="10">
        <v>76.94573</v>
      </c>
      <c r="Y39" s="2" t="s">
        <v>446</v>
      </c>
      <c r="Z39" s="2" t="s">
        <v>447</v>
      </c>
      <c r="AA39" s="2" t="s">
        <v>448</v>
      </c>
      <c r="AB39" s="9" t="s">
        <v>449</v>
      </c>
      <c r="AC39" s="10">
        <v>55.78235</v>
      </c>
      <c r="AD39" s="10">
        <v>49.12423</v>
      </c>
      <c r="AE39" s="11" t="s">
        <v>51</v>
      </c>
      <c r="AF39" s="12" t="str">
        <f t="shared" si="1"/>
        <v>1941</v>
      </c>
      <c r="AG39" s="12" t="str">
        <f t="shared" si="2"/>
        <v>December</v>
      </c>
      <c r="AH39" s="12" t="str">
        <f t="shared" si="3"/>
        <v>Friday</v>
      </c>
      <c r="AI39" t="str">
        <f t="shared" si="4"/>
        <v>1940s</v>
      </c>
      <c r="AJ39" s="2" t="s">
        <v>150</v>
      </c>
      <c r="AK39">
        <v>1.0</v>
      </c>
      <c r="AL39" s="13" t="s">
        <v>336</v>
      </c>
    </row>
    <row r="40">
      <c r="A40" s="1">
        <v>19603.0</v>
      </c>
      <c r="B40" s="8">
        <v>0.9791666666666666</v>
      </c>
      <c r="C40" s="2" t="s">
        <v>450</v>
      </c>
      <c r="D40" s="2" t="s">
        <v>210</v>
      </c>
      <c r="F40" s="2" t="s">
        <v>451</v>
      </c>
      <c r="G40" s="2" t="s">
        <v>452</v>
      </c>
      <c r="H40" s="2" t="s">
        <v>453</v>
      </c>
      <c r="I40" s="2">
        <v>2674.0</v>
      </c>
      <c r="J40" s="2">
        <v>42.0</v>
      </c>
      <c r="K40" s="2">
        <v>33.0</v>
      </c>
      <c r="L40" s="2">
        <v>9.0</v>
      </c>
      <c r="M40" s="2">
        <v>42.0</v>
      </c>
      <c r="N40" s="2">
        <v>33.0</v>
      </c>
      <c r="O40" s="2">
        <v>9.0</v>
      </c>
      <c r="P40" s="2">
        <v>0.0</v>
      </c>
      <c r="Q40" s="2" t="s">
        <v>454</v>
      </c>
      <c r="R40" s="14">
        <v>39.0</v>
      </c>
      <c r="S40" s="2" t="s">
        <v>215</v>
      </c>
      <c r="T40" s="2">
        <v>46.603354</v>
      </c>
      <c r="U40" s="2">
        <v>1.8883335</v>
      </c>
      <c r="V40" s="9" t="s">
        <v>63</v>
      </c>
      <c r="W40" s="10">
        <v>48.8567</v>
      </c>
      <c r="X40" s="10">
        <v>2.351462</v>
      </c>
      <c r="Y40" s="2" t="s">
        <v>228</v>
      </c>
      <c r="Z40" s="2" t="s">
        <v>406</v>
      </c>
      <c r="AA40" s="2" t="s">
        <v>455</v>
      </c>
      <c r="AB40" s="9" t="s">
        <v>422</v>
      </c>
      <c r="AC40" s="10">
        <v>22.57267</v>
      </c>
      <c r="AD40" s="10">
        <v>88.36388</v>
      </c>
      <c r="AE40" s="11" t="s">
        <v>51</v>
      </c>
      <c r="AF40" s="12" t="str">
        <f t="shared" si="1"/>
        <v>1953</v>
      </c>
      <c r="AG40" s="12" t="str">
        <f t="shared" si="2"/>
        <v>September</v>
      </c>
      <c r="AH40" s="12" t="str">
        <f t="shared" si="3"/>
        <v>Tuesday</v>
      </c>
      <c r="AI40" t="str">
        <f t="shared" si="4"/>
        <v>1950s</v>
      </c>
      <c r="AJ40" s="2" t="s">
        <v>80</v>
      </c>
      <c r="AK40">
        <v>1.0</v>
      </c>
      <c r="AL40" s="13" t="s">
        <v>53</v>
      </c>
    </row>
    <row r="41">
      <c r="A41" s="1">
        <v>14069.0</v>
      </c>
      <c r="B41" s="8">
        <v>0.12222222222222222</v>
      </c>
      <c r="C41" s="2" t="s">
        <v>456</v>
      </c>
      <c r="D41" s="2" t="s">
        <v>457</v>
      </c>
      <c r="E41" s="2">
        <v>4.0</v>
      </c>
      <c r="F41" s="2" t="s">
        <v>458</v>
      </c>
      <c r="G41" s="2" t="s">
        <v>141</v>
      </c>
      <c r="H41" s="2" t="s">
        <v>459</v>
      </c>
      <c r="I41" s="2">
        <v>1402.0</v>
      </c>
      <c r="J41" s="2">
        <v>10.0</v>
      </c>
      <c r="K41" s="2">
        <v>8.0</v>
      </c>
      <c r="L41" s="2">
        <v>2.0</v>
      </c>
      <c r="M41" s="2">
        <v>1.0</v>
      </c>
      <c r="N41" s="2">
        <v>1.0</v>
      </c>
      <c r="O41" s="2">
        <v>0.0</v>
      </c>
      <c r="P41" s="2">
        <v>0.0</v>
      </c>
      <c r="Q41" s="2" t="s">
        <v>460</v>
      </c>
      <c r="R41" s="14">
        <v>40.0</v>
      </c>
      <c r="S41" s="2" t="s">
        <v>99</v>
      </c>
      <c r="T41" s="2">
        <v>39.7837304</v>
      </c>
      <c r="U41" s="2">
        <v>-100.4458825</v>
      </c>
      <c r="V41" s="9" t="s">
        <v>173</v>
      </c>
      <c r="W41" s="10">
        <v>47.60383</v>
      </c>
      <c r="X41" s="10">
        <v>-122.33</v>
      </c>
      <c r="Y41" s="2" t="s">
        <v>461</v>
      </c>
      <c r="Z41" s="2" t="s">
        <v>462</v>
      </c>
      <c r="AA41" s="2" t="s">
        <v>463</v>
      </c>
      <c r="AB41" s="9" t="s">
        <v>464</v>
      </c>
      <c r="AC41" s="10">
        <v>46.87723</v>
      </c>
      <c r="AD41" s="10">
        <v>-96.7898</v>
      </c>
      <c r="AE41" s="11" t="s">
        <v>51</v>
      </c>
      <c r="AF41" s="12" t="str">
        <f t="shared" si="1"/>
        <v>1938</v>
      </c>
      <c r="AG41" s="12" t="str">
        <f t="shared" si="2"/>
        <v>July</v>
      </c>
      <c r="AH41" s="12" t="str">
        <f t="shared" si="3"/>
        <v>Friday</v>
      </c>
      <c r="AI41" t="str">
        <f t="shared" si="4"/>
        <v>1930s</v>
      </c>
      <c r="AJ41" s="2" t="s">
        <v>105</v>
      </c>
      <c r="AK41">
        <v>1.0</v>
      </c>
      <c r="AL41" s="13" t="s">
        <v>53</v>
      </c>
    </row>
    <row r="42">
      <c r="A42" s="1">
        <v>25209.0</v>
      </c>
      <c r="B42" s="8">
        <v>0.8576388888888888</v>
      </c>
      <c r="C42" s="2" t="s">
        <v>465</v>
      </c>
      <c r="D42" s="2" t="s">
        <v>466</v>
      </c>
      <c r="E42" s="2">
        <v>737.0</v>
      </c>
      <c r="F42" s="2" t="s">
        <v>467</v>
      </c>
      <c r="G42" s="2" t="s">
        <v>468</v>
      </c>
      <c r="H42" s="2" t="s">
        <v>469</v>
      </c>
      <c r="I42" s="2">
        <v>386.0</v>
      </c>
      <c r="J42" s="2">
        <v>28.0</v>
      </c>
      <c r="K42" s="2">
        <v>25.0</v>
      </c>
      <c r="L42" s="2">
        <v>3.0</v>
      </c>
      <c r="M42" s="2">
        <v>11.0</v>
      </c>
      <c r="N42" s="2">
        <v>9.0</v>
      </c>
      <c r="O42" s="2">
        <v>2.0</v>
      </c>
      <c r="P42" s="2">
        <v>0.0</v>
      </c>
      <c r="Q42" s="2" t="s">
        <v>470</v>
      </c>
      <c r="R42" s="14">
        <v>41.0</v>
      </c>
      <c r="S42" s="2" t="s">
        <v>99</v>
      </c>
      <c r="T42" s="2">
        <v>39.7837304</v>
      </c>
      <c r="U42" s="2">
        <v>-100.4458825</v>
      </c>
      <c r="V42" s="9" t="s">
        <v>471</v>
      </c>
      <c r="W42" s="10">
        <v>38.89499</v>
      </c>
      <c r="X42" s="10">
        <v>-77.0366</v>
      </c>
      <c r="Y42" s="2" t="s">
        <v>472</v>
      </c>
      <c r="Z42" s="2" t="s">
        <v>473</v>
      </c>
      <c r="AA42" s="2" t="s">
        <v>474</v>
      </c>
      <c r="AB42" s="9" t="s">
        <v>475</v>
      </c>
      <c r="AC42" s="10">
        <v>42.33155</v>
      </c>
      <c r="AD42" s="10">
        <v>-83.0466</v>
      </c>
      <c r="AE42" s="11" t="s">
        <v>51</v>
      </c>
      <c r="AF42" s="12" t="str">
        <f t="shared" si="1"/>
        <v>1969</v>
      </c>
      <c r="AG42" s="12" t="str">
        <f t="shared" si="2"/>
        <v>January</v>
      </c>
      <c r="AH42" s="12" t="str">
        <f t="shared" si="3"/>
        <v>Monday</v>
      </c>
      <c r="AI42" t="str">
        <f t="shared" si="4"/>
        <v>1960s</v>
      </c>
      <c r="AJ42" s="2" t="s">
        <v>105</v>
      </c>
      <c r="AK42">
        <v>1.0</v>
      </c>
      <c r="AL42" s="13" t="s">
        <v>106</v>
      </c>
    </row>
    <row r="43">
      <c r="A43" s="1">
        <v>14330.0</v>
      </c>
      <c r="B43" s="8">
        <v>0.6166666666666667</v>
      </c>
      <c r="C43" s="2" t="s">
        <v>476</v>
      </c>
      <c r="D43" s="2" t="s">
        <v>477</v>
      </c>
      <c r="E43" s="2">
        <v>1.0</v>
      </c>
      <c r="F43" s="2" t="s">
        <v>478</v>
      </c>
      <c r="G43" s="2" t="s">
        <v>479</v>
      </c>
      <c r="H43" s="2" t="s">
        <v>480</v>
      </c>
      <c r="I43" s="2">
        <v>1253.0</v>
      </c>
      <c r="J43" s="2">
        <v>12.0</v>
      </c>
      <c r="K43" s="2">
        <v>9.0</v>
      </c>
      <c r="L43" s="2">
        <v>3.0</v>
      </c>
      <c r="M43" s="2">
        <v>8.0</v>
      </c>
      <c r="N43" s="2">
        <v>7.0</v>
      </c>
      <c r="O43" s="2">
        <v>1.0</v>
      </c>
      <c r="P43" s="2">
        <v>0.0</v>
      </c>
      <c r="Q43" s="2" t="s">
        <v>481</v>
      </c>
      <c r="R43" s="14">
        <v>42.0</v>
      </c>
      <c r="S43" s="2" t="s">
        <v>99</v>
      </c>
      <c r="T43" s="2">
        <v>39.7837304</v>
      </c>
      <c r="U43" s="2">
        <v>-100.4458825</v>
      </c>
      <c r="V43" s="9" t="s">
        <v>101</v>
      </c>
      <c r="W43" s="10">
        <v>41.87556</v>
      </c>
      <c r="X43" s="10">
        <v>-87.6244</v>
      </c>
      <c r="Y43" s="2" t="s">
        <v>482</v>
      </c>
      <c r="Z43" s="2" t="s">
        <v>483</v>
      </c>
      <c r="AA43" s="2" t="s">
        <v>484</v>
      </c>
      <c r="AB43" s="9" t="s">
        <v>390</v>
      </c>
      <c r="AC43" s="10">
        <v>32.77627</v>
      </c>
      <c r="AD43" s="10">
        <v>-96.7969</v>
      </c>
      <c r="AE43" s="11" t="s">
        <v>51</v>
      </c>
      <c r="AF43" s="12" t="str">
        <f t="shared" si="1"/>
        <v>1939</v>
      </c>
      <c r="AG43" s="12" t="str">
        <f t="shared" si="2"/>
        <v>March</v>
      </c>
      <c r="AH43" s="12" t="str">
        <f t="shared" si="3"/>
        <v>Sunday</v>
      </c>
      <c r="AI43" t="str">
        <f t="shared" si="4"/>
        <v>1930s</v>
      </c>
      <c r="AJ43" s="2" t="s">
        <v>105</v>
      </c>
      <c r="AK43">
        <v>1.0</v>
      </c>
      <c r="AL43" s="13" t="s">
        <v>81</v>
      </c>
    </row>
    <row r="44">
      <c r="A44" s="1">
        <v>10249.0</v>
      </c>
      <c r="B44" s="8">
        <v>0.0</v>
      </c>
      <c r="C44" s="2" t="s">
        <v>485</v>
      </c>
      <c r="D44" s="2" t="s">
        <v>121</v>
      </c>
      <c r="F44" s="2" t="s">
        <v>486</v>
      </c>
      <c r="G44" s="2" t="s">
        <v>123</v>
      </c>
      <c r="H44" s="2" t="s">
        <v>487</v>
      </c>
      <c r="J44" s="2">
        <v>1.0</v>
      </c>
      <c r="K44" s="2">
        <v>0.0</v>
      </c>
      <c r="L44" s="2">
        <v>1.0</v>
      </c>
      <c r="M44" s="2">
        <v>1.0</v>
      </c>
      <c r="N44" s="2">
        <v>0.0</v>
      </c>
      <c r="O44" s="2">
        <v>1.0</v>
      </c>
      <c r="P44" s="2">
        <v>0.0</v>
      </c>
      <c r="Q44" s="2" t="s">
        <v>488</v>
      </c>
      <c r="R44" s="14">
        <v>43.0</v>
      </c>
      <c r="S44" s="2" t="s">
        <v>215</v>
      </c>
      <c r="T44" s="2">
        <v>46.603354</v>
      </c>
      <c r="U44" s="2">
        <v>1.8883335</v>
      </c>
      <c r="V44" s="9" t="s">
        <v>131</v>
      </c>
      <c r="W44" s="10">
        <v>43.60446</v>
      </c>
      <c r="X44" s="10">
        <v>1.444247</v>
      </c>
      <c r="Y44" s="2" t="s">
        <v>130</v>
      </c>
      <c r="Z44" s="2" t="s">
        <v>129</v>
      </c>
      <c r="AA44" s="2" t="s">
        <v>128</v>
      </c>
      <c r="AB44" s="9" t="s">
        <v>127</v>
      </c>
      <c r="AC44" s="10">
        <v>14.69343</v>
      </c>
      <c r="AD44" s="10">
        <v>-17.4479</v>
      </c>
      <c r="AE44" s="11" t="s">
        <v>51</v>
      </c>
      <c r="AF44" s="12" t="str">
        <f t="shared" si="1"/>
        <v>1928</v>
      </c>
      <c r="AG44" s="12" t="str">
        <f t="shared" si="2"/>
        <v>January</v>
      </c>
      <c r="AH44" s="12" t="str">
        <f t="shared" si="3"/>
        <v>Sunday</v>
      </c>
      <c r="AI44" t="str">
        <f t="shared" si="4"/>
        <v>1920s</v>
      </c>
      <c r="AJ44" s="2" t="s">
        <v>80</v>
      </c>
      <c r="AK44">
        <v>1.0</v>
      </c>
      <c r="AL44" s="13" t="s">
        <v>132</v>
      </c>
    </row>
    <row r="45">
      <c r="A45" s="1">
        <v>8640.0</v>
      </c>
      <c r="B45" s="8">
        <v>0.7291666666666666</v>
      </c>
      <c r="C45" s="2" t="s">
        <v>489</v>
      </c>
      <c r="D45" s="2" t="s">
        <v>490</v>
      </c>
      <c r="F45" s="2" t="s">
        <v>491</v>
      </c>
      <c r="G45" s="2" t="s">
        <v>492</v>
      </c>
      <c r="H45" s="2" t="s">
        <v>493</v>
      </c>
      <c r="I45" s="2">
        <v>4.0</v>
      </c>
      <c r="J45" s="2">
        <v>11.0</v>
      </c>
      <c r="K45" s="2">
        <v>9.0</v>
      </c>
      <c r="L45" s="2">
        <v>2.0</v>
      </c>
      <c r="M45" s="2">
        <v>1.0</v>
      </c>
      <c r="N45" s="2">
        <v>1.0</v>
      </c>
      <c r="O45" s="2">
        <v>0.0</v>
      </c>
      <c r="P45" s="2">
        <v>0.0</v>
      </c>
      <c r="Q45" s="2" t="s">
        <v>494</v>
      </c>
      <c r="R45" s="14">
        <v>44.0</v>
      </c>
      <c r="S45" s="2" t="s">
        <v>495</v>
      </c>
      <c r="T45" s="2">
        <v>54.7023545</v>
      </c>
      <c r="U45" s="2">
        <v>-3.2765753</v>
      </c>
      <c r="V45" s="9" t="s">
        <v>63</v>
      </c>
      <c r="W45" s="10">
        <v>48.8567</v>
      </c>
      <c r="X45" s="10">
        <v>2.351462</v>
      </c>
      <c r="Y45" s="2" t="s">
        <v>496</v>
      </c>
      <c r="Z45" s="2" t="s">
        <v>497</v>
      </c>
      <c r="AA45" s="2" t="s">
        <v>498</v>
      </c>
      <c r="AB45" s="9" t="s">
        <v>499</v>
      </c>
      <c r="AC45" s="10">
        <v>51.3713</v>
      </c>
      <c r="AD45" s="10">
        <v>-0.10196</v>
      </c>
      <c r="AE45" s="11" t="s">
        <v>51</v>
      </c>
      <c r="AF45" s="12" t="str">
        <f t="shared" si="1"/>
        <v>1923</v>
      </c>
      <c r="AG45" s="12" t="str">
        <f t="shared" si="2"/>
        <v>August</v>
      </c>
      <c r="AH45" s="12" t="str">
        <f t="shared" si="3"/>
        <v>Monday</v>
      </c>
      <c r="AI45" t="str">
        <f t="shared" si="4"/>
        <v>1920s</v>
      </c>
      <c r="AJ45" s="2" t="s">
        <v>80</v>
      </c>
      <c r="AK45">
        <v>1.0</v>
      </c>
      <c r="AL45" s="13" t="s">
        <v>500</v>
      </c>
    </row>
    <row r="46">
      <c r="A46" s="1">
        <v>13890.0</v>
      </c>
      <c r="B46" s="8">
        <v>0.6298611111111111</v>
      </c>
      <c r="C46" s="2" t="s">
        <v>501</v>
      </c>
      <c r="D46" s="2" t="s">
        <v>457</v>
      </c>
      <c r="E46" s="2">
        <v>2.0</v>
      </c>
      <c r="F46" s="2" t="s">
        <v>502</v>
      </c>
      <c r="G46" s="2" t="s">
        <v>503</v>
      </c>
      <c r="H46" s="2" t="s">
        <v>504</v>
      </c>
      <c r="I46" s="2">
        <v>1407.0</v>
      </c>
      <c r="J46" s="2">
        <v>10.0</v>
      </c>
      <c r="K46" s="2">
        <v>8.0</v>
      </c>
      <c r="L46" s="2">
        <v>2.0</v>
      </c>
      <c r="M46" s="2">
        <v>10.0</v>
      </c>
      <c r="N46" s="2">
        <v>8.0</v>
      </c>
      <c r="O46" s="2">
        <v>2.0</v>
      </c>
      <c r="P46" s="2">
        <v>0.0</v>
      </c>
      <c r="Q46" s="2" t="s">
        <v>505</v>
      </c>
      <c r="R46" s="14">
        <v>45.0</v>
      </c>
      <c r="S46" s="2" t="s">
        <v>99</v>
      </c>
      <c r="T46" s="2">
        <v>39.7837304</v>
      </c>
      <c r="U46" s="2">
        <v>-100.4458825</v>
      </c>
      <c r="V46" s="9" t="s">
        <v>173</v>
      </c>
      <c r="W46" s="10">
        <v>47.60383</v>
      </c>
      <c r="X46" s="10">
        <v>-122.33</v>
      </c>
      <c r="Y46" s="2" t="s">
        <v>461</v>
      </c>
      <c r="Z46" s="2" t="s">
        <v>506</v>
      </c>
      <c r="AA46" s="2" t="s">
        <v>463</v>
      </c>
      <c r="AB46" s="9" t="s">
        <v>101</v>
      </c>
      <c r="AC46" s="10">
        <v>41.87556</v>
      </c>
      <c r="AD46" s="10">
        <v>-87.6244</v>
      </c>
      <c r="AE46" s="11" t="s">
        <v>51</v>
      </c>
      <c r="AF46" s="12" t="str">
        <f t="shared" si="1"/>
        <v>1938</v>
      </c>
      <c r="AG46" s="12" t="str">
        <f t="shared" si="2"/>
        <v>January</v>
      </c>
      <c r="AH46" s="12" t="str">
        <f t="shared" si="3"/>
        <v>Monday</v>
      </c>
      <c r="AI46" t="str">
        <f t="shared" si="4"/>
        <v>1930s</v>
      </c>
      <c r="AJ46" s="2" t="s">
        <v>105</v>
      </c>
      <c r="AK46">
        <v>1.0</v>
      </c>
      <c r="AL46" s="13" t="s">
        <v>53</v>
      </c>
    </row>
    <row r="47">
      <c r="A47" s="1">
        <v>10853.0</v>
      </c>
      <c r="B47" s="8">
        <v>0.0</v>
      </c>
      <c r="C47" s="2" t="s">
        <v>507</v>
      </c>
      <c r="D47" s="2" t="s">
        <v>121</v>
      </c>
      <c r="F47" s="2" t="s">
        <v>508</v>
      </c>
      <c r="G47" s="2" t="s">
        <v>509</v>
      </c>
      <c r="H47" s="2" t="s">
        <v>510</v>
      </c>
      <c r="I47" s="2">
        <v>704.0</v>
      </c>
      <c r="J47" s="2">
        <v>5.0</v>
      </c>
      <c r="K47" s="2">
        <v>3.0</v>
      </c>
      <c r="L47" s="2">
        <v>2.0</v>
      </c>
      <c r="M47" s="2">
        <v>5.0</v>
      </c>
      <c r="N47" s="2">
        <v>3.0</v>
      </c>
      <c r="O47" s="2">
        <v>2.0</v>
      </c>
      <c r="P47" s="2">
        <v>0.0</v>
      </c>
      <c r="Q47" s="2" t="s">
        <v>511</v>
      </c>
      <c r="R47" s="14">
        <v>46.0</v>
      </c>
      <c r="S47" s="2" t="s">
        <v>368</v>
      </c>
      <c r="T47" s="2">
        <v>31.1728205</v>
      </c>
      <c r="U47" s="2">
        <v>-7.3362482</v>
      </c>
      <c r="V47" s="9" t="s">
        <v>131</v>
      </c>
      <c r="W47" s="10">
        <v>43.60446</v>
      </c>
      <c r="X47" s="10">
        <v>1.444247</v>
      </c>
      <c r="Y47" s="2" t="s">
        <v>130</v>
      </c>
      <c r="Z47" s="2" t="s">
        <v>137</v>
      </c>
      <c r="AA47" s="2" t="s">
        <v>129</v>
      </c>
      <c r="AB47" s="9" t="s">
        <v>128</v>
      </c>
      <c r="AC47" s="10">
        <v>33.59506</v>
      </c>
      <c r="AD47" s="10">
        <v>-7.61878</v>
      </c>
      <c r="AE47" s="11" t="s">
        <v>51</v>
      </c>
      <c r="AF47" s="12" t="str">
        <f t="shared" si="1"/>
        <v>1929</v>
      </c>
      <c r="AG47" s="12" t="str">
        <f t="shared" si="2"/>
        <v>September</v>
      </c>
      <c r="AH47" s="12" t="str">
        <f t="shared" si="3"/>
        <v>Tuesday</v>
      </c>
      <c r="AI47" t="str">
        <f t="shared" si="4"/>
        <v>1920s</v>
      </c>
      <c r="AJ47" s="2" t="s">
        <v>247</v>
      </c>
      <c r="AK47">
        <v>1.0</v>
      </c>
      <c r="AL47" s="13" t="s">
        <v>512</v>
      </c>
    </row>
    <row r="48">
      <c r="A48" s="1">
        <v>26319.0</v>
      </c>
      <c r="B48" s="8">
        <v>0.4375</v>
      </c>
      <c r="C48" s="2" t="s">
        <v>513</v>
      </c>
      <c r="D48" s="2" t="s">
        <v>514</v>
      </c>
      <c r="E48" s="2">
        <v>661.0</v>
      </c>
      <c r="F48" s="2" t="s">
        <v>515</v>
      </c>
      <c r="G48" s="2" t="s">
        <v>516</v>
      </c>
      <c r="H48" s="2" t="s">
        <v>517</v>
      </c>
      <c r="J48" s="2">
        <v>39.0</v>
      </c>
      <c r="K48" s="2">
        <v>36.0</v>
      </c>
      <c r="L48" s="2">
        <v>3.0</v>
      </c>
      <c r="M48" s="2">
        <v>39.0</v>
      </c>
      <c r="N48" s="2">
        <v>36.0</v>
      </c>
      <c r="O48" s="2">
        <v>3.0</v>
      </c>
      <c r="P48" s="2">
        <v>0.0</v>
      </c>
      <c r="Q48" s="2" t="s">
        <v>518</v>
      </c>
      <c r="R48" s="14">
        <v>47.0</v>
      </c>
      <c r="S48" s="2" t="s">
        <v>519</v>
      </c>
      <c r="T48" s="2">
        <v>2.8894434</v>
      </c>
      <c r="U48" s="2">
        <v>-73.783892</v>
      </c>
      <c r="V48" s="9" t="s">
        <v>520</v>
      </c>
      <c r="W48" s="10">
        <v>6.244338</v>
      </c>
      <c r="X48" s="10">
        <v>-75.5736</v>
      </c>
      <c r="Y48" s="2" t="s">
        <v>521</v>
      </c>
      <c r="Z48" s="2" t="s">
        <v>522</v>
      </c>
      <c r="AA48" s="2" t="s">
        <v>523</v>
      </c>
      <c r="AB48" s="9" t="s">
        <v>524</v>
      </c>
      <c r="AC48" s="10">
        <v>3.451792</v>
      </c>
      <c r="AD48" s="10">
        <v>-76.5325</v>
      </c>
      <c r="AE48" s="11" t="s">
        <v>51</v>
      </c>
      <c r="AF48" s="12" t="str">
        <f t="shared" si="1"/>
        <v>1972</v>
      </c>
      <c r="AG48" s="12" t="str">
        <f t="shared" si="2"/>
        <v>January</v>
      </c>
      <c r="AH48" s="12" t="str">
        <f t="shared" si="3"/>
        <v>Friday</v>
      </c>
      <c r="AI48" t="str">
        <f t="shared" si="4"/>
        <v>1970s</v>
      </c>
      <c r="AJ48" s="2" t="s">
        <v>66</v>
      </c>
      <c r="AK48">
        <v>1.0</v>
      </c>
      <c r="AL48" s="13" t="s">
        <v>81</v>
      </c>
    </row>
    <row r="49">
      <c r="A49" s="1">
        <v>14846.0</v>
      </c>
      <c r="B49" s="8">
        <v>0.0</v>
      </c>
      <c r="C49" s="2" t="s">
        <v>525</v>
      </c>
      <c r="D49" s="2" t="s">
        <v>526</v>
      </c>
      <c r="F49" s="2" t="s">
        <v>527</v>
      </c>
      <c r="G49" s="2" t="s">
        <v>166</v>
      </c>
      <c r="H49" s="2" t="s">
        <v>528</v>
      </c>
      <c r="I49" s="2">
        <v>1986.0</v>
      </c>
      <c r="J49" s="2">
        <v>15.0</v>
      </c>
      <c r="K49" s="2">
        <v>12.0</v>
      </c>
      <c r="L49" s="2">
        <v>3.0</v>
      </c>
      <c r="M49" s="2">
        <v>15.0</v>
      </c>
      <c r="N49" s="2">
        <v>12.0</v>
      </c>
      <c r="O49" s="2">
        <v>3.0</v>
      </c>
      <c r="P49" s="2">
        <v>0.0</v>
      </c>
      <c r="Q49" s="2" t="s">
        <v>529</v>
      </c>
      <c r="R49" s="14">
        <v>48.0</v>
      </c>
      <c r="S49" s="2" t="s">
        <v>530</v>
      </c>
      <c r="T49" s="2">
        <v>45.9852129</v>
      </c>
      <c r="U49" s="2">
        <v>24.6859225</v>
      </c>
      <c r="V49" s="9" t="s">
        <v>531</v>
      </c>
      <c r="W49" s="10">
        <v>47.65656</v>
      </c>
      <c r="X49" s="10">
        <v>23.57198</v>
      </c>
      <c r="Y49" s="2" t="s">
        <v>532</v>
      </c>
      <c r="Z49" s="2" t="s">
        <v>533</v>
      </c>
      <c r="AA49" s="2" t="s">
        <v>534</v>
      </c>
      <c r="AB49" s="9" t="s">
        <v>535</v>
      </c>
      <c r="AC49" s="10">
        <v>44.43614</v>
      </c>
      <c r="AD49" s="10">
        <v>26.10272</v>
      </c>
      <c r="AE49" s="11" t="s">
        <v>51</v>
      </c>
      <c r="AF49" s="12" t="str">
        <f t="shared" si="1"/>
        <v>1940</v>
      </c>
      <c r="AG49" s="12" t="str">
        <f t="shared" si="2"/>
        <v>August</v>
      </c>
      <c r="AH49" s="12" t="str">
        <f t="shared" si="3"/>
        <v>Friday</v>
      </c>
      <c r="AI49" t="str">
        <f t="shared" si="4"/>
        <v>1940s</v>
      </c>
      <c r="AJ49" s="2" t="s">
        <v>80</v>
      </c>
      <c r="AK49">
        <v>1.0</v>
      </c>
      <c r="AL49" s="13" t="s">
        <v>81</v>
      </c>
    </row>
    <row r="50">
      <c r="A50" s="1">
        <v>30003.0</v>
      </c>
      <c r="B50" s="8">
        <v>0.6479166666666667</v>
      </c>
      <c r="C50" s="2" t="s">
        <v>536</v>
      </c>
      <c r="D50" s="2" t="s">
        <v>537</v>
      </c>
      <c r="E50" s="2">
        <v>458.0</v>
      </c>
      <c r="F50" s="2" t="s">
        <v>538</v>
      </c>
      <c r="G50" s="2" t="s">
        <v>539</v>
      </c>
      <c r="H50" s="2" t="s">
        <v>540</v>
      </c>
      <c r="I50" s="2">
        <v>105.0</v>
      </c>
      <c r="J50" s="2">
        <v>12.0</v>
      </c>
      <c r="K50" s="2">
        <v>10.0</v>
      </c>
      <c r="L50" s="2">
        <v>2.0</v>
      </c>
      <c r="M50" s="2">
        <v>1.0</v>
      </c>
      <c r="N50" s="2">
        <v>1.0</v>
      </c>
      <c r="O50" s="2">
        <v>0.0</v>
      </c>
      <c r="P50" s="2">
        <v>0.0</v>
      </c>
      <c r="Q50" s="2" t="s">
        <v>541</v>
      </c>
      <c r="R50" s="14">
        <v>49.0</v>
      </c>
      <c r="S50" s="2" t="s">
        <v>99</v>
      </c>
      <c r="T50" s="2">
        <v>39.7837304</v>
      </c>
      <c r="U50" s="2">
        <v>-100.4458825</v>
      </c>
      <c r="V50" s="9" t="s">
        <v>302</v>
      </c>
      <c r="W50" s="10">
        <v>40.71273</v>
      </c>
      <c r="X50" s="10">
        <v>-74.006</v>
      </c>
      <c r="Y50" s="2" t="s">
        <v>542</v>
      </c>
      <c r="Z50" s="2" t="s">
        <v>543</v>
      </c>
      <c r="AA50" s="2" t="s">
        <v>544</v>
      </c>
      <c r="AB50" s="9" t="s">
        <v>277</v>
      </c>
      <c r="AC50" s="10">
        <v>42.36025</v>
      </c>
      <c r="AD50" s="10">
        <v>-71.0583</v>
      </c>
      <c r="AE50" s="11" t="s">
        <v>51</v>
      </c>
      <c r="AF50" s="12" t="str">
        <f t="shared" si="1"/>
        <v>1982</v>
      </c>
      <c r="AG50" s="12" t="str">
        <f t="shared" si="2"/>
        <v>February</v>
      </c>
      <c r="AH50" s="12" t="str">
        <f t="shared" si="3"/>
        <v>Sunday</v>
      </c>
      <c r="AI50" t="str">
        <f t="shared" si="4"/>
        <v>1980s</v>
      </c>
      <c r="AJ50" s="2" t="s">
        <v>105</v>
      </c>
      <c r="AK50">
        <v>1.0</v>
      </c>
      <c r="AL50" s="13" t="s">
        <v>545</v>
      </c>
    </row>
    <row r="51">
      <c r="A51" s="1">
        <v>29135.0</v>
      </c>
      <c r="B51" s="8">
        <v>0.9270833333333334</v>
      </c>
      <c r="C51" s="2" t="s">
        <v>546</v>
      </c>
      <c r="D51" s="2" t="s">
        <v>547</v>
      </c>
      <c r="E51" s="2" t="s">
        <v>548</v>
      </c>
      <c r="F51" s="2" t="s">
        <v>549</v>
      </c>
      <c r="G51" s="2" t="s">
        <v>550</v>
      </c>
      <c r="H51" s="2" t="s">
        <v>551</v>
      </c>
      <c r="I51" s="2" t="s">
        <v>552</v>
      </c>
      <c r="J51" s="2">
        <v>156.0</v>
      </c>
      <c r="K51" s="2">
        <v>145.0</v>
      </c>
      <c r="L51" s="2">
        <v>11.0</v>
      </c>
      <c r="M51" s="2">
        <v>14.0</v>
      </c>
      <c r="N51" s="2">
        <v>14.0</v>
      </c>
      <c r="O51" s="2">
        <v>0.0</v>
      </c>
      <c r="P51" s="2">
        <v>0.0</v>
      </c>
      <c r="Q51" s="2" t="s">
        <v>553</v>
      </c>
      <c r="R51" s="14">
        <v>50.0</v>
      </c>
      <c r="S51" s="2" t="s">
        <v>74</v>
      </c>
      <c r="T51" s="2">
        <v>38.9953683</v>
      </c>
      <c r="U51" s="2">
        <v>21.9877132</v>
      </c>
      <c r="V51" s="9" t="s">
        <v>359</v>
      </c>
      <c r="W51" s="10">
        <v>47.37445</v>
      </c>
      <c r="X51" s="10">
        <v>8.541042</v>
      </c>
      <c r="Y51" s="2" t="s">
        <v>407</v>
      </c>
      <c r="Z51" s="2" t="s">
        <v>76</v>
      </c>
      <c r="AA51" s="2" t="s">
        <v>194</v>
      </c>
      <c r="AB51" s="9" t="s">
        <v>554</v>
      </c>
      <c r="AC51" s="10">
        <v>39.90622</v>
      </c>
      <c r="AD51" s="10">
        <v>116.3913</v>
      </c>
      <c r="AE51" s="11" t="s">
        <v>51</v>
      </c>
      <c r="AF51" s="12" t="str">
        <f t="shared" si="1"/>
        <v>1979</v>
      </c>
      <c r="AG51" s="12" t="str">
        <f t="shared" si="2"/>
        <v>October</v>
      </c>
      <c r="AH51" s="12" t="str">
        <f t="shared" si="3"/>
        <v>Sunday</v>
      </c>
      <c r="AI51" t="str">
        <f t="shared" si="4"/>
        <v>1970s</v>
      </c>
      <c r="AJ51" s="2" t="s">
        <v>80</v>
      </c>
      <c r="AK51">
        <v>1.0</v>
      </c>
      <c r="AL51" s="3" t="s">
        <v>92</v>
      </c>
    </row>
    <row r="52">
      <c r="A52" s="1">
        <v>28068.0</v>
      </c>
      <c r="B52" s="8">
        <v>0.0</v>
      </c>
      <c r="C52" s="2" t="s">
        <v>555</v>
      </c>
      <c r="D52" s="2" t="s">
        <v>556</v>
      </c>
      <c r="F52" s="2" t="s">
        <v>557</v>
      </c>
      <c r="G52" s="2" t="s">
        <v>558</v>
      </c>
      <c r="H52" s="2" t="s">
        <v>559</v>
      </c>
      <c r="I52" s="2">
        <v>10142.0</v>
      </c>
      <c r="J52" s="2">
        <v>38.0</v>
      </c>
      <c r="K52" s="2">
        <v>33.0</v>
      </c>
      <c r="L52" s="2">
        <v>5.0</v>
      </c>
      <c r="M52" s="2">
        <v>29.0</v>
      </c>
      <c r="N52" s="2">
        <v>25.0</v>
      </c>
      <c r="O52" s="2">
        <v>4.0</v>
      </c>
      <c r="P52" s="2">
        <v>0.0</v>
      </c>
      <c r="Q52" s="2" t="s">
        <v>560</v>
      </c>
      <c r="R52" s="14">
        <v>51.0</v>
      </c>
      <c r="S52" s="2" t="s">
        <v>144</v>
      </c>
      <c r="T52" s="2">
        <v>-2.4833826</v>
      </c>
      <c r="U52" s="2">
        <v>117.8902853</v>
      </c>
      <c r="V52" s="9" t="s">
        <v>561</v>
      </c>
      <c r="W52" s="10">
        <v>1.490058</v>
      </c>
      <c r="X52" s="10">
        <v>124.8409</v>
      </c>
      <c r="Y52" s="2" t="s">
        <v>562</v>
      </c>
      <c r="Z52" s="2" t="s">
        <v>563</v>
      </c>
      <c r="AA52" s="2" t="s">
        <v>564</v>
      </c>
      <c r="AB52" s="9" t="s">
        <v>565</v>
      </c>
      <c r="AC52" s="10">
        <v>-3.31875</v>
      </c>
      <c r="AD52" s="10">
        <v>114.5926</v>
      </c>
      <c r="AE52" s="11" t="s">
        <v>51</v>
      </c>
      <c r="AF52" s="12" t="str">
        <f t="shared" si="1"/>
        <v>1976</v>
      </c>
      <c r="AG52" s="12" t="str">
        <f t="shared" si="2"/>
        <v>November</v>
      </c>
      <c r="AH52" s="12" t="str">
        <f t="shared" si="3"/>
        <v>Thursday</v>
      </c>
      <c r="AI52" t="str">
        <f t="shared" si="4"/>
        <v>1970s</v>
      </c>
      <c r="AJ52" s="2" t="s">
        <v>150</v>
      </c>
      <c r="AK52">
        <v>1.0</v>
      </c>
      <c r="AL52" s="13" t="s">
        <v>566</v>
      </c>
    </row>
    <row r="53">
      <c r="A53" s="1">
        <v>13891.0</v>
      </c>
      <c r="B53" s="8">
        <v>0.33541666666666664</v>
      </c>
      <c r="C53" s="2" t="s">
        <v>567</v>
      </c>
      <c r="D53" s="2" t="s">
        <v>152</v>
      </c>
      <c r="E53" s="2">
        <v>1.0</v>
      </c>
      <c r="F53" s="2" t="s">
        <v>568</v>
      </c>
      <c r="G53" s="2" t="s">
        <v>569</v>
      </c>
      <c r="H53" s="2" t="s">
        <v>570</v>
      </c>
      <c r="I53" s="2">
        <v>4207.0</v>
      </c>
      <c r="J53" s="2">
        <v>7.0</v>
      </c>
      <c r="K53" s="2">
        <v>0.0</v>
      </c>
      <c r="L53" s="2">
        <v>7.0</v>
      </c>
      <c r="M53" s="2">
        <v>7.0</v>
      </c>
      <c r="N53" s="2">
        <v>0.0</v>
      </c>
      <c r="O53" s="2">
        <v>7.0</v>
      </c>
      <c r="P53" s="2">
        <v>0.0</v>
      </c>
      <c r="Q53" s="2" t="s">
        <v>571</v>
      </c>
      <c r="R53" s="14">
        <v>52.0</v>
      </c>
      <c r="S53" s="2" t="s">
        <v>572</v>
      </c>
      <c r="T53" s="2">
        <v>-13.7693895</v>
      </c>
      <c r="U53" s="2">
        <v>-172.1200508</v>
      </c>
      <c r="V53" s="9" t="s">
        <v>280</v>
      </c>
      <c r="W53" s="10">
        <v>37.80446</v>
      </c>
      <c r="X53" s="10">
        <v>-122.271</v>
      </c>
      <c r="Y53" s="2" t="s">
        <v>47</v>
      </c>
      <c r="Z53" s="2" t="s">
        <v>573</v>
      </c>
      <c r="AA53" s="2" t="s">
        <v>574</v>
      </c>
      <c r="AB53" s="9" t="s">
        <v>575</v>
      </c>
      <c r="AC53" s="10">
        <v>-36.8521</v>
      </c>
      <c r="AD53" s="10">
        <v>174.7632</v>
      </c>
      <c r="AE53" s="11" t="s">
        <v>51</v>
      </c>
      <c r="AF53" s="12" t="str">
        <f t="shared" si="1"/>
        <v>1938</v>
      </c>
      <c r="AG53" s="12" t="str">
        <f t="shared" si="2"/>
        <v>January</v>
      </c>
      <c r="AH53" s="12" t="str">
        <f t="shared" si="3"/>
        <v>Tuesday</v>
      </c>
      <c r="AI53" t="str">
        <f t="shared" si="4"/>
        <v>1930s</v>
      </c>
      <c r="AJ53" s="2" t="s">
        <v>150</v>
      </c>
      <c r="AK53">
        <v>1.0</v>
      </c>
      <c r="AL53" s="13" t="s">
        <v>576</v>
      </c>
    </row>
    <row r="54">
      <c r="A54" s="1">
        <v>16179.0</v>
      </c>
      <c r="B54" s="8">
        <v>0.0</v>
      </c>
      <c r="C54" s="2" t="s">
        <v>577</v>
      </c>
      <c r="D54" s="2" t="s">
        <v>249</v>
      </c>
      <c r="F54" s="2" t="s">
        <v>578</v>
      </c>
      <c r="G54" s="2" t="s">
        <v>251</v>
      </c>
      <c r="H54" s="2" t="s">
        <v>579</v>
      </c>
      <c r="I54" s="2">
        <v>640996.0</v>
      </c>
      <c r="J54" s="2">
        <v>7.0</v>
      </c>
      <c r="K54" s="2">
        <v>4.0</v>
      </c>
      <c r="L54" s="2">
        <v>3.0</v>
      </c>
      <c r="M54" s="2">
        <v>5.0</v>
      </c>
      <c r="N54" s="2">
        <v>4.0</v>
      </c>
      <c r="O54" s="2">
        <v>1.0</v>
      </c>
      <c r="P54" s="2">
        <v>0.0</v>
      </c>
      <c r="Q54" s="2" t="s">
        <v>580</v>
      </c>
      <c r="R54" s="14">
        <v>53.0</v>
      </c>
      <c r="S54" s="2" t="s">
        <v>581</v>
      </c>
      <c r="T54" s="2">
        <v>44.1534121</v>
      </c>
      <c r="U54" s="2">
        <v>20.55144</v>
      </c>
      <c r="V54" s="9" t="s">
        <v>582</v>
      </c>
      <c r="W54" s="10">
        <v>48.20835</v>
      </c>
      <c r="X54" s="10">
        <v>16.3725</v>
      </c>
      <c r="Y54" s="2" t="s">
        <v>583</v>
      </c>
      <c r="Z54" s="2" t="s">
        <v>584</v>
      </c>
      <c r="AA54" s="2" t="s">
        <v>585</v>
      </c>
      <c r="AB54" s="9" t="s">
        <v>76</v>
      </c>
      <c r="AC54" s="10">
        <v>37.98394</v>
      </c>
      <c r="AD54" s="10">
        <v>23.72831</v>
      </c>
      <c r="AE54" s="11" t="s">
        <v>51</v>
      </c>
      <c r="AF54" s="12" t="str">
        <f t="shared" si="1"/>
        <v>1944</v>
      </c>
      <c r="AG54" s="12" t="str">
        <f t="shared" si="2"/>
        <v>April</v>
      </c>
      <c r="AH54" s="12" t="str">
        <f t="shared" si="3"/>
        <v>Monday</v>
      </c>
      <c r="AI54" t="str">
        <f t="shared" si="4"/>
        <v>1940s</v>
      </c>
      <c r="AJ54" s="2" t="s">
        <v>80</v>
      </c>
      <c r="AK54">
        <v>1.0</v>
      </c>
      <c r="AL54" s="13" t="s">
        <v>258</v>
      </c>
    </row>
    <row r="55">
      <c r="A55" s="1">
        <v>26192.0</v>
      </c>
      <c r="B55" s="8">
        <v>0.0</v>
      </c>
      <c r="C55" s="2" t="s">
        <v>586</v>
      </c>
      <c r="D55" s="2" t="s">
        <v>587</v>
      </c>
      <c r="F55" s="2" t="s">
        <v>588</v>
      </c>
      <c r="G55" s="2" t="s">
        <v>166</v>
      </c>
      <c r="H55" s="2" t="s">
        <v>589</v>
      </c>
      <c r="I55" s="2">
        <v>9334.0</v>
      </c>
      <c r="J55" s="2">
        <v>5.0</v>
      </c>
      <c r="K55" s="2">
        <v>3.0</v>
      </c>
      <c r="L55" s="2">
        <v>2.0</v>
      </c>
      <c r="M55" s="2">
        <v>5.0</v>
      </c>
      <c r="N55" s="2">
        <v>3.0</v>
      </c>
      <c r="O55" s="2">
        <v>2.0</v>
      </c>
      <c r="P55" s="2">
        <v>0.0</v>
      </c>
      <c r="Q55" s="2" t="s">
        <v>590</v>
      </c>
      <c r="R55" s="14">
        <v>54.0</v>
      </c>
      <c r="S55" s="2" t="s">
        <v>316</v>
      </c>
      <c r="T55" s="2">
        <v>64.6863136</v>
      </c>
      <c r="U55" s="2">
        <v>97.7453061</v>
      </c>
      <c r="V55" s="9" t="s">
        <v>591</v>
      </c>
      <c r="W55" s="10">
        <v>44.81781</v>
      </c>
      <c r="X55" s="10">
        <v>20.4569</v>
      </c>
      <c r="Y55" s="2" t="s">
        <v>76</v>
      </c>
      <c r="Z55" s="2" t="s">
        <v>196</v>
      </c>
      <c r="AA55" s="2" t="s">
        <v>592</v>
      </c>
      <c r="AB55" s="9" t="s">
        <v>593</v>
      </c>
      <c r="AC55" s="10">
        <v>12.78959</v>
      </c>
      <c r="AD55" s="10">
        <v>45.0285</v>
      </c>
      <c r="AE55" s="11" t="s">
        <v>51</v>
      </c>
      <c r="AF55" s="12" t="str">
        <f t="shared" si="1"/>
        <v>1971</v>
      </c>
      <c r="AG55" s="12" t="str">
        <f t="shared" si="2"/>
        <v>September</v>
      </c>
      <c r="AH55" s="12" t="str">
        <f t="shared" si="3"/>
        <v>Thursday</v>
      </c>
      <c r="AI55" t="str">
        <f t="shared" si="4"/>
        <v>1970s</v>
      </c>
      <c r="AJ55" s="2" t="s">
        <v>80</v>
      </c>
      <c r="AK55">
        <v>1.0</v>
      </c>
      <c r="AL55" s="13" t="s">
        <v>81</v>
      </c>
    </row>
    <row r="56">
      <c r="A56" s="1">
        <v>26593.0</v>
      </c>
      <c r="B56" s="8">
        <v>0.8958333333333334</v>
      </c>
      <c r="C56" s="2" t="s">
        <v>594</v>
      </c>
      <c r="D56" s="2" t="s">
        <v>595</v>
      </c>
      <c r="F56" s="2" t="s">
        <v>596</v>
      </c>
      <c r="G56" s="2" t="s">
        <v>597</v>
      </c>
      <c r="H56" s="2" t="s">
        <v>598</v>
      </c>
      <c r="I56" s="2">
        <v>2155.0</v>
      </c>
      <c r="J56" s="2">
        <v>53.0</v>
      </c>
      <c r="K56" s="2">
        <v>49.0</v>
      </c>
      <c r="L56" s="2">
        <v>4.0</v>
      </c>
      <c r="M56" s="2">
        <v>37.0</v>
      </c>
      <c r="N56" s="2">
        <v>36.0</v>
      </c>
      <c r="O56" s="2">
        <v>1.0</v>
      </c>
      <c r="P56" s="2">
        <v>0.0</v>
      </c>
      <c r="Q56" s="2" t="s">
        <v>599</v>
      </c>
      <c r="R56" s="14">
        <v>55.0</v>
      </c>
      <c r="S56" s="2" t="s">
        <v>74</v>
      </c>
      <c r="T56" s="2">
        <v>38.9953683</v>
      </c>
      <c r="U56" s="2">
        <v>21.9877132</v>
      </c>
      <c r="V56" s="9" t="s">
        <v>600</v>
      </c>
      <c r="W56" s="10">
        <v>-26.1041</v>
      </c>
      <c r="X56" s="10">
        <v>28.06904</v>
      </c>
      <c r="AB56" s="9" t="s">
        <v>76</v>
      </c>
      <c r="AC56" s="10">
        <v>37.98394</v>
      </c>
      <c r="AD56" s="10">
        <v>23.72831</v>
      </c>
      <c r="AE56" s="11" t="s">
        <v>51</v>
      </c>
      <c r="AF56" s="12" t="str">
        <f t="shared" si="1"/>
        <v>1972</v>
      </c>
      <c r="AG56" s="12" t="str">
        <f t="shared" si="2"/>
        <v>October</v>
      </c>
      <c r="AH56" s="12" t="str">
        <f t="shared" si="3"/>
        <v>Saturday</v>
      </c>
      <c r="AI56" t="str">
        <f t="shared" si="4"/>
        <v>1970s</v>
      </c>
      <c r="AJ56" s="2" t="s">
        <v>80</v>
      </c>
      <c r="AK56">
        <v>1.0</v>
      </c>
      <c r="AL56" s="13" t="s">
        <v>601</v>
      </c>
    </row>
    <row r="57">
      <c r="A57" s="1">
        <v>26500.0</v>
      </c>
      <c r="B57" s="8">
        <v>0.0</v>
      </c>
      <c r="C57" s="2" t="s">
        <v>602</v>
      </c>
      <c r="D57" s="2" t="s">
        <v>603</v>
      </c>
      <c r="G57" s="2" t="s">
        <v>604</v>
      </c>
      <c r="J57" s="2">
        <v>84.0</v>
      </c>
      <c r="K57" s="2">
        <v>0.0</v>
      </c>
      <c r="L57" s="2">
        <v>0.0</v>
      </c>
      <c r="M57" s="2">
        <v>1.0</v>
      </c>
      <c r="N57" s="2">
        <v>1.0</v>
      </c>
      <c r="O57" s="2">
        <v>0.0</v>
      </c>
      <c r="P57" s="2">
        <v>0.0</v>
      </c>
      <c r="Q57" s="2" t="s">
        <v>605</v>
      </c>
      <c r="R57" s="14">
        <v>56.0</v>
      </c>
      <c r="S57" s="2" t="s">
        <v>74</v>
      </c>
      <c r="T57" s="2">
        <v>38.9953683</v>
      </c>
      <c r="U57" s="2">
        <v>21.9877132</v>
      </c>
      <c r="V57" s="9" t="s">
        <v>438</v>
      </c>
      <c r="W57" s="9" t="s">
        <v>438</v>
      </c>
      <c r="X57" s="9" t="s">
        <v>438</v>
      </c>
      <c r="AB57" s="9" t="s">
        <v>438</v>
      </c>
      <c r="AC57" s="9" t="s">
        <v>438</v>
      </c>
      <c r="AD57" s="9" t="s">
        <v>438</v>
      </c>
      <c r="AE57" s="11" t="s">
        <v>51</v>
      </c>
      <c r="AF57" s="12" t="str">
        <f t="shared" si="1"/>
        <v>1972</v>
      </c>
      <c r="AG57" s="12" t="str">
        <f t="shared" si="2"/>
        <v>July</v>
      </c>
      <c r="AH57" s="12" t="str">
        <f t="shared" si="3"/>
        <v>Thursday</v>
      </c>
      <c r="AI57" t="str">
        <f t="shared" si="4"/>
        <v>1970s</v>
      </c>
      <c r="AJ57" s="2" t="s">
        <v>80</v>
      </c>
      <c r="AK57">
        <v>1.0</v>
      </c>
      <c r="AL57" s="13" t="s">
        <v>606</v>
      </c>
    </row>
    <row r="58">
      <c r="A58" s="1">
        <v>25560.0</v>
      </c>
      <c r="B58" s="8">
        <v>0.0</v>
      </c>
      <c r="C58" s="2" t="s">
        <v>607</v>
      </c>
      <c r="D58" s="2" t="s">
        <v>608</v>
      </c>
      <c r="F58" s="2" t="s">
        <v>609</v>
      </c>
      <c r="G58" s="2" t="s">
        <v>610</v>
      </c>
      <c r="H58" s="2" t="s">
        <v>611</v>
      </c>
      <c r="I58" s="2">
        <v>13529.0</v>
      </c>
      <c r="J58" s="2">
        <v>6.0</v>
      </c>
      <c r="K58" s="2">
        <v>4.0</v>
      </c>
      <c r="L58" s="2">
        <v>2.0</v>
      </c>
      <c r="M58" s="2">
        <v>6.0</v>
      </c>
      <c r="N58" s="2">
        <v>4.0</v>
      </c>
      <c r="O58" s="2">
        <v>2.0</v>
      </c>
      <c r="P58" s="2">
        <v>0.0</v>
      </c>
      <c r="Q58" s="2" t="s">
        <v>612</v>
      </c>
      <c r="R58" s="14">
        <v>57.0</v>
      </c>
      <c r="S58" s="2" t="s">
        <v>613</v>
      </c>
      <c r="T58" s="2">
        <v>20.0171109</v>
      </c>
      <c r="U58" s="2">
        <v>103.378253</v>
      </c>
      <c r="V58" s="9" t="s">
        <v>614</v>
      </c>
      <c r="W58" s="10">
        <v>17.9641</v>
      </c>
      <c r="X58" s="10">
        <v>102.6134</v>
      </c>
      <c r="AB58" s="9" t="s">
        <v>615</v>
      </c>
      <c r="AC58" s="10">
        <v>19.88874</v>
      </c>
      <c r="AD58" s="10">
        <v>102.1359</v>
      </c>
      <c r="AE58" s="11" t="s">
        <v>51</v>
      </c>
      <c r="AF58" s="12" t="str">
        <f t="shared" si="1"/>
        <v>1969</v>
      </c>
      <c r="AG58" s="12" t="str">
        <f t="shared" si="2"/>
        <v>December</v>
      </c>
      <c r="AH58" s="12" t="str">
        <f t="shared" si="3"/>
        <v>Tuesday</v>
      </c>
      <c r="AI58" t="str">
        <f t="shared" si="4"/>
        <v>1960s</v>
      </c>
      <c r="AJ58" s="2" t="s">
        <v>150</v>
      </c>
      <c r="AK58">
        <v>1.0</v>
      </c>
      <c r="AL58" s="13" t="s">
        <v>81</v>
      </c>
    </row>
    <row r="59">
      <c r="A59" s="1">
        <v>35905.0</v>
      </c>
      <c r="B59" s="8">
        <v>0.6993055555555555</v>
      </c>
      <c r="C59" s="2" t="s">
        <v>616</v>
      </c>
      <c r="D59" s="2" t="s">
        <v>210</v>
      </c>
      <c r="E59" s="2">
        <v>422.0</v>
      </c>
      <c r="F59" s="2" t="s">
        <v>617</v>
      </c>
      <c r="G59" s="2" t="s">
        <v>618</v>
      </c>
      <c r="H59" s="2" t="s">
        <v>619</v>
      </c>
      <c r="I59" s="2" t="s">
        <v>620</v>
      </c>
      <c r="J59" s="2">
        <v>53.0</v>
      </c>
      <c r="K59" s="2">
        <v>43.0</v>
      </c>
      <c r="L59" s="2">
        <v>10.0</v>
      </c>
      <c r="M59" s="2">
        <v>53.0</v>
      </c>
      <c r="N59" s="2">
        <v>43.0</v>
      </c>
      <c r="O59" s="2">
        <v>10.0</v>
      </c>
      <c r="P59" s="2">
        <v>0.0</v>
      </c>
      <c r="Q59" s="2" t="s">
        <v>621</v>
      </c>
      <c r="R59" s="14">
        <v>58.0</v>
      </c>
      <c r="S59" s="2" t="s">
        <v>519</v>
      </c>
      <c r="T59" s="2">
        <v>2.8894434</v>
      </c>
      <c r="U59" s="2">
        <v>-73.783892</v>
      </c>
      <c r="V59" s="9" t="s">
        <v>622</v>
      </c>
      <c r="W59" s="10">
        <v>4.653333</v>
      </c>
      <c r="X59" s="10">
        <v>-74.0837</v>
      </c>
      <c r="AB59" s="9" t="s">
        <v>623</v>
      </c>
      <c r="AC59" s="10">
        <v>-0.22016</v>
      </c>
      <c r="AD59" s="10">
        <v>-78.5123</v>
      </c>
      <c r="AE59" s="11" t="s">
        <v>51</v>
      </c>
      <c r="AF59" s="12" t="str">
        <f t="shared" si="1"/>
        <v>1998</v>
      </c>
      <c r="AG59" s="12" t="str">
        <f t="shared" si="2"/>
        <v>April</v>
      </c>
      <c r="AH59" s="12" t="str">
        <f t="shared" si="3"/>
        <v>Monday</v>
      </c>
      <c r="AI59" t="str">
        <f t="shared" si="4"/>
        <v>1990s</v>
      </c>
      <c r="AJ59" s="2" t="s">
        <v>66</v>
      </c>
      <c r="AK59">
        <v>1.0</v>
      </c>
      <c r="AL59" s="13" t="s">
        <v>162</v>
      </c>
    </row>
    <row r="60">
      <c r="A60" s="1">
        <v>27280.0</v>
      </c>
      <c r="B60" s="8">
        <v>0.4861111111111111</v>
      </c>
      <c r="C60" s="2" t="s">
        <v>624</v>
      </c>
      <c r="D60" s="2" t="s">
        <v>625</v>
      </c>
      <c r="E60" s="2">
        <v>841.0</v>
      </c>
      <c r="F60" s="2" t="s">
        <v>626</v>
      </c>
      <c r="G60" s="2" t="s">
        <v>627</v>
      </c>
      <c r="H60" s="2" t="s">
        <v>628</v>
      </c>
      <c r="I60" s="2" t="s">
        <v>629</v>
      </c>
      <c r="J60" s="2">
        <v>88.0</v>
      </c>
      <c r="K60" s="2">
        <v>79.0</v>
      </c>
      <c r="L60" s="2">
        <v>9.0</v>
      </c>
      <c r="M60" s="2">
        <v>88.0</v>
      </c>
      <c r="N60" s="2">
        <v>79.0</v>
      </c>
      <c r="O60" s="2">
        <v>9.0</v>
      </c>
      <c r="P60" s="2">
        <v>0.0</v>
      </c>
      <c r="Q60" s="2" t="s">
        <v>630</v>
      </c>
      <c r="R60" s="14">
        <v>59.0</v>
      </c>
      <c r="S60" s="2" t="s">
        <v>74</v>
      </c>
      <c r="T60" s="2">
        <v>38.9953683</v>
      </c>
      <c r="U60" s="2">
        <v>21.9877132</v>
      </c>
      <c r="V60" s="9" t="s">
        <v>631</v>
      </c>
      <c r="W60" s="10">
        <v>32.0853</v>
      </c>
      <c r="X60" s="10">
        <v>34.78181</v>
      </c>
      <c r="Y60" s="2" t="s">
        <v>76</v>
      </c>
      <c r="Z60" s="2" t="s">
        <v>77</v>
      </c>
      <c r="AB60" s="9" t="s">
        <v>302</v>
      </c>
      <c r="AC60" s="10">
        <v>40.71273</v>
      </c>
      <c r="AD60" s="10">
        <v>-74.006</v>
      </c>
      <c r="AE60" s="11" t="s">
        <v>51</v>
      </c>
      <c r="AF60" s="12" t="str">
        <f t="shared" si="1"/>
        <v>1974</v>
      </c>
      <c r="AG60" s="12" t="str">
        <f t="shared" si="2"/>
        <v>September</v>
      </c>
      <c r="AH60" s="12" t="str">
        <f t="shared" si="3"/>
        <v>Sunday</v>
      </c>
      <c r="AI60" t="str">
        <f t="shared" si="4"/>
        <v>1970s</v>
      </c>
      <c r="AJ60" s="2" t="s">
        <v>80</v>
      </c>
      <c r="AK60">
        <v>1.0</v>
      </c>
      <c r="AL60" s="13" t="s">
        <v>162</v>
      </c>
    </row>
    <row r="61">
      <c r="A61" s="1">
        <v>24678.0</v>
      </c>
      <c r="B61" s="8">
        <v>0.0</v>
      </c>
      <c r="C61" s="2" t="s">
        <v>607</v>
      </c>
      <c r="D61" s="2" t="s">
        <v>632</v>
      </c>
      <c r="F61" s="2" t="s">
        <v>609</v>
      </c>
      <c r="G61" s="2" t="s">
        <v>166</v>
      </c>
      <c r="H61" s="2" t="s">
        <v>633</v>
      </c>
      <c r="J61" s="2">
        <v>18.0</v>
      </c>
      <c r="K61" s="2">
        <v>15.0</v>
      </c>
      <c r="L61" s="2">
        <v>3.0</v>
      </c>
      <c r="M61" s="2">
        <v>18.0</v>
      </c>
      <c r="N61" s="2">
        <v>15.0</v>
      </c>
      <c r="O61" s="2">
        <v>3.0</v>
      </c>
      <c r="P61" s="2">
        <v>0.0</v>
      </c>
      <c r="Q61" s="2" t="s">
        <v>634</v>
      </c>
      <c r="R61" s="14">
        <v>60.0</v>
      </c>
      <c r="S61" s="2" t="s">
        <v>613</v>
      </c>
      <c r="T61" s="2">
        <v>20.0171109</v>
      </c>
      <c r="U61" s="2">
        <v>103.378253</v>
      </c>
      <c r="V61" s="9" t="s">
        <v>614</v>
      </c>
      <c r="W61" s="10">
        <v>17.9641</v>
      </c>
      <c r="X61" s="10">
        <v>102.6134</v>
      </c>
      <c r="AB61" s="9" t="s">
        <v>615</v>
      </c>
      <c r="AC61" s="10">
        <v>19.88874</v>
      </c>
      <c r="AD61" s="10">
        <v>102.1359</v>
      </c>
      <c r="AE61" s="11" t="s">
        <v>52</v>
      </c>
      <c r="AF61" s="12" t="str">
        <f t="shared" si="1"/>
        <v>1967</v>
      </c>
      <c r="AG61" s="12" t="str">
        <f t="shared" si="2"/>
        <v>July</v>
      </c>
      <c r="AH61" s="12" t="str">
        <f t="shared" si="3"/>
        <v>Tuesday</v>
      </c>
      <c r="AI61" t="str">
        <f t="shared" si="4"/>
        <v>1960s</v>
      </c>
      <c r="AJ61" s="2" t="s">
        <v>150</v>
      </c>
      <c r="AK61">
        <v>1.0</v>
      </c>
      <c r="AL61" s="13" t="s">
        <v>81</v>
      </c>
    </row>
    <row r="62">
      <c r="A62" s="1">
        <v>24635.0</v>
      </c>
      <c r="B62" s="8">
        <v>0.0</v>
      </c>
      <c r="C62" s="2" t="s">
        <v>635</v>
      </c>
      <c r="D62" s="2" t="s">
        <v>636</v>
      </c>
      <c r="F62" s="2" t="s">
        <v>637</v>
      </c>
      <c r="G62" s="2" t="s">
        <v>638</v>
      </c>
      <c r="H62" s="2" t="s">
        <v>639</v>
      </c>
      <c r="I62" s="2">
        <v>3260.0</v>
      </c>
      <c r="J62" s="2">
        <v>4.0</v>
      </c>
      <c r="K62" s="2">
        <v>0.0</v>
      </c>
      <c r="L62" s="2">
        <v>4.0</v>
      </c>
      <c r="M62" s="2">
        <v>3.0</v>
      </c>
      <c r="N62" s="2">
        <v>0.0</v>
      </c>
      <c r="O62" s="2">
        <v>3.0</v>
      </c>
      <c r="P62" s="2">
        <v>2.0</v>
      </c>
      <c r="Q62" s="2" t="s">
        <v>640</v>
      </c>
      <c r="R62" s="14">
        <v>61.0</v>
      </c>
      <c r="S62" s="2" t="s">
        <v>641</v>
      </c>
      <c r="T62" s="2">
        <v>22.5000485</v>
      </c>
      <c r="U62" s="2">
        <v>-100.0000375</v>
      </c>
      <c r="V62" s="9" t="s">
        <v>642</v>
      </c>
      <c r="W62" s="10">
        <v>-16.4955</v>
      </c>
      <c r="X62" s="10">
        <v>-68.1336</v>
      </c>
      <c r="AB62" s="9" t="s">
        <v>643</v>
      </c>
      <c r="AC62" s="10">
        <v>23.23131</v>
      </c>
      <c r="AD62" s="10">
        <v>-106.415</v>
      </c>
      <c r="AE62" s="11" t="s">
        <v>51</v>
      </c>
      <c r="AF62" s="12" t="str">
        <f t="shared" si="1"/>
        <v>1967</v>
      </c>
      <c r="AG62" s="12" t="str">
        <f t="shared" si="2"/>
        <v>June</v>
      </c>
      <c r="AH62" s="12" t="str">
        <f t="shared" si="3"/>
        <v>Monday</v>
      </c>
      <c r="AI62" t="str">
        <f t="shared" si="4"/>
        <v>1960s</v>
      </c>
      <c r="AJ62" s="2" t="s">
        <v>66</v>
      </c>
      <c r="AK62">
        <v>1.0</v>
      </c>
      <c r="AL62" s="13" t="s">
        <v>81</v>
      </c>
    </row>
    <row r="63">
      <c r="A63" s="1">
        <v>24672.0</v>
      </c>
      <c r="B63" s="8">
        <v>0.5006944444444444</v>
      </c>
      <c r="C63" s="2" t="s">
        <v>644</v>
      </c>
      <c r="D63" s="2" t="s">
        <v>645</v>
      </c>
      <c r="F63" s="2" t="s">
        <v>646</v>
      </c>
      <c r="G63" s="2" t="s">
        <v>70</v>
      </c>
      <c r="H63" s="2" t="s">
        <v>647</v>
      </c>
      <c r="I63" s="2">
        <v>42991.0</v>
      </c>
      <c r="J63" s="2">
        <v>42.0</v>
      </c>
      <c r="K63" s="2">
        <v>39.0</v>
      </c>
      <c r="L63" s="2">
        <v>3.0</v>
      </c>
      <c r="M63" s="2">
        <v>42.0</v>
      </c>
      <c r="N63" s="2">
        <v>39.0</v>
      </c>
      <c r="O63" s="2">
        <v>3.0</v>
      </c>
      <c r="P63" s="2">
        <v>0.0</v>
      </c>
      <c r="Q63" s="2" t="s">
        <v>648</v>
      </c>
      <c r="R63" s="14">
        <v>62.0</v>
      </c>
      <c r="S63" s="2" t="s">
        <v>649</v>
      </c>
      <c r="T63" s="2">
        <v>-18.9249604</v>
      </c>
      <c r="U63" s="2">
        <v>46.4416422</v>
      </c>
      <c r="V63" s="9" t="s">
        <v>650</v>
      </c>
      <c r="W63" s="10">
        <v>33.74899</v>
      </c>
      <c r="X63" s="10">
        <v>-84.3903</v>
      </c>
      <c r="Y63" s="2" t="s">
        <v>651</v>
      </c>
      <c r="Z63" s="2" t="s">
        <v>652</v>
      </c>
      <c r="AB63" s="9" t="s">
        <v>471</v>
      </c>
      <c r="AC63" s="10">
        <v>38.89499</v>
      </c>
      <c r="AD63" s="10">
        <v>-77.0366</v>
      </c>
      <c r="AE63" s="11" t="s">
        <v>51</v>
      </c>
      <c r="AF63" s="12" t="str">
        <f t="shared" si="1"/>
        <v>1967</v>
      </c>
      <c r="AG63" s="12" t="str">
        <f t="shared" si="2"/>
        <v>July</v>
      </c>
      <c r="AH63" s="12" t="str">
        <f t="shared" si="3"/>
        <v>Wednesday</v>
      </c>
      <c r="AI63" t="str">
        <f t="shared" si="4"/>
        <v>1960s</v>
      </c>
      <c r="AJ63" s="2" t="s">
        <v>229</v>
      </c>
      <c r="AK63">
        <v>1.0</v>
      </c>
      <c r="AL63" s="13" t="s">
        <v>81</v>
      </c>
    </row>
    <row r="64">
      <c r="A64" s="1">
        <v>24678.0</v>
      </c>
      <c r="B64" s="8">
        <v>0.4375</v>
      </c>
      <c r="C64" s="2" t="s">
        <v>607</v>
      </c>
      <c r="D64" s="2" t="s">
        <v>653</v>
      </c>
      <c r="F64" s="2" t="s">
        <v>609</v>
      </c>
      <c r="G64" s="2" t="s">
        <v>166</v>
      </c>
      <c r="H64" s="2" t="s">
        <v>654</v>
      </c>
      <c r="J64" s="2">
        <v>16.0</v>
      </c>
      <c r="K64" s="2">
        <v>13.0</v>
      </c>
      <c r="L64" s="2">
        <v>3.0</v>
      </c>
      <c r="M64" s="2">
        <v>16.0</v>
      </c>
      <c r="N64" s="2">
        <v>13.0</v>
      </c>
      <c r="O64" s="2">
        <v>3.0</v>
      </c>
      <c r="P64" s="2">
        <v>0.0</v>
      </c>
      <c r="Q64" s="2" t="s">
        <v>655</v>
      </c>
      <c r="R64" s="14">
        <v>63.0</v>
      </c>
      <c r="S64" s="2" t="s">
        <v>613</v>
      </c>
      <c r="T64" s="2">
        <v>20.0171109</v>
      </c>
      <c r="U64" s="2">
        <v>103.378253</v>
      </c>
      <c r="V64" s="9" t="s">
        <v>614</v>
      </c>
      <c r="W64" s="10">
        <v>17.9641</v>
      </c>
      <c r="X64" s="10">
        <v>102.6134</v>
      </c>
      <c r="AB64" s="9" t="s">
        <v>615</v>
      </c>
      <c r="AC64" s="10">
        <v>19.88874</v>
      </c>
      <c r="AD64" s="10">
        <v>102.1359</v>
      </c>
      <c r="AE64" s="11" t="s">
        <v>51</v>
      </c>
      <c r="AF64" s="12" t="str">
        <f t="shared" si="1"/>
        <v>1967</v>
      </c>
      <c r="AG64" s="12" t="str">
        <f t="shared" si="2"/>
        <v>July</v>
      </c>
      <c r="AH64" s="12" t="str">
        <f t="shared" si="3"/>
        <v>Tuesday</v>
      </c>
      <c r="AI64" t="str">
        <f t="shared" si="4"/>
        <v>1960s</v>
      </c>
      <c r="AJ64" s="2" t="s">
        <v>150</v>
      </c>
      <c r="AK64">
        <v>1.0</v>
      </c>
      <c r="AL64" s="13" t="s">
        <v>81</v>
      </c>
    </row>
    <row r="65">
      <c r="A65" s="1">
        <v>24647.0</v>
      </c>
      <c r="B65" s="8">
        <v>0.0</v>
      </c>
      <c r="C65" s="2" t="s">
        <v>656</v>
      </c>
      <c r="D65" s="2" t="s">
        <v>657</v>
      </c>
      <c r="F65" s="2" t="s">
        <v>658</v>
      </c>
      <c r="G65" s="2" t="s">
        <v>166</v>
      </c>
      <c r="H65" s="2" t="s">
        <v>659</v>
      </c>
      <c r="J65" s="2">
        <v>17.0</v>
      </c>
      <c r="K65" s="2">
        <v>14.0</v>
      </c>
      <c r="L65" s="2">
        <v>3.0</v>
      </c>
      <c r="M65" s="2">
        <v>16.0</v>
      </c>
      <c r="N65" s="2">
        <v>13.0</v>
      </c>
      <c r="O65" s="2">
        <v>3.0</v>
      </c>
      <c r="P65" s="2">
        <v>0.0</v>
      </c>
      <c r="Q65" s="2" t="s">
        <v>660</v>
      </c>
      <c r="R65" s="14">
        <v>64.0</v>
      </c>
      <c r="S65" s="2" t="s">
        <v>113</v>
      </c>
      <c r="T65" s="2">
        <v>25.6242618</v>
      </c>
      <c r="U65" s="2">
        <v>42.3528328</v>
      </c>
      <c r="V65" s="9" t="s">
        <v>661</v>
      </c>
      <c r="W65" s="10">
        <v>17.61012</v>
      </c>
      <c r="X65" s="10">
        <v>44.41671</v>
      </c>
      <c r="AB65" s="9" t="s">
        <v>592</v>
      </c>
      <c r="AC65" s="10">
        <v>21.58101</v>
      </c>
      <c r="AD65" s="10">
        <v>39.16536</v>
      </c>
      <c r="AE65" s="11" t="s">
        <v>51</v>
      </c>
      <c r="AF65" s="12" t="str">
        <f t="shared" si="1"/>
        <v>1967</v>
      </c>
      <c r="AG65" s="12" t="str">
        <f t="shared" si="2"/>
        <v>June</v>
      </c>
      <c r="AH65" s="12" t="str">
        <f t="shared" si="3"/>
        <v>Saturday</v>
      </c>
      <c r="AI65" t="str">
        <f t="shared" si="4"/>
        <v>1960s</v>
      </c>
      <c r="AJ65" s="2" t="s">
        <v>119</v>
      </c>
      <c r="AK65">
        <v>1.0</v>
      </c>
      <c r="AL65" s="13" t="s">
        <v>81</v>
      </c>
    </row>
    <row r="66">
      <c r="A66" s="1">
        <v>24753.0</v>
      </c>
      <c r="B66" s="8">
        <v>0.4027777777777778</v>
      </c>
      <c r="C66" s="2" t="s">
        <v>662</v>
      </c>
      <c r="D66" s="2" t="s">
        <v>108</v>
      </c>
      <c r="F66" s="2" t="s">
        <v>663</v>
      </c>
      <c r="G66" s="2" t="s">
        <v>664</v>
      </c>
      <c r="H66" s="2" t="s">
        <v>665</v>
      </c>
      <c r="I66" s="2">
        <v>3692.0</v>
      </c>
      <c r="J66" s="2">
        <v>23.0</v>
      </c>
      <c r="K66" s="2">
        <v>18.0</v>
      </c>
      <c r="L66" s="2">
        <v>5.0</v>
      </c>
      <c r="M66" s="2">
        <v>23.0</v>
      </c>
      <c r="N66" s="2">
        <v>18.0</v>
      </c>
      <c r="O66" s="2">
        <v>5.0</v>
      </c>
      <c r="P66" s="2">
        <v>0.0</v>
      </c>
      <c r="Q66" s="2" t="s">
        <v>666</v>
      </c>
      <c r="R66" s="14">
        <v>65.0</v>
      </c>
      <c r="S66" s="2" t="s">
        <v>667</v>
      </c>
      <c r="T66" s="2">
        <v>13.2904027</v>
      </c>
      <c r="U66" s="2">
        <v>108.4265113</v>
      </c>
      <c r="V66" s="9" t="s">
        <v>668</v>
      </c>
      <c r="W66" s="10">
        <v>47.18176</v>
      </c>
      <c r="X66" s="10">
        <v>19.50609</v>
      </c>
      <c r="AB66" s="9" t="s">
        <v>669</v>
      </c>
      <c r="AC66" s="10">
        <v>16.068</v>
      </c>
      <c r="AD66" s="10">
        <v>108.212</v>
      </c>
      <c r="AE66" s="11" t="s">
        <v>118</v>
      </c>
      <c r="AF66" s="12" t="str">
        <f t="shared" si="1"/>
        <v>1967</v>
      </c>
      <c r="AG66" s="12" t="str">
        <f t="shared" si="2"/>
        <v>October</v>
      </c>
      <c r="AH66" s="12" t="str">
        <f t="shared" si="3"/>
        <v>Sunday</v>
      </c>
      <c r="AI66" t="str">
        <f t="shared" si="4"/>
        <v>1960s</v>
      </c>
      <c r="AJ66" s="2" t="s">
        <v>150</v>
      </c>
      <c r="AK66">
        <v>1.0</v>
      </c>
      <c r="AL66" s="13" t="s">
        <v>53</v>
      </c>
    </row>
    <row r="67">
      <c r="A67" s="1">
        <v>24757.0</v>
      </c>
      <c r="B67" s="8">
        <v>0.3090277777777778</v>
      </c>
      <c r="C67" s="2" t="s">
        <v>670</v>
      </c>
      <c r="D67" s="2" t="s">
        <v>671</v>
      </c>
      <c r="E67" s="2">
        <v>284.0</v>
      </c>
      <c r="F67" s="2" t="s">
        <v>672</v>
      </c>
      <c r="G67" s="2" t="s">
        <v>673</v>
      </c>
      <c r="H67" s="2" t="s">
        <v>674</v>
      </c>
      <c r="I67" s="2">
        <v>6449.0</v>
      </c>
      <c r="J67" s="2">
        <v>66.0</v>
      </c>
      <c r="K67" s="2">
        <v>59.0</v>
      </c>
      <c r="L67" s="2">
        <v>7.0</v>
      </c>
      <c r="M67" s="2">
        <v>66.0</v>
      </c>
      <c r="N67" s="2">
        <v>59.0</v>
      </c>
      <c r="O67" s="2">
        <v>7.0</v>
      </c>
      <c r="P67" s="2">
        <v>0.0</v>
      </c>
      <c r="Q67" s="2" t="s">
        <v>675</v>
      </c>
      <c r="R67" s="14">
        <v>66.0</v>
      </c>
      <c r="S67" s="2" t="s">
        <v>74</v>
      </c>
      <c r="T67" s="2">
        <v>38.9953683</v>
      </c>
      <c r="U67" s="2">
        <v>21.9877132</v>
      </c>
      <c r="V67" s="9" t="s">
        <v>76</v>
      </c>
      <c r="W67" s="10">
        <v>37.98394</v>
      </c>
      <c r="X67" s="10">
        <v>23.72831</v>
      </c>
      <c r="AB67" s="9" t="s">
        <v>676</v>
      </c>
      <c r="AC67" s="10">
        <v>35.17393</v>
      </c>
      <c r="AD67" s="10">
        <v>33.36473</v>
      </c>
      <c r="AE67" s="11" t="s">
        <v>51</v>
      </c>
      <c r="AF67" s="12" t="str">
        <f t="shared" si="1"/>
        <v>1967</v>
      </c>
      <c r="AG67" s="12" t="str">
        <f t="shared" si="2"/>
        <v>October</v>
      </c>
      <c r="AH67" s="12" t="str">
        <f t="shared" si="3"/>
        <v>Thursday</v>
      </c>
      <c r="AI67" t="str">
        <f t="shared" si="4"/>
        <v>1960s</v>
      </c>
      <c r="AJ67" s="2" t="s">
        <v>80</v>
      </c>
      <c r="AK67">
        <v>1.0</v>
      </c>
      <c r="AL67" s="13" t="s">
        <v>545</v>
      </c>
    </row>
    <row r="68">
      <c r="A68" s="1">
        <v>24659.0</v>
      </c>
      <c r="B68" s="8">
        <v>0.7798611111111111</v>
      </c>
      <c r="C68" s="2" t="s">
        <v>677</v>
      </c>
      <c r="D68" s="2" t="s">
        <v>678</v>
      </c>
      <c r="E68" s="2">
        <v>385.0</v>
      </c>
      <c r="F68" s="2" t="s">
        <v>679</v>
      </c>
      <c r="G68" s="2" t="s">
        <v>558</v>
      </c>
      <c r="H68" s="2" t="s">
        <v>680</v>
      </c>
      <c r="I68" s="2">
        <v>10285.0</v>
      </c>
      <c r="J68" s="2">
        <v>21.0</v>
      </c>
      <c r="K68" s="2">
        <v>17.0</v>
      </c>
      <c r="L68" s="2">
        <v>4.0</v>
      </c>
      <c r="M68" s="2">
        <v>21.0</v>
      </c>
      <c r="N68" s="2">
        <v>17.0</v>
      </c>
      <c r="O68" s="2">
        <v>4.0</v>
      </c>
      <c r="P68" s="2">
        <v>0.0</v>
      </c>
      <c r="Q68" s="2" t="s">
        <v>681</v>
      </c>
      <c r="R68" s="14">
        <v>67.0</v>
      </c>
      <c r="S68" s="2" t="s">
        <v>157</v>
      </c>
      <c r="T68" s="2">
        <v>12.7503486</v>
      </c>
      <c r="U68" s="2">
        <v>122.7312101</v>
      </c>
      <c r="V68" s="9" t="s">
        <v>682</v>
      </c>
      <c r="W68" s="10">
        <v>10.67628</v>
      </c>
      <c r="X68" s="10">
        <v>122.9514</v>
      </c>
      <c r="AB68" s="9" t="s">
        <v>683</v>
      </c>
      <c r="AC68" s="10">
        <v>10.29991</v>
      </c>
      <c r="AD68" s="10">
        <v>124.0</v>
      </c>
      <c r="AE68" s="11" t="s">
        <v>51</v>
      </c>
      <c r="AF68" s="12" t="str">
        <f t="shared" si="1"/>
        <v>1967</v>
      </c>
      <c r="AG68" s="12" t="str">
        <f t="shared" si="2"/>
        <v>July</v>
      </c>
      <c r="AH68" s="12" t="str">
        <f t="shared" si="3"/>
        <v>Thursday</v>
      </c>
      <c r="AI68" t="str">
        <f t="shared" si="4"/>
        <v>1960s</v>
      </c>
      <c r="AJ68" s="2" t="s">
        <v>150</v>
      </c>
      <c r="AK68">
        <v>1.0</v>
      </c>
      <c r="AL68" s="13" t="s">
        <v>566</v>
      </c>
    </row>
    <row r="69">
      <c r="A69" s="1">
        <v>25580.0</v>
      </c>
      <c r="B69" s="8">
        <v>0.5</v>
      </c>
      <c r="C69" s="2" t="s">
        <v>684</v>
      </c>
      <c r="D69" s="2" t="s">
        <v>685</v>
      </c>
      <c r="F69" s="2" t="s">
        <v>686</v>
      </c>
      <c r="G69" s="2" t="s">
        <v>516</v>
      </c>
      <c r="J69" s="2">
        <v>27.0</v>
      </c>
      <c r="K69" s="2">
        <v>22.0</v>
      </c>
      <c r="L69" s="2">
        <v>5.0</v>
      </c>
      <c r="M69" s="2">
        <v>23.0</v>
      </c>
      <c r="N69" s="2">
        <v>19.0</v>
      </c>
      <c r="O69" s="2">
        <v>4.0</v>
      </c>
      <c r="P69" s="2">
        <v>0.0</v>
      </c>
      <c r="Q69" s="2" t="s">
        <v>687</v>
      </c>
      <c r="R69" s="14">
        <v>68.0</v>
      </c>
      <c r="S69" s="2" t="s">
        <v>74</v>
      </c>
      <c r="T69" s="2">
        <v>38.9953683</v>
      </c>
      <c r="U69" s="2">
        <v>21.9877132</v>
      </c>
      <c r="V69" s="9" t="s">
        <v>438</v>
      </c>
      <c r="W69" s="9" t="s">
        <v>438</v>
      </c>
      <c r="X69" s="9" t="s">
        <v>438</v>
      </c>
      <c r="AB69" s="9" t="s">
        <v>438</v>
      </c>
      <c r="AC69" s="9" t="s">
        <v>438</v>
      </c>
      <c r="AD69" s="9" t="s">
        <v>438</v>
      </c>
      <c r="AE69" s="11" t="s">
        <v>118</v>
      </c>
      <c r="AF69" s="12" t="str">
        <f t="shared" si="1"/>
        <v>1970</v>
      </c>
      <c r="AG69" s="12" t="str">
        <f t="shared" si="2"/>
        <v>January</v>
      </c>
      <c r="AH69" s="12" t="str">
        <f t="shared" si="3"/>
        <v>Monday</v>
      </c>
      <c r="AI69" t="str">
        <f t="shared" si="4"/>
        <v>1970s</v>
      </c>
      <c r="AJ69" s="2" t="s">
        <v>80</v>
      </c>
      <c r="AK69">
        <v>1.0</v>
      </c>
      <c r="AL69" s="13" t="s">
        <v>81</v>
      </c>
    </row>
    <row r="70">
      <c r="A70" s="1">
        <v>24653.0</v>
      </c>
      <c r="B70" s="8">
        <v>0.6736111111111112</v>
      </c>
      <c r="C70" s="2" t="s">
        <v>688</v>
      </c>
      <c r="D70" s="2" t="s">
        <v>689</v>
      </c>
      <c r="E70" s="2">
        <v>601.0</v>
      </c>
      <c r="F70" s="2" t="s">
        <v>690</v>
      </c>
      <c r="G70" s="2" t="s">
        <v>691</v>
      </c>
      <c r="H70" s="2" t="s">
        <v>692</v>
      </c>
      <c r="I70" s="2" t="s">
        <v>693</v>
      </c>
      <c r="J70" s="2">
        <v>80.0</v>
      </c>
      <c r="K70" s="2">
        <v>73.0</v>
      </c>
      <c r="L70" s="2">
        <v>7.0</v>
      </c>
      <c r="M70" s="2">
        <v>24.0</v>
      </c>
      <c r="N70" s="2">
        <v>24.0</v>
      </c>
      <c r="O70" s="2">
        <v>0.0</v>
      </c>
      <c r="P70" s="2">
        <v>0.0</v>
      </c>
      <c r="Q70" s="2" t="s">
        <v>694</v>
      </c>
      <c r="R70" s="14">
        <v>69.0</v>
      </c>
      <c r="S70" s="2" t="s">
        <v>695</v>
      </c>
      <c r="T70" s="2">
        <v>22.2793278</v>
      </c>
      <c r="U70" s="2">
        <v>114.1628131</v>
      </c>
      <c r="V70" s="9" t="s">
        <v>696</v>
      </c>
      <c r="W70" s="10">
        <v>37.56668</v>
      </c>
      <c r="X70" s="10">
        <v>126.9783</v>
      </c>
      <c r="AB70" s="9" t="s">
        <v>695</v>
      </c>
      <c r="AC70" s="10">
        <v>22.27933</v>
      </c>
      <c r="AD70" s="10">
        <v>114.1628</v>
      </c>
      <c r="AE70" s="11" t="s">
        <v>51</v>
      </c>
      <c r="AF70" s="12" t="str">
        <f t="shared" si="1"/>
        <v>1967</v>
      </c>
      <c r="AG70" s="12" t="str">
        <f t="shared" si="2"/>
        <v>June</v>
      </c>
      <c r="AH70" s="12" t="str">
        <f t="shared" si="3"/>
        <v>Friday</v>
      </c>
      <c r="AI70" t="str">
        <f t="shared" si="4"/>
        <v>1960s</v>
      </c>
      <c r="AJ70" s="2" t="s">
        <v>150</v>
      </c>
      <c r="AK70">
        <v>1.0</v>
      </c>
      <c r="AL70" s="13" t="s">
        <v>697</v>
      </c>
    </row>
    <row r="71">
      <c r="A71" s="1">
        <v>24635.0</v>
      </c>
      <c r="B71" s="8">
        <v>0.7486111111111111</v>
      </c>
      <c r="C71" s="2" t="s">
        <v>698</v>
      </c>
      <c r="D71" s="2" t="s">
        <v>699</v>
      </c>
      <c r="F71" s="2" t="s">
        <v>700</v>
      </c>
      <c r="G71" s="2" t="s">
        <v>701</v>
      </c>
      <c r="H71" s="2" t="s">
        <v>702</v>
      </c>
      <c r="I71" s="2">
        <v>13076.0</v>
      </c>
      <c r="J71" s="2">
        <v>2.0</v>
      </c>
      <c r="K71" s="2">
        <v>0.0</v>
      </c>
      <c r="L71" s="2">
        <v>2.0</v>
      </c>
      <c r="M71" s="2">
        <v>2.0</v>
      </c>
      <c r="N71" s="2">
        <v>0.0</v>
      </c>
      <c r="O71" s="2">
        <v>2.0</v>
      </c>
      <c r="P71" s="2">
        <v>0.0</v>
      </c>
      <c r="Q71" s="2" t="s">
        <v>703</v>
      </c>
      <c r="R71" s="14">
        <v>70.0</v>
      </c>
      <c r="S71" s="2" t="s">
        <v>704</v>
      </c>
      <c r="T71" s="2">
        <v>52.865196</v>
      </c>
      <c r="U71" s="2">
        <v>-7.9794599</v>
      </c>
      <c r="V71" s="9" t="s">
        <v>705</v>
      </c>
      <c r="W71" s="10">
        <v>55.86098</v>
      </c>
      <c r="X71" s="10">
        <v>-4.24888</v>
      </c>
      <c r="AB71" s="9" t="s">
        <v>706</v>
      </c>
      <c r="AC71" s="10">
        <v>53.34976</v>
      </c>
      <c r="AD71" s="10">
        <v>-6.26027</v>
      </c>
      <c r="AE71" s="11" t="s">
        <v>51</v>
      </c>
      <c r="AF71" s="12" t="str">
        <f t="shared" si="1"/>
        <v>1967</v>
      </c>
      <c r="AG71" s="12" t="str">
        <f t="shared" si="2"/>
        <v>June</v>
      </c>
      <c r="AH71" s="12" t="str">
        <f t="shared" si="3"/>
        <v>Monday</v>
      </c>
      <c r="AI71" t="str">
        <f t="shared" si="4"/>
        <v>1960s</v>
      </c>
      <c r="AJ71" s="2" t="s">
        <v>80</v>
      </c>
      <c r="AK71">
        <v>1.0</v>
      </c>
      <c r="AL71" s="13" t="s">
        <v>707</v>
      </c>
    </row>
    <row r="72">
      <c r="A72" s="1">
        <v>24769.0</v>
      </c>
      <c r="B72" s="8">
        <v>0.0</v>
      </c>
      <c r="C72" s="2" t="s">
        <v>708</v>
      </c>
      <c r="D72" s="2" t="s">
        <v>709</v>
      </c>
      <c r="F72" s="2" t="s">
        <v>710</v>
      </c>
      <c r="G72" s="2" t="s">
        <v>166</v>
      </c>
      <c r="H72" s="2" t="s">
        <v>711</v>
      </c>
      <c r="J72" s="2">
        <v>16.0</v>
      </c>
      <c r="K72" s="2">
        <v>13.0</v>
      </c>
      <c r="L72" s="2">
        <v>3.0</v>
      </c>
      <c r="M72" s="2">
        <v>16.0</v>
      </c>
      <c r="N72" s="2">
        <v>13.0</v>
      </c>
      <c r="O72" s="2">
        <v>3.0</v>
      </c>
      <c r="P72" s="2">
        <v>0.0</v>
      </c>
      <c r="Q72" s="2" t="s">
        <v>634</v>
      </c>
      <c r="R72" s="14">
        <v>71.0</v>
      </c>
      <c r="S72" s="2" t="s">
        <v>667</v>
      </c>
      <c r="T72" s="2">
        <v>13.2904027</v>
      </c>
      <c r="U72" s="2">
        <v>108.4265113</v>
      </c>
      <c r="V72" s="9" t="s">
        <v>712</v>
      </c>
      <c r="W72" s="10">
        <v>11.57698</v>
      </c>
      <c r="X72" s="10">
        <v>108.9865</v>
      </c>
      <c r="AB72" s="9" t="s">
        <v>713</v>
      </c>
      <c r="AC72" s="10">
        <v>13.9716</v>
      </c>
      <c r="AD72" s="10">
        <v>108.0144</v>
      </c>
      <c r="AE72" s="11" t="s">
        <v>51</v>
      </c>
      <c r="AF72" s="12" t="str">
        <f t="shared" si="1"/>
        <v>1967</v>
      </c>
      <c r="AG72" s="12" t="str">
        <f t="shared" si="2"/>
        <v>October</v>
      </c>
      <c r="AH72" s="12" t="str">
        <f t="shared" si="3"/>
        <v>Tuesday</v>
      </c>
      <c r="AI72" t="str">
        <f t="shared" si="4"/>
        <v>1960s</v>
      </c>
      <c r="AJ72" s="2" t="s">
        <v>150</v>
      </c>
      <c r="AK72">
        <v>1.0</v>
      </c>
      <c r="AL72" s="13" t="s">
        <v>81</v>
      </c>
    </row>
    <row r="73">
      <c r="A73" s="1">
        <v>24640.0</v>
      </c>
      <c r="B73" s="8">
        <v>0.8125</v>
      </c>
      <c r="C73" s="2" t="s">
        <v>714</v>
      </c>
      <c r="D73" s="2" t="s">
        <v>108</v>
      </c>
      <c r="F73" s="2" t="s">
        <v>715</v>
      </c>
      <c r="G73" s="2" t="s">
        <v>716</v>
      </c>
      <c r="H73" s="2" t="s">
        <v>717</v>
      </c>
      <c r="I73" s="2">
        <v>3591.0</v>
      </c>
      <c r="J73" s="2">
        <v>56.0</v>
      </c>
      <c r="K73" s="2">
        <v>49.0</v>
      </c>
      <c r="L73" s="2">
        <v>7.0</v>
      </c>
      <c r="M73" s="2">
        <v>35.0</v>
      </c>
      <c r="N73" s="2">
        <v>35.0</v>
      </c>
      <c r="O73" s="2">
        <v>0.0</v>
      </c>
      <c r="P73" s="2">
        <v>0.0</v>
      </c>
      <c r="Q73" s="2" t="s">
        <v>718</v>
      </c>
      <c r="R73" s="14">
        <v>72.0</v>
      </c>
      <c r="S73" s="2" t="s">
        <v>667</v>
      </c>
      <c r="T73" s="2">
        <v>13.2904027</v>
      </c>
      <c r="U73" s="2">
        <v>108.4265113</v>
      </c>
      <c r="V73" s="9" t="s">
        <v>719</v>
      </c>
      <c r="W73" s="10">
        <v>25.08833</v>
      </c>
      <c r="X73" s="10">
        <v>117.9154</v>
      </c>
      <c r="AB73" s="9" t="s">
        <v>720</v>
      </c>
      <c r="AC73" s="10">
        <v>10.81832</v>
      </c>
      <c r="AD73" s="10">
        <v>106.6581</v>
      </c>
      <c r="AE73" s="11" t="s">
        <v>118</v>
      </c>
      <c r="AF73" s="12" t="str">
        <f t="shared" si="1"/>
        <v>1967</v>
      </c>
      <c r="AG73" s="12" t="str">
        <f t="shared" si="2"/>
        <v>June</v>
      </c>
      <c r="AH73" s="12" t="str">
        <f t="shared" si="3"/>
        <v>Saturday</v>
      </c>
      <c r="AI73" t="str">
        <f t="shared" si="4"/>
        <v>1960s</v>
      </c>
      <c r="AJ73" s="2" t="s">
        <v>150</v>
      </c>
      <c r="AK73">
        <v>1.0</v>
      </c>
      <c r="AL73" s="13" t="s">
        <v>53</v>
      </c>
    </row>
    <row r="74">
      <c r="A74" s="1">
        <v>24426.0</v>
      </c>
      <c r="B74" s="8">
        <v>0.1125</v>
      </c>
      <c r="C74" s="2" t="s">
        <v>721</v>
      </c>
      <c r="D74" s="2" t="s">
        <v>722</v>
      </c>
      <c r="F74" s="2" t="s">
        <v>723</v>
      </c>
      <c r="G74" s="2" t="s">
        <v>724</v>
      </c>
      <c r="H74" s="2" t="s">
        <v>725</v>
      </c>
      <c r="I74" s="2" t="s">
        <v>726</v>
      </c>
      <c r="J74" s="2">
        <v>3.0</v>
      </c>
      <c r="K74" s="2">
        <v>0.0</v>
      </c>
      <c r="L74" s="2">
        <v>3.0</v>
      </c>
      <c r="M74" s="2">
        <v>3.0</v>
      </c>
      <c r="N74" s="2">
        <v>0.0</v>
      </c>
      <c r="O74" s="2">
        <v>3.0</v>
      </c>
      <c r="P74" s="2">
        <v>0.0</v>
      </c>
      <c r="Q74" s="2" t="s">
        <v>727</v>
      </c>
      <c r="R74" s="14">
        <v>73.0</v>
      </c>
      <c r="S74" s="2" t="s">
        <v>728</v>
      </c>
      <c r="T74" s="2">
        <v>51.0834196</v>
      </c>
      <c r="U74" s="2">
        <v>10.4234469</v>
      </c>
      <c r="V74" s="9" t="s">
        <v>62</v>
      </c>
      <c r="W74" s="10">
        <v>50.11064</v>
      </c>
      <c r="X74" s="10">
        <v>8.682092</v>
      </c>
      <c r="AB74" s="9" t="s">
        <v>255</v>
      </c>
      <c r="AC74" s="10">
        <v>52.51704</v>
      </c>
      <c r="AD74" s="10">
        <v>13.38886</v>
      </c>
      <c r="AE74" s="11" t="s">
        <v>51</v>
      </c>
      <c r="AF74" s="12" t="str">
        <f t="shared" si="1"/>
        <v>1966</v>
      </c>
      <c r="AG74" s="12" t="str">
        <f t="shared" si="2"/>
        <v>November</v>
      </c>
      <c r="AH74" s="12" t="str">
        <f t="shared" si="3"/>
        <v>Tuesday</v>
      </c>
      <c r="AI74" t="str">
        <f t="shared" si="4"/>
        <v>1960s</v>
      </c>
      <c r="AJ74" s="2" t="s">
        <v>80</v>
      </c>
      <c r="AK74">
        <v>1.0</v>
      </c>
      <c r="AL74" s="13" t="s">
        <v>162</v>
      </c>
    </row>
    <row r="75">
      <c r="A75" s="1">
        <v>32821.0</v>
      </c>
      <c r="B75" s="8">
        <v>0.0</v>
      </c>
      <c r="C75" s="2" t="s">
        <v>729</v>
      </c>
      <c r="D75" s="2" t="s">
        <v>730</v>
      </c>
      <c r="F75" s="2" t="s">
        <v>731</v>
      </c>
      <c r="G75" s="2" t="s">
        <v>732</v>
      </c>
      <c r="H75" s="2" t="s">
        <v>733</v>
      </c>
      <c r="I75" s="2">
        <v>767.0</v>
      </c>
      <c r="J75" s="2">
        <v>10.0</v>
      </c>
      <c r="K75" s="2">
        <v>9.0</v>
      </c>
      <c r="L75" s="2">
        <v>1.0</v>
      </c>
      <c r="M75" s="2">
        <v>2.0</v>
      </c>
      <c r="N75" s="2">
        <v>1.0</v>
      </c>
      <c r="O75" s="2">
        <v>1.0</v>
      </c>
      <c r="P75" s="2">
        <v>0.0</v>
      </c>
      <c r="Q75" s="2" t="s">
        <v>734</v>
      </c>
      <c r="R75" s="14">
        <v>74.0</v>
      </c>
      <c r="S75" s="2" t="s">
        <v>735</v>
      </c>
      <c r="T75" s="2">
        <v>5.7499721</v>
      </c>
      <c r="U75" s="2">
        <v>-9.3658524</v>
      </c>
      <c r="V75" s="9" t="s">
        <v>736</v>
      </c>
      <c r="W75" s="10">
        <v>6.328034</v>
      </c>
      <c r="X75" s="10">
        <v>-10.7978</v>
      </c>
      <c r="AB75" s="9" t="s">
        <v>737</v>
      </c>
      <c r="AC75" s="10">
        <v>8.479004</v>
      </c>
      <c r="AD75" s="10">
        <v>-13.268</v>
      </c>
      <c r="AE75" s="11" t="s">
        <v>51</v>
      </c>
      <c r="AF75" s="12" t="str">
        <f t="shared" si="1"/>
        <v>1989</v>
      </c>
      <c r="AG75" s="12" t="str">
        <f t="shared" si="2"/>
        <v>November</v>
      </c>
      <c r="AH75" s="12" t="str">
        <f t="shared" si="3"/>
        <v>Thursday</v>
      </c>
      <c r="AI75" t="str">
        <f t="shared" si="4"/>
        <v>1980s</v>
      </c>
      <c r="AJ75" s="2" t="s">
        <v>229</v>
      </c>
      <c r="AK75">
        <v>1.0</v>
      </c>
      <c r="AL75" s="13" t="s">
        <v>738</v>
      </c>
    </row>
    <row r="76">
      <c r="A76" s="1">
        <v>25059.0</v>
      </c>
      <c r="B76" s="8">
        <v>0.5451388888888888</v>
      </c>
      <c r="C76" s="2" t="s">
        <v>739</v>
      </c>
      <c r="D76" s="2" t="s">
        <v>740</v>
      </c>
      <c r="F76" s="2" t="s">
        <v>741</v>
      </c>
      <c r="G76" s="2" t="s">
        <v>742</v>
      </c>
      <c r="H76" s="2" t="s">
        <v>743</v>
      </c>
      <c r="I76" s="2">
        <v>394.0</v>
      </c>
      <c r="J76" s="2">
        <v>48.0</v>
      </c>
      <c r="K76" s="2">
        <v>44.0</v>
      </c>
      <c r="L76" s="2">
        <v>4.0</v>
      </c>
      <c r="M76" s="2">
        <v>48.0</v>
      </c>
      <c r="N76" s="2">
        <v>44.0</v>
      </c>
      <c r="O76" s="2">
        <v>4.0</v>
      </c>
      <c r="P76" s="2">
        <v>0.0</v>
      </c>
      <c r="Q76" s="2" t="s">
        <v>744</v>
      </c>
      <c r="R76" s="14">
        <v>75.0</v>
      </c>
      <c r="S76" s="2" t="s">
        <v>728</v>
      </c>
      <c r="T76" s="2">
        <v>51.0834196</v>
      </c>
      <c r="U76" s="2">
        <v>10.4234469</v>
      </c>
      <c r="V76" s="9" t="s">
        <v>300</v>
      </c>
      <c r="W76" s="10">
        <v>51.50732</v>
      </c>
      <c r="X76" s="10">
        <v>-0.12765</v>
      </c>
      <c r="AB76" s="9" t="s">
        <v>745</v>
      </c>
      <c r="AC76" s="10">
        <v>47.26543</v>
      </c>
      <c r="AD76" s="10">
        <v>11.39277</v>
      </c>
      <c r="AE76" s="11" t="s">
        <v>51</v>
      </c>
      <c r="AF76" s="12" t="str">
        <f t="shared" si="1"/>
        <v>1968</v>
      </c>
      <c r="AG76" s="12" t="str">
        <f t="shared" si="2"/>
        <v>August</v>
      </c>
      <c r="AH76" s="12" t="str">
        <f t="shared" si="3"/>
        <v>Friday</v>
      </c>
      <c r="AI76" t="str">
        <f t="shared" si="4"/>
        <v>1960s</v>
      </c>
      <c r="AJ76" s="2" t="s">
        <v>80</v>
      </c>
      <c r="AK76">
        <v>1.0</v>
      </c>
      <c r="AL76" s="13" t="s">
        <v>746</v>
      </c>
    </row>
    <row r="77">
      <c r="A77" s="1">
        <v>24531.0</v>
      </c>
      <c r="B77" s="8">
        <v>0.8041666666666667</v>
      </c>
      <c r="C77" s="2" t="s">
        <v>747</v>
      </c>
      <c r="D77" s="2" t="s">
        <v>678</v>
      </c>
      <c r="E77" s="2">
        <v>345.0</v>
      </c>
      <c r="F77" s="2" t="s">
        <v>748</v>
      </c>
      <c r="G77" s="2" t="s">
        <v>558</v>
      </c>
      <c r="H77" s="2" t="s">
        <v>749</v>
      </c>
      <c r="I77" s="2">
        <v>10147.0</v>
      </c>
      <c r="J77" s="2">
        <v>20.0</v>
      </c>
      <c r="K77" s="2">
        <v>16.0</v>
      </c>
      <c r="L77" s="2">
        <v>4.0</v>
      </c>
      <c r="M77" s="2">
        <v>12.0</v>
      </c>
      <c r="N77" s="2">
        <v>8.0</v>
      </c>
      <c r="O77" s="2">
        <v>4.0</v>
      </c>
      <c r="P77" s="2">
        <v>0.0</v>
      </c>
      <c r="Q77" s="2" t="s">
        <v>750</v>
      </c>
      <c r="R77" s="14">
        <v>76.0</v>
      </c>
      <c r="S77" s="2" t="s">
        <v>157</v>
      </c>
      <c r="T77" s="2">
        <v>12.7503486</v>
      </c>
      <c r="U77" s="2">
        <v>122.7312101</v>
      </c>
      <c r="V77" s="9" t="s">
        <v>160</v>
      </c>
      <c r="W77" s="10">
        <v>14.59073</v>
      </c>
      <c r="X77" s="10">
        <v>120.981</v>
      </c>
      <c r="AB77" s="9" t="s">
        <v>683</v>
      </c>
      <c r="AC77" s="10">
        <v>10.29991</v>
      </c>
      <c r="AD77" s="10">
        <v>124.0</v>
      </c>
      <c r="AE77" s="11" t="s">
        <v>51</v>
      </c>
      <c r="AF77" s="12" t="str">
        <f t="shared" si="1"/>
        <v>1967</v>
      </c>
      <c r="AG77" s="12" t="str">
        <f t="shared" si="2"/>
        <v>February</v>
      </c>
      <c r="AH77" s="12" t="str">
        <f t="shared" si="3"/>
        <v>Tuesday</v>
      </c>
      <c r="AI77" t="str">
        <f t="shared" si="4"/>
        <v>1960s</v>
      </c>
      <c r="AJ77" s="2" t="s">
        <v>150</v>
      </c>
      <c r="AK77">
        <v>1.0</v>
      </c>
      <c r="AL77" s="13" t="s">
        <v>566</v>
      </c>
    </row>
    <row r="78">
      <c r="A78" s="1">
        <v>24536.0</v>
      </c>
      <c r="B78" s="8">
        <v>0.12222222222222222</v>
      </c>
      <c r="C78" s="2" t="s">
        <v>729</v>
      </c>
      <c r="D78" s="2" t="s">
        <v>751</v>
      </c>
      <c r="E78" s="2">
        <v>837.0</v>
      </c>
      <c r="F78" s="2" t="s">
        <v>752</v>
      </c>
      <c r="G78" s="2" t="s">
        <v>753</v>
      </c>
      <c r="H78" s="2" t="s">
        <v>754</v>
      </c>
      <c r="I78" s="2" t="s">
        <v>755</v>
      </c>
      <c r="J78" s="2">
        <v>90.0</v>
      </c>
      <c r="K78" s="2">
        <v>71.0</v>
      </c>
      <c r="L78" s="2">
        <v>19.0</v>
      </c>
      <c r="M78" s="2">
        <v>51.0</v>
      </c>
      <c r="N78" s="2">
        <v>50.0</v>
      </c>
      <c r="O78" s="2">
        <v>1.0</v>
      </c>
      <c r="P78" s="2">
        <v>5.0</v>
      </c>
      <c r="Q78" s="2" t="s">
        <v>756</v>
      </c>
      <c r="R78" s="14">
        <v>77.0</v>
      </c>
      <c r="S78" s="2" t="s">
        <v>735</v>
      </c>
      <c r="T78" s="2">
        <v>5.7499721</v>
      </c>
      <c r="U78" s="2">
        <v>-9.3658524</v>
      </c>
      <c r="V78" s="9" t="s">
        <v>77</v>
      </c>
      <c r="W78" s="10">
        <v>41.89332</v>
      </c>
      <c r="X78" s="10">
        <v>12.48293</v>
      </c>
      <c r="AB78" s="9" t="s">
        <v>736</v>
      </c>
      <c r="AC78" s="10">
        <v>6.328034</v>
      </c>
      <c r="AD78" s="10">
        <v>-10.7978</v>
      </c>
      <c r="AE78" s="11" t="s">
        <v>51</v>
      </c>
      <c r="AF78" s="12" t="str">
        <f t="shared" si="1"/>
        <v>1967</v>
      </c>
      <c r="AG78" s="12" t="str">
        <f t="shared" si="2"/>
        <v>March</v>
      </c>
      <c r="AH78" s="12" t="str">
        <f t="shared" si="3"/>
        <v>Sunday</v>
      </c>
      <c r="AI78" t="str">
        <f t="shared" si="4"/>
        <v>1960s</v>
      </c>
      <c r="AJ78" s="2" t="s">
        <v>229</v>
      </c>
      <c r="AK78">
        <v>1.0</v>
      </c>
      <c r="AL78" s="3" t="s">
        <v>92</v>
      </c>
    </row>
    <row r="79">
      <c r="A79" s="1">
        <v>24542.0</v>
      </c>
      <c r="B79" s="8">
        <v>0.6666666666666666</v>
      </c>
      <c r="C79" s="2" t="s">
        <v>757</v>
      </c>
      <c r="D79" s="2" t="s">
        <v>758</v>
      </c>
      <c r="F79" s="2" t="s">
        <v>759</v>
      </c>
      <c r="G79" s="2" t="s">
        <v>760</v>
      </c>
      <c r="H79" s="2" t="s">
        <v>761</v>
      </c>
      <c r="I79" s="2">
        <v>30.0</v>
      </c>
      <c r="J79" s="2">
        <v>5.0</v>
      </c>
      <c r="K79" s="2">
        <v>3.0</v>
      </c>
      <c r="L79" s="2">
        <v>2.0</v>
      </c>
      <c r="M79" s="2">
        <v>4.0</v>
      </c>
      <c r="N79" s="2">
        <v>2.0</v>
      </c>
      <c r="O79" s="2">
        <v>2.0</v>
      </c>
      <c r="P79" s="2">
        <v>0.0</v>
      </c>
      <c r="Q79" s="2" t="s">
        <v>762</v>
      </c>
      <c r="R79" s="14">
        <v>78.0</v>
      </c>
      <c r="S79" s="2" t="s">
        <v>763</v>
      </c>
      <c r="T79" s="2">
        <v>42.6384261</v>
      </c>
      <c r="U79" s="2">
        <v>12.674297</v>
      </c>
      <c r="V79" s="9" t="s">
        <v>764</v>
      </c>
      <c r="W79" s="10">
        <v>45.43719</v>
      </c>
      <c r="X79" s="10">
        <v>12.33459</v>
      </c>
      <c r="AB79" s="9" t="s">
        <v>765</v>
      </c>
      <c r="AC79" s="10">
        <v>46.28054</v>
      </c>
      <c r="AD79" s="10">
        <v>12.07891</v>
      </c>
      <c r="AE79" s="11" t="s">
        <v>51</v>
      </c>
      <c r="AF79" s="12" t="str">
        <f t="shared" si="1"/>
        <v>1967</v>
      </c>
      <c r="AG79" s="12" t="str">
        <f t="shared" si="2"/>
        <v>March</v>
      </c>
      <c r="AH79" s="12" t="str">
        <f t="shared" si="3"/>
        <v>Saturday</v>
      </c>
      <c r="AI79" t="str">
        <f t="shared" si="4"/>
        <v>1960s</v>
      </c>
      <c r="AJ79" s="2" t="s">
        <v>80</v>
      </c>
      <c r="AK79">
        <v>1.0</v>
      </c>
      <c r="AL79" s="13" t="s">
        <v>545</v>
      </c>
    </row>
    <row r="80">
      <c r="A80" s="1">
        <v>24541.0</v>
      </c>
      <c r="B80" s="8">
        <v>0.6805555555555556</v>
      </c>
      <c r="C80" s="2" t="s">
        <v>766</v>
      </c>
      <c r="D80" s="2" t="s">
        <v>767</v>
      </c>
      <c r="F80" s="2" t="s">
        <v>768</v>
      </c>
      <c r="G80" s="2" t="s">
        <v>769</v>
      </c>
      <c r="H80" s="2">
        <v>99844.0</v>
      </c>
      <c r="I80" s="2">
        <v>33262.0</v>
      </c>
      <c r="J80" s="2">
        <v>25.0</v>
      </c>
      <c r="K80" s="2">
        <v>21.0</v>
      </c>
      <c r="L80" s="2">
        <v>4.0</v>
      </c>
      <c r="M80" s="2">
        <v>25.0</v>
      </c>
      <c r="N80" s="2">
        <v>21.0</v>
      </c>
      <c r="O80" s="2">
        <v>4.0</v>
      </c>
      <c r="P80" s="2">
        <v>0.0</v>
      </c>
      <c r="Q80" s="2" t="s">
        <v>770</v>
      </c>
      <c r="R80" s="14">
        <v>79.0</v>
      </c>
      <c r="S80" s="2" t="s">
        <v>667</v>
      </c>
      <c r="T80" s="2">
        <v>13.2904027</v>
      </c>
      <c r="U80" s="2">
        <v>108.4265113</v>
      </c>
      <c r="V80" s="9" t="s">
        <v>161</v>
      </c>
      <c r="W80" s="10">
        <v>7.851203</v>
      </c>
      <c r="X80" s="10">
        <v>16.98897</v>
      </c>
      <c r="AB80" s="9" t="s">
        <v>771</v>
      </c>
      <c r="AC80" s="10">
        <v>44.74714</v>
      </c>
      <c r="AD80" s="10">
        <v>-93.2927</v>
      </c>
      <c r="AE80" s="11" t="s">
        <v>118</v>
      </c>
      <c r="AF80" s="12" t="str">
        <f t="shared" si="1"/>
        <v>1967</v>
      </c>
      <c r="AG80" s="12" t="str">
        <f t="shared" si="2"/>
        <v>March</v>
      </c>
      <c r="AH80" s="12" t="str">
        <f t="shared" si="3"/>
        <v>Friday</v>
      </c>
      <c r="AI80" t="str">
        <f t="shared" si="4"/>
        <v>1960s</v>
      </c>
      <c r="AJ80" s="2" t="s">
        <v>150</v>
      </c>
      <c r="AK80">
        <v>1.0</v>
      </c>
      <c r="AL80" s="13" t="s">
        <v>81</v>
      </c>
    </row>
    <row r="81">
      <c r="A81" s="1">
        <v>25205.0</v>
      </c>
      <c r="B81" s="8">
        <v>0.8416666666666667</v>
      </c>
      <c r="C81" s="2" t="s">
        <v>772</v>
      </c>
      <c r="D81" s="2" t="s">
        <v>709</v>
      </c>
      <c r="E81" s="2">
        <v>227.0</v>
      </c>
      <c r="F81" s="2" t="s">
        <v>773</v>
      </c>
      <c r="G81" s="2" t="s">
        <v>774</v>
      </c>
      <c r="H81" s="2" t="s">
        <v>775</v>
      </c>
      <c r="I81" s="2">
        <v>12541.0</v>
      </c>
      <c r="J81" s="2">
        <v>24.0</v>
      </c>
      <c r="K81" s="2">
        <v>19.0</v>
      </c>
      <c r="L81" s="2">
        <v>5.0</v>
      </c>
      <c r="M81" s="2">
        <v>24.0</v>
      </c>
      <c r="N81" s="2">
        <v>19.0</v>
      </c>
      <c r="O81" s="2">
        <v>5.0</v>
      </c>
      <c r="P81" s="2">
        <v>0.0</v>
      </c>
      <c r="Q81" s="2" t="s">
        <v>776</v>
      </c>
      <c r="R81" s="14">
        <v>80.0</v>
      </c>
      <c r="S81" s="2" t="s">
        <v>777</v>
      </c>
      <c r="T81" s="2">
        <v>23.9739374</v>
      </c>
      <c r="U81" s="2">
        <v>120.9820179</v>
      </c>
      <c r="V81" s="9" t="s">
        <v>778</v>
      </c>
      <c r="W81" s="10">
        <v>22.62033</v>
      </c>
      <c r="X81" s="10">
        <v>120.312</v>
      </c>
      <c r="AB81" s="9" t="s">
        <v>779</v>
      </c>
      <c r="AC81" s="10">
        <v>23.99134</v>
      </c>
      <c r="AD81" s="10">
        <v>121.6197</v>
      </c>
      <c r="AE81" s="11" t="s">
        <v>51</v>
      </c>
      <c r="AF81" s="12" t="str">
        <f t="shared" si="1"/>
        <v>1969</v>
      </c>
      <c r="AG81" s="12" t="str">
        <f t="shared" si="2"/>
        <v>January</v>
      </c>
      <c r="AH81" s="12" t="str">
        <f t="shared" si="3"/>
        <v>Thursday</v>
      </c>
      <c r="AI81" t="str">
        <f t="shared" si="4"/>
        <v>1960s</v>
      </c>
      <c r="AJ81" s="2" t="s">
        <v>150</v>
      </c>
      <c r="AK81">
        <v>1.0</v>
      </c>
      <c r="AL81" s="13" t="s">
        <v>81</v>
      </c>
    </row>
    <row r="82">
      <c r="A82" s="1">
        <v>24523.0</v>
      </c>
      <c r="B82" s="8">
        <v>0.3645833333333333</v>
      </c>
      <c r="C82" s="2" t="s">
        <v>780</v>
      </c>
      <c r="D82" s="2" t="s">
        <v>781</v>
      </c>
      <c r="F82" s="2" t="s">
        <v>782</v>
      </c>
      <c r="G82" s="2" t="s">
        <v>783</v>
      </c>
      <c r="H82" s="2" t="s">
        <v>784</v>
      </c>
      <c r="I82" s="2" t="s">
        <v>785</v>
      </c>
      <c r="J82" s="2">
        <v>55.0</v>
      </c>
      <c r="K82" s="2">
        <v>50.0</v>
      </c>
      <c r="L82" s="2">
        <v>5.0</v>
      </c>
      <c r="M82" s="2">
        <v>4.0</v>
      </c>
      <c r="N82" s="2">
        <v>4.0</v>
      </c>
      <c r="O82" s="2">
        <v>0.0</v>
      </c>
      <c r="P82" s="2">
        <v>0.0</v>
      </c>
      <c r="Q82" s="2" t="s">
        <v>786</v>
      </c>
      <c r="R82" s="14">
        <v>81.0</v>
      </c>
      <c r="S82" s="2" t="s">
        <v>787</v>
      </c>
      <c r="T82" s="2">
        <v>15.2572432</v>
      </c>
      <c r="U82" s="2">
        <v>-86.0755145</v>
      </c>
      <c r="V82" s="9" t="s">
        <v>788</v>
      </c>
      <c r="W82" s="10">
        <v>15.50622</v>
      </c>
      <c r="X82" s="10">
        <v>-88.0249</v>
      </c>
      <c r="AB82" s="9" t="s">
        <v>789</v>
      </c>
      <c r="AC82" s="10">
        <v>14.10569</v>
      </c>
      <c r="AD82" s="10">
        <v>-87.2047</v>
      </c>
      <c r="AE82" s="11" t="s">
        <v>51</v>
      </c>
      <c r="AF82" s="12" t="str">
        <f t="shared" si="1"/>
        <v>1967</v>
      </c>
      <c r="AG82" s="12" t="str">
        <f t="shared" si="2"/>
        <v>February</v>
      </c>
      <c r="AH82" s="12" t="str">
        <f t="shared" si="3"/>
        <v>Monday</v>
      </c>
      <c r="AI82" t="str">
        <f t="shared" si="4"/>
        <v>1960s</v>
      </c>
      <c r="AJ82" s="2" t="s">
        <v>66</v>
      </c>
      <c r="AK82">
        <v>1.0</v>
      </c>
      <c r="AL82" s="13" t="s">
        <v>81</v>
      </c>
    </row>
    <row r="83">
      <c r="A83" s="1">
        <v>24543.0</v>
      </c>
      <c r="B83" s="8">
        <v>0.6027777777777777</v>
      </c>
      <c r="C83" s="2" t="s">
        <v>790</v>
      </c>
      <c r="D83" s="2" t="s">
        <v>324</v>
      </c>
      <c r="E83" s="2">
        <v>1799.0</v>
      </c>
      <c r="F83" s="2" t="s">
        <v>791</v>
      </c>
      <c r="G83" s="2" t="s">
        <v>792</v>
      </c>
      <c r="H83" s="2" t="s">
        <v>793</v>
      </c>
      <c r="I83" s="2">
        <v>6341801.0</v>
      </c>
      <c r="J83" s="2">
        <v>19.0</v>
      </c>
      <c r="K83" s="2">
        <v>15.0</v>
      </c>
      <c r="L83" s="2">
        <v>4.0</v>
      </c>
      <c r="M83" s="2">
        <v>15.0</v>
      </c>
      <c r="N83" s="2">
        <v>11.0</v>
      </c>
      <c r="O83" s="2">
        <v>4.0</v>
      </c>
      <c r="P83" s="2">
        <v>0.0</v>
      </c>
      <c r="Q83" s="2" t="s">
        <v>794</v>
      </c>
      <c r="R83" s="14">
        <v>82.0</v>
      </c>
      <c r="S83" s="2" t="s">
        <v>316</v>
      </c>
      <c r="T83" s="2">
        <v>64.6863136</v>
      </c>
      <c r="U83" s="2">
        <v>97.7453061</v>
      </c>
      <c r="V83" s="9" t="s">
        <v>795</v>
      </c>
      <c r="W83" s="10">
        <v>60.37302</v>
      </c>
      <c r="X83" s="10">
        <v>120.4388</v>
      </c>
      <c r="AB83" s="9" t="s">
        <v>796</v>
      </c>
      <c r="AC83" s="10">
        <v>62.02729</v>
      </c>
      <c r="AD83" s="10">
        <v>129.7321</v>
      </c>
      <c r="AE83" s="11" t="s">
        <v>51</v>
      </c>
      <c r="AF83" s="12" t="str">
        <f t="shared" si="1"/>
        <v>1967</v>
      </c>
      <c r="AG83" s="12" t="str">
        <f t="shared" si="2"/>
        <v>March</v>
      </c>
      <c r="AH83" s="12" t="str">
        <f t="shared" si="3"/>
        <v>Sunday</v>
      </c>
      <c r="AI83" t="str">
        <f t="shared" si="4"/>
        <v>1960s</v>
      </c>
      <c r="AJ83" s="2" t="s">
        <v>80</v>
      </c>
      <c r="AK83">
        <v>1.0</v>
      </c>
      <c r="AL83" s="13" t="s">
        <v>797</v>
      </c>
    </row>
    <row r="84">
      <c r="A84" s="1">
        <v>24509.0</v>
      </c>
      <c r="B84" s="8">
        <v>0.0</v>
      </c>
      <c r="C84" s="2" t="s">
        <v>798</v>
      </c>
      <c r="D84" s="2" t="s">
        <v>799</v>
      </c>
      <c r="F84" s="2" t="s">
        <v>800</v>
      </c>
      <c r="G84" s="2" t="s">
        <v>166</v>
      </c>
      <c r="H84" s="2" t="s">
        <v>801</v>
      </c>
      <c r="I84" s="2">
        <v>33559.0</v>
      </c>
      <c r="J84" s="2">
        <v>19.0</v>
      </c>
      <c r="K84" s="2">
        <v>0.0</v>
      </c>
      <c r="L84" s="2">
        <v>0.0</v>
      </c>
      <c r="M84" s="2">
        <v>1.0</v>
      </c>
      <c r="N84" s="2">
        <v>0.0</v>
      </c>
      <c r="O84" s="2">
        <v>0.0</v>
      </c>
      <c r="P84" s="2">
        <v>0.0</v>
      </c>
      <c r="Q84" s="2" t="s">
        <v>802</v>
      </c>
      <c r="R84" s="14">
        <v>83.0</v>
      </c>
      <c r="S84" s="2" t="s">
        <v>803</v>
      </c>
      <c r="T84" s="2">
        <v>34.6401861</v>
      </c>
      <c r="U84" s="2">
        <v>39.0494106</v>
      </c>
      <c r="V84" s="9" t="s">
        <v>804</v>
      </c>
      <c r="W84" s="10">
        <v>33.51307</v>
      </c>
      <c r="X84" s="10">
        <v>36.30958</v>
      </c>
      <c r="AB84" s="9" t="s">
        <v>805</v>
      </c>
      <c r="AC84" s="10">
        <v>36.19924</v>
      </c>
      <c r="AD84" s="10">
        <v>37.16373</v>
      </c>
      <c r="AE84" s="11" t="s">
        <v>51</v>
      </c>
      <c r="AF84" s="12" t="str">
        <f t="shared" si="1"/>
        <v>1967</v>
      </c>
      <c r="AG84" s="12" t="str">
        <f t="shared" si="2"/>
        <v>February</v>
      </c>
      <c r="AH84" s="12" t="str">
        <f t="shared" si="3"/>
        <v>Monday</v>
      </c>
      <c r="AI84" t="str">
        <f t="shared" si="4"/>
        <v>1960s</v>
      </c>
      <c r="AJ84" s="2" t="s">
        <v>150</v>
      </c>
      <c r="AK84">
        <v>1.0</v>
      </c>
      <c r="AL84" s="13" t="s">
        <v>81</v>
      </c>
    </row>
    <row r="85">
      <c r="A85" s="1">
        <v>33812.0</v>
      </c>
      <c r="B85" s="8">
        <v>0.6770833333333334</v>
      </c>
      <c r="C85" s="2" t="s">
        <v>806</v>
      </c>
      <c r="D85" s="2" t="s">
        <v>807</v>
      </c>
      <c r="F85" s="2" t="s">
        <v>808</v>
      </c>
      <c r="G85" s="2" t="s">
        <v>809</v>
      </c>
      <c r="H85" s="2" t="s">
        <v>810</v>
      </c>
      <c r="I85" s="2">
        <v>392.0</v>
      </c>
      <c r="J85" s="2">
        <v>4.0</v>
      </c>
      <c r="K85" s="2">
        <v>2.0</v>
      </c>
      <c r="L85" s="2">
        <v>2.0</v>
      </c>
      <c r="M85" s="2">
        <v>4.0</v>
      </c>
      <c r="N85" s="2">
        <v>2.0</v>
      </c>
      <c r="O85" s="2">
        <v>2.0</v>
      </c>
      <c r="P85" s="2">
        <v>0.0</v>
      </c>
      <c r="Q85" s="2" t="s">
        <v>811</v>
      </c>
      <c r="R85" s="14">
        <v>84.0</v>
      </c>
      <c r="S85" s="2" t="s">
        <v>641</v>
      </c>
      <c r="T85" s="2">
        <v>22.5000485</v>
      </c>
      <c r="U85" s="2">
        <v>-100.0000375</v>
      </c>
      <c r="V85" s="9" t="s">
        <v>812</v>
      </c>
      <c r="W85" s="10">
        <v>18.83333</v>
      </c>
      <c r="X85" s="10">
        <v>-98.0</v>
      </c>
      <c r="AB85" s="9" t="s">
        <v>813</v>
      </c>
      <c r="AC85" s="10">
        <v>19.43263</v>
      </c>
      <c r="AD85" s="10">
        <v>-99.1332</v>
      </c>
      <c r="AE85" s="11" t="s">
        <v>51</v>
      </c>
      <c r="AF85" s="12" t="str">
        <f t="shared" si="1"/>
        <v>1992</v>
      </c>
      <c r="AG85" s="12" t="str">
        <f t="shared" si="2"/>
        <v>July</v>
      </c>
      <c r="AH85" s="12" t="str">
        <f t="shared" si="3"/>
        <v>Monday</v>
      </c>
      <c r="AI85" t="str">
        <f t="shared" si="4"/>
        <v>1990s</v>
      </c>
      <c r="AJ85" s="2" t="s">
        <v>66</v>
      </c>
      <c r="AK85">
        <v>1.0</v>
      </c>
      <c r="AL85" s="13" t="s">
        <v>746</v>
      </c>
    </row>
    <row r="86">
      <c r="A86" s="1">
        <v>24437.0</v>
      </c>
      <c r="B86" s="8">
        <v>0.8055555555555556</v>
      </c>
      <c r="C86" s="2" t="s">
        <v>814</v>
      </c>
      <c r="D86" s="2" t="s">
        <v>108</v>
      </c>
      <c r="F86" s="2" t="s">
        <v>815</v>
      </c>
      <c r="G86" s="2" t="s">
        <v>816</v>
      </c>
      <c r="H86" s="2">
        <v>4476574.0</v>
      </c>
      <c r="J86" s="2">
        <v>31.0</v>
      </c>
      <c r="K86" s="2">
        <v>25.0</v>
      </c>
      <c r="L86" s="2">
        <v>6.0</v>
      </c>
      <c r="M86" s="2">
        <v>31.0</v>
      </c>
      <c r="N86" s="2">
        <v>25.0</v>
      </c>
      <c r="O86" s="2">
        <v>6.0</v>
      </c>
      <c r="P86" s="2">
        <v>0.0</v>
      </c>
      <c r="Q86" s="2" t="s">
        <v>817</v>
      </c>
      <c r="R86" s="14">
        <v>85.0</v>
      </c>
      <c r="S86" s="2" t="s">
        <v>667</v>
      </c>
      <c r="T86" s="2">
        <v>13.2904027</v>
      </c>
      <c r="U86" s="2">
        <v>108.4265113</v>
      </c>
      <c r="V86" s="9" t="s">
        <v>50</v>
      </c>
      <c r="W86" s="10">
        <v>10.77584</v>
      </c>
      <c r="X86" s="10">
        <v>106.7018</v>
      </c>
      <c r="AB86" s="9" t="s">
        <v>818</v>
      </c>
      <c r="AC86" s="10">
        <v>59.30468</v>
      </c>
      <c r="AD86" s="10">
        <v>18.12292</v>
      </c>
      <c r="AE86" s="11" t="s">
        <v>118</v>
      </c>
      <c r="AF86" s="12" t="str">
        <f t="shared" si="1"/>
        <v>1966</v>
      </c>
      <c r="AG86" s="12" t="str">
        <f t="shared" si="2"/>
        <v>November</v>
      </c>
      <c r="AH86" s="12" t="str">
        <f t="shared" si="3"/>
        <v>Saturday</v>
      </c>
      <c r="AI86" t="str">
        <f t="shared" si="4"/>
        <v>1960s</v>
      </c>
      <c r="AJ86" s="2" t="s">
        <v>150</v>
      </c>
      <c r="AK86">
        <v>1.0</v>
      </c>
      <c r="AL86" s="13" t="s">
        <v>81</v>
      </c>
    </row>
    <row r="87">
      <c r="A87" s="1">
        <v>24465.0</v>
      </c>
      <c r="B87" s="8">
        <v>0.8020833333333334</v>
      </c>
      <c r="C87" s="2" t="s">
        <v>819</v>
      </c>
      <c r="D87" s="2" t="s">
        <v>39</v>
      </c>
      <c r="G87" s="2" t="s">
        <v>820</v>
      </c>
      <c r="H87" s="2" t="s">
        <v>821</v>
      </c>
      <c r="I87" s="2">
        <v>31.0</v>
      </c>
      <c r="J87" s="2">
        <v>4.0</v>
      </c>
      <c r="K87" s="2">
        <v>0.0</v>
      </c>
      <c r="L87" s="2">
        <v>4.0</v>
      </c>
      <c r="M87" s="2">
        <v>4.0</v>
      </c>
      <c r="N87" s="2">
        <v>0.0</v>
      </c>
      <c r="O87" s="2">
        <v>4.0</v>
      </c>
      <c r="P87" s="2">
        <v>125.0</v>
      </c>
      <c r="Q87" s="2" t="s">
        <v>822</v>
      </c>
      <c r="R87" s="14">
        <v>86.0</v>
      </c>
      <c r="S87" s="2" t="s">
        <v>667</v>
      </c>
      <c r="T87" s="2">
        <v>13.2904027</v>
      </c>
      <c r="U87" s="2">
        <v>108.4265113</v>
      </c>
      <c r="V87" s="9" t="s">
        <v>438</v>
      </c>
      <c r="W87" s="9" t="s">
        <v>438</v>
      </c>
      <c r="X87" s="9" t="s">
        <v>438</v>
      </c>
      <c r="AB87" s="9" t="s">
        <v>438</v>
      </c>
      <c r="AC87" s="9" t="s">
        <v>438</v>
      </c>
      <c r="AD87" s="9" t="s">
        <v>438</v>
      </c>
      <c r="AE87" s="11" t="s">
        <v>51</v>
      </c>
      <c r="AF87" s="12" t="str">
        <f t="shared" si="1"/>
        <v>1966</v>
      </c>
      <c r="AG87" s="12" t="str">
        <f t="shared" si="2"/>
        <v>December</v>
      </c>
      <c r="AH87" s="12" t="str">
        <f t="shared" si="3"/>
        <v>Saturday</v>
      </c>
      <c r="AI87" t="str">
        <f t="shared" si="4"/>
        <v>1960s</v>
      </c>
      <c r="AJ87" s="2" t="s">
        <v>150</v>
      </c>
      <c r="AK87">
        <v>1.0</v>
      </c>
      <c r="AL87" s="13" t="s">
        <v>823</v>
      </c>
    </row>
    <row r="88">
      <c r="A88" s="1">
        <v>28742.0</v>
      </c>
      <c r="B88" s="8">
        <v>0.0</v>
      </c>
      <c r="C88" s="2" t="s">
        <v>806</v>
      </c>
      <c r="D88" s="2" t="s">
        <v>824</v>
      </c>
      <c r="F88" s="2" t="s">
        <v>825</v>
      </c>
      <c r="G88" s="2" t="s">
        <v>760</v>
      </c>
      <c r="H88" s="2" t="s">
        <v>826</v>
      </c>
      <c r="I88" s="2">
        <v>18.0</v>
      </c>
      <c r="J88" s="2">
        <v>21.0</v>
      </c>
      <c r="K88" s="2">
        <v>19.0</v>
      </c>
      <c r="L88" s="2">
        <v>2.0</v>
      </c>
      <c r="M88" s="2">
        <v>18.0</v>
      </c>
      <c r="N88" s="2">
        <v>17.0</v>
      </c>
      <c r="O88" s="2">
        <v>1.0</v>
      </c>
      <c r="P88" s="2">
        <v>0.0</v>
      </c>
      <c r="Q88" s="2" t="s">
        <v>827</v>
      </c>
      <c r="R88" s="14">
        <v>87.0</v>
      </c>
      <c r="S88" s="2" t="s">
        <v>641</v>
      </c>
      <c r="T88" s="2">
        <v>22.5000485</v>
      </c>
      <c r="U88" s="2">
        <v>-100.0000375</v>
      </c>
      <c r="V88" s="9" t="s">
        <v>813</v>
      </c>
      <c r="W88" s="10">
        <v>19.43263</v>
      </c>
      <c r="X88" s="10">
        <v>-99.1332</v>
      </c>
      <c r="AB88" s="9" t="s">
        <v>828</v>
      </c>
      <c r="AC88" s="10">
        <v>19.70271</v>
      </c>
      <c r="AD88" s="10">
        <v>-101.192</v>
      </c>
      <c r="AE88" s="11" t="s">
        <v>51</v>
      </c>
      <c r="AF88" s="12" t="str">
        <f t="shared" si="1"/>
        <v>1978</v>
      </c>
      <c r="AG88" s="12" t="str">
        <f t="shared" si="2"/>
        <v>September</v>
      </c>
      <c r="AH88" s="12" t="str">
        <f t="shared" si="3"/>
        <v>Saturday</v>
      </c>
      <c r="AI88" t="str">
        <f t="shared" si="4"/>
        <v>1970s</v>
      </c>
      <c r="AJ88" s="2" t="s">
        <v>66</v>
      </c>
      <c r="AK88">
        <v>1.0</v>
      </c>
      <c r="AL88" s="13" t="s">
        <v>545</v>
      </c>
    </row>
    <row r="89">
      <c r="A89" s="1">
        <v>24512.0</v>
      </c>
      <c r="B89" s="8">
        <v>0.21875</v>
      </c>
      <c r="C89" s="2" t="s">
        <v>806</v>
      </c>
      <c r="D89" s="2" t="s">
        <v>829</v>
      </c>
      <c r="F89" s="2" t="s">
        <v>830</v>
      </c>
      <c r="G89" s="2" t="s">
        <v>831</v>
      </c>
      <c r="H89" s="2" t="s">
        <v>832</v>
      </c>
      <c r="I89" s="2">
        <v>401504.0</v>
      </c>
      <c r="J89" s="2">
        <v>10.0</v>
      </c>
      <c r="K89" s="2">
        <v>6.0</v>
      </c>
      <c r="L89" s="2">
        <v>4.0</v>
      </c>
      <c r="M89" s="2">
        <v>10.0</v>
      </c>
      <c r="N89" s="2">
        <v>6.0</v>
      </c>
      <c r="O89" s="2">
        <v>4.0</v>
      </c>
      <c r="P89" s="2">
        <v>0.0</v>
      </c>
      <c r="Q89" s="2" t="s">
        <v>833</v>
      </c>
      <c r="R89" s="14">
        <v>88.0</v>
      </c>
      <c r="S89" s="2" t="s">
        <v>641</v>
      </c>
      <c r="T89" s="2">
        <v>22.5000485</v>
      </c>
      <c r="U89" s="2">
        <v>-100.0000375</v>
      </c>
      <c r="V89" s="9" t="s">
        <v>834</v>
      </c>
      <c r="W89" s="10">
        <v>23.13531</v>
      </c>
      <c r="X89" s="10">
        <v>-82.359</v>
      </c>
      <c r="AB89" s="9" t="s">
        <v>813</v>
      </c>
      <c r="AC89" s="10">
        <v>19.43263</v>
      </c>
      <c r="AD89" s="10">
        <v>-99.1332</v>
      </c>
      <c r="AE89" s="11" t="s">
        <v>51</v>
      </c>
      <c r="AF89" s="12" t="str">
        <f t="shared" si="1"/>
        <v>1967</v>
      </c>
      <c r="AG89" s="12" t="str">
        <f t="shared" si="2"/>
        <v>February</v>
      </c>
      <c r="AH89" s="12" t="str">
        <f t="shared" si="3"/>
        <v>Thursday</v>
      </c>
      <c r="AI89" t="str">
        <f t="shared" si="4"/>
        <v>1960s</v>
      </c>
      <c r="AJ89" s="2" t="s">
        <v>66</v>
      </c>
      <c r="AK89">
        <v>1.0</v>
      </c>
      <c r="AL89" s="13" t="s">
        <v>322</v>
      </c>
    </row>
    <row r="90">
      <c r="A90" s="1">
        <v>35521.0</v>
      </c>
      <c r="B90" s="8">
        <v>0.0</v>
      </c>
      <c r="C90" s="2" t="s">
        <v>780</v>
      </c>
      <c r="D90" s="2" t="s">
        <v>108</v>
      </c>
      <c r="F90" s="2" t="s">
        <v>835</v>
      </c>
      <c r="G90" s="2" t="s">
        <v>836</v>
      </c>
      <c r="H90" s="2" t="s">
        <v>837</v>
      </c>
      <c r="I90" s="2">
        <v>5161.0</v>
      </c>
      <c r="J90" s="2">
        <v>10.0</v>
      </c>
      <c r="K90" s="2">
        <v>0.0</v>
      </c>
      <c r="L90" s="2">
        <v>0.0</v>
      </c>
      <c r="M90" s="2">
        <v>3.0</v>
      </c>
      <c r="N90" s="2">
        <v>0.0</v>
      </c>
      <c r="O90" s="2">
        <v>0.0</v>
      </c>
      <c r="P90" s="2">
        <v>0.0</v>
      </c>
      <c r="Q90" s="2" t="s">
        <v>838</v>
      </c>
      <c r="R90" s="14">
        <v>89.0</v>
      </c>
      <c r="S90" s="2" t="s">
        <v>787</v>
      </c>
      <c r="T90" s="2">
        <v>15.2572432</v>
      </c>
      <c r="U90" s="2">
        <v>-86.0755145</v>
      </c>
      <c r="V90" s="9" t="s">
        <v>839</v>
      </c>
      <c r="W90" s="10">
        <v>32.21403</v>
      </c>
      <c r="X90" s="10">
        <v>-101.521</v>
      </c>
      <c r="AB90" s="9" t="s">
        <v>789</v>
      </c>
      <c r="AC90" s="10">
        <v>14.10569</v>
      </c>
      <c r="AD90" s="10">
        <v>-87.2047</v>
      </c>
      <c r="AE90" s="11" t="s">
        <v>118</v>
      </c>
      <c r="AF90" s="12" t="str">
        <f t="shared" si="1"/>
        <v>1997</v>
      </c>
      <c r="AG90" s="12" t="str">
        <f t="shared" si="2"/>
        <v>April</v>
      </c>
      <c r="AH90" s="12" t="str">
        <f t="shared" si="3"/>
        <v>Tuesday</v>
      </c>
      <c r="AI90" t="str">
        <f t="shared" si="4"/>
        <v>1990s</v>
      </c>
      <c r="AJ90" s="2" t="s">
        <v>66</v>
      </c>
      <c r="AK90">
        <v>1.0</v>
      </c>
      <c r="AL90" s="13" t="s">
        <v>53</v>
      </c>
    </row>
    <row r="91">
      <c r="A91" s="1">
        <v>33004.0</v>
      </c>
      <c r="B91" s="8">
        <v>0.0</v>
      </c>
      <c r="C91" s="2" t="s">
        <v>840</v>
      </c>
      <c r="D91" s="2" t="s">
        <v>841</v>
      </c>
      <c r="G91" s="2" t="s">
        <v>842</v>
      </c>
      <c r="H91" s="2" t="s">
        <v>843</v>
      </c>
      <c r="I91" s="2" t="s">
        <v>844</v>
      </c>
      <c r="J91" s="2">
        <v>10.0</v>
      </c>
      <c r="K91" s="2">
        <v>0.0</v>
      </c>
      <c r="L91" s="2">
        <v>10.0</v>
      </c>
      <c r="M91" s="2">
        <v>10.0</v>
      </c>
      <c r="N91" s="2">
        <v>0.0</v>
      </c>
      <c r="O91" s="2">
        <v>10.0</v>
      </c>
      <c r="P91" s="2">
        <v>0.0</v>
      </c>
      <c r="Q91" s="2" t="s">
        <v>845</v>
      </c>
      <c r="R91" s="14">
        <v>90.0</v>
      </c>
      <c r="S91" s="2" t="s">
        <v>728</v>
      </c>
      <c r="T91" s="2">
        <v>51.0834196</v>
      </c>
      <c r="U91" s="2">
        <v>10.4234469</v>
      </c>
      <c r="V91" s="9" t="s">
        <v>438</v>
      </c>
      <c r="W91" s="9" t="s">
        <v>438</v>
      </c>
      <c r="X91" s="9" t="s">
        <v>438</v>
      </c>
      <c r="AB91" s="9" t="s">
        <v>438</v>
      </c>
      <c r="AC91" s="9" t="s">
        <v>438</v>
      </c>
      <c r="AD91" s="9" t="s">
        <v>438</v>
      </c>
      <c r="AE91" s="11" t="s">
        <v>118</v>
      </c>
      <c r="AF91" s="12" t="str">
        <f t="shared" si="1"/>
        <v>1990</v>
      </c>
      <c r="AG91" s="12" t="str">
        <f t="shared" si="2"/>
        <v>May</v>
      </c>
      <c r="AH91" s="12" t="str">
        <f t="shared" si="3"/>
        <v>Friday</v>
      </c>
      <c r="AI91" t="str">
        <f t="shared" si="4"/>
        <v>1990s</v>
      </c>
      <c r="AJ91" s="2" t="s">
        <v>80</v>
      </c>
      <c r="AK91">
        <v>1.0</v>
      </c>
      <c r="AL91" s="13" t="s">
        <v>846</v>
      </c>
    </row>
    <row r="92">
      <c r="A92" s="1">
        <v>24519.0</v>
      </c>
      <c r="B92" s="8">
        <v>0.55625</v>
      </c>
      <c r="C92" s="2" t="s">
        <v>847</v>
      </c>
      <c r="D92" s="2" t="s">
        <v>187</v>
      </c>
      <c r="E92" s="2">
        <v>708.0</v>
      </c>
      <c r="F92" s="2" t="s">
        <v>848</v>
      </c>
      <c r="G92" s="2" t="s">
        <v>849</v>
      </c>
      <c r="H92" s="2" t="s">
        <v>850</v>
      </c>
      <c r="I92" s="2">
        <v>2021.0</v>
      </c>
      <c r="J92" s="2">
        <v>63.0</v>
      </c>
      <c r="K92" s="2">
        <v>55.0</v>
      </c>
      <c r="L92" s="2">
        <v>8.0</v>
      </c>
      <c r="M92" s="2">
        <v>22.0</v>
      </c>
      <c r="N92" s="2">
        <v>22.0</v>
      </c>
      <c r="O92" s="2">
        <v>0.0</v>
      </c>
      <c r="P92" s="2">
        <v>0.0</v>
      </c>
      <c r="Q92" s="2" t="s">
        <v>851</v>
      </c>
      <c r="R92" s="14">
        <v>91.0</v>
      </c>
      <c r="S92" s="2" t="s">
        <v>144</v>
      </c>
      <c r="T92" s="2">
        <v>-2.4833826</v>
      </c>
      <c r="U92" s="2">
        <v>117.8902853</v>
      </c>
      <c r="V92" s="9" t="s">
        <v>193</v>
      </c>
      <c r="W92" s="10">
        <v>-6.17539</v>
      </c>
      <c r="X92" s="10">
        <v>106.8272</v>
      </c>
      <c r="AB92" s="9" t="s">
        <v>852</v>
      </c>
      <c r="AC92" s="9" t="s">
        <v>438</v>
      </c>
      <c r="AD92" s="9" t="s">
        <v>438</v>
      </c>
      <c r="AE92" s="11" t="s">
        <v>51</v>
      </c>
      <c r="AF92" s="12" t="str">
        <f t="shared" si="1"/>
        <v>1967</v>
      </c>
      <c r="AG92" s="12" t="str">
        <f t="shared" si="2"/>
        <v>February</v>
      </c>
      <c r="AH92" s="12" t="str">
        <f t="shared" si="3"/>
        <v>Thursday</v>
      </c>
      <c r="AI92" t="str">
        <f t="shared" si="4"/>
        <v>1960s</v>
      </c>
      <c r="AJ92" s="2" t="s">
        <v>150</v>
      </c>
      <c r="AK92">
        <v>1.0</v>
      </c>
      <c r="AL92" s="13" t="s">
        <v>53</v>
      </c>
    </row>
    <row r="93">
      <c r="A93" s="1">
        <v>25545.0</v>
      </c>
      <c r="B93" s="8">
        <v>0.8652777777777778</v>
      </c>
      <c r="C93" s="2" t="s">
        <v>853</v>
      </c>
      <c r="D93" s="2" t="s">
        <v>595</v>
      </c>
      <c r="F93" s="2" t="s">
        <v>854</v>
      </c>
      <c r="G93" s="2" t="s">
        <v>220</v>
      </c>
      <c r="H93" s="2" t="s">
        <v>855</v>
      </c>
      <c r="I93" s="2" t="s">
        <v>856</v>
      </c>
      <c r="J93" s="2">
        <v>90.0</v>
      </c>
      <c r="K93" s="2">
        <v>85.0</v>
      </c>
      <c r="L93" s="2">
        <v>5.0</v>
      </c>
      <c r="M93" s="2">
        <v>90.0</v>
      </c>
      <c r="N93" s="2">
        <v>85.0</v>
      </c>
      <c r="O93" s="2">
        <v>5.0</v>
      </c>
      <c r="P93" s="2">
        <v>0.0</v>
      </c>
      <c r="Q93" s="2" t="s">
        <v>857</v>
      </c>
      <c r="R93" s="14">
        <v>92.0</v>
      </c>
      <c r="S93" s="2" t="s">
        <v>74</v>
      </c>
      <c r="T93" s="2">
        <v>38.9953683</v>
      </c>
      <c r="U93" s="2">
        <v>21.9877132</v>
      </c>
      <c r="V93" s="9" t="s">
        <v>858</v>
      </c>
      <c r="W93" s="10">
        <v>35.51208</v>
      </c>
      <c r="X93" s="10">
        <v>24.01915</v>
      </c>
      <c r="AB93" s="9" t="s">
        <v>76</v>
      </c>
      <c r="AC93" s="10">
        <v>37.98394</v>
      </c>
      <c r="AD93" s="10">
        <v>23.72831</v>
      </c>
      <c r="AE93" s="11" t="s">
        <v>51</v>
      </c>
      <c r="AF93" s="12" t="str">
        <f t="shared" si="1"/>
        <v>1969</v>
      </c>
      <c r="AG93" s="12" t="str">
        <f t="shared" si="2"/>
        <v>December</v>
      </c>
      <c r="AH93" s="12" t="str">
        <f t="shared" si="3"/>
        <v>Monday</v>
      </c>
      <c r="AI93" t="str">
        <f t="shared" si="4"/>
        <v>1960s</v>
      </c>
      <c r="AJ93" s="2" t="s">
        <v>80</v>
      </c>
      <c r="AK93">
        <v>1.0</v>
      </c>
      <c r="AL93" s="13" t="s">
        <v>81</v>
      </c>
    </row>
    <row r="94">
      <c r="A94" s="1">
        <v>32181.0</v>
      </c>
      <c r="B94" s="8">
        <v>0.33194444444444443</v>
      </c>
      <c r="C94" s="2" t="s">
        <v>859</v>
      </c>
      <c r="D94" s="2" t="s">
        <v>860</v>
      </c>
      <c r="E94" s="2">
        <v>108.0</v>
      </c>
      <c r="F94" s="2" t="s">
        <v>861</v>
      </c>
      <c r="G94" s="2" t="s">
        <v>862</v>
      </c>
      <c r="H94" s="2" t="s">
        <v>863</v>
      </c>
      <c r="I94" s="2" t="s">
        <v>864</v>
      </c>
      <c r="J94" s="2">
        <v>21.0</v>
      </c>
      <c r="K94" s="2">
        <v>19.0</v>
      </c>
      <c r="L94" s="2">
        <v>2.0</v>
      </c>
      <c r="M94" s="2">
        <v>21.0</v>
      </c>
      <c r="N94" s="2">
        <v>19.0</v>
      </c>
      <c r="O94" s="2">
        <v>2.0</v>
      </c>
      <c r="P94" s="2">
        <v>0.0</v>
      </c>
      <c r="Q94" s="2" t="s">
        <v>865</v>
      </c>
      <c r="R94" s="14">
        <v>93.0</v>
      </c>
      <c r="S94" s="2" t="s">
        <v>728</v>
      </c>
      <c r="T94" s="2">
        <v>51.0834196</v>
      </c>
      <c r="U94" s="2">
        <v>10.4234469</v>
      </c>
      <c r="V94" s="9" t="s">
        <v>866</v>
      </c>
      <c r="W94" s="10">
        <v>52.37448</v>
      </c>
      <c r="X94" s="10">
        <v>9.738553</v>
      </c>
      <c r="AB94" s="9" t="s">
        <v>867</v>
      </c>
      <c r="AC94" s="10">
        <v>51.2254</v>
      </c>
      <c r="AD94" s="10">
        <v>6.776314</v>
      </c>
      <c r="AE94" s="11" t="s">
        <v>51</v>
      </c>
      <c r="AF94" s="12" t="str">
        <f t="shared" si="1"/>
        <v>1988</v>
      </c>
      <c r="AG94" s="12" t="str">
        <f t="shared" si="2"/>
        <v>February</v>
      </c>
      <c r="AH94" s="12" t="str">
        <f t="shared" si="3"/>
        <v>Monday</v>
      </c>
      <c r="AI94" t="str">
        <f t="shared" si="4"/>
        <v>1980s</v>
      </c>
      <c r="AJ94" s="2" t="s">
        <v>80</v>
      </c>
      <c r="AK94">
        <v>1.0</v>
      </c>
      <c r="AL94" s="13" t="s">
        <v>868</v>
      </c>
    </row>
    <row r="95">
      <c r="A95" s="1">
        <v>24589.0</v>
      </c>
      <c r="B95" s="8">
        <v>0.7152777777777778</v>
      </c>
      <c r="C95" s="2" t="s">
        <v>869</v>
      </c>
      <c r="D95" s="2" t="s">
        <v>870</v>
      </c>
      <c r="F95" s="2" t="s">
        <v>871</v>
      </c>
      <c r="G95" s="2" t="s">
        <v>872</v>
      </c>
      <c r="H95" s="2" t="s">
        <v>873</v>
      </c>
      <c r="I95" s="2">
        <v>10306.0</v>
      </c>
      <c r="J95" s="2">
        <v>21.0</v>
      </c>
      <c r="K95" s="2">
        <v>18.0</v>
      </c>
      <c r="L95" s="2">
        <v>3.0</v>
      </c>
      <c r="M95" s="2">
        <v>19.0</v>
      </c>
      <c r="N95" s="2">
        <v>16.0</v>
      </c>
      <c r="O95" s="2">
        <v>3.0</v>
      </c>
      <c r="P95" s="2">
        <v>0.0</v>
      </c>
      <c r="Q95" s="2" t="s">
        <v>874</v>
      </c>
      <c r="R95" s="14">
        <v>94.0</v>
      </c>
      <c r="S95" s="2" t="s">
        <v>157</v>
      </c>
      <c r="T95" s="2">
        <v>12.7503486</v>
      </c>
      <c r="U95" s="2">
        <v>122.7312101</v>
      </c>
      <c r="V95" s="9" t="s">
        <v>438</v>
      </c>
      <c r="W95" s="9" t="s">
        <v>438</v>
      </c>
      <c r="X95" s="9" t="s">
        <v>438</v>
      </c>
      <c r="AB95" s="9" t="s">
        <v>438</v>
      </c>
      <c r="AC95" s="9" t="s">
        <v>438</v>
      </c>
      <c r="AD95" s="9" t="s">
        <v>438</v>
      </c>
      <c r="AE95" s="11" t="s">
        <v>51</v>
      </c>
      <c r="AF95" s="12" t="str">
        <f t="shared" si="1"/>
        <v>1967</v>
      </c>
      <c r="AG95" s="12" t="str">
        <f t="shared" si="2"/>
        <v>April</v>
      </c>
      <c r="AH95" s="12" t="str">
        <f t="shared" si="3"/>
        <v>Thursday</v>
      </c>
      <c r="AI95" t="str">
        <f t="shared" si="4"/>
        <v>1960s</v>
      </c>
      <c r="AJ95" s="2" t="s">
        <v>150</v>
      </c>
      <c r="AK95">
        <v>1.0</v>
      </c>
      <c r="AL95" s="13" t="s">
        <v>566</v>
      </c>
    </row>
    <row r="96">
      <c r="A96" s="1">
        <v>24634.0</v>
      </c>
      <c r="B96" s="8">
        <v>0.0</v>
      </c>
      <c r="C96" s="2" t="s">
        <v>875</v>
      </c>
      <c r="D96" s="2" t="s">
        <v>657</v>
      </c>
      <c r="F96" s="2" t="s">
        <v>876</v>
      </c>
      <c r="G96" s="2" t="s">
        <v>166</v>
      </c>
      <c r="H96" s="2" t="s">
        <v>877</v>
      </c>
      <c r="I96" s="2" t="s">
        <v>878</v>
      </c>
      <c r="J96" s="2">
        <v>18.0</v>
      </c>
      <c r="K96" s="2">
        <v>15.0</v>
      </c>
      <c r="L96" s="2">
        <v>3.0</v>
      </c>
      <c r="M96" s="2">
        <v>17.0</v>
      </c>
      <c r="N96" s="2">
        <v>14.0</v>
      </c>
      <c r="O96" s="2">
        <v>3.0</v>
      </c>
      <c r="P96" s="2">
        <v>0.0</v>
      </c>
      <c r="Q96" s="2" t="s">
        <v>879</v>
      </c>
      <c r="R96" s="14">
        <v>95.0</v>
      </c>
      <c r="S96" s="2" t="s">
        <v>113</v>
      </c>
      <c r="T96" s="2">
        <v>25.6242618</v>
      </c>
      <c r="U96" s="2">
        <v>42.3528328</v>
      </c>
      <c r="V96" s="9" t="s">
        <v>880</v>
      </c>
      <c r="W96" s="10">
        <v>24.47115</v>
      </c>
      <c r="X96" s="10">
        <v>39.61112</v>
      </c>
      <c r="AB96" s="9" t="s">
        <v>592</v>
      </c>
      <c r="AC96" s="10">
        <v>21.58101</v>
      </c>
      <c r="AD96" s="10">
        <v>39.16536</v>
      </c>
      <c r="AE96" s="11" t="s">
        <v>51</v>
      </c>
      <c r="AF96" s="12" t="str">
        <f t="shared" si="1"/>
        <v>1967</v>
      </c>
      <c r="AG96" s="12" t="str">
        <f t="shared" si="2"/>
        <v>June</v>
      </c>
      <c r="AH96" s="12" t="str">
        <f t="shared" si="3"/>
        <v>Sunday</v>
      </c>
      <c r="AI96" t="str">
        <f t="shared" si="4"/>
        <v>1960s</v>
      </c>
      <c r="AJ96" s="2" t="s">
        <v>119</v>
      </c>
      <c r="AK96">
        <v>1.0</v>
      </c>
      <c r="AL96" s="13" t="s">
        <v>81</v>
      </c>
    </row>
    <row r="97">
      <c r="A97" s="1">
        <v>24579.0</v>
      </c>
      <c r="B97" s="8">
        <v>0.7361111111111112</v>
      </c>
      <c r="C97" s="2" t="s">
        <v>881</v>
      </c>
      <c r="D97" s="2" t="s">
        <v>882</v>
      </c>
      <c r="F97" s="2" t="s">
        <v>883</v>
      </c>
      <c r="G97" s="2" t="s">
        <v>716</v>
      </c>
      <c r="H97" s="2" t="s">
        <v>884</v>
      </c>
      <c r="I97" s="2">
        <v>4118.0</v>
      </c>
      <c r="J97" s="2">
        <v>23.0</v>
      </c>
      <c r="K97" s="2">
        <v>14.0</v>
      </c>
      <c r="L97" s="2">
        <v>9.0</v>
      </c>
      <c r="M97" s="2">
        <v>23.0</v>
      </c>
      <c r="N97" s="2">
        <v>14.0</v>
      </c>
      <c r="O97" s="2">
        <v>9.0</v>
      </c>
      <c r="P97" s="2">
        <v>0.0</v>
      </c>
      <c r="Q97" s="2" t="s">
        <v>885</v>
      </c>
      <c r="R97" s="14">
        <v>96.0</v>
      </c>
      <c r="S97" s="2" t="s">
        <v>886</v>
      </c>
      <c r="T97" s="2">
        <v>32.6475314</v>
      </c>
      <c r="U97" s="2">
        <v>54.5643516</v>
      </c>
      <c r="V97" s="9" t="s">
        <v>887</v>
      </c>
      <c r="W97" s="10">
        <v>29.60602</v>
      </c>
      <c r="X97" s="10">
        <v>52.5378</v>
      </c>
      <c r="AB97" s="9" t="s">
        <v>888</v>
      </c>
      <c r="AC97" s="10">
        <v>42.42121</v>
      </c>
      <c r="AD97" s="10">
        <v>21.09782</v>
      </c>
      <c r="AE97" s="11" t="s">
        <v>118</v>
      </c>
      <c r="AF97" s="12" t="str">
        <f t="shared" si="1"/>
        <v>1967</v>
      </c>
      <c r="AG97" s="12" t="str">
        <f t="shared" si="2"/>
        <v>April</v>
      </c>
      <c r="AH97" s="12" t="str">
        <f t="shared" si="3"/>
        <v>Monday</v>
      </c>
      <c r="AI97" t="str">
        <f t="shared" si="4"/>
        <v>1960s</v>
      </c>
      <c r="AJ97" s="2" t="s">
        <v>119</v>
      </c>
      <c r="AK97">
        <v>1.0</v>
      </c>
      <c r="AL97" s="13" t="s">
        <v>53</v>
      </c>
    </row>
    <row r="98">
      <c r="A98" s="1">
        <v>26182.0</v>
      </c>
      <c r="B98" s="8">
        <v>0.7645833333333333</v>
      </c>
      <c r="C98" s="2" t="s">
        <v>889</v>
      </c>
      <c r="D98" s="2" t="s">
        <v>890</v>
      </c>
      <c r="E98" s="2">
        <v>112.0</v>
      </c>
      <c r="F98" s="2" t="s">
        <v>891</v>
      </c>
      <c r="G98" s="2" t="s">
        <v>892</v>
      </c>
      <c r="H98" s="2" t="s">
        <v>893</v>
      </c>
      <c r="I98" s="2">
        <v>207.0</v>
      </c>
      <c r="J98" s="2">
        <v>121.0</v>
      </c>
      <c r="K98" s="2">
        <v>115.0</v>
      </c>
      <c r="L98" s="2">
        <v>6.0</v>
      </c>
      <c r="M98" s="2">
        <v>22.0</v>
      </c>
      <c r="N98" s="2">
        <v>21.0</v>
      </c>
      <c r="O98" s="2">
        <v>1.0</v>
      </c>
      <c r="P98" s="2">
        <v>0.0</v>
      </c>
      <c r="Q98" s="2" t="s">
        <v>894</v>
      </c>
      <c r="R98" s="14">
        <v>97.0</v>
      </c>
      <c r="S98" s="2" t="s">
        <v>728</v>
      </c>
      <c r="T98" s="2">
        <v>51.0834196</v>
      </c>
      <c r="U98" s="2">
        <v>10.4234469</v>
      </c>
      <c r="V98" s="9" t="s">
        <v>61</v>
      </c>
      <c r="W98" s="10">
        <v>53.55034</v>
      </c>
      <c r="X98" s="10">
        <v>10.00065</v>
      </c>
      <c r="AB98" s="9" t="s">
        <v>895</v>
      </c>
      <c r="AC98" s="10">
        <v>36.7213</v>
      </c>
      <c r="AD98" s="10">
        <v>-4.42164</v>
      </c>
      <c r="AE98" s="11" t="s">
        <v>51</v>
      </c>
      <c r="AF98" s="12" t="str">
        <f t="shared" si="1"/>
        <v>1971</v>
      </c>
      <c r="AG98" s="12" t="str">
        <f t="shared" si="2"/>
        <v>September</v>
      </c>
      <c r="AH98" s="12" t="str">
        <f t="shared" si="3"/>
        <v>Monday</v>
      </c>
      <c r="AI98" t="str">
        <f t="shared" si="4"/>
        <v>1970s</v>
      </c>
      <c r="AJ98" s="2" t="s">
        <v>80</v>
      </c>
      <c r="AK98">
        <v>1.0</v>
      </c>
      <c r="AL98" s="13" t="s">
        <v>896</v>
      </c>
    </row>
    <row r="99">
      <c r="A99" s="1">
        <v>30205.0</v>
      </c>
      <c r="B99" s="8">
        <v>0.5347222222222222</v>
      </c>
      <c r="C99" s="2" t="s">
        <v>897</v>
      </c>
      <c r="D99" s="2" t="s">
        <v>898</v>
      </c>
      <c r="G99" s="2" t="s">
        <v>899</v>
      </c>
      <c r="H99" s="2" t="s">
        <v>900</v>
      </c>
      <c r="J99" s="2">
        <v>46.0</v>
      </c>
      <c r="K99" s="2">
        <v>42.0</v>
      </c>
      <c r="L99" s="2">
        <v>4.0</v>
      </c>
      <c r="M99" s="2">
        <v>46.0</v>
      </c>
      <c r="N99" s="2">
        <v>42.0</v>
      </c>
      <c r="O99" s="2">
        <v>4.0</v>
      </c>
      <c r="P99" s="2">
        <v>0.0</v>
      </c>
      <c r="Q99" s="2" t="s">
        <v>901</v>
      </c>
      <c r="R99" s="14">
        <v>98.0</v>
      </c>
      <c r="S99" s="2" t="s">
        <v>728</v>
      </c>
      <c r="T99" s="2">
        <v>51.0834196</v>
      </c>
      <c r="U99" s="2">
        <v>10.4234469</v>
      </c>
      <c r="V99" s="9" t="s">
        <v>438</v>
      </c>
      <c r="W99" s="9" t="s">
        <v>438</v>
      </c>
      <c r="X99" s="9" t="s">
        <v>438</v>
      </c>
      <c r="AB99" s="9" t="s">
        <v>438</v>
      </c>
      <c r="AC99" s="9" t="s">
        <v>438</v>
      </c>
      <c r="AD99" s="9" t="s">
        <v>438</v>
      </c>
      <c r="AE99" s="11" t="s">
        <v>118</v>
      </c>
      <c r="AF99" s="12" t="str">
        <f t="shared" si="1"/>
        <v>1982</v>
      </c>
      <c r="AG99" s="12" t="str">
        <f t="shared" si="2"/>
        <v>September</v>
      </c>
      <c r="AH99" s="12" t="str">
        <f t="shared" si="3"/>
        <v>Saturday</v>
      </c>
      <c r="AI99" t="str">
        <f t="shared" si="4"/>
        <v>1980s</v>
      </c>
      <c r="AJ99" s="2" t="s">
        <v>80</v>
      </c>
      <c r="AK99">
        <v>1.0</v>
      </c>
      <c r="AL99" s="13" t="s">
        <v>162</v>
      </c>
    </row>
    <row r="100">
      <c r="A100" s="1">
        <v>25027.0</v>
      </c>
      <c r="B100" s="8">
        <v>0.0</v>
      </c>
      <c r="C100" s="2" t="s">
        <v>902</v>
      </c>
      <c r="D100" s="2" t="s">
        <v>657</v>
      </c>
      <c r="G100" s="2" t="s">
        <v>903</v>
      </c>
      <c r="H100" s="2" t="s">
        <v>904</v>
      </c>
      <c r="I100" s="2">
        <v>219.0</v>
      </c>
      <c r="J100" s="2">
        <v>11.0</v>
      </c>
      <c r="K100" s="2">
        <v>8.0</v>
      </c>
      <c r="L100" s="2">
        <v>3.0</v>
      </c>
      <c r="M100" s="2">
        <v>11.0</v>
      </c>
      <c r="N100" s="2">
        <v>8.0</v>
      </c>
      <c r="O100" s="2">
        <v>3.0</v>
      </c>
      <c r="P100" s="2">
        <v>0.0</v>
      </c>
      <c r="Q100" s="2" t="s">
        <v>905</v>
      </c>
      <c r="R100" s="14">
        <v>99.0</v>
      </c>
      <c r="S100" s="2" t="s">
        <v>113</v>
      </c>
      <c r="T100" s="2">
        <v>25.6242618</v>
      </c>
      <c r="U100" s="2">
        <v>42.3528328</v>
      </c>
      <c r="V100" s="9" t="s">
        <v>438</v>
      </c>
      <c r="W100" s="9" t="s">
        <v>438</v>
      </c>
      <c r="X100" s="9" t="s">
        <v>438</v>
      </c>
      <c r="AB100" s="9" t="s">
        <v>438</v>
      </c>
      <c r="AC100" s="9" t="s">
        <v>438</v>
      </c>
      <c r="AD100" s="9" t="s">
        <v>438</v>
      </c>
      <c r="AE100" s="11" t="s">
        <v>51</v>
      </c>
      <c r="AF100" s="12" t="str">
        <f t="shared" si="1"/>
        <v>1968</v>
      </c>
      <c r="AG100" s="12" t="str">
        <f t="shared" si="2"/>
        <v>July</v>
      </c>
      <c r="AH100" s="12" t="str">
        <f t="shared" si="3"/>
        <v>Monday</v>
      </c>
      <c r="AI100" t="str">
        <f t="shared" si="4"/>
        <v>1960s</v>
      </c>
      <c r="AJ100" s="2" t="s">
        <v>119</v>
      </c>
      <c r="AK100">
        <v>1.0</v>
      </c>
      <c r="AL100" s="13" t="s">
        <v>106</v>
      </c>
    </row>
    <row r="101">
      <c r="A101" s="1">
        <v>26446.0</v>
      </c>
      <c r="B101" s="8">
        <v>0.6319444444444444</v>
      </c>
      <c r="C101" s="2" t="s">
        <v>906</v>
      </c>
      <c r="D101" s="2" t="s">
        <v>907</v>
      </c>
      <c r="E101" s="2">
        <v>5.0</v>
      </c>
      <c r="F101" s="2" t="s">
        <v>908</v>
      </c>
      <c r="G101" s="2" t="s">
        <v>909</v>
      </c>
      <c r="H101" s="2" t="s">
        <v>910</v>
      </c>
      <c r="I101" s="2">
        <v>31.0</v>
      </c>
      <c r="J101" s="2">
        <v>13.0</v>
      </c>
      <c r="K101" s="2">
        <v>10.0</v>
      </c>
      <c r="L101" s="2">
        <v>3.0</v>
      </c>
      <c r="M101" s="2">
        <v>8.0</v>
      </c>
      <c r="N101" s="2">
        <v>6.0</v>
      </c>
      <c r="O101" s="2">
        <v>2.0</v>
      </c>
      <c r="P101" s="2">
        <v>0.0</v>
      </c>
      <c r="Q101" s="2" t="s">
        <v>911</v>
      </c>
      <c r="R101" s="14">
        <v>100.0</v>
      </c>
      <c r="S101" s="2" t="s">
        <v>728</v>
      </c>
      <c r="T101" s="2">
        <v>51.0834196</v>
      </c>
      <c r="U101" s="2">
        <v>10.4234469</v>
      </c>
      <c r="V101" s="9" t="s">
        <v>912</v>
      </c>
      <c r="W101" s="10">
        <v>54.18005</v>
      </c>
      <c r="X101" s="10">
        <v>7.885362</v>
      </c>
      <c r="AB101" s="9" t="s">
        <v>913</v>
      </c>
      <c r="AC101" s="10">
        <v>53.78344</v>
      </c>
      <c r="AD101" s="10">
        <v>7.934211</v>
      </c>
      <c r="AE101" s="11" t="s">
        <v>51</v>
      </c>
      <c r="AF101" s="12" t="str">
        <f t="shared" si="1"/>
        <v>1972</v>
      </c>
      <c r="AG101" s="12" t="str">
        <f t="shared" si="2"/>
        <v>May</v>
      </c>
      <c r="AH101" s="12" t="str">
        <f t="shared" si="3"/>
        <v>Saturday</v>
      </c>
      <c r="AI101" t="str">
        <f t="shared" si="4"/>
        <v>1970s</v>
      </c>
      <c r="AJ101" s="2" t="s">
        <v>80</v>
      </c>
      <c r="AK101">
        <v>1.0</v>
      </c>
      <c r="AL101" s="13" t="s">
        <v>545</v>
      </c>
    </row>
    <row r="102">
      <c r="A102" s="1">
        <v>33594.0</v>
      </c>
      <c r="B102" s="8">
        <v>0.4840277777777778</v>
      </c>
      <c r="C102" s="2" t="s">
        <v>914</v>
      </c>
      <c r="D102" s="2" t="s">
        <v>915</v>
      </c>
      <c r="F102" s="2" t="s">
        <v>916</v>
      </c>
      <c r="G102" s="2" t="s">
        <v>917</v>
      </c>
      <c r="H102" s="2" t="s">
        <v>918</v>
      </c>
      <c r="I102" s="2">
        <v>7353.0</v>
      </c>
      <c r="J102" s="2">
        <v>30.0</v>
      </c>
      <c r="K102" s="2">
        <v>27.0</v>
      </c>
      <c r="L102" s="2">
        <v>3.0</v>
      </c>
      <c r="M102" s="2">
        <v>27.0</v>
      </c>
      <c r="N102" s="2">
        <v>24.0</v>
      </c>
      <c r="O102" s="2">
        <v>3.0</v>
      </c>
      <c r="P102" s="2">
        <v>0.0</v>
      </c>
      <c r="Q102" s="2" t="s">
        <v>919</v>
      </c>
      <c r="R102" s="14">
        <v>101.0</v>
      </c>
      <c r="S102" s="2" t="s">
        <v>728</v>
      </c>
      <c r="T102" s="2">
        <v>51.0834196</v>
      </c>
      <c r="U102" s="2">
        <v>10.4234469</v>
      </c>
      <c r="V102" s="9" t="s">
        <v>62</v>
      </c>
      <c r="W102" s="10">
        <v>50.11064</v>
      </c>
      <c r="X102" s="10">
        <v>8.682092</v>
      </c>
      <c r="AB102" s="9" t="s">
        <v>62</v>
      </c>
      <c r="AC102" s="10">
        <v>50.11064</v>
      </c>
      <c r="AD102" s="10">
        <v>8.682092</v>
      </c>
      <c r="AE102" s="11" t="s">
        <v>51</v>
      </c>
      <c r="AF102" s="12" t="str">
        <f t="shared" si="1"/>
        <v>1991</v>
      </c>
      <c r="AG102" s="12" t="str">
        <f t="shared" si="2"/>
        <v>December</v>
      </c>
      <c r="AH102" s="12" t="str">
        <f t="shared" si="3"/>
        <v>Sunday</v>
      </c>
      <c r="AI102" t="str">
        <f t="shared" si="4"/>
        <v>1990s</v>
      </c>
      <c r="AJ102" s="2" t="s">
        <v>80</v>
      </c>
      <c r="AK102">
        <v>1.0</v>
      </c>
      <c r="AL102" s="13" t="s">
        <v>81</v>
      </c>
    </row>
    <row r="103">
      <c r="A103" s="1">
        <v>24544.0</v>
      </c>
      <c r="B103" s="8">
        <v>0.7152777777777778</v>
      </c>
      <c r="C103" s="2" t="s">
        <v>920</v>
      </c>
      <c r="D103" s="2" t="s">
        <v>921</v>
      </c>
      <c r="E103" s="2">
        <v>406.0</v>
      </c>
      <c r="F103" s="2" t="s">
        <v>922</v>
      </c>
      <c r="G103" s="2" t="s">
        <v>923</v>
      </c>
      <c r="H103" s="2" t="s">
        <v>924</v>
      </c>
      <c r="I103" s="2">
        <v>317.0</v>
      </c>
      <c r="J103" s="2">
        <v>25.0</v>
      </c>
      <c r="K103" s="2">
        <v>20.0</v>
      </c>
      <c r="L103" s="2">
        <v>5.0</v>
      </c>
      <c r="M103" s="2">
        <v>25.0</v>
      </c>
      <c r="N103" s="2">
        <v>20.0</v>
      </c>
      <c r="O103" s="2">
        <v>5.0</v>
      </c>
      <c r="P103" s="2">
        <v>0.0</v>
      </c>
      <c r="Q103" s="2" t="s">
        <v>925</v>
      </c>
      <c r="R103" s="14">
        <v>102.0</v>
      </c>
      <c r="S103" s="2" t="s">
        <v>926</v>
      </c>
      <c r="T103" s="2">
        <v>-28.8166236</v>
      </c>
      <c r="U103" s="2">
        <v>24.991639</v>
      </c>
      <c r="V103" s="9" t="s">
        <v>927</v>
      </c>
      <c r="W103" s="10">
        <v>-33.9617</v>
      </c>
      <c r="X103" s="10">
        <v>25.62075</v>
      </c>
      <c r="AB103" s="9" t="s">
        <v>928</v>
      </c>
      <c r="AC103" s="10">
        <v>-33.0192</v>
      </c>
      <c r="AD103" s="10">
        <v>27.89986</v>
      </c>
      <c r="AE103" s="11" t="s">
        <v>51</v>
      </c>
      <c r="AF103" s="12" t="str">
        <f t="shared" si="1"/>
        <v>1967</v>
      </c>
      <c r="AG103" s="12" t="str">
        <f t="shared" si="2"/>
        <v>March</v>
      </c>
      <c r="AH103" s="12" t="str">
        <f t="shared" si="3"/>
        <v>Monday</v>
      </c>
      <c r="AI103" t="str">
        <f t="shared" si="4"/>
        <v>1960s</v>
      </c>
      <c r="AJ103" s="2" t="s">
        <v>229</v>
      </c>
      <c r="AK103">
        <v>1.0</v>
      </c>
      <c r="AL103" s="13" t="s">
        <v>746</v>
      </c>
    </row>
    <row r="104">
      <c r="A104" s="1">
        <v>24564.0</v>
      </c>
      <c r="B104" s="8">
        <v>0.0</v>
      </c>
      <c r="C104" s="2" t="s">
        <v>929</v>
      </c>
      <c r="D104" s="2" t="s">
        <v>930</v>
      </c>
      <c r="F104" s="2" t="s">
        <v>931</v>
      </c>
      <c r="G104" s="2" t="s">
        <v>932</v>
      </c>
      <c r="H104" s="2" t="s">
        <v>933</v>
      </c>
      <c r="I104" s="2">
        <v>2625.0</v>
      </c>
      <c r="J104" s="2">
        <v>5.0</v>
      </c>
      <c r="K104" s="2">
        <v>2.0</v>
      </c>
      <c r="L104" s="2">
        <v>3.0</v>
      </c>
      <c r="M104" s="2">
        <v>5.0</v>
      </c>
      <c r="N104" s="2">
        <v>2.0</v>
      </c>
      <c r="O104" s="2">
        <v>3.0</v>
      </c>
      <c r="P104" s="2">
        <v>0.0</v>
      </c>
      <c r="Q104" s="2" t="s">
        <v>934</v>
      </c>
      <c r="R104" s="14">
        <v>103.0</v>
      </c>
      <c r="S104" s="2" t="s">
        <v>935</v>
      </c>
      <c r="T104" s="2">
        <v>-6.8699697</v>
      </c>
      <c r="U104" s="2">
        <v>-75.0458515</v>
      </c>
      <c r="V104" s="9" t="s">
        <v>346</v>
      </c>
      <c r="W104" s="10">
        <v>25.77417</v>
      </c>
      <c r="X104" s="10">
        <v>-80.1936</v>
      </c>
      <c r="Y104" s="2" t="s">
        <v>936</v>
      </c>
      <c r="AB104" s="9" t="s">
        <v>937</v>
      </c>
      <c r="AC104" s="10">
        <v>-25.28</v>
      </c>
      <c r="AD104" s="10">
        <v>-57.6344</v>
      </c>
      <c r="AE104" s="11" t="s">
        <v>51</v>
      </c>
      <c r="AF104" s="12" t="str">
        <f t="shared" si="1"/>
        <v>1967</v>
      </c>
      <c r="AG104" s="12" t="str">
        <f t="shared" si="2"/>
        <v>April</v>
      </c>
      <c r="AH104" s="12" t="str">
        <f t="shared" si="3"/>
        <v>Sunday</v>
      </c>
      <c r="AI104" t="str">
        <f t="shared" si="4"/>
        <v>1960s</v>
      </c>
      <c r="AJ104" s="2" t="s">
        <v>66</v>
      </c>
      <c r="AK104">
        <v>1.0</v>
      </c>
      <c r="AL104" s="13" t="s">
        <v>53</v>
      </c>
    </row>
    <row r="105">
      <c r="A105" s="1">
        <v>24424.0</v>
      </c>
      <c r="B105" s="8">
        <v>0.8541666666666666</v>
      </c>
      <c r="C105" s="2" t="s">
        <v>938</v>
      </c>
      <c r="D105" s="2" t="s">
        <v>939</v>
      </c>
      <c r="E105" s="2">
        <v>533.0</v>
      </c>
      <c r="F105" s="2" t="s">
        <v>940</v>
      </c>
      <c r="G105" s="2" t="s">
        <v>941</v>
      </c>
      <c r="H105" s="2" t="s">
        <v>942</v>
      </c>
      <c r="I105" s="2">
        <v>2023.0</v>
      </c>
      <c r="J105" s="2">
        <v>50.0</v>
      </c>
      <c r="K105" s="2">
        <v>45.0</v>
      </c>
      <c r="L105" s="2">
        <v>5.0</v>
      </c>
      <c r="M105" s="2">
        <v>50.0</v>
      </c>
      <c r="N105" s="2">
        <v>45.0</v>
      </c>
      <c r="O105" s="2">
        <v>5.0</v>
      </c>
      <c r="P105" s="2">
        <v>0.0</v>
      </c>
      <c r="Q105" s="2" t="s">
        <v>943</v>
      </c>
      <c r="R105" s="14">
        <v>104.0</v>
      </c>
      <c r="S105" s="2" t="s">
        <v>944</v>
      </c>
      <c r="T105" s="2">
        <v>36.5748441</v>
      </c>
      <c r="U105" s="2">
        <v>139.2394179</v>
      </c>
      <c r="V105" s="9" t="s">
        <v>945</v>
      </c>
      <c r="W105" s="10">
        <v>34.61988</v>
      </c>
      <c r="X105" s="10">
        <v>135.4904</v>
      </c>
      <c r="AB105" s="9" t="s">
        <v>946</v>
      </c>
      <c r="AC105" s="10">
        <v>33.83952</v>
      </c>
      <c r="AD105" s="10">
        <v>132.7654</v>
      </c>
      <c r="AE105" s="11" t="s">
        <v>51</v>
      </c>
      <c r="AF105" s="12" t="str">
        <f t="shared" si="1"/>
        <v>1966</v>
      </c>
      <c r="AG105" s="12" t="str">
        <f t="shared" si="2"/>
        <v>November</v>
      </c>
      <c r="AH105" s="12" t="str">
        <f t="shared" si="3"/>
        <v>Sunday</v>
      </c>
      <c r="AI105" t="str">
        <f t="shared" si="4"/>
        <v>1960s</v>
      </c>
      <c r="AJ105" s="2" t="s">
        <v>150</v>
      </c>
      <c r="AK105">
        <v>1.0</v>
      </c>
      <c r="AL105" s="13" t="s">
        <v>941</v>
      </c>
    </row>
    <row r="106">
      <c r="A106" s="1">
        <v>26163.0</v>
      </c>
      <c r="B106" s="8">
        <v>0.4027777777777778</v>
      </c>
      <c r="C106" s="2" t="s">
        <v>947</v>
      </c>
      <c r="D106" s="2" t="s">
        <v>898</v>
      </c>
      <c r="F106" s="2" t="s">
        <v>948</v>
      </c>
      <c r="G106" s="2" t="s">
        <v>949</v>
      </c>
      <c r="H106" s="2" t="s">
        <v>950</v>
      </c>
      <c r="J106" s="2">
        <v>37.0</v>
      </c>
      <c r="K106" s="2">
        <v>32.0</v>
      </c>
      <c r="L106" s="2">
        <v>5.0</v>
      </c>
      <c r="M106" s="2">
        <v>37.0</v>
      </c>
      <c r="N106" s="2">
        <v>32.0</v>
      </c>
      <c r="O106" s="2">
        <v>5.0</v>
      </c>
      <c r="P106" s="2">
        <v>0.0</v>
      </c>
      <c r="Q106" s="2" t="s">
        <v>951</v>
      </c>
      <c r="R106" s="14">
        <v>105.0</v>
      </c>
      <c r="S106" s="2" t="s">
        <v>728</v>
      </c>
      <c r="T106" s="2">
        <v>51.0834196</v>
      </c>
      <c r="U106" s="2">
        <v>10.4234469</v>
      </c>
      <c r="V106" s="9" t="s">
        <v>952</v>
      </c>
      <c r="W106" s="10">
        <v>48.89539</v>
      </c>
      <c r="X106" s="10">
        <v>9.189515</v>
      </c>
      <c r="AB106" s="9" t="s">
        <v>953</v>
      </c>
      <c r="AC106" s="10">
        <v>49.72009</v>
      </c>
      <c r="AD106" s="10">
        <v>11.90663</v>
      </c>
      <c r="AE106" s="11" t="s">
        <v>118</v>
      </c>
      <c r="AF106" s="12" t="str">
        <f t="shared" si="1"/>
        <v>1971</v>
      </c>
      <c r="AG106" s="12" t="str">
        <f t="shared" si="2"/>
        <v>August</v>
      </c>
      <c r="AH106" s="12" t="str">
        <f t="shared" si="3"/>
        <v>Wednesday</v>
      </c>
      <c r="AI106" t="str">
        <f t="shared" si="4"/>
        <v>1970s</v>
      </c>
      <c r="AJ106" s="2" t="s">
        <v>80</v>
      </c>
      <c r="AK106">
        <v>1.0</v>
      </c>
      <c r="AL106" s="13" t="s">
        <v>162</v>
      </c>
    </row>
    <row r="107">
      <c r="A107" s="1">
        <v>32345.0</v>
      </c>
      <c r="B107" s="8">
        <v>0.0</v>
      </c>
      <c r="C107" s="2" t="s">
        <v>954</v>
      </c>
      <c r="D107" s="2" t="s">
        <v>955</v>
      </c>
      <c r="F107" s="2" t="s">
        <v>956</v>
      </c>
      <c r="G107" s="2" t="s">
        <v>957</v>
      </c>
      <c r="H107" s="2" t="s">
        <v>958</v>
      </c>
      <c r="I107" s="2" t="s">
        <v>959</v>
      </c>
      <c r="J107" s="2">
        <v>6.0</v>
      </c>
      <c r="K107" s="2">
        <v>0.0</v>
      </c>
      <c r="L107" s="2">
        <v>6.0</v>
      </c>
      <c r="M107" s="2">
        <v>6.0</v>
      </c>
      <c r="N107" s="2">
        <v>0.0</v>
      </c>
      <c r="O107" s="2">
        <v>6.0</v>
      </c>
      <c r="P107" s="2">
        <v>0.0</v>
      </c>
      <c r="Q107" s="2" t="s">
        <v>960</v>
      </c>
      <c r="R107" s="14">
        <v>106.0</v>
      </c>
      <c r="S107" s="2" t="s">
        <v>961</v>
      </c>
      <c r="T107" s="2">
        <v>9.6000359</v>
      </c>
      <c r="U107" s="2">
        <v>7.9999721</v>
      </c>
      <c r="V107" s="9" t="s">
        <v>962</v>
      </c>
      <c r="W107" s="10">
        <v>51.22586</v>
      </c>
      <c r="X107" s="10">
        <v>2.919496</v>
      </c>
      <c r="AB107" s="9" t="s">
        <v>963</v>
      </c>
      <c r="AC107" s="10">
        <v>6.455058</v>
      </c>
      <c r="AD107" s="10">
        <v>3.39418</v>
      </c>
      <c r="AE107" s="11" t="s">
        <v>964</v>
      </c>
      <c r="AF107" s="12" t="str">
        <f t="shared" si="1"/>
        <v>1988</v>
      </c>
      <c r="AG107" s="12" t="str">
        <f t="shared" si="2"/>
        <v>July</v>
      </c>
      <c r="AH107" s="12" t="str">
        <f t="shared" si="3"/>
        <v>Thursday</v>
      </c>
      <c r="AI107" t="str">
        <f t="shared" si="4"/>
        <v>1980s</v>
      </c>
      <c r="AJ107" s="2" t="s">
        <v>229</v>
      </c>
      <c r="AK107">
        <v>1.0</v>
      </c>
      <c r="AL107" s="13" t="s">
        <v>162</v>
      </c>
    </row>
    <row r="108">
      <c r="A108" s="1">
        <v>24781.0</v>
      </c>
      <c r="B108" s="8">
        <v>0.4409722222222222</v>
      </c>
      <c r="C108" s="2" t="s">
        <v>965</v>
      </c>
      <c r="D108" s="2" t="s">
        <v>966</v>
      </c>
      <c r="E108" s="2">
        <v>33.0</v>
      </c>
      <c r="F108" s="2" t="s">
        <v>967</v>
      </c>
      <c r="G108" s="2" t="s">
        <v>968</v>
      </c>
      <c r="H108" s="2" t="s">
        <v>969</v>
      </c>
      <c r="I108" s="2" t="s">
        <v>970</v>
      </c>
      <c r="J108" s="2">
        <v>127.0</v>
      </c>
      <c r="K108" s="2">
        <v>116.0</v>
      </c>
      <c r="L108" s="2">
        <v>11.0</v>
      </c>
      <c r="M108" s="2">
        <v>1.0</v>
      </c>
      <c r="N108" s="2">
        <v>1.0</v>
      </c>
      <c r="O108" s="2">
        <v>0.0</v>
      </c>
      <c r="P108" s="2">
        <v>0.0</v>
      </c>
      <c r="Q108" s="2" t="s">
        <v>971</v>
      </c>
      <c r="R108" s="14">
        <v>107.0</v>
      </c>
      <c r="S108" s="2" t="s">
        <v>695</v>
      </c>
      <c r="T108" s="2">
        <v>22.2793278</v>
      </c>
      <c r="U108" s="2">
        <v>114.1628131</v>
      </c>
      <c r="V108" s="9" t="s">
        <v>695</v>
      </c>
      <c r="W108" s="10">
        <v>22.27933</v>
      </c>
      <c r="X108" s="10">
        <v>114.1628</v>
      </c>
      <c r="AB108" s="9" t="s">
        <v>50</v>
      </c>
      <c r="AC108" s="10">
        <v>10.77584</v>
      </c>
      <c r="AD108" s="10">
        <v>106.7018</v>
      </c>
      <c r="AE108" s="11" t="s">
        <v>51</v>
      </c>
      <c r="AF108" s="12" t="str">
        <f t="shared" si="1"/>
        <v>1967</v>
      </c>
      <c r="AG108" s="12" t="str">
        <f t="shared" si="2"/>
        <v>November</v>
      </c>
      <c r="AH108" s="12" t="str">
        <f t="shared" si="3"/>
        <v>Sunday</v>
      </c>
      <c r="AI108" t="str">
        <f t="shared" si="4"/>
        <v>1960s</v>
      </c>
      <c r="AJ108" s="2" t="s">
        <v>150</v>
      </c>
      <c r="AK108">
        <v>1.0</v>
      </c>
      <c r="AL108" s="13" t="s">
        <v>106</v>
      </c>
    </row>
    <row r="109">
      <c r="A109" s="1">
        <v>25317.0</v>
      </c>
      <c r="B109" s="8">
        <v>0.0</v>
      </c>
      <c r="C109" s="2" t="s">
        <v>972</v>
      </c>
      <c r="D109" s="2" t="s">
        <v>973</v>
      </c>
      <c r="G109" s="2" t="s">
        <v>166</v>
      </c>
      <c r="H109" s="2" t="s">
        <v>974</v>
      </c>
      <c r="I109" s="2">
        <v>9407.0</v>
      </c>
      <c r="J109" s="2">
        <v>33.0</v>
      </c>
      <c r="K109" s="2">
        <v>30.0</v>
      </c>
      <c r="L109" s="2">
        <v>3.0</v>
      </c>
      <c r="M109" s="2">
        <v>1.0</v>
      </c>
      <c r="N109" s="2">
        <v>1.0</v>
      </c>
      <c r="O109" s="2">
        <v>0.0</v>
      </c>
      <c r="P109" s="2">
        <v>0.0</v>
      </c>
      <c r="Q109" s="2" t="s">
        <v>975</v>
      </c>
      <c r="R109" s="14">
        <v>108.0</v>
      </c>
      <c r="S109" s="2" t="s">
        <v>976</v>
      </c>
      <c r="T109" s="2">
        <v>7.857371</v>
      </c>
      <c r="U109" s="2">
        <v>-1.084097547</v>
      </c>
      <c r="V109" s="9" t="s">
        <v>438</v>
      </c>
      <c r="W109" s="9" t="s">
        <v>438</v>
      </c>
      <c r="X109" s="9" t="s">
        <v>438</v>
      </c>
      <c r="AB109" s="9" t="s">
        <v>438</v>
      </c>
      <c r="AC109" s="9" t="s">
        <v>438</v>
      </c>
      <c r="AD109" s="9" t="s">
        <v>438</v>
      </c>
      <c r="AE109" s="11" t="s">
        <v>51</v>
      </c>
      <c r="AF109" s="12" t="str">
        <f t="shared" si="1"/>
        <v>1969</v>
      </c>
      <c r="AG109" s="12" t="str">
        <f t="shared" si="2"/>
        <v>April</v>
      </c>
      <c r="AH109" s="12" t="str">
        <f t="shared" si="3"/>
        <v>Thursday</v>
      </c>
      <c r="AI109" t="str">
        <f t="shared" si="4"/>
        <v>1960s</v>
      </c>
      <c r="AJ109" s="2" t="s">
        <v>229</v>
      </c>
      <c r="AK109">
        <v>1.0</v>
      </c>
      <c r="AL109" s="13" t="s">
        <v>81</v>
      </c>
    </row>
    <row r="110">
      <c r="A110" s="1">
        <v>33873.0</v>
      </c>
      <c r="B110" s="8">
        <v>0.75</v>
      </c>
      <c r="C110" s="2" t="s">
        <v>954</v>
      </c>
      <c r="D110" s="2" t="s">
        <v>977</v>
      </c>
      <c r="F110" s="2" t="s">
        <v>978</v>
      </c>
      <c r="G110" s="2" t="s">
        <v>979</v>
      </c>
      <c r="H110" s="2" t="s">
        <v>980</v>
      </c>
      <c r="I110" s="2">
        <v>4624.0</v>
      </c>
      <c r="J110" s="2">
        <v>158.0</v>
      </c>
      <c r="K110" s="2">
        <v>154.0</v>
      </c>
      <c r="L110" s="2">
        <v>4.0</v>
      </c>
      <c r="M110" s="2">
        <v>158.0</v>
      </c>
      <c r="N110" s="2">
        <v>154.0</v>
      </c>
      <c r="O110" s="2">
        <v>4.0</v>
      </c>
      <c r="P110" s="2">
        <v>0.0</v>
      </c>
      <c r="Q110" s="2" t="s">
        <v>981</v>
      </c>
      <c r="R110" s="14">
        <v>109.0</v>
      </c>
      <c r="S110" s="2" t="s">
        <v>961</v>
      </c>
      <c r="T110" s="2">
        <v>9.6000359</v>
      </c>
      <c r="U110" s="2">
        <v>7.9999721</v>
      </c>
      <c r="V110" s="9" t="s">
        <v>963</v>
      </c>
      <c r="W110" s="10">
        <v>6.455058</v>
      </c>
      <c r="X110" s="10">
        <v>3.39418</v>
      </c>
      <c r="AB110" s="9" t="s">
        <v>982</v>
      </c>
      <c r="AC110" s="10">
        <v>10.38253</v>
      </c>
      <c r="AD110" s="10">
        <v>7.853323</v>
      </c>
      <c r="AE110" s="11" t="s">
        <v>118</v>
      </c>
      <c r="AF110" s="12" t="str">
        <f t="shared" si="1"/>
        <v>1992</v>
      </c>
      <c r="AG110" s="12" t="str">
        <f t="shared" si="2"/>
        <v>September</v>
      </c>
      <c r="AH110" s="12" t="str">
        <f t="shared" si="3"/>
        <v>Saturday</v>
      </c>
      <c r="AI110" t="str">
        <f t="shared" si="4"/>
        <v>1990s</v>
      </c>
      <c r="AJ110" s="2" t="s">
        <v>229</v>
      </c>
      <c r="AK110">
        <v>1.0</v>
      </c>
      <c r="AL110" s="13" t="s">
        <v>53</v>
      </c>
    </row>
    <row r="111">
      <c r="A111" s="1">
        <v>32119.0</v>
      </c>
      <c r="B111" s="8">
        <v>0.84375</v>
      </c>
      <c r="C111" s="2" t="s">
        <v>929</v>
      </c>
      <c r="D111" s="2" t="s">
        <v>983</v>
      </c>
      <c r="F111" s="2" t="s">
        <v>984</v>
      </c>
      <c r="G111" s="2" t="s">
        <v>985</v>
      </c>
      <c r="H111" s="2" t="s">
        <v>986</v>
      </c>
      <c r="I111" s="2">
        <v>10548.0</v>
      </c>
      <c r="J111" s="2">
        <v>43.0</v>
      </c>
      <c r="K111" s="2">
        <v>37.0</v>
      </c>
      <c r="L111" s="2">
        <v>6.0</v>
      </c>
      <c r="M111" s="2">
        <v>42.0</v>
      </c>
      <c r="N111" s="2">
        <v>37.0</v>
      </c>
      <c r="O111" s="2">
        <v>5.0</v>
      </c>
      <c r="P111" s="2">
        <v>0.0</v>
      </c>
      <c r="Q111" s="2" t="s">
        <v>987</v>
      </c>
      <c r="R111" s="14">
        <v>110.0</v>
      </c>
      <c r="S111" s="2" t="s">
        <v>935</v>
      </c>
      <c r="T111" s="2">
        <v>-6.8699697</v>
      </c>
      <c r="U111" s="2">
        <v>-75.0458515</v>
      </c>
      <c r="V111" s="9" t="s">
        <v>988</v>
      </c>
      <c r="W111" s="10">
        <v>-8.38207</v>
      </c>
      <c r="X111" s="10">
        <v>-74.5388</v>
      </c>
      <c r="AB111" s="9" t="s">
        <v>936</v>
      </c>
      <c r="AC111" s="10">
        <v>-12.0621</v>
      </c>
      <c r="AD111" s="10">
        <v>-77.0365</v>
      </c>
      <c r="AE111" s="11" t="s">
        <v>118</v>
      </c>
      <c r="AF111" s="12" t="str">
        <f t="shared" si="1"/>
        <v>1987</v>
      </c>
      <c r="AG111" s="12" t="str">
        <f t="shared" si="2"/>
        <v>December</v>
      </c>
      <c r="AH111" s="12" t="str">
        <f t="shared" si="3"/>
        <v>Tuesday</v>
      </c>
      <c r="AI111" t="str">
        <f t="shared" si="4"/>
        <v>1980s</v>
      </c>
      <c r="AJ111" s="2" t="s">
        <v>66</v>
      </c>
      <c r="AK111">
        <v>1.0</v>
      </c>
      <c r="AL111" s="13" t="s">
        <v>566</v>
      </c>
    </row>
    <row r="112">
      <c r="A112" s="1">
        <v>26891.0</v>
      </c>
      <c r="B112" s="8">
        <v>0.6180555555555556</v>
      </c>
      <c r="C112" s="2" t="s">
        <v>989</v>
      </c>
      <c r="D112" s="2" t="s">
        <v>964</v>
      </c>
      <c r="F112" s="2" t="s">
        <v>990</v>
      </c>
      <c r="G112" s="2" t="s">
        <v>991</v>
      </c>
      <c r="H112" s="2" t="s">
        <v>992</v>
      </c>
      <c r="I112" s="2">
        <v>211.0</v>
      </c>
      <c r="J112" s="2">
        <v>10.0</v>
      </c>
      <c r="K112" s="2">
        <v>9.0</v>
      </c>
      <c r="L112" s="2">
        <v>1.0</v>
      </c>
      <c r="M112" s="2">
        <v>10.0</v>
      </c>
      <c r="N112" s="2">
        <v>9.0</v>
      </c>
      <c r="O112" s="2">
        <v>1.0</v>
      </c>
      <c r="P112" s="2">
        <v>0.0</v>
      </c>
      <c r="Q112" s="2" t="s">
        <v>993</v>
      </c>
      <c r="R112" s="14">
        <v>111.0</v>
      </c>
      <c r="S112" s="2" t="s">
        <v>994</v>
      </c>
      <c r="T112" s="2">
        <v>19.1399952</v>
      </c>
      <c r="U112" s="2">
        <v>-72.3570972</v>
      </c>
      <c r="V112" s="9" t="s">
        <v>995</v>
      </c>
      <c r="W112" s="10">
        <v>18.54733</v>
      </c>
      <c r="X112" s="10">
        <v>-72.3396</v>
      </c>
      <c r="AB112" s="9" t="s">
        <v>996</v>
      </c>
      <c r="AC112" s="10">
        <v>19.75952</v>
      </c>
      <c r="AD112" s="10">
        <v>-72.2008</v>
      </c>
      <c r="AE112" s="11" t="s">
        <v>964</v>
      </c>
      <c r="AF112" s="12" t="str">
        <f t="shared" si="1"/>
        <v>1973</v>
      </c>
      <c r="AG112" s="12" t="str">
        <f t="shared" si="2"/>
        <v>August</v>
      </c>
      <c r="AH112" s="12" t="str">
        <f t="shared" si="3"/>
        <v>Wednesday</v>
      </c>
      <c r="AI112" t="str">
        <f t="shared" si="4"/>
        <v>1970s</v>
      </c>
      <c r="AJ112" s="2" t="s">
        <v>66</v>
      </c>
      <c r="AK112">
        <v>1.0</v>
      </c>
      <c r="AL112" s="13" t="s">
        <v>997</v>
      </c>
    </row>
    <row r="113">
      <c r="A113" s="1">
        <v>27609.0</v>
      </c>
      <c r="B113" s="8">
        <v>0.8125</v>
      </c>
      <c r="C113" s="2" t="s">
        <v>998</v>
      </c>
      <c r="D113" s="2" t="s">
        <v>999</v>
      </c>
      <c r="F113" s="2" t="s">
        <v>1000</v>
      </c>
      <c r="G113" s="2" t="s">
        <v>1001</v>
      </c>
      <c r="H113" s="2">
        <v>412.0</v>
      </c>
      <c r="J113" s="2">
        <v>20.0</v>
      </c>
      <c r="K113" s="2">
        <v>17.0</v>
      </c>
      <c r="L113" s="2">
        <v>3.0</v>
      </c>
      <c r="M113" s="2">
        <v>20.0</v>
      </c>
      <c r="N113" s="2">
        <v>17.0</v>
      </c>
      <c r="O113" s="2">
        <v>3.0</v>
      </c>
      <c r="P113" s="2">
        <v>0.0</v>
      </c>
      <c r="Q113" s="2" t="s">
        <v>1002</v>
      </c>
      <c r="R113" s="14">
        <v>112.0</v>
      </c>
      <c r="S113" s="2" t="s">
        <v>787</v>
      </c>
      <c r="T113" s="2">
        <v>15.2572432</v>
      </c>
      <c r="U113" s="2">
        <v>-86.0755145</v>
      </c>
      <c r="V113" s="9" t="s">
        <v>1003</v>
      </c>
      <c r="W113" s="10">
        <v>19.33333</v>
      </c>
      <c r="X113" s="10">
        <v>-96.6667</v>
      </c>
      <c r="AB113" s="9" t="s">
        <v>1004</v>
      </c>
      <c r="AC113" s="10">
        <v>12.14599</v>
      </c>
      <c r="AD113" s="10">
        <v>-86.2747</v>
      </c>
      <c r="AE113" s="11" t="s">
        <v>118</v>
      </c>
      <c r="AF113" s="12" t="str">
        <f t="shared" si="1"/>
        <v>1975</v>
      </c>
      <c r="AG113" s="12" t="str">
        <f t="shared" si="2"/>
        <v>August</v>
      </c>
      <c r="AH113" s="12" t="str">
        <f t="shared" si="3"/>
        <v>Sunday</v>
      </c>
      <c r="AI113" t="str">
        <f t="shared" si="4"/>
        <v>1970s</v>
      </c>
      <c r="AJ113" s="2" t="s">
        <v>66</v>
      </c>
      <c r="AK113">
        <v>1.0</v>
      </c>
      <c r="AL113" s="13" t="s">
        <v>81</v>
      </c>
    </row>
    <row r="114">
      <c r="A114" s="1">
        <v>28331.0</v>
      </c>
      <c r="B114" s="8">
        <v>0.3333333333333333</v>
      </c>
      <c r="C114" s="2" t="s">
        <v>1005</v>
      </c>
      <c r="D114" s="2" t="s">
        <v>1006</v>
      </c>
      <c r="F114" s="2" t="s">
        <v>1007</v>
      </c>
      <c r="G114" s="2" t="s">
        <v>516</v>
      </c>
      <c r="H114" s="2" t="s">
        <v>1008</v>
      </c>
      <c r="I114" s="2">
        <v>6096.0</v>
      </c>
      <c r="J114" s="2">
        <v>40.0</v>
      </c>
      <c r="K114" s="2">
        <v>36.0</v>
      </c>
      <c r="L114" s="2">
        <v>4.0</v>
      </c>
      <c r="M114" s="2">
        <v>25.0</v>
      </c>
      <c r="N114" s="2">
        <v>0.0</v>
      </c>
      <c r="O114" s="2">
        <v>0.0</v>
      </c>
      <c r="P114" s="2">
        <v>0.0</v>
      </c>
      <c r="Q114" s="2" t="s">
        <v>1009</v>
      </c>
      <c r="R114" s="14">
        <v>113.0</v>
      </c>
      <c r="S114" s="2" t="s">
        <v>787</v>
      </c>
      <c r="T114" s="2">
        <v>15.2572432</v>
      </c>
      <c r="U114" s="2">
        <v>-86.0755145</v>
      </c>
      <c r="V114" s="9" t="s">
        <v>1010</v>
      </c>
      <c r="W114" s="10">
        <v>15.29945</v>
      </c>
      <c r="X114" s="10">
        <v>-87.2917</v>
      </c>
      <c r="AB114" s="9" t="s">
        <v>1011</v>
      </c>
      <c r="AC114" s="10">
        <v>15.25724</v>
      </c>
      <c r="AD114" s="10">
        <v>-86.0755</v>
      </c>
      <c r="AE114" s="11" t="s">
        <v>118</v>
      </c>
      <c r="AF114" s="12" t="str">
        <f t="shared" si="1"/>
        <v>1977</v>
      </c>
      <c r="AG114" s="12" t="str">
        <f t="shared" si="2"/>
        <v>July</v>
      </c>
      <c r="AH114" s="12" t="str">
        <f t="shared" si="3"/>
        <v>Monday</v>
      </c>
      <c r="AI114" t="str">
        <f t="shared" si="4"/>
        <v>1970s</v>
      </c>
      <c r="AJ114" s="2" t="s">
        <v>66</v>
      </c>
      <c r="AK114">
        <v>1.0</v>
      </c>
      <c r="AL114" s="13" t="s">
        <v>81</v>
      </c>
    </row>
    <row r="115">
      <c r="A115" s="1">
        <v>32953.0</v>
      </c>
      <c r="B115" s="8">
        <v>0.0</v>
      </c>
      <c r="C115" s="2" t="s">
        <v>1012</v>
      </c>
      <c r="D115" s="2" t="s">
        <v>1013</v>
      </c>
      <c r="F115" s="2" t="s">
        <v>1014</v>
      </c>
      <c r="G115" s="2" t="s">
        <v>1015</v>
      </c>
      <c r="H115" s="2" t="s">
        <v>1016</v>
      </c>
      <c r="I115" s="2">
        <v>1134.0</v>
      </c>
      <c r="J115" s="2">
        <v>3.0</v>
      </c>
      <c r="K115" s="2">
        <v>0.0</v>
      </c>
      <c r="L115" s="2">
        <v>3.0</v>
      </c>
      <c r="M115" s="2">
        <v>3.0</v>
      </c>
      <c r="N115" s="2">
        <v>0.0</v>
      </c>
      <c r="O115" s="2">
        <v>3.0</v>
      </c>
      <c r="P115" s="2">
        <v>0.0</v>
      </c>
      <c r="Q115" s="2" t="s">
        <v>1017</v>
      </c>
      <c r="R115" s="14">
        <v>114.0</v>
      </c>
      <c r="S115" s="2" t="s">
        <v>787</v>
      </c>
      <c r="T115" s="2">
        <v>15.2572432</v>
      </c>
      <c r="U115" s="2">
        <v>-86.0755145</v>
      </c>
      <c r="V115" s="9" t="s">
        <v>1018</v>
      </c>
      <c r="W115" s="10">
        <v>5.014152</v>
      </c>
      <c r="X115" s="10">
        <v>-6.94022</v>
      </c>
      <c r="AB115" s="9" t="s">
        <v>789</v>
      </c>
      <c r="AC115" s="10">
        <v>14.10569</v>
      </c>
      <c r="AD115" s="10">
        <v>-87.2047</v>
      </c>
      <c r="AE115" s="11" t="s">
        <v>51</v>
      </c>
      <c r="AF115" s="12" t="str">
        <f t="shared" si="1"/>
        <v>1990</v>
      </c>
      <c r="AG115" s="12" t="str">
        <f t="shared" si="2"/>
        <v>March</v>
      </c>
      <c r="AH115" s="12" t="str">
        <f t="shared" si="3"/>
        <v>Wednesday</v>
      </c>
      <c r="AI115" t="str">
        <f t="shared" si="4"/>
        <v>1990s</v>
      </c>
      <c r="AJ115" s="2" t="s">
        <v>66</v>
      </c>
      <c r="AK115">
        <v>1.0</v>
      </c>
      <c r="AL115" s="13" t="s">
        <v>53</v>
      </c>
    </row>
    <row r="116">
      <c r="A116" s="1">
        <v>25032.0</v>
      </c>
      <c r="B116" s="8">
        <v>0.0</v>
      </c>
      <c r="C116" s="2" t="s">
        <v>954</v>
      </c>
      <c r="D116" s="2" t="s">
        <v>260</v>
      </c>
      <c r="F116" s="2" t="s">
        <v>1019</v>
      </c>
      <c r="G116" s="2" t="s">
        <v>1020</v>
      </c>
      <c r="H116" s="2" t="s">
        <v>1021</v>
      </c>
      <c r="I116" s="2" t="s">
        <v>1022</v>
      </c>
      <c r="J116" s="2">
        <v>7.0</v>
      </c>
      <c r="K116" s="2">
        <v>2.0</v>
      </c>
      <c r="L116" s="2">
        <v>5.0</v>
      </c>
      <c r="M116" s="2">
        <v>7.0</v>
      </c>
      <c r="N116" s="2">
        <v>2.0</v>
      </c>
      <c r="O116" s="2">
        <v>5.0</v>
      </c>
      <c r="P116" s="2">
        <v>0.0</v>
      </c>
      <c r="Q116" s="2" t="s">
        <v>1023</v>
      </c>
      <c r="R116" s="14">
        <v>115.0</v>
      </c>
      <c r="S116" s="2" t="s">
        <v>961</v>
      </c>
      <c r="T116" s="2">
        <v>9.6000359</v>
      </c>
      <c r="U116" s="2">
        <v>7.9999721</v>
      </c>
      <c r="V116" s="9" t="s">
        <v>269</v>
      </c>
      <c r="W116" s="10">
        <v>50.84656</v>
      </c>
      <c r="X116" s="10">
        <v>4.351697</v>
      </c>
      <c r="AB116" s="9" t="s">
        <v>963</v>
      </c>
      <c r="AC116" s="10">
        <v>6.455058</v>
      </c>
      <c r="AD116" s="10">
        <v>3.39418</v>
      </c>
      <c r="AE116" s="11" t="s">
        <v>51</v>
      </c>
      <c r="AF116" s="12" t="str">
        <f t="shared" si="1"/>
        <v>1968</v>
      </c>
      <c r="AG116" s="12" t="str">
        <f t="shared" si="2"/>
        <v>July</v>
      </c>
      <c r="AH116" s="12" t="str">
        <f t="shared" si="3"/>
        <v>Saturday</v>
      </c>
      <c r="AI116" t="str">
        <f t="shared" si="4"/>
        <v>1960s</v>
      </c>
      <c r="AJ116" s="2" t="s">
        <v>229</v>
      </c>
      <c r="AK116">
        <v>1.0</v>
      </c>
      <c r="AL116" s="13" t="s">
        <v>162</v>
      </c>
    </row>
    <row r="117">
      <c r="A117" s="1">
        <v>30498.0</v>
      </c>
      <c r="B117" s="8">
        <v>0.0</v>
      </c>
      <c r="C117" s="2" t="s">
        <v>1024</v>
      </c>
      <c r="D117" s="2" t="s">
        <v>1025</v>
      </c>
      <c r="F117" s="2" t="s">
        <v>1026</v>
      </c>
      <c r="G117" s="2" t="s">
        <v>1027</v>
      </c>
      <c r="H117" s="2" t="s">
        <v>1028</v>
      </c>
      <c r="I117" s="2">
        <v>21391.0</v>
      </c>
      <c r="J117" s="2">
        <v>23.0</v>
      </c>
      <c r="K117" s="2">
        <v>0.0</v>
      </c>
      <c r="L117" s="2">
        <v>0.0</v>
      </c>
      <c r="M117" s="2">
        <v>23.0</v>
      </c>
      <c r="N117" s="2">
        <v>0.0</v>
      </c>
      <c r="O117" s="2">
        <v>0.0</v>
      </c>
      <c r="P117" s="2">
        <v>0.0</v>
      </c>
      <c r="Q117" s="2" t="s">
        <v>1029</v>
      </c>
      <c r="R117" s="14">
        <v>116.0</v>
      </c>
      <c r="S117" s="2" t="s">
        <v>1030</v>
      </c>
      <c r="T117" s="2">
        <v>10.7226226</v>
      </c>
      <c r="U117" s="2">
        <v>-10.7083587</v>
      </c>
      <c r="V117" s="9" t="s">
        <v>1031</v>
      </c>
      <c r="W117" s="10">
        <v>39.01687</v>
      </c>
      <c r="X117" s="10">
        <v>125.75</v>
      </c>
      <c r="AB117" s="9" t="s">
        <v>1032</v>
      </c>
      <c r="AC117" s="10">
        <v>9.51706</v>
      </c>
      <c r="AD117" s="10">
        <v>-13.6998</v>
      </c>
      <c r="AE117" s="11" t="s">
        <v>51</v>
      </c>
      <c r="AF117" s="12" t="str">
        <f t="shared" si="1"/>
        <v>1983</v>
      </c>
      <c r="AG117" s="12" t="str">
        <f t="shared" si="2"/>
        <v>July</v>
      </c>
      <c r="AH117" s="12" t="str">
        <f t="shared" si="3"/>
        <v>Friday</v>
      </c>
      <c r="AI117" t="str">
        <f t="shared" si="4"/>
        <v>1980s</v>
      </c>
      <c r="AJ117" s="2" t="s">
        <v>229</v>
      </c>
      <c r="AK117">
        <v>1.0</v>
      </c>
      <c r="AL117" s="13" t="s">
        <v>797</v>
      </c>
    </row>
    <row r="118">
      <c r="A118" s="1">
        <v>24958.0</v>
      </c>
      <c r="B118" s="8">
        <v>0.0</v>
      </c>
      <c r="C118" s="2" t="s">
        <v>1033</v>
      </c>
      <c r="D118" s="2" t="s">
        <v>1034</v>
      </c>
      <c r="G118" s="2" t="s">
        <v>1035</v>
      </c>
      <c r="H118" s="2">
        <v>64145.0</v>
      </c>
      <c r="J118" s="2">
        <v>22.0</v>
      </c>
      <c r="K118" s="2">
        <v>18.0</v>
      </c>
      <c r="L118" s="2">
        <v>4.0</v>
      </c>
      <c r="M118" s="2">
        <v>22.0</v>
      </c>
      <c r="N118" s="2">
        <v>18.0</v>
      </c>
      <c r="O118" s="2">
        <v>4.0</v>
      </c>
      <c r="P118" s="2">
        <v>0.0</v>
      </c>
      <c r="Q118" s="2" t="s">
        <v>1036</v>
      </c>
      <c r="R118" s="14">
        <v>117.0</v>
      </c>
      <c r="S118" s="2" t="s">
        <v>1037</v>
      </c>
      <c r="T118" s="2">
        <v>30.3308401</v>
      </c>
      <c r="U118" s="2">
        <v>71.247499</v>
      </c>
      <c r="V118" s="9" t="s">
        <v>438</v>
      </c>
      <c r="W118" s="9" t="s">
        <v>438</v>
      </c>
      <c r="X118" s="9" t="s">
        <v>438</v>
      </c>
      <c r="AB118" s="9" t="s">
        <v>438</v>
      </c>
      <c r="AC118" s="9" t="s">
        <v>438</v>
      </c>
      <c r="AD118" s="9" t="s">
        <v>438</v>
      </c>
      <c r="AE118" s="11" t="s">
        <v>118</v>
      </c>
      <c r="AF118" s="12" t="str">
        <f t="shared" si="1"/>
        <v>1968</v>
      </c>
      <c r="AG118" s="12" t="str">
        <f t="shared" si="2"/>
        <v>April</v>
      </c>
      <c r="AH118" s="12" t="str">
        <f t="shared" si="3"/>
        <v>Tuesday</v>
      </c>
      <c r="AI118" t="str">
        <f t="shared" si="4"/>
        <v>1960s</v>
      </c>
      <c r="AJ118" s="2" t="s">
        <v>150</v>
      </c>
      <c r="AK118">
        <v>1.0</v>
      </c>
      <c r="AL118" s="13" t="s">
        <v>53</v>
      </c>
    </row>
    <row r="119">
      <c r="A119" s="1">
        <v>33114.0</v>
      </c>
      <c r="B119" s="8">
        <v>0.02361111111111111</v>
      </c>
      <c r="C119" s="2" t="s">
        <v>1038</v>
      </c>
      <c r="D119" s="2" t="s">
        <v>108</v>
      </c>
      <c r="F119" s="2" t="s">
        <v>1039</v>
      </c>
      <c r="G119" s="2" t="s">
        <v>1040</v>
      </c>
      <c r="H119" s="2" t="s">
        <v>1041</v>
      </c>
      <c r="I119" s="2">
        <v>31.0</v>
      </c>
      <c r="J119" s="2">
        <v>17.0</v>
      </c>
      <c r="K119" s="2">
        <v>9.0</v>
      </c>
      <c r="L119" s="2">
        <v>8.0</v>
      </c>
      <c r="M119" s="2">
        <v>13.0</v>
      </c>
      <c r="N119" s="2">
        <v>6.0</v>
      </c>
      <c r="O119" s="2">
        <v>7.0</v>
      </c>
      <c r="P119" s="2">
        <v>0.0</v>
      </c>
      <c r="Q119" s="2" t="s">
        <v>1042</v>
      </c>
      <c r="R119" s="14">
        <v>118.0</v>
      </c>
      <c r="S119" s="2" t="s">
        <v>728</v>
      </c>
      <c r="T119" s="2">
        <v>51.0834196</v>
      </c>
      <c r="U119" s="2">
        <v>10.4234469</v>
      </c>
      <c r="V119" s="9" t="s">
        <v>1043</v>
      </c>
      <c r="W119" s="10">
        <v>49.44143</v>
      </c>
      <c r="X119" s="10">
        <v>7.60124</v>
      </c>
      <c r="Y119" s="2" t="s">
        <v>1044</v>
      </c>
      <c r="AB119" s="9" t="s">
        <v>1045</v>
      </c>
      <c r="AC119" s="10">
        <v>49.73482</v>
      </c>
      <c r="AD119" s="10">
        <v>-113.264</v>
      </c>
      <c r="AE119" s="11" t="s">
        <v>118</v>
      </c>
      <c r="AF119" s="12" t="str">
        <f t="shared" si="1"/>
        <v>1990</v>
      </c>
      <c r="AG119" s="12" t="str">
        <f t="shared" si="2"/>
        <v>August</v>
      </c>
      <c r="AH119" s="12" t="str">
        <f t="shared" si="3"/>
        <v>Wednesday</v>
      </c>
      <c r="AI119" t="str">
        <f t="shared" si="4"/>
        <v>1990s</v>
      </c>
      <c r="AJ119" s="2" t="s">
        <v>80</v>
      </c>
      <c r="AK119">
        <v>1.0</v>
      </c>
      <c r="AL119" s="13" t="s">
        <v>53</v>
      </c>
    </row>
    <row r="120">
      <c r="A120" s="1">
        <v>24948.0</v>
      </c>
      <c r="B120" s="8">
        <v>0.8680555555555556</v>
      </c>
      <c r="C120" s="2" t="s">
        <v>1046</v>
      </c>
      <c r="D120" s="2" t="s">
        <v>921</v>
      </c>
      <c r="E120" s="2" t="s">
        <v>1047</v>
      </c>
      <c r="F120" s="2" t="s">
        <v>1048</v>
      </c>
      <c r="G120" s="2" t="s">
        <v>1049</v>
      </c>
      <c r="H120" s="2" t="s">
        <v>1050</v>
      </c>
      <c r="I120" s="2">
        <v>19705.0</v>
      </c>
      <c r="J120" s="2">
        <v>128.0</v>
      </c>
      <c r="K120" s="2">
        <v>116.0</v>
      </c>
      <c r="L120" s="2">
        <v>12.0</v>
      </c>
      <c r="M120" s="2">
        <v>123.0</v>
      </c>
      <c r="N120" s="2">
        <v>111.0</v>
      </c>
      <c r="O120" s="2">
        <v>12.0</v>
      </c>
      <c r="P120" s="2">
        <v>0.0</v>
      </c>
      <c r="Q120" s="2" t="s">
        <v>1051</v>
      </c>
      <c r="R120" s="14">
        <v>119.0</v>
      </c>
      <c r="S120" s="2" t="s">
        <v>1052</v>
      </c>
      <c r="T120" s="2">
        <v>-23.2335499</v>
      </c>
      <c r="U120" s="2">
        <v>17.3231107</v>
      </c>
      <c r="V120" s="9" t="s">
        <v>1053</v>
      </c>
      <c r="W120" s="10">
        <v>-22.5744</v>
      </c>
      <c r="X120" s="10">
        <v>17.07907</v>
      </c>
      <c r="AB120" s="9" t="s">
        <v>331</v>
      </c>
      <c r="AC120" s="10">
        <v>-8.82727</v>
      </c>
      <c r="AD120" s="10">
        <v>13.24395</v>
      </c>
      <c r="AE120" s="11" t="s">
        <v>51</v>
      </c>
      <c r="AF120" s="12" t="str">
        <f t="shared" si="1"/>
        <v>1968</v>
      </c>
      <c r="AG120" s="12" t="str">
        <f t="shared" si="2"/>
        <v>April</v>
      </c>
      <c r="AH120" s="12" t="str">
        <f t="shared" si="3"/>
        <v>Saturday</v>
      </c>
      <c r="AI120" t="str">
        <f t="shared" si="4"/>
        <v>1960s</v>
      </c>
      <c r="AJ120" s="2" t="s">
        <v>229</v>
      </c>
      <c r="AK120">
        <v>1.0</v>
      </c>
      <c r="AL120" s="13" t="s">
        <v>162</v>
      </c>
    </row>
    <row r="121">
      <c r="A121" s="1">
        <v>31069.0</v>
      </c>
      <c r="B121" s="8">
        <v>0.3993055555555556</v>
      </c>
      <c r="C121" s="2" t="s">
        <v>1054</v>
      </c>
      <c r="D121" s="2" t="s">
        <v>108</v>
      </c>
      <c r="F121" s="2" t="s">
        <v>1055</v>
      </c>
      <c r="G121" s="2" t="s">
        <v>1056</v>
      </c>
      <c r="H121" s="2" t="s">
        <v>1057</v>
      </c>
      <c r="I121" s="2">
        <v>3109.0</v>
      </c>
      <c r="J121" s="2">
        <v>21.0</v>
      </c>
      <c r="K121" s="2">
        <v>16.0</v>
      </c>
      <c r="L121" s="2">
        <v>5.0</v>
      </c>
      <c r="M121" s="2">
        <v>21.0</v>
      </c>
      <c r="N121" s="2">
        <v>16.0</v>
      </c>
      <c r="O121" s="2">
        <v>5.0</v>
      </c>
      <c r="P121" s="2">
        <v>0.0</v>
      </c>
      <c r="Q121" s="2" t="s">
        <v>1058</v>
      </c>
      <c r="R121" s="14">
        <v>120.0</v>
      </c>
      <c r="S121" s="2" t="s">
        <v>787</v>
      </c>
      <c r="T121" s="2">
        <v>15.2572432</v>
      </c>
      <c r="U121" s="2">
        <v>-86.0755145</v>
      </c>
      <c r="V121" s="9" t="s">
        <v>839</v>
      </c>
      <c r="W121" s="10">
        <v>32.21403</v>
      </c>
      <c r="X121" s="10">
        <v>-101.521</v>
      </c>
      <c r="AB121" s="9" t="s">
        <v>1059</v>
      </c>
      <c r="AC121" s="10">
        <v>-14.367</v>
      </c>
      <c r="AD121" s="10">
        <v>-72.8783</v>
      </c>
      <c r="AE121" s="11" t="s">
        <v>118</v>
      </c>
      <c r="AF121" s="12" t="str">
        <f t="shared" si="1"/>
        <v>1985</v>
      </c>
      <c r="AG121" s="12" t="str">
        <f t="shared" si="2"/>
        <v>January</v>
      </c>
      <c r="AH121" s="12" t="str">
        <f t="shared" si="3"/>
        <v>Tuesday</v>
      </c>
      <c r="AI121" t="str">
        <f t="shared" si="4"/>
        <v>1980s</v>
      </c>
      <c r="AJ121" s="2" t="s">
        <v>66</v>
      </c>
      <c r="AK121">
        <v>1.0</v>
      </c>
      <c r="AL121" s="13" t="s">
        <v>53</v>
      </c>
    </row>
    <row r="122">
      <c r="A122" s="1">
        <v>24970.0</v>
      </c>
      <c r="B122" s="8">
        <v>0.3055555555555556</v>
      </c>
      <c r="C122" s="2" t="s">
        <v>1060</v>
      </c>
      <c r="D122" s="2" t="s">
        <v>108</v>
      </c>
      <c r="F122" s="2" t="s">
        <v>1061</v>
      </c>
      <c r="G122" s="2" t="s">
        <v>1062</v>
      </c>
      <c r="H122" s="2" t="s">
        <v>1063</v>
      </c>
      <c r="I122" s="2">
        <v>3600.0</v>
      </c>
      <c r="J122" s="2">
        <v>155.0</v>
      </c>
      <c r="K122" s="2">
        <v>149.0</v>
      </c>
      <c r="L122" s="2">
        <v>6.0</v>
      </c>
      <c r="M122" s="2">
        <v>155.0</v>
      </c>
      <c r="N122" s="2">
        <v>149.0</v>
      </c>
      <c r="O122" s="2">
        <v>6.0</v>
      </c>
      <c r="P122" s="2">
        <v>0.0</v>
      </c>
      <c r="Q122" s="2" t="s">
        <v>1064</v>
      </c>
      <c r="R122" s="14">
        <v>121.0</v>
      </c>
      <c r="S122" s="2" t="s">
        <v>667</v>
      </c>
      <c r="T122" s="2">
        <v>13.2904027</v>
      </c>
      <c r="U122" s="2">
        <v>108.4265113</v>
      </c>
      <c r="V122" s="9" t="s">
        <v>1065</v>
      </c>
      <c r="W122" s="10">
        <v>15.43997</v>
      </c>
      <c r="X122" s="10">
        <v>107.7899</v>
      </c>
      <c r="AB122" s="9" t="s">
        <v>50</v>
      </c>
      <c r="AC122" s="10">
        <v>10.77584</v>
      </c>
      <c r="AD122" s="10">
        <v>106.7018</v>
      </c>
      <c r="AE122" s="11" t="s">
        <v>118</v>
      </c>
      <c r="AF122" s="12" t="str">
        <f t="shared" si="1"/>
        <v>1968</v>
      </c>
      <c r="AG122" s="12" t="str">
        <f t="shared" si="2"/>
        <v>May</v>
      </c>
      <c r="AH122" s="12" t="str">
        <f t="shared" si="3"/>
        <v>Sunday</v>
      </c>
      <c r="AI122" t="str">
        <f t="shared" si="4"/>
        <v>1960s</v>
      </c>
      <c r="AJ122" s="2" t="s">
        <v>150</v>
      </c>
      <c r="AK122">
        <v>1.0</v>
      </c>
      <c r="AL122" s="13" t="s">
        <v>53</v>
      </c>
    </row>
    <row r="123">
      <c r="A123" s="1">
        <v>25007.0</v>
      </c>
      <c r="B123" s="8">
        <v>0.7013888888888888</v>
      </c>
      <c r="C123" s="2" t="s">
        <v>1066</v>
      </c>
      <c r="D123" s="2" t="s">
        <v>1067</v>
      </c>
      <c r="G123" s="2" t="s">
        <v>1068</v>
      </c>
      <c r="H123" s="2" t="s">
        <v>1069</v>
      </c>
      <c r="I123" s="2">
        <v>503.0</v>
      </c>
      <c r="J123" s="2">
        <v>6.0</v>
      </c>
      <c r="K123" s="2">
        <v>5.0</v>
      </c>
      <c r="L123" s="2">
        <v>1.0</v>
      </c>
      <c r="M123" s="2">
        <v>6.0</v>
      </c>
      <c r="N123" s="2">
        <v>5.0</v>
      </c>
      <c r="O123" s="2">
        <v>1.0</v>
      </c>
      <c r="P123" s="2">
        <v>0.0</v>
      </c>
      <c r="Q123" s="2" t="s">
        <v>1070</v>
      </c>
      <c r="R123" s="14">
        <v>122.0</v>
      </c>
      <c r="S123" s="2" t="s">
        <v>126</v>
      </c>
      <c r="T123" s="2">
        <v>39.3260685</v>
      </c>
      <c r="U123" s="2">
        <v>-4.8379791</v>
      </c>
      <c r="V123" s="9" t="s">
        <v>438</v>
      </c>
      <c r="W123" s="9" t="s">
        <v>438</v>
      </c>
      <c r="X123" s="9" t="s">
        <v>438</v>
      </c>
      <c r="AB123" s="9" t="s">
        <v>438</v>
      </c>
      <c r="AC123" s="9" t="s">
        <v>438</v>
      </c>
      <c r="AD123" s="9" t="s">
        <v>438</v>
      </c>
      <c r="AE123" s="11" t="s">
        <v>51</v>
      </c>
      <c r="AF123" s="12" t="str">
        <f t="shared" si="1"/>
        <v>1968</v>
      </c>
      <c r="AG123" s="12" t="str">
        <f t="shared" si="2"/>
        <v>June</v>
      </c>
      <c r="AH123" s="12" t="str">
        <f t="shared" si="3"/>
        <v>Tuesday</v>
      </c>
      <c r="AI123" t="str">
        <f t="shared" si="4"/>
        <v>1960s</v>
      </c>
      <c r="AJ123" s="2" t="s">
        <v>80</v>
      </c>
      <c r="AK123">
        <v>1.0</v>
      </c>
      <c r="AL123" s="13" t="s">
        <v>1071</v>
      </c>
    </row>
    <row r="124">
      <c r="A124" s="1">
        <v>29222.0</v>
      </c>
      <c r="B124" s="8">
        <v>0.0</v>
      </c>
      <c r="C124" s="2" t="s">
        <v>994</v>
      </c>
      <c r="D124" s="2" t="s">
        <v>1072</v>
      </c>
      <c r="F124" s="2" t="s">
        <v>1073</v>
      </c>
      <c r="G124" s="2" t="s">
        <v>1074</v>
      </c>
      <c r="H124" s="2" t="s">
        <v>1075</v>
      </c>
      <c r="I124" s="2">
        <v>474.0</v>
      </c>
      <c r="J124" s="2">
        <v>9.0</v>
      </c>
      <c r="K124" s="2">
        <v>8.0</v>
      </c>
      <c r="L124" s="2">
        <v>1.0</v>
      </c>
      <c r="M124" s="2">
        <v>9.0</v>
      </c>
      <c r="N124" s="2">
        <v>8.0</v>
      </c>
      <c r="O124" s="2">
        <v>1.0</v>
      </c>
      <c r="P124" s="2">
        <v>0.0</v>
      </c>
      <c r="Q124" s="2" t="s">
        <v>1076</v>
      </c>
      <c r="R124" s="14">
        <v>123.0</v>
      </c>
      <c r="S124" s="2" t="s">
        <v>994</v>
      </c>
      <c r="T124" s="2">
        <v>19.1399952</v>
      </c>
      <c r="U124" s="2">
        <v>-72.3570972</v>
      </c>
      <c r="V124" s="9" t="s">
        <v>995</v>
      </c>
      <c r="W124" s="10">
        <v>18.54733</v>
      </c>
      <c r="X124" s="10">
        <v>-72.3396</v>
      </c>
      <c r="AB124" s="9" t="s">
        <v>1077</v>
      </c>
      <c r="AC124" s="10">
        <v>19.75952</v>
      </c>
      <c r="AD124" s="10">
        <v>-72.2008</v>
      </c>
      <c r="AE124" s="11" t="s">
        <v>51</v>
      </c>
      <c r="AF124" s="12" t="str">
        <f t="shared" si="1"/>
        <v>1980</v>
      </c>
      <c r="AG124" s="12" t="str">
        <f t="shared" si="2"/>
        <v>January</v>
      </c>
      <c r="AH124" s="12" t="str">
        <f t="shared" si="3"/>
        <v>Wednesday</v>
      </c>
      <c r="AI124" t="str">
        <f t="shared" si="4"/>
        <v>1980s</v>
      </c>
      <c r="AJ124" s="2" t="s">
        <v>66</v>
      </c>
      <c r="AK124">
        <v>1.0</v>
      </c>
      <c r="AL124" s="13" t="s">
        <v>1078</v>
      </c>
    </row>
    <row r="125">
      <c r="A125" s="1">
        <v>28736.0</v>
      </c>
      <c r="B125" s="8">
        <v>0.0</v>
      </c>
      <c r="C125" s="2" t="s">
        <v>1079</v>
      </c>
      <c r="D125" s="2" t="s">
        <v>1080</v>
      </c>
      <c r="F125" s="2" t="s">
        <v>1081</v>
      </c>
      <c r="G125" s="2" t="s">
        <v>1082</v>
      </c>
      <c r="H125" s="2" t="s">
        <v>1083</v>
      </c>
      <c r="I125" s="2">
        <v>1.87009803E8</v>
      </c>
      <c r="J125" s="2">
        <v>17.0</v>
      </c>
      <c r="K125" s="2">
        <v>9.0</v>
      </c>
      <c r="L125" s="2">
        <v>8.0</v>
      </c>
      <c r="M125" s="2">
        <v>15.0</v>
      </c>
      <c r="N125" s="2">
        <v>8.0</v>
      </c>
      <c r="O125" s="2">
        <v>7.0</v>
      </c>
      <c r="P125" s="2">
        <v>0.0</v>
      </c>
      <c r="Q125" s="2" t="s">
        <v>1084</v>
      </c>
      <c r="R125" s="14">
        <v>124.0</v>
      </c>
      <c r="S125" s="2" t="s">
        <v>1030</v>
      </c>
      <c r="T125" s="2">
        <v>10.7226226</v>
      </c>
      <c r="U125" s="2">
        <v>-10.7083587</v>
      </c>
      <c r="V125" s="9" t="s">
        <v>1032</v>
      </c>
      <c r="W125" s="10">
        <v>9.51706</v>
      </c>
      <c r="X125" s="10">
        <v>-13.6998</v>
      </c>
      <c r="AB125" s="9" t="s">
        <v>1085</v>
      </c>
      <c r="AC125" s="10">
        <v>12.61327</v>
      </c>
      <c r="AD125" s="10">
        <v>-7.98474</v>
      </c>
      <c r="AE125" s="11" t="s">
        <v>51</v>
      </c>
      <c r="AF125" s="12" t="str">
        <f t="shared" si="1"/>
        <v>1978</v>
      </c>
      <c r="AG125" s="12" t="str">
        <f t="shared" si="2"/>
        <v>September</v>
      </c>
      <c r="AH125" s="12" t="str">
        <f t="shared" si="3"/>
        <v>Sunday</v>
      </c>
      <c r="AI125" t="str">
        <f t="shared" si="4"/>
        <v>1970s</v>
      </c>
      <c r="AJ125" s="2" t="s">
        <v>229</v>
      </c>
      <c r="AK125">
        <v>1.0</v>
      </c>
      <c r="AL125" s="13" t="s">
        <v>797</v>
      </c>
    </row>
    <row r="126">
      <c r="A126" s="1">
        <v>25258.0</v>
      </c>
      <c r="B126" s="8">
        <v>0.0</v>
      </c>
      <c r="C126" s="2" t="s">
        <v>1086</v>
      </c>
      <c r="D126" s="2" t="s">
        <v>1087</v>
      </c>
      <c r="F126" s="2" t="s">
        <v>1088</v>
      </c>
      <c r="G126" s="2" t="s">
        <v>1089</v>
      </c>
      <c r="H126" s="2" t="s">
        <v>1090</v>
      </c>
      <c r="I126" s="2">
        <v>157.0</v>
      </c>
      <c r="J126" s="2">
        <v>36.0</v>
      </c>
      <c r="K126" s="2">
        <v>32.0</v>
      </c>
      <c r="L126" s="2">
        <v>4.0</v>
      </c>
      <c r="M126" s="2">
        <v>36.0</v>
      </c>
      <c r="N126" s="2">
        <v>32.0</v>
      </c>
      <c r="O126" s="2">
        <v>4.0</v>
      </c>
      <c r="P126" s="2">
        <v>0.0</v>
      </c>
      <c r="Q126" s="2" t="s">
        <v>1091</v>
      </c>
      <c r="R126" s="14">
        <v>125.0</v>
      </c>
      <c r="S126" s="2" t="s">
        <v>777</v>
      </c>
      <c r="T126" s="2">
        <v>23.9739374</v>
      </c>
      <c r="U126" s="2">
        <v>120.9820179</v>
      </c>
      <c r="V126" s="9" t="s">
        <v>778</v>
      </c>
      <c r="W126" s="10">
        <v>22.62033</v>
      </c>
      <c r="X126" s="10">
        <v>120.312</v>
      </c>
      <c r="AB126" s="9" t="s">
        <v>1092</v>
      </c>
      <c r="AC126" s="10">
        <v>25.03752</v>
      </c>
      <c r="AD126" s="10">
        <v>121.5637</v>
      </c>
      <c r="AE126" s="11" t="s">
        <v>51</v>
      </c>
      <c r="AF126" s="12" t="str">
        <f t="shared" si="1"/>
        <v>1969</v>
      </c>
      <c r="AG126" s="12" t="str">
        <f t="shared" si="2"/>
        <v>February</v>
      </c>
      <c r="AH126" s="12" t="str">
        <f t="shared" si="3"/>
        <v>Monday</v>
      </c>
      <c r="AI126" t="str">
        <f t="shared" si="4"/>
        <v>1960s</v>
      </c>
      <c r="AJ126" s="2" t="s">
        <v>150</v>
      </c>
      <c r="AK126">
        <v>1.0</v>
      </c>
      <c r="AL126" s="13" t="s">
        <v>426</v>
      </c>
    </row>
    <row r="127">
      <c r="A127" s="1">
        <v>25070.0</v>
      </c>
      <c r="B127" s="8">
        <v>0.0625</v>
      </c>
      <c r="C127" s="2" t="s">
        <v>1093</v>
      </c>
      <c r="D127" s="2" t="s">
        <v>1094</v>
      </c>
      <c r="F127" s="2" t="s">
        <v>1095</v>
      </c>
      <c r="G127" s="2" t="s">
        <v>1096</v>
      </c>
      <c r="H127" s="2" t="s">
        <v>1097</v>
      </c>
      <c r="I127" s="2">
        <v>1580.0</v>
      </c>
      <c r="J127" s="2">
        <v>7.0</v>
      </c>
      <c r="K127" s="2">
        <v>4.0</v>
      </c>
      <c r="L127" s="2">
        <v>3.0</v>
      </c>
      <c r="M127" s="2">
        <v>4.0</v>
      </c>
      <c r="N127" s="2">
        <v>2.0</v>
      </c>
      <c r="O127" s="2">
        <v>2.0</v>
      </c>
      <c r="P127" s="2">
        <v>0.0</v>
      </c>
      <c r="Q127" s="2" t="s">
        <v>1098</v>
      </c>
      <c r="R127" s="14">
        <v>126.0</v>
      </c>
      <c r="S127" s="2" t="s">
        <v>1099</v>
      </c>
      <c r="T127" s="2">
        <v>8.0018709</v>
      </c>
      <c r="U127" s="2">
        <v>-66.1109318</v>
      </c>
      <c r="V127" s="9" t="s">
        <v>1100</v>
      </c>
      <c r="W127" s="10">
        <v>9.745229</v>
      </c>
      <c r="X127" s="10">
        <v>-63.18</v>
      </c>
      <c r="AB127" s="9" t="s">
        <v>1101</v>
      </c>
      <c r="AC127" s="10">
        <v>9.060085</v>
      </c>
      <c r="AD127" s="10">
        <v>-62.048</v>
      </c>
      <c r="AE127" s="11" t="s">
        <v>51</v>
      </c>
      <c r="AF127" s="12" t="str">
        <f t="shared" si="1"/>
        <v>1968</v>
      </c>
      <c r="AG127" s="12" t="str">
        <f t="shared" si="2"/>
        <v>August</v>
      </c>
      <c r="AH127" s="12" t="str">
        <f t="shared" si="3"/>
        <v>Tuesday</v>
      </c>
      <c r="AI127" t="str">
        <f t="shared" si="4"/>
        <v>1960s</v>
      </c>
      <c r="AJ127" s="2" t="s">
        <v>66</v>
      </c>
      <c r="AK127">
        <v>1.0</v>
      </c>
      <c r="AL127" s="13" t="s">
        <v>1102</v>
      </c>
    </row>
    <row r="128">
      <c r="A128" s="1">
        <v>31638.0</v>
      </c>
      <c r="B128" s="8">
        <v>0.4791666666666667</v>
      </c>
      <c r="C128" s="2" t="s">
        <v>1103</v>
      </c>
      <c r="D128" s="2" t="s">
        <v>1006</v>
      </c>
      <c r="F128" s="2" t="s">
        <v>1104</v>
      </c>
      <c r="G128" s="2" t="s">
        <v>1105</v>
      </c>
      <c r="H128" s="2">
        <v>556.0</v>
      </c>
      <c r="I128" s="2">
        <v>3194.0</v>
      </c>
      <c r="J128" s="2">
        <v>59.0</v>
      </c>
      <c r="K128" s="2">
        <v>53.0</v>
      </c>
      <c r="L128" s="2">
        <v>6.0</v>
      </c>
      <c r="M128" s="2">
        <v>59.0</v>
      </c>
      <c r="N128" s="2">
        <v>53.0</v>
      </c>
      <c r="O128" s="2">
        <v>6.0</v>
      </c>
      <c r="P128" s="2">
        <v>0.0</v>
      </c>
      <c r="Q128" s="2" t="s">
        <v>1106</v>
      </c>
      <c r="R128" s="14">
        <v>127.0</v>
      </c>
      <c r="S128" s="2" t="s">
        <v>787</v>
      </c>
      <c r="T128" s="2">
        <v>15.2572432</v>
      </c>
      <c r="U128" s="2">
        <v>-86.0755145</v>
      </c>
      <c r="V128" s="9" t="s">
        <v>789</v>
      </c>
      <c r="W128" s="10">
        <v>14.10569</v>
      </c>
      <c r="X128" s="10">
        <v>-87.2047</v>
      </c>
      <c r="AB128" s="9" t="s">
        <v>1107</v>
      </c>
      <c r="AC128" s="9" t="s">
        <v>438</v>
      </c>
      <c r="AD128" s="9" t="s">
        <v>438</v>
      </c>
      <c r="AE128" s="11" t="s">
        <v>118</v>
      </c>
      <c r="AF128" s="12" t="str">
        <f t="shared" si="1"/>
        <v>1986</v>
      </c>
      <c r="AG128" s="12" t="str">
        <f t="shared" si="2"/>
        <v>August</v>
      </c>
      <c r="AH128" s="12" t="str">
        <f t="shared" si="3"/>
        <v>Thursday</v>
      </c>
      <c r="AI128" t="str">
        <f t="shared" si="4"/>
        <v>1980s</v>
      </c>
      <c r="AJ128" s="2" t="s">
        <v>66</v>
      </c>
      <c r="AK128">
        <v>1.0</v>
      </c>
      <c r="AL128" s="13" t="s">
        <v>53</v>
      </c>
    </row>
    <row r="129">
      <c r="A129" s="1">
        <v>25278.0</v>
      </c>
      <c r="B129" s="8">
        <v>0.5833333333333334</v>
      </c>
      <c r="C129" s="2" t="s">
        <v>1108</v>
      </c>
      <c r="D129" s="2" t="s">
        <v>1109</v>
      </c>
      <c r="E129" s="2">
        <v>742.0</v>
      </c>
      <c r="F129" s="2" t="s">
        <v>1110</v>
      </c>
      <c r="G129" s="2" t="s">
        <v>1111</v>
      </c>
      <c r="H129" s="2" t="s">
        <v>1112</v>
      </c>
      <c r="I129" s="2" t="s">
        <v>1113</v>
      </c>
      <c r="J129" s="2">
        <v>84.0</v>
      </c>
      <c r="K129" s="2">
        <v>74.0</v>
      </c>
      <c r="L129" s="2">
        <v>10.0</v>
      </c>
      <c r="M129" s="2">
        <v>84.0</v>
      </c>
      <c r="N129" s="2">
        <v>74.0</v>
      </c>
      <c r="O129" s="2">
        <v>10.0</v>
      </c>
      <c r="P129" s="2">
        <v>71.0</v>
      </c>
      <c r="Q129" s="2" t="s">
        <v>1114</v>
      </c>
      <c r="R129" s="14">
        <v>128.0</v>
      </c>
      <c r="S129" s="2" t="s">
        <v>1099</v>
      </c>
      <c r="T129" s="2">
        <v>8.0018709</v>
      </c>
      <c r="U129" s="2">
        <v>-66.1109318</v>
      </c>
      <c r="V129" s="9" t="s">
        <v>1115</v>
      </c>
      <c r="W129" s="10">
        <v>10.64991</v>
      </c>
      <c r="X129" s="10">
        <v>-71.6396</v>
      </c>
      <c r="AB129" s="9" t="s">
        <v>346</v>
      </c>
      <c r="AC129" s="10">
        <v>25.77417</v>
      </c>
      <c r="AD129" s="10">
        <v>-80.1936</v>
      </c>
      <c r="AE129" s="11" t="s">
        <v>51</v>
      </c>
      <c r="AF129" s="12" t="str">
        <f t="shared" si="1"/>
        <v>1969</v>
      </c>
      <c r="AG129" s="12" t="str">
        <f t="shared" si="2"/>
        <v>March</v>
      </c>
      <c r="AH129" s="12" t="str">
        <f t="shared" si="3"/>
        <v>Sunday</v>
      </c>
      <c r="AI129" t="str">
        <f t="shared" si="4"/>
        <v>1960s</v>
      </c>
      <c r="AJ129" s="2" t="s">
        <v>66</v>
      </c>
      <c r="AK129">
        <v>1.0</v>
      </c>
      <c r="AL129" s="3" t="s">
        <v>92</v>
      </c>
    </row>
    <row r="130">
      <c r="A130" s="1">
        <v>25014.0</v>
      </c>
      <c r="B130" s="8">
        <v>0.3125</v>
      </c>
      <c r="C130" s="2" t="s">
        <v>1116</v>
      </c>
      <c r="D130" s="2" t="s">
        <v>898</v>
      </c>
      <c r="G130" s="2" t="s">
        <v>1117</v>
      </c>
      <c r="J130" s="2">
        <v>29.0</v>
      </c>
      <c r="K130" s="2">
        <v>0.0</v>
      </c>
      <c r="L130" s="2">
        <v>0.0</v>
      </c>
      <c r="M130" s="2">
        <v>29.0</v>
      </c>
      <c r="N130" s="2">
        <v>0.0</v>
      </c>
      <c r="O130" s="2">
        <v>0.0</v>
      </c>
      <c r="P130" s="2">
        <v>0.0</v>
      </c>
      <c r="Q130" s="2" t="s">
        <v>1118</v>
      </c>
      <c r="R130" s="14">
        <v>129.0</v>
      </c>
      <c r="S130" s="2" t="s">
        <v>667</v>
      </c>
      <c r="T130" s="2">
        <v>13.2904027</v>
      </c>
      <c r="U130" s="2">
        <v>108.4265113</v>
      </c>
      <c r="V130" s="9" t="s">
        <v>438</v>
      </c>
      <c r="W130" s="9" t="s">
        <v>438</v>
      </c>
      <c r="X130" s="9" t="s">
        <v>438</v>
      </c>
      <c r="AB130" s="9" t="s">
        <v>438</v>
      </c>
      <c r="AC130" s="9" t="s">
        <v>438</v>
      </c>
      <c r="AD130" s="9" t="s">
        <v>438</v>
      </c>
      <c r="AE130" s="11" t="s">
        <v>118</v>
      </c>
      <c r="AF130" s="12" t="str">
        <f t="shared" si="1"/>
        <v>1968</v>
      </c>
      <c r="AG130" s="12" t="str">
        <f t="shared" si="2"/>
        <v>June</v>
      </c>
      <c r="AH130" s="12" t="str">
        <f t="shared" si="3"/>
        <v>Tuesday</v>
      </c>
      <c r="AI130" t="str">
        <f t="shared" si="4"/>
        <v>1960s</v>
      </c>
      <c r="AJ130" s="2" t="s">
        <v>150</v>
      </c>
      <c r="AK130">
        <v>1.0</v>
      </c>
      <c r="AL130" s="13" t="s">
        <v>1119</v>
      </c>
    </row>
    <row r="131">
      <c r="A131" s="1">
        <v>24905.0</v>
      </c>
      <c r="B131" s="8">
        <v>0.8041666666666667</v>
      </c>
      <c r="C131" s="2" t="s">
        <v>1120</v>
      </c>
      <c r="D131" s="2" t="s">
        <v>1121</v>
      </c>
      <c r="E131" s="2">
        <v>507.0</v>
      </c>
      <c r="F131" s="2" t="s">
        <v>1122</v>
      </c>
      <c r="G131" s="2" t="s">
        <v>178</v>
      </c>
      <c r="H131" s="2" t="s">
        <v>1123</v>
      </c>
      <c r="I131" s="2">
        <v>19.0</v>
      </c>
      <c r="J131" s="2">
        <v>14.0</v>
      </c>
      <c r="K131" s="2">
        <v>10.0</v>
      </c>
      <c r="L131" s="2">
        <v>4.0</v>
      </c>
      <c r="M131" s="2">
        <v>14.0</v>
      </c>
      <c r="N131" s="2">
        <v>10.0</v>
      </c>
      <c r="O131" s="2">
        <v>4.0</v>
      </c>
      <c r="P131" s="2">
        <v>0.0</v>
      </c>
      <c r="Q131" s="2" t="s">
        <v>1124</v>
      </c>
      <c r="R131" s="14">
        <v>130.0</v>
      </c>
      <c r="S131" s="2" t="s">
        <v>157</v>
      </c>
      <c r="T131" s="2">
        <v>12.7503486</v>
      </c>
      <c r="U131" s="2">
        <v>122.7312101</v>
      </c>
      <c r="V131" s="9" t="s">
        <v>160</v>
      </c>
      <c r="W131" s="10">
        <v>14.59073</v>
      </c>
      <c r="X131" s="10">
        <v>120.981</v>
      </c>
      <c r="AB131" s="9" t="s">
        <v>1125</v>
      </c>
      <c r="AC131" s="10">
        <v>10.31267</v>
      </c>
      <c r="AD131" s="10">
        <v>123.9488</v>
      </c>
      <c r="AE131" s="11" t="s">
        <v>51</v>
      </c>
      <c r="AF131" s="12" t="str">
        <f t="shared" si="1"/>
        <v>1968</v>
      </c>
      <c r="AG131" s="12" t="str">
        <f t="shared" si="2"/>
        <v>March</v>
      </c>
      <c r="AH131" s="12" t="str">
        <f t="shared" si="3"/>
        <v>Friday</v>
      </c>
      <c r="AI131" t="str">
        <f t="shared" si="4"/>
        <v>1960s</v>
      </c>
      <c r="AJ131" s="2" t="s">
        <v>150</v>
      </c>
      <c r="AK131">
        <v>1.0</v>
      </c>
      <c r="AL131" s="13" t="s">
        <v>185</v>
      </c>
    </row>
    <row r="132">
      <c r="A132" s="1">
        <v>25295.0</v>
      </c>
      <c r="B132" s="8">
        <v>0.6722222222222223</v>
      </c>
      <c r="C132" s="2" t="s">
        <v>1126</v>
      </c>
      <c r="D132" s="2" t="s">
        <v>1127</v>
      </c>
      <c r="E132" s="2">
        <v>165.0</v>
      </c>
      <c r="F132" s="2" t="s">
        <v>1128</v>
      </c>
      <c r="G132" s="2" t="s">
        <v>1129</v>
      </c>
      <c r="H132" s="2" t="s">
        <v>1130</v>
      </c>
      <c r="I132" s="2">
        <v>6.7302406E7</v>
      </c>
      <c r="J132" s="2">
        <v>53.0</v>
      </c>
      <c r="K132" s="2">
        <v>48.0</v>
      </c>
      <c r="L132" s="2">
        <v>5.0</v>
      </c>
      <c r="M132" s="2">
        <v>53.0</v>
      </c>
      <c r="N132" s="2">
        <v>48.0</v>
      </c>
      <c r="O132" s="2">
        <v>5.0</v>
      </c>
      <c r="P132" s="2">
        <v>0.0</v>
      </c>
      <c r="Q132" s="2" t="s">
        <v>1131</v>
      </c>
      <c r="R132" s="14">
        <v>131.0</v>
      </c>
      <c r="S132" s="2" t="s">
        <v>1132</v>
      </c>
      <c r="T132" s="2">
        <v>52.215933</v>
      </c>
      <c r="U132" s="2">
        <v>19.134422</v>
      </c>
      <c r="V132" s="9" t="s">
        <v>1133</v>
      </c>
      <c r="W132" s="10">
        <v>52.23196</v>
      </c>
      <c r="X132" s="10">
        <v>21.00672</v>
      </c>
      <c r="AB132" s="9" t="s">
        <v>1134</v>
      </c>
      <c r="AC132" s="10">
        <v>50.06195</v>
      </c>
      <c r="AD132" s="10">
        <v>19.93686</v>
      </c>
      <c r="AE132" s="11" t="s">
        <v>51</v>
      </c>
      <c r="AF132" s="12" t="str">
        <f t="shared" si="1"/>
        <v>1969</v>
      </c>
      <c r="AG132" s="12" t="str">
        <f t="shared" si="2"/>
        <v>April</v>
      </c>
      <c r="AH132" s="12" t="str">
        <f t="shared" si="3"/>
        <v>Wednesday</v>
      </c>
      <c r="AI132" t="str">
        <f t="shared" si="4"/>
        <v>1960s</v>
      </c>
      <c r="AJ132" s="2" t="s">
        <v>80</v>
      </c>
      <c r="AK132">
        <v>1.0</v>
      </c>
      <c r="AL132" s="13" t="s">
        <v>322</v>
      </c>
    </row>
    <row r="133">
      <c r="A133" s="1">
        <v>25308.0</v>
      </c>
      <c r="B133" s="8">
        <v>0.5763888888888888</v>
      </c>
      <c r="C133" s="2" t="s">
        <v>1135</v>
      </c>
      <c r="D133" s="2" t="s">
        <v>767</v>
      </c>
      <c r="F133" s="2" t="s">
        <v>1136</v>
      </c>
      <c r="G133" s="2" t="s">
        <v>1137</v>
      </c>
      <c r="H133" s="2">
        <v>135749.0</v>
      </c>
      <c r="I133" s="2">
        <v>4318.0</v>
      </c>
      <c r="J133" s="2">
        <v>31.0</v>
      </c>
      <c r="K133" s="2">
        <v>25.0</v>
      </c>
      <c r="L133" s="2">
        <v>6.0</v>
      </c>
      <c r="M133" s="2">
        <v>31.0</v>
      </c>
      <c r="N133" s="2">
        <v>25.0</v>
      </c>
      <c r="O133" s="2">
        <v>6.0</v>
      </c>
      <c r="P133" s="2">
        <v>0.0</v>
      </c>
      <c r="Q133" s="2" t="s">
        <v>1138</v>
      </c>
      <c r="R133" s="14">
        <v>132.0</v>
      </c>
      <c r="S133" s="2" t="s">
        <v>1139</v>
      </c>
      <c r="T133" s="2">
        <v>40.3736611</v>
      </c>
      <c r="U133" s="2">
        <v>127.0870417</v>
      </c>
      <c r="V133" s="9" t="s">
        <v>1140</v>
      </c>
      <c r="W133" s="9" t="s">
        <v>438</v>
      </c>
      <c r="X133" s="9" t="s">
        <v>438</v>
      </c>
      <c r="AB133" s="9" t="s">
        <v>1140</v>
      </c>
      <c r="AC133" s="9" t="s">
        <v>438</v>
      </c>
      <c r="AD133" s="9" t="s">
        <v>438</v>
      </c>
      <c r="AE133" s="11" t="s">
        <v>118</v>
      </c>
      <c r="AF133" s="12" t="str">
        <f t="shared" si="1"/>
        <v>1969</v>
      </c>
      <c r="AG133" s="12" t="str">
        <f t="shared" si="2"/>
        <v>April</v>
      </c>
      <c r="AH133" s="12" t="str">
        <f t="shared" si="3"/>
        <v>Tuesday</v>
      </c>
      <c r="AI133" t="str">
        <f t="shared" si="4"/>
        <v>1960s</v>
      </c>
      <c r="AJ133" s="2" t="s">
        <v>150</v>
      </c>
      <c r="AK133">
        <v>1.0</v>
      </c>
      <c r="AL133" s="13" t="s">
        <v>53</v>
      </c>
    </row>
    <row r="134">
      <c r="A134" s="1">
        <v>25346.0</v>
      </c>
      <c r="B134" s="8">
        <v>0.0</v>
      </c>
      <c r="C134" s="2" t="s">
        <v>1141</v>
      </c>
      <c r="D134" s="2" t="s">
        <v>1142</v>
      </c>
      <c r="G134" s="2" t="s">
        <v>516</v>
      </c>
      <c r="H134" s="2" t="s">
        <v>1143</v>
      </c>
      <c r="I134" s="2">
        <v>9629.0</v>
      </c>
      <c r="J134" s="2">
        <v>6.0</v>
      </c>
      <c r="K134" s="2">
        <v>4.0</v>
      </c>
      <c r="L134" s="2">
        <v>2.0</v>
      </c>
      <c r="M134" s="2">
        <v>6.0</v>
      </c>
      <c r="N134" s="2">
        <v>4.0</v>
      </c>
      <c r="O134" s="2">
        <v>2.0</v>
      </c>
      <c r="P134" s="2">
        <v>0.0</v>
      </c>
      <c r="Q134" s="2" t="s">
        <v>1144</v>
      </c>
      <c r="R134" s="14">
        <v>133.0</v>
      </c>
      <c r="S134" s="2" t="s">
        <v>1145</v>
      </c>
      <c r="T134" s="2">
        <v>17.1750495</v>
      </c>
      <c r="U134" s="2">
        <v>95.9999652</v>
      </c>
      <c r="V134" s="9" t="s">
        <v>438</v>
      </c>
      <c r="W134" s="9" t="s">
        <v>438</v>
      </c>
      <c r="X134" s="9" t="s">
        <v>438</v>
      </c>
      <c r="AB134" s="9" t="s">
        <v>438</v>
      </c>
      <c r="AC134" s="9" t="s">
        <v>438</v>
      </c>
      <c r="AD134" s="9" t="s">
        <v>438</v>
      </c>
      <c r="AE134" s="11" t="s">
        <v>51</v>
      </c>
      <c r="AF134" s="12" t="str">
        <f t="shared" si="1"/>
        <v>1969</v>
      </c>
      <c r="AG134" s="12" t="str">
        <f t="shared" si="2"/>
        <v>May</v>
      </c>
      <c r="AH134" s="12" t="str">
        <f t="shared" si="3"/>
        <v>Friday</v>
      </c>
      <c r="AI134" t="str">
        <f t="shared" si="4"/>
        <v>1960s</v>
      </c>
      <c r="AJ134" s="2" t="s">
        <v>150</v>
      </c>
      <c r="AK134">
        <v>1.0</v>
      </c>
      <c r="AL134" s="13" t="s">
        <v>81</v>
      </c>
    </row>
    <row r="135">
      <c r="A135" s="1">
        <v>25219.0</v>
      </c>
      <c r="B135" s="8">
        <v>0.5729166666666666</v>
      </c>
      <c r="C135" s="2" t="s">
        <v>1146</v>
      </c>
      <c r="D135" s="2" t="s">
        <v>1147</v>
      </c>
      <c r="F135" s="2" t="s">
        <v>1148</v>
      </c>
      <c r="G135" s="2" t="s">
        <v>1149</v>
      </c>
      <c r="H135" s="2">
        <v>949.0</v>
      </c>
      <c r="I135" s="2">
        <v>20415.0</v>
      </c>
      <c r="J135" s="2">
        <v>12.0</v>
      </c>
      <c r="K135" s="2">
        <v>9.0</v>
      </c>
      <c r="L135" s="2">
        <v>3.0</v>
      </c>
      <c r="M135" s="2">
        <v>12.0</v>
      </c>
      <c r="N135" s="2">
        <v>9.0</v>
      </c>
      <c r="O135" s="2">
        <v>3.0</v>
      </c>
      <c r="P135" s="2">
        <v>0.0</v>
      </c>
      <c r="Q135" s="2" t="s">
        <v>1150</v>
      </c>
      <c r="R135" s="14">
        <v>134.0</v>
      </c>
      <c r="S135" s="2" t="s">
        <v>667</v>
      </c>
      <c r="T135" s="2">
        <v>13.2904027</v>
      </c>
      <c r="U135" s="2">
        <v>108.4265113</v>
      </c>
      <c r="V135" s="9" t="s">
        <v>668</v>
      </c>
      <c r="W135" s="10">
        <v>47.18176</v>
      </c>
      <c r="X135" s="10">
        <v>19.50609</v>
      </c>
      <c r="AB135" s="9" t="s">
        <v>669</v>
      </c>
      <c r="AC135" s="10">
        <v>16.068</v>
      </c>
      <c r="AD135" s="10">
        <v>108.212</v>
      </c>
      <c r="AE135" s="11" t="s">
        <v>51</v>
      </c>
      <c r="AF135" s="12" t="str">
        <f t="shared" si="1"/>
        <v>1969</v>
      </c>
      <c r="AG135" s="12" t="str">
        <f t="shared" si="2"/>
        <v>January</v>
      </c>
      <c r="AH135" s="12" t="str">
        <f t="shared" si="3"/>
        <v>Thursday</v>
      </c>
      <c r="AI135" t="str">
        <f t="shared" si="4"/>
        <v>1960s</v>
      </c>
      <c r="AJ135" s="2" t="s">
        <v>150</v>
      </c>
      <c r="AK135">
        <v>1.0</v>
      </c>
      <c r="AL135" s="13" t="s">
        <v>81</v>
      </c>
    </row>
    <row r="136">
      <c r="A136" s="1">
        <v>28370.0</v>
      </c>
      <c r="B136" s="8">
        <v>0.3597222222222222</v>
      </c>
      <c r="C136" s="2" t="s">
        <v>1151</v>
      </c>
      <c r="D136" s="2" t="s">
        <v>1152</v>
      </c>
      <c r="E136" s="2">
        <v>3751.0</v>
      </c>
      <c r="F136" s="2" t="s">
        <v>1153</v>
      </c>
      <c r="G136" s="2" t="s">
        <v>1154</v>
      </c>
      <c r="H136" s="2" t="s">
        <v>1155</v>
      </c>
      <c r="I136" s="2">
        <v>21.0</v>
      </c>
      <c r="J136" s="2">
        <v>4.0</v>
      </c>
      <c r="K136" s="2">
        <v>0.0</v>
      </c>
      <c r="L136" s="2">
        <v>4.0</v>
      </c>
      <c r="M136" s="2">
        <v>4.0</v>
      </c>
      <c r="N136" s="2">
        <v>0.0</v>
      </c>
      <c r="O136" s="2">
        <v>4.0</v>
      </c>
      <c r="P136" s="2">
        <v>0.0</v>
      </c>
      <c r="Q136" s="2" t="s">
        <v>1156</v>
      </c>
      <c r="R136" s="14">
        <v>135.0</v>
      </c>
      <c r="S136" s="2" t="s">
        <v>695</v>
      </c>
      <c r="T136" s="2">
        <v>22.2793278</v>
      </c>
      <c r="U136" s="2">
        <v>114.1628131</v>
      </c>
      <c r="V136" s="9" t="s">
        <v>695</v>
      </c>
      <c r="W136" s="10">
        <v>22.27933</v>
      </c>
      <c r="X136" s="10">
        <v>114.1628</v>
      </c>
      <c r="AB136" s="9" t="s">
        <v>1157</v>
      </c>
      <c r="AC136" s="10">
        <v>13.75442</v>
      </c>
      <c r="AD136" s="10">
        <v>100.493</v>
      </c>
      <c r="AE136" s="11" t="s">
        <v>174</v>
      </c>
      <c r="AF136" s="12" t="str">
        <f t="shared" si="1"/>
        <v>1977</v>
      </c>
      <c r="AG136" s="12" t="str">
        <f t="shared" si="2"/>
        <v>September</v>
      </c>
      <c r="AH136" s="12" t="str">
        <f t="shared" si="3"/>
        <v>Friday</v>
      </c>
      <c r="AI136" t="str">
        <f t="shared" si="4"/>
        <v>1970s</v>
      </c>
      <c r="AJ136" s="2" t="s">
        <v>150</v>
      </c>
      <c r="AK136">
        <v>1.0</v>
      </c>
      <c r="AL136" s="13" t="s">
        <v>823</v>
      </c>
    </row>
    <row r="137">
      <c r="A137" s="1">
        <v>25132.0</v>
      </c>
      <c r="B137" s="8">
        <v>0.25</v>
      </c>
      <c r="C137" s="2" t="s">
        <v>1158</v>
      </c>
      <c r="D137" s="2" t="s">
        <v>108</v>
      </c>
      <c r="F137" s="2" t="s">
        <v>1159</v>
      </c>
      <c r="G137" s="2" t="s">
        <v>816</v>
      </c>
      <c r="H137" s="2">
        <v>450934.0</v>
      </c>
      <c r="I137" s="2" t="s">
        <v>1160</v>
      </c>
      <c r="J137" s="2">
        <v>23.0</v>
      </c>
      <c r="K137" s="2">
        <v>12.0</v>
      </c>
      <c r="L137" s="2">
        <v>11.0</v>
      </c>
      <c r="M137" s="2">
        <v>23.0</v>
      </c>
      <c r="N137" s="2">
        <v>12.0</v>
      </c>
      <c r="O137" s="2">
        <v>11.0</v>
      </c>
      <c r="P137" s="2">
        <v>0.0</v>
      </c>
      <c r="Q137" s="2" t="s">
        <v>1161</v>
      </c>
      <c r="R137" s="14">
        <v>136.0</v>
      </c>
      <c r="S137" s="2" t="s">
        <v>667</v>
      </c>
      <c r="T137" s="2">
        <v>13.2904027</v>
      </c>
      <c r="U137" s="2">
        <v>108.4265113</v>
      </c>
      <c r="V137" s="9" t="s">
        <v>50</v>
      </c>
      <c r="W137" s="10">
        <v>10.77584</v>
      </c>
      <c r="X137" s="10">
        <v>106.7018</v>
      </c>
      <c r="AB137" s="9" t="s">
        <v>669</v>
      </c>
      <c r="AC137" s="10">
        <v>16.068</v>
      </c>
      <c r="AD137" s="10">
        <v>108.212</v>
      </c>
      <c r="AE137" s="11" t="s">
        <v>118</v>
      </c>
      <c r="AF137" s="12" t="str">
        <f t="shared" si="1"/>
        <v>1968</v>
      </c>
      <c r="AG137" s="12" t="str">
        <f t="shared" si="2"/>
        <v>October</v>
      </c>
      <c r="AH137" s="12" t="str">
        <f t="shared" si="3"/>
        <v>Monday</v>
      </c>
      <c r="AI137" t="str">
        <f t="shared" si="4"/>
        <v>1960s</v>
      </c>
      <c r="AJ137" s="2" t="s">
        <v>150</v>
      </c>
      <c r="AK137">
        <v>1.0</v>
      </c>
      <c r="AL137" s="13" t="s">
        <v>81</v>
      </c>
    </row>
    <row r="138">
      <c r="A138" s="1">
        <v>24831.0</v>
      </c>
      <c r="B138" s="8">
        <v>0.5756944444444444</v>
      </c>
      <c r="C138" s="2" t="s">
        <v>1162</v>
      </c>
      <c r="D138" s="2" t="s">
        <v>1163</v>
      </c>
      <c r="E138" s="2">
        <v>2.0</v>
      </c>
      <c r="F138" s="2" t="s">
        <v>1164</v>
      </c>
      <c r="G138" s="2" t="s">
        <v>166</v>
      </c>
      <c r="H138" s="2" t="s">
        <v>1165</v>
      </c>
      <c r="I138" s="2">
        <v>9189.0</v>
      </c>
      <c r="J138" s="2">
        <v>31.0</v>
      </c>
      <c r="K138" s="2">
        <v>28.0</v>
      </c>
      <c r="L138" s="2">
        <v>3.0</v>
      </c>
      <c r="M138" s="2">
        <v>4.0</v>
      </c>
      <c r="N138" s="2">
        <v>2.0</v>
      </c>
      <c r="O138" s="2">
        <v>2.0</v>
      </c>
      <c r="P138" s="2">
        <v>0.0</v>
      </c>
      <c r="Q138" s="2" t="s">
        <v>1166</v>
      </c>
      <c r="R138" s="14">
        <v>137.0</v>
      </c>
      <c r="S138" s="2" t="s">
        <v>1167</v>
      </c>
      <c r="T138" s="2">
        <v>14.8971921</v>
      </c>
      <c r="U138" s="2">
        <v>100.83273</v>
      </c>
      <c r="V138" s="9" t="s">
        <v>1157</v>
      </c>
      <c r="W138" s="10">
        <v>13.75442</v>
      </c>
      <c r="X138" s="10">
        <v>100.493</v>
      </c>
      <c r="AB138" s="9" t="s">
        <v>1168</v>
      </c>
      <c r="AC138" s="10">
        <v>18.78828</v>
      </c>
      <c r="AD138" s="10">
        <v>98.98681</v>
      </c>
      <c r="AE138" s="11" t="s">
        <v>51</v>
      </c>
      <c r="AF138" s="12" t="str">
        <f t="shared" si="1"/>
        <v>1967</v>
      </c>
      <c r="AG138" s="12" t="str">
        <f t="shared" si="2"/>
        <v>December</v>
      </c>
      <c r="AH138" s="12" t="str">
        <f t="shared" si="3"/>
        <v>Monday</v>
      </c>
      <c r="AI138" t="str">
        <f t="shared" si="4"/>
        <v>1960s</v>
      </c>
      <c r="AJ138" s="2" t="s">
        <v>150</v>
      </c>
      <c r="AK138">
        <v>1.0</v>
      </c>
      <c r="AL138" s="13" t="s">
        <v>81</v>
      </c>
    </row>
    <row r="139">
      <c r="A139" s="1">
        <v>25081.0</v>
      </c>
      <c r="B139" s="8">
        <v>0.0</v>
      </c>
      <c r="C139" s="2" t="s">
        <v>1169</v>
      </c>
      <c r="D139" s="2" t="s">
        <v>1170</v>
      </c>
      <c r="G139" s="2" t="s">
        <v>1171</v>
      </c>
      <c r="H139" s="2" t="s">
        <v>1172</v>
      </c>
      <c r="I139" s="2">
        <v>199.0</v>
      </c>
      <c r="J139" s="2">
        <v>6.0</v>
      </c>
      <c r="K139" s="2">
        <v>5.0</v>
      </c>
      <c r="L139" s="2">
        <v>1.0</v>
      </c>
      <c r="M139" s="2">
        <v>5.0</v>
      </c>
      <c r="N139" s="2">
        <v>4.0</v>
      </c>
      <c r="O139" s="2">
        <v>1.0</v>
      </c>
      <c r="P139" s="2">
        <v>0.0</v>
      </c>
      <c r="Q139" s="2" t="s">
        <v>1173</v>
      </c>
      <c r="R139" s="14">
        <v>138.0</v>
      </c>
      <c r="S139" s="2" t="s">
        <v>254</v>
      </c>
      <c r="T139" s="2">
        <v>60.5000209</v>
      </c>
      <c r="U139" s="2">
        <v>9.0999715</v>
      </c>
      <c r="V139" s="9" t="s">
        <v>438</v>
      </c>
      <c r="W139" s="9" t="s">
        <v>438</v>
      </c>
      <c r="X139" s="9" t="s">
        <v>438</v>
      </c>
      <c r="AB139" s="9" t="s">
        <v>438</v>
      </c>
      <c r="AC139" s="9" t="s">
        <v>438</v>
      </c>
      <c r="AD139" s="9" t="s">
        <v>438</v>
      </c>
      <c r="AE139" s="11" t="s">
        <v>51</v>
      </c>
      <c r="AF139" s="12" t="str">
        <f t="shared" si="1"/>
        <v>1968</v>
      </c>
      <c r="AG139" s="12" t="str">
        <f t="shared" si="2"/>
        <v>August</v>
      </c>
      <c r="AH139" s="12" t="str">
        <f t="shared" si="3"/>
        <v>Saturday</v>
      </c>
      <c r="AI139" t="str">
        <f t="shared" si="4"/>
        <v>1960s</v>
      </c>
      <c r="AJ139" s="2" t="s">
        <v>80</v>
      </c>
      <c r="AK139">
        <v>1.0</v>
      </c>
      <c r="AL139" s="13" t="s">
        <v>545</v>
      </c>
    </row>
    <row r="140">
      <c r="A140" s="1">
        <v>25329.0</v>
      </c>
      <c r="B140" s="8">
        <v>0.5555555555555556</v>
      </c>
      <c r="C140" s="2" t="s">
        <v>1174</v>
      </c>
      <c r="D140" s="2" t="s">
        <v>898</v>
      </c>
      <c r="G140" s="2" t="s">
        <v>1175</v>
      </c>
      <c r="H140" s="2" t="s">
        <v>1176</v>
      </c>
      <c r="J140" s="2">
        <v>74.0</v>
      </c>
      <c r="K140" s="2">
        <v>69.0</v>
      </c>
      <c r="L140" s="2">
        <v>5.0</v>
      </c>
      <c r="M140" s="2">
        <v>30.0</v>
      </c>
      <c r="N140" s="2">
        <v>29.0</v>
      </c>
      <c r="O140" s="2">
        <v>1.0</v>
      </c>
      <c r="P140" s="2">
        <v>0.0</v>
      </c>
      <c r="Q140" s="2" t="s">
        <v>1177</v>
      </c>
      <c r="R140" s="14">
        <v>139.0</v>
      </c>
      <c r="S140" s="2" t="s">
        <v>667</v>
      </c>
      <c r="T140" s="2">
        <v>13.2904027</v>
      </c>
      <c r="U140" s="2">
        <v>108.4265113</v>
      </c>
      <c r="V140" s="9" t="s">
        <v>438</v>
      </c>
      <c r="W140" s="9" t="s">
        <v>438</v>
      </c>
      <c r="X140" s="9" t="s">
        <v>438</v>
      </c>
      <c r="AB140" s="9" t="s">
        <v>438</v>
      </c>
      <c r="AC140" s="9" t="s">
        <v>438</v>
      </c>
      <c r="AD140" s="9" t="s">
        <v>438</v>
      </c>
      <c r="AE140" s="11" t="s">
        <v>118</v>
      </c>
      <c r="AF140" s="12" t="str">
        <f t="shared" si="1"/>
        <v>1969</v>
      </c>
      <c r="AG140" s="12" t="str">
        <f t="shared" si="2"/>
        <v>May</v>
      </c>
      <c r="AH140" s="12" t="str">
        <f t="shared" si="3"/>
        <v>Tuesday</v>
      </c>
      <c r="AI140" t="str">
        <f t="shared" si="4"/>
        <v>1960s</v>
      </c>
      <c r="AJ140" s="2" t="s">
        <v>150</v>
      </c>
      <c r="AK140">
        <v>1.0</v>
      </c>
      <c r="AL140" s="13" t="s">
        <v>162</v>
      </c>
    </row>
    <row r="141">
      <c r="A141" s="1">
        <v>25167.0</v>
      </c>
      <c r="B141" s="8">
        <v>0.6479166666666667</v>
      </c>
      <c r="C141" s="2" t="s">
        <v>1178</v>
      </c>
      <c r="D141" s="2" t="s">
        <v>1147</v>
      </c>
      <c r="F141" s="2" t="s">
        <v>1179</v>
      </c>
      <c r="G141" s="2" t="s">
        <v>1180</v>
      </c>
      <c r="H141" s="2" t="s">
        <v>1181</v>
      </c>
      <c r="I141" s="2">
        <v>22265.0</v>
      </c>
      <c r="J141" s="2">
        <v>28.0</v>
      </c>
      <c r="K141" s="2">
        <v>25.0</v>
      </c>
      <c r="L141" s="2">
        <v>3.0</v>
      </c>
      <c r="M141" s="2">
        <v>26.0</v>
      </c>
      <c r="N141" s="2">
        <v>23.0</v>
      </c>
      <c r="O141" s="2">
        <v>3.0</v>
      </c>
      <c r="P141" s="2">
        <v>0.0</v>
      </c>
      <c r="Q141" s="2" t="s">
        <v>1182</v>
      </c>
      <c r="R141" s="14">
        <v>140.0</v>
      </c>
      <c r="S141" s="2" t="s">
        <v>613</v>
      </c>
      <c r="T141" s="2">
        <v>20.0171109</v>
      </c>
      <c r="U141" s="2">
        <v>103.378253</v>
      </c>
      <c r="V141" s="9" t="s">
        <v>1183</v>
      </c>
      <c r="W141" s="10">
        <v>16.5002</v>
      </c>
      <c r="X141" s="10">
        <v>105.7156</v>
      </c>
      <c r="AB141" s="9" t="s">
        <v>614</v>
      </c>
      <c r="AC141" s="10">
        <v>17.9641</v>
      </c>
      <c r="AD141" s="10">
        <v>102.6134</v>
      </c>
      <c r="AE141" s="11" t="s">
        <v>51</v>
      </c>
      <c r="AF141" s="12" t="str">
        <f t="shared" si="1"/>
        <v>1968</v>
      </c>
      <c r="AG141" s="12" t="str">
        <f t="shared" si="2"/>
        <v>November</v>
      </c>
      <c r="AH141" s="12" t="str">
        <f t="shared" si="3"/>
        <v>Monday</v>
      </c>
      <c r="AI141" t="str">
        <f t="shared" si="4"/>
        <v>1960s</v>
      </c>
      <c r="AJ141" s="2" t="s">
        <v>150</v>
      </c>
      <c r="AK141">
        <v>1.0</v>
      </c>
      <c r="AL141" s="13" t="s">
        <v>1184</v>
      </c>
    </row>
    <row r="142">
      <c r="A142" s="1">
        <v>32386.0</v>
      </c>
      <c r="B142" s="8">
        <v>0.38819444444444445</v>
      </c>
      <c r="C142" s="2" t="s">
        <v>1185</v>
      </c>
      <c r="D142" s="2" t="s">
        <v>1186</v>
      </c>
      <c r="E142" s="2">
        <v>301.0</v>
      </c>
      <c r="F142" s="2" t="s">
        <v>1187</v>
      </c>
      <c r="G142" s="2" t="s">
        <v>1188</v>
      </c>
      <c r="H142" s="2" t="s">
        <v>1189</v>
      </c>
      <c r="I142" s="2">
        <v>2159.0</v>
      </c>
      <c r="J142" s="2">
        <v>89.0</v>
      </c>
      <c r="K142" s="2">
        <v>78.0</v>
      </c>
      <c r="L142" s="2">
        <v>11.0</v>
      </c>
      <c r="M142" s="2">
        <v>7.0</v>
      </c>
      <c r="N142" s="2">
        <v>1.0</v>
      </c>
      <c r="O142" s="2">
        <v>6.0</v>
      </c>
      <c r="P142" s="2">
        <v>0.0</v>
      </c>
      <c r="Q142" s="2" t="s">
        <v>1190</v>
      </c>
      <c r="R142" s="14">
        <v>141.0</v>
      </c>
      <c r="S142" s="2" t="s">
        <v>695</v>
      </c>
      <c r="T142" s="2">
        <v>22.2793278</v>
      </c>
      <c r="U142" s="2">
        <v>114.1628131</v>
      </c>
      <c r="V142" s="9" t="s">
        <v>1191</v>
      </c>
      <c r="W142" s="10">
        <v>23.1302</v>
      </c>
      <c r="X142" s="10">
        <v>113.2593</v>
      </c>
      <c r="AB142" s="9" t="s">
        <v>695</v>
      </c>
      <c r="AC142" s="10">
        <v>22.27933</v>
      </c>
      <c r="AD142" s="10">
        <v>114.1628</v>
      </c>
      <c r="AE142" s="11" t="s">
        <v>51</v>
      </c>
      <c r="AF142" s="12" t="str">
        <f t="shared" si="1"/>
        <v>1988</v>
      </c>
      <c r="AG142" s="12" t="str">
        <f t="shared" si="2"/>
        <v>August</v>
      </c>
      <c r="AH142" s="12" t="str">
        <f t="shared" si="3"/>
        <v>Wednesday</v>
      </c>
      <c r="AI142" t="str">
        <f t="shared" si="4"/>
        <v>1980s</v>
      </c>
      <c r="AJ142" s="2" t="s">
        <v>150</v>
      </c>
      <c r="AK142">
        <v>1.0</v>
      </c>
      <c r="AL142" s="13" t="s">
        <v>1192</v>
      </c>
    </row>
    <row r="143">
      <c r="A143" s="1">
        <v>25203.0</v>
      </c>
      <c r="B143" s="8">
        <v>0.0</v>
      </c>
      <c r="C143" s="2" t="s">
        <v>1193</v>
      </c>
      <c r="D143" s="2" t="s">
        <v>1194</v>
      </c>
      <c r="F143" s="2" t="s">
        <v>1195</v>
      </c>
      <c r="G143" s="2" t="s">
        <v>166</v>
      </c>
      <c r="H143" s="2" t="s">
        <v>1196</v>
      </c>
      <c r="I143" s="2">
        <v>20554.0</v>
      </c>
      <c r="J143" s="2">
        <v>26.0</v>
      </c>
      <c r="K143" s="2">
        <v>22.0</v>
      </c>
      <c r="L143" s="2">
        <v>4.0</v>
      </c>
      <c r="M143" s="2">
        <v>26.0</v>
      </c>
      <c r="N143" s="2">
        <v>22.0</v>
      </c>
      <c r="O143" s="2">
        <v>4.0</v>
      </c>
      <c r="P143" s="2">
        <v>0.0</v>
      </c>
      <c r="Q143" s="2" t="s">
        <v>1197</v>
      </c>
      <c r="R143" s="14">
        <v>142.0</v>
      </c>
      <c r="S143" s="2" t="s">
        <v>641</v>
      </c>
      <c r="T143" s="2">
        <v>22.5000485</v>
      </c>
      <c r="U143" s="2">
        <v>-100.0000375</v>
      </c>
      <c r="V143" s="9" t="s">
        <v>1198</v>
      </c>
      <c r="W143" s="10">
        <v>26.0704</v>
      </c>
      <c r="X143" s="10">
        <v>-98.2964</v>
      </c>
      <c r="AB143" s="9" t="s">
        <v>1199</v>
      </c>
      <c r="AC143" s="10">
        <v>22.23299</v>
      </c>
      <c r="AD143" s="10">
        <v>-97.8615</v>
      </c>
      <c r="AE143" s="11" t="s">
        <v>51</v>
      </c>
      <c r="AF143" s="12" t="str">
        <f t="shared" si="1"/>
        <v>1968</v>
      </c>
      <c r="AG143" s="12" t="str">
        <f t="shared" si="2"/>
        <v>December</v>
      </c>
      <c r="AH143" s="12" t="str">
        <f t="shared" si="3"/>
        <v>Tuesday</v>
      </c>
      <c r="AI143" t="str">
        <f t="shared" si="4"/>
        <v>1960s</v>
      </c>
      <c r="AJ143" s="2" t="s">
        <v>66</v>
      </c>
      <c r="AK143">
        <v>1.0</v>
      </c>
      <c r="AL143" s="13" t="s">
        <v>81</v>
      </c>
    </row>
    <row r="144">
      <c r="A144" s="1">
        <v>25109.0</v>
      </c>
      <c r="B144" s="8">
        <v>0.0</v>
      </c>
      <c r="C144" s="2" t="s">
        <v>1200</v>
      </c>
      <c r="D144" s="2" t="s">
        <v>1201</v>
      </c>
      <c r="F144" s="2" t="s">
        <v>1202</v>
      </c>
      <c r="G144" s="2" t="s">
        <v>1203</v>
      </c>
      <c r="H144" s="2" t="s">
        <v>1204</v>
      </c>
      <c r="I144" s="2">
        <v>10445.0</v>
      </c>
      <c r="J144" s="2">
        <v>57.0</v>
      </c>
      <c r="K144" s="2">
        <v>55.0</v>
      </c>
      <c r="L144" s="2">
        <v>2.0</v>
      </c>
      <c r="M144" s="2">
        <v>57.0</v>
      </c>
      <c r="N144" s="2">
        <v>55.0</v>
      </c>
      <c r="O144" s="2">
        <v>2.0</v>
      </c>
      <c r="P144" s="2">
        <v>1.0</v>
      </c>
      <c r="Q144" s="2" t="s">
        <v>1205</v>
      </c>
      <c r="R144" s="14">
        <v>143.0</v>
      </c>
      <c r="S144" s="2" t="s">
        <v>961</v>
      </c>
      <c r="T144" s="2">
        <v>9.6000359</v>
      </c>
      <c r="U144" s="2">
        <v>7.9999721</v>
      </c>
      <c r="V144" s="9" t="s">
        <v>963</v>
      </c>
      <c r="W144" s="10">
        <v>6.455058</v>
      </c>
      <c r="X144" s="10">
        <v>3.39418</v>
      </c>
      <c r="AB144" s="9" t="s">
        <v>1206</v>
      </c>
      <c r="AC144" s="10">
        <v>4.767658</v>
      </c>
      <c r="AD144" s="10">
        <v>7.018853</v>
      </c>
      <c r="AE144" s="11" t="s">
        <v>51</v>
      </c>
      <c r="AF144" s="12" t="str">
        <f t="shared" si="1"/>
        <v>1968</v>
      </c>
      <c r="AG144" s="12" t="str">
        <f t="shared" si="2"/>
        <v>September</v>
      </c>
      <c r="AH144" s="12" t="str">
        <f t="shared" si="3"/>
        <v>Saturday</v>
      </c>
      <c r="AI144" t="str">
        <f t="shared" si="4"/>
        <v>1960s</v>
      </c>
      <c r="AJ144" s="2" t="s">
        <v>229</v>
      </c>
      <c r="AK144">
        <v>1.0</v>
      </c>
      <c r="AL144" s="13" t="s">
        <v>81</v>
      </c>
    </row>
    <row r="145">
      <c r="A145" s="1">
        <v>24843.0</v>
      </c>
      <c r="B145" s="8">
        <v>0.76875</v>
      </c>
      <c r="C145" s="2" t="s">
        <v>1207</v>
      </c>
      <c r="D145" s="2" t="s">
        <v>324</v>
      </c>
      <c r="E145" s="2">
        <v>1668.0</v>
      </c>
      <c r="F145" s="2" t="s">
        <v>1208</v>
      </c>
      <c r="G145" s="2" t="s">
        <v>1209</v>
      </c>
      <c r="H145" s="2" t="s">
        <v>1210</v>
      </c>
      <c r="I145" s="2">
        <v>6.9901001E7</v>
      </c>
      <c r="J145" s="2">
        <v>46.0</v>
      </c>
      <c r="K145" s="2">
        <v>39.0</v>
      </c>
      <c r="L145" s="2">
        <v>6.0</v>
      </c>
      <c r="M145" s="2">
        <v>45.0</v>
      </c>
      <c r="N145" s="2">
        <v>39.0</v>
      </c>
      <c r="O145" s="2">
        <v>6.0</v>
      </c>
      <c r="P145" s="2">
        <v>0.0</v>
      </c>
      <c r="Q145" s="2" t="s">
        <v>1211</v>
      </c>
      <c r="R145" s="14">
        <v>144.0</v>
      </c>
      <c r="S145" s="2" t="s">
        <v>316</v>
      </c>
      <c r="T145" s="2">
        <v>64.6863136</v>
      </c>
      <c r="U145" s="2">
        <v>97.7453061</v>
      </c>
      <c r="V145" s="9" t="s">
        <v>795</v>
      </c>
      <c r="W145" s="10">
        <v>60.37302</v>
      </c>
      <c r="X145" s="10">
        <v>120.4388</v>
      </c>
      <c r="AB145" s="9" t="s">
        <v>1212</v>
      </c>
      <c r="AC145" s="10">
        <v>60.71455</v>
      </c>
      <c r="AD145" s="10">
        <v>114.9172</v>
      </c>
      <c r="AE145" s="11" t="s">
        <v>51</v>
      </c>
      <c r="AF145" s="12" t="str">
        <f t="shared" si="1"/>
        <v>1968</v>
      </c>
      <c r="AG145" s="12" t="str">
        <f t="shared" si="2"/>
        <v>January</v>
      </c>
      <c r="AH145" s="12" t="str">
        <f t="shared" si="3"/>
        <v>Saturday</v>
      </c>
      <c r="AI145" t="str">
        <f t="shared" si="4"/>
        <v>1960s</v>
      </c>
      <c r="AJ145" s="2" t="s">
        <v>80</v>
      </c>
      <c r="AK145">
        <v>1.0</v>
      </c>
      <c r="AL145" s="13" t="s">
        <v>322</v>
      </c>
    </row>
    <row r="146">
      <c r="A146" s="1">
        <v>24836.0</v>
      </c>
      <c r="B146" s="8">
        <v>0.3527777777777778</v>
      </c>
      <c r="C146" s="2" t="s">
        <v>1213</v>
      </c>
      <c r="D146" s="2" t="s">
        <v>324</v>
      </c>
      <c r="E146" s="2" t="s">
        <v>1214</v>
      </c>
      <c r="F146" s="2" t="s">
        <v>1215</v>
      </c>
      <c r="G146" s="2" t="s">
        <v>1216</v>
      </c>
      <c r="H146" s="2" t="s">
        <v>1217</v>
      </c>
      <c r="I146" s="2">
        <v>6.7302909E7</v>
      </c>
      <c r="J146" s="2">
        <v>51.0</v>
      </c>
      <c r="K146" s="2">
        <v>46.0</v>
      </c>
      <c r="L146" s="2">
        <v>5.0</v>
      </c>
      <c r="M146" s="2">
        <v>44.0</v>
      </c>
      <c r="N146" s="2">
        <v>41.0</v>
      </c>
      <c r="O146" s="2">
        <v>3.0</v>
      </c>
      <c r="P146" s="2">
        <v>0.0</v>
      </c>
      <c r="Q146" s="2" t="s">
        <v>1218</v>
      </c>
      <c r="R146" s="14">
        <v>145.0</v>
      </c>
      <c r="S146" s="2" t="s">
        <v>1219</v>
      </c>
      <c r="T146" s="2">
        <v>56.8406494</v>
      </c>
      <c r="U146" s="2">
        <v>24.7537645</v>
      </c>
      <c r="V146" s="9" t="s">
        <v>1220</v>
      </c>
      <c r="W146" s="10">
        <v>56.9494</v>
      </c>
      <c r="X146" s="10">
        <v>24.10518</v>
      </c>
      <c r="AB146" s="9" t="s">
        <v>1221</v>
      </c>
      <c r="AC146" s="10">
        <v>56.50484</v>
      </c>
      <c r="AD146" s="10">
        <v>21.00709</v>
      </c>
      <c r="AE146" s="11" t="s">
        <v>51</v>
      </c>
      <c r="AF146" s="12" t="str">
        <f t="shared" si="1"/>
        <v>1967</v>
      </c>
      <c r="AG146" s="12" t="str">
        <f t="shared" si="2"/>
        <v>December</v>
      </c>
      <c r="AH146" s="12" t="str">
        <f t="shared" si="3"/>
        <v>Saturday</v>
      </c>
      <c r="AI146" t="str">
        <f t="shared" si="4"/>
        <v>1960s</v>
      </c>
      <c r="AJ146" s="2" t="s">
        <v>80</v>
      </c>
      <c r="AK146">
        <v>1.0</v>
      </c>
      <c r="AL146" s="13" t="s">
        <v>322</v>
      </c>
    </row>
    <row r="147">
      <c r="A147" s="1">
        <v>25330.0</v>
      </c>
      <c r="B147" s="8">
        <v>0.53125</v>
      </c>
      <c r="C147" s="2" t="s">
        <v>1222</v>
      </c>
      <c r="D147" s="2" t="s">
        <v>1223</v>
      </c>
      <c r="F147" s="2" t="s">
        <v>1224</v>
      </c>
      <c r="G147" s="2" t="s">
        <v>1225</v>
      </c>
      <c r="H147" s="2" t="s">
        <v>1226</v>
      </c>
      <c r="I147" s="2">
        <v>22456.0</v>
      </c>
      <c r="J147" s="2">
        <v>2.0</v>
      </c>
      <c r="K147" s="2">
        <v>0.0</v>
      </c>
      <c r="L147" s="2">
        <v>2.0</v>
      </c>
      <c r="M147" s="2">
        <v>2.0</v>
      </c>
      <c r="N147" s="2">
        <v>0.0</v>
      </c>
      <c r="O147" s="2">
        <v>2.0</v>
      </c>
      <c r="P147" s="2">
        <v>0.0</v>
      </c>
      <c r="Q147" s="2" t="s">
        <v>1227</v>
      </c>
      <c r="R147" s="14">
        <v>146.0</v>
      </c>
      <c r="S147" s="2" t="s">
        <v>1228</v>
      </c>
      <c r="T147" s="2">
        <v>49.2214561</v>
      </c>
      <c r="U147" s="2">
        <v>-2.1358386</v>
      </c>
      <c r="V147" s="9" t="s">
        <v>1229</v>
      </c>
      <c r="W147" s="10">
        <v>39.90095</v>
      </c>
      <c r="X147" s="10">
        <v>-74.8235</v>
      </c>
      <c r="AB147" s="9" t="s">
        <v>1230</v>
      </c>
      <c r="AC147" s="10">
        <v>40.60221</v>
      </c>
      <c r="AD147" s="10">
        <v>-75.4713</v>
      </c>
      <c r="AE147" s="11" t="s">
        <v>51</v>
      </c>
      <c r="AF147" s="12" t="str">
        <f t="shared" si="1"/>
        <v>1969</v>
      </c>
      <c r="AG147" s="12" t="str">
        <f t="shared" si="2"/>
        <v>May</v>
      </c>
      <c r="AH147" s="12" t="str">
        <f t="shared" si="3"/>
        <v>Wednesday</v>
      </c>
      <c r="AI147" t="str">
        <f t="shared" si="4"/>
        <v>1960s</v>
      </c>
      <c r="AJ147" s="2" t="s">
        <v>80</v>
      </c>
      <c r="AK147">
        <v>1.0</v>
      </c>
      <c r="AL147" s="13" t="s">
        <v>1184</v>
      </c>
    </row>
    <row r="148">
      <c r="A148" s="1">
        <v>24814.0</v>
      </c>
      <c r="B148" s="8">
        <v>0.0</v>
      </c>
      <c r="C148" s="2" t="s">
        <v>1231</v>
      </c>
      <c r="D148" s="2" t="s">
        <v>1232</v>
      </c>
      <c r="F148" s="2" t="s">
        <v>1233</v>
      </c>
      <c r="G148" s="2" t="s">
        <v>1234</v>
      </c>
      <c r="H148" s="2" t="s">
        <v>1235</v>
      </c>
      <c r="I148" s="2">
        <v>10284.0</v>
      </c>
      <c r="J148" s="2">
        <v>72.0</v>
      </c>
      <c r="K148" s="2">
        <v>66.0</v>
      </c>
      <c r="L148" s="2">
        <v>6.0</v>
      </c>
      <c r="M148" s="2">
        <v>72.0</v>
      </c>
      <c r="N148" s="2">
        <v>66.0</v>
      </c>
      <c r="O148" s="2">
        <v>6.0</v>
      </c>
      <c r="P148" s="2">
        <v>0.0</v>
      </c>
      <c r="Q148" s="2" t="s">
        <v>1236</v>
      </c>
      <c r="R148" s="14">
        <v>147.0</v>
      </c>
      <c r="S148" s="2" t="s">
        <v>935</v>
      </c>
      <c r="T148" s="2">
        <v>-6.8699697</v>
      </c>
      <c r="U148" s="2">
        <v>-75.0458515</v>
      </c>
      <c r="V148" s="9" t="s">
        <v>1237</v>
      </c>
      <c r="W148" s="10">
        <v>-9.5</v>
      </c>
      <c r="X148" s="10">
        <v>-75.8333</v>
      </c>
      <c r="AB148" s="9" t="s">
        <v>1238</v>
      </c>
      <c r="AC148" s="10">
        <v>-9.37315</v>
      </c>
      <c r="AD148" s="10">
        <v>-76.0034</v>
      </c>
      <c r="AE148" s="11" t="s">
        <v>51</v>
      </c>
      <c r="AF148" s="12" t="str">
        <f t="shared" si="1"/>
        <v>1967</v>
      </c>
      <c r="AG148" s="12" t="str">
        <f t="shared" si="2"/>
        <v>December</v>
      </c>
      <c r="AH148" s="12" t="str">
        <f t="shared" si="3"/>
        <v>Friday</v>
      </c>
      <c r="AI148" t="str">
        <f t="shared" si="4"/>
        <v>1960s</v>
      </c>
      <c r="AJ148" s="2" t="s">
        <v>66</v>
      </c>
      <c r="AK148">
        <v>1.0</v>
      </c>
      <c r="AL148" s="13" t="s">
        <v>81</v>
      </c>
    </row>
    <row r="149">
      <c r="A149" s="1">
        <v>34600.0</v>
      </c>
      <c r="B149" s="8">
        <v>0.8020833333333334</v>
      </c>
      <c r="C149" s="2" t="s">
        <v>1185</v>
      </c>
      <c r="D149" s="2" t="s">
        <v>1239</v>
      </c>
      <c r="F149" s="2" t="s">
        <v>1240</v>
      </c>
      <c r="G149" s="2" t="s">
        <v>1241</v>
      </c>
      <c r="H149" s="2" t="s">
        <v>1242</v>
      </c>
      <c r="I149" s="2">
        <v>4826.0</v>
      </c>
      <c r="J149" s="2">
        <v>12.0</v>
      </c>
      <c r="K149" s="2">
        <v>6.0</v>
      </c>
      <c r="L149" s="2">
        <v>6.0</v>
      </c>
      <c r="M149" s="2">
        <v>6.0</v>
      </c>
      <c r="N149" s="2">
        <v>3.0</v>
      </c>
      <c r="O149" s="2">
        <v>3.0</v>
      </c>
      <c r="P149" s="2">
        <v>0.0</v>
      </c>
      <c r="Q149" s="2" t="s">
        <v>1243</v>
      </c>
      <c r="R149" s="14">
        <v>148.0</v>
      </c>
      <c r="S149" s="2" t="s">
        <v>695</v>
      </c>
      <c r="T149" s="2">
        <v>22.2793278</v>
      </c>
      <c r="U149" s="2">
        <v>114.1628131</v>
      </c>
      <c r="V149" s="9" t="s">
        <v>695</v>
      </c>
      <c r="W149" s="10">
        <v>22.27933</v>
      </c>
      <c r="X149" s="10">
        <v>114.1628</v>
      </c>
      <c r="AB149" s="9" t="s">
        <v>193</v>
      </c>
      <c r="AC149" s="10">
        <v>-6.17539</v>
      </c>
      <c r="AD149" s="10">
        <v>106.8272</v>
      </c>
      <c r="AE149" s="11" t="s">
        <v>174</v>
      </c>
      <c r="AF149" s="12" t="str">
        <f t="shared" si="1"/>
        <v>1994</v>
      </c>
      <c r="AG149" s="12" t="str">
        <f t="shared" si="2"/>
        <v>September</v>
      </c>
      <c r="AH149" s="12" t="str">
        <f t="shared" si="3"/>
        <v>Friday</v>
      </c>
      <c r="AI149" t="str">
        <f t="shared" si="4"/>
        <v>1990s</v>
      </c>
      <c r="AJ149" s="2" t="s">
        <v>150</v>
      </c>
      <c r="AK149">
        <v>1.0</v>
      </c>
      <c r="AL149" s="13" t="s">
        <v>53</v>
      </c>
    </row>
    <row r="150">
      <c r="A150" s="1">
        <v>24813.0</v>
      </c>
      <c r="B150" s="8">
        <v>0.0</v>
      </c>
      <c r="C150" s="2" t="s">
        <v>1244</v>
      </c>
      <c r="D150" s="2" t="s">
        <v>1245</v>
      </c>
      <c r="G150" s="2" t="s">
        <v>166</v>
      </c>
      <c r="H150" s="2" t="s">
        <v>1246</v>
      </c>
      <c r="J150" s="2">
        <v>12.0</v>
      </c>
      <c r="K150" s="2">
        <v>2.0</v>
      </c>
      <c r="L150" s="2">
        <v>10.0</v>
      </c>
      <c r="M150" s="2">
        <v>10.0</v>
      </c>
      <c r="N150" s="2">
        <v>2.0</v>
      </c>
      <c r="O150" s="2">
        <v>8.0</v>
      </c>
      <c r="P150" s="2">
        <v>0.0</v>
      </c>
      <c r="Q150" s="2" t="s">
        <v>1247</v>
      </c>
      <c r="R150" s="14">
        <v>149.0</v>
      </c>
      <c r="S150" s="2" t="s">
        <v>613</v>
      </c>
      <c r="T150" s="2">
        <v>20.0171109</v>
      </c>
      <c r="U150" s="2">
        <v>103.378253</v>
      </c>
      <c r="V150" s="9" t="s">
        <v>438</v>
      </c>
      <c r="W150" s="9" t="s">
        <v>438</v>
      </c>
      <c r="X150" s="9" t="s">
        <v>438</v>
      </c>
      <c r="AB150" s="9" t="s">
        <v>438</v>
      </c>
      <c r="AC150" s="9" t="s">
        <v>438</v>
      </c>
      <c r="AD150" s="9" t="s">
        <v>438</v>
      </c>
      <c r="AE150" s="11" t="s">
        <v>51</v>
      </c>
      <c r="AF150" s="12" t="str">
        <f t="shared" si="1"/>
        <v>1967</v>
      </c>
      <c r="AG150" s="12" t="str">
        <f t="shared" si="2"/>
        <v>December</v>
      </c>
      <c r="AH150" s="12" t="str">
        <f t="shared" si="3"/>
        <v>Thursday</v>
      </c>
      <c r="AI150" t="str">
        <f t="shared" si="4"/>
        <v>1960s</v>
      </c>
      <c r="AJ150" s="2" t="s">
        <v>150</v>
      </c>
      <c r="AK150">
        <v>1.0</v>
      </c>
      <c r="AL150" s="13" t="s">
        <v>81</v>
      </c>
    </row>
    <row r="151">
      <c r="A151" s="1">
        <v>26491.0</v>
      </c>
      <c r="B151" s="8">
        <v>0.0</v>
      </c>
      <c r="C151" s="2" t="s">
        <v>1248</v>
      </c>
      <c r="D151" s="2" t="s">
        <v>1249</v>
      </c>
      <c r="G151" s="2" t="s">
        <v>1250</v>
      </c>
      <c r="H151" s="2">
        <v>156658.0</v>
      </c>
      <c r="J151" s="2">
        <v>67.0</v>
      </c>
      <c r="K151" s="2">
        <v>60.0</v>
      </c>
      <c r="L151" s="2">
        <v>7.0</v>
      </c>
      <c r="M151" s="2">
        <v>52.0</v>
      </c>
      <c r="N151" s="2">
        <v>50.0</v>
      </c>
      <c r="O151" s="2">
        <v>2.0</v>
      </c>
      <c r="P151" s="2">
        <v>0.0</v>
      </c>
      <c r="Q151" s="2" t="s">
        <v>1251</v>
      </c>
      <c r="R151" s="14">
        <v>150.0</v>
      </c>
      <c r="S151" s="2" t="s">
        <v>667</v>
      </c>
      <c r="T151" s="2">
        <v>13.2904027</v>
      </c>
      <c r="U151" s="2">
        <v>108.4265113</v>
      </c>
      <c r="V151" s="9" t="s">
        <v>438</v>
      </c>
      <c r="W151" s="9" t="s">
        <v>438</v>
      </c>
      <c r="X151" s="9" t="s">
        <v>438</v>
      </c>
      <c r="AB151" s="9" t="s">
        <v>438</v>
      </c>
      <c r="AC151" s="9" t="s">
        <v>438</v>
      </c>
      <c r="AD151" s="9" t="s">
        <v>438</v>
      </c>
      <c r="AE151" s="11" t="s">
        <v>118</v>
      </c>
      <c r="AF151" s="12" t="str">
        <f t="shared" si="1"/>
        <v>1972</v>
      </c>
      <c r="AG151" s="12" t="str">
        <f t="shared" si="2"/>
        <v>July</v>
      </c>
      <c r="AH151" s="12" t="str">
        <f t="shared" si="3"/>
        <v>Tuesday</v>
      </c>
      <c r="AI151" t="str">
        <f t="shared" si="4"/>
        <v>1970s</v>
      </c>
      <c r="AJ151" s="2" t="s">
        <v>150</v>
      </c>
      <c r="AK151">
        <v>1.0</v>
      </c>
      <c r="AL151" s="13" t="s">
        <v>576</v>
      </c>
    </row>
    <row r="152">
      <c r="A152" s="1">
        <v>25295.0</v>
      </c>
      <c r="B152" s="8">
        <v>0.5277777777777778</v>
      </c>
      <c r="C152" s="2" t="s">
        <v>1248</v>
      </c>
      <c r="D152" s="2" t="s">
        <v>898</v>
      </c>
      <c r="G152" s="2" t="s">
        <v>1252</v>
      </c>
      <c r="H152" s="2" t="s">
        <v>1253</v>
      </c>
      <c r="J152" s="2">
        <v>78.0</v>
      </c>
      <c r="K152" s="2">
        <v>73.0</v>
      </c>
      <c r="L152" s="2">
        <v>5.0</v>
      </c>
      <c r="M152" s="2">
        <v>24.0</v>
      </c>
      <c r="N152" s="2">
        <v>23.0</v>
      </c>
      <c r="O152" s="2">
        <v>1.0</v>
      </c>
      <c r="P152" s="2">
        <v>0.0</v>
      </c>
      <c r="Q152" s="2" t="s">
        <v>1254</v>
      </c>
      <c r="R152" s="14">
        <v>151.0</v>
      </c>
      <c r="S152" s="2" t="s">
        <v>667</v>
      </c>
      <c r="T152" s="2">
        <v>13.2904027</v>
      </c>
      <c r="U152" s="2">
        <v>108.4265113</v>
      </c>
      <c r="V152" s="9" t="s">
        <v>438</v>
      </c>
      <c r="W152" s="9" t="s">
        <v>438</v>
      </c>
      <c r="X152" s="9" t="s">
        <v>438</v>
      </c>
      <c r="AB152" s="9" t="s">
        <v>438</v>
      </c>
      <c r="AC152" s="9" t="s">
        <v>438</v>
      </c>
      <c r="AD152" s="9" t="s">
        <v>438</v>
      </c>
      <c r="AE152" s="11" t="s">
        <v>118</v>
      </c>
      <c r="AF152" s="12" t="str">
        <f t="shared" si="1"/>
        <v>1969</v>
      </c>
      <c r="AG152" s="12" t="str">
        <f t="shared" si="2"/>
        <v>April</v>
      </c>
      <c r="AH152" s="12" t="str">
        <f t="shared" si="3"/>
        <v>Wednesday</v>
      </c>
      <c r="AI152" t="str">
        <f t="shared" si="4"/>
        <v>1960s</v>
      </c>
      <c r="AJ152" s="2" t="s">
        <v>150</v>
      </c>
      <c r="AK152">
        <v>1.0</v>
      </c>
      <c r="AL152" s="13" t="s">
        <v>162</v>
      </c>
    </row>
    <row r="153">
      <c r="A153" s="1">
        <v>24845.0</v>
      </c>
      <c r="B153" s="8">
        <v>0.7083333333333334</v>
      </c>
      <c r="C153" s="2" t="s">
        <v>1248</v>
      </c>
      <c r="D153" s="2" t="s">
        <v>1249</v>
      </c>
      <c r="G153" s="2" t="s">
        <v>1255</v>
      </c>
      <c r="H153" s="2">
        <v>153710.0</v>
      </c>
      <c r="J153" s="2">
        <v>42.0</v>
      </c>
      <c r="K153" s="2">
        <v>37.0</v>
      </c>
      <c r="L153" s="2">
        <v>5.0</v>
      </c>
      <c r="M153" s="2">
        <v>42.0</v>
      </c>
      <c r="N153" s="2">
        <v>37.0</v>
      </c>
      <c r="O153" s="2">
        <v>5.0</v>
      </c>
      <c r="P153" s="2">
        <v>0.0</v>
      </c>
      <c r="Q153" s="2" t="s">
        <v>1256</v>
      </c>
      <c r="R153" s="14">
        <v>152.0</v>
      </c>
      <c r="S153" s="2" t="s">
        <v>667</v>
      </c>
      <c r="T153" s="2">
        <v>13.2904027</v>
      </c>
      <c r="U153" s="2">
        <v>108.4265113</v>
      </c>
      <c r="V153" s="9" t="s">
        <v>438</v>
      </c>
      <c r="W153" s="9" t="s">
        <v>438</v>
      </c>
      <c r="X153" s="9" t="s">
        <v>438</v>
      </c>
      <c r="AB153" s="9" t="s">
        <v>438</v>
      </c>
      <c r="AC153" s="9" t="s">
        <v>438</v>
      </c>
      <c r="AD153" s="9" t="s">
        <v>438</v>
      </c>
      <c r="AE153" s="11" t="s">
        <v>118</v>
      </c>
      <c r="AF153" s="12" t="str">
        <f t="shared" si="1"/>
        <v>1968</v>
      </c>
      <c r="AG153" s="12" t="str">
        <f t="shared" si="2"/>
        <v>January</v>
      </c>
      <c r="AH153" s="12" t="str">
        <f t="shared" si="3"/>
        <v>Monday</v>
      </c>
      <c r="AI153" t="str">
        <f t="shared" si="4"/>
        <v>1960s</v>
      </c>
      <c r="AJ153" s="2" t="s">
        <v>150</v>
      </c>
      <c r="AK153">
        <v>1.0</v>
      </c>
      <c r="AL153" s="13" t="s">
        <v>576</v>
      </c>
    </row>
    <row r="154">
      <c r="A154" s="1">
        <v>31157.0</v>
      </c>
      <c r="B154" s="8">
        <v>0.0</v>
      </c>
      <c r="C154" s="2" t="s">
        <v>1257</v>
      </c>
      <c r="D154" s="2" t="s">
        <v>1258</v>
      </c>
      <c r="F154" s="2" t="s">
        <v>1259</v>
      </c>
      <c r="G154" s="2" t="s">
        <v>558</v>
      </c>
      <c r="H154" s="2" t="s">
        <v>1260</v>
      </c>
      <c r="I154" s="2">
        <v>10118.0</v>
      </c>
      <c r="J154" s="2">
        <v>5.0</v>
      </c>
      <c r="K154" s="2">
        <v>0.0</v>
      </c>
      <c r="L154" s="2">
        <v>5.0</v>
      </c>
      <c r="M154" s="2">
        <v>2.0</v>
      </c>
      <c r="N154" s="2">
        <v>0.0</v>
      </c>
      <c r="O154" s="2">
        <v>2.0</v>
      </c>
      <c r="P154" s="2">
        <v>0.0</v>
      </c>
      <c r="Q154" s="2" t="s">
        <v>1261</v>
      </c>
      <c r="R154" s="14">
        <v>153.0</v>
      </c>
      <c r="S154" s="2" t="s">
        <v>1262</v>
      </c>
      <c r="T154" s="2">
        <v>77.6192349</v>
      </c>
      <c r="U154" s="2">
        <v>-42.8125967</v>
      </c>
      <c r="V154" s="9" t="s">
        <v>438</v>
      </c>
      <c r="W154" s="9" t="s">
        <v>438</v>
      </c>
      <c r="X154" s="9" t="s">
        <v>438</v>
      </c>
      <c r="AB154" s="9" t="s">
        <v>438</v>
      </c>
      <c r="AC154" s="9" t="s">
        <v>438</v>
      </c>
      <c r="AD154" s="9" t="s">
        <v>438</v>
      </c>
      <c r="AE154" s="11" t="s">
        <v>51</v>
      </c>
      <c r="AF154" s="12" t="str">
        <f t="shared" si="1"/>
        <v>1985</v>
      </c>
      <c r="AG154" s="12" t="str">
        <f t="shared" si="2"/>
        <v>April</v>
      </c>
      <c r="AH154" s="12" t="str">
        <f t="shared" si="3"/>
        <v>Saturday</v>
      </c>
      <c r="AI154" t="str">
        <f t="shared" si="4"/>
        <v>1980s</v>
      </c>
      <c r="AJ154" s="2" t="s">
        <v>80</v>
      </c>
      <c r="AK154">
        <v>1.0</v>
      </c>
      <c r="AL154" s="13" t="s">
        <v>566</v>
      </c>
    </row>
    <row r="155">
      <c r="A155" s="1">
        <v>28087.0</v>
      </c>
      <c r="B155" s="8">
        <v>0.40625</v>
      </c>
      <c r="C155" s="2" t="s">
        <v>1263</v>
      </c>
      <c r="D155" s="2" t="s">
        <v>595</v>
      </c>
      <c r="F155" s="2" t="s">
        <v>1264</v>
      </c>
      <c r="G155" s="2" t="s">
        <v>1265</v>
      </c>
      <c r="H155" s="2" t="s">
        <v>1266</v>
      </c>
      <c r="I155" s="2">
        <v>2156.0</v>
      </c>
      <c r="J155" s="2">
        <v>50.0</v>
      </c>
      <c r="K155" s="2">
        <v>46.0</v>
      </c>
      <c r="L155" s="2">
        <v>4.0</v>
      </c>
      <c r="M155" s="2">
        <v>50.0</v>
      </c>
      <c r="N155" s="2">
        <v>46.0</v>
      </c>
      <c r="O155" s="2">
        <v>4.0</v>
      </c>
      <c r="P155" s="2">
        <v>0.0</v>
      </c>
      <c r="Q155" s="2" t="s">
        <v>1267</v>
      </c>
      <c r="R155" s="14">
        <v>154.0</v>
      </c>
      <c r="S155" s="2" t="s">
        <v>74</v>
      </c>
      <c r="T155" s="2">
        <v>38.9953683</v>
      </c>
      <c r="U155" s="2">
        <v>21.9877132</v>
      </c>
      <c r="V155" s="9" t="s">
        <v>76</v>
      </c>
      <c r="W155" s="10">
        <v>37.98394</v>
      </c>
      <c r="X155" s="10">
        <v>23.72831</v>
      </c>
      <c r="AB155" s="9" t="s">
        <v>1268</v>
      </c>
      <c r="AC155" s="10">
        <v>39.63831</v>
      </c>
      <c r="AD155" s="10">
        <v>22.41607</v>
      </c>
      <c r="AE155" s="11" t="s">
        <v>51</v>
      </c>
      <c r="AF155" s="12" t="str">
        <f t="shared" si="1"/>
        <v>1976</v>
      </c>
      <c r="AG155" s="12" t="str">
        <f t="shared" si="2"/>
        <v>November</v>
      </c>
      <c r="AH155" s="12" t="str">
        <f t="shared" si="3"/>
        <v>Tuesday</v>
      </c>
      <c r="AI155" t="str">
        <f t="shared" si="4"/>
        <v>1970s</v>
      </c>
      <c r="AJ155" s="2" t="s">
        <v>80</v>
      </c>
      <c r="AK155">
        <v>1.0</v>
      </c>
      <c r="AL155" s="13" t="s">
        <v>601</v>
      </c>
    </row>
    <row r="156">
      <c r="A156" s="1">
        <v>26937.0</v>
      </c>
      <c r="B156" s="8">
        <v>0.8590277777777777</v>
      </c>
      <c r="C156" s="2" t="s">
        <v>1269</v>
      </c>
      <c r="D156" s="2" t="s">
        <v>324</v>
      </c>
      <c r="E156" s="2">
        <v>3932.0</v>
      </c>
      <c r="F156" s="2" t="s">
        <v>1270</v>
      </c>
      <c r="G156" s="2" t="s">
        <v>1271</v>
      </c>
      <c r="H156" s="2" t="s">
        <v>1272</v>
      </c>
      <c r="I156" s="2">
        <v>21904.0</v>
      </c>
      <c r="J156" s="2">
        <v>108.0</v>
      </c>
      <c r="K156" s="2">
        <v>100.0</v>
      </c>
      <c r="L156" s="2">
        <v>8.0</v>
      </c>
      <c r="M156" s="2">
        <v>108.0</v>
      </c>
      <c r="N156" s="2">
        <v>100.0</v>
      </c>
      <c r="O156" s="2">
        <v>8.0</v>
      </c>
      <c r="P156" s="2">
        <v>0.0</v>
      </c>
      <c r="Q156" s="2" t="s">
        <v>1273</v>
      </c>
      <c r="R156" s="14">
        <v>155.0</v>
      </c>
      <c r="S156" s="2" t="s">
        <v>316</v>
      </c>
      <c r="T156" s="2">
        <v>64.6863136</v>
      </c>
      <c r="U156" s="2">
        <v>97.7453061</v>
      </c>
      <c r="V156" s="9" t="s">
        <v>1274</v>
      </c>
      <c r="W156" s="10">
        <v>56.8391</v>
      </c>
      <c r="X156" s="10">
        <v>60.60825</v>
      </c>
      <c r="AB156" s="9" t="s">
        <v>1275</v>
      </c>
      <c r="AC156" s="10">
        <v>54.99138</v>
      </c>
      <c r="AD156" s="10">
        <v>73.37153</v>
      </c>
      <c r="AE156" s="11" t="s">
        <v>51</v>
      </c>
      <c r="AF156" s="12" t="str">
        <f t="shared" si="1"/>
        <v>1973</v>
      </c>
      <c r="AG156" s="12" t="str">
        <f t="shared" si="2"/>
        <v>September</v>
      </c>
      <c r="AH156" s="12" t="str">
        <f t="shared" si="3"/>
        <v>Sunday</v>
      </c>
      <c r="AI156" t="str">
        <f t="shared" si="4"/>
        <v>1970s</v>
      </c>
      <c r="AJ156" s="2" t="s">
        <v>80</v>
      </c>
      <c r="AK156">
        <v>1.0</v>
      </c>
      <c r="AL156" s="13" t="s">
        <v>336</v>
      </c>
    </row>
    <row r="157">
      <c r="A157" s="1">
        <v>31221.0</v>
      </c>
      <c r="B157" s="8">
        <v>0.3020833333333333</v>
      </c>
      <c r="C157" s="2" t="s">
        <v>1276</v>
      </c>
      <c r="D157" s="2" t="s">
        <v>399</v>
      </c>
      <c r="E157" s="2">
        <v>182.0</v>
      </c>
      <c r="F157" s="2" t="s">
        <v>1277</v>
      </c>
      <c r="G157" s="2" t="s">
        <v>1278</v>
      </c>
      <c r="H157" s="2" t="s">
        <v>1279</v>
      </c>
      <c r="I157" s="2" t="s">
        <v>1280</v>
      </c>
      <c r="J157" s="2">
        <v>329.0</v>
      </c>
      <c r="K157" s="2">
        <v>307.0</v>
      </c>
      <c r="L157" s="2">
        <v>22.0</v>
      </c>
      <c r="M157" s="2">
        <v>329.0</v>
      </c>
      <c r="N157" s="2">
        <v>307.0</v>
      </c>
      <c r="O157" s="2">
        <v>22.0</v>
      </c>
      <c r="P157" s="2">
        <v>0.0</v>
      </c>
      <c r="Q157" s="2" t="s">
        <v>1281</v>
      </c>
      <c r="R157" s="14">
        <v>156.0</v>
      </c>
      <c r="S157" s="2" t="s">
        <v>704</v>
      </c>
      <c r="T157" s="2">
        <v>52.865196</v>
      </c>
      <c r="U157" s="2">
        <v>-7.9794599</v>
      </c>
      <c r="V157" s="9" t="s">
        <v>287</v>
      </c>
      <c r="W157" s="10">
        <v>45.49722</v>
      </c>
      <c r="X157" s="10">
        <v>-73.6104</v>
      </c>
      <c r="AB157" s="9" t="s">
        <v>300</v>
      </c>
      <c r="AC157" s="10">
        <v>51.50732</v>
      </c>
      <c r="AD157" s="10">
        <v>-0.12765</v>
      </c>
      <c r="AE157" s="11" t="s">
        <v>51</v>
      </c>
      <c r="AF157" s="12" t="str">
        <f t="shared" si="1"/>
        <v>1985</v>
      </c>
      <c r="AG157" s="12" t="str">
        <f t="shared" si="2"/>
        <v>June</v>
      </c>
      <c r="AH157" s="12" t="str">
        <f t="shared" si="3"/>
        <v>Sunday</v>
      </c>
      <c r="AI157" t="str">
        <f t="shared" si="4"/>
        <v>1980s</v>
      </c>
      <c r="AJ157" s="2" t="s">
        <v>80</v>
      </c>
      <c r="AK157">
        <v>1.0</v>
      </c>
      <c r="AL157" s="13" t="s">
        <v>162</v>
      </c>
    </row>
    <row r="158">
      <c r="A158" s="1">
        <v>31504.0</v>
      </c>
      <c r="B158" s="8">
        <v>0.5451388888888888</v>
      </c>
      <c r="C158" s="2" t="s">
        <v>1282</v>
      </c>
      <c r="D158" s="2" t="s">
        <v>625</v>
      </c>
      <c r="E158" s="2">
        <v>840.0</v>
      </c>
      <c r="F158" s="2" t="s">
        <v>1283</v>
      </c>
      <c r="G158" s="2" t="s">
        <v>1284</v>
      </c>
      <c r="H158" s="2" t="s">
        <v>1285</v>
      </c>
      <c r="I158" s="2" t="s">
        <v>1286</v>
      </c>
      <c r="J158" s="2">
        <v>121.0</v>
      </c>
      <c r="K158" s="2">
        <v>114.0</v>
      </c>
      <c r="L158" s="2">
        <v>7.0</v>
      </c>
      <c r="M158" s="2">
        <v>4.0</v>
      </c>
      <c r="N158" s="2">
        <v>4.0</v>
      </c>
      <c r="O158" s="2">
        <v>0.0</v>
      </c>
      <c r="P158" s="2">
        <v>0.0</v>
      </c>
      <c r="Q158" s="2" t="s">
        <v>1287</v>
      </c>
      <c r="R158" s="14">
        <v>157.0</v>
      </c>
      <c r="S158" s="2" t="s">
        <v>74</v>
      </c>
      <c r="T158" s="2">
        <v>38.9953683</v>
      </c>
      <c r="U158" s="2">
        <v>21.9877132</v>
      </c>
      <c r="V158" s="9" t="s">
        <v>77</v>
      </c>
      <c r="W158" s="10">
        <v>41.89332</v>
      </c>
      <c r="X158" s="10">
        <v>12.48293</v>
      </c>
      <c r="AB158" s="9" t="s">
        <v>76</v>
      </c>
      <c r="AC158" s="10">
        <v>37.98394</v>
      </c>
      <c r="AD158" s="10">
        <v>23.72831</v>
      </c>
      <c r="AE158" s="11" t="s">
        <v>51</v>
      </c>
      <c r="AF158" s="12" t="str">
        <f t="shared" si="1"/>
        <v>1986</v>
      </c>
      <c r="AG158" s="12" t="str">
        <f t="shared" si="2"/>
        <v>April</v>
      </c>
      <c r="AH158" s="12" t="str">
        <f t="shared" si="3"/>
        <v>Wednesday</v>
      </c>
      <c r="AI158" t="str">
        <f t="shared" si="4"/>
        <v>1980s</v>
      </c>
      <c r="AJ158" s="2" t="s">
        <v>80</v>
      </c>
      <c r="AK158">
        <v>1.0</v>
      </c>
      <c r="AL158" s="13" t="s">
        <v>162</v>
      </c>
    </row>
    <row r="159">
      <c r="A159" s="1">
        <v>24792.0</v>
      </c>
      <c r="B159" s="8">
        <v>0.8770833333333333</v>
      </c>
      <c r="C159" s="2" t="s">
        <v>1269</v>
      </c>
      <c r="D159" s="2" t="s">
        <v>324</v>
      </c>
      <c r="E159" s="2">
        <v>2230.0</v>
      </c>
      <c r="F159" s="2" t="s">
        <v>1288</v>
      </c>
      <c r="G159" s="2" t="s">
        <v>1289</v>
      </c>
      <c r="H159" s="2" t="s">
        <v>1290</v>
      </c>
      <c r="I159" s="2">
        <v>1.84007002E8</v>
      </c>
      <c r="J159" s="2">
        <v>107.0</v>
      </c>
      <c r="K159" s="2">
        <v>99.0</v>
      </c>
      <c r="L159" s="2">
        <v>8.0</v>
      </c>
      <c r="M159" s="2">
        <v>107.0</v>
      </c>
      <c r="N159" s="2">
        <v>99.0</v>
      </c>
      <c r="O159" s="2">
        <v>8.0</v>
      </c>
      <c r="P159" s="2">
        <v>0.0</v>
      </c>
      <c r="Q159" s="2" t="s">
        <v>1291</v>
      </c>
      <c r="R159" s="14">
        <v>158.0</v>
      </c>
      <c r="S159" s="2" t="s">
        <v>316</v>
      </c>
      <c r="T159" s="2">
        <v>64.6863136</v>
      </c>
      <c r="U159" s="2">
        <v>97.7453061</v>
      </c>
      <c r="V159" s="9" t="s">
        <v>1274</v>
      </c>
      <c r="W159" s="10">
        <v>56.8391</v>
      </c>
      <c r="X159" s="10">
        <v>60.60825</v>
      </c>
      <c r="AB159" s="9" t="s">
        <v>1292</v>
      </c>
      <c r="AC159" s="9" t="s">
        <v>438</v>
      </c>
      <c r="AD159" s="9" t="s">
        <v>438</v>
      </c>
      <c r="AE159" s="11" t="s">
        <v>51</v>
      </c>
      <c r="AF159" s="12" t="str">
        <f t="shared" si="1"/>
        <v>1967</v>
      </c>
      <c r="AG159" s="12" t="str">
        <f t="shared" si="2"/>
        <v>November</v>
      </c>
      <c r="AH159" s="12" t="str">
        <f t="shared" si="3"/>
        <v>Thursday</v>
      </c>
      <c r="AI159" t="str">
        <f t="shared" si="4"/>
        <v>1960s</v>
      </c>
      <c r="AJ159" s="2" t="s">
        <v>80</v>
      </c>
      <c r="AK159">
        <v>1.0</v>
      </c>
      <c r="AL159" s="13" t="s">
        <v>797</v>
      </c>
    </row>
    <row r="160">
      <c r="A160" s="1">
        <v>26229.0</v>
      </c>
      <c r="B160" s="8">
        <v>0.0</v>
      </c>
      <c r="C160" s="2" t="s">
        <v>1293</v>
      </c>
      <c r="D160" s="2" t="s">
        <v>1294</v>
      </c>
      <c r="G160" s="2" t="s">
        <v>516</v>
      </c>
      <c r="J160" s="2">
        <v>23.0</v>
      </c>
      <c r="K160" s="2">
        <v>20.0</v>
      </c>
      <c r="L160" s="2">
        <v>3.0</v>
      </c>
      <c r="M160" s="2">
        <v>22.0</v>
      </c>
      <c r="N160" s="2">
        <v>19.0</v>
      </c>
      <c r="O160" s="2">
        <v>3.0</v>
      </c>
      <c r="P160" s="2">
        <v>0.0</v>
      </c>
      <c r="Q160" s="2" t="s">
        <v>1295</v>
      </c>
      <c r="R160" s="14">
        <v>159.0</v>
      </c>
      <c r="S160" s="2" t="s">
        <v>667</v>
      </c>
      <c r="T160" s="2">
        <v>13.2904027</v>
      </c>
      <c r="U160" s="2">
        <v>108.4265113</v>
      </c>
      <c r="V160" s="9" t="s">
        <v>438</v>
      </c>
      <c r="W160" s="9" t="s">
        <v>438</v>
      </c>
      <c r="X160" s="9" t="s">
        <v>438</v>
      </c>
      <c r="AB160" s="9" t="s">
        <v>438</v>
      </c>
      <c r="AC160" s="9" t="s">
        <v>438</v>
      </c>
      <c r="AD160" s="9" t="s">
        <v>438</v>
      </c>
      <c r="AE160" s="11" t="s">
        <v>118</v>
      </c>
      <c r="AF160" s="12" t="str">
        <f t="shared" si="1"/>
        <v>1971</v>
      </c>
      <c r="AG160" s="12" t="str">
        <f t="shared" si="2"/>
        <v>October</v>
      </c>
      <c r="AH160" s="12" t="str">
        <f t="shared" si="3"/>
        <v>Saturday</v>
      </c>
      <c r="AI160" t="str">
        <f t="shared" si="4"/>
        <v>1970s</v>
      </c>
      <c r="AJ160" s="2" t="s">
        <v>150</v>
      </c>
      <c r="AK160">
        <v>1.0</v>
      </c>
      <c r="AL160" s="13" t="s">
        <v>81</v>
      </c>
    </row>
    <row r="161">
      <c r="A161" s="1">
        <v>24806.0</v>
      </c>
      <c r="B161" s="8">
        <v>0.6041666666666666</v>
      </c>
      <c r="C161" s="2" t="s">
        <v>1293</v>
      </c>
      <c r="D161" s="2" t="s">
        <v>108</v>
      </c>
      <c r="F161" s="2" t="s">
        <v>1296</v>
      </c>
      <c r="G161" s="2" t="s">
        <v>1297</v>
      </c>
      <c r="H161" s="2" t="s">
        <v>1298</v>
      </c>
      <c r="J161" s="2">
        <v>26.0</v>
      </c>
      <c r="K161" s="2">
        <v>22.0</v>
      </c>
      <c r="L161" s="2">
        <v>4.0</v>
      </c>
      <c r="M161" s="2">
        <v>26.0</v>
      </c>
      <c r="N161" s="2">
        <v>22.0</v>
      </c>
      <c r="O161" s="2">
        <v>4.0</v>
      </c>
      <c r="P161" s="2">
        <v>0.0</v>
      </c>
      <c r="Q161" s="2" t="s">
        <v>1299</v>
      </c>
      <c r="R161" s="14">
        <v>160.0</v>
      </c>
      <c r="S161" s="2" t="s">
        <v>667</v>
      </c>
      <c r="T161" s="2">
        <v>13.2904027</v>
      </c>
      <c r="U161" s="2">
        <v>108.4265113</v>
      </c>
      <c r="V161" s="2" t="s">
        <v>1296</v>
      </c>
      <c r="W161" s="9" t="s">
        <v>438</v>
      </c>
      <c r="X161" s="9" t="s">
        <v>438</v>
      </c>
      <c r="AB161" s="9" t="s">
        <v>438</v>
      </c>
      <c r="AC161" s="9" t="s">
        <v>438</v>
      </c>
      <c r="AD161" s="9" t="s">
        <v>438</v>
      </c>
      <c r="AE161" s="11" t="s">
        <v>118</v>
      </c>
      <c r="AF161" s="12" t="str">
        <f t="shared" si="1"/>
        <v>1967</v>
      </c>
      <c r="AG161" s="12" t="str">
        <f t="shared" si="2"/>
        <v>November</v>
      </c>
      <c r="AH161" s="12" t="str">
        <f t="shared" si="3"/>
        <v>Thursday</v>
      </c>
      <c r="AI161" t="str">
        <f t="shared" si="4"/>
        <v>1960s</v>
      </c>
      <c r="AJ161" s="2" t="s">
        <v>150</v>
      </c>
      <c r="AK161">
        <v>1.0</v>
      </c>
      <c r="AL161" s="13" t="s">
        <v>545</v>
      </c>
    </row>
    <row r="162">
      <c r="A162" s="1">
        <v>33274.0</v>
      </c>
      <c r="B162" s="8">
        <v>0.5354166666666667</v>
      </c>
      <c r="C162" s="2" t="s">
        <v>1300</v>
      </c>
      <c r="D162" s="2" t="s">
        <v>1301</v>
      </c>
      <c r="F162" s="2" t="s">
        <v>1302</v>
      </c>
      <c r="G162" s="2" t="s">
        <v>979</v>
      </c>
      <c r="H162" s="2">
        <v>748.0</v>
      </c>
      <c r="I162" s="2">
        <v>4724.0</v>
      </c>
      <c r="J162" s="2">
        <v>63.0</v>
      </c>
      <c r="K162" s="2">
        <v>59.0</v>
      </c>
      <c r="L162" s="2">
        <v>4.0</v>
      </c>
      <c r="M162" s="2">
        <v>63.0</v>
      </c>
      <c r="N162" s="2">
        <v>59.0</v>
      </c>
      <c r="O162" s="2">
        <v>4.0</v>
      </c>
      <c r="P162" s="2">
        <v>0.0</v>
      </c>
      <c r="Q162" s="2" t="s">
        <v>1303</v>
      </c>
      <c r="R162" s="14">
        <v>161.0</v>
      </c>
      <c r="S162" s="2" t="s">
        <v>74</v>
      </c>
      <c r="T162" s="2">
        <v>38.9953683</v>
      </c>
      <c r="U162" s="2">
        <v>21.9877132</v>
      </c>
      <c r="V162" s="9" t="s">
        <v>1304</v>
      </c>
      <c r="W162" s="9" t="s">
        <v>438</v>
      </c>
      <c r="X162" s="9" t="s">
        <v>438</v>
      </c>
      <c r="Y162" s="2" t="s">
        <v>1305</v>
      </c>
      <c r="AB162" s="9" t="s">
        <v>1306</v>
      </c>
      <c r="AC162" s="10">
        <v>39.28017</v>
      </c>
      <c r="AD162" s="10">
        <v>22.81861</v>
      </c>
      <c r="AE162" s="11" t="s">
        <v>118</v>
      </c>
      <c r="AF162" s="12" t="str">
        <f t="shared" si="1"/>
        <v>1991</v>
      </c>
      <c r="AG162" s="12" t="str">
        <f t="shared" si="2"/>
        <v>February</v>
      </c>
      <c r="AH162" s="12" t="str">
        <f t="shared" si="3"/>
        <v>Tuesday</v>
      </c>
      <c r="AI162" t="str">
        <f t="shared" si="4"/>
        <v>1990s</v>
      </c>
      <c r="AJ162" s="2" t="s">
        <v>80</v>
      </c>
      <c r="AK162">
        <v>1.0</v>
      </c>
      <c r="AL162" s="13" t="s">
        <v>53</v>
      </c>
    </row>
    <row r="163">
      <c r="A163" s="1">
        <v>32723.0</v>
      </c>
      <c r="B163" s="8">
        <v>0.5715277777777777</v>
      </c>
      <c r="C163" s="2" t="s">
        <v>1307</v>
      </c>
      <c r="D163" s="2" t="s">
        <v>1308</v>
      </c>
      <c r="F163" s="2" t="s">
        <v>1309</v>
      </c>
      <c r="G163" s="2" t="s">
        <v>1310</v>
      </c>
      <c r="H163" s="2" t="s">
        <v>1311</v>
      </c>
      <c r="I163" s="2" t="s">
        <v>1312</v>
      </c>
      <c r="J163" s="2">
        <v>34.0</v>
      </c>
      <c r="K163" s="2">
        <v>31.0</v>
      </c>
      <c r="L163" s="2">
        <v>3.0</v>
      </c>
      <c r="M163" s="2">
        <v>34.0</v>
      </c>
      <c r="N163" s="2">
        <v>31.0</v>
      </c>
      <c r="O163" s="2">
        <v>3.0</v>
      </c>
      <c r="P163" s="2">
        <v>0.0</v>
      </c>
      <c r="Q163" s="2" t="s">
        <v>1313</v>
      </c>
      <c r="R163" s="14">
        <v>162.0</v>
      </c>
      <c r="S163" s="2" t="s">
        <v>74</v>
      </c>
      <c r="T163" s="2">
        <v>38.9953683</v>
      </c>
      <c r="U163" s="2">
        <v>21.9877132</v>
      </c>
      <c r="V163" s="9" t="s">
        <v>585</v>
      </c>
      <c r="W163" s="10">
        <v>40.64032</v>
      </c>
      <c r="X163" s="10">
        <v>22.93527</v>
      </c>
      <c r="AB163" s="9" t="s">
        <v>1314</v>
      </c>
      <c r="AC163" s="10">
        <v>42.73066</v>
      </c>
      <c r="AD163" s="10">
        <v>-7.32659</v>
      </c>
      <c r="AE163" s="11" t="s">
        <v>51</v>
      </c>
      <c r="AF163" s="12" t="str">
        <f t="shared" si="1"/>
        <v>1989</v>
      </c>
      <c r="AG163" s="12" t="str">
        <f t="shared" si="2"/>
        <v>August</v>
      </c>
      <c r="AH163" s="12" t="str">
        <f t="shared" si="3"/>
        <v>Thursday</v>
      </c>
      <c r="AI163" t="str">
        <f t="shared" si="4"/>
        <v>1980s</v>
      </c>
      <c r="AJ163" s="2" t="s">
        <v>80</v>
      </c>
      <c r="AK163">
        <v>1.0</v>
      </c>
      <c r="AL163" s="13" t="s">
        <v>1315</v>
      </c>
    </row>
    <row r="164">
      <c r="A164" s="1">
        <v>27716.0</v>
      </c>
      <c r="B164" s="8">
        <v>0.0</v>
      </c>
      <c r="C164" s="2" t="s">
        <v>1316</v>
      </c>
      <c r="D164" s="2" t="s">
        <v>1317</v>
      </c>
      <c r="F164" s="2" t="s">
        <v>1318</v>
      </c>
      <c r="G164" s="2" t="s">
        <v>166</v>
      </c>
      <c r="H164" s="2" t="s">
        <v>1319</v>
      </c>
      <c r="I164" s="2">
        <v>6142.0</v>
      </c>
      <c r="J164" s="2">
        <v>22.0</v>
      </c>
      <c r="K164" s="2">
        <v>18.0</v>
      </c>
      <c r="L164" s="2">
        <v>4.0</v>
      </c>
      <c r="M164" s="2">
        <v>15.0</v>
      </c>
      <c r="N164" s="2">
        <v>11.0</v>
      </c>
      <c r="O164" s="2">
        <v>4.0</v>
      </c>
      <c r="P164" s="2">
        <v>0.0</v>
      </c>
      <c r="Q164" s="2" t="s">
        <v>1320</v>
      </c>
      <c r="R164" s="14">
        <v>163.0</v>
      </c>
      <c r="S164" s="2" t="s">
        <v>1321</v>
      </c>
      <c r="T164" s="2">
        <v>15.6356088</v>
      </c>
      <c r="U164" s="2">
        <v>-89.8988087</v>
      </c>
      <c r="V164" s="9" t="s">
        <v>1322</v>
      </c>
      <c r="W164" s="10">
        <v>17.39127</v>
      </c>
      <c r="X164" s="10">
        <v>-89.6295</v>
      </c>
      <c r="AB164" s="9" t="s">
        <v>1323</v>
      </c>
      <c r="AC164" s="10">
        <v>-8.50999</v>
      </c>
      <c r="AD164" s="10">
        <v>120.5982</v>
      </c>
      <c r="AE164" s="11" t="s">
        <v>51</v>
      </c>
      <c r="AF164" s="12" t="str">
        <f t="shared" si="1"/>
        <v>1975</v>
      </c>
      <c r="AG164" s="12" t="str">
        <f t="shared" si="2"/>
        <v>November</v>
      </c>
      <c r="AH164" s="12" t="str">
        <f t="shared" si="3"/>
        <v>Tuesday</v>
      </c>
      <c r="AI164" t="str">
        <f t="shared" si="4"/>
        <v>1970s</v>
      </c>
      <c r="AJ164" s="2" t="s">
        <v>66</v>
      </c>
      <c r="AK164">
        <v>1.0</v>
      </c>
      <c r="AL164" s="13" t="s">
        <v>81</v>
      </c>
    </row>
    <row r="165">
      <c r="A165" s="1">
        <v>24921.0</v>
      </c>
      <c r="B165" s="8">
        <v>0.4576388888888889</v>
      </c>
      <c r="C165" s="2" t="s">
        <v>1324</v>
      </c>
      <c r="D165" s="2" t="s">
        <v>1325</v>
      </c>
      <c r="E165" s="2">
        <v>712.0</v>
      </c>
      <c r="F165" s="2" t="s">
        <v>1326</v>
      </c>
      <c r="G165" s="2" t="s">
        <v>1327</v>
      </c>
      <c r="H165" s="2" t="s">
        <v>1328</v>
      </c>
      <c r="I165" s="2">
        <v>178.0</v>
      </c>
      <c r="J165" s="2">
        <v>61.0</v>
      </c>
      <c r="K165" s="2">
        <v>57.0</v>
      </c>
      <c r="L165" s="2">
        <v>4.0</v>
      </c>
      <c r="M165" s="2">
        <v>61.0</v>
      </c>
      <c r="N165" s="2">
        <v>57.0</v>
      </c>
      <c r="O165" s="2">
        <v>4.0</v>
      </c>
      <c r="P165" s="2">
        <v>0.0</v>
      </c>
      <c r="Q165" s="2" t="s">
        <v>1329</v>
      </c>
      <c r="R165" s="14">
        <v>164.0</v>
      </c>
      <c r="S165" s="2" t="s">
        <v>704</v>
      </c>
      <c r="T165" s="2">
        <v>52.865196</v>
      </c>
      <c r="U165" s="2">
        <v>-7.9794599</v>
      </c>
      <c r="V165" s="9" t="s">
        <v>1330</v>
      </c>
      <c r="W165" s="10">
        <v>51.89863</v>
      </c>
      <c r="X165" s="10">
        <v>-8.47059</v>
      </c>
      <c r="AB165" s="9" t="s">
        <v>300</v>
      </c>
      <c r="AC165" s="10">
        <v>51.50732</v>
      </c>
      <c r="AD165" s="10">
        <v>-0.12765</v>
      </c>
      <c r="AE165" s="11" t="s">
        <v>51</v>
      </c>
      <c r="AF165" s="12" t="str">
        <f t="shared" si="1"/>
        <v>1968</v>
      </c>
      <c r="AG165" s="12" t="str">
        <f t="shared" si="2"/>
        <v>March</v>
      </c>
      <c r="AH165" s="12" t="str">
        <f t="shared" si="3"/>
        <v>Sunday</v>
      </c>
      <c r="AI165" t="str">
        <f t="shared" si="4"/>
        <v>1960s</v>
      </c>
      <c r="AJ165" s="2" t="s">
        <v>80</v>
      </c>
      <c r="AK165">
        <v>1.0</v>
      </c>
      <c r="AL165" s="13" t="s">
        <v>746</v>
      </c>
    </row>
    <row r="166">
      <c r="A166" s="1">
        <v>33128.0</v>
      </c>
      <c r="B166" s="8">
        <v>0.0</v>
      </c>
      <c r="C166" s="2" t="s">
        <v>1331</v>
      </c>
      <c r="D166" s="2" t="s">
        <v>1332</v>
      </c>
      <c r="F166" s="2" t="s">
        <v>1333</v>
      </c>
      <c r="G166" s="2" t="s">
        <v>1334</v>
      </c>
      <c r="H166" s="2" t="s">
        <v>1335</v>
      </c>
      <c r="I166" s="2">
        <v>229.0</v>
      </c>
      <c r="J166" s="2">
        <v>8.0</v>
      </c>
      <c r="K166" s="2">
        <v>6.0</v>
      </c>
      <c r="L166" s="2">
        <v>2.0</v>
      </c>
      <c r="M166" s="2">
        <v>8.0</v>
      </c>
      <c r="N166" s="2">
        <v>6.0</v>
      </c>
      <c r="O166" s="2">
        <v>2.0</v>
      </c>
      <c r="P166" s="2">
        <v>0.0</v>
      </c>
      <c r="Q166" s="2" t="s">
        <v>1336</v>
      </c>
      <c r="R166" s="14">
        <v>165.0</v>
      </c>
      <c r="S166" s="2" t="s">
        <v>1262</v>
      </c>
      <c r="T166" s="2">
        <v>77.6192349</v>
      </c>
      <c r="U166" s="2">
        <v>-42.8125967</v>
      </c>
      <c r="V166" s="9" t="s">
        <v>1337</v>
      </c>
      <c r="W166" s="9" t="s">
        <v>438</v>
      </c>
      <c r="X166" s="9" t="s">
        <v>438</v>
      </c>
      <c r="AB166" s="9" t="s">
        <v>1338</v>
      </c>
      <c r="AC166" s="10">
        <v>53.33333</v>
      </c>
      <c r="AD166" s="10">
        <v>-60.4167</v>
      </c>
      <c r="AE166" s="11" t="s">
        <v>51</v>
      </c>
      <c r="AF166" s="12" t="str">
        <f t="shared" si="1"/>
        <v>1990</v>
      </c>
      <c r="AG166" s="12" t="str">
        <f t="shared" si="2"/>
        <v>September</v>
      </c>
      <c r="AH166" s="12" t="str">
        <f t="shared" si="3"/>
        <v>Wednesday</v>
      </c>
      <c r="AI166" t="str">
        <f t="shared" si="4"/>
        <v>1990s</v>
      </c>
      <c r="AJ166" s="2" t="s">
        <v>80</v>
      </c>
      <c r="AK166">
        <v>1.0</v>
      </c>
      <c r="AL166" s="13" t="s">
        <v>1339</v>
      </c>
    </row>
    <row r="167">
      <c r="A167" s="1">
        <v>24906.0</v>
      </c>
      <c r="B167" s="8">
        <v>0.9701388888888889</v>
      </c>
      <c r="C167" s="2" t="s">
        <v>1340</v>
      </c>
      <c r="D167" s="2" t="s">
        <v>1341</v>
      </c>
      <c r="F167" s="2" t="s">
        <v>1342</v>
      </c>
      <c r="G167" s="2" t="s">
        <v>1343</v>
      </c>
      <c r="H167" s="2">
        <v>43748.0</v>
      </c>
      <c r="I167" s="2" t="s">
        <v>1344</v>
      </c>
      <c r="J167" s="2">
        <v>20.0</v>
      </c>
      <c r="K167" s="2">
        <v>12.0</v>
      </c>
      <c r="L167" s="2">
        <v>8.0</v>
      </c>
      <c r="M167" s="2">
        <v>19.0</v>
      </c>
      <c r="N167" s="2">
        <v>12.0</v>
      </c>
      <c r="O167" s="2">
        <v>7.0</v>
      </c>
      <c r="P167" s="2">
        <v>0.0</v>
      </c>
      <c r="Q167" s="2" t="s">
        <v>1345</v>
      </c>
      <c r="R167" s="14">
        <v>166.0</v>
      </c>
      <c r="S167" s="2" t="s">
        <v>1346</v>
      </c>
      <c r="T167" s="2">
        <v>-21.13073795</v>
      </c>
      <c r="U167" s="2">
        <v>55.53648011</v>
      </c>
      <c r="V167" s="9" t="s">
        <v>1347</v>
      </c>
      <c r="W167" s="10">
        <v>48.93577</v>
      </c>
      <c r="X167" s="10">
        <v>2.358023</v>
      </c>
      <c r="AB167" s="9" t="s">
        <v>63</v>
      </c>
      <c r="AC167" s="10">
        <v>48.8567</v>
      </c>
      <c r="AD167" s="10">
        <v>2.351462</v>
      </c>
      <c r="AE167" s="11" t="s">
        <v>118</v>
      </c>
      <c r="AF167" s="12" t="str">
        <f t="shared" si="1"/>
        <v>1968</v>
      </c>
      <c r="AG167" s="12" t="str">
        <f t="shared" si="2"/>
        <v>March</v>
      </c>
      <c r="AH167" s="12" t="str">
        <f t="shared" si="3"/>
        <v>Saturday</v>
      </c>
      <c r="AI167" t="str">
        <f t="shared" si="4"/>
        <v>1960s</v>
      </c>
      <c r="AJ167" s="2" t="s">
        <v>150</v>
      </c>
      <c r="AK167">
        <v>1.0</v>
      </c>
      <c r="AL167" s="13" t="s">
        <v>81</v>
      </c>
    </row>
    <row r="168">
      <c r="A168" s="1">
        <v>24903.0</v>
      </c>
      <c r="B168" s="8">
        <v>0.8555555555555555</v>
      </c>
      <c r="C168" s="2" t="s">
        <v>1348</v>
      </c>
      <c r="D168" s="2" t="s">
        <v>210</v>
      </c>
      <c r="E168" s="2">
        <v>212.0</v>
      </c>
      <c r="F168" s="2" t="s">
        <v>1349</v>
      </c>
      <c r="G168" s="2" t="s">
        <v>1350</v>
      </c>
      <c r="H168" s="2" t="s">
        <v>1351</v>
      </c>
      <c r="I168" s="2">
        <v>19724.0</v>
      </c>
      <c r="J168" s="2">
        <v>63.0</v>
      </c>
      <c r="K168" s="2">
        <v>52.0</v>
      </c>
      <c r="L168" s="2">
        <v>11.0</v>
      </c>
      <c r="M168" s="2">
        <v>63.0</v>
      </c>
      <c r="N168" s="2">
        <v>52.0</v>
      </c>
      <c r="O168" s="2">
        <v>11.0</v>
      </c>
      <c r="P168" s="2">
        <v>0.0</v>
      </c>
      <c r="Q168" s="2" t="s">
        <v>1352</v>
      </c>
      <c r="R168" s="14">
        <v>167.0</v>
      </c>
      <c r="S168" s="2" t="s">
        <v>1353</v>
      </c>
      <c r="T168" s="2">
        <v>16.23051025</v>
      </c>
      <c r="U168" s="2">
        <v>-61.68712602</v>
      </c>
      <c r="V168" s="9" t="s">
        <v>91</v>
      </c>
      <c r="W168" s="10">
        <v>10.5061</v>
      </c>
      <c r="X168" s="10">
        <v>-66.9146</v>
      </c>
      <c r="AB168" s="9" t="s">
        <v>1354</v>
      </c>
      <c r="AC168" s="10">
        <v>16.24086</v>
      </c>
      <c r="AD168" s="10">
        <v>-61.5334</v>
      </c>
      <c r="AE168" s="11" t="s">
        <v>51</v>
      </c>
      <c r="AF168" s="12" t="str">
        <f t="shared" si="1"/>
        <v>1968</v>
      </c>
      <c r="AG168" s="12" t="str">
        <f t="shared" si="2"/>
        <v>March</v>
      </c>
      <c r="AH168" s="12" t="str">
        <f t="shared" si="3"/>
        <v>Wednesday</v>
      </c>
      <c r="AI168" t="str">
        <f t="shared" si="4"/>
        <v>1960s</v>
      </c>
      <c r="AJ168" s="2" t="s">
        <v>66</v>
      </c>
      <c r="AK168">
        <v>1.0</v>
      </c>
      <c r="AL168" s="13" t="s">
        <v>162</v>
      </c>
    </row>
    <row r="169">
      <c r="A169" s="1">
        <v>25198.0</v>
      </c>
      <c r="B169" s="8">
        <v>0.9722222222222222</v>
      </c>
      <c r="C169" s="2" t="s">
        <v>1355</v>
      </c>
      <c r="D169" s="2" t="s">
        <v>1356</v>
      </c>
      <c r="F169" s="2" t="s">
        <v>1357</v>
      </c>
      <c r="G169" s="2" t="s">
        <v>166</v>
      </c>
      <c r="J169" s="2">
        <v>12.0</v>
      </c>
      <c r="K169" s="2">
        <v>10.0</v>
      </c>
      <c r="L169" s="2">
        <v>2.0</v>
      </c>
      <c r="M169" s="2">
        <v>12.0</v>
      </c>
      <c r="N169" s="2">
        <v>10.0</v>
      </c>
      <c r="O169" s="2">
        <v>2.0</v>
      </c>
      <c r="P169" s="2">
        <v>0.0</v>
      </c>
      <c r="Q169" s="2" t="s">
        <v>1358</v>
      </c>
      <c r="R169" s="14">
        <v>168.0</v>
      </c>
      <c r="S169" s="2" t="s">
        <v>641</v>
      </c>
      <c r="T169" s="2">
        <v>22.5000485</v>
      </c>
      <c r="U169" s="2">
        <v>-100.0000375</v>
      </c>
      <c r="V169" s="9" t="s">
        <v>1359</v>
      </c>
      <c r="W169" s="10">
        <v>32.50102</v>
      </c>
      <c r="X169" s="10">
        <v>-116.965</v>
      </c>
      <c r="AB169" s="9" t="s">
        <v>1360</v>
      </c>
      <c r="AC169" s="10">
        <v>27.97095</v>
      </c>
      <c r="AD169" s="10">
        <v>-114.036</v>
      </c>
      <c r="AE169" s="11" t="s">
        <v>51</v>
      </c>
      <c r="AF169" s="12" t="str">
        <f t="shared" si="1"/>
        <v>1968</v>
      </c>
      <c r="AG169" s="12" t="str">
        <f t="shared" si="2"/>
        <v>December</v>
      </c>
      <c r="AH169" s="12" t="str">
        <f t="shared" si="3"/>
        <v>Thursday</v>
      </c>
      <c r="AI169" t="str">
        <f t="shared" si="4"/>
        <v>1960s</v>
      </c>
      <c r="AJ169" s="2" t="s">
        <v>66</v>
      </c>
      <c r="AK169">
        <v>1.0</v>
      </c>
      <c r="AL169" s="13" t="s">
        <v>81</v>
      </c>
    </row>
    <row r="170">
      <c r="A170" s="1">
        <v>24938.0</v>
      </c>
      <c r="B170" s="8">
        <v>0.0</v>
      </c>
      <c r="C170" s="2" t="s">
        <v>1361</v>
      </c>
      <c r="D170" s="2" t="s">
        <v>1362</v>
      </c>
      <c r="F170" s="2" t="s">
        <v>1363</v>
      </c>
      <c r="G170" s="2" t="s">
        <v>166</v>
      </c>
      <c r="H170" s="2" t="s">
        <v>1364</v>
      </c>
      <c r="I170" s="2">
        <v>7339.0</v>
      </c>
      <c r="J170" s="2">
        <v>18.0</v>
      </c>
      <c r="K170" s="2">
        <v>14.0</v>
      </c>
      <c r="L170" s="2">
        <v>4.0</v>
      </c>
      <c r="M170" s="2">
        <v>18.0</v>
      </c>
      <c r="N170" s="2">
        <v>14.0</v>
      </c>
      <c r="O170" s="2">
        <v>4.0</v>
      </c>
      <c r="P170" s="2">
        <v>0.0</v>
      </c>
      <c r="Q170" s="2" t="s">
        <v>1365</v>
      </c>
      <c r="R170" s="14">
        <v>169.0</v>
      </c>
      <c r="S170" s="2" t="s">
        <v>641</v>
      </c>
      <c r="T170" s="2">
        <v>22.5000485</v>
      </c>
      <c r="U170" s="2">
        <v>-100.0000375</v>
      </c>
      <c r="V170" s="9" t="s">
        <v>1366</v>
      </c>
      <c r="W170" s="10">
        <v>22.0</v>
      </c>
      <c r="X170" s="10">
        <v>-102.5</v>
      </c>
      <c r="AB170" s="9" t="s">
        <v>813</v>
      </c>
      <c r="AC170" s="10">
        <v>19.43263</v>
      </c>
      <c r="AD170" s="10">
        <v>-99.1332</v>
      </c>
      <c r="AE170" s="11" t="s">
        <v>51</v>
      </c>
      <c r="AF170" s="12" t="str">
        <f t="shared" si="1"/>
        <v>1968</v>
      </c>
      <c r="AG170" s="12" t="str">
        <f t="shared" si="2"/>
        <v>April</v>
      </c>
      <c r="AH170" s="12" t="str">
        <f t="shared" si="3"/>
        <v>Wednesday</v>
      </c>
      <c r="AI170" t="str">
        <f t="shared" si="4"/>
        <v>1960s</v>
      </c>
      <c r="AJ170" s="2" t="s">
        <v>66</v>
      </c>
      <c r="AK170">
        <v>1.0</v>
      </c>
      <c r="AL170" s="13" t="s">
        <v>81</v>
      </c>
    </row>
    <row r="171">
      <c r="A171" s="1">
        <v>35370.0</v>
      </c>
      <c r="B171" s="8">
        <v>0.3402777777777778</v>
      </c>
      <c r="C171" s="2" t="s">
        <v>1367</v>
      </c>
      <c r="D171" s="2" t="s">
        <v>1368</v>
      </c>
      <c r="F171" s="2" t="s">
        <v>1369</v>
      </c>
      <c r="G171" s="2" t="s">
        <v>1370</v>
      </c>
      <c r="H171" s="2" t="s">
        <v>1371</v>
      </c>
      <c r="I171" s="2">
        <v>110313.0</v>
      </c>
      <c r="J171" s="2">
        <v>16.0</v>
      </c>
      <c r="K171" s="2">
        <v>14.0</v>
      </c>
      <c r="L171" s="2">
        <v>2.0</v>
      </c>
      <c r="M171" s="2">
        <v>16.0</v>
      </c>
      <c r="N171" s="2">
        <v>14.0</v>
      </c>
      <c r="O171" s="2">
        <v>2.0</v>
      </c>
      <c r="P171" s="2">
        <v>0.0</v>
      </c>
      <c r="Q171" s="2" t="s">
        <v>1372</v>
      </c>
      <c r="R171" s="14">
        <v>170.0</v>
      </c>
      <c r="S171" s="2" t="s">
        <v>1321</v>
      </c>
      <c r="T171" s="2">
        <v>15.6356088</v>
      </c>
      <c r="U171" s="2">
        <v>-89.8988087</v>
      </c>
      <c r="V171" s="9" t="s">
        <v>1373</v>
      </c>
      <c r="W171" s="10">
        <v>14.62223</v>
      </c>
      <c r="X171" s="10">
        <v>-90.5185</v>
      </c>
      <c r="AB171" s="9" t="s">
        <v>1323</v>
      </c>
      <c r="AC171" s="10">
        <v>-8.50999</v>
      </c>
      <c r="AD171" s="10">
        <v>120.5982</v>
      </c>
      <c r="AE171" s="11" t="s">
        <v>51</v>
      </c>
      <c r="AF171" s="12" t="str">
        <f t="shared" si="1"/>
        <v>1996</v>
      </c>
      <c r="AG171" s="12" t="str">
        <f t="shared" si="2"/>
        <v>November</v>
      </c>
      <c r="AH171" s="12" t="str">
        <f t="shared" si="3"/>
        <v>Friday</v>
      </c>
      <c r="AI171" t="str">
        <f t="shared" si="4"/>
        <v>1990s</v>
      </c>
      <c r="AJ171" s="2" t="s">
        <v>66</v>
      </c>
      <c r="AK171">
        <v>1.0</v>
      </c>
      <c r="AL171" s="13" t="s">
        <v>1374</v>
      </c>
    </row>
    <row r="172">
      <c r="A172" s="1">
        <v>32998.0</v>
      </c>
      <c r="B172" s="8">
        <v>0.625</v>
      </c>
      <c r="C172" s="2" t="s">
        <v>1375</v>
      </c>
      <c r="D172" s="2" t="s">
        <v>1376</v>
      </c>
      <c r="F172" s="2" t="s">
        <v>1377</v>
      </c>
      <c r="G172" s="2" t="s">
        <v>1378</v>
      </c>
      <c r="H172" s="2" t="s">
        <v>1379</v>
      </c>
      <c r="I172" s="2" t="s">
        <v>1380</v>
      </c>
      <c r="J172" s="2">
        <v>3.0</v>
      </c>
      <c r="K172" s="2">
        <v>0.0</v>
      </c>
      <c r="L172" s="2">
        <v>3.0</v>
      </c>
      <c r="M172" s="2">
        <v>3.0</v>
      </c>
      <c r="N172" s="2">
        <v>0.0</v>
      </c>
      <c r="O172" s="2">
        <v>3.0</v>
      </c>
      <c r="P172" s="2">
        <v>24.0</v>
      </c>
      <c r="Q172" s="2" t="s">
        <v>1381</v>
      </c>
      <c r="R172" s="14">
        <v>171.0</v>
      </c>
      <c r="S172" s="2" t="s">
        <v>1321</v>
      </c>
      <c r="T172" s="2">
        <v>15.6356088</v>
      </c>
      <c r="U172" s="2">
        <v>-89.8988087</v>
      </c>
      <c r="V172" s="9" t="s">
        <v>1373</v>
      </c>
      <c r="W172" s="10">
        <v>14.62223</v>
      </c>
      <c r="X172" s="10">
        <v>-90.5185</v>
      </c>
      <c r="AB172" s="9" t="s">
        <v>1382</v>
      </c>
      <c r="AC172" s="10">
        <v>16.0</v>
      </c>
      <c r="AD172" s="10">
        <v>121.75</v>
      </c>
      <c r="AE172" s="11" t="s">
        <v>174</v>
      </c>
      <c r="AF172" s="12" t="str">
        <f t="shared" si="1"/>
        <v>1990</v>
      </c>
      <c r="AG172" s="12" t="str">
        <f t="shared" si="2"/>
        <v>May</v>
      </c>
      <c r="AH172" s="12" t="str">
        <f t="shared" si="3"/>
        <v>Saturday</v>
      </c>
      <c r="AI172" t="str">
        <f t="shared" si="4"/>
        <v>1990s</v>
      </c>
      <c r="AJ172" s="2" t="s">
        <v>66</v>
      </c>
      <c r="AK172">
        <v>1.0</v>
      </c>
      <c r="AL172" s="13" t="s">
        <v>81</v>
      </c>
    </row>
    <row r="173">
      <c r="A173" s="1">
        <v>31430.0</v>
      </c>
      <c r="B173" s="8">
        <v>0.3333333333333333</v>
      </c>
      <c r="C173" s="2" t="s">
        <v>1383</v>
      </c>
      <c r="D173" s="2" t="s">
        <v>1384</v>
      </c>
      <c r="F173" s="2" t="s">
        <v>1385</v>
      </c>
      <c r="G173" s="2" t="s">
        <v>1386</v>
      </c>
      <c r="H173" s="2" t="s">
        <v>1387</v>
      </c>
      <c r="I173" s="2">
        <v>40.0</v>
      </c>
      <c r="J173" s="2">
        <v>94.0</v>
      </c>
      <c r="K173" s="2">
        <v>88.0</v>
      </c>
      <c r="L173" s="2">
        <v>6.0</v>
      </c>
      <c r="M173" s="2">
        <v>94.0</v>
      </c>
      <c r="N173" s="2">
        <v>88.0</v>
      </c>
      <c r="O173" s="2">
        <v>6.0</v>
      </c>
      <c r="P173" s="2">
        <v>0.0</v>
      </c>
      <c r="Q173" s="2" t="s">
        <v>1388</v>
      </c>
      <c r="R173" s="14">
        <v>172.0</v>
      </c>
      <c r="S173" s="2" t="s">
        <v>1321</v>
      </c>
      <c r="T173" s="2">
        <v>15.6356088</v>
      </c>
      <c r="U173" s="2">
        <v>-89.8988087</v>
      </c>
      <c r="V173" s="9" t="s">
        <v>1373</v>
      </c>
      <c r="W173" s="10">
        <v>14.62223</v>
      </c>
      <c r="X173" s="10">
        <v>-90.5185</v>
      </c>
      <c r="AB173" s="9" t="s">
        <v>1389</v>
      </c>
      <c r="AC173" s="10">
        <v>-15.9656</v>
      </c>
      <c r="AD173" s="10">
        <v>-5.70215</v>
      </c>
      <c r="AE173" s="11" t="s">
        <v>51</v>
      </c>
      <c r="AF173" s="12" t="str">
        <f t="shared" si="1"/>
        <v>1986</v>
      </c>
      <c r="AG173" s="12" t="str">
        <f t="shared" si="2"/>
        <v>January</v>
      </c>
      <c r="AH173" s="12" t="str">
        <f t="shared" si="3"/>
        <v>Saturday</v>
      </c>
      <c r="AI173" t="str">
        <f t="shared" si="4"/>
        <v>1980s</v>
      </c>
      <c r="AJ173" s="2" t="s">
        <v>66</v>
      </c>
      <c r="AK173">
        <v>1.0</v>
      </c>
      <c r="AL173" s="13" t="s">
        <v>606</v>
      </c>
    </row>
    <row r="174">
      <c r="A174" s="1">
        <v>25869.0</v>
      </c>
      <c r="B174" s="8">
        <v>0.0</v>
      </c>
      <c r="C174" s="2" t="s">
        <v>1390</v>
      </c>
      <c r="D174" s="2" t="s">
        <v>1391</v>
      </c>
      <c r="G174" s="2" t="s">
        <v>1392</v>
      </c>
      <c r="H174" s="2" t="s">
        <v>1393</v>
      </c>
      <c r="I174" s="2">
        <v>33060.0</v>
      </c>
      <c r="J174" s="2">
        <v>4.0</v>
      </c>
      <c r="K174" s="2">
        <v>1.0</v>
      </c>
      <c r="L174" s="2">
        <v>3.0</v>
      </c>
      <c r="M174" s="2">
        <v>2.0</v>
      </c>
      <c r="N174" s="2">
        <v>0.0</v>
      </c>
      <c r="O174" s="2">
        <v>2.0</v>
      </c>
      <c r="P174" s="2">
        <v>0.0</v>
      </c>
      <c r="Q174" s="2" t="s">
        <v>1394</v>
      </c>
      <c r="R174" s="14">
        <v>173.0</v>
      </c>
      <c r="S174" s="2" t="s">
        <v>1353</v>
      </c>
      <c r="T174" s="2">
        <v>16.23051025</v>
      </c>
      <c r="U174" s="2">
        <v>-61.68712602</v>
      </c>
      <c r="V174" s="9" t="s">
        <v>438</v>
      </c>
      <c r="W174" s="9" t="s">
        <v>438</v>
      </c>
      <c r="X174" s="9" t="s">
        <v>438</v>
      </c>
      <c r="AB174" s="9" t="s">
        <v>438</v>
      </c>
      <c r="AC174" s="9" t="s">
        <v>438</v>
      </c>
      <c r="AD174" s="9" t="s">
        <v>438</v>
      </c>
      <c r="AE174" s="11" t="s">
        <v>51</v>
      </c>
      <c r="AF174" s="12" t="str">
        <f t="shared" si="1"/>
        <v>1970</v>
      </c>
      <c r="AG174" s="12" t="str">
        <f t="shared" si="2"/>
        <v>October</v>
      </c>
      <c r="AH174" s="12" t="str">
        <f t="shared" si="3"/>
        <v>Wednesday</v>
      </c>
      <c r="AI174" t="str">
        <f t="shared" si="4"/>
        <v>1970s</v>
      </c>
      <c r="AJ174" s="2" t="s">
        <v>66</v>
      </c>
      <c r="AK174">
        <v>1.0</v>
      </c>
      <c r="AL174" s="13" t="s">
        <v>1184</v>
      </c>
    </row>
    <row r="175">
      <c r="A175" s="1">
        <v>24892.0</v>
      </c>
      <c r="B175" s="8">
        <v>0.0</v>
      </c>
      <c r="C175" s="2" t="s">
        <v>1395</v>
      </c>
      <c r="D175" s="2" t="s">
        <v>1396</v>
      </c>
      <c r="F175" s="2" t="s">
        <v>1397</v>
      </c>
      <c r="G175" s="2" t="s">
        <v>166</v>
      </c>
      <c r="H175" s="2" t="s">
        <v>1398</v>
      </c>
      <c r="I175" s="2">
        <v>26696.0</v>
      </c>
      <c r="J175" s="2">
        <v>37.0</v>
      </c>
      <c r="K175" s="2">
        <v>34.0</v>
      </c>
      <c r="L175" s="2">
        <v>3.0</v>
      </c>
      <c r="M175" s="2">
        <v>37.0</v>
      </c>
      <c r="N175" s="2">
        <v>34.0</v>
      </c>
      <c r="O175" s="2">
        <v>3.0</v>
      </c>
      <c r="P175" s="2">
        <v>0.0</v>
      </c>
      <c r="Q175" s="2" t="s">
        <v>1399</v>
      </c>
      <c r="R175" s="14">
        <v>174.0</v>
      </c>
      <c r="S175" s="2" t="s">
        <v>613</v>
      </c>
      <c r="T175" s="2">
        <v>20.0171109</v>
      </c>
      <c r="U175" s="2">
        <v>103.378253</v>
      </c>
      <c r="V175" s="9" t="s">
        <v>614</v>
      </c>
      <c r="W175" s="10">
        <v>17.9641</v>
      </c>
      <c r="X175" s="10">
        <v>102.6134</v>
      </c>
      <c r="AB175" s="9" t="s">
        <v>1400</v>
      </c>
      <c r="AC175" s="10">
        <v>19.26531</v>
      </c>
      <c r="AD175" s="10">
        <v>101.7059</v>
      </c>
      <c r="AE175" s="11" t="s">
        <v>51</v>
      </c>
      <c r="AF175" s="12" t="str">
        <f t="shared" si="1"/>
        <v>1968</v>
      </c>
      <c r="AG175" s="12" t="str">
        <f t="shared" si="2"/>
        <v>February</v>
      </c>
      <c r="AH175" s="12" t="str">
        <f t="shared" si="3"/>
        <v>Saturday</v>
      </c>
      <c r="AI175" t="str">
        <f t="shared" si="4"/>
        <v>1960s</v>
      </c>
      <c r="AJ175" s="2" t="s">
        <v>150</v>
      </c>
      <c r="AK175">
        <v>1.0</v>
      </c>
      <c r="AL175" s="13" t="s">
        <v>81</v>
      </c>
    </row>
    <row r="176">
      <c r="A176" s="1">
        <v>23701.0</v>
      </c>
      <c r="B176" s="8">
        <v>0.8847222222222222</v>
      </c>
      <c r="C176" s="2" t="s">
        <v>1401</v>
      </c>
      <c r="D176" s="2" t="s">
        <v>1402</v>
      </c>
      <c r="F176" s="2" t="s">
        <v>1403</v>
      </c>
      <c r="G176" s="2" t="s">
        <v>1404</v>
      </c>
      <c r="H176" s="2" t="s">
        <v>1405</v>
      </c>
      <c r="I176" s="2">
        <v>195.0</v>
      </c>
      <c r="J176" s="2">
        <v>43.0</v>
      </c>
      <c r="K176" s="2">
        <v>39.0</v>
      </c>
      <c r="L176" s="2">
        <v>4.0</v>
      </c>
      <c r="M176" s="2">
        <v>31.0</v>
      </c>
      <c r="N176" s="2">
        <v>29.0</v>
      </c>
      <c r="O176" s="2">
        <v>2.0</v>
      </c>
      <c r="P176" s="2">
        <v>0.0</v>
      </c>
      <c r="Q176" s="2" t="s">
        <v>1406</v>
      </c>
      <c r="R176" s="14">
        <v>175.0</v>
      </c>
      <c r="S176" s="2" t="s">
        <v>1407</v>
      </c>
      <c r="T176" s="2">
        <v>59.6749712</v>
      </c>
      <c r="U176" s="2">
        <v>14.5208584</v>
      </c>
      <c r="V176" s="9" t="s">
        <v>79</v>
      </c>
      <c r="W176" s="10">
        <v>59.32512</v>
      </c>
      <c r="X176" s="10">
        <v>18.07109</v>
      </c>
      <c r="Y176" s="2" t="s">
        <v>1408</v>
      </c>
      <c r="Z176" s="2" t="s">
        <v>1409</v>
      </c>
      <c r="AB176" s="9" t="s">
        <v>1410</v>
      </c>
      <c r="AC176" s="10">
        <v>56.24292</v>
      </c>
      <c r="AD176" s="10">
        <v>12.86194</v>
      </c>
      <c r="AE176" s="11" t="s">
        <v>51</v>
      </c>
      <c r="AF176" s="12" t="str">
        <f t="shared" si="1"/>
        <v>1964</v>
      </c>
      <c r="AG176" s="12" t="str">
        <f t="shared" si="2"/>
        <v>November</v>
      </c>
      <c r="AH176" s="12" t="str">
        <f t="shared" si="3"/>
        <v>Friday</v>
      </c>
      <c r="AI176" t="str">
        <f t="shared" si="4"/>
        <v>1960s</v>
      </c>
      <c r="AJ176" s="2" t="s">
        <v>80</v>
      </c>
      <c r="AK176">
        <v>1.0</v>
      </c>
      <c r="AL176" s="13" t="s">
        <v>106</v>
      </c>
    </row>
    <row r="177">
      <c r="A177" s="1">
        <v>24875.0</v>
      </c>
      <c r="B177" s="8">
        <v>0.625</v>
      </c>
      <c r="C177" s="2" t="s">
        <v>1411</v>
      </c>
      <c r="D177" s="2" t="s">
        <v>1412</v>
      </c>
      <c r="E177" s="2">
        <v>202.0</v>
      </c>
      <c r="F177" s="2" t="s">
        <v>1413</v>
      </c>
      <c r="G177" s="2" t="s">
        <v>1414</v>
      </c>
      <c r="H177" s="2" t="s">
        <v>1415</v>
      </c>
      <c r="I177" s="2">
        <v>24003.0</v>
      </c>
      <c r="J177" s="2">
        <v>102.0</v>
      </c>
      <c r="K177" s="2">
        <v>98.0</v>
      </c>
      <c r="L177" s="2">
        <v>4.0</v>
      </c>
      <c r="M177" s="2">
        <v>102.0</v>
      </c>
      <c r="N177" s="2">
        <v>98.0</v>
      </c>
      <c r="O177" s="2">
        <v>4.0</v>
      </c>
      <c r="P177" s="2">
        <v>0.0</v>
      </c>
      <c r="Q177" s="2" t="s">
        <v>1416</v>
      </c>
      <c r="R177" s="14">
        <v>176.0</v>
      </c>
      <c r="S177" s="2" t="s">
        <v>192</v>
      </c>
      <c r="T177" s="2">
        <v>22.3511148</v>
      </c>
      <c r="U177" s="2">
        <v>78.6677428</v>
      </c>
      <c r="V177" s="9" t="s">
        <v>1417</v>
      </c>
      <c r="W177" s="10">
        <v>34.16623</v>
      </c>
      <c r="X177" s="10">
        <v>74.80839</v>
      </c>
      <c r="AB177" s="9" t="s">
        <v>1418</v>
      </c>
      <c r="AC177" s="10">
        <v>30.67419</v>
      </c>
      <c r="AD177" s="10">
        <v>76.79099</v>
      </c>
      <c r="AE177" s="11" t="s">
        <v>118</v>
      </c>
      <c r="AF177" s="12" t="str">
        <f t="shared" si="1"/>
        <v>1968</v>
      </c>
      <c r="AG177" s="12" t="str">
        <f t="shared" si="2"/>
        <v>February</v>
      </c>
      <c r="AH177" s="12" t="str">
        <f t="shared" si="3"/>
        <v>Wednesday</v>
      </c>
      <c r="AI177" t="str">
        <f t="shared" si="4"/>
        <v>1960s</v>
      </c>
      <c r="AJ177" s="2" t="s">
        <v>150</v>
      </c>
      <c r="AK177">
        <v>1.0</v>
      </c>
      <c r="AL177" s="13" t="s">
        <v>322</v>
      </c>
    </row>
    <row r="178">
      <c r="A178" s="1">
        <v>24884.0</v>
      </c>
      <c r="B178" s="8">
        <v>0.8888888888888888</v>
      </c>
      <c r="C178" s="2" t="s">
        <v>1419</v>
      </c>
      <c r="D178" s="2" t="s">
        <v>1420</v>
      </c>
      <c r="E178" s="2">
        <v>10.0</v>
      </c>
      <c r="F178" s="2" t="s">
        <v>1421</v>
      </c>
      <c r="G178" s="2" t="s">
        <v>1422</v>
      </c>
      <c r="H178" s="2" t="s">
        <v>1423</v>
      </c>
      <c r="I178" s="2" t="s">
        <v>1424</v>
      </c>
      <c r="J178" s="2">
        <v>63.0</v>
      </c>
      <c r="K178" s="2">
        <v>52.0</v>
      </c>
      <c r="L178" s="2">
        <v>11.0</v>
      </c>
      <c r="M178" s="2">
        <v>21.0</v>
      </c>
      <c r="N178" s="2">
        <v>18.0</v>
      </c>
      <c r="O178" s="2">
        <v>3.0</v>
      </c>
      <c r="P178" s="2">
        <v>1.0</v>
      </c>
      <c r="Q178" s="2" t="s">
        <v>1425</v>
      </c>
      <c r="R178" s="14">
        <v>177.0</v>
      </c>
      <c r="S178" s="2" t="s">
        <v>777</v>
      </c>
      <c r="T178" s="2">
        <v>23.9739374</v>
      </c>
      <c r="U178" s="2">
        <v>120.9820179</v>
      </c>
      <c r="V178" s="9" t="s">
        <v>695</v>
      </c>
      <c r="W178" s="10">
        <v>22.27933</v>
      </c>
      <c r="X178" s="10">
        <v>114.1628</v>
      </c>
      <c r="AB178" s="9" t="s">
        <v>1092</v>
      </c>
      <c r="AC178" s="10">
        <v>25.03752</v>
      </c>
      <c r="AD178" s="10">
        <v>121.5637</v>
      </c>
      <c r="AE178" s="11" t="s">
        <v>51</v>
      </c>
      <c r="AF178" s="12" t="str">
        <f t="shared" si="1"/>
        <v>1968</v>
      </c>
      <c r="AG178" s="12" t="str">
        <f t="shared" si="2"/>
        <v>February</v>
      </c>
      <c r="AH178" s="12" t="str">
        <f t="shared" si="3"/>
        <v>Friday</v>
      </c>
      <c r="AI178" t="str">
        <f t="shared" si="4"/>
        <v>1960s</v>
      </c>
      <c r="AJ178" s="2" t="s">
        <v>150</v>
      </c>
      <c r="AK178">
        <v>1.0</v>
      </c>
      <c r="AL178" s="13" t="s">
        <v>162</v>
      </c>
    </row>
    <row r="179">
      <c r="A179" s="1">
        <v>24902.0</v>
      </c>
      <c r="B179" s="8">
        <v>0.3333333333333333</v>
      </c>
      <c r="C179" s="2" t="s">
        <v>1426</v>
      </c>
      <c r="D179" s="2" t="s">
        <v>108</v>
      </c>
      <c r="F179" s="2" t="s">
        <v>1427</v>
      </c>
      <c r="G179" s="2" t="s">
        <v>1428</v>
      </c>
      <c r="H179" s="2" t="s">
        <v>1429</v>
      </c>
      <c r="I179" s="2">
        <v>20039.0</v>
      </c>
      <c r="J179" s="2">
        <v>49.0</v>
      </c>
      <c r="K179" s="2">
        <v>45.0</v>
      </c>
      <c r="L179" s="2">
        <v>4.0</v>
      </c>
      <c r="M179" s="2">
        <v>49.0</v>
      </c>
      <c r="N179" s="2">
        <v>45.0</v>
      </c>
      <c r="O179" s="2">
        <v>4.0</v>
      </c>
      <c r="P179" s="2">
        <v>0.0</v>
      </c>
      <c r="Q179" s="2" t="s">
        <v>1430</v>
      </c>
      <c r="R179" s="14">
        <v>178.0</v>
      </c>
      <c r="S179" s="2" t="s">
        <v>667</v>
      </c>
      <c r="T179" s="2">
        <v>13.2904027</v>
      </c>
      <c r="U179" s="2">
        <v>108.4265113</v>
      </c>
      <c r="V179" s="9" t="s">
        <v>668</v>
      </c>
      <c r="W179" s="10">
        <v>47.18176</v>
      </c>
      <c r="X179" s="10">
        <v>19.50609</v>
      </c>
      <c r="AB179" s="9" t="s">
        <v>1431</v>
      </c>
      <c r="AC179" s="10">
        <v>16.62959</v>
      </c>
      <c r="AD179" s="10">
        <v>106.7377</v>
      </c>
      <c r="AE179" s="11" t="s">
        <v>118</v>
      </c>
      <c r="AF179" s="12" t="str">
        <f t="shared" si="1"/>
        <v>1968</v>
      </c>
      <c r="AG179" s="12" t="str">
        <f t="shared" si="2"/>
        <v>March</v>
      </c>
      <c r="AH179" s="12" t="str">
        <f t="shared" si="3"/>
        <v>Tuesday</v>
      </c>
      <c r="AI179" t="str">
        <f t="shared" si="4"/>
        <v>1960s</v>
      </c>
      <c r="AJ179" s="2" t="s">
        <v>150</v>
      </c>
      <c r="AK179">
        <v>1.0</v>
      </c>
      <c r="AL179" s="13" t="s">
        <v>185</v>
      </c>
    </row>
    <row r="180">
      <c r="A180" s="1">
        <v>24897.0</v>
      </c>
      <c r="B180" s="8">
        <v>0.9465277777777777</v>
      </c>
      <c r="C180" s="2" t="s">
        <v>1432</v>
      </c>
      <c r="D180" s="2" t="s">
        <v>324</v>
      </c>
      <c r="E180" s="2">
        <v>15.0</v>
      </c>
      <c r="F180" s="2" t="s">
        <v>1433</v>
      </c>
      <c r="G180" s="2" t="s">
        <v>1434</v>
      </c>
      <c r="H180" s="2" t="s">
        <v>1435</v>
      </c>
      <c r="I180" s="2">
        <v>1.87010601E8</v>
      </c>
      <c r="J180" s="2">
        <v>84.0</v>
      </c>
      <c r="K180" s="2">
        <v>75.0</v>
      </c>
      <c r="L180" s="2">
        <v>9.0</v>
      </c>
      <c r="M180" s="2">
        <v>83.0</v>
      </c>
      <c r="N180" s="2">
        <v>74.0</v>
      </c>
      <c r="O180" s="2">
        <v>9.0</v>
      </c>
      <c r="P180" s="2">
        <v>0.0</v>
      </c>
      <c r="Q180" s="2" t="s">
        <v>1436</v>
      </c>
      <c r="R180" s="14">
        <v>179.0</v>
      </c>
      <c r="S180" s="2" t="s">
        <v>316</v>
      </c>
      <c r="T180" s="2">
        <v>64.6863136</v>
      </c>
      <c r="U180" s="2">
        <v>97.7453061</v>
      </c>
      <c r="V180" s="9" t="s">
        <v>1437</v>
      </c>
      <c r="W180" s="10">
        <v>63.32338</v>
      </c>
      <c r="X180" s="10">
        <v>97.098</v>
      </c>
      <c r="AB180" s="9" t="s">
        <v>1438</v>
      </c>
      <c r="AC180" s="10">
        <v>54.86681</v>
      </c>
      <c r="AD180" s="10">
        <v>69.1335</v>
      </c>
      <c r="AE180" s="11" t="s">
        <v>51</v>
      </c>
      <c r="AF180" s="12" t="str">
        <f t="shared" si="1"/>
        <v>1968</v>
      </c>
      <c r="AG180" s="12" t="str">
        <f t="shared" si="2"/>
        <v>February</v>
      </c>
      <c r="AH180" s="12" t="str">
        <f t="shared" si="3"/>
        <v>Thursday</v>
      </c>
      <c r="AI180" t="str">
        <f t="shared" si="4"/>
        <v>1960s</v>
      </c>
      <c r="AJ180" s="2" t="s">
        <v>80</v>
      </c>
      <c r="AK180">
        <v>1.0</v>
      </c>
      <c r="AL180" s="13" t="s">
        <v>797</v>
      </c>
    </row>
    <row r="181">
      <c r="A181" s="1">
        <v>35648.0</v>
      </c>
      <c r="B181" s="8">
        <v>0.07083333333333333</v>
      </c>
      <c r="C181" s="2" t="s">
        <v>48</v>
      </c>
      <c r="D181" s="2" t="s">
        <v>1439</v>
      </c>
      <c r="E181" s="2">
        <v>801.0</v>
      </c>
      <c r="F181" s="2" t="s">
        <v>1440</v>
      </c>
      <c r="G181" s="2" t="s">
        <v>1441</v>
      </c>
      <c r="H181" s="2" t="s">
        <v>1442</v>
      </c>
      <c r="I181" s="2" t="s">
        <v>1443</v>
      </c>
      <c r="J181" s="2">
        <v>254.0</v>
      </c>
      <c r="K181" s="2">
        <v>231.0</v>
      </c>
      <c r="L181" s="2">
        <v>23.0</v>
      </c>
      <c r="M181" s="2">
        <v>228.0</v>
      </c>
      <c r="N181" s="2">
        <v>206.0</v>
      </c>
      <c r="O181" s="2">
        <v>22.0</v>
      </c>
      <c r="P181" s="2">
        <v>0.0</v>
      </c>
      <c r="Q181" s="2" t="s">
        <v>1444</v>
      </c>
      <c r="R181" s="14">
        <v>180.0</v>
      </c>
      <c r="S181" s="2" t="s">
        <v>159</v>
      </c>
      <c r="T181" s="2">
        <v>13.4501257</v>
      </c>
      <c r="U181" s="2">
        <v>144.757551</v>
      </c>
      <c r="V181" s="9" t="s">
        <v>696</v>
      </c>
      <c r="W181" s="10">
        <v>37.56668</v>
      </c>
      <c r="X181" s="10">
        <v>126.9783</v>
      </c>
      <c r="AB181" s="9" t="s">
        <v>159</v>
      </c>
      <c r="AC181" s="10">
        <v>13.45013</v>
      </c>
      <c r="AD181" s="10">
        <v>144.7576</v>
      </c>
      <c r="AE181" s="11" t="s">
        <v>51</v>
      </c>
      <c r="AF181" s="12" t="str">
        <f t="shared" si="1"/>
        <v>1997</v>
      </c>
      <c r="AG181" s="12" t="str">
        <f t="shared" si="2"/>
        <v>August</v>
      </c>
      <c r="AH181" s="12" t="str">
        <f t="shared" si="3"/>
        <v>Wednesday</v>
      </c>
      <c r="AI181" t="str">
        <f t="shared" si="4"/>
        <v>1990s</v>
      </c>
      <c r="AJ181" s="2" t="s">
        <v>150</v>
      </c>
      <c r="AK181">
        <v>1.0</v>
      </c>
      <c r="AL181" s="13" t="s">
        <v>162</v>
      </c>
    </row>
    <row r="182">
      <c r="A182" s="1">
        <v>27915.0</v>
      </c>
      <c r="B182" s="8">
        <v>0.03263888888888889</v>
      </c>
      <c r="C182" s="2" t="s">
        <v>48</v>
      </c>
      <c r="D182" s="2" t="s">
        <v>1121</v>
      </c>
      <c r="E182" s="2">
        <v>702.0</v>
      </c>
      <c r="F182" s="2" t="s">
        <v>1445</v>
      </c>
      <c r="G182" s="2" t="s">
        <v>1446</v>
      </c>
      <c r="H182" s="2" t="s">
        <v>1447</v>
      </c>
      <c r="I182" s="2">
        <v>1007.0</v>
      </c>
      <c r="J182" s="2">
        <v>45.0</v>
      </c>
      <c r="K182" s="2">
        <v>33.0</v>
      </c>
      <c r="L182" s="2">
        <v>12.0</v>
      </c>
      <c r="M182" s="2">
        <v>45.0</v>
      </c>
      <c r="N182" s="2">
        <v>33.0</v>
      </c>
      <c r="O182" s="2">
        <v>12.0</v>
      </c>
      <c r="P182" s="2">
        <v>1.0</v>
      </c>
      <c r="Q182" s="2" t="s">
        <v>1448</v>
      </c>
      <c r="R182" s="14">
        <v>181.0</v>
      </c>
      <c r="S182" s="2" t="s">
        <v>159</v>
      </c>
      <c r="T182" s="2">
        <v>13.4501257</v>
      </c>
      <c r="U182" s="2">
        <v>144.757551</v>
      </c>
      <c r="V182" s="9" t="s">
        <v>1449</v>
      </c>
      <c r="W182" s="10">
        <v>19.28989</v>
      </c>
      <c r="X182" s="10">
        <v>166.6492</v>
      </c>
      <c r="Y182" s="2" t="s">
        <v>159</v>
      </c>
      <c r="AB182" s="9" t="s">
        <v>160</v>
      </c>
      <c r="AC182" s="10">
        <v>14.59073</v>
      </c>
      <c r="AD182" s="10">
        <v>120.981</v>
      </c>
      <c r="AE182" s="11" t="s">
        <v>51</v>
      </c>
      <c r="AF182" s="12" t="str">
        <f t="shared" si="1"/>
        <v>1976</v>
      </c>
      <c r="AG182" s="12" t="str">
        <f t="shared" si="2"/>
        <v>June</v>
      </c>
      <c r="AH182" s="12" t="str">
        <f t="shared" si="3"/>
        <v>Friday</v>
      </c>
      <c r="AI182" t="str">
        <f t="shared" si="4"/>
        <v>1970s</v>
      </c>
      <c r="AJ182" s="2" t="s">
        <v>150</v>
      </c>
      <c r="AK182">
        <v>1.0</v>
      </c>
      <c r="AL182" s="13" t="s">
        <v>53</v>
      </c>
    </row>
    <row r="183">
      <c r="A183" s="1">
        <v>24336.0</v>
      </c>
      <c r="B183" s="8">
        <v>0.0</v>
      </c>
      <c r="C183" s="2" t="s">
        <v>1450</v>
      </c>
      <c r="D183" s="2" t="s">
        <v>1249</v>
      </c>
      <c r="G183" s="2" t="s">
        <v>1451</v>
      </c>
      <c r="H183" s="2">
        <v>150321.0</v>
      </c>
      <c r="J183" s="2">
        <v>1.0</v>
      </c>
      <c r="K183" s="2">
        <v>0.0</v>
      </c>
      <c r="L183" s="2">
        <v>1.0</v>
      </c>
      <c r="M183" s="2">
        <v>0.0</v>
      </c>
      <c r="N183" s="2">
        <v>0.0</v>
      </c>
      <c r="O183" s="2">
        <v>0.0</v>
      </c>
      <c r="P183" s="2">
        <v>33.0</v>
      </c>
      <c r="Q183" s="2" t="s">
        <v>1452</v>
      </c>
      <c r="R183" s="14">
        <v>182.0</v>
      </c>
      <c r="S183" s="2" t="s">
        <v>667</v>
      </c>
      <c r="T183" s="2">
        <v>13.2904027</v>
      </c>
      <c r="U183" s="2">
        <v>108.4265113</v>
      </c>
      <c r="V183" s="9" t="s">
        <v>438</v>
      </c>
      <c r="W183" s="9" t="s">
        <v>438</v>
      </c>
      <c r="X183" s="9" t="s">
        <v>438</v>
      </c>
      <c r="AB183" s="9" t="s">
        <v>438</v>
      </c>
      <c r="AC183" s="9" t="s">
        <v>438</v>
      </c>
      <c r="AD183" s="9" t="s">
        <v>438</v>
      </c>
      <c r="AE183" s="11" t="s">
        <v>118</v>
      </c>
      <c r="AF183" s="12" t="str">
        <f t="shared" si="1"/>
        <v>1966</v>
      </c>
      <c r="AG183" s="12" t="str">
        <f t="shared" si="2"/>
        <v>August</v>
      </c>
      <c r="AH183" s="12" t="str">
        <f t="shared" si="3"/>
        <v>Wednesday</v>
      </c>
      <c r="AI183" t="str">
        <f t="shared" si="4"/>
        <v>1960s</v>
      </c>
      <c r="AJ183" s="2" t="s">
        <v>150</v>
      </c>
      <c r="AK183">
        <v>0.0</v>
      </c>
      <c r="AL183" s="13" t="s">
        <v>1453</v>
      </c>
    </row>
    <row r="184">
      <c r="A184" s="1">
        <v>23722.0</v>
      </c>
      <c r="B184" s="8">
        <v>0.0</v>
      </c>
      <c r="C184" s="2" t="s">
        <v>1450</v>
      </c>
      <c r="D184" s="2" t="s">
        <v>1294</v>
      </c>
      <c r="G184" s="2" t="s">
        <v>1454</v>
      </c>
      <c r="J184" s="2">
        <v>38.0</v>
      </c>
      <c r="K184" s="2">
        <v>32.0</v>
      </c>
      <c r="L184" s="2">
        <v>6.0</v>
      </c>
      <c r="M184" s="2">
        <v>38.0</v>
      </c>
      <c r="N184" s="2">
        <v>32.0</v>
      </c>
      <c r="O184" s="2">
        <v>6.0</v>
      </c>
      <c r="P184" s="2">
        <v>0.0</v>
      </c>
      <c r="Q184" s="2" t="s">
        <v>1455</v>
      </c>
      <c r="R184" s="14">
        <v>183.0</v>
      </c>
      <c r="S184" s="2" t="s">
        <v>667</v>
      </c>
      <c r="T184" s="2">
        <v>13.2904027</v>
      </c>
      <c r="U184" s="2">
        <v>108.4265113</v>
      </c>
      <c r="V184" s="9" t="s">
        <v>438</v>
      </c>
      <c r="W184" s="9" t="s">
        <v>438</v>
      </c>
      <c r="X184" s="9" t="s">
        <v>438</v>
      </c>
      <c r="AB184" s="9" t="s">
        <v>438</v>
      </c>
      <c r="AC184" s="9" t="s">
        <v>438</v>
      </c>
      <c r="AD184" s="9" t="s">
        <v>438</v>
      </c>
      <c r="AE184" s="11" t="s">
        <v>118</v>
      </c>
      <c r="AF184" s="12" t="str">
        <f t="shared" si="1"/>
        <v>1964</v>
      </c>
      <c r="AG184" s="12" t="str">
        <f t="shared" si="2"/>
        <v>December</v>
      </c>
      <c r="AH184" s="12" t="str">
        <f t="shared" si="3"/>
        <v>Friday</v>
      </c>
      <c r="AI184" t="str">
        <f t="shared" si="4"/>
        <v>1960s</v>
      </c>
      <c r="AJ184" s="2" t="s">
        <v>150</v>
      </c>
      <c r="AK184">
        <v>1.0</v>
      </c>
      <c r="AL184" s="13" t="s">
        <v>185</v>
      </c>
    </row>
    <row r="185">
      <c r="A185" s="1">
        <v>24947.0</v>
      </c>
      <c r="B185" s="8">
        <v>0.4479166666666667</v>
      </c>
      <c r="C185" s="2" t="s">
        <v>1456</v>
      </c>
      <c r="D185" s="2" t="s">
        <v>1457</v>
      </c>
      <c r="G185" s="2" t="s">
        <v>1458</v>
      </c>
      <c r="H185" s="2" t="s">
        <v>1459</v>
      </c>
      <c r="J185" s="2">
        <v>26.0</v>
      </c>
      <c r="K185" s="2">
        <v>0.0</v>
      </c>
      <c r="L185" s="2">
        <v>0.0</v>
      </c>
      <c r="M185" s="2">
        <v>26.0</v>
      </c>
      <c r="N185" s="2">
        <v>0.0</v>
      </c>
      <c r="O185" s="2">
        <v>0.0</v>
      </c>
      <c r="P185" s="2">
        <v>0.0</v>
      </c>
      <c r="Q185" s="2" t="s">
        <v>1460</v>
      </c>
      <c r="R185" s="14">
        <v>184.0</v>
      </c>
      <c r="S185" s="2" t="s">
        <v>667</v>
      </c>
      <c r="T185" s="2">
        <v>13.2904027</v>
      </c>
      <c r="U185" s="2">
        <v>108.4265113</v>
      </c>
      <c r="V185" s="9" t="s">
        <v>438</v>
      </c>
      <c r="W185" s="9" t="s">
        <v>438</v>
      </c>
      <c r="X185" s="9" t="s">
        <v>438</v>
      </c>
      <c r="AB185" s="9" t="s">
        <v>438</v>
      </c>
      <c r="AC185" s="9" t="s">
        <v>438</v>
      </c>
      <c r="AD185" s="9" t="s">
        <v>438</v>
      </c>
      <c r="AE185" s="11" t="s">
        <v>118</v>
      </c>
      <c r="AF185" s="12" t="str">
        <f t="shared" si="1"/>
        <v>1968</v>
      </c>
      <c r="AG185" s="12" t="str">
        <f t="shared" si="2"/>
        <v>April</v>
      </c>
      <c r="AH185" s="12" t="str">
        <f t="shared" si="3"/>
        <v>Friday</v>
      </c>
      <c r="AI185" t="str">
        <f t="shared" si="4"/>
        <v>1960s</v>
      </c>
      <c r="AJ185" s="2" t="s">
        <v>150</v>
      </c>
      <c r="AK185">
        <v>1.0</v>
      </c>
      <c r="AL185" s="13" t="s">
        <v>1119</v>
      </c>
    </row>
    <row r="186">
      <c r="A186" s="1">
        <v>27392.0</v>
      </c>
      <c r="B186" s="8">
        <v>0.0</v>
      </c>
      <c r="C186" s="2" t="s">
        <v>1461</v>
      </c>
      <c r="D186" s="2" t="s">
        <v>1462</v>
      </c>
      <c r="F186" s="2" t="s">
        <v>1463</v>
      </c>
      <c r="G186" s="2" t="s">
        <v>1464</v>
      </c>
      <c r="H186" s="2" t="s">
        <v>1465</v>
      </c>
      <c r="I186" s="2">
        <v>2.7307606E7</v>
      </c>
      <c r="J186" s="2">
        <v>33.0</v>
      </c>
      <c r="K186" s="2">
        <v>28.0</v>
      </c>
      <c r="L186" s="2">
        <v>5.0</v>
      </c>
      <c r="M186" s="2">
        <v>33.0</v>
      </c>
      <c r="N186" s="2">
        <v>28.0</v>
      </c>
      <c r="O186" s="2">
        <v>5.0</v>
      </c>
      <c r="P186" s="2">
        <v>0.0</v>
      </c>
      <c r="Q186" s="2" t="s">
        <v>1466</v>
      </c>
      <c r="R186" s="14">
        <v>185.0</v>
      </c>
      <c r="S186" s="2" t="s">
        <v>530</v>
      </c>
      <c r="T186" s="2">
        <v>45.9852129</v>
      </c>
      <c r="U186" s="2">
        <v>24.6859225</v>
      </c>
      <c r="V186" s="9" t="s">
        <v>1467</v>
      </c>
      <c r="W186" s="10">
        <v>47.05492</v>
      </c>
      <c r="X186" s="10">
        <v>21.92852</v>
      </c>
      <c r="Y186" s="2" t="s">
        <v>534</v>
      </c>
      <c r="AB186" s="9" t="s">
        <v>535</v>
      </c>
      <c r="AC186" s="10">
        <v>44.43614</v>
      </c>
      <c r="AD186" s="10">
        <v>26.10272</v>
      </c>
      <c r="AE186" s="11" t="s">
        <v>51</v>
      </c>
      <c r="AF186" s="12" t="str">
        <f t="shared" si="1"/>
        <v>1974</v>
      </c>
      <c r="AG186" s="12" t="str">
        <f t="shared" si="2"/>
        <v>December</v>
      </c>
      <c r="AH186" s="12" t="str">
        <f t="shared" si="3"/>
        <v>Sunday</v>
      </c>
      <c r="AI186" t="str">
        <f t="shared" si="4"/>
        <v>1970s</v>
      </c>
      <c r="AJ186" s="2" t="s">
        <v>80</v>
      </c>
      <c r="AK186">
        <v>1.0</v>
      </c>
      <c r="AL186" s="13" t="s">
        <v>322</v>
      </c>
    </row>
    <row r="187">
      <c r="A187" s="1">
        <v>24384.0</v>
      </c>
      <c r="B187" s="8">
        <v>0.0</v>
      </c>
      <c r="C187" s="2" t="s">
        <v>1468</v>
      </c>
      <c r="D187" s="2" t="s">
        <v>898</v>
      </c>
      <c r="F187" s="2" t="s">
        <v>1469</v>
      </c>
      <c r="G187" s="2" t="s">
        <v>1470</v>
      </c>
      <c r="H187" s="2" t="s">
        <v>1471</v>
      </c>
      <c r="I187" s="2">
        <v>209.0</v>
      </c>
      <c r="J187" s="2">
        <v>32.0</v>
      </c>
      <c r="K187" s="2">
        <v>28.0</v>
      </c>
      <c r="L187" s="2">
        <v>4.0</v>
      </c>
      <c r="M187" s="2">
        <v>14.0</v>
      </c>
      <c r="N187" s="2">
        <v>10.0</v>
      </c>
      <c r="O187" s="2">
        <v>4.0</v>
      </c>
      <c r="P187" s="2">
        <v>0.0</v>
      </c>
      <c r="Q187" s="2" t="s">
        <v>1472</v>
      </c>
      <c r="R187" s="14">
        <v>186.0</v>
      </c>
      <c r="S187" s="2" t="s">
        <v>667</v>
      </c>
      <c r="T187" s="2">
        <v>13.2904027</v>
      </c>
      <c r="U187" s="2">
        <v>108.4265113</v>
      </c>
      <c r="V187" s="9" t="s">
        <v>1473</v>
      </c>
      <c r="W187" s="10">
        <v>41.58337</v>
      </c>
      <c r="X187" s="10">
        <v>-87.5</v>
      </c>
      <c r="AB187" s="9" t="s">
        <v>719</v>
      </c>
      <c r="AC187" s="10">
        <v>25.08833</v>
      </c>
      <c r="AD187" s="10">
        <v>117.9154</v>
      </c>
      <c r="AE187" s="11" t="s">
        <v>118</v>
      </c>
      <c r="AF187" s="12" t="str">
        <f t="shared" si="1"/>
        <v>1966</v>
      </c>
      <c r="AG187" s="12" t="str">
        <f t="shared" si="2"/>
        <v>October</v>
      </c>
      <c r="AH187" s="12" t="str">
        <f t="shared" si="3"/>
        <v>Tuesday</v>
      </c>
      <c r="AI187" t="str">
        <f t="shared" si="4"/>
        <v>1960s</v>
      </c>
      <c r="AJ187" s="2" t="s">
        <v>150</v>
      </c>
      <c r="AK187">
        <v>1.0</v>
      </c>
      <c r="AL187" s="13" t="s">
        <v>545</v>
      </c>
    </row>
    <row r="188">
      <c r="A188" s="1">
        <v>23652.0</v>
      </c>
      <c r="B188" s="8">
        <v>0.23958333333333334</v>
      </c>
      <c r="C188" s="2" t="s">
        <v>1474</v>
      </c>
      <c r="D188" s="2" t="s">
        <v>1475</v>
      </c>
      <c r="F188" s="2" t="s">
        <v>1476</v>
      </c>
      <c r="G188" s="2" t="s">
        <v>220</v>
      </c>
      <c r="H188" s="2" t="s">
        <v>1477</v>
      </c>
      <c r="I188" s="2" t="s">
        <v>1478</v>
      </c>
      <c r="J188" s="2">
        <v>80.0</v>
      </c>
      <c r="K188" s="2">
        <v>73.0</v>
      </c>
      <c r="L188" s="2">
        <v>7.0</v>
      </c>
      <c r="M188" s="2">
        <v>80.0</v>
      </c>
      <c r="N188" s="2">
        <v>73.0</v>
      </c>
      <c r="O188" s="2">
        <v>7.0</v>
      </c>
      <c r="P188" s="2">
        <v>0.0</v>
      </c>
      <c r="Q188" s="2" t="s">
        <v>1479</v>
      </c>
      <c r="R188" s="14">
        <v>187.0</v>
      </c>
      <c r="S188" s="2" t="s">
        <v>126</v>
      </c>
      <c r="T188" s="2">
        <v>39.3260685</v>
      </c>
      <c r="U188" s="2">
        <v>-4.8379791</v>
      </c>
      <c r="V188" s="9" t="s">
        <v>1480</v>
      </c>
      <c r="W188" s="10">
        <v>39.56958</v>
      </c>
      <c r="X188" s="10">
        <v>2.650075</v>
      </c>
      <c r="AB188" s="9" t="s">
        <v>1481</v>
      </c>
      <c r="AC188" s="10">
        <v>20.91313</v>
      </c>
      <c r="AD188" s="10">
        <v>-17.0501</v>
      </c>
      <c r="AE188" s="11" t="s">
        <v>51</v>
      </c>
      <c r="AF188" s="12" t="str">
        <f t="shared" si="1"/>
        <v>1964</v>
      </c>
      <c r="AG188" s="12" t="str">
        <f t="shared" si="2"/>
        <v>October</v>
      </c>
      <c r="AH188" s="12" t="str">
        <f t="shared" si="3"/>
        <v>Friday</v>
      </c>
      <c r="AI188" t="str">
        <f t="shared" si="4"/>
        <v>1960s</v>
      </c>
      <c r="AJ188" s="2" t="s">
        <v>80</v>
      </c>
      <c r="AK188">
        <v>1.0</v>
      </c>
      <c r="AL188" s="13" t="s">
        <v>81</v>
      </c>
    </row>
    <row r="189">
      <c r="A189" s="1">
        <v>23744.0</v>
      </c>
      <c r="B189" s="8">
        <v>0.41458333333333336</v>
      </c>
      <c r="C189" s="2" t="s">
        <v>1482</v>
      </c>
      <c r="D189" s="2" t="s">
        <v>324</v>
      </c>
      <c r="F189" s="2" t="s">
        <v>1483</v>
      </c>
      <c r="G189" s="2" t="s">
        <v>1484</v>
      </c>
      <c r="H189" s="2" t="s">
        <v>1485</v>
      </c>
      <c r="I189" s="2">
        <v>6401.0</v>
      </c>
      <c r="J189" s="2">
        <v>24.0</v>
      </c>
      <c r="K189" s="2">
        <v>22.0</v>
      </c>
      <c r="L189" s="2">
        <v>2.0</v>
      </c>
      <c r="M189" s="2">
        <v>24.0</v>
      </c>
      <c r="N189" s="2">
        <v>22.0</v>
      </c>
      <c r="O189" s="2">
        <v>2.0</v>
      </c>
      <c r="P189" s="2">
        <v>0.0</v>
      </c>
      <c r="Q189" s="2" t="s">
        <v>1486</v>
      </c>
      <c r="R189" s="14">
        <v>188.0</v>
      </c>
      <c r="S189" s="2" t="s">
        <v>316</v>
      </c>
      <c r="T189" s="2">
        <v>64.6863136</v>
      </c>
      <c r="U189" s="2">
        <v>97.7453061</v>
      </c>
      <c r="V189" s="9" t="s">
        <v>1487</v>
      </c>
      <c r="W189" s="10">
        <v>40.25249</v>
      </c>
      <c r="X189" s="10">
        <v>58.43961</v>
      </c>
      <c r="AB189" s="9" t="s">
        <v>1488</v>
      </c>
      <c r="AC189" s="10">
        <v>37.94046</v>
      </c>
      <c r="AD189" s="10">
        <v>58.38235</v>
      </c>
      <c r="AE189" s="11" t="s">
        <v>51</v>
      </c>
      <c r="AF189" s="12" t="str">
        <f t="shared" si="1"/>
        <v>1965</v>
      </c>
      <c r="AG189" s="12" t="str">
        <f t="shared" si="2"/>
        <v>January</v>
      </c>
      <c r="AH189" s="12" t="str">
        <f t="shared" si="3"/>
        <v>Saturday</v>
      </c>
      <c r="AI189" t="str">
        <f t="shared" si="4"/>
        <v>1960s</v>
      </c>
      <c r="AJ189" s="2" t="s">
        <v>80</v>
      </c>
      <c r="AK189">
        <v>1.0</v>
      </c>
      <c r="AL189" s="13" t="s">
        <v>1489</v>
      </c>
    </row>
    <row r="190">
      <c r="A190" s="1">
        <v>23735.0</v>
      </c>
      <c r="B190" s="8">
        <v>0.0</v>
      </c>
      <c r="C190" s="2" t="s">
        <v>1490</v>
      </c>
      <c r="D190" s="2" t="s">
        <v>1491</v>
      </c>
      <c r="G190" s="2" t="s">
        <v>166</v>
      </c>
      <c r="H190" s="2" t="s">
        <v>1492</v>
      </c>
      <c r="I190" s="2" t="s">
        <v>1493</v>
      </c>
      <c r="J190" s="2">
        <v>23.0</v>
      </c>
      <c r="K190" s="2">
        <v>22.0</v>
      </c>
      <c r="L190" s="2">
        <v>1.0</v>
      </c>
      <c r="M190" s="2">
        <v>1.0</v>
      </c>
      <c r="N190" s="2">
        <v>0.0</v>
      </c>
      <c r="O190" s="2">
        <v>1.0</v>
      </c>
      <c r="P190" s="2">
        <v>0.0</v>
      </c>
      <c r="Q190" s="2" t="s">
        <v>1494</v>
      </c>
      <c r="R190" s="14">
        <v>189.0</v>
      </c>
      <c r="S190" s="2" t="s">
        <v>935</v>
      </c>
      <c r="T190" s="2">
        <v>-6.8699697</v>
      </c>
      <c r="U190" s="2">
        <v>-75.0458515</v>
      </c>
      <c r="V190" s="9" t="s">
        <v>438</v>
      </c>
      <c r="W190" s="9" t="s">
        <v>438</v>
      </c>
      <c r="X190" s="9" t="s">
        <v>438</v>
      </c>
      <c r="AB190" s="9" t="s">
        <v>438</v>
      </c>
      <c r="AC190" s="9" t="s">
        <v>438</v>
      </c>
      <c r="AD190" s="9" t="s">
        <v>438</v>
      </c>
      <c r="AE190" s="11" t="s">
        <v>51</v>
      </c>
      <c r="AF190" s="12" t="str">
        <f t="shared" si="1"/>
        <v>1964</v>
      </c>
      <c r="AG190" s="12" t="str">
        <f t="shared" si="2"/>
        <v>December</v>
      </c>
      <c r="AH190" s="12" t="str">
        <f t="shared" si="3"/>
        <v>Thursday</v>
      </c>
      <c r="AI190" t="str">
        <f t="shared" si="4"/>
        <v>1960s</v>
      </c>
      <c r="AJ190" s="2" t="s">
        <v>66</v>
      </c>
      <c r="AK190">
        <v>1.0</v>
      </c>
      <c r="AL190" s="13" t="s">
        <v>81</v>
      </c>
    </row>
    <row r="191">
      <c r="A191" s="1">
        <v>23732.0</v>
      </c>
      <c r="B191" s="8">
        <v>0.7777777777777778</v>
      </c>
      <c r="C191" s="2" t="s">
        <v>1495</v>
      </c>
      <c r="D191" s="2" t="s">
        <v>1496</v>
      </c>
      <c r="F191" s="2" t="s">
        <v>1497</v>
      </c>
      <c r="G191" s="2" t="s">
        <v>166</v>
      </c>
      <c r="H191" s="2" t="s">
        <v>1498</v>
      </c>
      <c r="I191" s="2">
        <v>20396.0</v>
      </c>
      <c r="J191" s="2">
        <v>39.0</v>
      </c>
      <c r="K191" s="2">
        <v>36.0</v>
      </c>
      <c r="L191" s="2">
        <v>3.0</v>
      </c>
      <c r="M191" s="2">
        <v>1.0</v>
      </c>
      <c r="N191" s="2">
        <v>1.0</v>
      </c>
      <c r="O191" s="2">
        <v>0.0</v>
      </c>
      <c r="P191" s="2">
        <v>0.0</v>
      </c>
      <c r="Q191" s="2" t="s">
        <v>1499</v>
      </c>
      <c r="R191" s="14">
        <v>190.0</v>
      </c>
      <c r="S191" s="2" t="s">
        <v>157</v>
      </c>
      <c r="T191" s="2">
        <v>12.7503486</v>
      </c>
      <c r="U191" s="2">
        <v>122.7312101</v>
      </c>
      <c r="V191" s="9" t="s">
        <v>1500</v>
      </c>
      <c r="W191" s="10">
        <v>11.70891</v>
      </c>
      <c r="X191" s="10">
        <v>122.3641</v>
      </c>
      <c r="AB191" s="9" t="s">
        <v>160</v>
      </c>
      <c r="AC191" s="10">
        <v>14.59073</v>
      </c>
      <c r="AD191" s="10">
        <v>120.981</v>
      </c>
      <c r="AE191" s="11" t="s">
        <v>51</v>
      </c>
      <c r="AF191" s="12" t="str">
        <f t="shared" si="1"/>
        <v>1964</v>
      </c>
      <c r="AG191" s="12" t="str">
        <f t="shared" si="2"/>
        <v>December</v>
      </c>
      <c r="AH191" s="12" t="str">
        <f t="shared" si="3"/>
        <v>Monday</v>
      </c>
      <c r="AI191" t="str">
        <f t="shared" si="4"/>
        <v>1960s</v>
      </c>
      <c r="AJ191" s="2" t="s">
        <v>150</v>
      </c>
      <c r="AK191">
        <v>1.0</v>
      </c>
      <c r="AL191" s="13" t="s">
        <v>81</v>
      </c>
    </row>
    <row r="192">
      <c r="A192" s="1">
        <v>25643.0</v>
      </c>
      <c r="B192" s="8">
        <v>0.4791666666666667</v>
      </c>
      <c r="C192" s="2" t="s">
        <v>1450</v>
      </c>
      <c r="D192" s="2" t="s">
        <v>767</v>
      </c>
      <c r="F192" s="2" t="s">
        <v>1501</v>
      </c>
      <c r="G192" s="2" t="s">
        <v>1502</v>
      </c>
      <c r="H192" s="2">
        <v>145927.0</v>
      </c>
      <c r="I192" s="2">
        <v>5508.0</v>
      </c>
      <c r="J192" s="2">
        <v>31.0</v>
      </c>
      <c r="K192" s="2">
        <v>0.0</v>
      </c>
      <c r="L192" s="2">
        <v>31.0</v>
      </c>
      <c r="M192" s="2">
        <v>23.0</v>
      </c>
      <c r="N192" s="2">
        <v>0.0</v>
      </c>
      <c r="O192" s="2">
        <v>23.0</v>
      </c>
      <c r="P192" s="2">
        <v>0.0</v>
      </c>
      <c r="Q192" s="2" t="s">
        <v>1503</v>
      </c>
      <c r="R192" s="14">
        <v>191.0</v>
      </c>
      <c r="S192" s="2" t="s">
        <v>667</v>
      </c>
      <c r="T192" s="2">
        <v>13.2904027</v>
      </c>
      <c r="U192" s="2">
        <v>108.4265113</v>
      </c>
      <c r="V192" s="9" t="s">
        <v>777</v>
      </c>
      <c r="W192" s="10">
        <v>23.97394</v>
      </c>
      <c r="X192" s="10">
        <v>120.982</v>
      </c>
      <c r="AB192" s="9" t="s">
        <v>669</v>
      </c>
      <c r="AC192" s="10">
        <v>16.068</v>
      </c>
      <c r="AD192" s="10">
        <v>108.212</v>
      </c>
      <c r="AE192" s="11" t="s">
        <v>118</v>
      </c>
      <c r="AF192" s="12" t="str">
        <f t="shared" si="1"/>
        <v>1970</v>
      </c>
      <c r="AG192" s="12" t="str">
        <f t="shared" si="2"/>
        <v>March</v>
      </c>
      <c r="AH192" s="12" t="str">
        <f t="shared" si="3"/>
        <v>Monday</v>
      </c>
      <c r="AI192" t="str">
        <f t="shared" si="4"/>
        <v>1970s</v>
      </c>
      <c r="AJ192" s="2" t="s">
        <v>150</v>
      </c>
      <c r="AK192">
        <v>1.0</v>
      </c>
      <c r="AL192" s="13" t="s">
        <v>53</v>
      </c>
    </row>
    <row r="193">
      <c r="A193" s="1">
        <v>23548.0</v>
      </c>
      <c r="B193" s="8">
        <v>0.7361111111111112</v>
      </c>
      <c r="C193" s="2" t="s">
        <v>1504</v>
      </c>
      <c r="D193" s="2" t="s">
        <v>1420</v>
      </c>
      <c r="F193" s="2" t="s">
        <v>1505</v>
      </c>
      <c r="G193" s="2" t="s">
        <v>1506</v>
      </c>
      <c r="H193" s="2" t="s">
        <v>1507</v>
      </c>
      <c r="I193" s="2">
        <v>2950.0</v>
      </c>
      <c r="J193" s="2">
        <v>57.0</v>
      </c>
      <c r="K193" s="2">
        <v>52.0</v>
      </c>
      <c r="L193" s="2">
        <v>5.0</v>
      </c>
      <c r="M193" s="2">
        <v>57.0</v>
      </c>
      <c r="N193" s="2">
        <v>52.0</v>
      </c>
      <c r="O193" s="2">
        <v>5.0</v>
      </c>
      <c r="P193" s="2">
        <v>0.0</v>
      </c>
      <c r="Q193" s="2" t="s">
        <v>1508</v>
      </c>
      <c r="R193" s="14">
        <v>192.0</v>
      </c>
      <c r="S193" s="2" t="s">
        <v>777</v>
      </c>
      <c r="T193" s="2">
        <v>23.9739374</v>
      </c>
      <c r="U193" s="2">
        <v>120.9820179</v>
      </c>
      <c r="V193" s="9" t="s">
        <v>1509</v>
      </c>
      <c r="W193" s="10">
        <v>24.16316</v>
      </c>
      <c r="X193" s="10">
        <v>120.6478</v>
      </c>
      <c r="AB193" s="9" t="s">
        <v>1510</v>
      </c>
      <c r="AC193" s="10">
        <v>22.99123</v>
      </c>
      <c r="AD193" s="10">
        <v>120.185</v>
      </c>
      <c r="AE193" s="11" t="s">
        <v>51</v>
      </c>
      <c r="AF193" s="12" t="str">
        <f t="shared" si="1"/>
        <v>1964</v>
      </c>
      <c r="AG193" s="12" t="str">
        <f t="shared" si="2"/>
        <v>June</v>
      </c>
      <c r="AH193" s="12" t="str">
        <f t="shared" si="3"/>
        <v>Saturday</v>
      </c>
      <c r="AI193" t="str">
        <f t="shared" si="4"/>
        <v>1960s</v>
      </c>
      <c r="AJ193" s="2" t="s">
        <v>150</v>
      </c>
      <c r="AK193">
        <v>1.0</v>
      </c>
      <c r="AL193" s="13" t="s">
        <v>1184</v>
      </c>
    </row>
    <row r="194">
      <c r="A194" s="1">
        <v>23541.0</v>
      </c>
      <c r="B194" s="8">
        <v>0.0</v>
      </c>
      <c r="C194" s="2" t="s">
        <v>1511</v>
      </c>
      <c r="D194" s="2" t="s">
        <v>657</v>
      </c>
      <c r="F194" s="2" t="s">
        <v>1512</v>
      </c>
      <c r="G194" s="2" t="s">
        <v>1513</v>
      </c>
      <c r="H194" s="2" t="s">
        <v>1514</v>
      </c>
      <c r="I194" s="2">
        <v>12899.0</v>
      </c>
      <c r="J194" s="2">
        <v>2.0</v>
      </c>
      <c r="K194" s="2">
        <v>0.0</v>
      </c>
      <c r="L194" s="2">
        <v>2.0</v>
      </c>
      <c r="M194" s="2">
        <v>2.0</v>
      </c>
      <c r="N194" s="2">
        <v>0.0</v>
      </c>
      <c r="O194" s="2">
        <v>2.0</v>
      </c>
      <c r="P194" s="2">
        <v>0.0</v>
      </c>
      <c r="Q194" s="2" t="s">
        <v>1515</v>
      </c>
      <c r="R194" s="14">
        <v>193.0</v>
      </c>
      <c r="S194" s="2" t="s">
        <v>113</v>
      </c>
      <c r="T194" s="2">
        <v>25.6242618</v>
      </c>
      <c r="U194" s="2">
        <v>42.3528328</v>
      </c>
      <c r="V194" s="9" t="s">
        <v>438</v>
      </c>
      <c r="W194" s="9" t="s">
        <v>438</v>
      </c>
      <c r="X194" s="9" t="s">
        <v>438</v>
      </c>
      <c r="AB194" s="9" t="s">
        <v>438</v>
      </c>
      <c r="AC194" s="9" t="s">
        <v>438</v>
      </c>
      <c r="AD194" s="9" t="s">
        <v>438</v>
      </c>
      <c r="AE194" s="11" t="s">
        <v>51</v>
      </c>
      <c r="AF194" s="12" t="str">
        <f t="shared" si="1"/>
        <v>1964</v>
      </c>
      <c r="AG194" s="12" t="str">
        <f t="shared" si="2"/>
        <v>June</v>
      </c>
      <c r="AH194" s="12" t="str">
        <f t="shared" si="3"/>
        <v>Saturday</v>
      </c>
      <c r="AI194" t="str">
        <f t="shared" si="4"/>
        <v>1960s</v>
      </c>
      <c r="AJ194" s="2" t="s">
        <v>119</v>
      </c>
      <c r="AK194">
        <v>1.0</v>
      </c>
      <c r="AL194" s="13" t="s">
        <v>81</v>
      </c>
    </row>
    <row r="195">
      <c r="A195" s="1">
        <v>27392.0</v>
      </c>
      <c r="B195" s="8">
        <v>0.0</v>
      </c>
      <c r="C195" s="2" t="s">
        <v>1516</v>
      </c>
      <c r="D195" s="2" t="s">
        <v>1517</v>
      </c>
      <c r="F195" s="2" t="s">
        <v>1518</v>
      </c>
      <c r="G195" s="2" t="s">
        <v>1519</v>
      </c>
      <c r="H195" s="2" t="s">
        <v>1520</v>
      </c>
      <c r="I195" s="2">
        <v>582.0</v>
      </c>
      <c r="J195" s="2">
        <v>24.0</v>
      </c>
      <c r="K195" s="2">
        <v>21.0</v>
      </c>
      <c r="L195" s="2">
        <v>3.0</v>
      </c>
      <c r="M195" s="2">
        <v>24.0</v>
      </c>
      <c r="N195" s="2">
        <v>213.0</v>
      </c>
      <c r="O195" s="2">
        <v>3.0</v>
      </c>
      <c r="P195" s="2">
        <v>0.0</v>
      </c>
      <c r="Q195" s="2" t="s">
        <v>1521</v>
      </c>
      <c r="R195" s="14">
        <v>194.0</v>
      </c>
      <c r="S195" s="2" t="s">
        <v>1321</v>
      </c>
      <c r="T195" s="2">
        <v>15.6356088</v>
      </c>
      <c r="U195" s="2">
        <v>-89.8988087</v>
      </c>
      <c r="V195" s="9" t="s">
        <v>1522</v>
      </c>
      <c r="W195" s="10">
        <v>17.22081</v>
      </c>
      <c r="X195" s="10">
        <v>-89.617</v>
      </c>
      <c r="AB195" s="9" t="s">
        <v>1373</v>
      </c>
      <c r="AC195" s="10">
        <v>14.62223</v>
      </c>
      <c r="AD195" s="10">
        <v>-90.5185</v>
      </c>
      <c r="AE195" s="11" t="s">
        <v>51</v>
      </c>
      <c r="AF195" s="12" t="str">
        <f t="shared" si="1"/>
        <v>1974</v>
      </c>
      <c r="AG195" s="12" t="str">
        <f t="shared" si="2"/>
        <v>December</v>
      </c>
      <c r="AH195" s="12" t="str">
        <f t="shared" si="3"/>
        <v>Sunday</v>
      </c>
      <c r="AI195" t="str">
        <f t="shared" si="4"/>
        <v>1970s</v>
      </c>
      <c r="AJ195" s="2" t="s">
        <v>66</v>
      </c>
      <c r="AK195">
        <v>1.0</v>
      </c>
      <c r="AL195" s="13" t="s">
        <v>53</v>
      </c>
    </row>
    <row r="196">
      <c r="A196" s="1">
        <v>23508.0</v>
      </c>
      <c r="B196" s="8">
        <v>0.8055555555555556</v>
      </c>
      <c r="C196" s="2" t="s">
        <v>1523</v>
      </c>
      <c r="D196" s="2" t="s">
        <v>108</v>
      </c>
      <c r="F196" s="2" t="s">
        <v>1524</v>
      </c>
      <c r="G196" s="2" t="s">
        <v>1525</v>
      </c>
      <c r="H196" s="2" t="s">
        <v>1526</v>
      </c>
      <c r="I196" s="2">
        <v>18239.0</v>
      </c>
      <c r="J196" s="2">
        <v>84.0</v>
      </c>
      <c r="K196" s="2">
        <v>74.0</v>
      </c>
      <c r="L196" s="2">
        <v>10.0</v>
      </c>
      <c r="M196" s="2">
        <v>79.0</v>
      </c>
      <c r="N196" s="2">
        <v>74.0</v>
      </c>
      <c r="O196" s="2">
        <v>5.0</v>
      </c>
      <c r="P196" s="2">
        <v>0.0</v>
      </c>
      <c r="Q196" s="2" t="s">
        <v>1527</v>
      </c>
      <c r="R196" s="14">
        <v>195.0</v>
      </c>
      <c r="S196" s="2" t="s">
        <v>157</v>
      </c>
      <c r="T196" s="2">
        <v>12.7503486</v>
      </c>
      <c r="U196" s="2">
        <v>122.7312101</v>
      </c>
      <c r="V196" s="9" t="s">
        <v>1528</v>
      </c>
      <c r="W196" s="10">
        <v>30.28786</v>
      </c>
      <c r="X196" s="10">
        <v>-97.7561</v>
      </c>
      <c r="Y196" s="2" t="s">
        <v>1529</v>
      </c>
      <c r="AB196" s="9" t="s">
        <v>1530</v>
      </c>
      <c r="AC196" s="10">
        <v>39.32605</v>
      </c>
      <c r="AD196" s="10">
        <v>-87.7839</v>
      </c>
      <c r="AE196" s="11" t="s">
        <v>118</v>
      </c>
      <c r="AF196" s="12" t="str">
        <f t="shared" si="1"/>
        <v>1964</v>
      </c>
      <c r="AG196" s="12" t="str">
        <f t="shared" si="2"/>
        <v>May</v>
      </c>
      <c r="AH196" s="12" t="str">
        <f t="shared" si="3"/>
        <v>Monday</v>
      </c>
      <c r="AI196" t="str">
        <f t="shared" si="4"/>
        <v>1960s</v>
      </c>
      <c r="AJ196" s="2" t="s">
        <v>150</v>
      </c>
      <c r="AK196">
        <v>1.0</v>
      </c>
      <c r="AL196" s="13" t="s">
        <v>162</v>
      </c>
    </row>
    <row r="197">
      <c r="A197" s="1">
        <v>24330.0</v>
      </c>
      <c r="B197" s="8">
        <v>0.0</v>
      </c>
      <c r="C197" s="2" t="s">
        <v>1461</v>
      </c>
      <c r="D197" s="2" t="s">
        <v>1462</v>
      </c>
      <c r="F197" s="2" t="s">
        <v>1531</v>
      </c>
      <c r="G197" s="2" t="s">
        <v>1532</v>
      </c>
      <c r="H197" s="2" t="s">
        <v>1533</v>
      </c>
      <c r="I197" s="2">
        <v>1.8428005E7</v>
      </c>
      <c r="J197" s="2">
        <v>24.0</v>
      </c>
      <c r="K197" s="2">
        <v>20.0</v>
      </c>
      <c r="L197" s="2">
        <v>4.0</v>
      </c>
      <c r="M197" s="2">
        <v>24.0</v>
      </c>
      <c r="N197" s="2">
        <v>20.0</v>
      </c>
      <c r="O197" s="2">
        <v>4.0</v>
      </c>
      <c r="P197" s="2">
        <v>0.0</v>
      </c>
      <c r="Q197" s="2" t="s">
        <v>1534</v>
      </c>
      <c r="R197" s="14">
        <v>196.0</v>
      </c>
      <c r="S197" s="2" t="s">
        <v>530</v>
      </c>
      <c r="T197" s="2">
        <v>45.9852129</v>
      </c>
      <c r="U197" s="2">
        <v>24.6859225</v>
      </c>
      <c r="V197" s="9" t="s">
        <v>1535</v>
      </c>
      <c r="W197" s="9" t="s">
        <v>438</v>
      </c>
      <c r="X197" s="9" t="s">
        <v>438</v>
      </c>
      <c r="AB197" s="9" t="s">
        <v>1536</v>
      </c>
      <c r="AC197" s="10">
        <v>44.17672</v>
      </c>
      <c r="AD197" s="10">
        <v>28.65076</v>
      </c>
      <c r="AE197" s="11" t="s">
        <v>51</v>
      </c>
      <c r="AF197" s="12" t="str">
        <f t="shared" si="1"/>
        <v>1966</v>
      </c>
      <c r="AG197" s="12" t="str">
        <f t="shared" si="2"/>
        <v>August</v>
      </c>
      <c r="AH197" s="12" t="str">
        <f t="shared" si="3"/>
        <v>Thursday</v>
      </c>
      <c r="AI197" t="str">
        <f t="shared" si="4"/>
        <v>1960s</v>
      </c>
      <c r="AJ197" s="2" t="s">
        <v>80</v>
      </c>
      <c r="AK197">
        <v>1.0</v>
      </c>
      <c r="AL197" s="13" t="s">
        <v>797</v>
      </c>
    </row>
    <row r="198">
      <c r="A198" s="1">
        <v>23549.0</v>
      </c>
      <c r="B198" s="8">
        <v>0.16666666666666666</v>
      </c>
      <c r="C198" s="2" t="s">
        <v>1537</v>
      </c>
      <c r="D198" s="2" t="s">
        <v>1538</v>
      </c>
      <c r="F198" s="2" t="s">
        <v>1539</v>
      </c>
      <c r="G198" s="2" t="s">
        <v>166</v>
      </c>
      <c r="H198" s="2" t="s">
        <v>1540</v>
      </c>
      <c r="I198" s="2">
        <v>20072.0</v>
      </c>
      <c r="J198" s="2">
        <v>28.0</v>
      </c>
      <c r="K198" s="2">
        <v>25.0</v>
      </c>
      <c r="L198" s="2">
        <v>3.0</v>
      </c>
      <c r="M198" s="2">
        <v>1.0</v>
      </c>
      <c r="N198" s="2">
        <v>1.0</v>
      </c>
      <c r="O198" s="2">
        <v>0.0</v>
      </c>
      <c r="P198" s="2">
        <v>0.0</v>
      </c>
      <c r="Q198" s="2" t="s">
        <v>1541</v>
      </c>
      <c r="R198" s="14">
        <v>197.0</v>
      </c>
      <c r="S198" s="2" t="s">
        <v>126</v>
      </c>
      <c r="T198" s="2">
        <v>39.3260685</v>
      </c>
      <c r="U198" s="2">
        <v>-4.8379791</v>
      </c>
      <c r="V198" s="9" t="s">
        <v>1480</v>
      </c>
      <c r="W198" s="10">
        <v>39.56958</v>
      </c>
      <c r="X198" s="10">
        <v>2.650075</v>
      </c>
      <c r="AB198" s="9" t="s">
        <v>1542</v>
      </c>
      <c r="AC198" s="10">
        <v>38.97439</v>
      </c>
      <c r="AD198" s="10">
        <v>1.419746</v>
      </c>
      <c r="AE198" s="11" t="s">
        <v>51</v>
      </c>
      <c r="AF198" s="12" t="str">
        <f t="shared" si="1"/>
        <v>1964</v>
      </c>
      <c r="AG198" s="12" t="str">
        <f t="shared" si="2"/>
        <v>June</v>
      </c>
      <c r="AH198" s="12" t="str">
        <f t="shared" si="3"/>
        <v>Sunday</v>
      </c>
      <c r="AI198" t="str">
        <f t="shared" si="4"/>
        <v>1960s</v>
      </c>
      <c r="AJ198" s="2" t="s">
        <v>80</v>
      </c>
      <c r="AK198">
        <v>1.0</v>
      </c>
      <c r="AL198" s="13" t="s">
        <v>81</v>
      </c>
    </row>
    <row r="199">
      <c r="A199" s="1">
        <v>23622.0</v>
      </c>
      <c r="B199" s="8">
        <v>0.8826388888888889</v>
      </c>
      <c r="C199" s="2" t="s">
        <v>1543</v>
      </c>
      <c r="D199" s="2" t="s">
        <v>324</v>
      </c>
      <c r="E199" s="2">
        <v>721.0</v>
      </c>
      <c r="F199" s="2" t="s">
        <v>1544</v>
      </c>
      <c r="G199" s="2" t="s">
        <v>1289</v>
      </c>
      <c r="H199" s="2" t="s">
        <v>1545</v>
      </c>
      <c r="I199" s="2">
        <v>1.80002402E8</v>
      </c>
      <c r="J199" s="2">
        <v>87.0</v>
      </c>
      <c r="K199" s="2">
        <v>78.0</v>
      </c>
      <c r="L199" s="2">
        <v>9.0</v>
      </c>
      <c r="M199" s="2">
        <v>87.0</v>
      </c>
      <c r="N199" s="2">
        <v>78.0</v>
      </c>
      <c r="O199" s="2">
        <v>9.0</v>
      </c>
      <c r="P199" s="2">
        <v>0.0</v>
      </c>
      <c r="Q199" s="2" t="s">
        <v>1546</v>
      </c>
      <c r="R199" s="14">
        <v>198.0</v>
      </c>
      <c r="S199" s="2" t="s">
        <v>316</v>
      </c>
      <c r="T199" s="2">
        <v>64.6863136</v>
      </c>
      <c r="U199" s="2">
        <v>97.7453061</v>
      </c>
      <c r="V199" s="9" t="s">
        <v>1437</v>
      </c>
      <c r="W199" s="10">
        <v>63.32338</v>
      </c>
      <c r="X199" s="10">
        <v>97.098</v>
      </c>
      <c r="AB199" s="9" t="s">
        <v>1547</v>
      </c>
      <c r="AC199" s="10">
        <v>45.12377</v>
      </c>
      <c r="AD199" s="10">
        <v>35.65974</v>
      </c>
      <c r="AE199" s="11" t="s">
        <v>51</v>
      </c>
      <c r="AF199" s="12" t="str">
        <f t="shared" si="1"/>
        <v>1964</v>
      </c>
      <c r="AG199" s="12" t="str">
        <f t="shared" si="2"/>
        <v>September</v>
      </c>
      <c r="AH199" s="12" t="str">
        <f t="shared" si="3"/>
        <v>Wednesday</v>
      </c>
      <c r="AI199" t="str">
        <f t="shared" si="4"/>
        <v>1960s</v>
      </c>
      <c r="AJ199" s="2" t="s">
        <v>80</v>
      </c>
      <c r="AK199">
        <v>1.0</v>
      </c>
      <c r="AL199" s="13" t="s">
        <v>797</v>
      </c>
    </row>
    <row r="200">
      <c r="A200" s="1">
        <v>23659.0</v>
      </c>
      <c r="B200" s="8">
        <v>0.8513888888888889</v>
      </c>
      <c r="C200" s="2" t="s">
        <v>1461</v>
      </c>
      <c r="D200" s="2" t="s">
        <v>1462</v>
      </c>
      <c r="F200" s="2" t="s">
        <v>1548</v>
      </c>
      <c r="G200" s="2" t="s">
        <v>1532</v>
      </c>
      <c r="H200" s="2" t="s">
        <v>1549</v>
      </c>
      <c r="I200" s="2">
        <v>1.46000926E8</v>
      </c>
      <c r="J200" s="2">
        <v>32.0</v>
      </c>
      <c r="K200" s="2">
        <v>28.0</v>
      </c>
      <c r="L200" s="2">
        <v>4.0</v>
      </c>
      <c r="M200" s="2">
        <v>32.0</v>
      </c>
      <c r="N200" s="2">
        <v>28.0</v>
      </c>
      <c r="O200" s="2">
        <v>4.0</v>
      </c>
      <c r="P200" s="2">
        <v>0.0</v>
      </c>
      <c r="Q200" s="2" t="s">
        <v>1550</v>
      </c>
      <c r="R200" s="14">
        <v>199.0</v>
      </c>
      <c r="S200" s="2" t="s">
        <v>530</v>
      </c>
      <c r="T200" s="2">
        <v>45.9852129</v>
      </c>
      <c r="U200" s="2">
        <v>24.6859225</v>
      </c>
      <c r="V200" s="9" t="s">
        <v>1551</v>
      </c>
      <c r="W200" s="10">
        <v>45.75384</v>
      </c>
      <c r="X200" s="10">
        <v>21.22575</v>
      </c>
      <c r="AB200" s="9" t="s">
        <v>535</v>
      </c>
      <c r="AC200" s="10">
        <v>44.43614</v>
      </c>
      <c r="AD200" s="10">
        <v>26.10272</v>
      </c>
      <c r="AE200" s="11" t="s">
        <v>51</v>
      </c>
      <c r="AF200" s="12" t="str">
        <f t="shared" si="1"/>
        <v>1964</v>
      </c>
      <c r="AG200" s="12" t="str">
        <f t="shared" si="2"/>
        <v>October</v>
      </c>
      <c r="AH200" s="12" t="str">
        <f t="shared" si="3"/>
        <v>Friday</v>
      </c>
      <c r="AI200" t="str">
        <f t="shared" si="4"/>
        <v>1960s</v>
      </c>
      <c r="AJ200" s="2" t="s">
        <v>80</v>
      </c>
      <c r="AK200">
        <v>1.0</v>
      </c>
      <c r="AL200" s="13" t="s">
        <v>797</v>
      </c>
    </row>
    <row r="201">
      <c r="A201" s="1">
        <v>23517.0</v>
      </c>
      <c r="B201" s="8">
        <v>0.4166666666666667</v>
      </c>
      <c r="C201" s="2" t="s">
        <v>1552</v>
      </c>
      <c r="D201" s="2" t="s">
        <v>678</v>
      </c>
      <c r="F201" s="2" t="s">
        <v>1553</v>
      </c>
      <c r="G201" s="2" t="s">
        <v>1171</v>
      </c>
      <c r="H201" s="2" t="s">
        <v>1554</v>
      </c>
      <c r="I201" s="2">
        <v>68.0</v>
      </c>
      <c r="J201" s="2">
        <v>11.0</v>
      </c>
      <c r="K201" s="2">
        <v>10.0</v>
      </c>
      <c r="L201" s="2">
        <v>1.0</v>
      </c>
      <c r="M201" s="2">
        <v>11.0</v>
      </c>
      <c r="N201" s="2">
        <v>10.0</v>
      </c>
      <c r="O201" s="2">
        <v>1.0</v>
      </c>
      <c r="P201" s="2">
        <v>0.0</v>
      </c>
      <c r="Q201" s="2" t="s">
        <v>1555</v>
      </c>
      <c r="R201" s="14">
        <v>200.0</v>
      </c>
      <c r="S201" s="2" t="s">
        <v>157</v>
      </c>
      <c r="T201" s="2">
        <v>12.7503486</v>
      </c>
      <c r="U201" s="2">
        <v>122.7312101</v>
      </c>
      <c r="V201" s="9" t="s">
        <v>1556</v>
      </c>
      <c r="W201" s="10">
        <v>7.70675</v>
      </c>
      <c r="X201" s="10">
        <v>122.1395</v>
      </c>
      <c r="AB201" s="9" t="s">
        <v>1557</v>
      </c>
      <c r="AC201" s="10">
        <v>6.9046</v>
      </c>
      <c r="AD201" s="10">
        <v>122.0764</v>
      </c>
      <c r="AE201" s="11" t="s">
        <v>51</v>
      </c>
      <c r="AF201" s="12" t="str">
        <f t="shared" si="1"/>
        <v>1964</v>
      </c>
      <c r="AG201" s="12" t="str">
        <f t="shared" si="2"/>
        <v>May</v>
      </c>
      <c r="AH201" s="12" t="str">
        <f t="shared" si="3"/>
        <v>Wednesday</v>
      </c>
      <c r="AI201" t="str">
        <f t="shared" si="4"/>
        <v>1960s</v>
      </c>
      <c r="AJ201" s="2" t="s">
        <v>150</v>
      </c>
      <c r="AK201">
        <v>1.0</v>
      </c>
      <c r="AL201" s="13" t="s">
        <v>545</v>
      </c>
    </row>
    <row r="202">
      <c r="A202" s="1">
        <v>23821.0</v>
      </c>
      <c r="B202" s="8">
        <v>0.5506944444444445</v>
      </c>
      <c r="C202" s="2" t="s">
        <v>1558</v>
      </c>
      <c r="D202" s="2" t="s">
        <v>324</v>
      </c>
      <c r="E202" s="2" t="s">
        <v>1559</v>
      </c>
      <c r="F202" s="2" t="s">
        <v>1560</v>
      </c>
      <c r="G202" s="2" t="s">
        <v>1561</v>
      </c>
      <c r="H202" s="2" t="s">
        <v>1559</v>
      </c>
      <c r="I202" s="2">
        <v>4.7301301E7</v>
      </c>
      <c r="J202" s="2">
        <v>47.0</v>
      </c>
      <c r="K202" s="2">
        <v>42.0</v>
      </c>
      <c r="L202" s="2">
        <v>5.0</v>
      </c>
      <c r="M202" s="2">
        <v>43.0</v>
      </c>
      <c r="N202" s="2">
        <v>42.0</v>
      </c>
      <c r="O202" s="2">
        <v>1.0</v>
      </c>
      <c r="P202" s="2">
        <v>0.0</v>
      </c>
      <c r="Q202" s="2" t="s">
        <v>1562</v>
      </c>
      <c r="R202" s="14">
        <v>201.0</v>
      </c>
      <c r="S202" s="2" t="s">
        <v>316</v>
      </c>
      <c r="T202" s="2">
        <v>64.6863136</v>
      </c>
      <c r="U202" s="2">
        <v>97.7453061</v>
      </c>
      <c r="V202" s="9" t="s">
        <v>1563</v>
      </c>
      <c r="W202" s="10">
        <v>57.15353</v>
      </c>
      <c r="X202" s="10">
        <v>65.54227</v>
      </c>
      <c r="AB202" s="9" t="s">
        <v>1564</v>
      </c>
      <c r="AC202" s="10">
        <v>61.0259</v>
      </c>
      <c r="AD202" s="10">
        <v>69.09826</v>
      </c>
      <c r="AE202" s="11" t="s">
        <v>51</v>
      </c>
      <c r="AF202" s="12" t="str">
        <f t="shared" si="1"/>
        <v>1965</v>
      </c>
      <c r="AG202" s="12" t="str">
        <f t="shared" si="2"/>
        <v>March</v>
      </c>
      <c r="AH202" s="12" t="str">
        <f t="shared" si="3"/>
        <v>Saturday</v>
      </c>
      <c r="AI202" t="str">
        <f t="shared" si="4"/>
        <v>1960s</v>
      </c>
      <c r="AJ202" s="2" t="s">
        <v>80</v>
      </c>
      <c r="AK202">
        <v>1.0</v>
      </c>
      <c r="AL202" s="13" t="s">
        <v>322</v>
      </c>
    </row>
    <row r="203">
      <c r="A203" s="1">
        <v>26856.0</v>
      </c>
      <c r="B203" s="8">
        <v>0.5854166666666667</v>
      </c>
      <c r="C203" s="2" t="s">
        <v>1565</v>
      </c>
      <c r="D203" s="2" t="s">
        <v>751</v>
      </c>
      <c r="E203" s="2">
        <v>820.0</v>
      </c>
      <c r="F203" s="2" t="s">
        <v>1566</v>
      </c>
      <c r="G203" s="2" t="s">
        <v>1567</v>
      </c>
      <c r="H203" s="2" t="s">
        <v>1568</v>
      </c>
      <c r="I203" s="2" t="s">
        <v>1569</v>
      </c>
      <c r="J203" s="2">
        <v>134.0</v>
      </c>
      <c r="K203" s="2">
        <v>117.0</v>
      </c>
      <c r="L203" s="2">
        <v>17.0</v>
      </c>
      <c r="M203" s="2">
        <v>123.0</v>
      </c>
      <c r="N203" s="2">
        <v>116.0</v>
      </c>
      <c r="O203" s="2">
        <v>7.0</v>
      </c>
      <c r="P203" s="2">
        <v>0.0</v>
      </c>
      <c r="Q203" s="2" t="s">
        <v>1570</v>
      </c>
      <c r="R203" s="14">
        <v>202.0</v>
      </c>
      <c r="S203" s="2" t="s">
        <v>215</v>
      </c>
      <c r="T203" s="2">
        <v>46.603354</v>
      </c>
      <c r="U203" s="2">
        <v>1.8883335</v>
      </c>
      <c r="V203" s="9" t="s">
        <v>309</v>
      </c>
      <c r="W203" s="10">
        <v>-22.911</v>
      </c>
      <c r="X203" s="10">
        <v>-43.2094</v>
      </c>
      <c r="Y203" s="2" t="s">
        <v>1571</v>
      </c>
      <c r="AB203" s="9" t="s">
        <v>63</v>
      </c>
      <c r="AC203" s="10">
        <v>48.8567</v>
      </c>
      <c r="AD203" s="10">
        <v>2.351462</v>
      </c>
      <c r="AE203" s="11" t="s">
        <v>51</v>
      </c>
      <c r="AF203" s="12" t="str">
        <f t="shared" si="1"/>
        <v>1973</v>
      </c>
      <c r="AG203" s="12" t="str">
        <f t="shared" si="2"/>
        <v>July</v>
      </c>
      <c r="AH203" s="12" t="str">
        <f t="shared" si="3"/>
        <v>Wednesday</v>
      </c>
      <c r="AI203" t="str">
        <f t="shared" si="4"/>
        <v>1970s</v>
      </c>
      <c r="AJ203" s="2" t="s">
        <v>80</v>
      </c>
      <c r="AK203">
        <v>1.0</v>
      </c>
      <c r="AL203" s="13" t="s">
        <v>162</v>
      </c>
    </row>
    <row r="204">
      <c r="A204" s="1">
        <v>23745.0</v>
      </c>
      <c r="B204" s="8">
        <v>0.8770833333333333</v>
      </c>
      <c r="C204" s="2" t="s">
        <v>1572</v>
      </c>
      <c r="D204" s="2" t="s">
        <v>1573</v>
      </c>
      <c r="E204" s="2">
        <v>101.0</v>
      </c>
      <c r="F204" s="2" t="s">
        <v>1574</v>
      </c>
      <c r="G204" s="2" t="s">
        <v>1289</v>
      </c>
      <c r="H204" s="2" t="s">
        <v>1575</v>
      </c>
      <c r="I204" s="2">
        <v>1.89001105E8</v>
      </c>
      <c r="J204" s="2">
        <v>103.0</v>
      </c>
      <c r="K204" s="2">
        <v>95.0</v>
      </c>
      <c r="L204" s="2">
        <v>8.0</v>
      </c>
      <c r="M204" s="2">
        <v>64.0</v>
      </c>
      <c r="N204" s="2">
        <v>61.0</v>
      </c>
      <c r="O204" s="2">
        <v>3.0</v>
      </c>
      <c r="P204" s="2">
        <v>0.0</v>
      </c>
      <c r="Q204" s="2" t="s">
        <v>1576</v>
      </c>
      <c r="R204" s="14">
        <v>203.0</v>
      </c>
      <c r="S204" s="2" t="s">
        <v>444</v>
      </c>
      <c r="T204" s="2">
        <v>47.2286086</v>
      </c>
      <c r="U204" s="2">
        <v>65.2093197</v>
      </c>
      <c r="V204" s="9" t="s">
        <v>1577</v>
      </c>
      <c r="W204" s="10">
        <v>50.40503</v>
      </c>
      <c r="X204" s="10">
        <v>80.24918</v>
      </c>
      <c r="Y204" s="2" t="s">
        <v>1578</v>
      </c>
      <c r="AB204" s="9" t="s">
        <v>1579</v>
      </c>
      <c r="AC204" s="10">
        <v>-21.208</v>
      </c>
      <c r="AD204" s="10">
        <v>-50.439</v>
      </c>
      <c r="AE204" s="11" t="s">
        <v>51</v>
      </c>
      <c r="AF204" s="12" t="str">
        <f t="shared" si="1"/>
        <v>1965</v>
      </c>
      <c r="AG204" s="12" t="str">
        <f t="shared" si="2"/>
        <v>January</v>
      </c>
      <c r="AH204" s="12" t="str">
        <f t="shared" si="3"/>
        <v>Sunday</v>
      </c>
      <c r="AI204" t="str">
        <f t="shared" si="4"/>
        <v>1960s</v>
      </c>
      <c r="AJ204" s="2" t="s">
        <v>150</v>
      </c>
      <c r="AK204">
        <v>1.0</v>
      </c>
      <c r="AL204" s="13" t="s">
        <v>797</v>
      </c>
    </row>
    <row r="205">
      <c r="A205" s="1">
        <v>23809.0</v>
      </c>
      <c r="B205" s="8">
        <v>0.4826388888888889</v>
      </c>
      <c r="C205" s="2" t="s">
        <v>1580</v>
      </c>
      <c r="D205" s="2" t="s">
        <v>324</v>
      </c>
      <c r="E205" s="2">
        <v>513.0</v>
      </c>
      <c r="F205" s="2" t="s">
        <v>1581</v>
      </c>
      <c r="G205" s="2" t="s">
        <v>1582</v>
      </c>
      <c r="H205" s="2" t="s">
        <v>1583</v>
      </c>
      <c r="I205" s="2">
        <v>2350803.0</v>
      </c>
      <c r="J205" s="2">
        <v>30.0</v>
      </c>
      <c r="K205" s="2">
        <v>21.0</v>
      </c>
      <c r="L205" s="2">
        <v>9.0</v>
      </c>
      <c r="M205" s="2">
        <v>30.0</v>
      </c>
      <c r="N205" s="2">
        <v>21.0</v>
      </c>
      <c r="O205" s="2">
        <v>9.0</v>
      </c>
      <c r="P205" s="2">
        <v>0.0</v>
      </c>
      <c r="Q205" s="2" t="s">
        <v>1584</v>
      </c>
      <c r="R205" s="14">
        <v>204.0</v>
      </c>
      <c r="S205" s="2" t="s">
        <v>316</v>
      </c>
      <c r="T205" s="2">
        <v>64.6863136</v>
      </c>
      <c r="U205" s="2">
        <v>97.7453061</v>
      </c>
      <c r="V205" s="9" t="s">
        <v>1585</v>
      </c>
      <c r="W205" s="10">
        <v>41.51241</v>
      </c>
      <c r="X205" s="10">
        <v>75.85735</v>
      </c>
      <c r="AB205" s="9" t="s">
        <v>1586</v>
      </c>
      <c r="AC205" s="10">
        <v>50.54615</v>
      </c>
      <c r="AD205" s="10">
        <v>2.915878</v>
      </c>
      <c r="AE205" s="11" t="s">
        <v>51</v>
      </c>
      <c r="AF205" s="12" t="str">
        <f t="shared" si="1"/>
        <v>1965</v>
      </c>
      <c r="AG205" s="12" t="str">
        <f t="shared" si="2"/>
        <v>March</v>
      </c>
      <c r="AH205" s="12" t="str">
        <f t="shared" si="3"/>
        <v>Monday</v>
      </c>
      <c r="AI205" t="str">
        <f t="shared" si="4"/>
        <v>1960s</v>
      </c>
      <c r="AJ205" s="2" t="s">
        <v>80</v>
      </c>
      <c r="AK205">
        <v>1.0</v>
      </c>
      <c r="AL205" s="13" t="s">
        <v>336</v>
      </c>
    </row>
    <row r="206">
      <c r="A206" s="1">
        <v>23624.0</v>
      </c>
      <c r="B206" s="8">
        <v>0.7916666666666666</v>
      </c>
      <c r="C206" s="2" t="s">
        <v>1587</v>
      </c>
      <c r="D206" s="2" t="s">
        <v>1588</v>
      </c>
      <c r="F206" s="2" t="s">
        <v>1589</v>
      </c>
      <c r="G206" s="2" t="s">
        <v>516</v>
      </c>
      <c r="J206" s="2">
        <v>34.0</v>
      </c>
      <c r="K206" s="2">
        <v>0.0</v>
      </c>
      <c r="L206" s="2">
        <v>0.0</v>
      </c>
      <c r="M206" s="2">
        <v>28.0</v>
      </c>
      <c r="N206" s="2">
        <v>0.0</v>
      </c>
      <c r="O206" s="2">
        <v>0.0</v>
      </c>
      <c r="P206" s="2">
        <v>0.0</v>
      </c>
      <c r="Q206" s="2" t="s">
        <v>1590</v>
      </c>
      <c r="R206" s="14">
        <v>205.0</v>
      </c>
      <c r="S206" s="2" t="s">
        <v>1167</v>
      </c>
      <c r="T206" s="2">
        <v>14.8971921</v>
      </c>
      <c r="U206" s="2">
        <v>100.83273</v>
      </c>
      <c r="V206" s="9" t="s">
        <v>1591</v>
      </c>
      <c r="W206" s="9" t="s">
        <v>438</v>
      </c>
      <c r="X206" s="9" t="s">
        <v>438</v>
      </c>
      <c r="AB206" s="9" t="s">
        <v>1592</v>
      </c>
      <c r="AC206" s="9" t="s">
        <v>438</v>
      </c>
      <c r="AD206" s="9" t="s">
        <v>438</v>
      </c>
      <c r="AE206" s="11" t="s">
        <v>118</v>
      </c>
      <c r="AF206" s="12" t="str">
        <f t="shared" si="1"/>
        <v>1964</v>
      </c>
      <c r="AG206" s="12" t="str">
        <f t="shared" si="2"/>
        <v>September</v>
      </c>
      <c r="AH206" s="12" t="str">
        <f t="shared" si="3"/>
        <v>Friday</v>
      </c>
      <c r="AI206" t="str">
        <f t="shared" si="4"/>
        <v>1960s</v>
      </c>
      <c r="AJ206" s="2" t="s">
        <v>150</v>
      </c>
      <c r="AK206">
        <v>1.0</v>
      </c>
      <c r="AL206" s="13" t="s">
        <v>81</v>
      </c>
    </row>
    <row r="207">
      <c r="A207" s="1">
        <v>29600.0</v>
      </c>
      <c r="B207" s="8">
        <v>0.3888888888888889</v>
      </c>
      <c r="C207" s="2" t="s">
        <v>1593</v>
      </c>
      <c r="D207" s="2" t="s">
        <v>108</v>
      </c>
      <c r="F207" s="2" t="s">
        <v>1594</v>
      </c>
      <c r="G207" s="2" t="s">
        <v>1595</v>
      </c>
      <c r="H207" s="2" t="s">
        <v>1596</v>
      </c>
      <c r="I207" s="2">
        <v>4357.0</v>
      </c>
      <c r="J207" s="2">
        <v>11.0</v>
      </c>
      <c r="K207" s="2">
        <v>2.0</v>
      </c>
      <c r="L207" s="2">
        <v>7.0</v>
      </c>
      <c r="M207" s="2">
        <v>11.0</v>
      </c>
      <c r="N207" s="2">
        <v>2.0</v>
      </c>
      <c r="O207" s="2">
        <v>7.0</v>
      </c>
      <c r="P207" s="2">
        <v>0.0</v>
      </c>
      <c r="Q207" s="2" t="s">
        <v>1597</v>
      </c>
      <c r="R207" s="14">
        <v>206.0</v>
      </c>
      <c r="S207" s="2" t="s">
        <v>728</v>
      </c>
      <c r="T207" s="2">
        <v>51.0834196</v>
      </c>
      <c r="U207" s="2">
        <v>10.4234469</v>
      </c>
      <c r="V207" s="9" t="s">
        <v>1043</v>
      </c>
      <c r="W207" s="10">
        <v>49.44143</v>
      </c>
      <c r="X207" s="10">
        <v>7.60124</v>
      </c>
      <c r="AB207" s="9" t="s">
        <v>257</v>
      </c>
      <c r="AC207" s="10">
        <v>59.91333</v>
      </c>
      <c r="AD207" s="10">
        <v>10.73897</v>
      </c>
      <c r="AE207" s="11" t="s">
        <v>118</v>
      </c>
      <c r="AF207" s="12" t="str">
        <f t="shared" si="1"/>
        <v>1981</v>
      </c>
      <c r="AG207" s="12" t="str">
        <f t="shared" si="2"/>
        <v>January</v>
      </c>
      <c r="AH207" s="12" t="str">
        <f t="shared" si="3"/>
        <v>Wednesday</v>
      </c>
      <c r="AI207" t="str">
        <f t="shared" si="4"/>
        <v>1980s</v>
      </c>
      <c r="AJ207" s="2" t="s">
        <v>80</v>
      </c>
      <c r="AK207">
        <v>1.0</v>
      </c>
      <c r="AL207" s="13" t="s">
        <v>53</v>
      </c>
    </row>
    <row r="208">
      <c r="A208" s="1">
        <v>28882.0</v>
      </c>
      <c r="B208" s="8">
        <v>0.7263888888888889</v>
      </c>
      <c r="C208" s="2" t="s">
        <v>1598</v>
      </c>
      <c r="D208" s="2" t="s">
        <v>1599</v>
      </c>
      <c r="G208" s="2" t="s">
        <v>1600</v>
      </c>
      <c r="H208" s="2" t="s">
        <v>1601</v>
      </c>
      <c r="I208" s="2">
        <v>10570.0</v>
      </c>
      <c r="J208" s="2">
        <v>6.0</v>
      </c>
      <c r="K208" s="2">
        <v>4.0</v>
      </c>
      <c r="L208" s="2">
        <v>2.0</v>
      </c>
      <c r="M208" s="2">
        <v>5.0</v>
      </c>
      <c r="N208" s="2">
        <v>3.0</v>
      </c>
      <c r="O208" s="2">
        <v>2.0</v>
      </c>
      <c r="P208" s="2">
        <v>0.0</v>
      </c>
      <c r="Q208" s="2" t="s">
        <v>1602</v>
      </c>
      <c r="R208" s="14">
        <v>207.0</v>
      </c>
      <c r="S208" s="2" t="s">
        <v>215</v>
      </c>
      <c r="T208" s="2">
        <v>46.603354</v>
      </c>
      <c r="U208" s="2">
        <v>1.8883335</v>
      </c>
      <c r="V208" s="9" t="s">
        <v>438</v>
      </c>
      <c r="W208" s="9" t="s">
        <v>438</v>
      </c>
      <c r="X208" s="9" t="s">
        <v>438</v>
      </c>
      <c r="AB208" s="9" t="s">
        <v>438</v>
      </c>
      <c r="AC208" s="9" t="s">
        <v>438</v>
      </c>
      <c r="AD208" s="9" t="s">
        <v>438</v>
      </c>
      <c r="AE208" s="11" t="s">
        <v>51</v>
      </c>
      <c r="AF208" s="12" t="str">
        <f t="shared" si="1"/>
        <v>1979</v>
      </c>
      <c r="AG208" s="12" t="str">
        <f t="shared" si="2"/>
        <v>January</v>
      </c>
      <c r="AH208" s="12" t="str">
        <f t="shared" si="3"/>
        <v>Saturday</v>
      </c>
      <c r="AI208" t="str">
        <f t="shared" si="4"/>
        <v>1970s</v>
      </c>
      <c r="AJ208" s="2" t="s">
        <v>80</v>
      </c>
      <c r="AK208">
        <v>1.0</v>
      </c>
      <c r="AL208" s="13" t="s">
        <v>566</v>
      </c>
    </row>
    <row r="209">
      <c r="A209" s="1">
        <v>28455.0</v>
      </c>
      <c r="B209" s="8">
        <v>0.10416666666666667</v>
      </c>
      <c r="C209" s="2" t="s">
        <v>1603</v>
      </c>
      <c r="D209" s="2" t="s">
        <v>1341</v>
      </c>
      <c r="F209" s="2" t="s">
        <v>1604</v>
      </c>
      <c r="G209" s="2" t="s">
        <v>1605</v>
      </c>
      <c r="H209" s="2">
        <v>182.0</v>
      </c>
      <c r="I209" s="2">
        <v>182.0</v>
      </c>
      <c r="J209" s="2">
        <v>32.0</v>
      </c>
      <c r="K209" s="2">
        <v>28.0</v>
      </c>
      <c r="L209" s="2">
        <v>4.0</v>
      </c>
      <c r="M209" s="2">
        <v>32.0</v>
      </c>
      <c r="N209" s="2">
        <v>28.0</v>
      </c>
      <c r="O209" s="2">
        <v>4.0</v>
      </c>
      <c r="P209" s="2">
        <v>0.0</v>
      </c>
      <c r="Q209" s="2" t="s">
        <v>1606</v>
      </c>
      <c r="R209" s="14">
        <v>208.0</v>
      </c>
      <c r="S209" s="2" t="s">
        <v>215</v>
      </c>
      <c r="T209" s="2">
        <v>46.603354</v>
      </c>
      <c r="U209" s="2">
        <v>1.8883335</v>
      </c>
      <c r="V209" s="9" t="s">
        <v>1607</v>
      </c>
      <c r="W209" s="10">
        <v>47.37527</v>
      </c>
      <c r="X209" s="10">
        <v>-109.639</v>
      </c>
      <c r="Y209" s="2" t="s">
        <v>1608</v>
      </c>
      <c r="Z209" s="2" t="s">
        <v>1609</v>
      </c>
      <c r="AB209" s="9" t="s">
        <v>1610</v>
      </c>
      <c r="AC209" s="10">
        <v>43.12026</v>
      </c>
      <c r="AD209" s="10">
        <v>6.130161</v>
      </c>
      <c r="AE209" s="11" t="s">
        <v>118</v>
      </c>
      <c r="AF209" s="12" t="str">
        <f t="shared" si="1"/>
        <v>1977</v>
      </c>
      <c r="AG209" s="12" t="str">
        <f t="shared" si="2"/>
        <v>November</v>
      </c>
      <c r="AH209" s="12" t="str">
        <f t="shared" si="3"/>
        <v>Saturday</v>
      </c>
      <c r="AI209" t="str">
        <f t="shared" si="4"/>
        <v>1970s</v>
      </c>
      <c r="AJ209" s="2" t="s">
        <v>80</v>
      </c>
      <c r="AK209">
        <v>1.0</v>
      </c>
      <c r="AL209" s="13" t="s">
        <v>1611</v>
      </c>
    </row>
    <row r="210">
      <c r="A210" s="1">
        <v>27091.0</v>
      </c>
      <c r="B210" s="8">
        <v>0.48680555555555555</v>
      </c>
      <c r="C210" s="2" t="s">
        <v>1612</v>
      </c>
      <c r="D210" s="2" t="s">
        <v>1613</v>
      </c>
      <c r="E210" s="2">
        <v>981.0</v>
      </c>
      <c r="F210" s="2" t="s">
        <v>1614</v>
      </c>
      <c r="G210" s="2" t="s">
        <v>1615</v>
      </c>
      <c r="H210" s="2" t="s">
        <v>1616</v>
      </c>
      <c r="I210" s="2" t="s">
        <v>1617</v>
      </c>
      <c r="J210" s="2">
        <v>346.0</v>
      </c>
      <c r="K210" s="2">
        <v>335.0</v>
      </c>
      <c r="L210" s="2">
        <v>11.0</v>
      </c>
      <c r="M210" s="2">
        <v>346.0</v>
      </c>
      <c r="N210" s="2">
        <v>335.0</v>
      </c>
      <c r="O210" s="2">
        <v>11.0</v>
      </c>
      <c r="P210" s="2">
        <v>0.0</v>
      </c>
      <c r="Q210" s="2" t="s">
        <v>1618</v>
      </c>
      <c r="R210" s="14">
        <v>209.0</v>
      </c>
      <c r="S210" s="2" t="s">
        <v>215</v>
      </c>
      <c r="T210" s="2">
        <v>46.603354</v>
      </c>
      <c r="U210" s="2">
        <v>1.8883335</v>
      </c>
      <c r="V210" s="9" t="s">
        <v>63</v>
      </c>
      <c r="W210" s="10">
        <v>48.8567</v>
      </c>
      <c r="X210" s="10">
        <v>2.351462</v>
      </c>
      <c r="AB210" s="9" t="s">
        <v>300</v>
      </c>
      <c r="AC210" s="10">
        <v>51.50732</v>
      </c>
      <c r="AD210" s="10">
        <v>-0.12765</v>
      </c>
      <c r="AE210" s="11" t="s">
        <v>51</v>
      </c>
      <c r="AF210" s="12" t="str">
        <f t="shared" si="1"/>
        <v>1974</v>
      </c>
      <c r="AG210" s="12" t="str">
        <f t="shared" si="2"/>
        <v>March</v>
      </c>
      <c r="AH210" s="12" t="str">
        <f t="shared" si="3"/>
        <v>Sunday</v>
      </c>
      <c r="AI210" t="str">
        <f t="shared" si="4"/>
        <v>1970s</v>
      </c>
      <c r="AJ210" s="2" t="s">
        <v>80</v>
      </c>
      <c r="AK210">
        <v>1.0</v>
      </c>
      <c r="AL210" s="3" t="s">
        <v>92</v>
      </c>
    </row>
    <row r="211">
      <c r="A211" s="1">
        <v>35364.0</v>
      </c>
      <c r="B211" s="8">
        <v>0.8645833333333334</v>
      </c>
      <c r="C211" s="2" t="s">
        <v>1558</v>
      </c>
      <c r="D211" s="2" t="s">
        <v>1619</v>
      </c>
      <c r="F211" s="2" t="s">
        <v>1560</v>
      </c>
      <c r="G211" s="2" t="s">
        <v>1620</v>
      </c>
      <c r="H211" s="2" t="s">
        <v>1621</v>
      </c>
      <c r="I211" s="2">
        <v>9711252.0</v>
      </c>
      <c r="J211" s="2">
        <v>34.0</v>
      </c>
      <c r="K211" s="2">
        <v>30.0</v>
      </c>
      <c r="L211" s="2">
        <v>4.0</v>
      </c>
      <c r="M211" s="2">
        <v>5.0</v>
      </c>
      <c r="N211" s="2">
        <v>3.0</v>
      </c>
      <c r="O211" s="2">
        <v>2.0</v>
      </c>
      <c r="P211" s="2">
        <v>0.0</v>
      </c>
      <c r="Q211" s="2" t="s">
        <v>1622</v>
      </c>
      <c r="R211" s="14">
        <v>210.0</v>
      </c>
      <c r="S211" s="2" t="s">
        <v>316</v>
      </c>
      <c r="T211" s="2">
        <v>64.6863136</v>
      </c>
      <c r="U211" s="2">
        <v>97.7453061</v>
      </c>
      <c r="V211" s="9" t="s">
        <v>1563</v>
      </c>
      <c r="W211" s="10">
        <v>57.15353</v>
      </c>
      <c r="X211" s="10">
        <v>65.54227</v>
      </c>
      <c r="AB211" s="9" t="s">
        <v>1564</v>
      </c>
      <c r="AC211" s="10">
        <v>61.0259</v>
      </c>
      <c r="AD211" s="10">
        <v>69.09826</v>
      </c>
      <c r="AE211" s="11" t="s">
        <v>51</v>
      </c>
      <c r="AF211" s="12" t="str">
        <f t="shared" si="1"/>
        <v>1996</v>
      </c>
      <c r="AG211" s="12" t="str">
        <f t="shared" si="2"/>
        <v>October</v>
      </c>
      <c r="AH211" s="12" t="str">
        <f t="shared" si="3"/>
        <v>Saturday</v>
      </c>
      <c r="AI211" t="str">
        <f t="shared" si="4"/>
        <v>1990s</v>
      </c>
      <c r="AJ211" s="2" t="s">
        <v>80</v>
      </c>
      <c r="AK211">
        <v>1.0</v>
      </c>
      <c r="AL211" s="13" t="s">
        <v>1623</v>
      </c>
    </row>
    <row r="212">
      <c r="A212" s="1">
        <v>25092.0</v>
      </c>
      <c r="B212" s="8">
        <v>0.44027777777777777</v>
      </c>
      <c r="C212" s="2" t="s">
        <v>1624</v>
      </c>
      <c r="D212" s="2" t="s">
        <v>210</v>
      </c>
      <c r="E212" s="2">
        <v>1611.0</v>
      </c>
      <c r="F212" s="2" t="s">
        <v>1625</v>
      </c>
      <c r="G212" s="2" t="s">
        <v>1626</v>
      </c>
      <c r="H212" s="2" t="s">
        <v>1627</v>
      </c>
      <c r="I212" s="2">
        <v>244.0</v>
      </c>
      <c r="J212" s="2">
        <v>95.0</v>
      </c>
      <c r="K212" s="2">
        <v>89.0</v>
      </c>
      <c r="L212" s="2">
        <v>6.0</v>
      </c>
      <c r="M212" s="2">
        <v>95.0</v>
      </c>
      <c r="N212" s="2">
        <v>89.0</v>
      </c>
      <c r="O212" s="2">
        <v>6.0</v>
      </c>
      <c r="P212" s="2">
        <v>0.0</v>
      </c>
      <c r="Q212" s="2" t="s">
        <v>1628</v>
      </c>
      <c r="R212" s="14">
        <v>211.0</v>
      </c>
      <c r="S212" s="2" t="s">
        <v>215</v>
      </c>
      <c r="T212" s="2">
        <v>46.603354</v>
      </c>
      <c r="U212" s="2">
        <v>1.8883335</v>
      </c>
      <c r="V212" s="9" t="s">
        <v>1629</v>
      </c>
      <c r="W212" s="10">
        <v>41.9264</v>
      </c>
      <c r="X212" s="10">
        <v>8.737603</v>
      </c>
      <c r="AB212" s="9" t="s">
        <v>228</v>
      </c>
      <c r="AC212" s="10">
        <v>43.70094</v>
      </c>
      <c r="AD212" s="10">
        <v>7.268391</v>
      </c>
      <c r="AE212" s="11" t="s">
        <v>51</v>
      </c>
      <c r="AF212" s="12" t="str">
        <f t="shared" si="1"/>
        <v>1968</v>
      </c>
      <c r="AG212" s="12" t="str">
        <f t="shared" si="2"/>
        <v>September</v>
      </c>
      <c r="AH212" s="12" t="str">
        <f t="shared" si="3"/>
        <v>Wednesday</v>
      </c>
      <c r="AI212" t="str">
        <f t="shared" si="4"/>
        <v>1960s</v>
      </c>
      <c r="AJ212" s="2" t="s">
        <v>80</v>
      </c>
      <c r="AK212">
        <v>1.0</v>
      </c>
      <c r="AL212" s="13" t="s">
        <v>606</v>
      </c>
    </row>
    <row r="213">
      <c r="A213" s="1">
        <v>24626.0</v>
      </c>
      <c r="B213" s="8">
        <v>0.9625</v>
      </c>
      <c r="C213" s="2" t="s">
        <v>1630</v>
      </c>
      <c r="D213" s="2" t="s">
        <v>1631</v>
      </c>
      <c r="F213" s="2" t="s">
        <v>1632</v>
      </c>
      <c r="G213" s="2" t="s">
        <v>1633</v>
      </c>
      <c r="H213" s="2" t="s">
        <v>1634</v>
      </c>
      <c r="I213" s="2">
        <v>10279.0</v>
      </c>
      <c r="J213" s="2">
        <v>88.0</v>
      </c>
      <c r="K213" s="2">
        <v>83.0</v>
      </c>
      <c r="L213" s="2">
        <v>5.0</v>
      </c>
      <c r="M213" s="2">
        <v>88.0</v>
      </c>
      <c r="N213" s="2">
        <v>83.0</v>
      </c>
      <c r="O213" s="2">
        <v>5.0</v>
      </c>
      <c r="P213" s="2">
        <v>0.0</v>
      </c>
      <c r="Q213" s="2" t="s">
        <v>1635</v>
      </c>
      <c r="R213" s="14">
        <v>212.0</v>
      </c>
      <c r="S213" s="2" t="s">
        <v>215</v>
      </c>
      <c r="T213" s="2">
        <v>46.603354</v>
      </c>
      <c r="U213" s="2">
        <v>1.8883335</v>
      </c>
      <c r="V213" s="9" t="s">
        <v>1636</v>
      </c>
      <c r="W213" s="10">
        <v>51.346</v>
      </c>
      <c r="X213" s="10">
        <v>1.369675</v>
      </c>
      <c r="AB213" s="9" t="s">
        <v>130</v>
      </c>
      <c r="AC213" s="10">
        <v>42.69853</v>
      </c>
      <c r="AD213" s="10">
        <v>2.895312</v>
      </c>
      <c r="AE213" s="11" t="s">
        <v>51</v>
      </c>
      <c r="AF213" s="12" t="str">
        <f t="shared" si="1"/>
        <v>1967</v>
      </c>
      <c r="AG213" s="12" t="str">
        <f t="shared" si="2"/>
        <v>June</v>
      </c>
      <c r="AH213" s="12" t="str">
        <f t="shared" si="3"/>
        <v>Saturday</v>
      </c>
      <c r="AI213" t="str">
        <f t="shared" si="4"/>
        <v>1960s</v>
      </c>
      <c r="AJ213" s="2" t="s">
        <v>80</v>
      </c>
      <c r="AK213">
        <v>1.0</v>
      </c>
      <c r="AL213" s="13" t="s">
        <v>81</v>
      </c>
    </row>
    <row r="214">
      <c r="A214" s="1">
        <v>23185.0</v>
      </c>
      <c r="B214" s="8">
        <v>0.5</v>
      </c>
      <c r="C214" s="2" t="s">
        <v>1637</v>
      </c>
      <c r="D214" s="2" t="s">
        <v>1638</v>
      </c>
      <c r="F214" s="2" t="s">
        <v>1639</v>
      </c>
      <c r="G214" s="2" t="s">
        <v>1640</v>
      </c>
      <c r="H214" s="2" t="s">
        <v>1641</v>
      </c>
      <c r="I214" s="2">
        <v>246.0</v>
      </c>
      <c r="J214" s="2">
        <v>47.0</v>
      </c>
      <c r="K214" s="2">
        <v>42.0</v>
      </c>
      <c r="L214" s="2">
        <v>5.0</v>
      </c>
      <c r="M214" s="2">
        <v>38.0</v>
      </c>
      <c r="N214" s="2">
        <v>33.0</v>
      </c>
      <c r="O214" s="2">
        <v>5.0</v>
      </c>
      <c r="P214" s="2">
        <v>0.0</v>
      </c>
      <c r="Q214" s="2" t="s">
        <v>1642</v>
      </c>
      <c r="R214" s="14">
        <v>213.0</v>
      </c>
      <c r="S214" s="2" t="s">
        <v>728</v>
      </c>
      <c r="T214" s="2">
        <v>51.0834196</v>
      </c>
      <c r="U214" s="2">
        <v>10.4234469</v>
      </c>
      <c r="V214" s="9" t="s">
        <v>269</v>
      </c>
      <c r="W214" s="10">
        <v>50.84656</v>
      </c>
      <c r="X214" s="10">
        <v>4.351697</v>
      </c>
      <c r="AB214" s="9" t="s">
        <v>1643</v>
      </c>
      <c r="AC214" s="10">
        <v>51.9064</v>
      </c>
      <c r="AD214" s="10">
        <v>8.378208</v>
      </c>
      <c r="AE214" s="11" t="s">
        <v>118</v>
      </c>
      <c r="AF214" s="12" t="str">
        <f t="shared" si="1"/>
        <v>1963</v>
      </c>
      <c r="AG214" s="12" t="str">
        <f t="shared" si="2"/>
        <v>June</v>
      </c>
      <c r="AH214" s="12" t="str">
        <f t="shared" si="3"/>
        <v>Sunday</v>
      </c>
      <c r="AI214" t="str">
        <f t="shared" si="4"/>
        <v>1960s</v>
      </c>
      <c r="AJ214" s="2" t="s">
        <v>80</v>
      </c>
      <c r="AK214">
        <v>1.0</v>
      </c>
      <c r="AL214" s="13" t="s">
        <v>185</v>
      </c>
    </row>
    <row r="215">
      <c r="A215" s="1">
        <v>23759.0</v>
      </c>
      <c r="B215" s="8">
        <v>0.375</v>
      </c>
      <c r="C215" s="2" t="s">
        <v>1644</v>
      </c>
      <c r="D215" s="2" t="s">
        <v>1645</v>
      </c>
      <c r="F215" s="2" t="s">
        <v>1646</v>
      </c>
      <c r="G215" s="2" t="s">
        <v>1647</v>
      </c>
      <c r="H215" s="2" t="s">
        <v>1648</v>
      </c>
      <c r="I215" s="2">
        <v>5960.0</v>
      </c>
      <c r="J215" s="2">
        <v>10.0</v>
      </c>
      <c r="K215" s="2">
        <v>7.0</v>
      </c>
      <c r="L215" s="2">
        <v>3.0</v>
      </c>
      <c r="M215" s="2">
        <v>10.0</v>
      </c>
      <c r="N215" s="2">
        <v>7.0</v>
      </c>
      <c r="O215" s="2">
        <v>3.0</v>
      </c>
      <c r="P215" s="2">
        <v>0.0</v>
      </c>
      <c r="Q215" s="2" t="s">
        <v>1649</v>
      </c>
      <c r="R215" s="14">
        <v>214.0</v>
      </c>
      <c r="S215" s="2" t="s">
        <v>641</v>
      </c>
      <c r="T215" s="2">
        <v>22.5000485</v>
      </c>
      <c r="U215" s="2">
        <v>-100.0000375</v>
      </c>
      <c r="V215" s="2" t="s">
        <v>1646</v>
      </c>
      <c r="W215" s="9" t="s">
        <v>438</v>
      </c>
      <c r="X215" s="9" t="s">
        <v>438</v>
      </c>
      <c r="AB215" s="9" t="s">
        <v>438</v>
      </c>
      <c r="AC215" s="9" t="s">
        <v>438</v>
      </c>
      <c r="AD215" s="9" t="s">
        <v>438</v>
      </c>
      <c r="AE215" s="11" t="s">
        <v>51</v>
      </c>
      <c r="AF215" s="12" t="str">
        <f t="shared" si="1"/>
        <v>1965</v>
      </c>
      <c r="AG215" s="12" t="str">
        <f t="shared" si="2"/>
        <v>January</v>
      </c>
      <c r="AH215" s="12" t="str">
        <f t="shared" si="3"/>
        <v>Sunday</v>
      </c>
      <c r="AI215" t="str">
        <f t="shared" si="4"/>
        <v>1960s</v>
      </c>
      <c r="AJ215" s="2" t="s">
        <v>66</v>
      </c>
      <c r="AK215">
        <v>1.0</v>
      </c>
      <c r="AL215" s="13" t="s">
        <v>1184</v>
      </c>
    </row>
    <row r="216">
      <c r="A216" s="1">
        <v>26728.0</v>
      </c>
      <c r="B216" s="8">
        <v>0.5763888888888888</v>
      </c>
      <c r="C216" s="2" t="s">
        <v>1650</v>
      </c>
      <c r="D216" s="2" t="s">
        <v>1651</v>
      </c>
      <c r="E216" s="2" t="s">
        <v>1652</v>
      </c>
      <c r="F216" s="2" t="s">
        <v>1653</v>
      </c>
      <c r="G216" s="2" t="s">
        <v>1654</v>
      </c>
      <c r="H216" s="2" t="s">
        <v>1655</v>
      </c>
      <c r="I216" s="2" t="s">
        <v>1656</v>
      </c>
      <c r="J216" s="2">
        <v>182.0</v>
      </c>
      <c r="K216" s="2">
        <v>166.0</v>
      </c>
      <c r="L216" s="2">
        <v>16.0</v>
      </c>
      <c r="M216" s="2">
        <v>68.0</v>
      </c>
      <c r="N216" s="2">
        <v>61.0</v>
      </c>
      <c r="O216" s="2">
        <v>7.0</v>
      </c>
      <c r="P216" s="2">
        <v>0.0</v>
      </c>
      <c r="Q216" s="2" t="s">
        <v>1657</v>
      </c>
      <c r="R216" s="14">
        <v>215.0</v>
      </c>
      <c r="S216" s="2" t="s">
        <v>215</v>
      </c>
      <c r="T216" s="2">
        <v>46.603354</v>
      </c>
      <c r="U216" s="2">
        <v>1.8883335</v>
      </c>
      <c r="V216" s="9" t="s">
        <v>1480</v>
      </c>
      <c r="W216" s="10">
        <v>39.56958</v>
      </c>
      <c r="X216" s="10">
        <v>2.650075</v>
      </c>
      <c r="AB216" s="9" t="s">
        <v>300</v>
      </c>
      <c r="AC216" s="10">
        <v>51.50732</v>
      </c>
      <c r="AD216" s="10">
        <v>-0.12765</v>
      </c>
      <c r="AE216" s="11" t="s">
        <v>51</v>
      </c>
      <c r="AF216" s="12" t="str">
        <f t="shared" si="1"/>
        <v>1973</v>
      </c>
      <c r="AG216" s="12" t="str">
        <f t="shared" si="2"/>
        <v>March</v>
      </c>
      <c r="AH216" s="12" t="str">
        <f t="shared" si="3"/>
        <v>Monday</v>
      </c>
      <c r="AI216" t="str">
        <f t="shared" si="4"/>
        <v>1970s</v>
      </c>
      <c r="AJ216" s="2" t="s">
        <v>80</v>
      </c>
      <c r="AK216">
        <v>1.0</v>
      </c>
      <c r="AL216" s="13" t="s">
        <v>1658</v>
      </c>
    </row>
    <row r="217">
      <c r="A217" s="1">
        <v>25954.0</v>
      </c>
      <c r="B217" s="8">
        <v>0.4027777777777778</v>
      </c>
      <c r="C217" s="2" t="s">
        <v>1659</v>
      </c>
      <c r="D217" s="2" t="s">
        <v>1660</v>
      </c>
      <c r="F217" s="2" t="s">
        <v>1661</v>
      </c>
      <c r="G217" s="2" t="s">
        <v>1662</v>
      </c>
      <c r="H217" s="2" t="s">
        <v>1663</v>
      </c>
      <c r="I217" s="2">
        <v>44.0</v>
      </c>
      <c r="J217" s="2">
        <v>21.0</v>
      </c>
      <c r="K217" s="2">
        <v>17.0</v>
      </c>
      <c r="L217" s="2">
        <v>4.0</v>
      </c>
      <c r="M217" s="2">
        <v>21.0</v>
      </c>
      <c r="N217" s="2">
        <v>17.0</v>
      </c>
      <c r="O217" s="2">
        <v>4.0</v>
      </c>
      <c r="P217" s="2">
        <v>0.0</v>
      </c>
      <c r="Q217" s="2" t="s">
        <v>1664</v>
      </c>
      <c r="R217" s="14">
        <v>216.0</v>
      </c>
      <c r="S217" s="2" t="s">
        <v>215</v>
      </c>
      <c r="T217" s="2">
        <v>46.603354</v>
      </c>
      <c r="U217" s="2">
        <v>1.8883335</v>
      </c>
      <c r="V217" s="9" t="s">
        <v>63</v>
      </c>
      <c r="W217" s="10">
        <v>48.8567</v>
      </c>
      <c r="X217" s="10">
        <v>2.351462</v>
      </c>
      <c r="AB217" s="9" t="s">
        <v>1665</v>
      </c>
      <c r="AC217" s="10">
        <v>33.75004</v>
      </c>
      <c r="AD217" s="10">
        <v>-117.87</v>
      </c>
      <c r="AE217" s="11" t="s">
        <v>51</v>
      </c>
      <c r="AF217" s="12" t="str">
        <f t="shared" si="1"/>
        <v>1971</v>
      </c>
      <c r="AG217" s="12" t="str">
        <f t="shared" si="2"/>
        <v>January</v>
      </c>
      <c r="AH217" s="12" t="str">
        <f t="shared" si="3"/>
        <v>Thursday</v>
      </c>
      <c r="AI217" t="str">
        <f t="shared" si="4"/>
        <v>1970s</v>
      </c>
      <c r="AJ217" s="2" t="s">
        <v>80</v>
      </c>
      <c r="AK217">
        <v>1.0</v>
      </c>
      <c r="AL217" s="13" t="s">
        <v>1611</v>
      </c>
    </row>
    <row r="218">
      <c r="A218" s="1">
        <v>26144.0</v>
      </c>
      <c r="B218" s="8">
        <v>0.625</v>
      </c>
      <c r="C218" s="2" t="s">
        <v>1666</v>
      </c>
      <c r="D218" s="2" t="s">
        <v>1341</v>
      </c>
      <c r="F218" s="2" t="s">
        <v>1667</v>
      </c>
      <c r="G218" s="2" t="s">
        <v>1605</v>
      </c>
      <c r="H218" s="2">
        <v>49.0</v>
      </c>
      <c r="J218" s="2">
        <v>39.0</v>
      </c>
      <c r="K218" s="2">
        <v>36.0</v>
      </c>
      <c r="L218" s="2">
        <v>3.0</v>
      </c>
      <c r="M218" s="2">
        <v>37.0</v>
      </c>
      <c r="N218" s="2">
        <v>34.0</v>
      </c>
      <c r="O218" s="2">
        <v>3.0</v>
      </c>
      <c r="P218" s="2">
        <v>0.0</v>
      </c>
      <c r="Q218" s="2" t="s">
        <v>1668</v>
      </c>
      <c r="R218" s="14">
        <v>217.0</v>
      </c>
      <c r="S218" s="2" t="s">
        <v>215</v>
      </c>
      <c r="T218" s="2">
        <v>46.603354</v>
      </c>
      <c r="U218" s="2">
        <v>1.8883335</v>
      </c>
      <c r="V218" s="9" t="s">
        <v>438</v>
      </c>
      <c r="W218" s="9" t="s">
        <v>438</v>
      </c>
      <c r="X218" s="9" t="s">
        <v>438</v>
      </c>
      <c r="AB218" s="9" t="s">
        <v>438</v>
      </c>
      <c r="AC218" s="9" t="s">
        <v>438</v>
      </c>
      <c r="AD218" s="9" t="s">
        <v>438</v>
      </c>
      <c r="AE218" s="11" t="s">
        <v>118</v>
      </c>
      <c r="AF218" s="12" t="str">
        <f t="shared" si="1"/>
        <v>1971</v>
      </c>
      <c r="AG218" s="12" t="str">
        <f t="shared" si="2"/>
        <v>July</v>
      </c>
      <c r="AH218" s="12" t="str">
        <f t="shared" si="3"/>
        <v>Friday</v>
      </c>
      <c r="AI218" t="str">
        <f t="shared" si="4"/>
        <v>1970s</v>
      </c>
      <c r="AJ218" s="2" t="s">
        <v>80</v>
      </c>
      <c r="AK218">
        <v>1.0</v>
      </c>
      <c r="AL218" s="13" t="s">
        <v>1611</v>
      </c>
    </row>
    <row r="219">
      <c r="A219" s="1">
        <v>23809.0</v>
      </c>
      <c r="B219" s="8">
        <v>0.4375</v>
      </c>
      <c r="C219" s="2" t="s">
        <v>1669</v>
      </c>
      <c r="D219" s="2" t="s">
        <v>1670</v>
      </c>
      <c r="E219" s="2">
        <v>43.0</v>
      </c>
      <c r="F219" s="2" t="s">
        <v>1671</v>
      </c>
      <c r="G219" s="2" t="s">
        <v>166</v>
      </c>
      <c r="H219" s="2" t="s">
        <v>1672</v>
      </c>
      <c r="I219" s="2">
        <v>4892.0</v>
      </c>
      <c r="J219" s="2">
        <v>12.0</v>
      </c>
      <c r="K219" s="2">
        <v>9.0</v>
      </c>
      <c r="L219" s="2">
        <v>3.0</v>
      </c>
      <c r="M219" s="2">
        <v>10.0</v>
      </c>
      <c r="N219" s="2">
        <v>7.0</v>
      </c>
      <c r="O219" s="2">
        <v>3.0</v>
      </c>
      <c r="P219" s="2">
        <v>0.0</v>
      </c>
      <c r="Q219" s="2" t="s">
        <v>1673</v>
      </c>
      <c r="R219" s="14">
        <v>218.0</v>
      </c>
      <c r="S219" s="2" t="s">
        <v>157</v>
      </c>
      <c r="T219" s="2">
        <v>12.7503486</v>
      </c>
      <c r="U219" s="2">
        <v>122.7312101</v>
      </c>
      <c r="V219" s="9" t="s">
        <v>160</v>
      </c>
      <c r="W219" s="10">
        <v>14.59073</v>
      </c>
      <c r="X219" s="10">
        <v>120.981</v>
      </c>
      <c r="AB219" s="9" t="s">
        <v>1674</v>
      </c>
      <c r="AC219" s="10">
        <v>13.62401</v>
      </c>
      <c r="AD219" s="10">
        <v>123.185</v>
      </c>
      <c r="AE219" s="11" t="s">
        <v>51</v>
      </c>
      <c r="AF219" s="12" t="str">
        <f t="shared" si="1"/>
        <v>1965</v>
      </c>
      <c r="AG219" s="12" t="str">
        <f t="shared" si="2"/>
        <v>March</v>
      </c>
      <c r="AH219" s="12" t="str">
        <f t="shared" si="3"/>
        <v>Monday</v>
      </c>
      <c r="AI219" t="str">
        <f t="shared" si="4"/>
        <v>1960s</v>
      </c>
      <c r="AJ219" s="2" t="s">
        <v>150</v>
      </c>
      <c r="AK219">
        <v>1.0</v>
      </c>
      <c r="AL219" s="13" t="s">
        <v>81</v>
      </c>
    </row>
    <row r="220">
      <c r="A220" s="1">
        <v>23764.0</v>
      </c>
      <c r="B220" s="8">
        <v>0.0</v>
      </c>
      <c r="C220" s="2" t="s">
        <v>1675</v>
      </c>
      <c r="D220" s="2" t="s">
        <v>108</v>
      </c>
      <c r="F220" s="2" t="s">
        <v>1676</v>
      </c>
      <c r="G220" s="2" t="s">
        <v>1677</v>
      </c>
      <c r="H220" s="2" t="s">
        <v>1678</v>
      </c>
      <c r="I220" s="2">
        <v>43967.0</v>
      </c>
      <c r="J220" s="2">
        <v>10.0</v>
      </c>
      <c r="K220" s="2">
        <v>0.0</v>
      </c>
      <c r="L220" s="2">
        <v>10.0</v>
      </c>
      <c r="M220" s="2">
        <v>10.0</v>
      </c>
      <c r="N220" s="2">
        <v>0.0</v>
      </c>
      <c r="O220" s="2">
        <v>10.0</v>
      </c>
      <c r="P220" s="2">
        <v>0.0</v>
      </c>
      <c r="Q220" s="2" t="s">
        <v>1679</v>
      </c>
      <c r="R220" s="14">
        <v>219.0</v>
      </c>
      <c r="S220" s="2" t="s">
        <v>74</v>
      </c>
      <c r="T220" s="2">
        <v>38.9953683</v>
      </c>
      <c r="U220" s="2">
        <v>21.9877132</v>
      </c>
      <c r="V220" s="9" t="s">
        <v>1680</v>
      </c>
      <c r="W220" s="10">
        <v>46.06854</v>
      </c>
      <c r="X220" s="10">
        <v>12.58911</v>
      </c>
      <c r="AB220" s="9" t="s">
        <v>76</v>
      </c>
      <c r="AC220" s="10">
        <v>37.98394</v>
      </c>
      <c r="AD220" s="10">
        <v>23.72831</v>
      </c>
      <c r="AE220" s="11" t="s">
        <v>118</v>
      </c>
      <c r="AF220" s="12" t="str">
        <f t="shared" si="1"/>
        <v>1965</v>
      </c>
      <c r="AG220" s="12" t="str">
        <f t="shared" si="2"/>
        <v>January</v>
      </c>
      <c r="AH220" s="12" t="str">
        <f t="shared" si="3"/>
        <v>Friday</v>
      </c>
      <c r="AI220" t="str">
        <f t="shared" si="4"/>
        <v>1960s</v>
      </c>
      <c r="AJ220" s="2" t="s">
        <v>80</v>
      </c>
      <c r="AK220">
        <v>1.0</v>
      </c>
      <c r="AL220" s="13" t="s">
        <v>81</v>
      </c>
    </row>
    <row r="221">
      <c r="A221" s="1">
        <v>23195.0</v>
      </c>
      <c r="B221" s="8">
        <v>0.38125</v>
      </c>
      <c r="C221" s="2" t="s">
        <v>1681</v>
      </c>
      <c r="D221" s="2" t="s">
        <v>1682</v>
      </c>
      <c r="E221" s="2">
        <v>441.0</v>
      </c>
      <c r="F221" s="2" t="s">
        <v>1683</v>
      </c>
      <c r="G221" s="2" t="s">
        <v>166</v>
      </c>
      <c r="H221" s="2" t="s">
        <v>1684</v>
      </c>
      <c r="I221" s="2" t="s">
        <v>1685</v>
      </c>
      <c r="J221" s="2">
        <v>23.0</v>
      </c>
      <c r="K221" s="2">
        <v>20.0</v>
      </c>
      <c r="L221" s="2">
        <v>3.0</v>
      </c>
      <c r="M221" s="2">
        <v>23.0</v>
      </c>
      <c r="N221" s="2">
        <v>20.0</v>
      </c>
      <c r="O221" s="2">
        <v>3.0</v>
      </c>
      <c r="P221" s="2">
        <v>0.0</v>
      </c>
      <c r="Q221" s="2" t="s">
        <v>1686</v>
      </c>
      <c r="R221" s="14">
        <v>220.0</v>
      </c>
      <c r="S221" s="2" t="s">
        <v>1687</v>
      </c>
      <c r="T221" s="2">
        <v>-41.5000831</v>
      </c>
      <c r="U221" s="2">
        <v>172.8344077</v>
      </c>
      <c r="V221" s="9" t="s">
        <v>575</v>
      </c>
      <c r="W221" s="10">
        <v>-36.8521</v>
      </c>
      <c r="X221" s="10">
        <v>174.7632</v>
      </c>
      <c r="Y221" s="2" t="s">
        <v>1688</v>
      </c>
      <c r="AB221" s="9" t="s">
        <v>1689</v>
      </c>
      <c r="AC221" s="10">
        <v>-37.6859</v>
      </c>
      <c r="AD221" s="10">
        <v>176.1675</v>
      </c>
      <c r="AE221" s="11" t="s">
        <v>51</v>
      </c>
      <c r="AF221" s="12" t="str">
        <f t="shared" si="1"/>
        <v>1963</v>
      </c>
      <c r="AG221" s="12" t="str">
        <f t="shared" si="2"/>
        <v>July</v>
      </c>
      <c r="AH221" s="12" t="str">
        <f t="shared" si="3"/>
        <v>Wednesday</v>
      </c>
      <c r="AI221" t="str">
        <f t="shared" si="4"/>
        <v>1960s</v>
      </c>
      <c r="AJ221" s="2" t="s">
        <v>150</v>
      </c>
      <c r="AK221">
        <v>1.0</v>
      </c>
      <c r="AL221" s="13" t="s">
        <v>81</v>
      </c>
    </row>
    <row r="222">
      <c r="A222" s="1">
        <v>23479.0</v>
      </c>
      <c r="B222" s="8">
        <v>0.0</v>
      </c>
      <c r="C222" s="2" t="s">
        <v>1690</v>
      </c>
      <c r="D222" s="2" t="s">
        <v>1691</v>
      </c>
      <c r="F222" s="2" t="s">
        <v>1692</v>
      </c>
      <c r="G222" s="2" t="s">
        <v>166</v>
      </c>
      <c r="H222" s="2" t="s">
        <v>1693</v>
      </c>
      <c r="I222" s="2" t="s">
        <v>1694</v>
      </c>
      <c r="J222" s="2">
        <v>15.0</v>
      </c>
      <c r="K222" s="2">
        <v>12.0</v>
      </c>
      <c r="L222" s="2">
        <v>3.0</v>
      </c>
      <c r="M222" s="2">
        <v>15.0</v>
      </c>
      <c r="N222" s="2">
        <v>12.0</v>
      </c>
      <c r="O222" s="2">
        <v>3.0</v>
      </c>
      <c r="P222" s="2">
        <v>0.0</v>
      </c>
      <c r="Q222" s="2" t="s">
        <v>1695</v>
      </c>
      <c r="R222" s="14">
        <v>221.0</v>
      </c>
      <c r="S222" s="2" t="s">
        <v>1696</v>
      </c>
      <c r="T222" s="2">
        <v>8.3676771</v>
      </c>
      <c r="U222" s="2">
        <v>49.083416</v>
      </c>
      <c r="V222" s="9" t="s">
        <v>593</v>
      </c>
      <c r="W222" s="10">
        <v>12.78959</v>
      </c>
      <c r="X222" s="10">
        <v>45.0285</v>
      </c>
      <c r="AB222" s="9" t="s">
        <v>1697</v>
      </c>
      <c r="AC222" s="10">
        <v>9.561733</v>
      </c>
      <c r="AD222" s="10">
        <v>44.0618</v>
      </c>
      <c r="AE222" s="11" t="s">
        <v>51</v>
      </c>
      <c r="AF222" s="12" t="str">
        <f t="shared" si="1"/>
        <v>1964</v>
      </c>
      <c r="AG222" s="12" t="str">
        <f t="shared" si="2"/>
        <v>April</v>
      </c>
      <c r="AH222" s="12" t="str">
        <f t="shared" si="3"/>
        <v>Sunday</v>
      </c>
      <c r="AI222" t="str">
        <f t="shared" si="4"/>
        <v>1960s</v>
      </c>
      <c r="AJ222" s="2" t="s">
        <v>247</v>
      </c>
      <c r="AK222">
        <v>1.0</v>
      </c>
      <c r="AL222" s="13" t="s">
        <v>81</v>
      </c>
    </row>
    <row r="223">
      <c r="A223" s="1">
        <v>23827.0</v>
      </c>
      <c r="B223" s="8">
        <v>0.0</v>
      </c>
      <c r="C223" s="2" t="s">
        <v>1698</v>
      </c>
      <c r="D223" s="2" t="s">
        <v>409</v>
      </c>
      <c r="F223" s="2" t="s">
        <v>1699</v>
      </c>
      <c r="G223" s="2" t="s">
        <v>516</v>
      </c>
      <c r="H223" s="2" t="s">
        <v>1700</v>
      </c>
      <c r="I223" s="2">
        <v>12089.0</v>
      </c>
      <c r="J223" s="2">
        <v>26.0</v>
      </c>
      <c r="K223" s="2">
        <v>22.0</v>
      </c>
      <c r="L223" s="2">
        <v>4.0</v>
      </c>
      <c r="M223" s="2">
        <v>22.0</v>
      </c>
      <c r="N223" s="2">
        <v>18.0</v>
      </c>
      <c r="O223" s="2">
        <v>4.0</v>
      </c>
      <c r="P223" s="2">
        <v>0.0</v>
      </c>
      <c r="Q223" s="2" t="s">
        <v>1701</v>
      </c>
      <c r="R223" s="14">
        <v>222.0</v>
      </c>
      <c r="S223" s="2" t="s">
        <v>1037</v>
      </c>
      <c r="T223" s="2">
        <v>30.3308401</v>
      </c>
      <c r="U223" s="2">
        <v>71.247499</v>
      </c>
      <c r="V223" s="9" t="s">
        <v>1702</v>
      </c>
      <c r="W223" s="10">
        <v>34.01238</v>
      </c>
      <c r="X223" s="10">
        <v>71.57875</v>
      </c>
      <c r="AB223" s="9" t="s">
        <v>1703</v>
      </c>
      <c r="AC223" s="10">
        <v>36.25</v>
      </c>
      <c r="AD223" s="10">
        <v>72.25</v>
      </c>
      <c r="AE223" s="11" t="s">
        <v>51</v>
      </c>
      <c r="AF223" s="12" t="str">
        <f t="shared" si="1"/>
        <v>1965</v>
      </c>
      <c r="AG223" s="12" t="str">
        <f t="shared" si="2"/>
        <v>March</v>
      </c>
      <c r="AH223" s="12" t="str">
        <f t="shared" si="3"/>
        <v>Friday</v>
      </c>
      <c r="AI223" t="str">
        <f t="shared" si="4"/>
        <v>1960s</v>
      </c>
      <c r="AJ223" s="2" t="s">
        <v>150</v>
      </c>
      <c r="AK223">
        <v>1.0</v>
      </c>
      <c r="AL223" s="13" t="s">
        <v>81</v>
      </c>
    </row>
    <row r="224">
      <c r="A224" s="1">
        <v>28766.0</v>
      </c>
      <c r="B224" s="8">
        <v>0.0</v>
      </c>
      <c r="C224" s="2" t="s">
        <v>1704</v>
      </c>
      <c r="D224" s="2" t="s">
        <v>1705</v>
      </c>
      <c r="F224" s="2" t="s">
        <v>1706</v>
      </c>
      <c r="G224" s="2" t="s">
        <v>1707</v>
      </c>
      <c r="H224" s="2" t="s">
        <v>1708</v>
      </c>
      <c r="I224" s="2">
        <v>12050.0</v>
      </c>
      <c r="J224" s="2">
        <v>15.0</v>
      </c>
      <c r="K224" s="2">
        <v>12.0</v>
      </c>
      <c r="L224" s="2">
        <v>3.0</v>
      </c>
      <c r="M224" s="2">
        <v>15.0</v>
      </c>
      <c r="N224" s="2">
        <v>12.0</v>
      </c>
      <c r="O224" s="2">
        <v>3.0</v>
      </c>
      <c r="P224" s="2">
        <v>0.0</v>
      </c>
      <c r="Q224" s="2" t="s">
        <v>1709</v>
      </c>
      <c r="R224" s="14">
        <v>223.0</v>
      </c>
      <c r="S224" s="2" t="s">
        <v>1710</v>
      </c>
      <c r="T224" s="2">
        <v>63.2467777</v>
      </c>
      <c r="U224" s="2">
        <v>25.9209164</v>
      </c>
      <c r="V224" s="9" t="s">
        <v>1711</v>
      </c>
      <c r="W224" s="10">
        <v>62.82414</v>
      </c>
      <c r="X224" s="10">
        <v>27.59456</v>
      </c>
      <c r="AB224" s="9" t="s">
        <v>1712</v>
      </c>
      <c r="AC224" s="10">
        <v>60.16749</v>
      </c>
      <c r="AD224" s="10">
        <v>24.94275</v>
      </c>
      <c r="AE224" s="11" t="s">
        <v>118</v>
      </c>
      <c r="AF224" s="12" t="str">
        <f t="shared" si="1"/>
        <v>1978</v>
      </c>
      <c r="AG224" s="12" t="str">
        <f t="shared" si="2"/>
        <v>October</v>
      </c>
      <c r="AH224" s="12" t="str">
        <f t="shared" si="3"/>
        <v>Tuesday</v>
      </c>
      <c r="AI224" t="str">
        <f t="shared" si="4"/>
        <v>1970s</v>
      </c>
      <c r="AJ224" s="2" t="s">
        <v>80</v>
      </c>
      <c r="AK224">
        <v>1.0</v>
      </c>
      <c r="AL224" s="13" t="s">
        <v>81</v>
      </c>
    </row>
    <row r="225">
      <c r="A225" s="1">
        <v>23803.0</v>
      </c>
      <c r="B225" s="8">
        <v>0.3229166666666667</v>
      </c>
      <c r="C225" s="2" t="s">
        <v>1713</v>
      </c>
      <c r="D225" s="2" t="s">
        <v>324</v>
      </c>
      <c r="E225" s="2">
        <v>542.0</v>
      </c>
      <c r="G225" s="2" t="s">
        <v>1714</v>
      </c>
      <c r="H225" s="2" t="s">
        <v>1715</v>
      </c>
      <c r="I225" s="2">
        <v>2.344281E7</v>
      </c>
      <c r="J225" s="2">
        <v>31.0</v>
      </c>
      <c r="K225" s="2">
        <v>27.0</v>
      </c>
      <c r="L225" s="2">
        <v>4.0</v>
      </c>
      <c r="M225" s="2">
        <v>31.0</v>
      </c>
      <c r="N225" s="2">
        <v>27.0</v>
      </c>
      <c r="O225" s="2">
        <v>4.0</v>
      </c>
      <c r="P225" s="2">
        <v>0.0</v>
      </c>
      <c r="Q225" s="2" t="s">
        <v>1716</v>
      </c>
      <c r="R225" s="14">
        <v>224.0</v>
      </c>
      <c r="S225" s="2" t="s">
        <v>316</v>
      </c>
      <c r="T225" s="2">
        <v>64.6863136</v>
      </c>
      <c r="U225" s="2">
        <v>97.7453061</v>
      </c>
      <c r="V225" s="9" t="s">
        <v>438</v>
      </c>
      <c r="W225" s="9" t="s">
        <v>438</v>
      </c>
      <c r="X225" s="9" t="s">
        <v>438</v>
      </c>
      <c r="AB225" s="9" t="s">
        <v>438</v>
      </c>
      <c r="AC225" s="9" t="s">
        <v>438</v>
      </c>
      <c r="AD225" s="9" t="s">
        <v>438</v>
      </c>
      <c r="AE225" s="11" t="s">
        <v>51</v>
      </c>
      <c r="AF225" s="12" t="str">
        <f t="shared" si="1"/>
        <v>1965</v>
      </c>
      <c r="AG225" s="12" t="str">
        <f t="shared" si="2"/>
        <v>March</v>
      </c>
      <c r="AH225" s="12" t="str">
        <f t="shared" si="3"/>
        <v>Tuesday</v>
      </c>
      <c r="AI225" t="str">
        <f t="shared" si="4"/>
        <v>1960s</v>
      </c>
      <c r="AJ225" s="2" t="s">
        <v>80</v>
      </c>
      <c r="AK225">
        <v>1.0</v>
      </c>
      <c r="AL225" s="13" t="s">
        <v>1714</v>
      </c>
    </row>
    <row r="226">
      <c r="A226" s="1">
        <v>29048.0</v>
      </c>
      <c r="B226" s="8">
        <v>0.4305555555555556</v>
      </c>
      <c r="C226" s="2" t="s">
        <v>1717</v>
      </c>
      <c r="D226" s="2" t="s">
        <v>1718</v>
      </c>
      <c r="F226" s="2" t="s">
        <v>1719</v>
      </c>
      <c r="G226" s="2" t="s">
        <v>1720</v>
      </c>
      <c r="H226" s="2" t="s">
        <v>1721</v>
      </c>
      <c r="I226" s="2">
        <v>195.0</v>
      </c>
      <c r="J226" s="2">
        <v>9.0</v>
      </c>
      <c r="K226" s="2">
        <v>8.0</v>
      </c>
      <c r="L226" s="2">
        <v>1.0</v>
      </c>
      <c r="M226" s="2">
        <v>9.0</v>
      </c>
      <c r="N226" s="2">
        <v>8.0</v>
      </c>
      <c r="O226" s="2">
        <v>1.0</v>
      </c>
      <c r="P226" s="2">
        <v>0.0</v>
      </c>
      <c r="Q226" s="2" t="s">
        <v>1722</v>
      </c>
      <c r="R226" s="14">
        <v>225.0</v>
      </c>
      <c r="S226" s="2" t="s">
        <v>1723</v>
      </c>
      <c r="T226" s="2">
        <v>-18.1239696</v>
      </c>
      <c r="U226" s="2">
        <v>179.0122737</v>
      </c>
      <c r="V226" s="9" t="s">
        <v>1724</v>
      </c>
      <c r="W226" s="10">
        <v>-18.1416</v>
      </c>
      <c r="X226" s="10">
        <v>178.4422</v>
      </c>
      <c r="Y226" s="2" t="s">
        <v>1725</v>
      </c>
      <c r="Z226" s="2" t="s">
        <v>1726</v>
      </c>
      <c r="AB226" s="9" t="s">
        <v>1727</v>
      </c>
      <c r="AC226" s="10">
        <v>34.03774</v>
      </c>
      <c r="AD226" s="10">
        <v>114.1575</v>
      </c>
      <c r="AE226" s="11" t="s">
        <v>51</v>
      </c>
      <c r="AF226" s="12" t="str">
        <f t="shared" si="1"/>
        <v>1979</v>
      </c>
      <c r="AG226" s="12" t="str">
        <f t="shared" si="2"/>
        <v>July</v>
      </c>
      <c r="AH226" s="12" t="str">
        <f t="shared" si="3"/>
        <v>Thursday</v>
      </c>
      <c r="AI226" t="str">
        <f t="shared" si="4"/>
        <v>1970s</v>
      </c>
      <c r="AJ226" s="2" t="s">
        <v>150</v>
      </c>
      <c r="AK226">
        <v>1.0</v>
      </c>
      <c r="AL226" s="13" t="s">
        <v>1078</v>
      </c>
    </row>
    <row r="227">
      <c r="A227" s="1">
        <v>23205.0</v>
      </c>
      <c r="B227" s="8">
        <v>0.2125</v>
      </c>
      <c r="C227" s="2" t="s">
        <v>1728</v>
      </c>
      <c r="D227" s="2" t="s">
        <v>324</v>
      </c>
      <c r="E227" s="2">
        <v>12.0</v>
      </c>
      <c r="F227" s="2" t="s">
        <v>1729</v>
      </c>
      <c r="G227" s="2" t="s">
        <v>1271</v>
      </c>
      <c r="H227" s="2" t="s">
        <v>1730</v>
      </c>
      <c r="I227" s="2">
        <v>21605.0</v>
      </c>
      <c r="J227" s="2">
        <v>32.0</v>
      </c>
      <c r="K227" s="2">
        <v>24.0</v>
      </c>
      <c r="L227" s="2">
        <v>8.0</v>
      </c>
      <c r="M227" s="2">
        <v>32.0</v>
      </c>
      <c r="N227" s="2">
        <v>24.0</v>
      </c>
      <c r="O227" s="2">
        <v>8.0</v>
      </c>
      <c r="P227" s="2">
        <v>0.0</v>
      </c>
      <c r="Q227" s="2" t="s">
        <v>1731</v>
      </c>
      <c r="R227" s="14">
        <v>226.0</v>
      </c>
      <c r="S227" s="2" t="s">
        <v>316</v>
      </c>
      <c r="T227" s="2">
        <v>64.6863136</v>
      </c>
      <c r="U227" s="2">
        <v>97.7453061</v>
      </c>
      <c r="V227" s="9" t="s">
        <v>335</v>
      </c>
      <c r="W227" s="10">
        <v>55.75045</v>
      </c>
      <c r="X227" s="10">
        <v>37.61749</v>
      </c>
      <c r="AB227" s="9" t="s">
        <v>1732</v>
      </c>
      <c r="AC227" s="10">
        <v>52.2896</v>
      </c>
      <c r="AD227" s="10">
        <v>104.2806</v>
      </c>
      <c r="AE227" s="11" t="s">
        <v>51</v>
      </c>
      <c r="AF227" s="12" t="str">
        <f t="shared" si="1"/>
        <v>1963</v>
      </c>
      <c r="AG227" s="12" t="str">
        <f t="shared" si="2"/>
        <v>July</v>
      </c>
      <c r="AH227" s="12" t="str">
        <f t="shared" si="3"/>
        <v>Saturday</v>
      </c>
      <c r="AI227" t="str">
        <f t="shared" si="4"/>
        <v>1960s</v>
      </c>
      <c r="AJ227" s="2" t="s">
        <v>80</v>
      </c>
      <c r="AK227">
        <v>1.0</v>
      </c>
      <c r="AL227" s="13" t="s">
        <v>336</v>
      </c>
    </row>
    <row r="228">
      <c r="A228" s="1">
        <v>26139.0</v>
      </c>
      <c r="B228" s="8">
        <v>0.3576388888888889</v>
      </c>
      <c r="C228" s="2" t="s">
        <v>1728</v>
      </c>
      <c r="D228" s="2" t="s">
        <v>324</v>
      </c>
      <c r="E228" s="2">
        <v>1912.0</v>
      </c>
      <c r="F228" s="2" t="s">
        <v>1733</v>
      </c>
      <c r="G228" s="2" t="s">
        <v>1271</v>
      </c>
      <c r="H228" s="2" t="s">
        <v>1734</v>
      </c>
      <c r="I228" s="2">
        <v>820202.0</v>
      </c>
      <c r="J228" s="2">
        <v>126.0</v>
      </c>
      <c r="K228" s="2">
        <v>118.0</v>
      </c>
      <c r="L228" s="2">
        <v>8.0</v>
      </c>
      <c r="M228" s="2">
        <v>97.0</v>
      </c>
      <c r="N228" s="2">
        <v>93.0</v>
      </c>
      <c r="O228" s="2">
        <v>4.0</v>
      </c>
      <c r="P228" s="2">
        <v>0.0</v>
      </c>
      <c r="Q228" s="2" t="s">
        <v>1735</v>
      </c>
      <c r="R228" s="14">
        <v>227.0</v>
      </c>
      <c r="S228" s="2" t="s">
        <v>316</v>
      </c>
      <c r="T228" s="2">
        <v>64.6863136</v>
      </c>
      <c r="U228" s="2">
        <v>97.7453061</v>
      </c>
      <c r="V228" s="9" t="s">
        <v>1736</v>
      </c>
      <c r="W228" s="10">
        <v>55.02822</v>
      </c>
      <c r="X228" s="10">
        <v>82.92345</v>
      </c>
      <c r="AB228" s="9" t="s">
        <v>1732</v>
      </c>
      <c r="AC228" s="10">
        <v>52.2896</v>
      </c>
      <c r="AD228" s="10">
        <v>104.2806</v>
      </c>
      <c r="AE228" s="11" t="s">
        <v>51</v>
      </c>
      <c r="AF228" s="12" t="str">
        <f t="shared" si="1"/>
        <v>1971</v>
      </c>
      <c r="AG228" s="12" t="str">
        <f t="shared" si="2"/>
        <v>July</v>
      </c>
      <c r="AH228" s="12" t="str">
        <f t="shared" si="3"/>
        <v>Sunday</v>
      </c>
      <c r="AI228" t="str">
        <f t="shared" si="4"/>
        <v>1970s</v>
      </c>
      <c r="AJ228" s="2" t="s">
        <v>80</v>
      </c>
      <c r="AK228">
        <v>1.0</v>
      </c>
      <c r="AL228" s="13" t="s">
        <v>336</v>
      </c>
    </row>
    <row r="229">
      <c r="A229" s="1">
        <v>33415.0</v>
      </c>
      <c r="B229" s="8">
        <v>0.0</v>
      </c>
      <c r="C229" s="2" t="s">
        <v>1737</v>
      </c>
      <c r="D229" s="2" t="s">
        <v>1738</v>
      </c>
      <c r="F229" s="2" t="s">
        <v>1739</v>
      </c>
      <c r="G229" s="2" t="s">
        <v>1561</v>
      </c>
      <c r="H229" s="2" t="s">
        <v>1740</v>
      </c>
      <c r="I229" s="2">
        <v>7300304.0</v>
      </c>
      <c r="J229" s="2">
        <v>10.0</v>
      </c>
      <c r="K229" s="2">
        <v>4.0</v>
      </c>
      <c r="L229" s="2">
        <v>6.0</v>
      </c>
      <c r="M229" s="2">
        <v>10.0</v>
      </c>
      <c r="N229" s="2">
        <v>4.0</v>
      </c>
      <c r="O229" s="2">
        <v>6.0</v>
      </c>
      <c r="P229" s="2">
        <v>0.0</v>
      </c>
      <c r="Q229" s="2" t="s">
        <v>1741</v>
      </c>
      <c r="R229" s="14">
        <v>228.0</v>
      </c>
      <c r="S229" s="2" t="s">
        <v>1710</v>
      </c>
      <c r="T229" s="2">
        <v>63.2467777</v>
      </c>
      <c r="U229" s="2">
        <v>25.9209164</v>
      </c>
      <c r="V229" s="9" t="s">
        <v>1742</v>
      </c>
      <c r="W229" s="10">
        <v>59.93873</v>
      </c>
      <c r="X229" s="10">
        <v>30.31623</v>
      </c>
      <c r="AB229" s="9" t="s">
        <v>1743</v>
      </c>
      <c r="AC229" s="10">
        <v>51.6606</v>
      </c>
      <c r="AD229" s="10">
        <v>39.20059</v>
      </c>
      <c r="AE229" s="11" t="s">
        <v>51</v>
      </c>
      <c r="AF229" s="12" t="str">
        <f t="shared" si="1"/>
        <v>1991</v>
      </c>
      <c r="AG229" s="12" t="str">
        <f t="shared" si="2"/>
        <v>June</v>
      </c>
      <c r="AH229" s="12" t="str">
        <f t="shared" si="3"/>
        <v>Wednesday</v>
      </c>
      <c r="AI229" t="str">
        <f t="shared" si="4"/>
        <v>1990s</v>
      </c>
      <c r="AJ229" s="2" t="s">
        <v>80</v>
      </c>
      <c r="AK229">
        <v>1.0</v>
      </c>
      <c r="AL229" s="13" t="s">
        <v>322</v>
      </c>
    </row>
    <row r="230">
      <c r="A230" s="1">
        <v>23323.0</v>
      </c>
      <c r="B230" s="8">
        <v>0.7493055555555556</v>
      </c>
      <c r="C230" s="2" t="s">
        <v>1744</v>
      </c>
      <c r="D230" s="2" t="s">
        <v>1745</v>
      </c>
      <c r="E230" s="2">
        <v>217.0</v>
      </c>
      <c r="F230" s="2" t="s">
        <v>1746</v>
      </c>
      <c r="G230" s="2" t="s">
        <v>166</v>
      </c>
      <c r="H230" s="2" t="s">
        <v>1747</v>
      </c>
      <c r="I230" s="2">
        <v>9799.0</v>
      </c>
      <c r="J230" s="2">
        <v>24.0</v>
      </c>
      <c r="K230" s="2">
        <v>21.0</v>
      </c>
      <c r="L230" s="2">
        <v>3.0</v>
      </c>
      <c r="M230" s="2">
        <v>22.0</v>
      </c>
      <c r="N230" s="2">
        <v>19.0</v>
      </c>
      <c r="O230" s="2">
        <v>3.0</v>
      </c>
      <c r="P230" s="2">
        <v>0.0</v>
      </c>
      <c r="Q230" s="2" t="s">
        <v>1748</v>
      </c>
      <c r="R230" s="14">
        <v>229.0</v>
      </c>
      <c r="S230" s="2" t="s">
        <v>1710</v>
      </c>
      <c r="T230" s="2">
        <v>63.2467777</v>
      </c>
      <c r="U230" s="2">
        <v>25.9209164</v>
      </c>
      <c r="V230" s="9" t="s">
        <v>1749</v>
      </c>
      <c r="W230" s="10">
        <v>60.45175</v>
      </c>
      <c r="X230" s="10">
        <v>22.26705</v>
      </c>
      <c r="AB230" s="9" t="s">
        <v>1750</v>
      </c>
      <c r="AC230" s="10">
        <v>60.10242</v>
      </c>
      <c r="AD230" s="10">
        <v>19.94126</v>
      </c>
      <c r="AE230" s="11" t="s">
        <v>51</v>
      </c>
      <c r="AF230" s="12" t="str">
        <f t="shared" si="1"/>
        <v>1963</v>
      </c>
      <c r="AG230" s="12" t="str">
        <f t="shared" si="2"/>
        <v>November</v>
      </c>
      <c r="AH230" s="12" t="str">
        <f t="shared" si="3"/>
        <v>Friday</v>
      </c>
      <c r="AI230" t="str">
        <f t="shared" si="4"/>
        <v>1960s</v>
      </c>
      <c r="AJ230" s="2" t="s">
        <v>80</v>
      </c>
      <c r="AK230">
        <v>1.0</v>
      </c>
      <c r="AL230" s="13" t="s">
        <v>81</v>
      </c>
    </row>
    <row r="231">
      <c r="A231" s="1">
        <v>32401.0</v>
      </c>
      <c r="B231" s="8">
        <v>0.5451388888888888</v>
      </c>
      <c r="C231" s="2" t="s">
        <v>1751</v>
      </c>
      <c r="D231" s="2" t="s">
        <v>1752</v>
      </c>
      <c r="E231" s="2">
        <v>604.0</v>
      </c>
      <c r="F231" s="2" t="s">
        <v>1753</v>
      </c>
      <c r="G231" s="2" t="s">
        <v>1754</v>
      </c>
      <c r="H231" s="2" t="s">
        <v>1755</v>
      </c>
      <c r="I231" s="2" t="s">
        <v>1756</v>
      </c>
      <c r="J231" s="2">
        <v>104.0</v>
      </c>
      <c r="K231" s="2">
        <v>98.0</v>
      </c>
      <c r="L231" s="2">
        <v>6.0</v>
      </c>
      <c r="M231" s="2">
        <v>35.0</v>
      </c>
      <c r="N231" s="2">
        <v>35.0</v>
      </c>
      <c r="O231" s="2">
        <v>0.0</v>
      </c>
      <c r="P231" s="2">
        <v>0.0</v>
      </c>
      <c r="Q231" s="2" t="s">
        <v>1757</v>
      </c>
      <c r="R231" s="14">
        <v>230.0</v>
      </c>
      <c r="S231" s="2" t="s">
        <v>1758</v>
      </c>
      <c r="T231" s="2">
        <v>10.2116702</v>
      </c>
      <c r="U231" s="2">
        <v>38.6521203</v>
      </c>
      <c r="V231" s="9" t="s">
        <v>1759</v>
      </c>
      <c r="W231" s="10">
        <v>11.5948</v>
      </c>
      <c r="X231" s="10">
        <v>37.38798</v>
      </c>
      <c r="AB231" s="9" t="s">
        <v>1760</v>
      </c>
      <c r="AC231" s="10">
        <v>15.33897</v>
      </c>
      <c r="AD231" s="10">
        <v>38.93268</v>
      </c>
      <c r="AE231" s="11" t="s">
        <v>51</v>
      </c>
      <c r="AF231" s="12" t="str">
        <f t="shared" si="1"/>
        <v>1988</v>
      </c>
      <c r="AG231" s="12" t="str">
        <f t="shared" si="2"/>
        <v>September</v>
      </c>
      <c r="AH231" s="12" t="str">
        <f t="shared" si="3"/>
        <v>Thursday</v>
      </c>
      <c r="AI231" t="str">
        <f t="shared" si="4"/>
        <v>1980s</v>
      </c>
      <c r="AJ231" s="2" t="s">
        <v>229</v>
      </c>
      <c r="AK231">
        <v>1.0</v>
      </c>
      <c r="AL231" s="13" t="s">
        <v>162</v>
      </c>
    </row>
    <row r="232">
      <c r="A232" s="1">
        <v>23178.0</v>
      </c>
      <c r="B232" s="8">
        <v>0.0</v>
      </c>
      <c r="C232" s="2" t="s">
        <v>1761</v>
      </c>
      <c r="D232" s="2" t="s">
        <v>1462</v>
      </c>
      <c r="F232" s="2" t="s">
        <v>1762</v>
      </c>
      <c r="G232" s="2" t="s">
        <v>1763</v>
      </c>
      <c r="H232" s="2" t="s">
        <v>1764</v>
      </c>
      <c r="I232" s="2">
        <v>1.4803072E7</v>
      </c>
      <c r="J232" s="2">
        <v>31.0</v>
      </c>
      <c r="K232" s="2">
        <v>27.0</v>
      </c>
      <c r="L232" s="2">
        <v>4.0</v>
      </c>
      <c r="M232" s="2">
        <v>31.0</v>
      </c>
      <c r="N232" s="2">
        <v>27.0</v>
      </c>
      <c r="O232" s="2">
        <v>4.0</v>
      </c>
      <c r="P232" s="2">
        <v>0.0</v>
      </c>
      <c r="Q232" s="2" t="s">
        <v>1765</v>
      </c>
      <c r="R232" s="14">
        <v>231.0</v>
      </c>
      <c r="S232" s="2" t="s">
        <v>1766</v>
      </c>
      <c r="T232" s="2">
        <v>47.1817585</v>
      </c>
      <c r="U232" s="2">
        <v>19.5060937</v>
      </c>
      <c r="V232" s="9" t="s">
        <v>1767</v>
      </c>
      <c r="W232" s="10">
        <v>48.13711</v>
      </c>
      <c r="X232" s="10">
        <v>11.57538</v>
      </c>
      <c r="AB232" s="9" t="s">
        <v>1536</v>
      </c>
      <c r="AC232" s="10">
        <v>44.17672</v>
      </c>
      <c r="AD232" s="10">
        <v>28.65076</v>
      </c>
      <c r="AE232" s="11" t="s">
        <v>51</v>
      </c>
      <c r="AF232" s="12" t="str">
        <f t="shared" si="1"/>
        <v>1963</v>
      </c>
      <c r="AG232" s="12" t="str">
        <f t="shared" si="2"/>
        <v>June</v>
      </c>
      <c r="AH232" s="12" t="str">
        <f t="shared" si="3"/>
        <v>Sunday</v>
      </c>
      <c r="AI232" t="str">
        <f t="shared" si="4"/>
        <v>1960s</v>
      </c>
      <c r="AJ232" s="2" t="s">
        <v>80</v>
      </c>
      <c r="AK232">
        <v>1.0</v>
      </c>
      <c r="AL232" s="13" t="s">
        <v>1768</v>
      </c>
    </row>
    <row r="233">
      <c r="A233" s="1">
        <v>32720.0</v>
      </c>
      <c r="B233" s="8">
        <v>0.9166666666666666</v>
      </c>
      <c r="C233" s="2" t="s">
        <v>1769</v>
      </c>
      <c r="D233" s="2" t="s">
        <v>1770</v>
      </c>
      <c r="E233" s="2">
        <v>1.0</v>
      </c>
      <c r="F233" s="2" t="s">
        <v>1771</v>
      </c>
      <c r="G233" s="2" t="s">
        <v>468</v>
      </c>
      <c r="H233" s="2" t="s">
        <v>1772</v>
      </c>
      <c r="I233" s="2">
        <v>180.0</v>
      </c>
      <c r="J233" s="2">
        <v>3.0</v>
      </c>
      <c r="K233" s="2">
        <v>0.0</v>
      </c>
      <c r="L233" s="2">
        <v>3.0</v>
      </c>
      <c r="M233" s="2">
        <v>3.0</v>
      </c>
      <c r="N233" s="2">
        <v>0.0</v>
      </c>
      <c r="O233" s="2">
        <v>3.0</v>
      </c>
      <c r="P233" s="2">
        <v>0.0</v>
      </c>
      <c r="Q233" s="2" t="s">
        <v>1773</v>
      </c>
      <c r="R233" s="14">
        <v>232.0</v>
      </c>
      <c r="S233" s="2" t="s">
        <v>1687</v>
      </c>
      <c r="T233" s="2">
        <v>-41.5000831</v>
      </c>
      <c r="U233" s="2">
        <v>172.8344077</v>
      </c>
      <c r="V233" s="9" t="s">
        <v>575</v>
      </c>
      <c r="W233" s="10">
        <v>-36.8521</v>
      </c>
      <c r="X233" s="10">
        <v>174.7632</v>
      </c>
      <c r="AB233" s="9" t="s">
        <v>1774</v>
      </c>
      <c r="AC233" s="10">
        <v>-43.531</v>
      </c>
      <c r="AD233" s="10">
        <v>172.6366</v>
      </c>
      <c r="AE233" s="11" t="s">
        <v>174</v>
      </c>
      <c r="AF233" s="12" t="str">
        <f t="shared" si="1"/>
        <v>1989</v>
      </c>
      <c r="AG233" s="12" t="str">
        <f t="shared" si="2"/>
        <v>July</v>
      </c>
      <c r="AH233" s="12" t="str">
        <f t="shared" si="3"/>
        <v>Monday</v>
      </c>
      <c r="AI233" t="str">
        <f t="shared" si="4"/>
        <v>1980s</v>
      </c>
      <c r="AJ233" s="2" t="s">
        <v>150</v>
      </c>
      <c r="AK233">
        <v>1.0</v>
      </c>
      <c r="AL233" s="13" t="s">
        <v>106</v>
      </c>
    </row>
    <row r="234">
      <c r="A234" s="1">
        <v>32727.0</v>
      </c>
      <c r="B234" s="8">
        <v>0.5069444444444444</v>
      </c>
      <c r="C234" s="2" t="s">
        <v>1775</v>
      </c>
      <c r="D234" s="2" t="s">
        <v>1776</v>
      </c>
      <c r="F234" s="2" t="s">
        <v>1777</v>
      </c>
      <c r="G234" s="2" t="s">
        <v>1778</v>
      </c>
      <c r="H234" s="2" t="s">
        <v>1779</v>
      </c>
      <c r="I234" s="2">
        <v>699.0</v>
      </c>
      <c r="J234" s="2">
        <v>16.0</v>
      </c>
      <c r="K234" s="2">
        <v>13.0</v>
      </c>
      <c r="L234" s="2">
        <v>3.0</v>
      </c>
      <c r="M234" s="2">
        <v>16.0</v>
      </c>
      <c r="N234" s="2">
        <v>13.0</v>
      </c>
      <c r="O234" s="2">
        <v>3.0</v>
      </c>
      <c r="P234" s="2">
        <v>0.0</v>
      </c>
      <c r="Q234" s="2" t="s">
        <v>1780</v>
      </c>
      <c r="R234" s="14">
        <v>233.0</v>
      </c>
      <c r="S234" s="2" t="s">
        <v>1758</v>
      </c>
      <c r="T234" s="2">
        <v>10.2116702</v>
      </c>
      <c r="U234" s="2">
        <v>38.6521203</v>
      </c>
      <c r="V234" s="9" t="s">
        <v>1781</v>
      </c>
      <c r="W234" s="10">
        <v>9.010793</v>
      </c>
      <c r="X234" s="10">
        <v>38.76125</v>
      </c>
      <c r="AB234" s="9" t="s">
        <v>1782</v>
      </c>
      <c r="AC234" s="10">
        <v>44.85289</v>
      </c>
      <c r="AD234" s="10">
        <v>82.05209</v>
      </c>
      <c r="AE234" s="11" t="s">
        <v>51</v>
      </c>
      <c r="AF234" s="12" t="str">
        <f t="shared" si="1"/>
        <v>1989</v>
      </c>
      <c r="AG234" s="12" t="str">
        <f t="shared" si="2"/>
        <v>August</v>
      </c>
      <c r="AH234" s="12" t="str">
        <f t="shared" si="3"/>
        <v>Monday</v>
      </c>
      <c r="AI234" t="str">
        <f t="shared" si="4"/>
        <v>1980s</v>
      </c>
      <c r="AJ234" s="2" t="s">
        <v>229</v>
      </c>
      <c r="AK234">
        <v>1.0</v>
      </c>
      <c r="AL234" s="13" t="s">
        <v>545</v>
      </c>
    </row>
    <row r="235">
      <c r="A235" s="1">
        <v>32461.0</v>
      </c>
      <c r="B235" s="8">
        <v>0.3013888888888889</v>
      </c>
      <c r="C235" s="2" t="s">
        <v>1783</v>
      </c>
      <c r="D235" s="2" t="s">
        <v>1784</v>
      </c>
      <c r="F235" s="2" t="s">
        <v>1785</v>
      </c>
      <c r="G235" s="2" t="s">
        <v>1370</v>
      </c>
      <c r="H235" s="2" t="s">
        <v>1786</v>
      </c>
      <c r="I235" s="2">
        <v>110226.0</v>
      </c>
      <c r="J235" s="2">
        <v>12.0</v>
      </c>
      <c r="K235" s="2">
        <v>10.0</v>
      </c>
      <c r="L235" s="2">
        <v>2.0</v>
      </c>
      <c r="M235" s="2">
        <v>6.0</v>
      </c>
      <c r="N235" s="2">
        <v>4.0</v>
      </c>
      <c r="O235" s="2">
        <v>2.0</v>
      </c>
      <c r="P235" s="2">
        <v>0.0</v>
      </c>
      <c r="Q235" s="2" t="s">
        <v>1787</v>
      </c>
      <c r="R235" s="14">
        <v>234.0</v>
      </c>
      <c r="S235" s="2" t="s">
        <v>1710</v>
      </c>
      <c r="T235" s="2">
        <v>63.2467777</v>
      </c>
      <c r="U235" s="2">
        <v>25.9209164</v>
      </c>
      <c r="V235" s="9" t="s">
        <v>1788</v>
      </c>
      <c r="W235" s="10">
        <v>-3.06866</v>
      </c>
      <c r="X235" s="10">
        <v>-60.0534</v>
      </c>
      <c r="AB235" s="9" t="s">
        <v>1789</v>
      </c>
      <c r="AC235" s="10">
        <v>62.73134</v>
      </c>
      <c r="AD235" s="10">
        <v>22.57977</v>
      </c>
      <c r="AE235" s="11" t="s">
        <v>51</v>
      </c>
      <c r="AF235" s="12" t="str">
        <f t="shared" si="1"/>
        <v>1988</v>
      </c>
      <c r="AG235" s="12" t="str">
        <f t="shared" si="2"/>
        <v>November</v>
      </c>
      <c r="AH235" s="12" t="str">
        <f t="shared" si="3"/>
        <v>Monday</v>
      </c>
      <c r="AI235" t="str">
        <f t="shared" si="4"/>
        <v>1980s</v>
      </c>
      <c r="AJ235" s="2" t="s">
        <v>80</v>
      </c>
      <c r="AK235">
        <v>1.0</v>
      </c>
      <c r="AL235" s="13" t="s">
        <v>1374</v>
      </c>
    </row>
    <row r="236">
      <c r="A236" s="1">
        <v>31790.0</v>
      </c>
      <c r="B236" s="8">
        <v>0.5625</v>
      </c>
      <c r="C236" s="2" t="s">
        <v>1790</v>
      </c>
      <c r="D236" s="2" t="s">
        <v>1791</v>
      </c>
      <c r="F236" s="2" t="s">
        <v>1792</v>
      </c>
      <c r="G236" s="2" t="s">
        <v>831</v>
      </c>
      <c r="J236" s="2">
        <v>54.0</v>
      </c>
      <c r="K236" s="2">
        <v>49.0</v>
      </c>
      <c r="L236" s="2">
        <v>5.0</v>
      </c>
      <c r="M236" s="2">
        <v>54.0</v>
      </c>
      <c r="N236" s="2">
        <v>49.0</v>
      </c>
      <c r="O236" s="2">
        <v>5.0</v>
      </c>
      <c r="P236" s="2">
        <v>0.0</v>
      </c>
      <c r="Q236" s="2" t="s">
        <v>1793</v>
      </c>
      <c r="R236" s="14">
        <v>235.0</v>
      </c>
      <c r="S236" s="2" t="s">
        <v>1758</v>
      </c>
      <c r="T236" s="2">
        <v>10.2116702</v>
      </c>
      <c r="U236" s="2">
        <v>38.6521203</v>
      </c>
      <c r="V236" s="9" t="s">
        <v>1794</v>
      </c>
      <c r="W236" s="9" t="s">
        <v>438</v>
      </c>
      <c r="X236" s="9" t="s">
        <v>438</v>
      </c>
      <c r="AB236" s="9" t="s">
        <v>1781</v>
      </c>
      <c r="AC236" s="10">
        <v>9.010793</v>
      </c>
      <c r="AD236" s="10">
        <v>38.76125</v>
      </c>
      <c r="AE236" s="11" t="s">
        <v>118</v>
      </c>
      <c r="AF236" s="12" t="str">
        <f t="shared" si="1"/>
        <v>1987</v>
      </c>
      <c r="AG236" s="12" t="str">
        <f t="shared" si="2"/>
        <v>January</v>
      </c>
      <c r="AH236" s="12" t="str">
        <f t="shared" si="3"/>
        <v>Tuesday</v>
      </c>
      <c r="AI236" t="str">
        <f t="shared" si="4"/>
        <v>1980s</v>
      </c>
      <c r="AJ236" s="2" t="s">
        <v>229</v>
      </c>
      <c r="AK236">
        <v>1.0</v>
      </c>
      <c r="AL236" s="13" t="s">
        <v>322</v>
      </c>
    </row>
    <row r="237">
      <c r="A237" s="1">
        <v>34100.0</v>
      </c>
      <c r="B237" s="8">
        <v>0.0</v>
      </c>
      <c r="C237" s="2" t="s">
        <v>1795</v>
      </c>
      <c r="D237" s="2" t="s">
        <v>1796</v>
      </c>
      <c r="G237" s="2" t="s">
        <v>1797</v>
      </c>
      <c r="H237" s="2" t="s">
        <v>1798</v>
      </c>
      <c r="I237" s="2">
        <v>9.0</v>
      </c>
      <c r="J237" s="2">
        <v>2.0</v>
      </c>
      <c r="K237" s="2">
        <v>0.0</v>
      </c>
      <c r="L237" s="2">
        <v>2.0</v>
      </c>
      <c r="M237" s="2">
        <v>2.0</v>
      </c>
      <c r="N237" s="2">
        <v>0.0</v>
      </c>
      <c r="O237" s="2">
        <v>2.0</v>
      </c>
      <c r="P237" s="2">
        <v>0.0</v>
      </c>
      <c r="Q237" s="2" t="s">
        <v>1799</v>
      </c>
      <c r="R237" s="14">
        <v>236.0</v>
      </c>
      <c r="S237" s="2" t="s">
        <v>1723</v>
      </c>
      <c r="T237" s="2">
        <v>-18.1239696</v>
      </c>
      <c r="U237" s="2">
        <v>179.0122737</v>
      </c>
      <c r="V237" s="9" t="s">
        <v>438</v>
      </c>
      <c r="W237" s="9" t="s">
        <v>438</v>
      </c>
      <c r="X237" s="9" t="s">
        <v>438</v>
      </c>
      <c r="AB237" s="9" t="s">
        <v>438</v>
      </c>
      <c r="AC237" s="9" t="s">
        <v>438</v>
      </c>
      <c r="AD237" s="9" t="s">
        <v>438</v>
      </c>
      <c r="AE237" s="11" t="s">
        <v>51</v>
      </c>
      <c r="AF237" s="12" t="str">
        <f t="shared" si="1"/>
        <v>1993</v>
      </c>
      <c r="AG237" s="12" t="str">
        <f t="shared" si="2"/>
        <v>May</v>
      </c>
      <c r="AH237" s="12" t="str">
        <f t="shared" si="3"/>
        <v>Tuesday</v>
      </c>
      <c r="AI237" t="str">
        <f t="shared" si="4"/>
        <v>1990s</v>
      </c>
      <c r="AJ237" s="2" t="s">
        <v>150</v>
      </c>
      <c r="AK237">
        <v>1.0</v>
      </c>
      <c r="AL237" s="13" t="s">
        <v>738</v>
      </c>
    </row>
    <row r="238">
      <c r="A238" s="1">
        <v>23172.0</v>
      </c>
      <c r="B238" s="8">
        <v>0.0</v>
      </c>
      <c r="C238" s="2" t="s">
        <v>1800</v>
      </c>
      <c r="D238" s="2" t="s">
        <v>1142</v>
      </c>
      <c r="F238" s="2" t="s">
        <v>1801</v>
      </c>
      <c r="G238" s="2" t="s">
        <v>166</v>
      </c>
      <c r="H238" s="2" t="s">
        <v>1802</v>
      </c>
      <c r="I238" s="2">
        <v>9877.0</v>
      </c>
      <c r="J238" s="2">
        <v>20.0</v>
      </c>
      <c r="K238" s="2">
        <v>15.0</v>
      </c>
      <c r="L238" s="2">
        <v>5.0</v>
      </c>
      <c r="M238" s="2">
        <v>20.0</v>
      </c>
      <c r="N238" s="2">
        <v>15.0</v>
      </c>
      <c r="O238" s="2">
        <v>5.0</v>
      </c>
      <c r="P238" s="2">
        <v>0.0</v>
      </c>
      <c r="Q238" s="2" t="s">
        <v>1803</v>
      </c>
      <c r="R238" s="14">
        <v>237.0</v>
      </c>
      <c r="S238" s="2" t="s">
        <v>1145</v>
      </c>
      <c r="T238" s="2">
        <v>17.1750495</v>
      </c>
      <c r="U238" s="2">
        <v>95.9999652</v>
      </c>
      <c r="V238" s="9" t="s">
        <v>1804</v>
      </c>
      <c r="W238" s="10">
        <v>16.79671</v>
      </c>
      <c r="X238" s="10">
        <v>96.16099</v>
      </c>
      <c r="AB238" s="9" t="s">
        <v>1805</v>
      </c>
      <c r="AC238" s="10">
        <v>27.30975</v>
      </c>
      <c r="AD238" s="10">
        <v>97.41733</v>
      </c>
      <c r="AE238" s="11" t="s">
        <v>51</v>
      </c>
      <c r="AF238" s="12" t="str">
        <f t="shared" si="1"/>
        <v>1963</v>
      </c>
      <c r="AG238" s="12" t="str">
        <f t="shared" si="2"/>
        <v>June</v>
      </c>
      <c r="AH238" s="12" t="str">
        <f t="shared" si="3"/>
        <v>Monday</v>
      </c>
      <c r="AI238" t="str">
        <f t="shared" si="4"/>
        <v>1960s</v>
      </c>
      <c r="AJ238" s="2" t="s">
        <v>150</v>
      </c>
      <c r="AK238">
        <v>1.0</v>
      </c>
      <c r="AL238" s="13" t="s">
        <v>81</v>
      </c>
    </row>
    <row r="239">
      <c r="A239" s="1">
        <v>23105.0</v>
      </c>
      <c r="B239" s="8">
        <v>0.1875</v>
      </c>
      <c r="C239" s="2" t="s">
        <v>1806</v>
      </c>
      <c r="D239" s="2" t="s">
        <v>324</v>
      </c>
      <c r="E239" s="2">
        <v>25.0</v>
      </c>
      <c r="F239" s="2" t="s">
        <v>1807</v>
      </c>
      <c r="G239" s="2" t="s">
        <v>1082</v>
      </c>
      <c r="H239" s="2" t="s">
        <v>1808</v>
      </c>
      <c r="I239" s="2">
        <v>1.83005901E8</v>
      </c>
      <c r="J239" s="2">
        <v>67.0</v>
      </c>
      <c r="K239" s="2">
        <v>59.0</v>
      </c>
      <c r="L239" s="2">
        <v>8.0</v>
      </c>
      <c r="M239" s="2">
        <v>67.0</v>
      </c>
      <c r="N239" s="2">
        <v>59.0</v>
      </c>
      <c r="O239" s="2">
        <v>8.0</v>
      </c>
      <c r="P239" s="2">
        <v>0.0</v>
      </c>
      <c r="Q239" s="2" t="s">
        <v>1809</v>
      </c>
      <c r="R239" s="14">
        <v>238.0</v>
      </c>
      <c r="S239" s="2" t="s">
        <v>316</v>
      </c>
      <c r="T239" s="2">
        <v>64.6863136</v>
      </c>
      <c r="U239" s="2">
        <v>97.7453061</v>
      </c>
      <c r="V239" s="9" t="s">
        <v>335</v>
      </c>
      <c r="W239" s="10">
        <v>55.75045</v>
      </c>
      <c r="X239" s="10">
        <v>37.61749</v>
      </c>
      <c r="AB239" s="9" t="s">
        <v>1437</v>
      </c>
      <c r="AC239" s="16">
        <v>56.0153</v>
      </c>
      <c r="AD239" s="16">
        <v>92.8932</v>
      </c>
      <c r="AE239" s="11" t="s">
        <v>51</v>
      </c>
      <c r="AF239" s="12" t="str">
        <f t="shared" si="1"/>
        <v>1963</v>
      </c>
      <c r="AG239" s="12" t="str">
        <f t="shared" si="2"/>
        <v>April</v>
      </c>
      <c r="AH239" s="12" t="str">
        <f t="shared" si="3"/>
        <v>Thursday</v>
      </c>
      <c r="AI239" t="str">
        <f t="shared" si="4"/>
        <v>1960s</v>
      </c>
      <c r="AJ239" s="2" t="s">
        <v>80</v>
      </c>
      <c r="AK239">
        <v>1.0</v>
      </c>
      <c r="AL239" s="13" t="s">
        <v>797</v>
      </c>
    </row>
    <row r="240">
      <c r="A240" s="1">
        <v>23304.0</v>
      </c>
      <c r="B240" s="8">
        <v>0.0</v>
      </c>
      <c r="C240" s="2" t="s">
        <v>1810</v>
      </c>
      <c r="D240" s="2" t="s">
        <v>324</v>
      </c>
      <c r="F240" s="2" t="s">
        <v>1811</v>
      </c>
      <c r="G240" s="2" t="s">
        <v>1532</v>
      </c>
      <c r="H240" s="2" t="s">
        <v>1812</v>
      </c>
      <c r="I240" s="2">
        <v>6341301.0</v>
      </c>
      <c r="J240" s="2">
        <v>7.0</v>
      </c>
      <c r="K240" s="2">
        <v>5.0</v>
      </c>
      <c r="L240" s="2">
        <v>2.0</v>
      </c>
      <c r="M240" s="2">
        <v>7.0</v>
      </c>
      <c r="N240" s="2">
        <v>5.0</v>
      </c>
      <c r="O240" s="2">
        <v>2.0</v>
      </c>
      <c r="P240" s="2">
        <v>0.0</v>
      </c>
      <c r="Q240" s="2" t="s">
        <v>1813</v>
      </c>
      <c r="R240" s="14">
        <v>239.0</v>
      </c>
      <c r="S240" s="2" t="s">
        <v>316</v>
      </c>
      <c r="T240" s="2">
        <v>64.6863136</v>
      </c>
      <c r="U240" s="2">
        <v>97.7453061</v>
      </c>
      <c r="V240" s="9" t="s">
        <v>438</v>
      </c>
      <c r="W240" s="9" t="s">
        <v>438</v>
      </c>
      <c r="X240" s="9" t="s">
        <v>438</v>
      </c>
      <c r="AB240" s="9" t="s">
        <v>438</v>
      </c>
      <c r="AC240" s="9" t="s">
        <v>438</v>
      </c>
      <c r="AD240" s="9" t="s">
        <v>438</v>
      </c>
      <c r="AE240" s="11" t="s">
        <v>51</v>
      </c>
      <c r="AF240" s="12" t="str">
        <f t="shared" si="1"/>
        <v>1963</v>
      </c>
      <c r="AG240" s="12" t="str">
        <f t="shared" si="2"/>
        <v>October</v>
      </c>
      <c r="AH240" s="12" t="str">
        <f t="shared" si="3"/>
        <v>Sunday</v>
      </c>
      <c r="AI240" t="str">
        <f t="shared" si="4"/>
        <v>1960s</v>
      </c>
      <c r="AJ240" s="2" t="s">
        <v>80</v>
      </c>
      <c r="AK240">
        <v>1.0</v>
      </c>
      <c r="AL240" s="13" t="s">
        <v>797</v>
      </c>
    </row>
    <row r="241">
      <c r="A241" s="1">
        <v>31773.0</v>
      </c>
      <c r="B241" s="8">
        <v>0.575</v>
      </c>
      <c r="C241" s="2" t="s">
        <v>1814</v>
      </c>
      <c r="D241" s="2" t="s">
        <v>1815</v>
      </c>
      <c r="F241" s="2" t="s">
        <v>1816</v>
      </c>
      <c r="G241" s="2" t="s">
        <v>1817</v>
      </c>
      <c r="H241" s="2" t="s">
        <v>1818</v>
      </c>
      <c r="I241" s="2">
        <v>14056.0</v>
      </c>
      <c r="J241" s="2">
        <v>14.0</v>
      </c>
      <c r="K241" s="2">
        <v>12.0</v>
      </c>
      <c r="L241" s="2">
        <v>2.0</v>
      </c>
      <c r="M241" s="2">
        <v>11.0</v>
      </c>
      <c r="N241" s="2">
        <v>9.0</v>
      </c>
      <c r="O241" s="2">
        <v>2.0</v>
      </c>
      <c r="P241" s="2">
        <v>0.0</v>
      </c>
      <c r="Q241" s="2" t="s">
        <v>1819</v>
      </c>
      <c r="R241" s="14">
        <v>240.0</v>
      </c>
      <c r="S241" s="2" t="s">
        <v>1723</v>
      </c>
      <c r="T241" s="2">
        <v>-18.1239696</v>
      </c>
      <c r="U241" s="2">
        <v>179.0122737</v>
      </c>
      <c r="V241" s="9" t="s">
        <v>1820</v>
      </c>
      <c r="W241" s="10">
        <v>-9.66667</v>
      </c>
      <c r="X241" s="10">
        <v>122.0</v>
      </c>
      <c r="AB241" s="9" t="s">
        <v>1821</v>
      </c>
      <c r="AC241" s="10">
        <v>-17.7993</v>
      </c>
      <c r="AD241" s="10">
        <v>177.4172</v>
      </c>
      <c r="AE241" s="11" t="s">
        <v>51</v>
      </c>
      <c r="AF241" s="12" t="str">
        <f t="shared" si="1"/>
        <v>1986</v>
      </c>
      <c r="AG241" s="12" t="str">
        <f t="shared" si="2"/>
        <v>December</v>
      </c>
      <c r="AH241" s="12" t="str">
        <f t="shared" si="3"/>
        <v>Saturday</v>
      </c>
      <c r="AI241" t="str">
        <f t="shared" si="4"/>
        <v>1980s</v>
      </c>
      <c r="AJ241" s="2" t="s">
        <v>150</v>
      </c>
      <c r="AK241">
        <v>1.0</v>
      </c>
      <c r="AL241" s="13" t="s">
        <v>545</v>
      </c>
    </row>
    <row r="242">
      <c r="A242" s="1">
        <v>23207.0</v>
      </c>
      <c r="B242" s="8">
        <v>0.0</v>
      </c>
      <c r="C242" s="2" t="s">
        <v>1822</v>
      </c>
      <c r="D242" s="2" t="s">
        <v>645</v>
      </c>
      <c r="G242" s="2" t="s">
        <v>516</v>
      </c>
      <c r="H242" s="2" t="s">
        <v>1823</v>
      </c>
      <c r="I242" s="2">
        <v>12813.0</v>
      </c>
      <c r="J242" s="2">
        <v>12.0</v>
      </c>
      <c r="K242" s="2">
        <v>8.0</v>
      </c>
      <c r="L242" s="2">
        <v>4.0</v>
      </c>
      <c r="M242" s="2">
        <v>6.0</v>
      </c>
      <c r="N242" s="2">
        <v>2.0</v>
      </c>
      <c r="O242" s="2">
        <v>4.0</v>
      </c>
      <c r="P242" s="2">
        <v>0.0</v>
      </c>
      <c r="Q242" s="2" t="s">
        <v>1824</v>
      </c>
      <c r="R242" s="14">
        <v>241.0</v>
      </c>
      <c r="S242" s="2" t="s">
        <v>649</v>
      </c>
      <c r="T242" s="2">
        <v>-18.9249604</v>
      </c>
      <c r="U242" s="2">
        <v>46.4416422</v>
      </c>
      <c r="V242" s="9" t="s">
        <v>438</v>
      </c>
      <c r="W242" s="9" t="s">
        <v>438</v>
      </c>
      <c r="X242" s="9" t="s">
        <v>438</v>
      </c>
      <c r="AB242" s="9" t="s">
        <v>438</v>
      </c>
      <c r="AC242" s="9" t="s">
        <v>438</v>
      </c>
      <c r="AD242" s="9" t="s">
        <v>438</v>
      </c>
      <c r="AE242" s="11" t="s">
        <v>51</v>
      </c>
      <c r="AF242" s="12" t="str">
        <f t="shared" si="1"/>
        <v>1963</v>
      </c>
      <c r="AG242" s="12" t="str">
        <f t="shared" si="2"/>
        <v>July</v>
      </c>
      <c r="AH242" s="12" t="str">
        <f t="shared" si="3"/>
        <v>Monday</v>
      </c>
      <c r="AI242" t="str">
        <f t="shared" si="4"/>
        <v>1960s</v>
      </c>
      <c r="AJ242" s="2" t="s">
        <v>229</v>
      </c>
      <c r="AK242">
        <v>1.0</v>
      </c>
      <c r="AL242" s="13" t="s">
        <v>81</v>
      </c>
    </row>
    <row r="243">
      <c r="A243" s="1">
        <v>23410.0</v>
      </c>
      <c r="B243" s="8">
        <v>0.8541666666666666</v>
      </c>
      <c r="C243" s="2" t="s">
        <v>1825</v>
      </c>
      <c r="D243" s="2" t="s">
        <v>1613</v>
      </c>
      <c r="F243" s="2" t="s">
        <v>1826</v>
      </c>
      <c r="G243" s="2" t="s">
        <v>1513</v>
      </c>
      <c r="H243" s="2" t="s">
        <v>1827</v>
      </c>
      <c r="I243" s="2">
        <v>12319.0</v>
      </c>
      <c r="J243" s="2">
        <v>3.0</v>
      </c>
      <c r="K243" s="2">
        <v>0.0</v>
      </c>
      <c r="L243" s="2">
        <v>3.0</v>
      </c>
      <c r="M243" s="2">
        <v>3.0</v>
      </c>
      <c r="N243" s="2">
        <v>0.0</v>
      </c>
      <c r="O243" s="2">
        <v>3.0</v>
      </c>
      <c r="P243" s="2">
        <v>0.0</v>
      </c>
      <c r="Q243" s="2" t="s">
        <v>1828</v>
      </c>
      <c r="R243" s="14">
        <v>242.0</v>
      </c>
      <c r="S243" s="2" t="s">
        <v>1829</v>
      </c>
      <c r="T243" s="2">
        <v>38.9597594</v>
      </c>
      <c r="U243" s="2">
        <v>34.9249653</v>
      </c>
      <c r="V243" s="9" t="s">
        <v>75</v>
      </c>
      <c r="W243" s="10">
        <v>41.00963</v>
      </c>
      <c r="X243" s="10">
        <v>28.96516</v>
      </c>
      <c r="AB243" s="9" t="s">
        <v>1830</v>
      </c>
      <c r="AC243" s="10">
        <v>39.92079</v>
      </c>
      <c r="AD243" s="10">
        <v>32.85404</v>
      </c>
      <c r="AE243" s="11" t="s">
        <v>51</v>
      </c>
      <c r="AF243" s="12" t="str">
        <f t="shared" si="1"/>
        <v>1964</v>
      </c>
      <c r="AG243" s="12" t="str">
        <f t="shared" si="2"/>
        <v>February</v>
      </c>
      <c r="AH243" s="12" t="str">
        <f t="shared" si="3"/>
        <v>Monday</v>
      </c>
      <c r="AI243" t="str">
        <f t="shared" si="4"/>
        <v>1960s</v>
      </c>
      <c r="AJ243" s="2" t="s">
        <v>80</v>
      </c>
      <c r="AK243">
        <v>1.0</v>
      </c>
      <c r="AL243" s="13" t="s">
        <v>81</v>
      </c>
    </row>
    <row r="244">
      <c r="A244" s="1">
        <v>23165.0</v>
      </c>
      <c r="B244" s="8">
        <v>0.4791666666666667</v>
      </c>
      <c r="C244" s="2" t="s">
        <v>1831</v>
      </c>
      <c r="D244" s="2" t="s">
        <v>1832</v>
      </c>
      <c r="F244" s="2" t="s">
        <v>1833</v>
      </c>
      <c r="G244" s="2" t="s">
        <v>516</v>
      </c>
      <c r="H244" s="2" t="s">
        <v>1834</v>
      </c>
      <c r="I244" s="2">
        <v>20265.0</v>
      </c>
      <c r="J244" s="2">
        <v>29.0</v>
      </c>
      <c r="K244" s="2">
        <v>26.0</v>
      </c>
      <c r="L244" s="2">
        <v>3.0</v>
      </c>
      <c r="M244" s="2">
        <v>29.0</v>
      </c>
      <c r="N244" s="2">
        <v>26.0</v>
      </c>
      <c r="O244" s="2">
        <v>3.0</v>
      </c>
      <c r="P244" s="2">
        <v>0.0</v>
      </c>
      <c r="Q244" s="2" t="s">
        <v>1835</v>
      </c>
      <c r="R244" s="14">
        <v>243.0</v>
      </c>
      <c r="S244" s="2" t="s">
        <v>192</v>
      </c>
      <c r="T244" s="2">
        <v>22.3511148</v>
      </c>
      <c r="U244" s="2">
        <v>78.6677428</v>
      </c>
      <c r="V244" s="9" t="s">
        <v>1836</v>
      </c>
      <c r="W244" s="10">
        <v>31.63431</v>
      </c>
      <c r="X244" s="10">
        <v>74.87368</v>
      </c>
      <c r="AB244" s="9" t="s">
        <v>1837</v>
      </c>
      <c r="AC244" s="10">
        <v>34.07474</v>
      </c>
      <c r="AD244" s="10">
        <v>74.82044</v>
      </c>
      <c r="AE244" s="11" t="s">
        <v>51</v>
      </c>
      <c r="AF244" s="12" t="str">
        <f t="shared" si="1"/>
        <v>1963</v>
      </c>
      <c r="AG244" s="12" t="str">
        <f t="shared" si="2"/>
        <v>June</v>
      </c>
      <c r="AH244" s="12" t="str">
        <f t="shared" si="3"/>
        <v>Monday</v>
      </c>
      <c r="AI244" t="str">
        <f t="shared" si="4"/>
        <v>1960s</v>
      </c>
      <c r="AJ244" s="2" t="s">
        <v>150</v>
      </c>
      <c r="AK244">
        <v>1.0</v>
      </c>
      <c r="AL244" s="13" t="s">
        <v>81</v>
      </c>
    </row>
    <row r="245">
      <c r="A245" s="1">
        <v>26599.0</v>
      </c>
      <c r="B245" s="8">
        <v>0.8041666666666667</v>
      </c>
      <c r="C245" s="2" t="s">
        <v>1838</v>
      </c>
      <c r="D245" s="2" t="s">
        <v>1839</v>
      </c>
      <c r="E245" s="2">
        <v>696.0</v>
      </c>
      <c r="F245" s="2" t="s">
        <v>1840</v>
      </c>
      <c r="G245" s="2" t="s">
        <v>1841</v>
      </c>
      <c r="H245" s="2" t="s">
        <v>1842</v>
      </c>
      <c r="I245" s="2">
        <v>50.0</v>
      </c>
      <c r="J245" s="2">
        <v>68.0</v>
      </c>
      <c r="K245" s="2">
        <v>63.0</v>
      </c>
      <c r="L245" s="2">
        <v>5.0</v>
      </c>
      <c r="M245" s="2">
        <v>60.0</v>
      </c>
      <c r="N245" s="2">
        <v>55.0</v>
      </c>
      <c r="O245" s="2">
        <v>5.0</v>
      </c>
      <c r="P245" s="2">
        <v>0.0</v>
      </c>
      <c r="Q245" s="2" t="s">
        <v>1843</v>
      </c>
      <c r="R245" s="14">
        <v>244.0</v>
      </c>
      <c r="S245" s="2" t="s">
        <v>215</v>
      </c>
      <c r="T245" s="2">
        <v>46.603354</v>
      </c>
      <c r="U245" s="2">
        <v>1.8883335</v>
      </c>
      <c r="V245" s="9" t="s">
        <v>1844</v>
      </c>
      <c r="W245" s="10">
        <v>45.75781</v>
      </c>
      <c r="X245" s="10">
        <v>4.832011</v>
      </c>
      <c r="AB245" s="9" t="s">
        <v>1845</v>
      </c>
      <c r="AC245" s="10">
        <v>49.37809</v>
      </c>
      <c r="AD245" s="10">
        <v>2.414191</v>
      </c>
      <c r="AE245" s="11" t="s">
        <v>51</v>
      </c>
      <c r="AF245" s="12" t="str">
        <f t="shared" si="1"/>
        <v>1972</v>
      </c>
      <c r="AG245" s="12" t="str">
        <f t="shared" si="2"/>
        <v>October</v>
      </c>
      <c r="AH245" s="12" t="str">
        <f t="shared" si="3"/>
        <v>Friday</v>
      </c>
      <c r="AI245" t="str">
        <f t="shared" si="4"/>
        <v>1970s</v>
      </c>
      <c r="AJ245" s="2" t="s">
        <v>80</v>
      </c>
      <c r="AK245">
        <v>1.0</v>
      </c>
      <c r="AL245" s="13" t="s">
        <v>746</v>
      </c>
    </row>
    <row r="246">
      <c r="A246" s="1">
        <v>23425.0</v>
      </c>
      <c r="B246" s="8">
        <v>0.6527777777777778</v>
      </c>
      <c r="C246" s="2" t="s">
        <v>1846</v>
      </c>
      <c r="D246" s="2" t="s">
        <v>1412</v>
      </c>
      <c r="F246" s="2" t="s">
        <v>1847</v>
      </c>
      <c r="G246" s="2" t="s">
        <v>1532</v>
      </c>
      <c r="J246" s="2">
        <v>13.0</v>
      </c>
      <c r="K246" s="2">
        <v>8.0</v>
      </c>
      <c r="L246" s="2">
        <v>5.0</v>
      </c>
      <c r="M246" s="2">
        <v>13.0</v>
      </c>
      <c r="N246" s="2">
        <v>8.0</v>
      </c>
      <c r="O246" s="2">
        <v>5.0</v>
      </c>
      <c r="P246" s="2">
        <v>0.0</v>
      </c>
      <c r="Q246" s="2" t="s">
        <v>1848</v>
      </c>
      <c r="R246" s="14">
        <v>245.0</v>
      </c>
      <c r="S246" s="2" t="s">
        <v>192</v>
      </c>
      <c r="T246" s="2">
        <v>22.3511148</v>
      </c>
      <c r="U246" s="2">
        <v>78.6677428</v>
      </c>
      <c r="V246" s="9" t="s">
        <v>1837</v>
      </c>
      <c r="W246" s="10">
        <v>34.07474</v>
      </c>
      <c r="X246" s="10">
        <v>74.82044</v>
      </c>
      <c r="AB246" s="9" t="s">
        <v>1849</v>
      </c>
      <c r="AC246" s="10">
        <v>33.0</v>
      </c>
      <c r="AD246" s="10">
        <v>75.16667</v>
      </c>
      <c r="AE246" s="11" t="s">
        <v>118</v>
      </c>
      <c r="AF246" s="12" t="str">
        <f t="shared" si="1"/>
        <v>1964</v>
      </c>
      <c r="AG246" s="12" t="str">
        <f t="shared" si="2"/>
        <v>February</v>
      </c>
      <c r="AH246" s="12" t="str">
        <f t="shared" si="3"/>
        <v>Tuesday</v>
      </c>
      <c r="AI246" t="str">
        <f t="shared" si="4"/>
        <v>1960s</v>
      </c>
      <c r="AJ246" s="2" t="s">
        <v>150</v>
      </c>
      <c r="AK246">
        <v>1.0</v>
      </c>
      <c r="AL246" s="13" t="s">
        <v>797</v>
      </c>
    </row>
    <row r="247">
      <c r="A247" s="1">
        <v>23428.0</v>
      </c>
      <c r="B247" s="8">
        <v>0.6666666666666666</v>
      </c>
      <c r="C247" s="2" t="s">
        <v>1850</v>
      </c>
      <c r="D247" s="2" t="s">
        <v>678</v>
      </c>
      <c r="E247" s="2">
        <v>946.0</v>
      </c>
      <c r="F247" s="2" t="s">
        <v>1851</v>
      </c>
      <c r="G247" s="2" t="s">
        <v>166</v>
      </c>
      <c r="H247" s="2" t="s">
        <v>1852</v>
      </c>
      <c r="I247" s="2" t="s">
        <v>1853</v>
      </c>
      <c r="J247" s="2">
        <v>32.0</v>
      </c>
      <c r="K247" s="2">
        <v>29.0</v>
      </c>
      <c r="L247" s="2">
        <v>3.0</v>
      </c>
      <c r="M247" s="2">
        <v>31.0</v>
      </c>
      <c r="N247" s="2">
        <v>28.0</v>
      </c>
      <c r="O247" s="2">
        <v>3.0</v>
      </c>
      <c r="P247" s="2">
        <v>0.0</v>
      </c>
      <c r="Q247" s="2" t="s">
        <v>1854</v>
      </c>
      <c r="R247" s="14">
        <v>246.0</v>
      </c>
      <c r="S247" s="2" t="s">
        <v>157</v>
      </c>
      <c r="T247" s="2">
        <v>12.7503486</v>
      </c>
      <c r="U247" s="2">
        <v>122.7312101</v>
      </c>
      <c r="V247" s="9" t="s">
        <v>1855</v>
      </c>
      <c r="W247" s="10">
        <v>7.27</v>
      </c>
      <c r="X247" s="10">
        <v>124.86</v>
      </c>
      <c r="Y247" s="2" t="s">
        <v>1856</v>
      </c>
      <c r="Z247" s="2" t="s">
        <v>1857</v>
      </c>
      <c r="AB247" s="9" t="s">
        <v>1858</v>
      </c>
      <c r="AC247" s="9" t="s">
        <v>438</v>
      </c>
      <c r="AD247" s="9" t="s">
        <v>438</v>
      </c>
      <c r="AE247" s="11" t="s">
        <v>51</v>
      </c>
      <c r="AF247" s="12" t="str">
        <f t="shared" si="1"/>
        <v>1964</v>
      </c>
      <c r="AG247" s="12" t="str">
        <f t="shared" si="2"/>
        <v>February</v>
      </c>
      <c r="AH247" s="12" t="str">
        <f t="shared" si="3"/>
        <v>Friday</v>
      </c>
      <c r="AI247" t="str">
        <f t="shared" si="4"/>
        <v>1960s</v>
      </c>
      <c r="AJ247" s="2" t="s">
        <v>150</v>
      </c>
      <c r="AK247">
        <v>1.0</v>
      </c>
      <c r="AL247" s="13" t="s">
        <v>81</v>
      </c>
    </row>
    <row r="248">
      <c r="A248" s="1">
        <v>23464.0</v>
      </c>
      <c r="B248" s="8">
        <v>0.94375</v>
      </c>
      <c r="C248" s="2" t="s">
        <v>1859</v>
      </c>
      <c r="D248" s="2" t="s">
        <v>1860</v>
      </c>
      <c r="E248" s="2">
        <v>45.0</v>
      </c>
      <c r="F248" s="2" t="s">
        <v>1861</v>
      </c>
      <c r="G248" s="2" t="s">
        <v>1862</v>
      </c>
      <c r="H248" s="2" t="s">
        <v>1863</v>
      </c>
      <c r="I248" s="2">
        <v>328.0</v>
      </c>
      <c r="J248" s="2">
        <v>45.0</v>
      </c>
      <c r="K248" s="2">
        <v>40.0</v>
      </c>
      <c r="L248" s="2">
        <v>5.0</v>
      </c>
      <c r="M248" s="2">
        <v>45.0</v>
      </c>
      <c r="N248" s="2">
        <v>40.0</v>
      </c>
      <c r="O248" s="2">
        <v>5.0</v>
      </c>
      <c r="P248" s="2">
        <v>0.0</v>
      </c>
      <c r="Q248" s="2" t="s">
        <v>1864</v>
      </c>
      <c r="R248" s="14">
        <v>247.0</v>
      </c>
      <c r="S248" s="2" t="s">
        <v>763</v>
      </c>
      <c r="T248" s="2">
        <v>42.6384261</v>
      </c>
      <c r="U248" s="2">
        <v>12.674297</v>
      </c>
      <c r="V248" s="9" t="s">
        <v>77</v>
      </c>
      <c r="W248" s="10">
        <v>41.89332</v>
      </c>
      <c r="X248" s="10">
        <v>12.48293</v>
      </c>
      <c r="AB248" s="9" t="s">
        <v>1865</v>
      </c>
      <c r="AC248" s="10">
        <v>40.83593</v>
      </c>
      <c r="AD248" s="10">
        <v>14.24878</v>
      </c>
      <c r="AE248" s="11" t="s">
        <v>51</v>
      </c>
      <c r="AF248" s="12" t="str">
        <f t="shared" si="1"/>
        <v>1964</v>
      </c>
      <c r="AG248" s="12" t="str">
        <f t="shared" si="2"/>
        <v>March</v>
      </c>
      <c r="AH248" s="12" t="str">
        <f t="shared" si="3"/>
        <v>Saturday</v>
      </c>
      <c r="AI248" t="str">
        <f t="shared" si="4"/>
        <v>1960s</v>
      </c>
      <c r="AJ248" s="2" t="s">
        <v>80</v>
      </c>
      <c r="AK248">
        <v>1.0</v>
      </c>
      <c r="AL248" s="13" t="s">
        <v>746</v>
      </c>
    </row>
    <row r="249">
      <c r="A249" s="1">
        <v>23298.0</v>
      </c>
      <c r="B249" s="8">
        <v>0.48125</v>
      </c>
      <c r="C249" s="2" t="s">
        <v>1866</v>
      </c>
      <c r="D249" s="2" t="s">
        <v>1867</v>
      </c>
      <c r="E249" s="2">
        <v>600.0</v>
      </c>
      <c r="F249" s="2" t="s">
        <v>1868</v>
      </c>
      <c r="G249" s="2" t="s">
        <v>1869</v>
      </c>
      <c r="H249" s="2" t="s">
        <v>1870</v>
      </c>
      <c r="I249" s="2">
        <v>3.0</v>
      </c>
      <c r="J249" s="2">
        <v>6.0</v>
      </c>
      <c r="K249" s="2">
        <v>3.0</v>
      </c>
      <c r="L249" s="2">
        <v>3.0</v>
      </c>
      <c r="M249" s="2">
        <v>6.0</v>
      </c>
      <c r="N249" s="2">
        <v>3.0</v>
      </c>
      <c r="O249" s="2">
        <v>3.0</v>
      </c>
      <c r="P249" s="2">
        <v>0.0</v>
      </c>
      <c r="Q249" s="2" t="s">
        <v>1871</v>
      </c>
      <c r="R249" s="14">
        <v>248.0</v>
      </c>
      <c r="S249" s="2" t="s">
        <v>1872</v>
      </c>
      <c r="T249" s="2">
        <v>18.1850507</v>
      </c>
      <c r="U249" s="2">
        <v>-77.3947693</v>
      </c>
      <c r="V249" s="9" t="s">
        <v>1873</v>
      </c>
      <c r="W249" s="10">
        <v>39.10906</v>
      </c>
      <c r="X249" s="10">
        <v>-120.16</v>
      </c>
      <c r="AB249" s="9" t="s">
        <v>100</v>
      </c>
      <c r="AC249" s="10">
        <v>40.73566</v>
      </c>
      <c r="AD249" s="10">
        <v>-74.1724</v>
      </c>
      <c r="AE249" s="11" t="s">
        <v>51</v>
      </c>
      <c r="AF249" s="12" t="str">
        <f t="shared" si="1"/>
        <v>1963</v>
      </c>
      <c r="AG249" s="12" t="str">
        <f t="shared" si="2"/>
        <v>October</v>
      </c>
      <c r="AH249" s="12" t="str">
        <f t="shared" si="3"/>
        <v>Monday</v>
      </c>
      <c r="AI249" t="str">
        <f t="shared" si="4"/>
        <v>1960s</v>
      </c>
      <c r="AJ249" s="2" t="s">
        <v>66</v>
      </c>
      <c r="AK249">
        <v>1.0</v>
      </c>
      <c r="AL249" s="13" t="s">
        <v>162</v>
      </c>
    </row>
    <row r="250">
      <c r="A250" s="1">
        <v>28491.0</v>
      </c>
      <c r="B250" s="8">
        <v>0.8618055555555556</v>
      </c>
      <c r="C250" s="2" t="s">
        <v>1874</v>
      </c>
      <c r="D250" s="2" t="s">
        <v>399</v>
      </c>
      <c r="E250" s="2">
        <v>855.0</v>
      </c>
      <c r="F250" s="2" t="s">
        <v>1875</v>
      </c>
      <c r="G250" s="2" t="s">
        <v>1278</v>
      </c>
      <c r="H250" s="2" t="s">
        <v>1876</v>
      </c>
      <c r="I250" s="2" t="s">
        <v>1877</v>
      </c>
      <c r="J250" s="2">
        <v>213.0</v>
      </c>
      <c r="K250" s="2">
        <v>190.0</v>
      </c>
      <c r="L250" s="2">
        <v>23.0</v>
      </c>
      <c r="M250" s="2">
        <v>213.0</v>
      </c>
      <c r="N250" s="2">
        <v>190.0</v>
      </c>
      <c r="O250" s="2">
        <v>23.0</v>
      </c>
      <c r="P250" s="2">
        <v>0.0</v>
      </c>
      <c r="Q250" s="2" t="s">
        <v>1878</v>
      </c>
      <c r="R250" s="14">
        <v>249.0</v>
      </c>
      <c r="S250" s="2" t="s">
        <v>192</v>
      </c>
      <c r="T250" s="2">
        <v>22.3511148</v>
      </c>
      <c r="U250" s="2">
        <v>78.6677428</v>
      </c>
      <c r="V250" s="9" t="s">
        <v>194</v>
      </c>
      <c r="W250" s="10">
        <v>19.07599</v>
      </c>
      <c r="X250" s="10">
        <v>72.87739</v>
      </c>
      <c r="AB250" s="9" t="s">
        <v>360</v>
      </c>
      <c r="AC250" s="10">
        <v>25.07428</v>
      </c>
      <c r="AD250" s="10">
        <v>55.18854</v>
      </c>
      <c r="AE250" s="11" t="s">
        <v>51</v>
      </c>
      <c r="AF250" s="12" t="str">
        <f t="shared" si="1"/>
        <v>1978</v>
      </c>
      <c r="AG250" s="12" t="str">
        <f t="shared" si="2"/>
        <v>January</v>
      </c>
      <c r="AH250" s="12" t="str">
        <f t="shared" si="3"/>
        <v>Sunday</v>
      </c>
      <c r="AI250" t="str">
        <f t="shared" si="4"/>
        <v>1970s</v>
      </c>
      <c r="AJ250" s="2" t="s">
        <v>150</v>
      </c>
      <c r="AK250">
        <v>1.0</v>
      </c>
      <c r="AL250" s="13" t="s">
        <v>162</v>
      </c>
    </row>
    <row r="251">
      <c r="A251" s="1">
        <v>23266.0</v>
      </c>
      <c r="B251" s="8">
        <v>0.020833333333333332</v>
      </c>
      <c r="C251" s="2" t="s">
        <v>1879</v>
      </c>
      <c r="D251" s="2" t="s">
        <v>1880</v>
      </c>
      <c r="F251" s="2" t="s">
        <v>1881</v>
      </c>
      <c r="G251" s="2" t="s">
        <v>1882</v>
      </c>
      <c r="H251" s="2" t="s">
        <v>1883</v>
      </c>
      <c r="I251" s="2">
        <v>216.0</v>
      </c>
      <c r="J251" s="2">
        <v>40.0</v>
      </c>
      <c r="K251" s="2">
        <v>36.0</v>
      </c>
      <c r="L251" s="2">
        <v>4.0</v>
      </c>
      <c r="M251" s="2">
        <v>40.0</v>
      </c>
      <c r="N251" s="2">
        <v>36.0</v>
      </c>
      <c r="O251" s="2">
        <v>4.0</v>
      </c>
      <c r="P251" s="2">
        <v>0.0</v>
      </c>
      <c r="Q251" s="2" t="s">
        <v>1884</v>
      </c>
      <c r="R251" s="14">
        <v>250.0</v>
      </c>
      <c r="S251" s="2" t="s">
        <v>215</v>
      </c>
      <c r="T251" s="2">
        <v>46.603354</v>
      </c>
      <c r="U251" s="2">
        <v>1.8883335</v>
      </c>
      <c r="V251" s="9" t="s">
        <v>300</v>
      </c>
      <c r="W251" s="10">
        <v>51.50732</v>
      </c>
      <c r="X251" s="10">
        <v>-0.12765</v>
      </c>
      <c r="AB251" s="9" t="s">
        <v>130</v>
      </c>
      <c r="AC251" s="10">
        <v>42.69853</v>
      </c>
      <c r="AD251" s="10">
        <v>2.895312</v>
      </c>
      <c r="AE251" s="11" t="s">
        <v>51</v>
      </c>
      <c r="AF251" s="12" t="str">
        <f t="shared" si="1"/>
        <v>1963</v>
      </c>
      <c r="AG251" s="12" t="str">
        <f t="shared" si="2"/>
        <v>September</v>
      </c>
      <c r="AH251" s="12" t="str">
        <f t="shared" si="3"/>
        <v>Thursday</v>
      </c>
      <c r="AI251" t="str">
        <f t="shared" si="4"/>
        <v>1960s</v>
      </c>
      <c r="AJ251" s="2" t="s">
        <v>80</v>
      </c>
      <c r="AK251">
        <v>1.0</v>
      </c>
      <c r="AL251" s="13" t="s">
        <v>746</v>
      </c>
    </row>
    <row r="252">
      <c r="A252" s="1">
        <v>24132.0</v>
      </c>
      <c r="B252" s="8">
        <v>0.4270833333333333</v>
      </c>
      <c r="C252" s="2" t="s">
        <v>1885</v>
      </c>
      <c r="D252" s="2" t="s">
        <v>108</v>
      </c>
      <c r="G252" s="2" t="s">
        <v>1886</v>
      </c>
      <c r="H252" s="2" t="s">
        <v>1887</v>
      </c>
      <c r="I252" s="2">
        <v>20151.0</v>
      </c>
      <c r="J252" s="2">
        <v>46.0</v>
      </c>
      <c r="K252" s="2">
        <v>42.0</v>
      </c>
      <c r="L252" s="2">
        <v>4.0</v>
      </c>
      <c r="M252" s="2">
        <v>46.0</v>
      </c>
      <c r="N252" s="2">
        <v>42.0</v>
      </c>
      <c r="O252" s="2">
        <v>4.0</v>
      </c>
      <c r="P252" s="2">
        <v>0.0</v>
      </c>
      <c r="Q252" s="2" t="s">
        <v>1888</v>
      </c>
      <c r="R252" s="14">
        <v>251.0</v>
      </c>
      <c r="S252" s="2" t="s">
        <v>667</v>
      </c>
      <c r="T252" s="2">
        <v>13.2904027</v>
      </c>
      <c r="U252" s="2">
        <v>108.4265113</v>
      </c>
      <c r="V252" s="9" t="s">
        <v>438</v>
      </c>
      <c r="W252" s="9" t="s">
        <v>438</v>
      </c>
      <c r="X252" s="9" t="s">
        <v>438</v>
      </c>
      <c r="AB252" s="9" t="s">
        <v>438</v>
      </c>
      <c r="AC252" s="9" t="s">
        <v>438</v>
      </c>
      <c r="AD252" s="9" t="s">
        <v>438</v>
      </c>
      <c r="AE252" s="11" t="s">
        <v>118</v>
      </c>
      <c r="AF252" s="12" t="str">
        <f t="shared" si="1"/>
        <v>1966</v>
      </c>
      <c r="AG252" s="12" t="str">
        <f t="shared" si="2"/>
        <v>January</v>
      </c>
      <c r="AH252" s="12" t="str">
        <f t="shared" si="3"/>
        <v>Tuesday</v>
      </c>
      <c r="AI252" t="str">
        <f t="shared" si="4"/>
        <v>1960s</v>
      </c>
      <c r="AJ252" s="2" t="s">
        <v>150</v>
      </c>
      <c r="AK252">
        <v>1.0</v>
      </c>
      <c r="AL252" s="13" t="s">
        <v>185</v>
      </c>
    </row>
    <row r="253">
      <c r="A253" s="1">
        <v>23240.0</v>
      </c>
      <c r="B253" s="8">
        <v>0.5909722222222222</v>
      </c>
      <c r="C253" s="2" t="s">
        <v>1889</v>
      </c>
      <c r="D253" s="2" t="s">
        <v>1890</v>
      </c>
      <c r="F253" s="2" t="s">
        <v>1891</v>
      </c>
      <c r="G253" s="2" t="s">
        <v>1892</v>
      </c>
      <c r="H253" s="2" t="s">
        <v>1893</v>
      </c>
      <c r="I253" s="2">
        <v>14026.0</v>
      </c>
      <c r="J253" s="2">
        <v>19.0</v>
      </c>
      <c r="K253" s="2">
        <v>16.0</v>
      </c>
      <c r="L253" s="2">
        <v>3.0</v>
      </c>
      <c r="M253" s="2">
        <v>19.0</v>
      </c>
      <c r="N253" s="2">
        <v>16.0</v>
      </c>
      <c r="O253" s="2">
        <v>3.0</v>
      </c>
      <c r="P253" s="2">
        <v>0.0</v>
      </c>
      <c r="Q253" s="2" t="s">
        <v>1894</v>
      </c>
      <c r="R253" s="14">
        <v>252.0</v>
      </c>
      <c r="S253" s="2" t="s">
        <v>944</v>
      </c>
      <c r="T253" s="2">
        <v>36.5748441</v>
      </c>
      <c r="U253" s="2">
        <v>139.2394179</v>
      </c>
      <c r="V253" s="9" t="s">
        <v>1895</v>
      </c>
      <c r="W253" s="10">
        <v>33.10696</v>
      </c>
      <c r="X253" s="10">
        <v>139.7673</v>
      </c>
      <c r="Y253" s="2" t="s">
        <v>1896</v>
      </c>
      <c r="AB253" s="9" t="s">
        <v>1897</v>
      </c>
      <c r="AC253" s="10">
        <v>35.68284</v>
      </c>
      <c r="AD253" s="10">
        <v>139.7595</v>
      </c>
      <c r="AE253" s="11" t="s">
        <v>51</v>
      </c>
      <c r="AF253" s="12" t="str">
        <f t="shared" si="1"/>
        <v>1963</v>
      </c>
      <c r="AG253" s="12" t="str">
        <f t="shared" si="2"/>
        <v>August</v>
      </c>
      <c r="AH253" s="12" t="str">
        <f t="shared" si="3"/>
        <v>Saturday</v>
      </c>
      <c r="AI253" t="str">
        <f t="shared" si="4"/>
        <v>1960s</v>
      </c>
      <c r="AJ253" s="2" t="s">
        <v>150</v>
      </c>
      <c r="AK253">
        <v>1.0</v>
      </c>
      <c r="AL253" s="13" t="s">
        <v>545</v>
      </c>
    </row>
    <row r="254">
      <c r="A254" s="1">
        <v>23434.0</v>
      </c>
      <c r="B254" s="8">
        <v>0.2604166666666667</v>
      </c>
      <c r="C254" s="2" t="s">
        <v>1898</v>
      </c>
      <c r="D254" s="2" t="s">
        <v>1899</v>
      </c>
      <c r="E254" s="2">
        <v>902.0</v>
      </c>
      <c r="F254" s="2" t="s">
        <v>1900</v>
      </c>
      <c r="G254" s="2" t="s">
        <v>96</v>
      </c>
      <c r="H254" s="2" t="s">
        <v>1901</v>
      </c>
      <c r="I254" s="2">
        <v>53.0</v>
      </c>
      <c r="J254" s="2">
        <v>42.0</v>
      </c>
      <c r="K254" s="2">
        <v>37.0</v>
      </c>
      <c r="L254" s="2">
        <v>5.0</v>
      </c>
      <c r="M254" s="2">
        <v>20.0</v>
      </c>
      <c r="N254" s="2">
        <v>18.0</v>
      </c>
      <c r="O254" s="2">
        <v>2.0</v>
      </c>
      <c r="P254" s="2">
        <v>0.0</v>
      </c>
      <c r="Q254" s="2" t="s">
        <v>1902</v>
      </c>
      <c r="R254" s="14">
        <v>253.0</v>
      </c>
      <c r="S254" s="2" t="s">
        <v>944</v>
      </c>
      <c r="T254" s="2">
        <v>36.5748441</v>
      </c>
      <c r="U254" s="2">
        <v>139.2394179</v>
      </c>
      <c r="V254" s="9" t="s">
        <v>1903</v>
      </c>
      <c r="W254" s="10">
        <v>31.52159</v>
      </c>
      <c r="X254" s="10">
        <v>130.5474</v>
      </c>
      <c r="AB254" s="9" t="s">
        <v>1904</v>
      </c>
      <c r="AC254" s="10">
        <v>33.18199</v>
      </c>
      <c r="AD254" s="10">
        <v>131.427</v>
      </c>
      <c r="AE254" s="11" t="s">
        <v>51</v>
      </c>
      <c r="AF254" s="12" t="str">
        <f t="shared" si="1"/>
        <v>1964</v>
      </c>
      <c r="AG254" s="12" t="str">
        <f t="shared" si="2"/>
        <v>February</v>
      </c>
      <c r="AH254" s="12" t="str">
        <f t="shared" si="3"/>
        <v>Thursday</v>
      </c>
      <c r="AI254" t="str">
        <f t="shared" si="4"/>
        <v>1960s</v>
      </c>
      <c r="AJ254" s="2" t="s">
        <v>150</v>
      </c>
      <c r="AK254">
        <v>1.0</v>
      </c>
      <c r="AL254" s="13" t="s">
        <v>106</v>
      </c>
    </row>
    <row r="255">
      <c r="A255" s="1">
        <v>23219.0</v>
      </c>
      <c r="B255" s="8">
        <v>0.0763888888888889</v>
      </c>
      <c r="C255" s="2" t="s">
        <v>1874</v>
      </c>
      <c r="D255" s="2" t="s">
        <v>1905</v>
      </c>
      <c r="E255" s="2">
        <v>869.0</v>
      </c>
      <c r="F255" s="2" t="s">
        <v>1906</v>
      </c>
      <c r="G255" s="2" t="s">
        <v>1907</v>
      </c>
      <c r="H255" s="2" t="s">
        <v>1908</v>
      </c>
      <c r="I255" s="2">
        <v>6441.0</v>
      </c>
      <c r="J255" s="2">
        <v>63.0</v>
      </c>
      <c r="K255" s="2">
        <v>55.0</v>
      </c>
      <c r="L255" s="2">
        <v>8.0</v>
      </c>
      <c r="M255" s="2">
        <v>63.0</v>
      </c>
      <c r="N255" s="2">
        <v>55.0</v>
      </c>
      <c r="O255" s="2">
        <v>8.0</v>
      </c>
      <c r="P255" s="2">
        <v>0.0</v>
      </c>
      <c r="Q255" s="2" t="s">
        <v>1909</v>
      </c>
      <c r="R255" s="14">
        <v>254.0</v>
      </c>
      <c r="S255" s="2" t="s">
        <v>192</v>
      </c>
      <c r="T255" s="2">
        <v>22.3511148</v>
      </c>
      <c r="U255" s="2">
        <v>78.6677428</v>
      </c>
      <c r="V255" s="9" t="s">
        <v>1157</v>
      </c>
      <c r="W255" s="10">
        <v>13.75442</v>
      </c>
      <c r="X255" s="10">
        <v>100.493</v>
      </c>
      <c r="AB255" s="9" t="s">
        <v>194</v>
      </c>
      <c r="AC255" s="10">
        <v>19.07599</v>
      </c>
      <c r="AD255" s="10">
        <v>72.87739</v>
      </c>
      <c r="AE255" s="11" t="s">
        <v>51</v>
      </c>
      <c r="AF255" s="12" t="str">
        <f t="shared" si="1"/>
        <v>1963</v>
      </c>
      <c r="AG255" s="12" t="str">
        <f t="shared" si="2"/>
        <v>July</v>
      </c>
      <c r="AH255" s="12" t="str">
        <f t="shared" si="3"/>
        <v>Saturday</v>
      </c>
      <c r="AI255" t="str">
        <f t="shared" si="4"/>
        <v>1960s</v>
      </c>
      <c r="AJ255" s="2" t="s">
        <v>150</v>
      </c>
      <c r="AK255">
        <v>1.0</v>
      </c>
      <c r="AL255" s="13" t="s">
        <v>545</v>
      </c>
    </row>
    <row r="256">
      <c r="A256" s="1">
        <v>23265.0</v>
      </c>
      <c r="B256" s="8">
        <v>0.16666666666666666</v>
      </c>
      <c r="C256" s="2" t="s">
        <v>1910</v>
      </c>
      <c r="D256" s="2" t="s">
        <v>1832</v>
      </c>
      <c r="F256" s="2" t="s">
        <v>1911</v>
      </c>
      <c r="G256" s="2" t="s">
        <v>1912</v>
      </c>
      <c r="H256" s="2" t="s">
        <v>1913</v>
      </c>
      <c r="I256" s="2">
        <v>192.0</v>
      </c>
      <c r="J256" s="2">
        <v>18.0</v>
      </c>
      <c r="K256" s="2">
        <v>13.0</v>
      </c>
      <c r="L256" s="2">
        <v>5.0</v>
      </c>
      <c r="M256" s="2">
        <v>18.0</v>
      </c>
      <c r="N256" s="2">
        <v>13.0</v>
      </c>
      <c r="O256" s="2">
        <v>5.0</v>
      </c>
      <c r="P256" s="2">
        <v>0.0</v>
      </c>
      <c r="Q256" s="2" t="s">
        <v>1914</v>
      </c>
      <c r="R256" s="14">
        <v>255.0</v>
      </c>
      <c r="S256" s="2" t="s">
        <v>192</v>
      </c>
      <c r="T256" s="2">
        <v>22.3511148</v>
      </c>
      <c r="U256" s="2">
        <v>78.6677428</v>
      </c>
      <c r="V256" s="9" t="s">
        <v>1915</v>
      </c>
      <c r="W256" s="10">
        <v>13.08369</v>
      </c>
      <c r="X256" s="10">
        <v>80.27019</v>
      </c>
      <c r="Y256" s="2" t="s">
        <v>1916</v>
      </c>
      <c r="AB256" s="9" t="s">
        <v>1917</v>
      </c>
      <c r="AC256" s="10">
        <v>28.65172</v>
      </c>
      <c r="AD256" s="10">
        <v>77.22194</v>
      </c>
      <c r="AE256" s="11" t="s">
        <v>51</v>
      </c>
      <c r="AF256" s="12" t="str">
        <f t="shared" si="1"/>
        <v>1963</v>
      </c>
      <c r="AG256" s="12" t="str">
        <f t="shared" si="2"/>
        <v>September</v>
      </c>
      <c r="AH256" s="12" t="str">
        <f t="shared" si="3"/>
        <v>Wednesday</v>
      </c>
      <c r="AI256" t="str">
        <f t="shared" si="4"/>
        <v>1960s</v>
      </c>
      <c r="AJ256" s="2" t="s">
        <v>150</v>
      </c>
      <c r="AK256">
        <v>1.0</v>
      </c>
      <c r="AL256" s="13" t="s">
        <v>746</v>
      </c>
    </row>
    <row r="257">
      <c r="A257" s="1">
        <v>23258.0</v>
      </c>
      <c r="B257" s="8">
        <v>0.2652777777777778</v>
      </c>
      <c r="C257" s="2" t="s">
        <v>1918</v>
      </c>
      <c r="D257" s="2" t="s">
        <v>547</v>
      </c>
      <c r="E257" s="2">
        <v>306.0</v>
      </c>
      <c r="F257" s="2" t="s">
        <v>1919</v>
      </c>
      <c r="G257" s="2" t="s">
        <v>1920</v>
      </c>
      <c r="H257" s="2" t="s">
        <v>1921</v>
      </c>
      <c r="I257" s="2">
        <v>147.0</v>
      </c>
      <c r="J257" s="2">
        <v>80.0</v>
      </c>
      <c r="K257" s="2">
        <v>74.0</v>
      </c>
      <c r="L257" s="2">
        <v>6.0</v>
      </c>
      <c r="M257" s="2">
        <v>80.0</v>
      </c>
      <c r="N257" s="2">
        <v>74.0</v>
      </c>
      <c r="O257" s="2">
        <v>6.0</v>
      </c>
      <c r="P257" s="2">
        <v>0.0</v>
      </c>
      <c r="Q257" s="2" t="s">
        <v>1922</v>
      </c>
      <c r="R257" s="14">
        <v>256.0</v>
      </c>
      <c r="S257" s="2" t="s">
        <v>405</v>
      </c>
      <c r="T257" s="2">
        <v>46.81333125</v>
      </c>
      <c r="U257" s="2">
        <v>8.444947438</v>
      </c>
      <c r="V257" s="9" t="s">
        <v>359</v>
      </c>
      <c r="W257" s="10">
        <v>47.37445</v>
      </c>
      <c r="X257" s="10">
        <v>8.541042</v>
      </c>
      <c r="AB257" s="9" t="s">
        <v>407</v>
      </c>
      <c r="AC257" s="10">
        <v>46.20176</v>
      </c>
      <c r="AD257" s="10">
        <v>6.146601</v>
      </c>
      <c r="AE257" s="11" t="s">
        <v>51</v>
      </c>
      <c r="AF257" s="12" t="str">
        <f t="shared" si="1"/>
        <v>1963</v>
      </c>
      <c r="AG257" s="12" t="str">
        <f t="shared" si="2"/>
        <v>September</v>
      </c>
      <c r="AH257" s="12" t="str">
        <f t="shared" si="3"/>
        <v>Wednesday</v>
      </c>
      <c r="AI257" t="str">
        <f t="shared" si="4"/>
        <v>1960s</v>
      </c>
      <c r="AJ257" s="2" t="s">
        <v>80</v>
      </c>
      <c r="AK257">
        <v>1.0</v>
      </c>
      <c r="AL257" s="13" t="s">
        <v>606</v>
      </c>
    </row>
    <row r="258">
      <c r="A258" s="1">
        <v>23209.0</v>
      </c>
      <c r="B258" s="8">
        <v>0.0</v>
      </c>
      <c r="C258" s="2" t="s">
        <v>1923</v>
      </c>
      <c r="D258" s="2" t="s">
        <v>1147</v>
      </c>
      <c r="G258" s="2" t="s">
        <v>1225</v>
      </c>
      <c r="H258" s="2" t="s">
        <v>1924</v>
      </c>
      <c r="I258" s="2">
        <v>22510.0</v>
      </c>
      <c r="J258" s="2">
        <v>6.0</v>
      </c>
      <c r="K258" s="2">
        <v>0.0</v>
      </c>
      <c r="L258" s="2">
        <v>6.0</v>
      </c>
      <c r="M258" s="2">
        <v>6.0</v>
      </c>
      <c r="N258" s="2">
        <v>0.0</v>
      </c>
      <c r="O258" s="2">
        <v>6.0</v>
      </c>
      <c r="P258" s="2">
        <v>0.0</v>
      </c>
      <c r="Q258" s="2" t="s">
        <v>1925</v>
      </c>
      <c r="R258" s="14">
        <v>257.0</v>
      </c>
      <c r="S258" s="2" t="s">
        <v>613</v>
      </c>
      <c r="T258" s="2">
        <v>20.0171109</v>
      </c>
      <c r="U258" s="2">
        <v>103.378253</v>
      </c>
      <c r="V258" s="9" t="s">
        <v>438</v>
      </c>
      <c r="W258" s="9" t="s">
        <v>438</v>
      </c>
      <c r="X258" s="9" t="s">
        <v>438</v>
      </c>
      <c r="AB258" s="9" t="s">
        <v>438</v>
      </c>
      <c r="AC258" s="9" t="s">
        <v>438</v>
      </c>
      <c r="AD258" s="9" t="s">
        <v>438</v>
      </c>
      <c r="AE258" s="11" t="s">
        <v>51</v>
      </c>
      <c r="AF258" s="12" t="str">
        <f t="shared" si="1"/>
        <v>1963</v>
      </c>
      <c r="AG258" s="12" t="str">
        <f t="shared" si="2"/>
        <v>July</v>
      </c>
      <c r="AH258" s="12" t="str">
        <f t="shared" si="3"/>
        <v>Wednesday</v>
      </c>
      <c r="AI258" t="str">
        <f t="shared" si="4"/>
        <v>1960s</v>
      </c>
      <c r="AJ258" s="2" t="s">
        <v>150</v>
      </c>
      <c r="AK258">
        <v>1.0</v>
      </c>
      <c r="AL258" s="13" t="s">
        <v>1184</v>
      </c>
    </row>
    <row r="259">
      <c r="A259" s="1">
        <v>29469.0</v>
      </c>
      <c r="B259" s="8">
        <v>0.0</v>
      </c>
      <c r="C259" s="2" t="s">
        <v>1926</v>
      </c>
      <c r="D259" s="2" t="s">
        <v>1927</v>
      </c>
      <c r="G259" s="2" t="s">
        <v>1928</v>
      </c>
      <c r="H259" s="2" t="s">
        <v>1929</v>
      </c>
      <c r="I259" s="2">
        <v>4350.0</v>
      </c>
      <c r="J259" s="2">
        <v>8.0</v>
      </c>
      <c r="K259" s="2">
        <v>0.0</v>
      </c>
      <c r="L259" s="2">
        <v>8.0</v>
      </c>
      <c r="M259" s="2">
        <v>8.0</v>
      </c>
      <c r="N259" s="2">
        <v>0.0</v>
      </c>
      <c r="O259" s="2">
        <v>8.0</v>
      </c>
      <c r="P259" s="2">
        <v>0.0</v>
      </c>
      <c r="Q259" s="2" t="s">
        <v>1930</v>
      </c>
      <c r="R259" s="14">
        <v>258.0</v>
      </c>
      <c r="S259" s="2" t="s">
        <v>215</v>
      </c>
      <c r="T259" s="2">
        <v>46.603354</v>
      </c>
      <c r="U259" s="2">
        <v>1.8883335</v>
      </c>
      <c r="V259" s="9" t="s">
        <v>438</v>
      </c>
      <c r="W259" s="9" t="s">
        <v>438</v>
      </c>
      <c r="X259" s="9" t="s">
        <v>438</v>
      </c>
      <c r="AB259" s="9" t="s">
        <v>438</v>
      </c>
      <c r="AC259" s="9" t="s">
        <v>438</v>
      </c>
      <c r="AD259" s="9" t="s">
        <v>438</v>
      </c>
      <c r="AE259" s="11" t="s">
        <v>118</v>
      </c>
      <c r="AF259" s="12" t="str">
        <f t="shared" si="1"/>
        <v>1980</v>
      </c>
      <c r="AG259" s="12" t="str">
        <f t="shared" si="2"/>
        <v>September</v>
      </c>
      <c r="AH259" s="12" t="str">
        <f t="shared" si="3"/>
        <v>Friday</v>
      </c>
      <c r="AI259" t="str">
        <f t="shared" si="4"/>
        <v>1980s</v>
      </c>
      <c r="AJ259" s="2" t="s">
        <v>80</v>
      </c>
      <c r="AK259">
        <v>1.0</v>
      </c>
      <c r="AL259" s="13" t="s">
        <v>53</v>
      </c>
    </row>
    <row r="260">
      <c r="A260" s="17">
        <v>23256.0</v>
      </c>
      <c r="B260" s="8">
        <v>0.0</v>
      </c>
      <c r="C260" s="2" t="s">
        <v>1931</v>
      </c>
      <c r="G260" s="2" t="s">
        <v>1932</v>
      </c>
      <c r="J260" s="2">
        <v>16.0</v>
      </c>
      <c r="K260" s="2">
        <v>13.0</v>
      </c>
      <c r="L260" s="2">
        <v>3.0</v>
      </c>
      <c r="M260" s="2">
        <v>15.0</v>
      </c>
      <c r="N260" s="2">
        <v>12.0</v>
      </c>
      <c r="O260" s="2">
        <v>3.0</v>
      </c>
      <c r="P260" s="2">
        <v>0.0</v>
      </c>
      <c r="Q260" s="2" t="s">
        <v>1933</v>
      </c>
      <c r="R260" s="14">
        <v>259.0</v>
      </c>
      <c r="S260" s="2" t="s">
        <v>613</v>
      </c>
      <c r="T260" s="2">
        <v>20.0171109</v>
      </c>
      <c r="U260" s="2">
        <v>103.378253</v>
      </c>
      <c r="V260" s="9" t="s">
        <v>438</v>
      </c>
      <c r="W260" s="9" t="s">
        <v>438</v>
      </c>
      <c r="X260" s="9" t="s">
        <v>438</v>
      </c>
      <c r="AB260" s="9" t="s">
        <v>438</v>
      </c>
      <c r="AC260" s="9" t="s">
        <v>438</v>
      </c>
      <c r="AD260" s="9" t="s">
        <v>438</v>
      </c>
      <c r="AE260" s="2" t="s">
        <v>1934</v>
      </c>
      <c r="AF260">
        <f>YEAR(A260)</f>
        <v>1963</v>
      </c>
      <c r="AG260" s="12">
        <f>MONTH(A260)</f>
        <v>9</v>
      </c>
      <c r="AH260" s="18">
        <f>DAY(A260)</f>
        <v>2</v>
      </c>
      <c r="AI260" t="str">
        <f t="shared" si="4"/>
        <v>1960s</v>
      </c>
      <c r="AJ260" s="2" t="s">
        <v>150</v>
      </c>
      <c r="AK260" s="2">
        <v>1.0</v>
      </c>
      <c r="AL260" s="13" t="s">
        <v>1184</v>
      </c>
    </row>
    <row r="261">
      <c r="A261" s="1">
        <v>23440.0</v>
      </c>
      <c r="B261" s="8">
        <v>0.0</v>
      </c>
      <c r="C261" s="2" t="s">
        <v>1935</v>
      </c>
      <c r="D261" s="2" t="s">
        <v>1412</v>
      </c>
      <c r="F261" s="2" t="s">
        <v>1936</v>
      </c>
      <c r="G261" s="2" t="s">
        <v>1640</v>
      </c>
      <c r="J261" s="2">
        <v>22.0</v>
      </c>
      <c r="K261" s="2">
        <v>17.0</v>
      </c>
      <c r="L261" s="2">
        <v>5.0</v>
      </c>
      <c r="M261" s="2">
        <v>22.0</v>
      </c>
      <c r="N261" s="2">
        <v>17.0</v>
      </c>
      <c r="O261" s="2">
        <v>5.0</v>
      </c>
      <c r="P261" s="2">
        <v>0.0</v>
      </c>
      <c r="Q261" s="2" t="s">
        <v>1937</v>
      </c>
      <c r="R261" s="14">
        <v>260.0</v>
      </c>
      <c r="S261" s="2" t="s">
        <v>192</v>
      </c>
      <c r="T261" s="2">
        <v>22.3511148</v>
      </c>
      <c r="U261" s="2">
        <v>78.6677428</v>
      </c>
      <c r="V261" s="9" t="s">
        <v>1938</v>
      </c>
      <c r="W261" s="10">
        <v>22.76416</v>
      </c>
      <c r="X261" s="10">
        <v>88.37761</v>
      </c>
      <c r="AB261" s="9" t="s">
        <v>1939</v>
      </c>
      <c r="AC261" s="10">
        <v>26.69888</v>
      </c>
      <c r="AD261" s="10">
        <v>88.32003</v>
      </c>
      <c r="AE261" s="11" t="s">
        <v>118</v>
      </c>
      <c r="AF261" s="12" t="str">
        <f t="shared" ref="AF261:AF1834" si="5">TEXT($A261,"yyyy")</f>
        <v>1964</v>
      </c>
      <c r="AG261" s="12" t="str">
        <f t="shared" ref="AG261:AG1834" si="6">TEXT($A261,"mmmm")</f>
        <v>March</v>
      </c>
      <c r="AH261" s="12" t="str">
        <f t="shared" ref="AH261:AH1834" si="7">TEXT($A261,"dddd")</f>
        <v>Wednesday</v>
      </c>
      <c r="AI261" t="str">
        <f t="shared" si="4"/>
        <v>1960s</v>
      </c>
      <c r="AJ261" s="2" t="s">
        <v>150</v>
      </c>
      <c r="AK261">
        <v>1.0</v>
      </c>
      <c r="AL261" s="13" t="s">
        <v>185</v>
      </c>
    </row>
    <row r="262">
      <c r="A262" s="1">
        <v>34932.0</v>
      </c>
      <c r="B262" s="8">
        <v>0.5368055555555555</v>
      </c>
      <c r="C262" s="2" t="s">
        <v>1940</v>
      </c>
      <c r="D262" s="2" t="s">
        <v>1941</v>
      </c>
      <c r="E262" s="2">
        <v>529.0</v>
      </c>
      <c r="F262" s="2" t="s">
        <v>1942</v>
      </c>
      <c r="G262" s="2" t="s">
        <v>1943</v>
      </c>
      <c r="H262" s="2" t="s">
        <v>1944</v>
      </c>
      <c r="I262" s="2" t="s">
        <v>1945</v>
      </c>
      <c r="J262" s="2">
        <v>29.0</v>
      </c>
      <c r="K262" s="2">
        <v>26.0</v>
      </c>
      <c r="L262" s="2">
        <v>3.0</v>
      </c>
      <c r="M262" s="2">
        <v>10.0</v>
      </c>
      <c r="N262" s="2">
        <v>9.0</v>
      </c>
      <c r="O262" s="2">
        <v>1.0</v>
      </c>
      <c r="P262" s="2">
        <v>0.0</v>
      </c>
      <c r="Q262" s="2" t="s">
        <v>1946</v>
      </c>
      <c r="R262" s="14">
        <v>261.0</v>
      </c>
      <c r="S262" s="2" t="s">
        <v>1947</v>
      </c>
      <c r="T262" s="2">
        <v>32.3293809</v>
      </c>
      <c r="U262" s="2">
        <v>-83.1137366</v>
      </c>
      <c r="V262" s="9" t="s">
        <v>650</v>
      </c>
      <c r="W262" s="10">
        <v>33.74899</v>
      </c>
      <c r="X262" s="10">
        <v>-84.3903</v>
      </c>
      <c r="AB262" s="9" t="s">
        <v>1948</v>
      </c>
      <c r="AC262" s="10">
        <v>30.36742</v>
      </c>
      <c r="AD262" s="10">
        <v>-89.0928</v>
      </c>
      <c r="AE262" s="11" t="s">
        <v>51</v>
      </c>
      <c r="AF262" s="12" t="str">
        <f t="shared" si="5"/>
        <v>1995</v>
      </c>
      <c r="AG262" s="12" t="str">
        <f t="shared" si="6"/>
        <v>August</v>
      </c>
      <c r="AH262" s="12" t="str">
        <f t="shared" si="7"/>
        <v>Monday</v>
      </c>
      <c r="AI262" t="str">
        <f t="shared" si="4"/>
        <v>1990s</v>
      </c>
      <c r="AJ262" s="2" t="s">
        <v>80</v>
      </c>
      <c r="AK262">
        <v>1.0</v>
      </c>
      <c r="AL262" s="13" t="s">
        <v>1374</v>
      </c>
    </row>
    <row r="263">
      <c r="A263" s="1">
        <v>23247.0</v>
      </c>
      <c r="B263" s="8">
        <v>0.4534722222222222</v>
      </c>
      <c r="C263" s="2" t="s">
        <v>1949</v>
      </c>
      <c r="D263" s="2" t="s">
        <v>324</v>
      </c>
      <c r="E263" s="2">
        <v>663.0</v>
      </c>
      <c r="F263" s="2" t="s">
        <v>1950</v>
      </c>
      <c r="G263" s="2" t="s">
        <v>1951</v>
      </c>
      <c r="H263" s="2" t="s">
        <v>1952</v>
      </c>
      <c r="I263" s="2" t="s">
        <v>1953</v>
      </c>
      <c r="J263" s="2">
        <v>32.0</v>
      </c>
      <c r="K263" s="2">
        <v>27.0</v>
      </c>
      <c r="L263" s="2">
        <v>5.0</v>
      </c>
      <c r="M263" s="2">
        <v>32.0</v>
      </c>
      <c r="N263" s="2">
        <v>27.0</v>
      </c>
      <c r="O263" s="2">
        <v>5.0</v>
      </c>
      <c r="P263" s="2">
        <v>0.0</v>
      </c>
      <c r="Q263" s="2" t="s">
        <v>1954</v>
      </c>
      <c r="R263" s="14">
        <v>262.0</v>
      </c>
      <c r="S263" s="2" t="s">
        <v>316</v>
      </c>
      <c r="T263" s="2">
        <v>64.6863136</v>
      </c>
      <c r="U263" s="2">
        <v>97.7453061</v>
      </c>
      <c r="V263" s="9" t="s">
        <v>1955</v>
      </c>
      <c r="W263" s="10">
        <v>42.27165</v>
      </c>
      <c r="X263" s="10">
        <v>42.70536</v>
      </c>
      <c r="AB263" s="9" t="s">
        <v>1956</v>
      </c>
      <c r="AC263" s="10">
        <v>43.00336</v>
      </c>
      <c r="AD263" s="10">
        <v>41.01927</v>
      </c>
      <c r="AE263" s="11" t="s">
        <v>51</v>
      </c>
      <c r="AF263" s="12" t="str">
        <f t="shared" si="5"/>
        <v>1963</v>
      </c>
      <c r="AG263" s="12" t="str">
        <f t="shared" si="6"/>
        <v>August</v>
      </c>
      <c r="AH263" s="12" t="str">
        <f t="shared" si="7"/>
        <v>Saturday</v>
      </c>
      <c r="AI263" t="str">
        <f t="shared" si="4"/>
        <v>1960s</v>
      </c>
      <c r="AJ263" s="2" t="s">
        <v>80</v>
      </c>
      <c r="AK263">
        <v>1.0</v>
      </c>
      <c r="AL263" s="13" t="s">
        <v>797</v>
      </c>
    </row>
    <row r="264">
      <c r="A264" s="1">
        <v>24108.0</v>
      </c>
      <c r="B264" s="8">
        <v>0.0</v>
      </c>
      <c r="C264" s="2" t="s">
        <v>1957</v>
      </c>
      <c r="D264" s="2" t="s">
        <v>1958</v>
      </c>
      <c r="F264" s="2" t="s">
        <v>1959</v>
      </c>
      <c r="G264" s="2" t="s">
        <v>1960</v>
      </c>
      <c r="H264" s="2" t="s">
        <v>1961</v>
      </c>
      <c r="I264" s="2" t="s">
        <v>1962</v>
      </c>
      <c r="J264" s="2">
        <v>34.0</v>
      </c>
      <c r="K264" s="2">
        <v>26.0</v>
      </c>
      <c r="L264" s="2">
        <v>8.0</v>
      </c>
      <c r="M264" s="2">
        <v>34.0</v>
      </c>
      <c r="N264" s="2">
        <v>26.0</v>
      </c>
      <c r="O264" s="2">
        <v>8.0</v>
      </c>
      <c r="P264" s="2">
        <v>0.0</v>
      </c>
      <c r="Q264" s="2" t="s">
        <v>1963</v>
      </c>
      <c r="R264" s="14">
        <v>263.0</v>
      </c>
      <c r="S264" s="2" t="s">
        <v>144</v>
      </c>
      <c r="T264" s="2">
        <v>-2.4833826</v>
      </c>
      <c r="U264" s="2">
        <v>117.8902853</v>
      </c>
      <c r="V264" s="9" t="s">
        <v>1964</v>
      </c>
      <c r="W264" s="10">
        <v>3.589665</v>
      </c>
      <c r="X264" s="10">
        <v>98.67383</v>
      </c>
      <c r="AB264" s="9" t="s">
        <v>1965</v>
      </c>
      <c r="AC264" s="10">
        <v>-2.98883</v>
      </c>
      <c r="AD264" s="10">
        <v>104.7569</v>
      </c>
      <c r="AE264" s="11" t="s">
        <v>51</v>
      </c>
      <c r="AF264" s="12" t="str">
        <f t="shared" si="5"/>
        <v>1966</v>
      </c>
      <c r="AG264" s="12" t="str">
        <f t="shared" si="6"/>
        <v>January</v>
      </c>
      <c r="AH264" s="12" t="str">
        <f t="shared" si="7"/>
        <v>Saturday</v>
      </c>
      <c r="AI264" t="str">
        <f t="shared" si="4"/>
        <v>1960s</v>
      </c>
      <c r="AJ264" s="2" t="s">
        <v>150</v>
      </c>
      <c r="AK264">
        <v>1.0</v>
      </c>
      <c r="AL264" s="13" t="s">
        <v>81</v>
      </c>
    </row>
    <row r="265">
      <c r="A265" s="1">
        <v>34246.0</v>
      </c>
      <c r="B265" s="8">
        <v>0.0</v>
      </c>
      <c r="C265" s="2" t="s">
        <v>1966</v>
      </c>
      <c r="D265" s="2" t="s">
        <v>1967</v>
      </c>
      <c r="G265" s="2" t="s">
        <v>1968</v>
      </c>
      <c r="J265" s="2">
        <v>60.0</v>
      </c>
      <c r="K265" s="2">
        <v>0.0</v>
      </c>
      <c r="L265" s="2">
        <v>0.0</v>
      </c>
      <c r="M265" s="2">
        <v>60.0</v>
      </c>
      <c r="N265" s="2">
        <v>0.0</v>
      </c>
      <c r="O265" s="2">
        <v>0.0</v>
      </c>
      <c r="P265" s="2">
        <v>0.0</v>
      </c>
      <c r="R265" s="14">
        <v>264.0</v>
      </c>
      <c r="S265" s="2" t="s">
        <v>1947</v>
      </c>
      <c r="T265" s="2">
        <v>32.3293809</v>
      </c>
      <c r="U265" s="2">
        <v>-83.1137366</v>
      </c>
      <c r="V265" s="9" t="s">
        <v>438</v>
      </c>
      <c r="W265" s="9" t="s">
        <v>438</v>
      </c>
      <c r="X265" s="9" t="s">
        <v>438</v>
      </c>
      <c r="AB265" s="9" t="s">
        <v>438</v>
      </c>
      <c r="AC265" s="9" t="s">
        <v>438</v>
      </c>
      <c r="AD265" s="9" t="s">
        <v>438</v>
      </c>
      <c r="AE265" s="11" t="s">
        <v>118</v>
      </c>
      <c r="AF265" s="12" t="str">
        <f t="shared" si="5"/>
        <v>1993</v>
      </c>
      <c r="AG265" s="12" t="str">
        <f t="shared" si="6"/>
        <v>October</v>
      </c>
      <c r="AH265" s="12" t="str">
        <f t="shared" si="7"/>
        <v>Monday</v>
      </c>
      <c r="AI265" t="str">
        <f t="shared" si="4"/>
        <v>1990s</v>
      </c>
      <c r="AJ265" s="2" t="s">
        <v>80</v>
      </c>
      <c r="AK265">
        <v>1.0</v>
      </c>
      <c r="AL265" s="13" t="s">
        <v>1969</v>
      </c>
    </row>
    <row r="266">
      <c r="A266" s="1">
        <v>24153.0</v>
      </c>
      <c r="B266" s="8">
        <v>0.0</v>
      </c>
      <c r="C266" s="2" t="s">
        <v>1970</v>
      </c>
      <c r="D266" s="2" t="s">
        <v>1832</v>
      </c>
      <c r="F266" s="2" t="s">
        <v>1971</v>
      </c>
      <c r="G266" s="2" t="s">
        <v>1972</v>
      </c>
      <c r="H266" s="2" t="s">
        <v>1973</v>
      </c>
      <c r="I266" s="2">
        <v>130.0</v>
      </c>
      <c r="J266" s="2">
        <v>80.0</v>
      </c>
      <c r="K266" s="2">
        <v>73.0</v>
      </c>
      <c r="L266" s="2">
        <v>7.0</v>
      </c>
      <c r="M266" s="2">
        <v>2.0</v>
      </c>
      <c r="N266" s="2">
        <v>2.0</v>
      </c>
      <c r="O266" s="2">
        <v>0.0</v>
      </c>
      <c r="P266" s="2">
        <v>0.0</v>
      </c>
      <c r="Q266" s="2" t="s">
        <v>1974</v>
      </c>
      <c r="R266" s="14">
        <v>265.0</v>
      </c>
      <c r="S266" s="2" t="s">
        <v>192</v>
      </c>
      <c r="T266" s="2">
        <v>22.3511148</v>
      </c>
      <c r="U266" s="2">
        <v>78.6677428</v>
      </c>
      <c r="V266" s="9" t="s">
        <v>422</v>
      </c>
      <c r="W266" s="10">
        <v>22.57267</v>
      </c>
      <c r="X266" s="10">
        <v>88.36388</v>
      </c>
      <c r="AB266" s="9" t="s">
        <v>1917</v>
      </c>
      <c r="AC266" s="10">
        <v>28.65172</v>
      </c>
      <c r="AD266" s="10">
        <v>77.22194</v>
      </c>
      <c r="AE266" s="11" t="s">
        <v>51</v>
      </c>
      <c r="AF266" s="12" t="str">
        <f t="shared" si="5"/>
        <v>1966</v>
      </c>
      <c r="AG266" s="12" t="str">
        <f t="shared" si="6"/>
        <v>February</v>
      </c>
      <c r="AH266" s="12" t="str">
        <f t="shared" si="7"/>
        <v>Tuesday</v>
      </c>
      <c r="AI266" t="str">
        <f t="shared" si="4"/>
        <v>1960s</v>
      </c>
      <c r="AJ266" s="2" t="s">
        <v>150</v>
      </c>
      <c r="AK266">
        <v>1.0</v>
      </c>
      <c r="AL266" s="13" t="s">
        <v>697</v>
      </c>
    </row>
    <row r="267">
      <c r="A267" s="1">
        <v>24145.0</v>
      </c>
      <c r="B267" s="8">
        <v>0.4965277777777778</v>
      </c>
      <c r="C267" s="2" t="s">
        <v>1975</v>
      </c>
      <c r="D267" s="2" t="s">
        <v>1832</v>
      </c>
      <c r="F267" s="2" t="s">
        <v>1976</v>
      </c>
      <c r="G267" s="2" t="s">
        <v>1977</v>
      </c>
      <c r="H267" s="2" t="s">
        <v>1978</v>
      </c>
      <c r="I267" s="2">
        <v>10271.0</v>
      </c>
      <c r="J267" s="2">
        <v>37.0</v>
      </c>
      <c r="K267" s="2">
        <v>33.0</v>
      </c>
      <c r="L267" s="2">
        <v>4.0</v>
      </c>
      <c r="M267" s="2">
        <v>37.0</v>
      </c>
      <c r="N267" s="2">
        <v>33.0</v>
      </c>
      <c r="O267" s="2">
        <v>4.0</v>
      </c>
      <c r="P267" s="2">
        <v>0.0</v>
      </c>
      <c r="Q267" s="2" t="s">
        <v>1979</v>
      </c>
      <c r="R267" s="14">
        <v>266.0</v>
      </c>
      <c r="S267" s="2" t="s">
        <v>192</v>
      </c>
      <c r="T267" s="2">
        <v>22.3511148</v>
      </c>
      <c r="U267" s="2">
        <v>78.6677428</v>
      </c>
      <c r="V267" s="9" t="s">
        <v>1837</v>
      </c>
      <c r="W267" s="9" t="s">
        <v>438</v>
      </c>
      <c r="X267" s="9" t="s">
        <v>438</v>
      </c>
      <c r="Y267" s="2" t="s">
        <v>1980</v>
      </c>
      <c r="Z267" s="2" t="s">
        <v>1836</v>
      </c>
      <c r="AB267" s="9" t="s">
        <v>1917</v>
      </c>
      <c r="AC267" s="10">
        <v>28.65172</v>
      </c>
      <c r="AD267" s="10">
        <v>77.22194</v>
      </c>
      <c r="AE267" s="11" t="s">
        <v>51</v>
      </c>
      <c r="AF267" s="12" t="str">
        <f t="shared" si="5"/>
        <v>1966</v>
      </c>
      <c r="AG267" s="12" t="str">
        <f t="shared" si="6"/>
        <v>February</v>
      </c>
      <c r="AH267" s="12" t="str">
        <f t="shared" si="7"/>
        <v>Monday</v>
      </c>
      <c r="AI267" t="str">
        <f t="shared" si="4"/>
        <v>1960s</v>
      </c>
      <c r="AJ267" s="2" t="s">
        <v>150</v>
      </c>
      <c r="AK267">
        <v>1.0</v>
      </c>
      <c r="AL267" s="13" t="s">
        <v>566</v>
      </c>
    </row>
    <row r="268">
      <c r="A268" s="1">
        <v>24129.0</v>
      </c>
      <c r="B268" s="8">
        <v>0.0</v>
      </c>
      <c r="C268" s="2" t="s">
        <v>1981</v>
      </c>
      <c r="D268" s="2" t="s">
        <v>1982</v>
      </c>
      <c r="F268" s="2" t="s">
        <v>1983</v>
      </c>
      <c r="G268" s="2" t="s">
        <v>166</v>
      </c>
      <c r="H268" s="2" t="s">
        <v>1984</v>
      </c>
      <c r="J268" s="2">
        <v>35.0</v>
      </c>
      <c r="K268" s="2">
        <v>28.0</v>
      </c>
      <c r="L268" s="2">
        <v>7.0</v>
      </c>
      <c r="M268" s="2">
        <v>30.0</v>
      </c>
      <c r="N268" s="2">
        <v>23.0</v>
      </c>
      <c r="O268" s="2">
        <v>7.0</v>
      </c>
      <c r="P268" s="2">
        <v>0.0</v>
      </c>
      <c r="Q268" s="2" t="s">
        <v>1985</v>
      </c>
      <c r="R268" s="14">
        <v>267.0</v>
      </c>
      <c r="S268" s="2" t="s">
        <v>994</v>
      </c>
      <c r="T268" s="2">
        <v>19.1399952</v>
      </c>
      <c r="U268" s="2">
        <v>-72.3570972</v>
      </c>
      <c r="V268" s="9" t="s">
        <v>1986</v>
      </c>
      <c r="W268" s="10">
        <v>18.19444</v>
      </c>
      <c r="X268" s="10">
        <v>-73.7512</v>
      </c>
      <c r="AB268" s="9" t="s">
        <v>1987</v>
      </c>
      <c r="AC268" s="10">
        <v>18.64458</v>
      </c>
      <c r="AD268" s="10">
        <v>-74.1139</v>
      </c>
      <c r="AE268" s="11" t="s">
        <v>51</v>
      </c>
      <c r="AF268" s="12" t="str">
        <f t="shared" si="5"/>
        <v>1966</v>
      </c>
      <c r="AG268" s="12" t="str">
        <f t="shared" si="6"/>
        <v>January</v>
      </c>
      <c r="AH268" s="12" t="str">
        <f t="shared" si="7"/>
        <v>Saturday</v>
      </c>
      <c r="AI268" t="str">
        <f t="shared" si="4"/>
        <v>1960s</v>
      </c>
      <c r="AJ268" s="2" t="s">
        <v>66</v>
      </c>
      <c r="AK268">
        <v>1.0</v>
      </c>
      <c r="AL268" s="13" t="s">
        <v>81</v>
      </c>
    </row>
    <row r="269">
      <c r="A269" s="1">
        <v>34234.0</v>
      </c>
      <c r="B269" s="8">
        <v>0.7708333333333334</v>
      </c>
      <c r="C269" s="2" t="s">
        <v>1988</v>
      </c>
      <c r="D269" s="2" t="s">
        <v>1989</v>
      </c>
      <c r="F269" s="2" t="s">
        <v>1990</v>
      </c>
      <c r="G269" s="2" t="s">
        <v>1991</v>
      </c>
      <c r="H269" s="2" t="s">
        <v>1992</v>
      </c>
      <c r="I269" s="2" t="s">
        <v>1993</v>
      </c>
      <c r="J269" s="2">
        <v>132.0</v>
      </c>
      <c r="K269" s="2">
        <v>120.0</v>
      </c>
      <c r="L269" s="2">
        <v>12.0</v>
      </c>
      <c r="M269" s="2">
        <v>108.0</v>
      </c>
      <c r="N269" s="2">
        <v>100.0</v>
      </c>
      <c r="O269" s="2">
        <v>8.0</v>
      </c>
      <c r="P269" s="2">
        <v>0.0</v>
      </c>
      <c r="Q269" s="2" t="s">
        <v>1994</v>
      </c>
      <c r="R269" s="14">
        <v>268.0</v>
      </c>
      <c r="S269" s="2" t="s">
        <v>1947</v>
      </c>
      <c r="T269" s="2">
        <v>32.3293809</v>
      </c>
      <c r="U269" s="2">
        <v>-83.1137366</v>
      </c>
      <c r="V269" s="9" t="s">
        <v>1995</v>
      </c>
      <c r="W269" s="10">
        <v>41.69346</v>
      </c>
      <c r="X269" s="10">
        <v>44.80145</v>
      </c>
      <c r="AB269" s="9" t="s">
        <v>1956</v>
      </c>
      <c r="AC269" s="10">
        <v>43.00336</v>
      </c>
      <c r="AD269" s="10">
        <v>41.01927</v>
      </c>
      <c r="AE269" s="11" t="s">
        <v>51</v>
      </c>
      <c r="AF269" s="12" t="str">
        <f t="shared" si="5"/>
        <v>1993</v>
      </c>
      <c r="AG269" s="12" t="str">
        <f t="shared" si="6"/>
        <v>September</v>
      </c>
      <c r="AH269" s="12" t="str">
        <f t="shared" si="7"/>
        <v>Wednesday</v>
      </c>
      <c r="AI269" t="str">
        <f t="shared" si="4"/>
        <v>1990s</v>
      </c>
      <c r="AJ269" s="2" t="s">
        <v>80</v>
      </c>
      <c r="AK269">
        <v>1.0</v>
      </c>
      <c r="AL269" s="13" t="s">
        <v>336</v>
      </c>
    </row>
    <row r="270">
      <c r="A270" s="1">
        <v>24142.0</v>
      </c>
      <c r="B270" s="8">
        <v>0.7916666666666666</v>
      </c>
      <c r="C270" s="2" t="s">
        <v>1996</v>
      </c>
      <c r="D270" s="2" t="s">
        <v>939</v>
      </c>
      <c r="E270" s="2">
        <v>60.0</v>
      </c>
      <c r="F270" s="2" t="s">
        <v>1997</v>
      </c>
      <c r="G270" s="2" t="s">
        <v>1998</v>
      </c>
      <c r="H270" s="2" t="s">
        <v>1999</v>
      </c>
      <c r="I270" s="2" t="s">
        <v>2000</v>
      </c>
      <c r="J270" s="2">
        <v>133.0</v>
      </c>
      <c r="K270" s="2">
        <v>126.0</v>
      </c>
      <c r="L270" s="2">
        <v>7.0</v>
      </c>
      <c r="M270" s="2">
        <v>133.0</v>
      </c>
      <c r="N270" s="2">
        <v>126.0</v>
      </c>
      <c r="O270" s="2">
        <v>7.0</v>
      </c>
      <c r="P270" s="2">
        <v>0.0</v>
      </c>
      <c r="Q270" s="2" t="s">
        <v>2001</v>
      </c>
      <c r="R270" s="14">
        <v>269.0</v>
      </c>
      <c r="S270" s="2" t="s">
        <v>944</v>
      </c>
      <c r="T270" s="2">
        <v>36.5748441</v>
      </c>
      <c r="U270" s="2">
        <v>139.2394179</v>
      </c>
      <c r="V270" s="9" t="s">
        <v>2002</v>
      </c>
      <c r="W270" s="10">
        <v>42.82093</v>
      </c>
      <c r="X270" s="10">
        <v>141.651</v>
      </c>
      <c r="AB270" s="9" t="s">
        <v>1897</v>
      </c>
      <c r="AC270" s="10">
        <v>35.68284</v>
      </c>
      <c r="AD270" s="10">
        <v>139.7595</v>
      </c>
      <c r="AE270" s="11" t="s">
        <v>51</v>
      </c>
      <c r="AF270" s="12" t="str">
        <f t="shared" si="5"/>
        <v>1966</v>
      </c>
      <c r="AG270" s="12" t="str">
        <f t="shared" si="6"/>
        <v>February</v>
      </c>
      <c r="AH270" s="12" t="str">
        <f t="shared" si="7"/>
        <v>Friday</v>
      </c>
      <c r="AI270" t="str">
        <f t="shared" si="4"/>
        <v>1960s</v>
      </c>
      <c r="AJ270" s="2" t="s">
        <v>150</v>
      </c>
      <c r="AK270">
        <v>1.0</v>
      </c>
      <c r="AL270" s="13" t="s">
        <v>162</v>
      </c>
    </row>
    <row r="271">
      <c r="A271" s="1">
        <v>23293.0</v>
      </c>
      <c r="B271" s="8">
        <v>0.0</v>
      </c>
      <c r="C271" s="2" t="s">
        <v>2003</v>
      </c>
      <c r="D271" s="2" t="s">
        <v>2004</v>
      </c>
      <c r="F271" s="2" t="s">
        <v>2005</v>
      </c>
      <c r="G271" s="2" t="s">
        <v>2006</v>
      </c>
      <c r="H271" s="2" t="s">
        <v>2007</v>
      </c>
      <c r="I271" s="2">
        <v>13915.0</v>
      </c>
      <c r="J271" s="2">
        <v>6.0</v>
      </c>
      <c r="K271" s="2">
        <v>0.0</v>
      </c>
      <c r="L271" s="2">
        <v>6.0</v>
      </c>
      <c r="M271" s="2">
        <v>6.0</v>
      </c>
      <c r="N271" s="2">
        <v>0.0</v>
      </c>
      <c r="O271" s="2">
        <v>6.0</v>
      </c>
      <c r="P271" s="2">
        <v>0.0</v>
      </c>
      <c r="Q271" s="2" t="s">
        <v>2008</v>
      </c>
      <c r="R271" s="14">
        <v>270.0</v>
      </c>
      <c r="S271" s="2" t="s">
        <v>215</v>
      </c>
      <c r="T271" s="2">
        <v>46.603354</v>
      </c>
      <c r="U271" s="2">
        <v>1.8883335</v>
      </c>
      <c r="V271" s="9" t="s">
        <v>246</v>
      </c>
      <c r="W271" s="10">
        <v>47.07068</v>
      </c>
      <c r="X271" s="10">
        <v>3.002927</v>
      </c>
      <c r="AB271" s="9" t="s">
        <v>2009</v>
      </c>
      <c r="AC271" s="9" t="s">
        <v>438</v>
      </c>
      <c r="AD271" s="9" t="s">
        <v>438</v>
      </c>
      <c r="AE271" s="11" t="s">
        <v>51</v>
      </c>
      <c r="AF271" s="12" t="str">
        <f t="shared" si="5"/>
        <v>1963</v>
      </c>
      <c r="AG271" s="12" t="str">
        <f t="shared" si="6"/>
        <v>October</v>
      </c>
      <c r="AH271" s="12" t="str">
        <f t="shared" si="7"/>
        <v>Wednesday</v>
      </c>
      <c r="AI271" t="str">
        <f t="shared" si="4"/>
        <v>1960s</v>
      </c>
      <c r="AJ271" s="2" t="s">
        <v>80</v>
      </c>
      <c r="AK271">
        <v>1.0</v>
      </c>
      <c r="AL271" s="13" t="s">
        <v>81</v>
      </c>
    </row>
    <row r="272">
      <c r="A272" s="1">
        <v>33805.0</v>
      </c>
      <c r="B272" s="8">
        <v>0.0</v>
      </c>
      <c r="C272" s="2" t="s">
        <v>2010</v>
      </c>
      <c r="D272" s="2" t="s">
        <v>2011</v>
      </c>
      <c r="F272" s="2" t="s">
        <v>2012</v>
      </c>
      <c r="G272" s="2" t="s">
        <v>1991</v>
      </c>
      <c r="H272" s="2" t="s">
        <v>2013</v>
      </c>
      <c r="I272" s="2" t="s">
        <v>2014</v>
      </c>
      <c r="J272" s="2">
        <v>24.0</v>
      </c>
      <c r="K272" s="2">
        <v>16.0</v>
      </c>
      <c r="L272" s="2">
        <v>8.0</v>
      </c>
      <c r="M272" s="2">
        <v>24.0</v>
      </c>
      <c r="N272" s="2">
        <v>16.0</v>
      </c>
      <c r="O272" s="2">
        <v>8.0</v>
      </c>
      <c r="P272" s="2">
        <v>4.0</v>
      </c>
      <c r="Q272" s="2" t="s">
        <v>2015</v>
      </c>
      <c r="R272" s="14">
        <v>271.0</v>
      </c>
      <c r="S272" s="2" t="s">
        <v>1947</v>
      </c>
      <c r="T272" s="2">
        <v>32.3293809</v>
      </c>
      <c r="U272" s="2">
        <v>-83.1137366</v>
      </c>
      <c r="V272" s="9" t="s">
        <v>1995</v>
      </c>
      <c r="W272" s="10">
        <v>41.69346</v>
      </c>
      <c r="X272" s="10">
        <v>44.80145</v>
      </c>
      <c r="AB272" s="9" t="s">
        <v>2016</v>
      </c>
      <c r="AC272" s="10">
        <v>44.21074</v>
      </c>
      <c r="AD272" s="10">
        <v>43.13497</v>
      </c>
      <c r="AE272" s="11" t="s">
        <v>51</v>
      </c>
      <c r="AF272" s="12" t="str">
        <f t="shared" si="5"/>
        <v>1992</v>
      </c>
      <c r="AG272" s="12" t="str">
        <f t="shared" si="6"/>
        <v>July</v>
      </c>
      <c r="AH272" s="12" t="str">
        <f t="shared" si="7"/>
        <v>Monday</v>
      </c>
      <c r="AI272" t="str">
        <f t="shared" si="4"/>
        <v>1990s</v>
      </c>
      <c r="AJ272" s="2" t="s">
        <v>80</v>
      </c>
      <c r="AK272">
        <v>1.0</v>
      </c>
      <c r="AL272" s="13" t="s">
        <v>336</v>
      </c>
    </row>
    <row r="273">
      <c r="A273" s="1">
        <v>24135.0</v>
      </c>
      <c r="B273" s="8">
        <v>0.7430555555555556</v>
      </c>
      <c r="C273" s="2" t="s">
        <v>2017</v>
      </c>
      <c r="D273" s="2" t="s">
        <v>55</v>
      </c>
      <c r="E273" s="2">
        <v>5.0</v>
      </c>
      <c r="F273" s="2" t="s">
        <v>2018</v>
      </c>
      <c r="G273" s="2" t="s">
        <v>2019</v>
      </c>
      <c r="H273" s="2" t="s">
        <v>2020</v>
      </c>
      <c r="I273" s="2">
        <v>464.0</v>
      </c>
      <c r="J273" s="2">
        <v>46.0</v>
      </c>
      <c r="K273" s="2">
        <v>42.0</v>
      </c>
      <c r="L273" s="2">
        <v>4.0</v>
      </c>
      <c r="M273" s="2">
        <v>46.0</v>
      </c>
      <c r="N273" s="2">
        <v>42.0</v>
      </c>
      <c r="O273" s="2">
        <v>4.0</v>
      </c>
      <c r="P273" s="2">
        <v>0.0</v>
      </c>
      <c r="Q273" s="2" t="s">
        <v>2021</v>
      </c>
      <c r="R273" s="14">
        <v>272.0</v>
      </c>
      <c r="S273" s="2" t="s">
        <v>728</v>
      </c>
      <c r="T273" s="2">
        <v>51.0834196</v>
      </c>
      <c r="U273" s="2">
        <v>10.4234469</v>
      </c>
      <c r="V273" s="9" t="s">
        <v>62</v>
      </c>
      <c r="W273" s="10">
        <v>50.11064</v>
      </c>
      <c r="X273" s="10">
        <v>8.682092</v>
      </c>
      <c r="AB273" s="9" t="s">
        <v>2022</v>
      </c>
      <c r="AC273" s="10">
        <v>53.07582</v>
      </c>
      <c r="AD273" s="10">
        <v>8.807165</v>
      </c>
      <c r="AE273" s="11" t="s">
        <v>51</v>
      </c>
      <c r="AF273" s="12" t="str">
        <f t="shared" si="5"/>
        <v>1966</v>
      </c>
      <c r="AG273" s="12" t="str">
        <f t="shared" si="6"/>
        <v>January</v>
      </c>
      <c r="AH273" s="12" t="str">
        <f t="shared" si="7"/>
        <v>Friday</v>
      </c>
      <c r="AI273" t="str">
        <f t="shared" si="4"/>
        <v>1960s</v>
      </c>
      <c r="AJ273" s="2" t="s">
        <v>80</v>
      </c>
      <c r="AK273">
        <v>1.0</v>
      </c>
      <c r="AL273" s="13" t="s">
        <v>106</v>
      </c>
    </row>
    <row r="274">
      <c r="A274" s="1">
        <v>33333.0</v>
      </c>
      <c r="B274" s="8">
        <v>0.61875</v>
      </c>
      <c r="C274" s="2" t="s">
        <v>2023</v>
      </c>
      <c r="D274" s="2" t="s">
        <v>1941</v>
      </c>
      <c r="E274" s="2">
        <v>2311.0</v>
      </c>
      <c r="F274" s="2" t="s">
        <v>2024</v>
      </c>
      <c r="G274" s="2" t="s">
        <v>2025</v>
      </c>
      <c r="H274" s="2" t="s">
        <v>2026</v>
      </c>
      <c r="I274" s="2" t="s">
        <v>2027</v>
      </c>
      <c r="J274" s="2">
        <v>23.0</v>
      </c>
      <c r="K274" s="2">
        <v>20.0</v>
      </c>
      <c r="L274" s="2">
        <v>3.0</v>
      </c>
      <c r="M274" s="2">
        <v>23.0</v>
      </c>
      <c r="N274" s="2">
        <v>20.0</v>
      </c>
      <c r="O274" s="2">
        <v>3.0</v>
      </c>
      <c r="P274" s="2">
        <v>0.0</v>
      </c>
      <c r="Q274" s="2" t="s">
        <v>2028</v>
      </c>
      <c r="R274" s="14">
        <v>273.0</v>
      </c>
      <c r="S274" s="2" t="s">
        <v>1947</v>
      </c>
      <c r="T274" s="2">
        <v>32.3293809</v>
      </c>
      <c r="U274" s="2">
        <v>-83.1137366</v>
      </c>
      <c r="V274" s="9" t="s">
        <v>650</v>
      </c>
      <c r="W274" s="10">
        <v>33.74899</v>
      </c>
      <c r="X274" s="10">
        <v>-84.3903</v>
      </c>
      <c r="AB274" s="9" t="s">
        <v>2029</v>
      </c>
      <c r="AC274" s="10">
        <v>52.26466</v>
      </c>
      <c r="AD274" s="10">
        <v>10.52361</v>
      </c>
      <c r="AE274" s="11" t="s">
        <v>51</v>
      </c>
      <c r="AF274" s="12" t="str">
        <f t="shared" si="5"/>
        <v>1991</v>
      </c>
      <c r="AG274" s="12" t="str">
        <f t="shared" si="6"/>
        <v>April</v>
      </c>
      <c r="AH274" s="12" t="str">
        <f t="shared" si="7"/>
        <v>Friday</v>
      </c>
      <c r="AI274" t="str">
        <f t="shared" si="4"/>
        <v>1990s</v>
      </c>
      <c r="AJ274" s="2" t="s">
        <v>80</v>
      </c>
      <c r="AK274">
        <v>1.0</v>
      </c>
      <c r="AL274" s="13" t="s">
        <v>1374</v>
      </c>
    </row>
    <row r="275">
      <c r="A275" s="1">
        <v>34156.0</v>
      </c>
      <c r="B275" s="8">
        <v>0.0</v>
      </c>
      <c r="C275" s="2" t="s">
        <v>2030</v>
      </c>
      <c r="D275" s="2" t="s">
        <v>1967</v>
      </c>
      <c r="G275" s="2" t="s">
        <v>2031</v>
      </c>
      <c r="J275" s="2">
        <v>23.0</v>
      </c>
      <c r="K275" s="2">
        <v>0.0</v>
      </c>
      <c r="L275" s="2">
        <v>0.0</v>
      </c>
      <c r="M275" s="2">
        <v>23.0</v>
      </c>
      <c r="N275" s="2">
        <v>0.0</v>
      </c>
      <c r="O275" s="2">
        <v>0.0</v>
      </c>
      <c r="P275" s="2">
        <v>0.0</v>
      </c>
      <c r="Q275" s="2" t="s">
        <v>2032</v>
      </c>
      <c r="R275" s="14">
        <v>274.0</v>
      </c>
      <c r="S275" s="2" t="s">
        <v>1947</v>
      </c>
      <c r="T275" s="2">
        <v>32.3293809</v>
      </c>
      <c r="U275" s="2">
        <v>-83.1137366</v>
      </c>
      <c r="V275" s="9" t="s">
        <v>438</v>
      </c>
      <c r="W275" s="9" t="s">
        <v>438</v>
      </c>
      <c r="X275" s="9" t="s">
        <v>438</v>
      </c>
      <c r="AB275" s="9" t="s">
        <v>438</v>
      </c>
      <c r="AC275" s="9" t="s">
        <v>438</v>
      </c>
      <c r="AD275" s="9" t="s">
        <v>438</v>
      </c>
      <c r="AE275" s="11" t="s">
        <v>118</v>
      </c>
      <c r="AF275" s="12" t="str">
        <f t="shared" si="5"/>
        <v>1993</v>
      </c>
      <c r="AG275" s="12" t="str">
        <f t="shared" si="6"/>
        <v>July</v>
      </c>
      <c r="AH275" s="12" t="str">
        <f t="shared" si="7"/>
        <v>Tuesday</v>
      </c>
      <c r="AI275" t="str">
        <f t="shared" si="4"/>
        <v>1990s</v>
      </c>
      <c r="AJ275" s="2" t="s">
        <v>80</v>
      </c>
      <c r="AK275">
        <v>1.0</v>
      </c>
      <c r="AL275" s="13" t="s">
        <v>1969</v>
      </c>
    </row>
    <row r="276">
      <c r="A276" s="1">
        <v>33952.0</v>
      </c>
      <c r="B276" s="8">
        <v>0.0</v>
      </c>
      <c r="C276" s="2" t="s">
        <v>2033</v>
      </c>
      <c r="D276" s="2" t="s">
        <v>2034</v>
      </c>
      <c r="G276" s="2" t="s">
        <v>2035</v>
      </c>
      <c r="J276" s="2">
        <v>61.0</v>
      </c>
      <c r="K276" s="2">
        <v>0.0</v>
      </c>
      <c r="L276" s="2">
        <v>0.0</v>
      </c>
      <c r="M276" s="2">
        <v>61.0</v>
      </c>
      <c r="N276" s="2">
        <v>0.0</v>
      </c>
      <c r="O276" s="2">
        <v>0.0</v>
      </c>
      <c r="P276" s="2">
        <v>0.0</v>
      </c>
      <c r="Q276" s="2" t="s">
        <v>2036</v>
      </c>
      <c r="R276" s="14">
        <v>275.0</v>
      </c>
      <c r="S276" s="2" t="s">
        <v>1947</v>
      </c>
      <c r="T276" s="2">
        <v>32.3293809</v>
      </c>
      <c r="U276" s="2">
        <v>-83.1137366</v>
      </c>
      <c r="V276" s="9" t="s">
        <v>438</v>
      </c>
      <c r="W276" s="9" t="s">
        <v>438</v>
      </c>
      <c r="X276" s="9" t="s">
        <v>438</v>
      </c>
      <c r="AB276" s="9" t="s">
        <v>438</v>
      </c>
      <c r="AC276" s="9" t="s">
        <v>438</v>
      </c>
      <c r="AD276" s="9" t="s">
        <v>438</v>
      </c>
      <c r="AE276" s="11" t="s">
        <v>118</v>
      </c>
      <c r="AF276" s="12" t="str">
        <f t="shared" si="5"/>
        <v>1992</v>
      </c>
      <c r="AG276" s="12" t="str">
        <f t="shared" si="6"/>
        <v>December</v>
      </c>
      <c r="AH276" s="12" t="str">
        <f t="shared" si="7"/>
        <v>Monday</v>
      </c>
      <c r="AI276" t="str">
        <f t="shared" si="4"/>
        <v>1990s</v>
      </c>
      <c r="AJ276" s="2" t="s">
        <v>80</v>
      </c>
      <c r="AK276">
        <v>1.0</v>
      </c>
      <c r="AL276" s="13" t="s">
        <v>1969</v>
      </c>
    </row>
    <row r="277">
      <c r="A277" s="1">
        <v>24108.0</v>
      </c>
      <c r="B277" s="8">
        <v>0.22916666666666666</v>
      </c>
      <c r="C277" s="2" t="s">
        <v>2037</v>
      </c>
      <c r="D277" s="2" t="s">
        <v>324</v>
      </c>
      <c r="F277" s="2" t="s">
        <v>2038</v>
      </c>
      <c r="G277" s="2" t="s">
        <v>792</v>
      </c>
      <c r="H277" s="2" t="s">
        <v>2039</v>
      </c>
      <c r="I277" s="2">
        <v>602108.0</v>
      </c>
      <c r="J277" s="2">
        <v>23.0</v>
      </c>
      <c r="K277" s="2">
        <v>18.0</v>
      </c>
      <c r="L277" s="2">
        <v>5.0</v>
      </c>
      <c r="M277" s="2">
        <v>23.0</v>
      </c>
      <c r="N277" s="2">
        <v>18.0</v>
      </c>
      <c r="O277" s="2">
        <v>5.0</v>
      </c>
      <c r="P277" s="2">
        <v>0.0</v>
      </c>
      <c r="Q277" s="2" t="s">
        <v>2040</v>
      </c>
      <c r="R277" s="14">
        <v>276.0</v>
      </c>
      <c r="S277" s="2" t="s">
        <v>316</v>
      </c>
      <c r="T277" s="2">
        <v>64.6863136</v>
      </c>
      <c r="U277" s="2">
        <v>97.7453061</v>
      </c>
      <c r="V277" s="9" t="s">
        <v>2041</v>
      </c>
      <c r="W277" s="10">
        <v>59.56048</v>
      </c>
      <c r="X277" s="10">
        <v>150.7989</v>
      </c>
      <c r="Y277" s="2" t="s">
        <v>1438</v>
      </c>
      <c r="AB277" s="9" t="s">
        <v>2042</v>
      </c>
      <c r="AC277" s="10">
        <v>53.01998</v>
      </c>
      <c r="AD277" s="10">
        <v>158.6471</v>
      </c>
      <c r="AE277" s="11" t="s">
        <v>51</v>
      </c>
      <c r="AF277" s="12" t="str">
        <f t="shared" si="5"/>
        <v>1966</v>
      </c>
      <c r="AG277" s="12" t="str">
        <f t="shared" si="6"/>
        <v>January</v>
      </c>
      <c r="AH277" s="12" t="str">
        <f t="shared" si="7"/>
        <v>Saturday</v>
      </c>
      <c r="AI277" t="str">
        <f t="shared" si="4"/>
        <v>1960s</v>
      </c>
      <c r="AJ277" s="2" t="s">
        <v>80</v>
      </c>
      <c r="AK277">
        <v>1.0</v>
      </c>
      <c r="AL277" s="13" t="s">
        <v>797</v>
      </c>
    </row>
    <row r="278">
      <c r="A278" s="1">
        <v>24121.0</v>
      </c>
      <c r="B278" s="8">
        <v>0.6298611111111111</v>
      </c>
      <c r="C278" s="2" t="s">
        <v>2043</v>
      </c>
      <c r="D278" s="2" t="s">
        <v>324</v>
      </c>
      <c r="F278" s="2" t="s">
        <v>2044</v>
      </c>
      <c r="G278" s="2" t="s">
        <v>2045</v>
      </c>
      <c r="H278" s="2" t="s">
        <v>2046</v>
      </c>
      <c r="I278" s="2" t="s">
        <v>2047</v>
      </c>
      <c r="J278" s="2">
        <v>11.0</v>
      </c>
      <c r="K278" s="2">
        <v>9.0</v>
      </c>
      <c r="L278" s="2">
        <v>2.0</v>
      </c>
      <c r="M278" s="2">
        <v>11.0</v>
      </c>
      <c r="N278" s="2">
        <v>9.0</v>
      </c>
      <c r="O278" s="2">
        <v>2.0</v>
      </c>
      <c r="P278" s="2">
        <v>0.0</v>
      </c>
      <c r="Q278" s="2" t="s">
        <v>2048</v>
      </c>
      <c r="R278" s="14">
        <v>277.0</v>
      </c>
      <c r="S278" s="2" t="s">
        <v>2049</v>
      </c>
      <c r="T278" s="2">
        <v>41.32373</v>
      </c>
      <c r="U278" s="2">
        <v>63.9528098</v>
      </c>
      <c r="V278" s="9" t="s">
        <v>2050</v>
      </c>
      <c r="W278" s="10">
        <v>40.55904</v>
      </c>
      <c r="X278" s="10">
        <v>65.68604</v>
      </c>
      <c r="AB278" s="9" t="s">
        <v>2051</v>
      </c>
      <c r="AC278" s="10">
        <v>39.655</v>
      </c>
      <c r="AD278" s="10">
        <v>66.9757</v>
      </c>
      <c r="AE278" s="11" t="s">
        <v>51</v>
      </c>
      <c r="AF278" s="12" t="str">
        <f t="shared" si="5"/>
        <v>1966</v>
      </c>
      <c r="AG278" s="12" t="str">
        <f t="shared" si="6"/>
        <v>January</v>
      </c>
      <c r="AH278" s="12" t="str">
        <f t="shared" si="7"/>
        <v>Friday</v>
      </c>
      <c r="AI278" t="str">
        <f t="shared" si="4"/>
        <v>1960s</v>
      </c>
      <c r="AJ278" s="2" t="s">
        <v>150</v>
      </c>
      <c r="AK278">
        <v>1.0</v>
      </c>
      <c r="AL278" s="13" t="s">
        <v>322</v>
      </c>
    </row>
    <row r="279">
      <c r="A279" s="1">
        <v>34137.0</v>
      </c>
      <c r="B279" s="8">
        <v>0.9270833333333334</v>
      </c>
      <c r="C279" s="2" t="s">
        <v>2052</v>
      </c>
      <c r="D279" s="2" t="s">
        <v>2053</v>
      </c>
      <c r="F279" s="2" t="s">
        <v>2054</v>
      </c>
      <c r="G279" s="2" t="s">
        <v>2055</v>
      </c>
      <c r="H279" s="2" t="s">
        <v>2056</v>
      </c>
      <c r="I279" s="2" t="s">
        <v>2057</v>
      </c>
      <c r="J279" s="2">
        <v>41.0</v>
      </c>
      <c r="K279" s="2">
        <v>36.0</v>
      </c>
      <c r="L279" s="2">
        <v>5.0</v>
      </c>
      <c r="M279" s="2">
        <v>41.0</v>
      </c>
      <c r="N279" s="2">
        <v>36.0</v>
      </c>
      <c r="O279" s="2">
        <v>5.0</v>
      </c>
      <c r="P279" s="2">
        <v>0.0</v>
      </c>
      <c r="Q279" s="2" t="s">
        <v>2058</v>
      </c>
      <c r="R279" s="14">
        <v>278.0</v>
      </c>
      <c r="S279" s="2" t="s">
        <v>1947</v>
      </c>
      <c r="T279" s="2">
        <v>32.3293809</v>
      </c>
      <c r="U279" s="2">
        <v>-83.1137366</v>
      </c>
      <c r="V279" s="9" t="s">
        <v>2059</v>
      </c>
      <c r="W279" s="10">
        <v>41.65095</v>
      </c>
      <c r="X279" s="10">
        <v>41.63601</v>
      </c>
      <c r="Y279" s="2" t="s">
        <v>2060</v>
      </c>
      <c r="AB279" s="9" t="s">
        <v>2061</v>
      </c>
      <c r="AC279" s="10">
        <v>42.3147</v>
      </c>
      <c r="AD279" s="10">
        <v>69.58833</v>
      </c>
      <c r="AE279" s="11" t="s">
        <v>51</v>
      </c>
      <c r="AF279" s="12" t="str">
        <f t="shared" si="5"/>
        <v>1993</v>
      </c>
      <c r="AG279" s="12" t="str">
        <f t="shared" si="6"/>
        <v>June</v>
      </c>
      <c r="AH279" s="12" t="str">
        <f t="shared" si="7"/>
        <v>Thursday</v>
      </c>
      <c r="AI279" t="str">
        <f t="shared" si="4"/>
        <v>1990s</v>
      </c>
      <c r="AJ279" s="2" t="s">
        <v>80</v>
      </c>
      <c r="AK279">
        <v>1.0</v>
      </c>
      <c r="AL279" s="13" t="s">
        <v>322</v>
      </c>
    </row>
    <row r="280">
      <c r="A280" s="1">
        <v>35524.0</v>
      </c>
      <c r="B280" s="8">
        <v>0.011111111111111112</v>
      </c>
      <c r="C280" s="2" t="s">
        <v>2062</v>
      </c>
      <c r="D280" s="2" t="s">
        <v>2063</v>
      </c>
      <c r="F280" s="2" t="s">
        <v>2064</v>
      </c>
      <c r="G280" s="2" t="s">
        <v>2065</v>
      </c>
      <c r="H280" s="2" t="s">
        <v>2066</v>
      </c>
      <c r="I280" s="2">
        <v>10365.0</v>
      </c>
      <c r="J280" s="2">
        <v>2.0</v>
      </c>
      <c r="K280" s="2">
        <v>0.0</v>
      </c>
      <c r="L280" s="2">
        <v>2.0</v>
      </c>
      <c r="M280" s="2">
        <v>2.0</v>
      </c>
      <c r="N280" s="2">
        <v>0.0</v>
      </c>
      <c r="O280" s="2">
        <v>2.0</v>
      </c>
      <c r="P280" s="2">
        <v>0.0</v>
      </c>
      <c r="Q280" s="2" t="s">
        <v>2067</v>
      </c>
      <c r="R280" s="14">
        <v>279.0</v>
      </c>
      <c r="S280" s="2" t="s">
        <v>1947</v>
      </c>
      <c r="T280" s="2">
        <v>32.3293809</v>
      </c>
      <c r="U280" s="2">
        <v>-83.1137366</v>
      </c>
      <c r="V280" s="9" t="s">
        <v>2068</v>
      </c>
      <c r="W280" s="10">
        <v>33.24678</v>
      </c>
      <c r="X280" s="10">
        <v>-84.2641</v>
      </c>
      <c r="AB280" s="9" t="s">
        <v>2069</v>
      </c>
      <c r="AC280" s="10">
        <v>32.07239</v>
      </c>
      <c r="AD280" s="10">
        <v>-84.2327</v>
      </c>
      <c r="AE280" s="11" t="s">
        <v>51</v>
      </c>
      <c r="AF280" s="12" t="str">
        <f t="shared" si="5"/>
        <v>1997</v>
      </c>
      <c r="AG280" s="12" t="str">
        <f t="shared" si="6"/>
        <v>April</v>
      </c>
      <c r="AH280" s="12" t="str">
        <f t="shared" si="7"/>
        <v>Friday</v>
      </c>
      <c r="AI280" t="str">
        <f t="shared" si="4"/>
        <v>1990s</v>
      </c>
      <c r="AJ280" s="2" t="s">
        <v>80</v>
      </c>
      <c r="AK280">
        <v>1.0</v>
      </c>
      <c r="AL280" s="13" t="s">
        <v>2070</v>
      </c>
    </row>
    <row r="281">
      <c r="A281" s="1">
        <v>24292.0</v>
      </c>
      <c r="B281" s="8">
        <v>0.6659722222222222</v>
      </c>
      <c r="C281" s="2" t="s">
        <v>1769</v>
      </c>
      <c r="D281" s="2" t="s">
        <v>2071</v>
      </c>
      <c r="F281" s="2" t="s">
        <v>1512</v>
      </c>
      <c r="G281" s="2" t="s">
        <v>2072</v>
      </c>
      <c r="H281" s="2" t="s">
        <v>2073</v>
      </c>
      <c r="I281" s="2" t="s">
        <v>2074</v>
      </c>
      <c r="J281" s="2">
        <v>5.0</v>
      </c>
      <c r="K281" s="2">
        <v>0.0</v>
      </c>
      <c r="L281" s="2">
        <v>5.0</v>
      </c>
      <c r="M281" s="2">
        <v>2.0</v>
      </c>
      <c r="N281" s="2">
        <v>0.0</v>
      </c>
      <c r="O281" s="2">
        <v>2.0</v>
      </c>
      <c r="P281" s="2">
        <v>0.0</v>
      </c>
      <c r="Q281" s="2" t="s">
        <v>2075</v>
      </c>
      <c r="R281" s="14">
        <v>280.0</v>
      </c>
      <c r="S281" s="2" t="s">
        <v>1687</v>
      </c>
      <c r="T281" s="2">
        <v>-41.5000831</v>
      </c>
      <c r="U281" s="2">
        <v>172.8344077</v>
      </c>
      <c r="V281" s="9" t="s">
        <v>438</v>
      </c>
      <c r="W281" s="9" t="s">
        <v>438</v>
      </c>
      <c r="X281" s="9" t="s">
        <v>438</v>
      </c>
      <c r="AB281" s="9" t="s">
        <v>438</v>
      </c>
      <c r="AC281" s="9" t="s">
        <v>438</v>
      </c>
      <c r="AD281" s="9" t="s">
        <v>438</v>
      </c>
      <c r="AE281" s="11" t="s">
        <v>51</v>
      </c>
      <c r="AF281" s="12" t="str">
        <f t="shared" si="5"/>
        <v>1966</v>
      </c>
      <c r="AG281" s="12" t="str">
        <f t="shared" si="6"/>
        <v>July</v>
      </c>
      <c r="AH281" s="12" t="str">
        <f t="shared" si="7"/>
        <v>Monday</v>
      </c>
      <c r="AI281" t="str">
        <f t="shared" si="4"/>
        <v>1960s</v>
      </c>
      <c r="AJ281" s="2" t="s">
        <v>150</v>
      </c>
      <c r="AK281">
        <v>1.0</v>
      </c>
      <c r="AL281" s="13" t="s">
        <v>81</v>
      </c>
    </row>
    <row r="282">
      <c r="A282" s="1">
        <v>34233.0</v>
      </c>
      <c r="B282" s="8">
        <v>0.6840277777777778</v>
      </c>
      <c r="C282" s="2" t="s">
        <v>1988</v>
      </c>
      <c r="D282" s="2" t="s">
        <v>1989</v>
      </c>
      <c r="F282" s="2" t="s">
        <v>2076</v>
      </c>
      <c r="G282" s="2" t="s">
        <v>2077</v>
      </c>
      <c r="H282" s="2" t="s">
        <v>2078</v>
      </c>
      <c r="I282" s="2">
        <v>5340120.0</v>
      </c>
      <c r="J282" s="2">
        <v>27.0</v>
      </c>
      <c r="K282" s="2">
        <v>22.0</v>
      </c>
      <c r="L282" s="2">
        <v>5.0</v>
      </c>
      <c r="M282" s="2">
        <v>27.0</v>
      </c>
      <c r="N282" s="2">
        <v>22.0</v>
      </c>
      <c r="O282" s="2">
        <v>5.0</v>
      </c>
      <c r="P282" s="2">
        <v>0.0</v>
      </c>
      <c r="Q282" s="2" t="s">
        <v>2079</v>
      </c>
      <c r="R282" s="14">
        <v>281.0</v>
      </c>
      <c r="S282" s="2" t="s">
        <v>1947</v>
      </c>
      <c r="T282" s="2">
        <v>32.3293809</v>
      </c>
      <c r="U282" s="2">
        <v>-83.1137366</v>
      </c>
      <c r="V282" s="9" t="s">
        <v>2080</v>
      </c>
      <c r="W282" s="10">
        <v>43.58548</v>
      </c>
      <c r="X282" s="10">
        <v>39.72311</v>
      </c>
      <c r="AB282" s="9" t="s">
        <v>1956</v>
      </c>
      <c r="AC282" s="10">
        <v>43.00336</v>
      </c>
      <c r="AD282" s="10">
        <v>41.01927</v>
      </c>
      <c r="AE282" s="11" t="s">
        <v>51</v>
      </c>
      <c r="AF282" s="12" t="str">
        <f t="shared" si="5"/>
        <v>1993</v>
      </c>
      <c r="AG282" s="12" t="str">
        <f t="shared" si="6"/>
        <v>September</v>
      </c>
      <c r="AH282" s="12" t="str">
        <f t="shared" si="7"/>
        <v>Tuesday</v>
      </c>
      <c r="AI282" t="str">
        <f t="shared" si="4"/>
        <v>1990s</v>
      </c>
      <c r="AJ282" s="2" t="s">
        <v>80</v>
      </c>
      <c r="AK282">
        <v>1.0</v>
      </c>
      <c r="AL282" s="13" t="s">
        <v>336</v>
      </c>
    </row>
    <row r="283">
      <c r="A283" s="1">
        <v>30135.0</v>
      </c>
      <c r="B283" s="8">
        <v>0.0</v>
      </c>
      <c r="C283" s="2" t="s">
        <v>2081</v>
      </c>
      <c r="D283" s="2" t="s">
        <v>2082</v>
      </c>
      <c r="F283" s="2" t="s">
        <v>2083</v>
      </c>
      <c r="G283" s="2" t="s">
        <v>2084</v>
      </c>
      <c r="H283" s="2" t="s">
        <v>2085</v>
      </c>
      <c r="I283" s="2" t="s">
        <v>2086</v>
      </c>
      <c r="J283" s="2">
        <v>12.0</v>
      </c>
      <c r="K283" s="2">
        <v>0.0</v>
      </c>
      <c r="L283" s="2">
        <v>0.0</v>
      </c>
      <c r="M283" s="2">
        <v>12.0</v>
      </c>
      <c r="N283" s="2">
        <v>0.0</v>
      </c>
      <c r="O283" s="2">
        <v>0.0</v>
      </c>
      <c r="P283" s="2">
        <v>0.0</v>
      </c>
      <c r="R283" s="14">
        <v>282.0</v>
      </c>
      <c r="S283" s="2" t="s">
        <v>2087</v>
      </c>
      <c r="T283" s="2">
        <v>-0.8999695</v>
      </c>
      <c r="U283" s="2">
        <v>11.6899699</v>
      </c>
      <c r="V283" s="9" t="s">
        <v>2088</v>
      </c>
      <c r="W283" s="10">
        <v>-0.10163</v>
      </c>
      <c r="X283" s="10">
        <v>11.9482</v>
      </c>
      <c r="Y283" s="2" t="s">
        <v>2089</v>
      </c>
      <c r="AB283" s="9" t="s">
        <v>2090</v>
      </c>
      <c r="AC283" s="10">
        <v>0.390002</v>
      </c>
      <c r="AD283" s="10">
        <v>9.454001</v>
      </c>
      <c r="AE283" s="11" t="s">
        <v>51</v>
      </c>
      <c r="AF283" s="12" t="str">
        <f t="shared" si="5"/>
        <v>1982</v>
      </c>
      <c r="AG283" s="12" t="str">
        <f t="shared" si="6"/>
        <v>July</v>
      </c>
      <c r="AH283" s="12" t="str">
        <f t="shared" si="7"/>
        <v>Saturday</v>
      </c>
      <c r="AI283" t="str">
        <f t="shared" si="4"/>
        <v>1980s</v>
      </c>
      <c r="AJ283" s="2" t="s">
        <v>229</v>
      </c>
      <c r="AK283">
        <v>1.0</v>
      </c>
      <c r="AL283" s="13" t="s">
        <v>1339</v>
      </c>
    </row>
    <row r="284">
      <c r="A284" s="1">
        <v>24287.0</v>
      </c>
      <c r="B284" s="8">
        <v>0.5027777777777778</v>
      </c>
      <c r="C284" s="2" t="s">
        <v>2091</v>
      </c>
      <c r="D284" s="2" t="s">
        <v>678</v>
      </c>
      <c r="E284" s="2">
        <v>785.0</v>
      </c>
      <c r="F284" s="2" t="s">
        <v>2092</v>
      </c>
      <c r="G284" s="2" t="s">
        <v>166</v>
      </c>
      <c r="H284" s="2" t="s">
        <v>2093</v>
      </c>
      <c r="I284" s="2">
        <v>20573.0</v>
      </c>
      <c r="J284" s="2">
        <v>26.0</v>
      </c>
      <c r="K284" s="2">
        <v>24.0</v>
      </c>
      <c r="L284" s="2">
        <v>2.0</v>
      </c>
      <c r="M284" s="2">
        <v>24.0</v>
      </c>
      <c r="N284" s="2">
        <v>22.0</v>
      </c>
      <c r="O284" s="2">
        <v>2.0</v>
      </c>
      <c r="P284" s="2">
        <v>0.0</v>
      </c>
      <c r="Q284" s="2" t="s">
        <v>2094</v>
      </c>
      <c r="R284" s="14">
        <v>283.0</v>
      </c>
      <c r="S284" s="2" t="s">
        <v>157</v>
      </c>
      <c r="T284" s="2">
        <v>12.7503486</v>
      </c>
      <c r="U284" s="2">
        <v>122.7312101</v>
      </c>
      <c r="V284" s="9" t="s">
        <v>2095</v>
      </c>
      <c r="W284" s="10">
        <v>13.23149</v>
      </c>
      <c r="X284" s="10">
        <v>120.648</v>
      </c>
      <c r="AB284" s="9" t="s">
        <v>2096</v>
      </c>
      <c r="AC284" s="10">
        <v>37.33619</v>
      </c>
      <c r="AD284" s="10">
        <v>-121.891</v>
      </c>
      <c r="AE284" s="11" t="s">
        <v>51</v>
      </c>
      <c r="AF284" s="12" t="str">
        <f t="shared" si="5"/>
        <v>1966</v>
      </c>
      <c r="AG284" s="12" t="str">
        <f t="shared" si="6"/>
        <v>June</v>
      </c>
      <c r="AH284" s="12" t="str">
        <f t="shared" si="7"/>
        <v>Wednesday</v>
      </c>
      <c r="AI284" t="str">
        <f t="shared" si="4"/>
        <v>1960s</v>
      </c>
      <c r="AJ284" s="2" t="s">
        <v>150</v>
      </c>
      <c r="AK284">
        <v>1.0</v>
      </c>
      <c r="AL284" s="13" t="s">
        <v>81</v>
      </c>
    </row>
    <row r="285">
      <c r="A285" s="1">
        <v>24366.0</v>
      </c>
      <c r="B285" s="8">
        <v>0.3506944444444444</v>
      </c>
      <c r="C285" s="2" t="s">
        <v>2097</v>
      </c>
      <c r="D285" s="2" t="s">
        <v>2098</v>
      </c>
      <c r="G285" s="2" t="s">
        <v>166</v>
      </c>
      <c r="H285" s="2" t="s">
        <v>2099</v>
      </c>
      <c r="I285" s="2">
        <v>19410.0</v>
      </c>
      <c r="J285" s="2">
        <v>27.0</v>
      </c>
      <c r="K285" s="2">
        <v>24.0</v>
      </c>
      <c r="L285" s="2">
        <v>3.0</v>
      </c>
      <c r="M285" s="2">
        <v>1.0</v>
      </c>
      <c r="N285" s="2">
        <v>1.0</v>
      </c>
      <c r="O285" s="2">
        <v>0.0</v>
      </c>
      <c r="P285" s="2">
        <v>0.0</v>
      </c>
      <c r="Q285" s="2" t="s">
        <v>2100</v>
      </c>
      <c r="R285" s="14">
        <v>284.0</v>
      </c>
      <c r="S285" s="2" t="s">
        <v>126</v>
      </c>
      <c r="T285" s="2">
        <v>39.3260685</v>
      </c>
      <c r="U285" s="2">
        <v>-4.8379791</v>
      </c>
      <c r="V285" s="9" t="s">
        <v>438</v>
      </c>
      <c r="W285" s="9" t="s">
        <v>438</v>
      </c>
      <c r="X285" s="9" t="s">
        <v>438</v>
      </c>
      <c r="AB285" s="9" t="s">
        <v>438</v>
      </c>
      <c r="AC285" s="9" t="s">
        <v>438</v>
      </c>
      <c r="AD285" s="9" t="s">
        <v>438</v>
      </c>
      <c r="AE285" s="11" t="s">
        <v>51</v>
      </c>
      <c r="AF285" s="12" t="str">
        <f t="shared" si="5"/>
        <v>1966</v>
      </c>
      <c r="AG285" s="12" t="str">
        <f t="shared" si="6"/>
        <v>September</v>
      </c>
      <c r="AH285" s="12" t="str">
        <f t="shared" si="7"/>
        <v>Friday</v>
      </c>
      <c r="AI285" t="str">
        <f t="shared" si="4"/>
        <v>1960s</v>
      </c>
      <c r="AJ285" s="2" t="s">
        <v>80</v>
      </c>
      <c r="AK285">
        <v>1.0</v>
      </c>
      <c r="AL285" s="13" t="s">
        <v>81</v>
      </c>
    </row>
    <row r="286">
      <c r="A286" s="1">
        <v>24354.0</v>
      </c>
      <c r="B286" s="8">
        <v>0.0</v>
      </c>
      <c r="C286" s="2" t="s">
        <v>2101</v>
      </c>
      <c r="D286" s="2" t="s">
        <v>1832</v>
      </c>
      <c r="F286" s="2" t="s">
        <v>1512</v>
      </c>
      <c r="G286" s="2" t="s">
        <v>2102</v>
      </c>
      <c r="H286" s="2" t="s">
        <v>2103</v>
      </c>
      <c r="I286" s="2">
        <v>134.0</v>
      </c>
      <c r="J286" s="2">
        <v>4.0</v>
      </c>
      <c r="K286" s="2">
        <v>0.0</v>
      </c>
      <c r="L286" s="2">
        <v>4.0</v>
      </c>
      <c r="M286" s="2">
        <v>4.0</v>
      </c>
      <c r="N286" s="2">
        <v>0.0</v>
      </c>
      <c r="O286" s="2">
        <v>4.0</v>
      </c>
      <c r="P286" s="2">
        <v>0.0</v>
      </c>
      <c r="Q286" s="2" t="s">
        <v>2104</v>
      </c>
      <c r="R286" s="14">
        <v>285.0</v>
      </c>
      <c r="S286" s="2" t="s">
        <v>192</v>
      </c>
      <c r="T286" s="2">
        <v>22.3511148</v>
      </c>
      <c r="U286" s="2">
        <v>78.6677428</v>
      </c>
      <c r="V286" s="9" t="s">
        <v>438</v>
      </c>
      <c r="W286" s="9" t="s">
        <v>438</v>
      </c>
      <c r="X286" s="9" t="s">
        <v>438</v>
      </c>
      <c r="AB286" s="9" t="s">
        <v>438</v>
      </c>
      <c r="AC286" s="9" t="s">
        <v>438</v>
      </c>
      <c r="AD286" s="9" t="s">
        <v>438</v>
      </c>
      <c r="AE286" s="11" t="s">
        <v>51</v>
      </c>
      <c r="AF286" s="12" t="str">
        <f t="shared" si="5"/>
        <v>1966</v>
      </c>
      <c r="AG286" s="12" t="str">
        <f t="shared" si="6"/>
        <v>September</v>
      </c>
      <c r="AH286" s="12" t="str">
        <f t="shared" si="7"/>
        <v>Sunday</v>
      </c>
      <c r="AI286" t="str">
        <f t="shared" si="4"/>
        <v>1960s</v>
      </c>
      <c r="AJ286" s="2" t="s">
        <v>150</v>
      </c>
      <c r="AK286">
        <v>1.0</v>
      </c>
      <c r="AL286" s="13" t="s">
        <v>2105</v>
      </c>
    </row>
    <row r="287">
      <c r="A287" s="1">
        <v>24231.0</v>
      </c>
      <c r="B287" s="8">
        <v>0.3333333333333333</v>
      </c>
      <c r="C287" s="2" t="s">
        <v>2106</v>
      </c>
      <c r="D287" s="2" t="s">
        <v>898</v>
      </c>
      <c r="G287" s="2" t="s">
        <v>2107</v>
      </c>
      <c r="H287" s="2" t="s">
        <v>2108</v>
      </c>
      <c r="J287" s="2">
        <v>20.0</v>
      </c>
      <c r="K287" s="2">
        <v>17.0</v>
      </c>
      <c r="L287" s="2">
        <v>3.0</v>
      </c>
      <c r="M287" s="2">
        <v>20.0</v>
      </c>
      <c r="N287" s="2">
        <v>17.0</v>
      </c>
      <c r="O287" s="2">
        <v>3.0</v>
      </c>
      <c r="P287" s="2">
        <v>0.0</v>
      </c>
      <c r="Q287" s="2" t="s">
        <v>2109</v>
      </c>
      <c r="R287" s="14">
        <v>286.0</v>
      </c>
      <c r="S287" s="2" t="s">
        <v>667</v>
      </c>
      <c r="T287" s="2">
        <v>13.2904027</v>
      </c>
      <c r="U287" s="2">
        <v>108.4265113</v>
      </c>
      <c r="V287" s="9" t="s">
        <v>438</v>
      </c>
      <c r="W287" s="9" t="s">
        <v>438</v>
      </c>
      <c r="X287" s="9" t="s">
        <v>438</v>
      </c>
      <c r="AB287" s="9" t="s">
        <v>438</v>
      </c>
      <c r="AC287" s="9" t="s">
        <v>438</v>
      </c>
      <c r="AD287" s="9" t="s">
        <v>438</v>
      </c>
      <c r="AE287" s="11" t="s">
        <v>118</v>
      </c>
      <c r="AF287" s="12" t="str">
        <f t="shared" si="5"/>
        <v>1966</v>
      </c>
      <c r="AG287" s="12" t="str">
        <f t="shared" si="6"/>
        <v>May</v>
      </c>
      <c r="AH287" s="12" t="str">
        <f t="shared" si="7"/>
        <v>Wednesday</v>
      </c>
      <c r="AI287" t="str">
        <f t="shared" si="4"/>
        <v>1960s</v>
      </c>
      <c r="AJ287" s="2" t="s">
        <v>150</v>
      </c>
      <c r="AK287">
        <v>1.0</v>
      </c>
      <c r="AL287" s="13" t="s">
        <v>162</v>
      </c>
    </row>
    <row r="288">
      <c r="A288" s="1">
        <v>24224.0</v>
      </c>
      <c r="B288" s="8">
        <v>0.3368055555555556</v>
      </c>
      <c r="C288" s="2" t="s">
        <v>2110</v>
      </c>
      <c r="D288" s="2" t="s">
        <v>2111</v>
      </c>
      <c r="E288" s="2">
        <v>501.0</v>
      </c>
      <c r="F288" s="2" t="s">
        <v>2112</v>
      </c>
      <c r="G288" s="2" t="s">
        <v>452</v>
      </c>
      <c r="H288" s="2" t="s">
        <v>2113</v>
      </c>
      <c r="I288" s="2">
        <v>2521.0</v>
      </c>
      <c r="J288" s="2">
        <v>49.0</v>
      </c>
      <c r="K288" s="2">
        <v>43.0</v>
      </c>
      <c r="L288" s="2">
        <v>6.0</v>
      </c>
      <c r="M288" s="2">
        <v>49.0</v>
      </c>
      <c r="N288" s="2">
        <v>43.0</v>
      </c>
      <c r="O288" s="2">
        <v>6.0</v>
      </c>
      <c r="P288" s="2">
        <v>0.0</v>
      </c>
      <c r="Q288" s="2" t="s">
        <v>2114</v>
      </c>
      <c r="R288" s="14">
        <v>287.0</v>
      </c>
      <c r="S288" s="2" t="s">
        <v>935</v>
      </c>
      <c r="T288" s="2">
        <v>-6.8699697</v>
      </c>
      <c r="U288" s="2">
        <v>-75.0458515</v>
      </c>
      <c r="V288" s="9" t="s">
        <v>936</v>
      </c>
      <c r="W288" s="10">
        <v>-12.0621</v>
      </c>
      <c r="X288" s="10">
        <v>-77.0365</v>
      </c>
      <c r="AB288" s="9" t="s">
        <v>2115</v>
      </c>
      <c r="AC288" s="10">
        <v>-13.5171</v>
      </c>
      <c r="AD288" s="10">
        <v>-71.9785</v>
      </c>
      <c r="AE288" s="11" t="s">
        <v>51</v>
      </c>
      <c r="AF288" s="12" t="str">
        <f t="shared" si="5"/>
        <v>1966</v>
      </c>
      <c r="AG288" s="12" t="str">
        <f t="shared" si="6"/>
        <v>April</v>
      </c>
      <c r="AH288" s="12" t="str">
        <f t="shared" si="7"/>
        <v>Wednesday</v>
      </c>
      <c r="AI288" t="str">
        <f t="shared" si="4"/>
        <v>1960s</v>
      </c>
      <c r="AJ288" s="2" t="s">
        <v>66</v>
      </c>
      <c r="AK288">
        <v>1.0</v>
      </c>
      <c r="AL288" s="13" t="s">
        <v>53</v>
      </c>
    </row>
    <row r="289">
      <c r="A289" s="1">
        <v>24351.0</v>
      </c>
      <c r="B289" s="8">
        <v>0.03263888888888889</v>
      </c>
      <c r="C289" s="2" t="s">
        <v>2116</v>
      </c>
      <c r="D289" s="2" t="s">
        <v>2117</v>
      </c>
      <c r="E289" s="2">
        <v>105.0</v>
      </c>
      <c r="F289" s="2" t="s">
        <v>2118</v>
      </c>
      <c r="G289" s="2" t="s">
        <v>2119</v>
      </c>
      <c r="H289" s="2" t="s">
        <v>2120</v>
      </c>
      <c r="I289" s="2">
        <v>12903.0</v>
      </c>
      <c r="J289" s="2">
        <v>117.0</v>
      </c>
      <c r="K289" s="2">
        <v>110.0</v>
      </c>
      <c r="L289" s="2">
        <v>7.0</v>
      </c>
      <c r="M289" s="2">
        <v>98.0</v>
      </c>
      <c r="N289" s="2">
        <v>92.0</v>
      </c>
      <c r="O289" s="2">
        <v>6.0</v>
      </c>
      <c r="P289" s="2">
        <v>0.0</v>
      </c>
      <c r="Q289" s="2" t="s">
        <v>2121</v>
      </c>
      <c r="R289" s="14">
        <v>288.0</v>
      </c>
      <c r="S289" s="2" t="s">
        <v>2122</v>
      </c>
      <c r="T289" s="2">
        <v>45.8133113</v>
      </c>
      <c r="U289" s="2">
        <v>14.4808369</v>
      </c>
      <c r="V289" s="9" t="s">
        <v>2123</v>
      </c>
      <c r="W289" s="10">
        <v>51.87844</v>
      </c>
      <c r="X289" s="10">
        <v>-0.41528</v>
      </c>
      <c r="AB289" s="9" t="s">
        <v>2124</v>
      </c>
      <c r="AC289" s="10">
        <v>46.04998</v>
      </c>
      <c r="AD289" s="10">
        <v>14.50686</v>
      </c>
      <c r="AE289" s="11" t="s">
        <v>51</v>
      </c>
      <c r="AF289" s="12" t="str">
        <f t="shared" si="5"/>
        <v>1966</v>
      </c>
      <c r="AG289" s="12" t="str">
        <f t="shared" si="6"/>
        <v>September</v>
      </c>
      <c r="AH289" s="12" t="str">
        <f t="shared" si="7"/>
        <v>Thursday</v>
      </c>
      <c r="AI289" t="str">
        <f t="shared" si="4"/>
        <v>1960s</v>
      </c>
      <c r="AJ289" s="2" t="s">
        <v>80</v>
      </c>
      <c r="AK289">
        <v>1.0</v>
      </c>
      <c r="AL289" s="13" t="s">
        <v>707</v>
      </c>
    </row>
    <row r="290">
      <c r="A290" s="1">
        <v>34515.0</v>
      </c>
      <c r="B290" s="8">
        <v>0.7368055555555556</v>
      </c>
      <c r="C290" s="2" t="s">
        <v>2125</v>
      </c>
      <c r="D290" s="2" t="s">
        <v>2126</v>
      </c>
      <c r="E290" s="2">
        <v>129.0</v>
      </c>
      <c r="F290" s="2" t="s">
        <v>2127</v>
      </c>
      <c r="G290" s="2" t="s">
        <v>2128</v>
      </c>
      <c r="H290" s="2" t="s">
        <v>2129</v>
      </c>
      <c r="I290" s="2">
        <v>42.0</v>
      </c>
      <c r="J290" s="2">
        <v>7.0</v>
      </c>
      <c r="K290" s="2">
        <v>4.0</v>
      </c>
      <c r="L290" s="2">
        <v>3.0</v>
      </c>
      <c r="M290" s="2">
        <v>7.0</v>
      </c>
      <c r="N290" s="2">
        <v>4.0</v>
      </c>
      <c r="O290" s="2">
        <v>3.0</v>
      </c>
      <c r="P290" s="2">
        <v>0.0</v>
      </c>
      <c r="Q290" s="2" t="s">
        <v>2130</v>
      </c>
      <c r="R290" s="14">
        <v>289.0</v>
      </c>
      <c r="S290" s="2" t="s">
        <v>215</v>
      </c>
      <c r="T290" s="2">
        <v>46.603354</v>
      </c>
      <c r="U290" s="2">
        <v>1.8883335</v>
      </c>
      <c r="V290" s="9" t="s">
        <v>131</v>
      </c>
      <c r="W290" s="10">
        <v>43.60446</v>
      </c>
      <c r="X290" s="10">
        <v>1.444247</v>
      </c>
      <c r="AB290" s="9" t="s">
        <v>131</v>
      </c>
      <c r="AC290" s="10">
        <v>43.60446</v>
      </c>
      <c r="AD290" s="10">
        <v>1.444247</v>
      </c>
      <c r="AE290" s="11" t="s">
        <v>51</v>
      </c>
      <c r="AF290" s="12" t="str">
        <f t="shared" si="5"/>
        <v>1994</v>
      </c>
      <c r="AG290" s="12" t="str">
        <f t="shared" si="6"/>
        <v>June</v>
      </c>
      <c r="AH290" s="12" t="str">
        <f t="shared" si="7"/>
        <v>Thursday</v>
      </c>
      <c r="AI290" t="str">
        <f t="shared" si="4"/>
        <v>1990s</v>
      </c>
      <c r="AJ290" s="2" t="s">
        <v>80</v>
      </c>
      <c r="AK290">
        <v>1.0</v>
      </c>
      <c r="AL290" s="13" t="s">
        <v>2131</v>
      </c>
    </row>
    <row r="291">
      <c r="A291" s="1">
        <v>24154.0</v>
      </c>
      <c r="B291" s="8">
        <v>0.6909722222222222</v>
      </c>
      <c r="C291" s="2" t="s">
        <v>2132</v>
      </c>
      <c r="D291" s="2" t="s">
        <v>324</v>
      </c>
      <c r="E291" s="2">
        <v>302.0</v>
      </c>
      <c r="F291" s="2" t="s">
        <v>2133</v>
      </c>
      <c r="G291" s="2" t="s">
        <v>2134</v>
      </c>
      <c r="H291" s="2" t="s">
        <v>2135</v>
      </c>
      <c r="I291" s="2">
        <v>7343609.0</v>
      </c>
      <c r="J291" s="2">
        <v>35.0</v>
      </c>
      <c r="K291" s="2">
        <v>28.0</v>
      </c>
      <c r="L291" s="2">
        <v>7.0</v>
      </c>
      <c r="M291" s="2">
        <v>35.0</v>
      </c>
      <c r="N291" s="2">
        <v>28.0</v>
      </c>
      <c r="O291" s="2">
        <v>7.0</v>
      </c>
      <c r="P291" s="2">
        <v>0.0</v>
      </c>
      <c r="Q291" s="2" t="s">
        <v>2136</v>
      </c>
      <c r="R291" s="14">
        <v>290.0</v>
      </c>
      <c r="S291" s="2" t="s">
        <v>316</v>
      </c>
      <c r="T291" s="2">
        <v>64.6863136</v>
      </c>
      <c r="U291" s="2">
        <v>97.7453061</v>
      </c>
      <c r="V291" s="9" t="s">
        <v>2137</v>
      </c>
      <c r="W291" s="10">
        <v>67.49485</v>
      </c>
      <c r="X291" s="10">
        <v>64.03995</v>
      </c>
      <c r="AB291" s="9" t="s">
        <v>2138</v>
      </c>
      <c r="AC291" s="10">
        <v>61.66852</v>
      </c>
      <c r="AD291" s="10">
        <v>50.8352</v>
      </c>
      <c r="AE291" s="11" t="s">
        <v>51</v>
      </c>
      <c r="AF291" s="12" t="str">
        <f t="shared" si="5"/>
        <v>1966</v>
      </c>
      <c r="AG291" s="12" t="str">
        <f t="shared" si="6"/>
        <v>February</v>
      </c>
      <c r="AH291" s="12" t="str">
        <f t="shared" si="7"/>
        <v>Wednesday</v>
      </c>
      <c r="AI291" t="str">
        <f t="shared" si="4"/>
        <v>1960s</v>
      </c>
      <c r="AJ291" s="2" t="s">
        <v>80</v>
      </c>
      <c r="AK291">
        <v>1.0</v>
      </c>
      <c r="AL291" s="13" t="s">
        <v>797</v>
      </c>
    </row>
    <row r="292">
      <c r="A292" s="1">
        <v>24312.0</v>
      </c>
      <c r="B292" s="8">
        <v>0.76875</v>
      </c>
      <c r="C292" s="2" t="s">
        <v>2139</v>
      </c>
      <c r="D292" s="2" t="s">
        <v>2140</v>
      </c>
      <c r="E292" s="2" t="s">
        <v>2141</v>
      </c>
      <c r="G292" s="2" t="s">
        <v>2142</v>
      </c>
      <c r="H292" s="2" t="s">
        <v>2143</v>
      </c>
      <c r="J292" s="2">
        <v>4.0</v>
      </c>
      <c r="K292" s="2">
        <v>3.0</v>
      </c>
      <c r="L292" s="2">
        <v>1.0</v>
      </c>
      <c r="M292" s="2">
        <v>4.0</v>
      </c>
      <c r="N292" s="2">
        <v>3.0</v>
      </c>
      <c r="O292" s="2">
        <v>1.0</v>
      </c>
      <c r="P292" s="2">
        <v>0.0</v>
      </c>
      <c r="Q292" s="2" t="s">
        <v>2144</v>
      </c>
      <c r="R292" s="14">
        <v>291.0</v>
      </c>
      <c r="S292" s="2" t="s">
        <v>192</v>
      </c>
      <c r="T292" s="2">
        <v>22.3511148</v>
      </c>
      <c r="U292" s="2">
        <v>78.6677428</v>
      </c>
      <c r="V292" s="9" t="s">
        <v>438</v>
      </c>
      <c r="W292" s="9" t="s">
        <v>438</v>
      </c>
      <c r="X292" s="9" t="s">
        <v>438</v>
      </c>
      <c r="AB292" s="9" t="s">
        <v>438</v>
      </c>
      <c r="AC292" s="9" t="s">
        <v>438</v>
      </c>
      <c r="AD292" s="9" t="s">
        <v>438</v>
      </c>
      <c r="AE292" s="11" t="s">
        <v>964</v>
      </c>
      <c r="AF292" s="12" t="str">
        <f t="shared" si="5"/>
        <v>1966</v>
      </c>
      <c r="AG292" s="12" t="str">
        <f t="shared" si="6"/>
        <v>July</v>
      </c>
      <c r="AH292" s="12" t="str">
        <f t="shared" si="7"/>
        <v>Sunday</v>
      </c>
      <c r="AI292" t="str">
        <f t="shared" si="4"/>
        <v>1960s</v>
      </c>
      <c r="AJ292" s="2" t="s">
        <v>150</v>
      </c>
      <c r="AK292">
        <v>1.0</v>
      </c>
      <c r="AL292" s="13" t="s">
        <v>2145</v>
      </c>
    </row>
    <row r="293">
      <c r="A293" s="1">
        <v>25907.0</v>
      </c>
      <c r="B293" s="8">
        <v>0.2798611111111111</v>
      </c>
      <c r="C293" s="2" t="s">
        <v>1970</v>
      </c>
      <c r="D293" s="2" t="s">
        <v>2146</v>
      </c>
      <c r="F293" s="2" t="s">
        <v>2147</v>
      </c>
      <c r="G293" s="2" t="s">
        <v>166</v>
      </c>
      <c r="H293" s="2" t="s">
        <v>2148</v>
      </c>
      <c r="I293" s="2">
        <v>12103.0</v>
      </c>
      <c r="J293" s="2">
        <v>16.0</v>
      </c>
      <c r="K293" s="2">
        <v>12.0</v>
      </c>
      <c r="L293" s="2">
        <v>4.0</v>
      </c>
      <c r="M293" s="2">
        <v>5.0</v>
      </c>
      <c r="N293" s="2">
        <v>2.0</v>
      </c>
      <c r="O293" s="2">
        <v>3.0</v>
      </c>
      <c r="P293" s="2">
        <v>0.0</v>
      </c>
      <c r="Q293" s="2" t="s">
        <v>2149</v>
      </c>
      <c r="R293" s="14">
        <v>292.0</v>
      </c>
      <c r="S293" s="2" t="s">
        <v>192</v>
      </c>
      <c r="T293" s="2">
        <v>22.3511148</v>
      </c>
      <c r="U293" s="2">
        <v>78.6677428</v>
      </c>
      <c r="V293" s="9" t="s">
        <v>2150</v>
      </c>
      <c r="W293" s="10">
        <v>28.6139</v>
      </c>
      <c r="X293" s="10">
        <v>77.20901</v>
      </c>
      <c r="AB293" s="9" t="s">
        <v>2151</v>
      </c>
      <c r="AC293" s="10">
        <v>26.91546</v>
      </c>
      <c r="AD293" s="10">
        <v>75.81898</v>
      </c>
      <c r="AE293" s="11" t="s">
        <v>51</v>
      </c>
      <c r="AF293" s="12" t="str">
        <f t="shared" si="5"/>
        <v>1970</v>
      </c>
      <c r="AG293" s="12" t="str">
        <f t="shared" si="6"/>
        <v>December</v>
      </c>
      <c r="AH293" s="12" t="str">
        <f t="shared" si="7"/>
        <v>Saturday</v>
      </c>
      <c r="AI293" t="str">
        <f t="shared" si="4"/>
        <v>1970s</v>
      </c>
      <c r="AJ293" s="2" t="s">
        <v>150</v>
      </c>
      <c r="AK293">
        <v>1.0</v>
      </c>
      <c r="AL293" s="13" t="s">
        <v>81</v>
      </c>
    </row>
    <row r="294">
      <c r="A294" s="1">
        <v>24186.0</v>
      </c>
      <c r="B294" s="8">
        <v>0.0</v>
      </c>
      <c r="C294" s="2" t="s">
        <v>2152</v>
      </c>
      <c r="D294" s="2" t="s">
        <v>2153</v>
      </c>
      <c r="F294" s="2" t="s">
        <v>2154</v>
      </c>
      <c r="G294" s="2" t="s">
        <v>1225</v>
      </c>
      <c r="H294" s="2" t="s">
        <v>2155</v>
      </c>
      <c r="I294" s="2">
        <v>22473.0</v>
      </c>
      <c r="J294" s="2">
        <v>2.0</v>
      </c>
      <c r="K294" s="2">
        <v>0.0</v>
      </c>
      <c r="L294" s="2">
        <v>2.0</v>
      </c>
      <c r="M294" s="2">
        <v>2.0</v>
      </c>
      <c r="N294" s="2">
        <v>0.0</v>
      </c>
      <c r="O294" s="2">
        <v>2.0</v>
      </c>
      <c r="P294" s="2">
        <v>0.0</v>
      </c>
      <c r="Q294" s="2" t="s">
        <v>2156</v>
      </c>
      <c r="R294" s="14">
        <v>293.0</v>
      </c>
      <c r="S294" s="2" t="s">
        <v>2157</v>
      </c>
      <c r="T294" s="2">
        <v>-23.3165935</v>
      </c>
      <c r="U294" s="2">
        <v>-58.1693445</v>
      </c>
      <c r="V294" s="19" t="s">
        <v>2158</v>
      </c>
      <c r="W294" s="9" t="s">
        <v>438</v>
      </c>
      <c r="X294" s="9" t="s">
        <v>438</v>
      </c>
      <c r="AB294" s="9" t="s">
        <v>438</v>
      </c>
      <c r="AC294" s="9" t="s">
        <v>438</v>
      </c>
      <c r="AD294" s="9" t="s">
        <v>438</v>
      </c>
      <c r="AE294" s="11" t="s">
        <v>51</v>
      </c>
      <c r="AF294" s="12" t="str">
        <f t="shared" si="5"/>
        <v>1966</v>
      </c>
      <c r="AG294" s="12" t="str">
        <f t="shared" si="6"/>
        <v>March</v>
      </c>
      <c r="AH294" s="12" t="str">
        <f t="shared" si="7"/>
        <v>Sunday</v>
      </c>
      <c r="AI294" t="str">
        <f t="shared" si="4"/>
        <v>1960s</v>
      </c>
      <c r="AJ294" s="2" t="s">
        <v>66</v>
      </c>
      <c r="AK294">
        <v>1.0</v>
      </c>
      <c r="AL294" s="13" t="s">
        <v>1184</v>
      </c>
    </row>
    <row r="295">
      <c r="A295" s="1">
        <v>25052.0</v>
      </c>
      <c r="B295" s="8">
        <v>0.5875</v>
      </c>
      <c r="C295" s="2" t="s">
        <v>2159</v>
      </c>
      <c r="D295" s="2" t="s">
        <v>1860</v>
      </c>
      <c r="F295" s="2" t="s">
        <v>2160</v>
      </c>
      <c r="G295" s="2" t="s">
        <v>2161</v>
      </c>
      <c r="H295" s="2" t="s">
        <v>2162</v>
      </c>
      <c r="I295" s="2">
        <v>45630.0</v>
      </c>
      <c r="J295" s="2">
        <v>95.0</v>
      </c>
      <c r="K295" s="2">
        <v>85.0</v>
      </c>
      <c r="L295" s="2">
        <v>10.0</v>
      </c>
      <c r="M295" s="2">
        <v>13.0</v>
      </c>
      <c r="N295" s="2">
        <v>13.0</v>
      </c>
      <c r="O295" s="2">
        <v>0.0</v>
      </c>
      <c r="P295" s="2">
        <v>0.0</v>
      </c>
      <c r="Q295" s="2" t="s">
        <v>2163</v>
      </c>
      <c r="R295" s="14">
        <v>294.0</v>
      </c>
      <c r="S295" s="2" t="s">
        <v>763</v>
      </c>
      <c r="T295" s="2">
        <v>42.6384261</v>
      </c>
      <c r="U295" s="2">
        <v>12.674297</v>
      </c>
      <c r="V295" s="9" t="s">
        <v>77</v>
      </c>
      <c r="W295" s="10">
        <v>41.89332</v>
      </c>
      <c r="X295" s="10">
        <v>12.48293</v>
      </c>
      <c r="Y295" s="2" t="s">
        <v>2164</v>
      </c>
      <c r="AB295" s="9" t="s">
        <v>287</v>
      </c>
      <c r="AC295" s="10">
        <v>45.49722</v>
      </c>
      <c r="AD295" s="10">
        <v>-73.6104</v>
      </c>
      <c r="AE295" s="11" t="s">
        <v>51</v>
      </c>
      <c r="AF295" s="12" t="str">
        <f t="shared" si="5"/>
        <v>1968</v>
      </c>
      <c r="AG295" s="12" t="str">
        <f t="shared" si="6"/>
        <v>August</v>
      </c>
      <c r="AH295" s="12" t="str">
        <f t="shared" si="7"/>
        <v>Friday</v>
      </c>
      <c r="AI295" t="str">
        <f t="shared" si="4"/>
        <v>1960s</v>
      </c>
      <c r="AJ295" s="2" t="s">
        <v>80</v>
      </c>
      <c r="AK295">
        <v>1.0</v>
      </c>
      <c r="AL295" s="3" t="s">
        <v>92</v>
      </c>
    </row>
    <row r="296">
      <c r="A296" s="1">
        <v>24156.0</v>
      </c>
      <c r="B296" s="8">
        <v>0.08611111111111111</v>
      </c>
      <c r="C296" s="2" t="s">
        <v>2159</v>
      </c>
      <c r="D296" s="2" t="s">
        <v>2165</v>
      </c>
      <c r="F296" s="2" t="s">
        <v>2166</v>
      </c>
      <c r="G296" s="2" t="s">
        <v>220</v>
      </c>
      <c r="H296" s="2" t="s">
        <v>2167</v>
      </c>
      <c r="I296" s="2" t="s">
        <v>2168</v>
      </c>
      <c r="J296" s="2">
        <v>4.0</v>
      </c>
      <c r="K296" s="2">
        <v>1.0</v>
      </c>
      <c r="L296" s="2">
        <v>3.0</v>
      </c>
      <c r="M296" s="2">
        <v>4.0</v>
      </c>
      <c r="N296" s="2">
        <v>1.0</v>
      </c>
      <c r="O296" s="2">
        <v>3.0</v>
      </c>
      <c r="P296" s="2">
        <v>0.0</v>
      </c>
      <c r="Q296" s="2" t="s">
        <v>2169</v>
      </c>
      <c r="R296" s="14">
        <v>295.0</v>
      </c>
      <c r="S296" s="2" t="s">
        <v>763</v>
      </c>
      <c r="T296" s="2">
        <v>42.6384261</v>
      </c>
      <c r="U296" s="2">
        <v>12.674297</v>
      </c>
      <c r="V296" s="9" t="s">
        <v>269</v>
      </c>
      <c r="W296" s="10">
        <v>50.84656</v>
      </c>
      <c r="X296" s="10">
        <v>4.351697</v>
      </c>
      <c r="AB296" s="9" t="s">
        <v>2164</v>
      </c>
      <c r="AC296" s="10">
        <v>45.4668</v>
      </c>
      <c r="AD296" s="10">
        <v>9.1905</v>
      </c>
      <c r="AE296" s="11" t="s">
        <v>51</v>
      </c>
      <c r="AF296" s="12" t="str">
        <f t="shared" si="5"/>
        <v>1966</v>
      </c>
      <c r="AG296" s="12" t="str">
        <f t="shared" si="6"/>
        <v>February</v>
      </c>
      <c r="AH296" s="12" t="str">
        <f t="shared" si="7"/>
        <v>Friday</v>
      </c>
      <c r="AI296" t="str">
        <f t="shared" si="4"/>
        <v>1960s</v>
      </c>
      <c r="AJ296" s="2" t="s">
        <v>80</v>
      </c>
      <c r="AK296">
        <v>1.0</v>
      </c>
      <c r="AL296" s="13" t="s">
        <v>81</v>
      </c>
    </row>
    <row r="297">
      <c r="A297" s="1">
        <v>24171.0</v>
      </c>
      <c r="B297" s="8">
        <v>0.59375</v>
      </c>
      <c r="C297" s="2" t="s">
        <v>2170</v>
      </c>
      <c r="D297" s="2" t="s">
        <v>294</v>
      </c>
      <c r="E297" s="2">
        <v>911.0</v>
      </c>
      <c r="F297" s="2" t="s">
        <v>2171</v>
      </c>
      <c r="G297" s="2" t="s">
        <v>2172</v>
      </c>
      <c r="H297" s="2" t="s">
        <v>2173</v>
      </c>
      <c r="I297" s="2" t="s">
        <v>2174</v>
      </c>
      <c r="J297" s="2">
        <v>124.0</v>
      </c>
      <c r="K297" s="2">
        <v>113.0</v>
      </c>
      <c r="L297" s="2">
        <v>11.0</v>
      </c>
      <c r="M297" s="2">
        <v>124.0</v>
      </c>
      <c r="N297" s="2">
        <v>113.0</v>
      </c>
      <c r="O297" s="2">
        <v>11.0</v>
      </c>
      <c r="P297" s="2">
        <v>0.0</v>
      </c>
      <c r="Q297" s="2" t="s">
        <v>2175</v>
      </c>
      <c r="R297" s="14">
        <v>296.0</v>
      </c>
      <c r="S297" s="2" t="s">
        <v>944</v>
      </c>
      <c r="T297" s="2">
        <v>36.5748441</v>
      </c>
      <c r="U297" s="2">
        <v>139.2394179</v>
      </c>
      <c r="V297" s="9" t="s">
        <v>1897</v>
      </c>
      <c r="W297" s="10">
        <v>35.68284</v>
      </c>
      <c r="X297" s="10">
        <v>139.7595</v>
      </c>
      <c r="AB297" s="9" t="s">
        <v>695</v>
      </c>
      <c r="AC297" s="10">
        <v>22.27933</v>
      </c>
      <c r="AD297" s="10">
        <v>114.1628</v>
      </c>
      <c r="AE297" s="11" t="s">
        <v>51</v>
      </c>
      <c r="AF297" s="12" t="str">
        <f t="shared" si="5"/>
        <v>1966</v>
      </c>
      <c r="AG297" s="12" t="str">
        <f t="shared" si="6"/>
        <v>March</v>
      </c>
      <c r="AH297" s="12" t="str">
        <f t="shared" si="7"/>
        <v>Saturday</v>
      </c>
      <c r="AI297" t="str">
        <f t="shared" si="4"/>
        <v>1960s</v>
      </c>
      <c r="AJ297" s="2" t="s">
        <v>150</v>
      </c>
      <c r="AK297">
        <v>1.0</v>
      </c>
      <c r="AL297" s="13" t="s">
        <v>162</v>
      </c>
    </row>
    <row r="298">
      <c r="A298" s="1">
        <v>24170.0</v>
      </c>
      <c r="B298" s="8">
        <v>0.84375</v>
      </c>
      <c r="C298" s="2" t="s">
        <v>2176</v>
      </c>
      <c r="D298" s="2" t="s">
        <v>2177</v>
      </c>
      <c r="E298" s="2">
        <v>402.0</v>
      </c>
      <c r="F298" s="2" t="s">
        <v>2178</v>
      </c>
      <c r="G298" s="2" t="s">
        <v>2179</v>
      </c>
      <c r="H298" s="2" t="s">
        <v>2180</v>
      </c>
      <c r="I298" s="2" t="s">
        <v>2181</v>
      </c>
      <c r="J298" s="2">
        <v>72.0</v>
      </c>
      <c r="K298" s="2">
        <v>62.0</v>
      </c>
      <c r="L298" s="2">
        <v>10.0</v>
      </c>
      <c r="M298" s="2">
        <v>64.0</v>
      </c>
      <c r="N298" s="2">
        <v>54.0</v>
      </c>
      <c r="O298" s="2">
        <v>10.0</v>
      </c>
      <c r="P298" s="2">
        <v>0.0</v>
      </c>
      <c r="Q298" s="2" t="s">
        <v>2182</v>
      </c>
      <c r="R298" s="14">
        <v>297.0</v>
      </c>
      <c r="S298" s="2" t="s">
        <v>944</v>
      </c>
      <c r="T298" s="2">
        <v>36.5748441</v>
      </c>
      <c r="U298" s="2">
        <v>139.2394179</v>
      </c>
      <c r="V298" s="9" t="s">
        <v>695</v>
      </c>
      <c r="W298" s="10">
        <v>22.27933</v>
      </c>
      <c r="X298" s="10">
        <v>114.1628</v>
      </c>
      <c r="AB298" s="9" t="s">
        <v>1897</v>
      </c>
      <c r="AC298" s="10">
        <v>35.68284</v>
      </c>
      <c r="AD298" s="10">
        <v>139.7595</v>
      </c>
      <c r="AE298" s="11" t="s">
        <v>51</v>
      </c>
      <c r="AF298" s="12" t="str">
        <f t="shared" si="5"/>
        <v>1966</v>
      </c>
      <c r="AG298" s="12" t="str">
        <f t="shared" si="6"/>
        <v>March</v>
      </c>
      <c r="AH298" s="12" t="str">
        <f t="shared" si="7"/>
        <v>Friday</v>
      </c>
      <c r="AI298" t="str">
        <f t="shared" si="4"/>
        <v>1960s</v>
      </c>
      <c r="AJ298" s="2" t="s">
        <v>150</v>
      </c>
      <c r="AK298">
        <v>1.0</v>
      </c>
      <c r="AL298" s="3" t="s">
        <v>92</v>
      </c>
    </row>
    <row r="299">
      <c r="A299" s="1">
        <v>24303.0</v>
      </c>
      <c r="B299" s="8">
        <v>0.0</v>
      </c>
      <c r="C299" s="2" t="s">
        <v>1037</v>
      </c>
      <c r="D299" s="2" t="s">
        <v>1034</v>
      </c>
      <c r="G299" s="2" t="s">
        <v>1062</v>
      </c>
      <c r="H299" s="2">
        <v>24142.0</v>
      </c>
      <c r="I299" s="2">
        <v>3768.0</v>
      </c>
      <c r="J299" s="2">
        <v>10.0</v>
      </c>
      <c r="K299" s="2">
        <v>0.0</v>
      </c>
      <c r="L299" s="2">
        <v>10.0</v>
      </c>
      <c r="M299" s="2">
        <v>10.0</v>
      </c>
      <c r="N299" s="2">
        <v>0.0</v>
      </c>
      <c r="O299" s="2">
        <v>10.0</v>
      </c>
      <c r="P299" s="2">
        <v>0.0</v>
      </c>
      <c r="Q299" s="2" t="s">
        <v>2183</v>
      </c>
      <c r="R299" s="14">
        <v>298.0</v>
      </c>
      <c r="S299" s="2" t="s">
        <v>1037</v>
      </c>
      <c r="T299" s="2">
        <v>30.3308401</v>
      </c>
      <c r="U299" s="2">
        <v>71.247499</v>
      </c>
      <c r="V299" s="9" t="s">
        <v>438</v>
      </c>
      <c r="W299" s="9" t="s">
        <v>438</v>
      </c>
      <c r="X299" s="9" t="s">
        <v>438</v>
      </c>
      <c r="AB299" s="9" t="s">
        <v>438</v>
      </c>
      <c r="AC299" s="9" t="s">
        <v>438</v>
      </c>
      <c r="AD299" s="9" t="s">
        <v>438</v>
      </c>
      <c r="AE299" s="11" t="s">
        <v>118</v>
      </c>
      <c r="AF299" s="12" t="str">
        <f t="shared" si="5"/>
        <v>1966</v>
      </c>
      <c r="AG299" s="12" t="str">
        <f t="shared" si="6"/>
        <v>July</v>
      </c>
      <c r="AH299" s="12" t="str">
        <f t="shared" si="7"/>
        <v>Friday</v>
      </c>
      <c r="AI299" t="str">
        <f t="shared" si="4"/>
        <v>1960s</v>
      </c>
      <c r="AJ299" s="2" t="s">
        <v>150</v>
      </c>
      <c r="AK299">
        <v>1.0</v>
      </c>
      <c r="AL299" s="13" t="s">
        <v>53</v>
      </c>
    </row>
    <row r="300">
      <c r="A300" s="1">
        <v>24092.0</v>
      </c>
      <c r="B300" s="8">
        <v>0.7236111111111111</v>
      </c>
      <c r="C300" s="2" t="s">
        <v>2184</v>
      </c>
      <c r="D300" s="2" t="s">
        <v>1121</v>
      </c>
      <c r="E300" s="2">
        <v>101.0</v>
      </c>
      <c r="F300" s="2" t="s">
        <v>2185</v>
      </c>
      <c r="G300" s="2" t="s">
        <v>917</v>
      </c>
      <c r="H300" s="2" t="s">
        <v>2186</v>
      </c>
      <c r="I300" s="2">
        <v>18.0</v>
      </c>
      <c r="J300" s="2">
        <v>21.0</v>
      </c>
      <c r="K300" s="2">
        <v>18.0</v>
      </c>
      <c r="L300" s="2">
        <v>3.0</v>
      </c>
      <c r="M300" s="2">
        <v>2.0</v>
      </c>
      <c r="N300" s="2">
        <v>0.0</v>
      </c>
      <c r="O300" s="2">
        <v>2.0</v>
      </c>
      <c r="P300" s="2">
        <v>0.0</v>
      </c>
      <c r="Q300" s="2" t="s">
        <v>2187</v>
      </c>
      <c r="R300" s="14">
        <v>299.0</v>
      </c>
      <c r="S300" s="2" t="s">
        <v>157</v>
      </c>
      <c r="T300" s="2">
        <v>12.7503486</v>
      </c>
      <c r="U300" s="2">
        <v>122.7312101</v>
      </c>
      <c r="V300" s="9" t="s">
        <v>160</v>
      </c>
      <c r="W300" s="10">
        <v>14.59073</v>
      </c>
      <c r="X300" s="10">
        <v>120.981</v>
      </c>
      <c r="AB300" s="9" t="s">
        <v>2188</v>
      </c>
      <c r="AC300" s="10">
        <v>43.05124</v>
      </c>
      <c r="AD300" s="10">
        <v>-2.33444</v>
      </c>
      <c r="AE300" s="11" t="s">
        <v>51</v>
      </c>
      <c r="AF300" s="12" t="str">
        <f t="shared" si="5"/>
        <v>1965</v>
      </c>
      <c r="AG300" s="12" t="str">
        <f t="shared" si="6"/>
        <v>December</v>
      </c>
      <c r="AH300" s="12" t="str">
        <f t="shared" si="7"/>
        <v>Thursday</v>
      </c>
      <c r="AI300" t="str">
        <f t="shared" si="4"/>
        <v>1960s</v>
      </c>
      <c r="AJ300" s="2" t="s">
        <v>150</v>
      </c>
      <c r="AK300">
        <v>1.0</v>
      </c>
      <c r="AL300" s="13" t="s">
        <v>81</v>
      </c>
    </row>
    <row r="301">
      <c r="A301" s="1">
        <v>35099.0</v>
      </c>
      <c r="B301" s="8">
        <v>0.5916666666666667</v>
      </c>
      <c r="C301" s="2" t="s">
        <v>2152</v>
      </c>
      <c r="D301" s="2" t="s">
        <v>2189</v>
      </c>
      <c r="F301" s="2" t="s">
        <v>2190</v>
      </c>
      <c r="G301" s="2" t="s">
        <v>2191</v>
      </c>
      <c r="H301" s="2" t="s">
        <v>2192</v>
      </c>
      <c r="I301" s="2" t="s">
        <v>2193</v>
      </c>
      <c r="J301" s="2">
        <v>4.0</v>
      </c>
      <c r="K301" s="2">
        <v>1.0</v>
      </c>
      <c r="L301" s="2">
        <v>3.0</v>
      </c>
      <c r="M301" s="2">
        <v>4.0</v>
      </c>
      <c r="N301" s="2">
        <v>1.0</v>
      </c>
      <c r="O301" s="2">
        <v>3.0</v>
      </c>
      <c r="P301" s="2">
        <v>24.0</v>
      </c>
      <c r="Q301" s="2" t="s">
        <v>2194</v>
      </c>
      <c r="R301" s="14">
        <v>300.0</v>
      </c>
      <c r="S301" s="2" t="s">
        <v>2157</v>
      </c>
      <c r="T301" s="2">
        <v>-23.3165935</v>
      </c>
      <c r="U301" s="2">
        <v>-58.1693445</v>
      </c>
      <c r="V301" s="9" t="s">
        <v>937</v>
      </c>
      <c r="W301" s="10">
        <v>-25.28</v>
      </c>
      <c r="X301" s="10">
        <v>-57.6344</v>
      </c>
      <c r="AB301" s="9" t="s">
        <v>2195</v>
      </c>
      <c r="AC301" s="10">
        <v>-7.22467</v>
      </c>
      <c r="AD301" s="10">
        <v>-35.8771</v>
      </c>
      <c r="AE301" s="11" t="s">
        <v>51</v>
      </c>
      <c r="AF301" s="12" t="str">
        <f t="shared" si="5"/>
        <v>1996</v>
      </c>
      <c r="AG301" s="12" t="str">
        <f t="shared" si="6"/>
        <v>February</v>
      </c>
      <c r="AH301" s="12" t="str">
        <f t="shared" si="7"/>
        <v>Sunday</v>
      </c>
      <c r="AI301" t="str">
        <f t="shared" si="4"/>
        <v>1990s</v>
      </c>
      <c r="AJ301" s="2" t="s">
        <v>66</v>
      </c>
      <c r="AK301">
        <v>1.0</v>
      </c>
      <c r="AL301" s="3" t="s">
        <v>92</v>
      </c>
    </row>
    <row r="302">
      <c r="A302" s="1">
        <v>23832.0</v>
      </c>
      <c r="B302" s="8">
        <v>0.33611111111111114</v>
      </c>
      <c r="C302" s="2" t="s">
        <v>2196</v>
      </c>
      <c r="D302" s="2" t="s">
        <v>2098</v>
      </c>
      <c r="F302" s="2" t="s">
        <v>2197</v>
      </c>
      <c r="G302" s="2" t="s">
        <v>2198</v>
      </c>
      <c r="H302" s="2" t="s">
        <v>2199</v>
      </c>
      <c r="I302" s="2">
        <v>388.0</v>
      </c>
      <c r="J302" s="2">
        <v>53.0</v>
      </c>
      <c r="K302" s="2">
        <v>48.0</v>
      </c>
      <c r="L302" s="2">
        <v>5.0</v>
      </c>
      <c r="M302" s="2">
        <v>50.0</v>
      </c>
      <c r="N302" s="2">
        <v>45.0</v>
      </c>
      <c r="O302" s="2">
        <v>5.0</v>
      </c>
      <c r="P302" s="2">
        <v>0.0</v>
      </c>
      <c r="Q302" s="2" t="s">
        <v>2200</v>
      </c>
      <c r="R302" s="14">
        <v>301.0</v>
      </c>
      <c r="S302" s="2" t="s">
        <v>368</v>
      </c>
      <c r="T302" s="2">
        <v>31.1728205</v>
      </c>
      <c r="U302" s="2">
        <v>-7.3362482</v>
      </c>
      <c r="V302" s="9" t="s">
        <v>895</v>
      </c>
      <c r="W302" s="10">
        <v>36.7213</v>
      </c>
      <c r="X302" s="10">
        <v>-4.42164</v>
      </c>
      <c r="AB302" s="9" t="s">
        <v>2201</v>
      </c>
      <c r="AC302" s="10">
        <v>51.83228</v>
      </c>
      <c r="AD302" s="10">
        <v>-4.97178</v>
      </c>
      <c r="AE302" s="11" t="s">
        <v>51</v>
      </c>
      <c r="AF302" s="12" t="str">
        <f t="shared" si="5"/>
        <v>1965</v>
      </c>
      <c r="AG302" s="12" t="str">
        <f t="shared" si="6"/>
        <v>March</v>
      </c>
      <c r="AH302" s="12" t="str">
        <f t="shared" si="7"/>
        <v>Wednesday</v>
      </c>
      <c r="AI302" t="str">
        <f t="shared" si="4"/>
        <v>1960s</v>
      </c>
      <c r="AJ302" s="2" t="s">
        <v>247</v>
      </c>
      <c r="AK302">
        <v>1.0</v>
      </c>
      <c r="AL302" s="13" t="s">
        <v>106</v>
      </c>
    </row>
    <row r="303">
      <c r="A303" s="1">
        <v>33623.0</v>
      </c>
      <c r="B303" s="8">
        <v>0.8055555555555556</v>
      </c>
      <c r="C303" s="2" t="s">
        <v>2202</v>
      </c>
      <c r="D303" s="2" t="s">
        <v>1839</v>
      </c>
      <c r="E303" s="2">
        <v>148.0</v>
      </c>
      <c r="F303" s="2" t="s">
        <v>2203</v>
      </c>
      <c r="G303" s="2" t="s">
        <v>2204</v>
      </c>
      <c r="H303" s="2" t="s">
        <v>2205</v>
      </c>
      <c r="I303" s="2">
        <v>15.0</v>
      </c>
      <c r="J303" s="2">
        <v>96.0</v>
      </c>
      <c r="K303" s="2">
        <v>90.0</v>
      </c>
      <c r="L303" s="2">
        <v>6.0</v>
      </c>
      <c r="M303" s="2">
        <v>87.0</v>
      </c>
      <c r="N303" s="2">
        <v>82.0</v>
      </c>
      <c r="O303" s="2">
        <v>5.0</v>
      </c>
      <c r="P303" s="2">
        <v>0.0</v>
      </c>
      <c r="Q303" s="2" t="s">
        <v>2206</v>
      </c>
      <c r="R303" s="14">
        <v>302.0</v>
      </c>
      <c r="S303" s="2" t="s">
        <v>215</v>
      </c>
      <c r="T303" s="2">
        <v>46.603354</v>
      </c>
      <c r="U303" s="2">
        <v>1.8883335</v>
      </c>
      <c r="V303" s="9" t="s">
        <v>1844</v>
      </c>
      <c r="W303" s="10">
        <v>45.75781</v>
      </c>
      <c r="X303" s="10">
        <v>4.832011</v>
      </c>
      <c r="AB303" s="9" t="s">
        <v>2207</v>
      </c>
      <c r="AC303" s="10">
        <v>48.58461</v>
      </c>
      <c r="AD303" s="10">
        <v>7.750713</v>
      </c>
      <c r="AE303" s="11" t="s">
        <v>51</v>
      </c>
      <c r="AF303" s="12" t="str">
        <f t="shared" si="5"/>
        <v>1992</v>
      </c>
      <c r="AG303" s="12" t="str">
        <f t="shared" si="6"/>
        <v>January</v>
      </c>
      <c r="AH303" s="12" t="str">
        <f t="shared" si="7"/>
        <v>Monday</v>
      </c>
      <c r="AI303" t="str">
        <f t="shared" si="4"/>
        <v>1990s</v>
      </c>
      <c r="AJ303" s="2" t="s">
        <v>80</v>
      </c>
      <c r="AK303">
        <v>1.0</v>
      </c>
      <c r="AL303" s="13" t="s">
        <v>2131</v>
      </c>
    </row>
    <row r="304">
      <c r="A304" s="1">
        <v>23958.0</v>
      </c>
      <c r="B304" s="8">
        <v>0.9819444444444444</v>
      </c>
      <c r="C304" s="2" t="s">
        <v>2208</v>
      </c>
      <c r="D304" s="2" t="s">
        <v>2209</v>
      </c>
      <c r="F304" s="2" t="s">
        <v>2210</v>
      </c>
      <c r="G304" s="2" t="s">
        <v>2211</v>
      </c>
      <c r="H304" s="2" t="s">
        <v>2212</v>
      </c>
      <c r="I304" s="2">
        <v>10826.0</v>
      </c>
      <c r="J304" s="2">
        <v>7.0</v>
      </c>
      <c r="K304" s="2">
        <v>4.0</v>
      </c>
      <c r="L304" s="2">
        <v>3.0</v>
      </c>
      <c r="M304" s="2">
        <v>7.0</v>
      </c>
      <c r="N304" s="2">
        <v>4.0</v>
      </c>
      <c r="O304" s="2">
        <v>3.0</v>
      </c>
      <c r="P304" s="2">
        <v>0.0</v>
      </c>
      <c r="Q304" s="2" t="s">
        <v>2213</v>
      </c>
      <c r="R304" s="14">
        <v>303.0</v>
      </c>
      <c r="S304" s="2" t="s">
        <v>2214</v>
      </c>
      <c r="T304" s="2">
        <v>8.559559</v>
      </c>
      <c r="U304" s="2">
        <v>-81.1308434</v>
      </c>
      <c r="V304" s="9" t="s">
        <v>2215</v>
      </c>
      <c r="W304" s="10">
        <v>30.16008</v>
      </c>
      <c r="X304" s="10">
        <v>-85.6546</v>
      </c>
      <c r="AB304" s="9" t="s">
        <v>346</v>
      </c>
      <c r="AC304" s="10">
        <v>25.77417</v>
      </c>
      <c r="AD304" s="10">
        <v>-80.1936</v>
      </c>
      <c r="AE304" s="11" t="s">
        <v>51</v>
      </c>
      <c r="AF304" s="12" t="str">
        <f t="shared" si="5"/>
        <v>1965</v>
      </c>
      <c r="AG304" s="12" t="str">
        <f t="shared" si="6"/>
        <v>August</v>
      </c>
      <c r="AH304" s="12" t="str">
        <f t="shared" si="7"/>
        <v>Wednesday</v>
      </c>
      <c r="AI304" t="str">
        <f t="shared" si="4"/>
        <v>1960s</v>
      </c>
      <c r="AJ304" s="2" t="s">
        <v>66</v>
      </c>
      <c r="AK304">
        <v>1.0</v>
      </c>
      <c r="AL304" s="13" t="s">
        <v>81</v>
      </c>
    </row>
    <row r="305">
      <c r="A305" s="1">
        <v>35376.0</v>
      </c>
      <c r="B305" s="8">
        <v>0.3951388888888889</v>
      </c>
      <c r="C305" s="2" t="s">
        <v>2216</v>
      </c>
      <c r="D305" s="2" t="s">
        <v>2217</v>
      </c>
      <c r="F305" s="2" t="s">
        <v>2218</v>
      </c>
      <c r="G305" s="2" t="s">
        <v>2219</v>
      </c>
      <c r="H305" s="2" t="s">
        <v>2220</v>
      </c>
      <c r="I305" s="2" t="s">
        <v>2221</v>
      </c>
      <c r="J305" s="2">
        <v>8.0</v>
      </c>
      <c r="K305" s="2">
        <v>7.0</v>
      </c>
      <c r="L305" s="2">
        <v>1.0</v>
      </c>
      <c r="M305" s="2">
        <v>8.0</v>
      </c>
      <c r="N305" s="2">
        <v>7.0</v>
      </c>
      <c r="O305" s="2">
        <v>1.0</v>
      </c>
      <c r="P305" s="2">
        <v>0.0</v>
      </c>
      <c r="Q305" s="2" t="s">
        <v>2222</v>
      </c>
      <c r="R305" s="14">
        <v>304.0</v>
      </c>
      <c r="S305" s="2" t="s">
        <v>215</v>
      </c>
      <c r="T305" s="2">
        <v>46.603354</v>
      </c>
      <c r="U305" s="2">
        <v>1.8883335</v>
      </c>
      <c r="V305" s="9" t="s">
        <v>407</v>
      </c>
      <c r="W305" s="10">
        <v>46.20176</v>
      </c>
      <c r="X305" s="10">
        <v>6.146601</v>
      </c>
      <c r="AB305" s="9" t="s">
        <v>2223</v>
      </c>
      <c r="AC305" s="10">
        <v>44.84123</v>
      </c>
      <c r="AD305" s="10">
        <v>-0.58004</v>
      </c>
      <c r="AE305" s="11" t="s">
        <v>51</v>
      </c>
      <c r="AF305" s="12" t="str">
        <f t="shared" si="5"/>
        <v>1996</v>
      </c>
      <c r="AG305" s="12" t="str">
        <f t="shared" si="6"/>
        <v>November</v>
      </c>
      <c r="AH305" s="12" t="str">
        <f t="shared" si="7"/>
        <v>Thursday</v>
      </c>
      <c r="AI305" t="str">
        <f t="shared" si="4"/>
        <v>1990s</v>
      </c>
      <c r="AJ305" s="2" t="s">
        <v>80</v>
      </c>
      <c r="AK305">
        <v>1.0</v>
      </c>
      <c r="AL305" s="13" t="s">
        <v>1339</v>
      </c>
    </row>
    <row r="306">
      <c r="A306" s="1">
        <v>35346.0</v>
      </c>
      <c r="B306" s="8">
        <v>0.4513888888888889</v>
      </c>
      <c r="C306" s="2" t="s">
        <v>2224</v>
      </c>
      <c r="D306" s="2" t="s">
        <v>324</v>
      </c>
      <c r="E306" s="2">
        <v>9981.0</v>
      </c>
      <c r="F306" s="2" t="s">
        <v>2225</v>
      </c>
      <c r="G306" s="2" t="s">
        <v>2226</v>
      </c>
      <c r="H306" s="2" t="s">
        <v>2227</v>
      </c>
      <c r="I306" s="2">
        <v>9.773053359122E12</v>
      </c>
      <c r="J306" s="2">
        <v>23.0</v>
      </c>
      <c r="K306" s="2">
        <v>0.0</v>
      </c>
      <c r="L306" s="2">
        <v>23.0</v>
      </c>
      <c r="M306" s="2">
        <v>2.0</v>
      </c>
      <c r="N306" s="2">
        <v>0.0</v>
      </c>
      <c r="O306" s="2">
        <v>2.0</v>
      </c>
      <c r="P306" s="2">
        <v>2.0</v>
      </c>
      <c r="Q306" s="2" t="s">
        <v>2228</v>
      </c>
      <c r="R306" s="14">
        <v>305.0</v>
      </c>
      <c r="S306" s="2" t="s">
        <v>215</v>
      </c>
      <c r="T306" s="2">
        <v>46.603354</v>
      </c>
      <c r="U306" s="2">
        <v>1.8883335</v>
      </c>
      <c r="V306" s="9" t="s">
        <v>335</v>
      </c>
      <c r="W306" s="10">
        <v>55.75045</v>
      </c>
      <c r="X306" s="10">
        <v>37.61749</v>
      </c>
      <c r="AB306" s="9" t="s">
        <v>2229</v>
      </c>
      <c r="AC306" s="10">
        <v>45.06776</v>
      </c>
      <c r="AD306" s="10">
        <v>7.682489</v>
      </c>
      <c r="AE306" s="11" t="s">
        <v>51</v>
      </c>
      <c r="AF306" s="12" t="str">
        <f t="shared" si="5"/>
        <v>1996</v>
      </c>
      <c r="AG306" s="12" t="str">
        <f t="shared" si="6"/>
        <v>October</v>
      </c>
      <c r="AH306" s="12" t="str">
        <f t="shared" si="7"/>
        <v>Tuesday</v>
      </c>
      <c r="AI306" t="str">
        <f t="shared" si="4"/>
        <v>1990s</v>
      </c>
      <c r="AJ306" s="2" t="s">
        <v>80</v>
      </c>
      <c r="AK306">
        <v>1.0</v>
      </c>
      <c r="AL306" s="13" t="s">
        <v>322</v>
      </c>
    </row>
    <row r="307">
      <c r="A307" s="1">
        <v>26867.0</v>
      </c>
      <c r="B307" s="8">
        <v>0.9215277777777777</v>
      </c>
      <c r="C307" s="2" t="s">
        <v>2230</v>
      </c>
      <c r="D307" s="2" t="s">
        <v>152</v>
      </c>
      <c r="E307" s="2">
        <v>816.0</v>
      </c>
      <c r="F307" s="2" t="s">
        <v>2231</v>
      </c>
      <c r="G307" s="2" t="s">
        <v>2232</v>
      </c>
      <c r="H307" s="2" t="s">
        <v>2233</v>
      </c>
      <c r="I307" s="2" t="s">
        <v>2234</v>
      </c>
      <c r="J307" s="2">
        <v>79.0</v>
      </c>
      <c r="K307" s="2">
        <v>69.0</v>
      </c>
      <c r="L307" s="2">
        <v>10.0</v>
      </c>
      <c r="M307" s="2">
        <v>78.0</v>
      </c>
      <c r="N307" s="2">
        <v>68.0</v>
      </c>
      <c r="O307" s="2">
        <v>10.0</v>
      </c>
      <c r="P307" s="2">
        <v>0.0</v>
      </c>
      <c r="Q307" s="2" t="s">
        <v>2235</v>
      </c>
      <c r="R307" s="14">
        <v>306.0</v>
      </c>
      <c r="S307" s="2" t="s">
        <v>2236</v>
      </c>
      <c r="T307" s="2">
        <v>-16.03442485</v>
      </c>
      <c r="U307" s="2">
        <v>-146.0490931</v>
      </c>
      <c r="V307" s="9" t="s">
        <v>575</v>
      </c>
      <c r="W307" s="10">
        <v>-36.8521</v>
      </c>
      <c r="X307" s="10">
        <v>174.7632</v>
      </c>
      <c r="Y307" s="2" t="s">
        <v>2237</v>
      </c>
      <c r="Z307" s="2" t="s">
        <v>47</v>
      </c>
      <c r="AB307" s="9" t="s">
        <v>391</v>
      </c>
      <c r="AC307" s="10">
        <v>34.05369</v>
      </c>
      <c r="AD307" s="10">
        <v>-118.243</v>
      </c>
      <c r="AE307" s="11" t="s">
        <v>51</v>
      </c>
      <c r="AF307" s="12" t="str">
        <f t="shared" si="5"/>
        <v>1973</v>
      </c>
      <c r="AG307" s="12" t="str">
        <f t="shared" si="6"/>
        <v>July</v>
      </c>
      <c r="AH307" s="12" t="str">
        <f t="shared" si="7"/>
        <v>Sunday</v>
      </c>
      <c r="AI307" t="str">
        <f t="shared" si="4"/>
        <v>1970s</v>
      </c>
      <c r="AJ307" s="2" t="s">
        <v>150</v>
      </c>
      <c r="AK307">
        <v>1.0</v>
      </c>
      <c r="AL307" s="13" t="s">
        <v>162</v>
      </c>
    </row>
    <row r="308">
      <c r="A308" s="1">
        <v>23948.0</v>
      </c>
      <c r="B308" s="8">
        <v>0.3194444444444444</v>
      </c>
      <c r="C308" s="2" t="s">
        <v>2238</v>
      </c>
      <c r="D308" s="2" t="s">
        <v>2239</v>
      </c>
      <c r="F308" s="2" t="s">
        <v>2240</v>
      </c>
      <c r="G308" s="2" t="s">
        <v>516</v>
      </c>
      <c r="H308" s="2">
        <v>777.0</v>
      </c>
      <c r="J308" s="2">
        <v>37.0</v>
      </c>
      <c r="K308" s="2">
        <v>30.0</v>
      </c>
      <c r="L308" s="2">
        <v>7.0</v>
      </c>
      <c r="M308" s="2">
        <v>37.0</v>
      </c>
      <c r="N308" s="2">
        <v>30.0</v>
      </c>
      <c r="O308" s="2">
        <v>7.0</v>
      </c>
      <c r="P308" s="2">
        <v>0.0</v>
      </c>
      <c r="Q308" s="2" t="s">
        <v>2241</v>
      </c>
      <c r="R308" s="14">
        <v>307.0</v>
      </c>
      <c r="S308" s="2" t="s">
        <v>157</v>
      </c>
      <c r="T308" s="2">
        <v>12.7503486</v>
      </c>
      <c r="U308" s="2">
        <v>122.7312101</v>
      </c>
      <c r="V308" s="9" t="s">
        <v>695</v>
      </c>
      <c r="W308" s="10">
        <v>22.27933</v>
      </c>
      <c r="X308" s="10">
        <v>114.1628</v>
      </c>
      <c r="AB308" s="9" t="s">
        <v>669</v>
      </c>
      <c r="AC308" s="10">
        <v>16.068</v>
      </c>
      <c r="AD308" s="10">
        <v>108.212</v>
      </c>
      <c r="AE308" s="11" t="s">
        <v>118</v>
      </c>
      <c r="AF308" s="12" t="str">
        <f t="shared" si="5"/>
        <v>1965</v>
      </c>
      <c r="AG308" s="12" t="str">
        <f t="shared" si="6"/>
        <v>July</v>
      </c>
      <c r="AH308" s="12" t="str">
        <f t="shared" si="7"/>
        <v>Sunday</v>
      </c>
      <c r="AI308" t="str">
        <f t="shared" si="4"/>
        <v>1960s</v>
      </c>
      <c r="AJ308" s="2" t="s">
        <v>150</v>
      </c>
      <c r="AK308">
        <v>1.0</v>
      </c>
      <c r="AL308" s="13" t="s">
        <v>81</v>
      </c>
    </row>
    <row r="309">
      <c r="A309" s="1">
        <v>26818.0</v>
      </c>
      <c r="B309" s="8">
        <v>0.6451388888888889</v>
      </c>
      <c r="C309" s="2" t="s">
        <v>2242</v>
      </c>
      <c r="D309" s="2" t="s">
        <v>324</v>
      </c>
      <c r="F309" s="2" t="s">
        <v>871</v>
      </c>
      <c r="G309" s="2" t="s">
        <v>2243</v>
      </c>
      <c r="H309" s="2" t="s">
        <v>2244</v>
      </c>
      <c r="I309" s="20">
        <v>44228.0</v>
      </c>
      <c r="J309" s="2">
        <v>6.0</v>
      </c>
      <c r="K309" s="2">
        <v>0.0</v>
      </c>
      <c r="L309" s="2">
        <v>6.0</v>
      </c>
      <c r="M309" s="2">
        <v>6.0</v>
      </c>
      <c r="N309" s="2">
        <v>0.0</v>
      </c>
      <c r="O309" s="2">
        <v>6.0</v>
      </c>
      <c r="P309" s="2">
        <v>8.0</v>
      </c>
      <c r="Q309" s="2" t="s">
        <v>2245</v>
      </c>
      <c r="R309" s="14">
        <v>308.0</v>
      </c>
      <c r="S309" s="2" t="s">
        <v>215</v>
      </c>
      <c r="T309" s="2">
        <v>46.603354</v>
      </c>
      <c r="U309" s="2">
        <v>1.8883335</v>
      </c>
      <c r="V309" s="9" t="s">
        <v>438</v>
      </c>
      <c r="W309" s="9" t="s">
        <v>438</v>
      </c>
      <c r="X309" s="9" t="s">
        <v>438</v>
      </c>
      <c r="AB309" s="9" t="s">
        <v>438</v>
      </c>
      <c r="AC309" s="9" t="s">
        <v>438</v>
      </c>
      <c r="AD309" s="9" t="s">
        <v>438</v>
      </c>
      <c r="AE309" s="11" t="s">
        <v>51</v>
      </c>
      <c r="AF309" s="12" t="str">
        <f t="shared" si="5"/>
        <v>1973</v>
      </c>
      <c r="AG309" s="12" t="str">
        <f t="shared" si="6"/>
        <v>June</v>
      </c>
      <c r="AH309" s="12" t="str">
        <f t="shared" si="7"/>
        <v>Sunday</v>
      </c>
      <c r="AI309" t="str">
        <f t="shared" si="4"/>
        <v>1970s</v>
      </c>
      <c r="AJ309" s="2" t="s">
        <v>80</v>
      </c>
      <c r="AK309">
        <v>1.0</v>
      </c>
      <c r="AL309" s="13" t="s">
        <v>336</v>
      </c>
    </row>
    <row r="310">
      <c r="A310" s="1">
        <v>32608.0</v>
      </c>
      <c r="B310" s="8">
        <v>0.8798611111111111</v>
      </c>
      <c r="C310" s="2" t="s">
        <v>2246</v>
      </c>
      <c r="D310" s="2" t="s">
        <v>2247</v>
      </c>
      <c r="E310" s="2">
        <v>602.0</v>
      </c>
      <c r="F310" s="2" t="s">
        <v>2248</v>
      </c>
      <c r="G310" s="2" t="s">
        <v>2249</v>
      </c>
      <c r="H310" s="2" t="s">
        <v>2250</v>
      </c>
      <c r="I310" s="2">
        <v>532.0</v>
      </c>
      <c r="J310" s="2">
        <v>22.0</v>
      </c>
      <c r="K310" s="2">
        <v>19.0</v>
      </c>
      <c r="L310" s="2">
        <v>3.0</v>
      </c>
      <c r="M310" s="2">
        <v>22.0</v>
      </c>
      <c r="N310" s="2">
        <v>19.0</v>
      </c>
      <c r="O310" s="2">
        <v>3.0</v>
      </c>
      <c r="P310" s="2">
        <v>0.0</v>
      </c>
      <c r="Q310" s="2" t="s">
        <v>2251</v>
      </c>
      <c r="R310" s="14">
        <v>309.0</v>
      </c>
      <c r="S310" s="2" t="s">
        <v>215</v>
      </c>
      <c r="T310" s="2">
        <v>46.603354</v>
      </c>
      <c r="U310" s="2">
        <v>1.8883335</v>
      </c>
      <c r="V310" s="9" t="s">
        <v>63</v>
      </c>
      <c r="W310" s="10">
        <v>48.8567</v>
      </c>
      <c r="X310" s="10">
        <v>2.351462</v>
      </c>
      <c r="AB310" s="9" t="s">
        <v>369</v>
      </c>
      <c r="AC310" s="10">
        <v>39.46971</v>
      </c>
      <c r="AD310" s="10">
        <v>-0.37634</v>
      </c>
      <c r="AE310" s="11" t="s">
        <v>51</v>
      </c>
      <c r="AF310" s="12" t="str">
        <f t="shared" si="5"/>
        <v>1989</v>
      </c>
      <c r="AG310" s="12" t="str">
        <f t="shared" si="6"/>
        <v>April</v>
      </c>
      <c r="AH310" s="12" t="str">
        <f t="shared" si="7"/>
        <v>Monday</v>
      </c>
      <c r="AI310" t="str">
        <f t="shared" si="4"/>
        <v>1980s</v>
      </c>
      <c r="AJ310" s="2" t="s">
        <v>80</v>
      </c>
      <c r="AK310">
        <v>1.0</v>
      </c>
      <c r="AL310" s="13" t="s">
        <v>185</v>
      </c>
    </row>
    <row r="311">
      <c r="A311" s="1">
        <v>33347.0</v>
      </c>
      <c r="B311" s="8">
        <v>0.49722222222222223</v>
      </c>
      <c r="C311" s="2" t="s">
        <v>2252</v>
      </c>
      <c r="D311" s="2" t="s">
        <v>2253</v>
      </c>
      <c r="F311" s="2" t="s">
        <v>2254</v>
      </c>
      <c r="G311" s="2" t="s">
        <v>2255</v>
      </c>
      <c r="H311" s="2" t="s">
        <v>2256</v>
      </c>
      <c r="I311" s="2">
        <v>8196.0</v>
      </c>
      <c r="J311" s="2">
        <v>22.0</v>
      </c>
      <c r="K311" s="2">
        <v>19.0</v>
      </c>
      <c r="L311" s="2">
        <v>3.0</v>
      </c>
      <c r="M311" s="2">
        <v>11.0</v>
      </c>
      <c r="N311" s="2">
        <v>10.0</v>
      </c>
      <c r="O311" s="2">
        <v>1.0</v>
      </c>
      <c r="P311" s="2">
        <v>0.0</v>
      </c>
      <c r="Q311" s="2" t="s">
        <v>2257</v>
      </c>
      <c r="R311" s="14">
        <v>310.0</v>
      </c>
      <c r="S311" s="2" t="s">
        <v>2236</v>
      </c>
      <c r="T311" s="2">
        <v>-16.03442485</v>
      </c>
      <c r="U311" s="2">
        <v>-146.0490931</v>
      </c>
      <c r="V311" s="9" t="s">
        <v>2258</v>
      </c>
      <c r="W311" s="9" t="s">
        <v>438</v>
      </c>
      <c r="X311" s="9" t="s">
        <v>438</v>
      </c>
      <c r="AB311" s="9" t="s">
        <v>2259</v>
      </c>
      <c r="AC311" s="10">
        <v>-8.87331</v>
      </c>
      <c r="AD311" s="10">
        <v>-140.125</v>
      </c>
      <c r="AE311" s="11" t="s">
        <v>51</v>
      </c>
      <c r="AF311" s="12" t="str">
        <f t="shared" si="5"/>
        <v>1991</v>
      </c>
      <c r="AG311" s="12" t="str">
        <f t="shared" si="6"/>
        <v>April</v>
      </c>
      <c r="AH311" s="12" t="str">
        <f t="shared" si="7"/>
        <v>Friday</v>
      </c>
      <c r="AI311" t="str">
        <f t="shared" si="4"/>
        <v>1990s</v>
      </c>
      <c r="AJ311" s="2" t="s">
        <v>150</v>
      </c>
      <c r="AK311">
        <v>1.0</v>
      </c>
      <c r="AL311" s="13" t="s">
        <v>2260</v>
      </c>
    </row>
    <row r="312">
      <c r="A312" s="1">
        <v>27626.0</v>
      </c>
      <c r="B312" s="8">
        <v>0.052083333333333336</v>
      </c>
      <c r="C312" s="2" t="s">
        <v>2261</v>
      </c>
      <c r="D312" s="2" t="s">
        <v>2262</v>
      </c>
      <c r="E312" s="2">
        <v>542.0</v>
      </c>
      <c r="F312" s="2" t="s">
        <v>2263</v>
      </c>
      <c r="G312" s="2" t="s">
        <v>2264</v>
      </c>
      <c r="H312" s="2" t="s">
        <v>2265</v>
      </c>
      <c r="I312" s="2">
        <v>31502.0</v>
      </c>
      <c r="J312" s="2">
        <v>128.0</v>
      </c>
      <c r="K312" s="2">
        <v>117.0</v>
      </c>
      <c r="L312" s="2">
        <v>11.0</v>
      </c>
      <c r="M312" s="2">
        <v>126.0</v>
      </c>
      <c r="N312" s="2">
        <v>115.0</v>
      </c>
      <c r="O312" s="2">
        <v>11.0</v>
      </c>
      <c r="P312" s="2">
        <v>0.0</v>
      </c>
      <c r="Q312" s="2" t="s">
        <v>2266</v>
      </c>
      <c r="R312" s="14">
        <v>311.0</v>
      </c>
      <c r="S312" s="2" t="s">
        <v>803</v>
      </c>
      <c r="T312" s="2">
        <v>34.6401861</v>
      </c>
      <c r="U312" s="2">
        <v>39.0494106</v>
      </c>
      <c r="V312" s="9" t="s">
        <v>2267</v>
      </c>
      <c r="W312" s="9" t="s">
        <v>438</v>
      </c>
      <c r="X312" s="9" t="s">
        <v>438</v>
      </c>
      <c r="AB312" s="9" t="s">
        <v>804</v>
      </c>
      <c r="AC312" s="10">
        <v>33.51307</v>
      </c>
      <c r="AD312" s="10">
        <v>36.30958</v>
      </c>
      <c r="AE312" s="11" t="s">
        <v>51</v>
      </c>
      <c r="AF312" s="12" t="str">
        <f t="shared" si="5"/>
        <v>1975</v>
      </c>
      <c r="AG312" s="12" t="str">
        <f t="shared" si="6"/>
        <v>August</v>
      </c>
      <c r="AH312" s="12" t="str">
        <f t="shared" si="7"/>
        <v>Wednesday</v>
      </c>
      <c r="AI312" t="str">
        <f t="shared" si="4"/>
        <v>1970s</v>
      </c>
      <c r="AJ312" s="2" t="s">
        <v>150</v>
      </c>
      <c r="AK312">
        <v>1.0</v>
      </c>
      <c r="AL312" s="13" t="s">
        <v>797</v>
      </c>
    </row>
    <row r="313">
      <c r="A313" s="1">
        <v>32206.0</v>
      </c>
      <c r="B313" s="8">
        <v>0.27569444444444446</v>
      </c>
      <c r="C313" s="2" t="s">
        <v>2268</v>
      </c>
      <c r="D313" s="2" t="s">
        <v>2269</v>
      </c>
      <c r="E313" s="2">
        <v>230.0</v>
      </c>
      <c r="F313" s="2" t="s">
        <v>2270</v>
      </c>
      <c r="G313" s="2" t="s">
        <v>2249</v>
      </c>
      <c r="H313" s="2" t="s">
        <v>2271</v>
      </c>
      <c r="I313" s="2">
        <v>546.0</v>
      </c>
      <c r="J313" s="2">
        <v>23.0</v>
      </c>
      <c r="K313" s="2">
        <v>20.0</v>
      </c>
      <c r="L313" s="2">
        <v>3.0</v>
      </c>
      <c r="M313" s="2">
        <v>23.0</v>
      </c>
      <c r="N313" s="2">
        <v>20.0</v>
      </c>
      <c r="O313" s="2">
        <v>3.0</v>
      </c>
      <c r="P313" s="2">
        <v>0.0</v>
      </c>
      <c r="Q313" s="2" t="s">
        <v>2272</v>
      </c>
      <c r="R313" s="14">
        <v>312.0</v>
      </c>
      <c r="S313" s="2" t="s">
        <v>215</v>
      </c>
      <c r="T313" s="2">
        <v>46.603354</v>
      </c>
      <c r="U313" s="2">
        <v>1.8883335</v>
      </c>
      <c r="V313" s="9" t="s">
        <v>2273</v>
      </c>
      <c r="W313" s="10">
        <v>48.69372</v>
      </c>
      <c r="X313" s="10">
        <v>6.18341</v>
      </c>
      <c r="AB313" s="9" t="s">
        <v>63</v>
      </c>
      <c r="AC313" s="10">
        <v>48.8567</v>
      </c>
      <c r="AD313" s="10">
        <v>2.351462</v>
      </c>
      <c r="AE313" s="11" t="s">
        <v>51</v>
      </c>
      <c r="AF313" s="12" t="str">
        <f t="shared" si="5"/>
        <v>1988</v>
      </c>
      <c r="AG313" s="12" t="str">
        <f t="shared" si="6"/>
        <v>March</v>
      </c>
      <c r="AH313" s="12" t="str">
        <f t="shared" si="7"/>
        <v>Friday</v>
      </c>
      <c r="AI313" t="str">
        <f t="shared" si="4"/>
        <v>1980s</v>
      </c>
      <c r="AJ313" s="2" t="s">
        <v>80</v>
      </c>
      <c r="AK313">
        <v>1.0</v>
      </c>
      <c r="AL313" s="13" t="s">
        <v>185</v>
      </c>
    </row>
    <row r="314">
      <c r="A314" s="1">
        <v>29921.0</v>
      </c>
      <c r="B314" s="8">
        <v>0.3701388888888889</v>
      </c>
      <c r="C314" s="2" t="s">
        <v>2274</v>
      </c>
      <c r="D314" s="2" t="s">
        <v>2275</v>
      </c>
      <c r="E314" s="2" t="s">
        <v>2276</v>
      </c>
      <c r="F314" s="2" t="s">
        <v>2277</v>
      </c>
      <c r="G314" s="2" t="s">
        <v>2278</v>
      </c>
      <c r="H314" s="2" t="s">
        <v>2279</v>
      </c>
      <c r="I314" s="2" t="s">
        <v>2280</v>
      </c>
      <c r="J314" s="2">
        <v>180.0</v>
      </c>
      <c r="K314" s="2">
        <v>173.0</v>
      </c>
      <c r="L314" s="2">
        <v>7.0</v>
      </c>
      <c r="M314" s="2">
        <v>180.0</v>
      </c>
      <c r="N314" s="2">
        <v>173.0</v>
      </c>
      <c r="O314" s="2">
        <v>7.0</v>
      </c>
      <c r="P314" s="2">
        <v>0.0</v>
      </c>
      <c r="Q314" s="2" t="s">
        <v>2281</v>
      </c>
      <c r="R314" s="14">
        <v>313.0</v>
      </c>
      <c r="S314" s="2" t="s">
        <v>215</v>
      </c>
      <c r="T314" s="2">
        <v>46.603354</v>
      </c>
      <c r="U314" s="2">
        <v>1.8883335</v>
      </c>
      <c r="V314" s="9" t="s">
        <v>2124</v>
      </c>
      <c r="W314" s="10">
        <v>46.04998</v>
      </c>
      <c r="X314" s="10">
        <v>14.50686</v>
      </c>
      <c r="AB314" s="9" t="s">
        <v>1629</v>
      </c>
      <c r="AC314" s="10">
        <v>41.9264</v>
      </c>
      <c r="AD314" s="10">
        <v>8.737603</v>
      </c>
      <c r="AE314" s="11" t="s">
        <v>51</v>
      </c>
      <c r="AF314" s="12" t="str">
        <f t="shared" si="5"/>
        <v>1981</v>
      </c>
      <c r="AG314" s="12" t="str">
        <f t="shared" si="6"/>
        <v>December</v>
      </c>
      <c r="AH314" s="12" t="str">
        <f t="shared" si="7"/>
        <v>Tuesday</v>
      </c>
      <c r="AI314" t="str">
        <f t="shared" si="4"/>
        <v>1980s</v>
      </c>
      <c r="AJ314" s="2" t="s">
        <v>80</v>
      </c>
      <c r="AK314">
        <v>1.0</v>
      </c>
      <c r="AL314" s="3" t="s">
        <v>92</v>
      </c>
    </row>
    <row r="315">
      <c r="A315" s="1">
        <v>23842.0</v>
      </c>
      <c r="B315" s="8">
        <v>0.9722222222222222</v>
      </c>
      <c r="C315" s="2" t="s">
        <v>2261</v>
      </c>
      <c r="D315" s="2" t="s">
        <v>2282</v>
      </c>
      <c r="F315" s="2" t="s">
        <v>2283</v>
      </c>
      <c r="G315" s="2" t="s">
        <v>2284</v>
      </c>
      <c r="H315" s="2" t="s">
        <v>2285</v>
      </c>
      <c r="I315" s="2">
        <v>170.0</v>
      </c>
      <c r="J315" s="2">
        <v>54.0</v>
      </c>
      <c r="K315" s="2">
        <v>50.0</v>
      </c>
      <c r="L315" s="2">
        <v>4.0</v>
      </c>
      <c r="M315" s="2">
        <v>54.0</v>
      </c>
      <c r="N315" s="2">
        <v>50.0</v>
      </c>
      <c r="O315" s="2">
        <v>4.0</v>
      </c>
      <c r="P315" s="2">
        <v>0.0</v>
      </c>
      <c r="Q315" s="2" t="s">
        <v>2286</v>
      </c>
      <c r="R315" s="14">
        <v>314.0</v>
      </c>
      <c r="S315" s="2" t="s">
        <v>803</v>
      </c>
      <c r="T315" s="2">
        <v>34.6401861</v>
      </c>
      <c r="U315" s="2">
        <v>39.0494106</v>
      </c>
      <c r="V315" s="9" t="s">
        <v>406</v>
      </c>
      <c r="W315" s="10">
        <v>33.89592</v>
      </c>
      <c r="X315" s="10">
        <v>35.47843</v>
      </c>
      <c r="AB315" s="9" t="s">
        <v>2287</v>
      </c>
      <c r="AC315" s="10">
        <v>31.95157</v>
      </c>
      <c r="AD315" s="10">
        <v>35.92396</v>
      </c>
      <c r="AE315" s="11" t="s">
        <v>51</v>
      </c>
      <c r="AF315" s="12" t="str">
        <f t="shared" si="5"/>
        <v>1965</v>
      </c>
      <c r="AG315" s="12" t="str">
        <f t="shared" si="6"/>
        <v>April</v>
      </c>
      <c r="AH315" s="12" t="str">
        <f t="shared" si="7"/>
        <v>Saturday</v>
      </c>
      <c r="AI315" t="str">
        <f t="shared" si="4"/>
        <v>1960s</v>
      </c>
      <c r="AJ315" s="2" t="s">
        <v>150</v>
      </c>
      <c r="AK315">
        <v>1.0</v>
      </c>
      <c r="AL315" s="13" t="s">
        <v>426</v>
      </c>
    </row>
    <row r="316">
      <c r="A316" s="1">
        <v>23846.0</v>
      </c>
      <c r="B316" s="8">
        <v>0.7541666666666667</v>
      </c>
      <c r="C316" s="2" t="s">
        <v>2288</v>
      </c>
      <c r="D316" s="2" t="s">
        <v>2289</v>
      </c>
      <c r="E316" s="2" t="s">
        <v>2290</v>
      </c>
      <c r="F316" s="2" t="s">
        <v>2291</v>
      </c>
      <c r="G316" s="2" t="s">
        <v>2292</v>
      </c>
      <c r="H316" s="2" t="s">
        <v>2293</v>
      </c>
      <c r="I316" s="2" t="s">
        <v>2294</v>
      </c>
      <c r="J316" s="2">
        <v>27.0</v>
      </c>
      <c r="K316" s="2">
        <v>23.0</v>
      </c>
      <c r="L316" s="2">
        <v>4.0</v>
      </c>
      <c r="M316" s="2">
        <v>26.0</v>
      </c>
      <c r="N316" s="2">
        <v>23.0</v>
      </c>
      <c r="O316" s="2">
        <v>3.0</v>
      </c>
      <c r="P316" s="2">
        <v>0.0</v>
      </c>
      <c r="Q316" s="2" t="s">
        <v>2295</v>
      </c>
      <c r="R316" s="14">
        <v>315.0</v>
      </c>
      <c r="S316" s="2" t="s">
        <v>1228</v>
      </c>
      <c r="T316" s="2">
        <v>49.2214561</v>
      </c>
      <c r="U316" s="2">
        <v>-2.1358386</v>
      </c>
      <c r="V316" s="9" t="s">
        <v>63</v>
      </c>
      <c r="W316" s="10">
        <v>48.8567</v>
      </c>
      <c r="X316" s="10">
        <v>2.351462</v>
      </c>
      <c r="AB316" s="9" t="s">
        <v>1228</v>
      </c>
      <c r="AC316" s="10">
        <v>49.18522</v>
      </c>
      <c r="AD316" s="10">
        <v>-2.10905</v>
      </c>
      <c r="AE316" s="11" t="s">
        <v>51</v>
      </c>
      <c r="AF316" s="12" t="str">
        <f t="shared" si="5"/>
        <v>1965</v>
      </c>
      <c r="AG316" s="12" t="str">
        <f t="shared" si="6"/>
        <v>April</v>
      </c>
      <c r="AH316" s="12" t="str">
        <f t="shared" si="7"/>
        <v>Wednesday</v>
      </c>
      <c r="AI316" t="str">
        <f t="shared" si="4"/>
        <v>1960s</v>
      </c>
      <c r="AJ316" s="2" t="s">
        <v>80</v>
      </c>
      <c r="AK316">
        <v>1.0</v>
      </c>
      <c r="AL316" s="13" t="s">
        <v>81</v>
      </c>
    </row>
    <row r="317">
      <c r="A317" s="1">
        <v>23867.0</v>
      </c>
      <c r="B317" s="8">
        <v>0.8868055555555555</v>
      </c>
      <c r="C317" s="2" t="s">
        <v>2296</v>
      </c>
      <c r="D317" s="2" t="s">
        <v>2098</v>
      </c>
      <c r="E317" s="2">
        <v>401.0</v>
      </c>
      <c r="F317" s="2" t="s">
        <v>2297</v>
      </c>
      <c r="G317" s="2" t="s">
        <v>2298</v>
      </c>
      <c r="H317" s="2" t="s">
        <v>2299</v>
      </c>
      <c r="I317" s="2">
        <v>4550.0</v>
      </c>
      <c r="J317" s="2">
        <v>49.0</v>
      </c>
      <c r="K317" s="2">
        <v>40.0</v>
      </c>
      <c r="L317" s="2">
        <v>9.0</v>
      </c>
      <c r="M317" s="2">
        <v>30.0</v>
      </c>
      <c r="N317" s="2">
        <v>24.0</v>
      </c>
      <c r="O317" s="2">
        <v>6.0</v>
      </c>
      <c r="P317" s="2">
        <v>0.0</v>
      </c>
      <c r="Q317" s="2" t="s">
        <v>2300</v>
      </c>
      <c r="R317" s="14">
        <v>316.0</v>
      </c>
      <c r="S317" s="2" t="s">
        <v>126</v>
      </c>
      <c r="T317" s="2">
        <v>39.3260685</v>
      </c>
      <c r="U317" s="2">
        <v>-4.8379791</v>
      </c>
      <c r="V317" s="9" t="s">
        <v>89</v>
      </c>
      <c r="W317" s="10">
        <v>40.4167</v>
      </c>
      <c r="X317" s="10">
        <v>-3.70358</v>
      </c>
      <c r="AB317" s="9" t="s">
        <v>2301</v>
      </c>
      <c r="AC317" s="10">
        <v>28.29358</v>
      </c>
      <c r="AD317" s="10">
        <v>-16.6214</v>
      </c>
      <c r="AE317" s="11" t="s">
        <v>51</v>
      </c>
      <c r="AF317" s="12" t="str">
        <f t="shared" si="5"/>
        <v>1965</v>
      </c>
      <c r="AG317" s="12" t="str">
        <f t="shared" si="6"/>
        <v>May</v>
      </c>
      <c r="AH317" s="12" t="str">
        <f t="shared" si="7"/>
        <v>Wednesday</v>
      </c>
      <c r="AI317" t="str">
        <f t="shared" si="4"/>
        <v>1960s</v>
      </c>
      <c r="AJ317" s="2" t="s">
        <v>80</v>
      </c>
      <c r="AK317">
        <v>1.0</v>
      </c>
      <c r="AL317" s="13" t="s">
        <v>53</v>
      </c>
    </row>
    <row r="318">
      <c r="A318" s="1">
        <v>23908.0</v>
      </c>
      <c r="B318" s="8">
        <v>0.4097222222222222</v>
      </c>
      <c r="C318" s="2" t="s">
        <v>2302</v>
      </c>
      <c r="D318" s="2" t="s">
        <v>1457</v>
      </c>
      <c r="G318" s="2" t="s">
        <v>2303</v>
      </c>
      <c r="H318" s="2" t="s">
        <v>2304</v>
      </c>
      <c r="J318" s="2">
        <v>18.0</v>
      </c>
      <c r="K318" s="2">
        <v>0.0</v>
      </c>
      <c r="L318" s="2">
        <v>0.0</v>
      </c>
      <c r="M318" s="2">
        <v>18.0</v>
      </c>
      <c r="N318" s="2">
        <v>0.0</v>
      </c>
      <c r="O318" s="2">
        <v>0.0</v>
      </c>
      <c r="P318" s="2">
        <v>0.0</v>
      </c>
      <c r="Q318" s="2" t="s">
        <v>2305</v>
      </c>
      <c r="R318" s="14">
        <v>317.0</v>
      </c>
      <c r="S318" s="2" t="s">
        <v>1947</v>
      </c>
      <c r="T318" s="2">
        <v>32.3293809</v>
      </c>
      <c r="U318" s="2">
        <v>-83.1137366</v>
      </c>
      <c r="V318" s="9" t="s">
        <v>438</v>
      </c>
      <c r="W318" s="9" t="s">
        <v>438</v>
      </c>
      <c r="X318" s="9" t="s">
        <v>438</v>
      </c>
      <c r="AB318" s="9" t="s">
        <v>438</v>
      </c>
      <c r="AC318" s="9" t="s">
        <v>438</v>
      </c>
      <c r="AD318" s="9" t="s">
        <v>438</v>
      </c>
      <c r="AE318" s="11" t="s">
        <v>118</v>
      </c>
      <c r="AF318" s="12" t="str">
        <f t="shared" si="5"/>
        <v>1965</v>
      </c>
      <c r="AG318" s="12" t="str">
        <f t="shared" si="6"/>
        <v>June</v>
      </c>
      <c r="AH318" s="12" t="str">
        <f t="shared" si="7"/>
        <v>Tuesday</v>
      </c>
      <c r="AI318" t="str">
        <f t="shared" si="4"/>
        <v>1960s</v>
      </c>
      <c r="AJ318" s="2" t="s">
        <v>80</v>
      </c>
      <c r="AK318">
        <v>1.0</v>
      </c>
      <c r="AL318" s="13" t="s">
        <v>1119</v>
      </c>
    </row>
    <row r="319">
      <c r="A319" s="1">
        <v>32320.0</v>
      </c>
      <c r="B319" s="8">
        <v>0.6145833333333334</v>
      </c>
      <c r="C319" s="2" t="s">
        <v>2306</v>
      </c>
      <c r="D319" s="2" t="s">
        <v>210</v>
      </c>
      <c r="E319" s="2" t="s">
        <v>2307</v>
      </c>
      <c r="F319" s="2" t="s">
        <v>2308</v>
      </c>
      <c r="G319" s="2" t="s">
        <v>2204</v>
      </c>
      <c r="H319" s="2" t="s">
        <v>2309</v>
      </c>
      <c r="I319" s="2">
        <v>9.0</v>
      </c>
      <c r="J319" s="2">
        <v>136.0</v>
      </c>
      <c r="K319" s="2">
        <v>130.0</v>
      </c>
      <c r="L319" s="2">
        <v>6.0</v>
      </c>
      <c r="M319" s="2">
        <v>3.0</v>
      </c>
      <c r="N319" s="2">
        <v>3.0</v>
      </c>
      <c r="O319" s="2">
        <v>0.0</v>
      </c>
      <c r="P319" s="2">
        <v>0.0</v>
      </c>
      <c r="Q319" s="2" t="s">
        <v>2310</v>
      </c>
      <c r="R319" s="14">
        <v>318.0</v>
      </c>
      <c r="S319" s="2" t="s">
        <v>215</v>
      </c>
      <c r="T319" s="2">
        <v>46.603354</v>
      </c>
      <c r="U319" s="2">
        <v>1.8883335</v>
      </c>
      <c r="V319" s="9" t="s">
        <v>2311</v>
      </c>
      <c r="W319" s="10">
        <v>47.55811</v>
      </c>
      <c r="X319" s="10">
        <v>7.587826</v>
      </c>
      <c r="AB319" s="9" t="s">
        <v>2311</v>
      </c>
      <c r="AC319" s="10">
        <v>47.55811</v>
      </c>
      <c r="AD319" s="10">
        <v>7.587826</v>
      </c>
      <c r="AE319" s="11" t="s">
        <v>51</v>
      </c>
      <c r="AF319" s="12" t="str">
        <f t="shared" si="5"/>
        <v>1988</v>
      </c>
      <c r="AG319" s="12" t="str">
        <f t="shared" si="6"/>
        <v>June</v>
      </c>
      <c r="AH319" s="12" t="str">
        <f t="shared" si="7"/>
        <v>Sunday</v>
      </c>
      <c r="AI319" t="str">
        <f t="shared" si="4"/>
        <v>1980s</v>
      </c>
      <c r="AJ319" s="2" t="s">
        <v>80</v>
      </c>
      <c r="AK319">
        <v>1.0</v>
      </c>
      <c r="AL319" s="13" t="s">
        <v>2131</v>
      </c>
    </row>
    <row r="320">
      <c r="A320" s="1">
        <v>32465.0</v>
      </c>
      <c r="B320" s="8">
        <v>0.2708333333333333</v>
      </c>
      <c r="C320" s="2" t="s">
        <v>2312</v>
      </c>
      <c r="D320" s="2" t="s">
        <v>2313</v>
      </c>
      <c r="E320" s="2">
        <v>440.0</v>
      </c>
      <c r="F320" s="2" t="s">
        <v>2314</v>
      </c>
      <c r="G320" s="2" t="s">
        <v>2315</v>
      </c>
      <c r="H320" s="2" t="s">
        <v>2316</v>
      </c>
      <c r="I320" s="2" t="s">
        <v>2317</v>
      </c>
      <c r="J320" s="2">
        <v>4.0</v>
      </c>
      <c r="K320" s="2">
        <v>2.0</v>
      </c>
      <c r="L320" s="2">
        <v>2.0</v>
      </c>
      <c r="M320" s="2">
        <v>4.0</v>
      </c>
      <c r="N320" s="2">
        <v>2.0</v>
      </c>
      <c r="O320" s="2">
        <v>2.0</v>
      </c>
      <c r="P320" s="2">
        <v>0.0</v>
      </c>
      <c r="Q320" s="2" t="s">
        <v>2318</v>
      </c>
      <c r="R320" s="14">
        <v>319.0</v>
      </c>
      <c r="S320" s="2" t="s">
        <v>215</v>
      </c>
      <c r="T320" s="2">
        <v>46.603354</v>
      </c>
      <c r="U320" s="2">
        <v>1.8883335</v>
      </c>
      <c r="V320" s="9" t="s">
        <v>2319</v>
      </c>
      <c r="W320" s="10">
        <v>46.33993</v>
      </c>
      <c r="X320" s="10">
        <v>2.606723</v>
      </c>
      <c r="AB320" s="9" t="s">
        <v>63</v>
      </c>
      <c r="AC320" s="10">
        <v>48.8567</v>
      </c>
      <c r="AD320" s="10">
        <v>2.351462</v>
      </c>
      <c r="AE320" s="11" t="s">
        <v>51</v>
      </c>
      <c r="AF320" s="12" t="str">
        <f t="shared" si="5"/>
        <v>1988</v>
      </c>
      <c r="AG320" s="12" t="str">
        <f t="shared" si="6"/>
        <v>November</v>
      </c>
      <c r="AH320" s="12" t="str">
        <f t="shared" si="7"/>
        <v>Friday</v>
      </c>
      <c r="AI320" t="str">
        <f t="shared" si="4"/>
        <v>1980s</v>
      </c>
      <c r="AJ320" s="2" t="s">
        <v>80</v>
      </c>
      <c r="AK320">
        <v>1.0</v>
      </c>
      <c r="AL320" s="13" t="s">
        <v>868</v>
      </c>
    </row>
    <row r="321">
      <c r="A321" s="1">
        <v>24154.0</v>
      </c>
      <c r="B321" s="8">
        <v>0.6909722222222222</v>
      </c>
      <c r="C321" s="2" t="s">
        <v>2320</v>
      </c>
      <c r="D321" s="2" t="s">
        <v>324</v>
      </c>
      <c r="E321" s="2">
        <v>302.0</v>
      </c>
      <c r="F321" s="2" t="s">
        <v>2321</v>
      </c>
      <c r="G321" s="2" t="s">
        <v>2322</v>
      </c>
      <c r="H321" s="2" t="s">
        <v>2135</v>
      </c>
      <c r="I321" s="2">
        <v>7343609.0</v>
      </c>
      <c r="J321" s="2">
        <v>26.0</v>
      </c>
      <c r="K321" s="2">
        <v>18.0</v>
      </c>
      <c r="L321" s="2">
        <v>8.0</v>
      </c>
      <c r="M321" s="2">
        <v>26.0</v>
      </c>
      <c r="N321" s="2">
        <v>18.0</v>
      </c>
      <c r="O321" s="2">
        <v>8.0</v>
      </c>
      <c r="P321" s="2">
        <v>0.0</v>
      </c>
      <c r="Q321" s="2" t="s">
        <v>2323</v>
      </c>
      <c r="R321" s="14">
        <v>320.0</v>
      </c>
      <c r="S321" s="2" t="s">
        <v>316</v>
      </c>
      <c r="T321" s="2">
        <v>64.6863136</v>
      </c>
      <c r="U321" s="2">
        <v>97.7453061</v>
      </c>
      <c r="V321" s="9" t="s">
        <v>2137</v>
      </c>
      <c r="W321" s="10">
        <v>67.49485</v>
      </c>
      <c r="X321" s="10">
        <v>64.03995</v>
      </c>
      <c r="AB321" s="9" t="s">
        <v>2138</v>
      </c>
      <c r="AC321" s="10">
        <v>61.66852</v>
      </c>
      <c r="AD321" s="10">
        <v>50.8352</v>
      </c>
      <c r="AE321" s="11" t="s">
        <v>51</v>
      </c>
      <c r="AF321" s="12" t="str">
        <f t="shared" si="5"/>
        <v>1966</v>
      </c>
      <c r="AG321" s="12" t="str">
        <f t="shared" si="6"/>
        <v>February</v>
      </c>
      <c r="AH321" s="12" t="str">
        <f t="shared" si="7"/>
        <v>Wednesday</v>
      </c>
      <c r="AI321" t="str">
        <f t="shared" si="4"/>
        <v>1960s</v>
      </c>
      <c r="AJ321" s="2" t="s">
        <v>80</v>
      </c>
      <c r="AK321">
        <v>1.0</v>
      </c>
      <c r="AL321" s="13" t="s">
        <v>797</v>
      </c>
    </row>
    <row r="322">
      <c r="A322" s="1">
        <v>24056.0</v>
      </c>
      <c r="B322" s="8">
        <v>0.6645833333333333</v>
      </c>
      <c r="C322" s="2" t="s">
        <v>2324</v>
      </c>
      <c r="D322" s="2" t="s">
        <v>324</v>
      </c>
      <c r="E322" s="2">
        <v>99.0</v>
      </c>
      <c r="G322" s="2" t="s">
        <v>2325</v>
      </c>
      <c r="H322" s="2" t="s">
        <v>2326</v>
      </c>
      <c r="I322" s="2">
        <v>5351801.0</v>
      </c>
      <c r="J322" s="2">
        <v>64.0</v>
      </c>
      <c r="K322" s="2">
        <v>57.0</v>
      </c>
      <c r="L322" s="2">
        <v>7.0</v>
      </c>
      <c r="M322" s="2">
        <v>32.0</v>
      </c>
      <c r="N322" s="2">
        <v>30.0</v>
      </c>
      <c r="O322" s="2">
        <v>2.0</v>
      </c>
      <c r="P322" s="2">
        <v>0.0</v>
      </c>
      <c r="Q322" s="2" t="s">
        <v>2327</v>
      </c>
      <c r="R322" s="14">
        <v>321.0</v>
      </c>
      <c r="S322" s="2" t="s">
        <v>316</v>
      </c>
      <c r="T322" s="2">
        <v>64.6863136</v>
      </c>
      <c r="U322" s="2">
        <v>97.7453061</v>
      </c>
      <c r="V322" s="9" t="s">
        <v>438</v>
      </c>
      <c r="W322" s="9" t="s">
        <v>438</v>
      </c>
      <c r="X322" s="9" t="s">
        <v>438</v>
      </c>
      <c r="AB322" s="9" t="s">
        <v>438</v>
      </c>
      <c r="AC322" s="9" t="s">
        <v>438</v>
      </c>
      <c r="AD322" s="9" t="s">
        <v>438</v>
      </c>
      <c r="AE322" s="11" t="s">
        <v>51</v>
      </c>
      <c r="AF322" s="12" t="str">
        <f t="shared" si="5"/>
        <v>1965</v>
      </c>
      <c r="AG322" s="12" t="str">
        <f t="shared" si="6"/>
        <v>November</v>
      </c>
      <c r="AH322" s="12" t="str">
        <f t="shared" si="7"/>
        <v>Wednesday</v>
      </c>
      <c r="AI322" t="str">
        <f t="shared" si="4"/>
        <v>1960s</v>
      </c>
      <c r="AJ322" s="2" t="s">
        <v>80</v>
      </c>
      <c r="AK322">
        <v>1.0</v>
      </c>
      <c r="AL322" s="13" t="s">
        <v>336</v>
      </c>
    </row>
    <row r="323">
      <c r="A323" s="1">
        <v>24087.0</v>
      </c>
      <c r="B323" s="8">
        <v>0.625</v>
      </c>
      <c r="C323" s="2" t="s">
        <v>2328</v>
      </c>
      <c r="D323" s="2" t="s">
        <v>108</v>
      </c>
      <c r="F323" s="2" t="s">
        <v>2329</v>
      </c>
      <c r="G323" s="2" t="s">
        <v>2330</v>
      </c>
      <c r="H323" s="2" t="s">
        <v>2331</v>
      </c>
      <c r="I323" s="2">
        <v>20260.0</v>
      </c>
      <c r="J323" s="2">
        <v>85.0</v>
      </c>
      <c r="K323" s="2">
        <v>81.0</v>
      </c>
      <c r="L323" s="2">
        <v>4.0</v>
      </c>
      <c r="M323" s="2">
        <v>85.0</v>
      </c>
      <c r="N323" s="2">
        <v>81.0</v>
      </c>
      <c r="O323" s="2">
        <v>4.0</v>
      </c>
      <c r="P323" s="2">
        <v>0.0</v>
      </c>
      <c r="Q323" s="2" t="s">
        <v>2332</v>
      </c>
      <c r="R323" s="14">
        <v>322.0</v>
      </c>
      <c r="S323" s="2" t="s">
        <v>667</v>
      </c>
      <c r="T323" s="2">
        <v>13.2904027</v>
      </c>
      <c r="U323" s="2">
        <v>108.4265113</v>
      </c>
      <c r="V323" s="9" t="s">
        <v>713</v>
      </c>
      <c r="W323" s="10">
        <v>13.9716</v>
      </c>
      <c r="X323" s="10">
        <v>108.0144</v>
      </c>
      <c r="AB323" s="9" t="s">
        <v>2333</v>
      </c>
      <c r="AC323" s="10">
        <v>46.65205</v>
      </c>
      <c r="AD323" s="10">
        <v>126.9607</v>
      </c>
      <c r="AE323" s="11" t="s">
        <v>118</v>
      </c>
      <c r="AF323" s="12" t="str">
        <f t="shared" si="5"/>
        <v>1965</v>
      </c>
      <c r="AG323" s="12" t="str">
        <f t="shared" si="6"/>
        <v>December</v>
      </c>
      <c r="AH323" s="12" t="str">
        <f t="shared" si="7"/>
        <v>Saturday</v>
      </c>
      <c r="AI323" t="str">
        <f t="shared" si="4"/>
        <v>1960s</v>
      </c>
      <c r="AJ323" s="2" t="s">
        <v>150</v>
      </c>
      <c r="AK323">
        <v>1.0</v>
      </c>
      <c r="AL323" s="13" t="s">
        <v>185</v>
      </c>
    </row>
    <row r="324">
      <c r="A324" s="1">
        <v>28219.0</v>
      </c>
      <c r="B324" s="8">
        <v>0.6798611111111111</v>
      </c>
      <c r="C324" s="2" t="s">
        <v>2334</v>
      </c>
      <c r="D324" s="2" t="s">
        <v>2335</v>
      </c>
      <c r="E324" s="2">
        <v>242.0</v>
      </c>
      <c r="F324" s="2" t="s">
        <v>2336</v>
      </c>
      <c r="G324" s="2" t="s">
        <v>2337</v>
      </c>
      <c r="H324" s="2" t="s">
        <v>2338</v>
      </c>
      <c r="I324" s="2" t="s">
        <v>2339</v>
      </c>
      <c r="J324" s="2">
        <v>85.0</v>
      </c>
      <c r="K324" s="2">
        <v>81.0</v>
      </c>
      <c r="L324" s="2">
        <v>4.0</v>
      </c>
      <c r="M324" s="2">
        <v>62.0</v>
      </c>
      <c r="N324" s="2">
        <v>60.0</v>
      </c>
      <c r="O324" s="2">
        <v>2.0</v>
      </c>
      <c r="P324" s="2">
        <v>8.0</v>
      </c>
      <c r="Q324" s="2" t="s">
        <v>2340</v>
      </c>
      <c r="R324" s="14">
        <v>323.0</v>
      </c>
      <c r="S324" s="2" t="s">
        <v>1947</v>
      </c>
      <c r="T324" s="2">
        <v>32.3293809</v>
      </c>
      <c r="U324" s="2">
        <v>-83.1137366</v>
      </c>
      <c r="V324" s="9" t="s">
        <v>2341</v>
      </c>
      <c r="W324" s="10">
        <v>34.72985</v>
      </c>
      <c r="X324" s="10">
        <v>-86.5859</v>
      </c>
      <c r="AB324" s="9" t="s">
        <v>650</v>
      </c>
      <c r="AC324" s="10">
        <v>33.74899</v>
      </c>
      <c r="AD324" s="10">
        <v>-84.3903</v>
      </c>
      <c r="AE324" s="11" t="s">
        <v>51</v>
      </c>
      <c r="AF324" s="12" t="str">
        <f t="shared" si="5"/>
        <v>1977</v>
      </c>
      <c r="AG324" s="12" t="str">
        <f t="shared" si="6"/>
        <v>April</v>
      </c>
      <c r="AH324" s="12" t="str">
        <f t="shared" si="7"/>
        <v>Monday</v>
      </c>
      <c r="AI324" t="str">
        <f t="shared" si="4"/>
        <v>1970s</v>
      </c>
      <c r="AJ324" s="2" t="s">
        <v>80</v>
      </c>
      <c r="AK324">
        <v>1.0</v>
      </c>
      <c r="AL324" s="3" t="s">
        <v>92</v>
      </c>
    </row>
    <row r="325">
      <c r="A325" s="1">
        <v>27715.0</v>
      </c>
      <c r="B325" s="8">
        <v>0.9263888888888889</v>
      </c>
      <c r="C325" s="2" t="s">
        <v>2342</v>
      </c>
      <c r="D325" s="2" t="s">
        <v>324</v>
      </c>
      <c r="E325" s="2">
        <v>6274.0</v>
      </c>
      <c r="F325" s="2" t="s">
        <v>1990</v>
      </c>
      <c r="G325" s="2" t="s">
        <v>1561</v>
      </c>
      <c r="H325" s="2" t="s">
        <v>2343</v>
      </c>
      <c r="I325" s="2">
        <v>2.7307905E7</v>
      </c>
      <c r="J325" s="2">
        <v>38.0</v>
      </c>
      <c r="K325" s="2">
        <v>33.0</v>
      </c>
      <c r="L325" s="2">
        <v>5.0</v>
      </c>
      <c r="M325" s="2">
        <v>38.0</v>
      </c>
      <c r="N325" s="2">
        <v>33.0</v>
      </c>
      <c r="O325" s="2">
        <v>5.0</v>
      </c>
      <c r="P325" s="2">
        <v>0.0</v>
      </c>
      <c r="Q325" s="2" t="s">
        <v>2344</v>
      </c>
      <c r="R325" s="14">
        <v>324.0</v>
      </c>
      <c r="S325" s="2" t="s">
        <v>1947</v>
      </c>
      <c r="T325" s="2">
        <v>32.3293809</v>
      </c>
      <c r="U325" s="2">
        <v>-83.1137366</v>
      </c>
      <c r="V325" s="9" t="s">
        <v>1995</v>
      </c>
      <c r="W325" s="10">
        <v>41.69346</v>
      </c>
      <c r="X325" s="10">
        <v>44.80145</v>
      </c>
      <c r="AB325" s="9" t="s">
        <v>1956</v>
      </c>
      <c r="AC325" s="10">
        <v>43.00336</v>
      </c>
      <c r="AD325" s="10">
        <v>41.01927</v>
      </c>
      <c r="AE325" s="11" t="s">
        <v>51</v>
      </c>
      <c r="AF325" s="12" t="str">
        <f t="shared" si="5"/>
        <v>1975</v>
      </c>
      <c r="AG325" s="12" t="str">
        <f t="shared" si="6"/>
        <v>November</v>
      </c>
      <c r="AH325" s="12" t="str">
        <f t="shared" si="7"/>
        <v>Monday</v>
      </c>
      <c r="AI325" t="str">
        <f t="shared" si="4"/>
        <v>1970s</v>
      </c>
      <c r="AJ325" s="2" t="s">
        <v>80</v>
      </c>
      <c r="AK325">
        <v>1.0</v>
      </c>
      <c r="AL325" s="13" t="s">
        <v>322</v>
      </c>
    </row>
    <row r="326">
      <c r="A326" s="1">
        <v>31319.0</v>
      </c>
      <c r="B326" s="8">
        <v>0.5208333333333334</v>
      </c>
      <c r="C326" s="2" t="s">
        <v>2345</v>
      </c>
      <c r="D326" s="2" t="s">
        <v>2346</v>
      </c>
      <c r="F326" s="2" t="s">
        <v>2347</v>
      </c>
      <c r="G326" s="2" t="s">
        <v>2348</v>
      </c>
      <c r="H326" s="2" t="s">
        <v>2349</v>
      </c>
      <c r="I326" s="2" t="s">
        <v>2350</v>
      </c>
      <c r="J326" s="2">
        <v>17.0</v>
      </c>
      <c r="K326" s="2">
        <v>16.0</v>
      </c>
      <c r="L326" s="2">
        <v>1.0</v>
      </c>
      <c r="M326" s="2">
        <v>17.0</v>
      </c>
      <c r="N326" s="2">
        <v>16.0</v>
      </c>
      <c r="O326" s="2">
        <v>1.0</v>
      </c>
      <c r="P326" s="2">
        <v>0.0</v>
      </c>
      <c r="Q326" s="2" t="s">
        <v>2351</v>
      </c>
      <c r="R326" s="14">
        <v>325.0</v>
      </c>
      <c r="S326" s="2" t="s">
        <v>1947</v>
      </c>
      <c r="T326" s="2">
        <v>32.3293809</v>
      </c>
      <c r="U326" s="2">
        <v>-83.1137366</v>
      </c>
      <c r="V326" s="9" t="s">
        <v>438</v>
      </c>
      <c r="W326" s="9" t="s">
        <v>438</v>
      </c>
      <c r="X326" s="9" t="s">
        <v>438</v>
      </c>
      <c r="AB326" s="9" t="s">
        <v>438</v>
      </c>
      <c r="AC326" s="9" t="s">
        <v>438</v>
      </c>
      <c r="AD326" s="9" t="s">
        <v>438</v>
      </c>
      <c r="AE326" s="11" t="s">
        <v>51</v>
      </c>
      <c r="AF326" s="12" t="str">
        <f t="shared" si="5"/>
        <v>1985</v>
      </c>
      <c r="AG326" s="12" t="str">
        <f t="shared" si="6"/>
        <v>September</v>
      </c>
      <c r="AH326" s="12" t="str">
        <f t="shared" si="7"/>
        <v>Sunday</v>
      </c>
      <c r="AI326" t="str">
        <f t="shared" si="4"/>
        <v>1980s</v>
      </c>
      <c r="AJ326" s="2" t="s">
        <v>80</v>
      </c>
      <c r="AK326">
        <v>1.0</v>
      </c>
      <c r="AL326" s="13" t="s">
        <v>1339</v>
      </c>
    </row>
    <row r="327">
      <c r="A327" s="1">
        <v>30177.0</v>
      </c>
      <c r="B327" s="8">
        <v>0.7131944444444445</v>
      </c>
      <c r="C327" s="2" t="s">
        <v>2352</v>
      </c>
      <c r="D327" s="2" t="s">
        <v>2353</v>
      </c>
      <c r="F327" s="2" t="s">
        <v>2354</v>
      </c>
      <c r="G327" s="2" t="s">
        <v>2355</v>
      </c>
      <c r="H327" s="2" t="s">
        <v>2356</v>
      </c>
      <c r="I327" s="2" t="s">
        <v>2357</v>
      </c>
      <c r="J327" s="2">
        <v>11.0</v>
      </c>
      <c r="K327" s="2">
        <v>9.0</v>
      </c>
      <c r="L327" s="2">
        <v>2.0</v>
      </c>
      <c r="M327" s="2">
        <v>11.0</v>
      </c>
      <c r="N327" s="2">
        <v>9.0</v>
      </c>
      <c r="O327" s="2">
        <v>2.0</v>
      </c>
      <c r="P327" s="2">
        <v>0.0</v>
      </c>
      <c r="Q327" s="2" t="s">
        <v>2358</v>
      </c>
      <c r="R327" s="14">
        <v>326.0</v>
      </c>
      <c r="S327" s="2" t="s">
        <v>1947</v>
      </c>
      <c r="T327" s="2">
        <v>32.3293809</v>
      </c>
      <c r="U327" s="2">
        <v>-83.1137366</v>
      </c>
      <c r="V327" s="9" t="s">
        <v>1956</v>
      </c>
      <c r="W327" s="10">
        <v>43.00336</v>
      </c>
      <c r="X327" s="10">
        <v>41.01927</v>
      </c>
      <c r="AB327" s="9" t="s">
        <v>1955</v>
      </c>
      <c r="AC327" s="10">
        <v>42.27165</v>
      </c>
      <c r="AD327" s="10">
        <v>42.70536</v>
      </c>
      <c r="AE327" s="11" t="s">
        <v>51</v>
      </c>
      <c r="AF327" s="12" t="str">
        <f t="shared" si="5"/>
        <v>1982</v>
      </c>
      <c r="AG327" s="12" t="str">
        <f t="shared" si="6"/>
        <v>August</v>
      </c>
      <c r="AH327" s="12" t="str">
        <f t="shared" si="7"/>
        <v>Saturday</v>
      </c>
      <c r="AI327" t="str">
        <f t="shared" si="4"/>
        <v>1980s</v>
      </c>
      <c r="AJ327" s="2" t="s">
        <v>80</v>
      </c>
      <c r="AK327">
        <v>1.0</v>
      </c>
      <c r="AL327" s="13" t="s">
        <v>2359</v>
      </c>
    </row>
    <row r="328">
      <c r="A328" s="1">
        <v>25348.0</v>
      </c>
      <c r="B328" s="8">
        <v>0.4111111111111111</v>
      </c>
      <c r="C328" s="2" t="s">
        <v>2360</v>
      </c>
      <c r="D328" s="2" t="s">
        <v>2361</v>
      </c>
      <c r="F328" s="2" t="s">
        <v>2362</v>
      </c>
      <c r="G328" s="2" t="s">
        <v>2363</v>
      </c>
      <c r="H328" s="2" t="s">
        <v>2364</v>
      </c>
      <c r="I328" s="2">
        <v>10363.0</v>
      </c>
      <c r="J328" s="2">
        <v>36.0</v>
      </c>
      <c r="K328" s="2">
        <v>31.0</v>
      </c>
      <c r="L328" s="2">
        <v>5.0</v>
      </c>
      <c r="M328" s="2">
        <v>1.0</v>
      </c>
      <c r="N328" s="2">
        <v>1.0</v>
      </c>
      <c r="O328" s="2">
        <v>0.0</v>
      </c>
      <c r="P328" s="2">
        <v>0.0</v>
      </c>
      <c r="Q328" s="2" t="s">
        <v>2365</v>
      </c>
      <c r="R328" s="14">
        <v>327.0</v>
      </c>
      <c r="S328" s="2" t="s">
        <v>763</v>
      </c>
      <c r="T328" s="2">
        <v>42.6384261</v>
      </c>
      <c r="U328" s="2">
        <v>12.674297</v>
      </c>
      <c r="V328" s="9" t="s">
        <v>77</v>
      </c>
      <c r="W328" s="10">
        <v>41.89332</v>
      </c>
      <c r="X328" s="10">
        <v>12.48293</v>
      </c>
      <c r="AB328" s="9" t="s">
        <v>2366</v>
      </c>
      <c r="AC328" s="10">
        <v>38.10354</v>
      </c>
      <c r="AD328" s="10">
        <v>15.63976</v>
      </c>
      <c r="AE328" s="11" t="s">
        <v>51</v>
      </c>
      <c r="AF328" s="12" t="str">
        <f t="shared" si="5"/>
        <v>1969</v>
      </c>
      <c r="AG328" s="12" t="str">
        <f t="shared" si="6"/>
        <v>May</v>
      </c>
      <c r="AH328" s="12" t="str">
        <f t="shared" si="7"/>
        <v>Sunday</v>
      </c>
      <c r="AI328" t="str">
        <f t="shared" si="4"/>
        <v>1960s</v>
      </c>
      <c r="AJ328" s="2" t="s">
        <v>80</v>
      </c>
      <c r="AK328">
        <v>1.0</v>
      </c>
      <c r="AL328" s="13" t="s">
        <v>566</v>
      </c>
    </row>
    <row r="329">
      <c r="A329" s="1">
        <v>25390.0</v>
      </c>
      <c r="B329" s="8">
        <v>0.8486111111111111</v>
      </c>
      <c r="C329" s="2" t="s">
        <v>2367</v>
      </c>
      <c r="D329" s="2" t="s">
        <v>2368</v>
      </c>
      <c r="E329" s="2">
        <v>168.0</v>
      </c>
      <c r="F329" s="2" t="s">
        <v>2369</v>
      </c>
      <c r="G329" s="2" t="s">
        <v>2370</v>
      </c>
      <c r="H329" s="2" t="s">
        <v>2371</v>
      </c>
      <c r="I329" s="2" t="s">
        <v>2372</v>
      </c>
      <c r="J329" s="2">
        <v>14.0</v>
      </c>
      <c r="K329" s="2">
        <v>12.0</v>
      </c>
      <c r="L329" s="2">
        <v>2.0</v>
      </c>
      <c r="M329" s="2">
        <v>14.0</v>
      </c>
      <c r="N329" s="2">
        <v>12.0</v>
      </c>
      <c r="O329" s="2">
        <v>2.0</v>
      </c>
      <c r="P329" s="2">
        <v>0.0</v>
      </c>
      <c r="Q329" s="2" t="s">
        <v>2373</v>
      </c>
      <c r="R329" s="14">
        <v>328.0</v>
      </c>
      <c r="S329" s="2" t="s">
        <v>1947</v>
      </c>
      <c r="T329" s="2">
        <v>32.3293809</v>
      </c>
      <c r="U329" s="2">
        <v>-83.1137366</v>
      </c>
      <c r="V329" s="9" t="s">
        <v>2374</v>
      </c>
      <c r="W329" s="10">
        <v>33.78496</v>
      </c>
      <c r="X329" s="10">
        <v>-84.4422</v>
      </c>
      <c r="Y329" s="2" t="s">
        <v>2375</v>
      </c>
      <c r="AB329" s="9" t="s">
        <v>2376</v>
      </c>
      <c r="AC329" s="10">
        <v>34.93814</v>
      </c>
      <c r="AD329" s="10">
        <v>-82.2272</v>
      </c>
      <c r="AE329" s="11" t="s">
        <v>51</v>
      </c>
      <c r="AF329" s="12" t="str">
        <f t="shared" si="5"/>
        <v>1969</v>
      </c>
      <c r="AG329" s="12" t="str">
        <f t="shared" si="6"/>
        <v>July</v>
      </c>
      <c r="AH329" s="12" t="str">
        <f t="shared" si="7"/>
        <v>Sunday</v>
      </c>
      <c r="AI329" t="str">
        <f t="shared" si="4"/>
        <v>1960s</v>
      </c>
      <c r="AJ329" s="2" t="s">
        <v>80</v>
      </c>
      <c r="AK329">
        <v>1.0</v>
      </c>
      <c r="AL329" s="13" t="s">
        <v>2145</v>
      </c>
    </row>
    <row r="330">
      <c r="A330" s="1">
        <v>32688.0</v>
      </c>
      <c r="B330" s="8">
        <v>0.002777777777777778</v>
      </c>
      <c r="C330" s="2" t="s">
        <v>2377</v>
      </c>
      <c r="D330" s="2" t="s">
        <v>2378</v>
      </c>
      <c r="F330" s="2" t="s">
        <v>2379</v>
      </c>
      <c r="G330" s="2" t="s">
        <v>2380</v>
      </c>
      <c r="H330" s="2" t="s">
        <v>2381</v>
      </c>
      <c r="I330" s="2">
        <v>208.0</v>
      </c>
      <c r="J330" s="2">
        <v>2.0</v>
      </c>
      <c r="K330" s="2">
        <v>0.0</v>
      </c>
      <c r="L330" s="2">
        <v>2.0</v>
      </c>
      <c r="M330" s="2">
        <v>2.0</v>
      </c>
      <c r="N330" s="2">
        <v>0.0</v>
      </c>
      <c r="O330" s="2">
        <v>2.0</v>
      </c>
      <c r="P330" s="2">
        <v>0.0</v>
      </c>
      <c r="Q330" s="2" t="s">
        <v>2382</v>
      </c>
      <c r="R330" s="14">
        <v>329.0</v>
      </c>
      <c r="S330" s="2" t="s">
        <v>1947</v>
      </c>
      <c r="T330" s="2">
        <v>32.3293809</v>
      </c>
      <c r="U330" s="2">
        <v>-83.1137366</v>
      </c>
      <c r="V330" s="9" t="s">
        <v>2383</v>
      </c>
      <c r="W330" s="10">
        <v>37.14923</v>
      </c>
      <c r="X330" s="10">
        <v>-94.443</v>
      </c>
      <c r="AB330" s="9" t="s">
        <v>2384</v>
      </c>
      <c r="AC330" s="10">
        <v>32.37995</v>
      </c>
      <c r="AD330" s="10">
        <v>-86.3108</v>
      </c>
      <c r="AE330" s="11" t="s">
        <v>51</v>
      </c>
      <c r="AF330" s="12" t="str">
        <f t="shared" si="5"/>
        <v>1989</v>
      </c>
      <c r="AG330" s="12" t="str">
        <f t="shared" si="6"/>
        <v>June</v>
      </c>
      <c r="AH330" s="12" t="str">
        <f t="shared" si="7"/>
        <v>Thursday</v>
      </c>
      <c r="AI330" t="str">
        <f t="shared" si="4"/>
        <v>1980s</v>
      </c>
      <c r="AJ330" s="2" t="s">
        <v>80</v>
      </c>
      <c r="AK330">
        <v>1.0</v>
      </c>
      <c r="AL330" s="13" t="s">
        <v>2385</v>
      </c>
    </row>
    <row r="331">
      <c r="A331" s="1">
        <v>24012.0</v>
      </c>
      <c r="B331" s="8">
        <v>0.6319444444444444</v>
      </c>
      <c r="C331" s="2" t="s">
        <v>2386</v>
      </c>
      <c r="D331" s="2" t="s">
        <v>1147</v>
      </c>
      <c r="G331" s="2" t="s">
        <v>2387</v>
      </c>
      <c r="H331" s="2" t="s">
        <v>2388</v>
      </c>
      <c r="I331" s="2" t="s">
        <v>2389</v>
      </c>
      <c r="J331" s="2">
        <v>3.0</v>
      </c>
      <c r="K331" s="2">
        <v>1.0</v>
      </c>
      <c r="L331" s="2">
        <v>2.0</v>
      </c>
      <c r="M331" s="2">
        <v>3.0</v>
      </c>
      <c r="N331" s="2">
        <v>1.0</v>
      </c>
      <c r="O331" s="2">
        <v>2.0</v>
      </c>
      <c r="P331" s="2">
        <v>0.0</v>
      </c>
      <c r="Q331" s="2" t="s">
        <v>2390</v>
      </c>
      <c r="R331" s="14">
        <v>330.0</v>
      </c>
      <c r="S331" s="2" t="s">
        <v>667</v>
      </c>
      <c r="T331" s="2">
        <v>13.2904027</v>
      </c>
      <c r="U331" s="2">
        <v>108.4265113</v>
      </c>
      <c r="V331" s="9" t="s">
        <v>438</v>
      </c>
      <c r="W331" s="9" t="s">
        <v>438</v>
      </c>
      <c r="X331" s="9" t="s">
        <v>438</v>
      </c>
      <c r="AB331" s="9" t="s">
        <v>438</v>
      </c>
      <c r="AC331" s="9" t="s">
        <v>438</v>
      </c>
      <c r="AD331" s="9" t="s">
        <v>438</v>
      </c>
      <c r="AE331" s="11" t="s">
        <v>51</v>
      </c>
      <c r="AF331" s="12" t="str">
        <f t="shared" si="5"/>
        <v>1965</v>
      </c>
      <c r="AG331" s="12" t="str">
        <f t="shared" si="6"/>
        <v>September</v>
      </c>
      <c r="AH331" s="12" t="str">
        <f t="shared" si="7"/>
        <v>Monday</v>
      </c>
      <c r="AI331" t="str">
        <f t="shared" si="4"/>
        <v>1960s</v>
      </c>
      <c r="AJ331" s="2" t="s">
        <v>150</v>
      </c>
      <c r="AK331">
        <v>1.0</v>
      </c>
      <c r="AL331" s="13" t="s">
        <v>2145</v>
      </c>
    </row>
    <row r="332">
      <c r="A332" s="1">
        <v>24023.0</v>
      </c>
      <c r="B332" s="8">
        <v>0.2708333333333333</v>
      </c>
      <c r="C332" s="2" t="s">
        <v>2391</v>
      </c>
      <c r="D332" s="2" t="s">
        <v>409</v>
      </c>
      <c r="F332" s="2" t="s">
        <v>2392</v>
      </c>
      <c r="G332" s="2" t="s">
        <v>1977</v>
      </c>
      <c r="H332" s="2" t="s">
        <v>2393</v>
      </c>
      <c r="I332" s="2">
        <v>10279.0</v>
      </c>
      <c r="J332" s="2">
        <v>4.0</v>
      </c>
      <c r="K332" s="2">
        <v>0.0</v>
      </c>
      <c r="L332" s="2">
        <v>4.0</v>
      </c>
      <c r="M332" s="2">
        <v>4.0</v>
      </c>
      <c r="N332" s="2">
        <v>0.0</v>
      </c>
      <c r="O332" s="2">
        <v>4.0</v>
      </c>
      <c r="P332" s="2">
        <v>0.0</v>
      </c>
      <c r="Q332" s="2" t="s">
        <v>2394</v>
      </c>
      <c r="R332" s="14">
        <v>331.0</v>
      </c>
      <c r="S332" s="2" t="s">
        <v>1037</v>
      </c>
      <c r="T332" s="2">
        <v>30.3308401</v>
      </c>
      <c r="U332" s="2">
        <v>71.247499</v>
      </c>
      <c r="V332" s="9" t="s">
        <v>2395</v>
      </c>
      <c r="W332" s="10">
        <v>33.60388</v>
      </c>
      <c r="X332" s="10">
        <v>73.04814</v>
      </c>
      <c r="AB332" s="9" t="s">
        <v>2396</v>
      </c>
      <c r="AC332" s="10">
        <v>35.28753</v>
      </c>
      <c r="AD332" s="10">
        <v>75.60744</v>
      </c>
      <c r="AE332" s="11" t="s">
        <v>51</v>
      </c>
      <c r="AF332" s="12" t="str">
        <f t="shared" si="5"/>
        <v>1965</v>
      </c>
      <c r="AG332" s="12" t="str">
        <f t="shared" si="6"/>
        <v>October</v>
      </c>
      <c r="AH332" s="12" t="str">
        <f t="shared" si="7"/>
        <v>Friday</v>
      </c>
      <c r="AI332" t="str">
        <f t="shared" si="4"/>
        <v>1960s</v>
      </c>
      <c r="AJ332" s="2" t="s">
        <v>150</v>
      </c>
      <c r="AK332">
        <v>1.0</v>
      </c>
      <c r="AL332" s="13" t="s">
        <v>566</v>
      </c>
    </row>
    <row r="333">
      <c r="A333" s="1">
        <v>24001.0</v>
      </c>
      <c r="B333" s="8">
        <v>0.0</v>
      </c>
      <c r="C333" s="2" t="s">
        <v>2397</v>
      </c>
      <c r="D333" s="2" t="s">
        <v>2398</v>
      </c>
      <c r="F333" s="2" t="s">
        <v>2399</v>
      </c>
      <c r="G333" s="2" t="s">
        <v>166</v>
      </c>
      <c r="H333" s="2" t="s">
        <v>2400</v>
      </c>
      <c r="I333" s="2">
        <v>20301.0</v>
      </c>
      <c r="J333" s="2">
        <v>39.0</v>
      </c>
      <c r="K333" s="2">
        <v>36.0</v>
      </c>
      <c r="L333" s="2">
        <v>3.0</v>
      </c>
      <c r="M333" s="2">
        <v>38.0</v>
      </c>
      <c r="N333" s="2">
        <v>35.0</v>
      </c>
      <c r="O333" s="2">
        <v>3.0</v>
      </c>
      <c r="P333" s="2">
        <v>0.0</v>
      </c>
      <c r="Q333" s="2" t="s">
        <v>2401</v>
      </c>
      <c r="R333" s="14">
        <v>332.0</v>
      </c>
      <c r="S333" s="2" t="s">
        <v>667</v>
      </c>
      <c r="T333" s="2">
        <v>13.2904027</v>
      </c>
      <c r="U333" s="2">
        <v>108.4265113</v>
      </c>
      <c r="V333" s="9" t="s">
        <v>2402</v>
      </c>
      <c r="W333" s="9" t="s">
        <v>438</v>
      </c>
      <c r="X333" s="9" t="s">
        <v>438</v>
      </c>
      <c r="AB333" s="9" t="s">
        <v>50</v>
      </c>
      <c r="AC333" s="10">
        <v>10.77584</v>
      </c>
      <c r="AD333" s="10">
        <v>106.7018</v>
      </c>
      <c r="AE333" s="11" t="s">
        <v>51</v>
      </c>
      <c r="AF333" s="12" t="str">
        <f t="shared" si="5"/>
        <v>1965</v>
      </c>
      <c r="AG333" s="12" t="str">
        <f t="shared" si="6"/>
        <v>September</v>
      </c>
      <c r="AH333" s="12" t="str">
        <f t="shared" si="7"/>
        <v>Thursday</v>
      </c>
      <c r="AI333" t="str">
        <f t="shared" si="4"/>
        <v>1960s</v>
      </c>
      <c r="AJ333" s="2" t="s">
        <v>150</v>
      </c>
      <c r="AK333">
        <v>1.0</v>
      </c>
      <c r="AL333" s="13" t="s">
        <v>81</v>
      </c>
    </row>
    <row r="334">
      <c r="A334" s="1">
        <v>34086.0</v>
      </c>
      <c r="B334" s="8">
        <v>0.9583333333333334</v>
      </c>
      <c r="C334" s="2" t="s">
        <v>2403</v>
      </c>
      <c r="D334" s="2" t="s">
        <v>2404</v>
      </c>
      <c r="F334" s="2" t="s">
        <v>2405</v>
      </c>
      <c r="G334" s="2" t="s">
        <v>2406</v>
      </c>
      <c r="H334" s="2" t="s">
        <v>2407</v>
      </c>
      <c r="I334" s="2">
        <v>69.0</v>
      </c>
      <c r="J334" s="2">
        <v>30.0</v>
      </c>
      <c r="K334" s="2">
        <v>25.0</v>
      </c>
      <c r="L334" s="2">
        <v>5.0</v>
      </c>
      <c r="M334" s="2">
        <v>30.0</v>
      </c>
      <c r="N334" s="2">
        <v>25.0</v>
      </c>
      <c r="O334" s="2">
        <v>5.0</v>
      </c>
      <c r="P334" s="2">
        <v>0.0</v>
      </c>
      <c r="Q334" s="2" t="s">
        <v>2408</v>
      </c>
      <c r="R334" s="14">
        <v>333.0</v>
      </c>
      <c r="S334" s="2" t="s">
        <v>2409</v>
      </c>
      <c r="T334" s="2">
        <v>13.44294275</v>
      </c>
      <c r="U334" s="2">
        <v>-16.11873216</v>
      </c>
      <c r="V334" s="9" t="s">
        <v>2410</v>
      </c>
      <c r="W334" s="10">
        <v>-15.4164</v>
      </c>
      <c r="X334" s="10">
        <v>28.28215</v>
      </c>
      <c r="Y334" s="2" t="s">
        <v>2090</v>
      </c>
      <c r="AB334" s="9" t="s">
        <v>127</v>
      </c>
      <c r="AC334" s="10">
        <v>14.69343</v>
      </c>
      <c r="AD334" s="10">
        <v>-17.4479</v>
      </c>
      <c r="AE334" s="11" t="s">
        <v>118</v>
      </c>
      <c r="AF334" s="12" t="str">
        <f t="shared" si="5"/>
        <v>1993</v>
      </c>
      <c r="AG334" s="12" t="str">
        <f t="shared" si="6"/>
        <v>April</v>
      </c>
      <c r="AH334" s="12" t="str">
        <f t="shared" si="7"/>
        <v>Tuesday</v>
      </c>
      <c r="AI334" t="str">
        <f t="shared" si="4"/>
        <v>1990s</v>
      </c>
      <c r="AJ334" s="2" t="s">
        <v>229</v>
      </c>
      <c r="AK334">
        <v>1.0</v>
      </c>
      <c r="AL334" s="13" t="s">
        <v>545</v>
      </c>
    </row>
    <row r="335">
      <c r="A335" s="1">
        <v>24033.0</v>
      </c>
      <c r="B335" s="8">
        <v>0.6875</v>
      </c>
      <c r="C335" s="2" t="s">
        <v>2411</v>
      </c>
      <c r="D335" s="2" t="s">
        <v>2412</v>
      </c>
      <c r="F335" s="2" t="s">
        <v>2413</v>
      </c>
      <c r="G335" s="2" t="s">
        <v>2414</v>
      </c>
      <c r="H335" s="2" t="s">
        <v>2415</v>
      </c>
      <c r="I335" s="2">
        <v>1996.0</v>
      </c>
      <c r="J335" s="2">
        <v>13.0</v>
      </c>
      <c r="K335" s="2">
        <v>9.0</v>
      </c>
      <c r="L335" s="2">
        <v>4.0</v>
      </c>
      <c r="M335" s="2">
        <v>13.0</v>
      </c>
      <c r="N335" s="2">
        <v>9.0</v>
      </c>
      <c r="O335" s="2">
        <v>4.0</v>
      </c>
      <c r="P335" s="2">
        <v>0.0</v>
      </c>
      <c r="Q335" s="2" t="s">
        <v>2401</v>
      </c>
      <c r="R335" s="14">
        <v>334.0</v>
      </c>
      <c r="S335" s="2" t="s">
        <v>667</v>
      </c>
      <c r="T335" s="2">
        <v>13.2904027</v>
      </c>
      <c r="U335" s="2">
        <v>108.4265113</v>
      </c>
      <c r="V335" s="9" t="s">
        <v>614</v>
      </c>
      <c r="W335" s="10">
        <v>17.9641</v>
      </c>
      <c r="X335" s="10">
        <v>102.6134</v>
      </c>
      <c r="AB335" s="9" t="s">
        <v>2416</v>
      </c>
      <c r="AC335" s="10">
        <v>21.02945</v>
      </c>
      <c r="AD335" s="10">
        <v>105.8544</v>
      </c>
      <c r="AE335" s="11" t="s">
        <v>51</v>
      </c>
      <c r="AF335" s="12" t="str">
        <f t="shared" si="5"/>
        <v>1965</v>
      </c>
      <c r="AG335" s="12" t="str">
        <f t="shared" si="6"/>
        <v>October</v>
      </c>
      <c r="AH335" s="12" t="str">
        <f t="shared" si="7"/>
        <v>Monday</v>
      </c>
      <c r="AI335" t="str">
        <f t="shared" si="4"/>
        <v>1960s</v>
      </c>
      <c r="AJ335" s="2" t="s">
        <v>150</v>
      </c>
      <c r="AK335">
        <v>1.0</v>
      </c>
      <c r="AL335" s="13" t="s">
        <v>162</v>
      </c>
    </row>
    <row r="336">
      <c r="A336" s="1">
        <v>24048.0</v>
      </c>
      <c r="B336" s="8">
        <v>0.0</v>
      </c>
      <c r="C336" s="2" t="s">
        <v>2417</v>
      </c>
      <c r="D336" s="2" t="s">
        <v>1341</v>
      </c>
      <c r="F336" s="2" t="s">
        <v>2418</v>
      </c>
      <c r="G336" s="2" t="s">
        <v>1513</v>
      </c>
      <c r="H336" s="2">
        <v>316410.0</v>
      </c>
      <c r="I336" s="2">
        <v>20876.0</v>
      </c>
      <c r="J336" s="2">
        <v>30.0</v>
      </c>
      <c r="K336" s="2">
        <v>25.0</v>
      </c>
      <c r="L336" s="2">
        <v>5.0</v>
      </c>
      <c r="M336" s="2">
        <v>30.0</v>
      </c>
      <c r="N336" s="2">
        <v>25.0</v>
      </c>
      <c r="O336" s="2">
        <v>5.0</v>
      </c>
      <c r="P336" s="2">
        <v>0.0</v>
      </c>
      <c r="Q336" s="2" t="s">
        <v>2419</v>
      </c>
      <c r="R336" s="14">
        <v>335.0</v>
      </c>
      <c r="S336" s="2" t="s">
        <v>1696</v>
      </c>
      <c r="T336" s="2">
        <v>8.3676771</v>
      </c>
      <c r="U336" s="2">
        <v>49.083416</v>
      </c>
      <c r="V336" s="9" t="s">
        <v>2420</v>
      </c>
      <c r="W336" s="10">
        <v>11.85678</v>
      </c>
      <c r="X336" s="10">
        <v>42.75778</v>
      </c>
      <c r="AB336" s="9" t="s">
        <v>2421</v>
      </c>
      <c r="AC336" s="10">
        <v>12.17399</v>
      </c>
      <c r="AD336" s="10">
        <v>43.11481</v>
      </c>
      <c r="AE336" s="11" t="s">
        <v>118</v>
      </c>
      <c r="AF336" s="12" t="str">
        <f t="shared" si="5"/>
        <v>1965</v>
      </c>
      <c r="AG336" s="12" t="str">
        <f t="shared" si="6"/>
        <v>November</v>
      </c>
      <c r="AH336" s="12" t="str">
        <f t="shared" si="7"/>
        <v>Tuesday</v>
      </c>
      <c r="AI336" t="str">
        <f t="shared" si="4"/>
        <v>1960s</v>
      </c>
      <c r="AJ336" s="2" t="s">
        <v>247</v>
      </c>
      <c r="AK336">
        <v>1.0</v>
      </c>
      <c r="AL336" s="13" t="s">
        <v>81</v>
      </c>
    </row>
    <row r="337">
      <c r="A337" s="1">
        <v>25718.0</v>
      </c>
      <c r="B337" s="8">
        <v>0.3958333333333333</v>
      </c>
      <c r="C337" s="2" t="s">
        <v>2422</v>
      </c>
      <c r="D337" s="2" t="s">
        <v>2423</v>
      </c>
      <c r="E337" s="2">
        <v>701.0</v>
      </c>
      <c r="F337" s="2" t="s">
        <v>2424</v>
      </c>
      <c r="G337" s="2" t="s">
        <v>2425</v>
      </c>
      <c r="H337" s="2" t="s">
        <v>2426</v>
      </c>
      <c r="I337" s="2">
        <v>14116.0</v>
      </c>
      <c r="J337" s="2">
        <v>33.0</v>
      </c>
      <c r="K337" s="2">
        <v>29.0</v>
      </c>
      <c r="L337" s="2">
        <v>4.0</v>
      </c>
      <c r="M337" s="2">
        <v>1.0</v>
      </c>
      <c r="N337" s="2">
        <v>1.0</v>
      </c>
      <c r="O337" s="2">
        <v>0.0</v>
      </c>
      <c r="P337" s="2">
        <v>5.0</v>
      </c>
      <c r="Q337" s="2" t="s">
        <v>2427</v>
      </c>
      <c r="R337" s="14">
        <v>336.0</v>
      </c>
      <c r="S337" s="2" t="s">
        <v>1947</v>
      </c>
      <c r="T337" s="2">
        <v>32.3293809</v>
      </c>
      <c r="U337" s="2">
        <v>-83.1137366</v>
      </c>
      <c r="V337" s="9" t="s">
        <v>2428</v>
      </c>
      <c r="W337" s="10">
        <v>33.87846</v>
      </c>
      <c r="X337" s="10">
        <v>-84.3011</v>
      </c>
      <c r="AB337" s="9" t="s">
        <v>2429</v>
      </c>
      <c r="AC337" s="10">
        <v>26.64063</v>
      </c>
      <c r="AD337" s="10">
        <v>-81.8723</v>
      </c>
      <c r="AE337" s="11" t="s">
        <v>51</v>
      </c>
      <c r="AF337" s="12" t="str">
        <f t="shared" si="5"/>
        <v>1970</v>
      </c>
      <c r="AG337" s="12" t="str">
        <f t="shared" si="6"/>
        <v>May</v>
      </c>
      <c r="AH337" s="12" t="str">
        <f t="shared" si="7"/>
        <v>Saturday</v>
      </c>
      <c r="AI337" t="str">
        <f t="shared" si="4"/>
        <v>1970s</v>
      </c>
      <c r="AJ337" s="2" t="s">
        <v>80</v>
      </c>
      <c r="AK337">
        <v>1.0</v>
      </c>
      <c r="AL337" s="13" t="s">
        <v>2430</v>
      </c>
    </row>
    <row r="338">
      <c r="A338" s="1">
        <v>24035.0</v>
      </c>
      <c r="B338" s="8">
        <v>0.4395833333333333</v>
      </c>
      <c r="C338" s="2" t="s">
        <v>2431</v>
      </c>
      <c r="D338" s="2" t="s">
        <v>678</v>
      </c>
      <c r="E338" s="2">
        <v>741.0</v>
      </c>
      <c r="F338" s="2" t="s">
        <v>2432</v>
      </c>
      <c r="G338" s="2" t="s">
        <v>166</v>
      </c>
      <c r="H338" s="2" t="s">
        <v>2433</v>
      </c>
      <c r="I338" s="2">
        <v>13403.0</v>
      </c>
      <c r="J338" s="2">
        <v>37.0</v>
      </c>
      <c r="K338" s="2">
        <v>34.0</v>
      </c>
      <c r="L338" s="2">
        <v>3.0</v>
      </c>
      <c r="M338" s="2">
        <v>1.0</v>
      </c>
      <c r="N338" s="2">
        <v>1.0</v>
      </c>
      <c r="O338" s="2">
        <v>0.0</v>
      </c>
      <c r="P338" s="2">
        <v>0.0</v>
      </c>
      <c r="Q338" s="2" t="s">
        <v>2434</v>
      </c>
      <c r="R338" s="14">
        <v>337.0</v>
      </c>
      <c r="S338" s="2" t="s">
        <v>157</v>
      </c>
      <c r="T338" s="2">
        <v>12.7503486</v>
      </c>
      <c r="U338" s="2">
        <v>122.7312101</v>
      </c>
      <c r="V338" s="9" t="s">
        <v>160</v>
      </c>
      <c r="W338" s="10">
        <v>14.59073</v>
      </c>
      <c r="X338" s="10">
        <v>120.981</v>
      </c>
      <c r="AB338" s="9" t="s">
        <v>2435</v>
      </c>
      <c r="AC338" s="10">
        <v>11.24303</v>
      </c>
      <c r="AD338" s="10">
        <v>125.0081</v>
      </c>
      <c r="AE338" s="11" t="s">
        <v>51</v>
      </c>
      <c r="AF338" s="12" t="str">
        <f t="shared" si="5"/>
        <v>1965</v>
      </c>
      <c r="AG338" s="12" t="str">
        <f t="shared" si="6"/>
        <v>October</v>
      </c>
      <c r="AH338" s="12" t="str">
        <f t="shared" si="7"/>
        <v>Wednesday</v>
      </c>
      <c r="AI338" t="str">
        <f t="shared" si="4"/>
        <v>1960s</v>
      </c>
      <c r="AJ338" s="2" t="s">
        <v>150</v>
      </c>
      <c r="AK338">
        <v>1.0</v>
      </c>
      <c r="AL338" s="13" t="s">
        <v>81</v>
      </c>
    </row>
    <row r="339">
      <c r="A339" s="1">
        <v>32989.0</v>
      </c>
      <c r="B339" s="8">
        <v>0.26458333333333334</v>
      </c>
      <c r="C339" s="2" t="s">
        <v>2431</v>
      </c>
      <c r="D339" s="2" t="s">
        <v>2436</v>
      </c>
      <c r="F339" s="2" t="s">
        <v>2437</v>
      </c>
      <c r="G339" s="2" t="s">
        <v>2438</v>
      </c>
      <c r="H339" s="2" t="s">
        <v>2439</v>
      </c>
      <c r="I339" s="2">
        <v>25325.0</v>
      </c>
      <c r="J339" s="2">
        <v>24.0</v>
      </c>
      <c r="K339" s="2">
        <v>22.0</v>
      </c>
      <c r="L339" s="2">
        <v>2.0</v>
      </c>
      <c r="M339" s="2">
        <v>7.0</v>
      </c>
      <c r="N339" s="2">
        <v>7.0</v>
      </c>
      <c r="O339" s="2">
        <v>0.0</v>
      </c>
      <c r="P339" s="2">
        <v>0.0</v>
      </c>
      <c r="Q339" s="2" t="s">
        <v>2440</v>
      </c>
      <c r="R339" s="14">
        <v>338.0</v>
      </c>
      <c r="S339" s="2" t="s">
        <v>157</v>
      </c>
      <c r="T339" s="2">
        <v>12.7503486</v>
      </c>
      <c r="U339" s="2">
        <v>122.7312101</v>
      </c>
      <c r="V339" s="9" t="s">
        <v>160</v>
      </c>
      <c r="W339" s="10">
        <v>14.59073</v>
      </c>
      <c r="X339" s="10">
        <v>120.981</v>
      </c>
      <c r="AB339" s="9" t="s">
        <v>2441</v>
      </c>
      <c r="AC339" s="9" t="s">
        <v>438</v>
      </c>
      <c r="AD339" s="9" t="s">
        <v>438</v>
      </c>
      <c r="AE339" s="11" t="s">
        <v>51</v>
      </c>
      <c r="AF339" s="12" t="str">
        <f t="shared" si="5"/>
        <v>1990</v>
      </c>
      <c r="AG339" s="12" t="str">
        <f t="shared" si="6"/>
        <v>April</v>
      </c>
      <c r="AH339" s="12" t="str">
        <f t="shared" si="7"/>
        <v>Thursday</v>
      </c>
      <c r="AI339" t="str">
        <f t="shared" si="4"/>
        <v>1990s</v>
      </c>
      <c r="AJ339" s="2" t="s">
        <v>150</v>
      </c>
      <c r="AK339">
        <v>1.0</v>
      </c>
      <c r="AL339" s="13" t="s">
        <v>81</v>
      </c>
    </row>
    <row r="340">
      <c r="A340" s="1">
        <v>26474.0</v>
      </c>
      <c r="B340" s="8">
        <v>0.9701388888888889</v>
      </c>
      <c r="C340" s="2" t="s">
        <v>2442</v>
      </c>
      <c r="D340" s="2" t="s">
        <v>2443</v>
      </c>
      <c r="E340" s="2">
        <v>191.0</v>
      </c>
      <c r="F340" s="2" t="s">
        <v>2444</v>
      </c>
      <c r="G340" s="2" t="s">
        <v>1817</v>
      </c>
      <c r="H340" s="2" t="s">
        <v>2445</v>
      </c>
      <c r="I340" s="2">
        <v>14085.0</v>
      </c>
      <c r="J340" s="2">
        <v>20.0</v>
      </c>
      <c r="K340" s="2">
        <v>18.0</v>
      </c>
      <c r="L340" s="2">
        <v>2.0</v>
      </c>
      <c r="M340" s="2">
        <v>5.0</v>
      </c>
      <c r="N340" s="2">
        <v>3.0</v>
      </c>
      <c r="O340" s="2">
        <v>2.0</v>
      </c>
      <c r="P340" s="2">
        <v>0.0</v>
      </c>
      <c r="Q340" s="2" t="s">
        <v>2446</v>
      </c>
      <c r="R340" s="14">
        <v>339.0</v>
      </c>
      <c r="S340" s="2" t="s">
        <v>2447</v>
      </c>
      <c r="T340" s="2">
        <v>18.2214149</v>
      </c>
      <c r="U340" s="2">
        <v>-66.4132818</v>
      </c>
      <c r="V340" s="9" t="s">
        <v>2448</v>
      </c>
      <c r="W340" s="10">
        <v>18.4653</v>
      </c>
      <c r="X340" s="10">
        <v>-66.1167</v>
      </c>
      <c r="AB340" s="9" t="s">
        <v>2449</v>
      </c>
      <c r="AC340" s="10">
        <v>18.01156</v>
      </c>
      <c r="AD340" s="10">
        <v>-66.614</v>
      </c>
      <c r="AE340" s="11" t="s">
        <v>51</v>
      </c>
      <c r="AF340" s="12" t="str">
        <f t="shared" si="5"/>
        <v>1972</v>
      </c>
      <c r="AG340" s="12" t="str">
        <f t="shared" si="6"/>
        <v>June</v>
      </c>
      <c r="AH340" s="12" t="str">
        <f t="shared" si="7"/>
        <v>Saturday</v>
      </c>
      <c r="AI340" t="str">
        <f t="shared" si="4"/>
        <v>1970s</v>
      </c>
      <c r="AJ340" s="2" t="s">
        <v>66</v>
      </c>
      <c r="AK340">
        <v>1.0</v>
      </c>
      <c r="AL340" s="13" t="s">
        <v>545</v>
      </c>
    </row>
    <row r="341">
      <c r="A341" s="1">
        <v>26542.0</v>
      </c>
      <c r="B341" s="8">
        <v>0.42986111111111114</v>
      </c>
      <c r="C341" s="2" t="s">
        <v>2450</v>
      </c>
      <c r="D341" s="2" t="s">
        <v>324</v>
      </c>
      <c r="E341" s="2">
        <v>558.0</v>
      </c>
      <c r="F341" s="2" t="s">
        <v>2451</v>
      </c>
      <c r="G341" s="2" t="s">
        <v>1082</v>
      </c>
      <c r="H341" s="2" t="s">
        <v>2452</v>
      </c>
      <c r="I341" s="2">
        <v>1.82004505E8</v>
      </c>
      <c r="J341" s="2">
        <v>102.0</v>
      </c>
      <c r="K341" s="2">
        <v>93.0</v>
      </c>
      <c r="L341" s="2">
        <v>9.0</v>
      </c>
      <c r="M341" s="2">
        <v>102.0</v>
      </c>
      <c r="N341" s="2">
        <v>93.0</v>
      </c>
      <c r="O341" s="2">
        <v>9.0</v>
      </c>
      <c r="P341" s="2">
        <v>0.0</v>
      </c>
      <c r="Q341" s="2" t="s">
        <v>2453</v>
      </c>
      <c r="R341" s="14">
        <v>340.0</v>
      </c>
      <c r="S341" s="2" t="s">
        <v>316</v>
      </c>
      <c r="T341" s="2">
        <v>64.6863136</v>
      </c>
      <c r="U341" s="2">
        <v>97.7453061</v>
      </c>
      <c r="V341" s="9" t="s">
        <v>446</v>
      </c>
      <c r="W341" s="10">
        <v>49.81613</v>
      </c>
      <c r="X341" s="10">
        <v>73.10266</v>
      </c>
      <c r="AB341" s="9" t="s">
        <v>335</v>
      </c>
      <c r="AC341" s="10">
        <v>55.75045</v>
      </c>
      <c r="AD341" s="10">
        <v>37.61749</v>
      </c>
      <c r="AE341" s="11" t="s">
        <v>51</v>
      </c>
      <c r="AF341" s="12" t="str">
        <f t="shared" si="5"/>
        <v>1972</v>
      </c>
      <c r="AG341" s="12" t="str">
        <f t="shared" si="6"/>
        <v>August</v>
      </c>
      <c r="AH341" s="12" t="str">
        <f t="shared" si="7"/>
        <v>Thursday</v>
      </c>
      <c r="AI341" t="str">
        <f t="shared" si="4"/>
        <v>1970s</v>
      </c>
      <c r="AJ341" s="2" t="s">
        <v>80</v>
      </c>
      <c r="AK341">
        <v>1.0</v>
      </c>
      <c r="AL341" s="13" t="s">
        <v>797</v>
      </c>
    </row>
    <row r="342">
      <c r="A342" s="1">
        <v>26543.0</v>
      </c>
      <c r="B342" s="8">
        <v>0.0</v>
      </c>
      <c r="C342" s="2" t="s">
        <v>2454</v>
      </c>
      <c r="D342" s="2" t="s">
        <v>2455</v>
      </c>
      <c r="G342" s="2" t="s">
        <v>2456</v>
      </c>
      <c r="H342" s="2" t="s">
        <v>2457</v>
      </c>
      <c r="I342" s="2" t="s">
        <v>2458</v>
      </c>
      <c r="J342" s="2">
        <v>4.0</v>
      </c>
      <c r="K342" s="2">
        <v>3.0</v>
      </c>
      <c r="L342" s="2">
        <v>1.0</v>
      </c>
      <c r="M342" s="2">
        <v>4.0</v>
      </c>
      <c r="N342" s="2">
        <v>3.0</v>
      </c>
      <c r="O342" s="2">
        <v>1.0</v>
      </c>
      <c r="P342" s="2">
        <v>0.0</v>
      </c>
      <c r="Q342" s="2" t="s">
        <v>2459</v>
      </c>
      <c r="R342" s="14">
        <v>341.0</v>
      </c>
      <c r="S342" s="2" t="s">
        <v>2460</v>
      </c>
      <c r="T342" s="2">
        <v>-5.6816069</v>
      </c>
      <c r="U342" s="2">
        <v>144.2489081</v>
      </c>
      <c r="V342" s="9" t="s">
        <v>438</v>
      </c>
      <c r="W342" s="9" t="s">
        <v>438</v>
      </c>
      <c r="X342" s="9" t="s">
        <v>438</v>
      </c>
      <c r="AB342" s="9" t="s">
        <v>438</v>
      </c>
      <c r="AC342" s="9" t="s">
        <v>438</v>
      </c>
      <c r="AD342" s="9" t="s">
        <v>438</v>
      </c>
      <c r="AE342" s="11" t="s">
        <v>51</v>
      </c>
      <c r="AF342" s="12" t="str">
        <f t="shared" si="5"/>
        <v>1972</v>
      </c>
      <c r="AG342" s="12" t="str">
        <f t="shared" si="6"/>
        <v>September</v>
      </c>
      <c r="AH342" s="12" t="str">
        <f t="shared" si="7"/>
        <v>Friday</v>
      </c>
      <c r="AI342" t="str">
        <f t="shared" si="4"/>
        <v>1970s</v>
      </c>
      <c r="AJ342" s="2" t="s">
        <v>150</v>
      </c>
      <c r="AK342">
        <v>1.0</v>
      </c>
      <c r="AL342" s="13" t="s">
        <v>1315</v>
      </c>
    </row>
    <row r="343">
      <c r="A343" s="1">
        <v>34685.0</v>
      </c>
      <c r="B343" s="8">
        <v>0.5555555555555556</v>
      </c>
      <c r="C343" s="2" t="s">
        <v>2461</v>
      </c>
      <c r="D343" s="2" t="s">
        <v>2462</v>
      </c>
      <c r="F343" s="2" t="s">
        <v>2463</v>
      </c>
      <c r="G343" s="2" t="s">
        <v>2464</v>
      </c>
      <c r="H343" s="2" t="s">
        <v>2465</v>
      </c>
      <c r="I343" s="2">
        <v>187.0</v>
      </c>
      <c r="J343" s="2">
        <v>28.0</v>
      </c>
      <c r="K343" s="2">
        <v>26.0</v>
      </c>
      <c r="L343" s="2">
        <v>2.0</v>
      </c>
      <c r="M343" s="2">
        <v>28.0</v>
      </c>
      <c r="N343" s="2">
        <v>26.0</v>
      </c>
      <c r="O343" s="2">
        <v>2.0</v>
      </c>
      <c r="P343" s="2">
        <v>0.0</v>
      </c>
      <c r="Q343" s="2" t="s">
        <v>2466</v>
      </c>
      <c r="R343" s="14">
        <v>342.0</v>
      </c>
      <c r="S343" s="2" t="s">
        <v>2460</v>
      </c>
      <c r="T343" s="2">
        <v>-5.6816069</v>
      </c>
      <c r="U343" s="2">
        <v>144.2489081</v>
      </c>
      <c r="V343" s="9" t="s">
        <v>2467</v>
      </c>
      <c r="W343" s="10">
        <v>-5.27167</v>
      </c>
      <c r="X343" s="10">
        <v>141.2256</v>
      </c>
      <c r="AB343" s="9" t="s">
        <v>2468</v>
      </c>
      <c r="AC343" s="10">
        <v>-5.31626</v>
      </c>
      <c r="AD343" s="10">
        <v>141.7511</v>
      </c>
      <c r="AE343" s="11" t="s">
        <v>51</v>
      </c>
      <c r="AF343" s="12" t="str">
        <f t="shared" si="5"/>
        <v>1994</v>
      </c>
      <c r="AG343" s="12" t="str">
        <f t="shared" si="6"/>
        <v>December</v>
      </c>
      <c r="AH343" s="12" t="str">
        <f t="shared" si="7"/>
        <v>Saturday</v>
      </c>
      <c r="AI343" t="str">
        <f t="shared" si="4"/>
        <v>1990s</v>
      </c>
      <c r="AJ343" s="2" t="s">
        <v>150</v>
      </c>
      <c r="AK343">
        <v>1.0</v>
      </c>
      <c r="AL343" s="13" t="s">
        <v>545</v>
      </c>
    </row>
    <row r="344">
      <c r="A344" s="1">
        <v>35255.0</v>
      </c>
      <c r="B344" s="8">
        <v>0.6875</v>
      </c>
      <c r="C344" s="2" t="s">
        <v>2461</v>
      </c>
      <c r="D344" s="2" t="s">
        <v>2469</v>
      </c>
      <c r="F344" s="2" t="s">
        <v>2470</v>
      </c>
      <c r="G344" s="2" t="s">
        <v>2471</v>
      </c>
      <c r="H344" s="2" t="s">
        <v>2472</v>
      </c>
      <c r="I344" s="2">
        <v>290.0</v>
      </c>
      <c r="J344" s="2">
        <v>20.0</v>
      </c>
      <c r="K344" s="2">
        <v>19.0</v>
      </c>
      <c r="L344" s="2">
        <v>1.0</v>
      </c>
      <c r="M344" s="2">
        <v>20.0</v>
      </c>
      <c r="N344" s="2">
        <v>19.0</v>
      </c>
      <c r="O344" s="2">
        <v>1.0</v>
      </c>
      <c r="P344" s="2">
        <v>0.0</v>
      </c>
      <c r="Q344" s="2" t="s">
        <v>2473</v>
      </c>
      <c r="R344" s="14">
        <v>343.0</v>
      </c>
      <c r="S344" s="2" t="s">
        <v>2460</v>
      </c>
      <c r="T344" s="2">
        <v>-5.6816069</v>
      </c>
      <c r="U344" s="2">
        <v>144.2489081</v>
      </c>
      <c r="V344" s="9" t="s">
        <v>2474</v>
      </c>
      <c r="W344" s="10">
        <v>-6.61323</v>
      </c>
      <c r="X344" s="10">
        <v>142.8267</v>
      </c>
      <c r="AB344" s="9" t="s">
        <v>2475</v>
      </c>
      <c r="AC344" s="10">
        <v>42.75544</v>
      </c>
      <c r="AD344" s="10">
        <v>-1.65589</v>
      </c>
      <c r="AE344" s="11" t="s">
        <v>51</v>
      </c>
      <c r="AF344" s="12" t="str">
        <f t="shared" si="5"/>
        <v>1996</v>
      </c>
      <c r="AG344" s="12" t="str">
        <f t="shared" si="6"/>
        <v>July</v>
      </c>
      <c r="AH344" s="12" t="str">
        <f t="shared" si="7"/>
        <v>Tuesday</v>
      </c>
      <c r="AI344" t="str">
        <f t="shared" si="4"/>
        <v>1990s</v>
      </c>
      <c r="AJ344" s="2" t="s">
        <v>150</v>
      </c>
      <c r="AK344">
        <v>1.0</v>
      </c>
      <c r="AL344" s="13" t="s">
        <v>545</v>
      </c>
    </row>
    <row r="345">
      <c r="A345" s="1">
        <v>26555.0</v>
      </c>
      <c r="B345" s="8">
        <v>0.5</v>
      </c>
      <c r="C345" s="2" t="s">
        <v>2476</v>
      </c>
      <c r="D345" s="2" t="s">
        <v>2477</v>
      </c>
      <c r="F345" s="2" t="s">
        <v>2478</v>
      </c>
      <c r="G345" s="2" t="s">
        <v>516</v>
      </c>
      <c r="H345" s="2" t="s">
        <v>2479</v>
      </c>
      <c r="I345" s="2">
        <v>9950.0</v>
      </c>
      <c r="J345" s="2">
        <v>31.0</v>
      </c>
      <c r="K345" s="2">
        <v>27.0</v>
      </c>
      <c r="L345" s="2">
        <v>4.0</v>
      </c>
      <c r="M345" s="2">
        <v>31.0</v>
      </c>
      <c r="N345" s="2">
        <v>27.0</v>
      </c>
      <c r="O345" s="2">
        <v>4.0</v>
      </c>
      <c r="P345" s="2">
        <v>0.0</v>
      </c>
      <c r="Q345" s="2" t="s">
        <v>2480</v>
      </c>
      <c r="R345" s="14">
        <v>344.0</v>
      </c>
      <c r="S345" s="2" t="s">
        <v>2481</v>
      </c>
      <c r="T345" s="2">
        <v>28.1083929</v>
      </c>
      <c r="U345" s="2">
        <v>84.0917139</v>
      </c>
      <c r="V345" s="9" t="s">
        <v>2482</v>
      </c>
      <c r="W345" s="10">
        <v>27.64209</v>
      </c>
      <c r="X345" s="10">
        <v>85.63687</v>
      </c>
      <c r="AB345" s="9" t="s">
        <v>2483</v>
      </c>
      <c r="AC345" s="9" t="s">
        <v>438</v>
      </c>
      <c r="AD345" s="9" t="s">
        <v>438</v>
      </c>
      <c r="AE345" s="11" t="s">
        <v>118</v>
      </c>
      <c r="AF345" s="12" t="str">
        <f t="shared" si="5"/>
        <v>1972</v>
      </c>
      <c r="AG345" s="12" t="str">
        <f t="shared" si="6"/>
        <v>September</v>
      </c>
      <c r="AH345" s="12" t="str">
        <f t="shared" si="7"/>
        <v>Wednesday</v>
      </c>
      <c r="AI345" t="str">
        <f t="shared" si="4"/>
        <v>1970s</v>
      </c>
      <c r="AJ345" s="2" t="s">
        <v>150</v>
      </c>
      <c r="AK345">
        <v>1.0</v>
      </c>
      <c r="AL345" s="13" t="s">
        <v>81</v>
      </c>
    </row>
    <row r="346">
      <c r="A346" s="1">
        <v>26585.0</v>
      </c>
      <c r="B346" s="8">
        <v>0.9097222222222222</v>
      </c>
      <c r="C346" s="2" t="s">
        <v>2484</v>
      </c>
      <c r="D346" s="2" t="s">
        <v>324</v>
      </c>
      <c r="E346" s="2">
        <v>217.0</v>
      </c>
      <c r="F346" s="2" t="s">
        <v>2485</v>
      </c>
      <c r="G346" s="2" t="s">
        <v>2264</v>
      </c>
      <c r="H346" s="2" t="s">
        <v>2486</v>
      </c>
      <c r="I346" s="2">
        <v>70301.0</v>
      </c>
      <c r="J346" s="2">
        <v>174.0</v>
      </c>
      <c r="K346" s="2">
        <v>164.0</v>
      </c>
      <c r="L346" s="2">
        <v>10.0</v>
      </c>
      <c r="M346" s="2">
        <v>174.0</v>
      </c>
      <c r="N346" s="2">
        <v>164.0</v>
      </c>
      <c r="O346" s="2">
        <v>10.0</v>
      </c>
      <c r="P346" s="2">
        <v>0.0</v>
      </c>
      <c r="Q346" s="2" t="s">
        <v>2487</v>
      </c>
      <c r="R346" s="14">
        <v>345.0</v>
      </c>
      <c r="S346" s="2" t="s">
        <v>316</v>
      </c>
      <c r="T346" s="2">
        <v>64.6863136</v>
      </c>
      <c r="U346" s="2">
        <v>97.7453061</v>
      </c>
      <c r="V346" s="9" t="s">
        <v>2488</v>
      </c>
      <c r="W346" s="10">
        <v>59.93873</v>
      </c>
      <c r="X346" s="10">
        <v>30.31623</v>
      </c>
      <c r="AB346" s="9" t="s">
        <v>335</v>
      </c>
      <c r="AC346" s="10">
        <v>55.75045</v>
      </c>
      <c r="AD346" s="10">
        <v>37.61749</v>
      </c>
      <c r="AE346" s="11" t="s">
        <v>51</v>
      </c>
      <c r="AF346" s="12" t="str">
        <f t="shared" si="5"/>
        <v>1972</v>
      </c>
      <c r="AG346" s="12" t="str">
        <f t="shared" si="6"/>
        <v>October</v>
      </c>
      <c r="AH346" s="12" t="str">
        <f t="shared" si="7"/>
        <v>Friday</v>
      </c>
      <c r="AI346" t="str">
        <f t="shared" si="4"/>
        <v>1970s</v>
      </c>
      <c r="AJ346" s="2" t="s">
        <v>80</v>
      </c>
      <c r="AK346">
        <v>1.0</v>
      </c>
      <c r="AL346" s="13" t="s">
        <v>797</v>
      </c>
    </row>
    <row r="347">
      <c r="A347" s="1">
        <v>27590.0</v>
      </c>
      <c r="B347" s="8">
        <v>0.5236111111111111</v>
      </c>
      <c r="C347" s="2" t="s">
        <v>2489</v>
      </c>
      <c r="D347" s="2" t="s">
        <v>324</v>
      </c>
      <c r="E347" s="2" t="s">
        <v>2490</v>
      </c>
      <c r="F347" s="2" t="s">
        <v>2491</v>
      </c>
      <c r="G347" s="2" t="s">
        <v>1620</v>
      </c>
      <c r="H347" s="2" t="s">
        <v>2492</v>
      </c>
      <c r="I347" s="2">
        <v>9442037.0</v>
      </c>
      <c r="J347" s="2">
        <v>40.0</v>
      </c>
      <c r="K347" s="2">
        <v>35.0</v>
      </c>
      <c r="L347" s="2">
        <v>5.0</v>
      </c>
      <c r="M347" s="2">
        <v>40.0</v>
      </c>
      <c r="N347" s="2">
        <v>35.0</v>
      </c>
      <c r="O347" s="2">
        <v>5.0</v>
      </c>
      <c r="P347" s="2">
        <v>0.0</v>
      </c>
      <c r="Q347" s="2" t="s">
        <v>2493</v>
      </c>
      <c r="R347" s="14">
        <v>346.0</v>
      </c>
      <c r="S347" s="2" t="s">
        <v>1947</v>
      </c>
      <c r="T347" s="2">
        <v>32.3293809</v>
      </c>
      <c r="U347" s="2">
        <v>-83.1137366</v>
      </c>
      <c r="V347" s="9" t="s">
        <v>2494</v>
      </c>
      <c r="W347" s="10">
        <v>40.17761</v>
      </c>
      <c r="X347" s="10">
        <v>44.51258</v>
      </c>
      <c r="AB347" s="9" t="s">
        <v>2059</v>
      </c>
      <c r="AC347" s="10">
        <v>41.65095</v>
      </c>
      <c r="AD347" s="10">
        <v>41.63601</v>
      </c>
      <c r="AE347" s="11" t="s">
        <v>51</v>
      </c>
      <c r="AF347" s="12" t="str">
        <f t="shared" si="5"/>
        <v>1975</v>
      </c>
      <c r="AG347" s="12" t="str">
        <f t="shared" si="6"/>
        <v>July</v>
      </c>
      <c r="AH347" s="12" t="str">
        <f t="shared" si="7"/>
        <v>Tuesday</v>
      </c>
      <c r="AI347" t="str">
        <f t="shared" si="4"/>
        <v>1970s</v>
      </c>
      <c r="AJ347" s="2" t="s">
        <v>80</v>
      </c>
      <c r="AK347">
        <v>1.0</v>
      </c>
      <c r="AL347" s="13" t="s">
        <v>1623</v>
      </c>
    </row>
    <row r="348">
      <c r="A348" s="1">
        <v>26566.0</v>
      </c>
      <c r="B348" s="8">
        <v>0.0</v>
      </c>
      <c r="C348" s="2" t="s">
        <v>2495</v>
      </c>
      <c r="D348" s="2" t="s">
        <v>2398</v>
      </c>
      <c r="F348" s="2" t="s">
        <v>2496</v>
      </c>
      <c r="G348" s="2" t="s">
        <v>2497</v>
      </c>
      <c r="H348" s="2" t="s">
        <v>2498</v>
      </c>
      <c r="I348" s="2">
        <v>10588.0</v>
      </c>
      <c r="J348" s="2">
        <v>13.0</v>
      </c>
      <c r="K348" s="2">
        <v>8.0</v>
      </c>
      <c r="L348" s="2">
        <v>5.0</v>
      </c>
      <c r="M348" s="2">
        <v>10.0</v>
      </c>
      <c r="N348" s="2">
        <v>6.0</v>
      </c>
      <c r="O348" s="2">
        <v>4.0</v>
      </c>
      <c r="P348" s="2">
        <v>0.0</v>
      </c>
      <c r="Q348" s="2" t="s">
        <v>2499</v>
      </c>
      <c r="R348" s="14">
        <v>347.0</v>
      </c>
      <c r="S348" s="2" t="s">
        <v>667</v>
      </c>
      <c r="T348" s="2">
        <v>13.2904027</v>
      </c>
      <c r="U348" s="2">
        <v>108.4265113</v>
      </c>
      <c r="V348" s="9" t="s">
        <v>614</v>
      </c>
      <c r="W348" s="10">
        <v>17.9641</v>
      </c>
      <c r="X348" s="10">
        <v>102.6134</v>
      </c>
      <c r="AB348" s="9" t="s">
        <v>50</v>
      </c>
      <c r="AC348" s="10">
        <v>10.77584</v>
      </c>
      <c r="AD348" s="10">
        <v>106.7018</v>
      </c>
      <c r="AE348" s="11" t="s">
        <v>51</v>
      </c>
      <c r="AF348" s="12" t="str">
        <f t="shared" si="5"/>
        <v>1972</v>
      </c>
      <c r="AG348" s="12" t="str">
        <f t="shared" si="6"/>
        <v>September</v>
      </c>
      <c r="AH348" s="12" t="str">
        <f t="shared" si="7"/>
        <v>Sunday</v>
      </c>
      <c r="AI348" t="str">
        <f t="shared" si="4"/>
        <v>1970s</v>
      </c>
      <c r="AJ348" s="2" t="s">
        <v>150</v>
      </c>
      <c r="AK348">
        <v>1.0</v>
      </c>
      <c r="AL348" s="13" t="s">
        <v>81</v>
      </c>
    </row>
    <row r="349">
      <c r="A349" s="1">
        <v>26573.0</v>
      </c>
      <c r="B349" s="8">
        <v>0.8090277777777778</v>
      </c>
      <c r="C349" s="2" t="s">
        <v>2500</v>
      </c>
      <c r="D349" s="2" t="s">
        <v>324</v>
      </c>
      <c r="E349" s="2">
        <v>1036.0</v>
      </c>
      <c r="F349" s="2" t="s">
        <v>2501</v>
      </c>
      <c r="G349" s="2" t="s">
        <v>1289</v>
      </c>
      <c r="H349" s="2" t="s">
        <v>2502</v>
      </c>
      <c r="I349" s="2">
        <v>1.83006405E8</v>
      </c>
      <c r="J349" s="2">
        <v>108.0</v>
      </c>
      <c r="K349" s="2">
        <v>108.0</v>
      </c>
      <c r="L349" s="2">
        <v>8.0</v>
      </c>
      <c r="M349" s="2">
        <v>108.0</v>
      </c>
      <c r="N349" s="2">
        <v>100.0</v>
      </c>
      <c r="O349" s="2">
        <v>8.0</v>
      </c>
      <c r="P349" s="2">
        <v>0.0</v>
      </c>
      <c r="Q349" s="2" t="s">
        <v>2503</v>
      </c>
      <c r="R349" s="14">
        <v>348.0</v>
      </c>
      <c r="S349" s="2" t="s">
        <v>316</v>
      </c>
      <c r="T349" s="2">
        <v>64.6863136</v>
      </c>
      <c r="U349" s="2">
        <v>97.7453061</v>
      </c>
      <c r="V349" s="9" t="s">
        <v>2504</v>
      </c>
      <c r="W349" s="10">
        <v>43.42538</v>
      </c>
      <c r="X349" s="10">
        <v>39.9237</v>
      </c>
      <c r="AB349" s="9" t="s">
        <v>335</v>
      </c>
      <c r="AC349" s="10">
        <v>55.75045</v>
      </c>
      <c r="AD349" s="10">
        <v>37.61749</v>
      </c>
      <c r="AE349" s="11" t="s">
        <v>51</v>
      </c>
      <c r="AF349" s="12" t="str">
        <f t="shared" si="5"/>
        <v>1972</v>
      </c>
      <c r="AG349" s="12" t="str">
        <f t="shared" si="6"/>
        <v>October</v>
      </c>
      <c r="AH349" s="12" t="str">
        <f t="shared" si="7"/>
        <v>Sunday</v>
      </c>
      <c r="AI349" t="str">
        <f t="shared" si="4"/>
        <v>1970s</v>
      </c>
      <c r="AJ349" s="2" t="s">
        <v>80</v>
      </c>
      <c r="AK349">
        <v>1.0</v>
      </c>
      <c r="AL349" s="13" t="s">
        <v>797</v>
      </c>
    </row>
    <row r="350">
      <c r="A350" s="1">
        <v>26465.0</v>
      </c>
      <c r="B350" s="8">
        <v>0.5833333333333334</v>
      </c>
      <c r="C350" s="2" t="s">
        <v>2505</v>
      </c>
      <c r="D350" s="2" t="s">
        <v>966</v>
      </c>
      <c r="E350" s="2" t="s">
        <v>2506</v>
      </c>
      <c r="F350" s="2" t="s">
        <v>2507</v>
      </c>
      <c r="G350" s="2" t="s">
        <v>2508</v>
      </c>
      <c r="H350" s="2" t="s">
        <v>2509</v>
      </c>
      <c r="I350" s="2" t="s">
        <v>2510</v>
      </c>
      <c r="J350" s="2">
        <v>81.0</v>
      </c>
      <c r="K350" s="2">
        <v>71.0</v>
      </c>
      <c r="L350" s="2">
        <v>10.0</v>
      </c>
      <c r="M350" s="2">
        <v>81.0</v>
      </c>
      <c r="N350" s="2">
        <v>71.0</v>
      </c>
      <c r="O350" s="2">
        <v>10.0</v>
      </c>
      <c r="P350" s="2">
        <v>0.0</v>
      </c>
      <c r="Q350" s="2" t="s">
        <v>2511</v>
      </c>
      <c r="R350" s="14">
        <v>349.0</v>
      </c>
      <c r="S350" s="2" t="s">
        <v>667</v>
      </c>
      <c r="T350" s="2">
        <v>13.2904027</v>
      </c>
      <c r="U350" s="2">
        <v>108.4265113</v>
      </c>
      <c r="V350" s="9" t="s">
        <v>1157</v>
      </c>
      <c r="W350" s="10">
        <v>13.75442</v>
      </c>
      <c r="X350" s="10">
        <v>100.493</v>
      </c>
      <c r="AB350" s="9" t="s">
        <v>695</v>
      </c>
      <c r="AC350" s="10">
        <v>22.27933</v>
      </c>
      <c r="AD350" s="10">
        <v>114.1628</v>
      </c>
      <c r="AE350" s="11" t="s">
        <v>51</v>
      </c>
      <c r="AF350" s="12" t="str">
        <f t="shared" si="5"/>
        <v>1972</v>
      </c>
      <c r="AG350" s="12" t="str">
        <f t="shared" si="6"/>
        <v>June</v>
      </c>
      <c r="AH350" s="12" t="str">
        <f t="shared" si="7"/>
        <v>Thursday</v>
      </c>
      <c r="AI350" t="str">
        <f t="shared" si="4"/>
        <v>1970s</v>
      </c>
      <c r="AJ350" s="2" t="s">
        <v>150</v>
      </c>
      <c r="AK350">
        <v>1.0</v>
      </c>
      <c r="AL350" s="13" t="s">
        <v>106</v>
      </c>
    </row>
    <row r="351">
      <c r="A351" s="1">
        <v>26463.0</v>
      </c>
      <c r="B351" s="8">
        <v>0.0</v>
      </c>
      <c r="C351" s="2" t="s">
        <v>2512</v>
      </c>
      <c r="D351" s="2" t="s">
        <v>1294</v>
      </c>
      <c r="G351" s="2" t="s">
        <v>2513</v>
      </c>
      <c r="J351" s="2">
        <v>47.0</v>
      </c>
      <c r="K351" s="2">
        <v>0.0</v>
      </c>
      <c r="L351" s="2">
        <v>0.0</v>
      </c>
      <c r="M351" s="2">
        <v>47.0</v>
      </c>
      <c r="N351" s="2">
        <v>0.0</v>
      </c>
      <c r="O351" s="2">
        <v>0.0</v>
      </c>
      <c r="P351" s="2">
        <v>0.0</v>
      </c>
      <c r="Q351" s="2" t="s">
        <v>2514</v>
      </c>
      <c r="R351" s="14">
        <v>350.0</v>
      </c>
      <c r="S351" s="2" t="s">
        <v>667</v>
      </c>
      <c r="T351" s="2">
        <v>13.2904027</v>
      </c>
      <c r="U351" s="2">
        <v>108.4265113</v>
      </c>
      <c r="V351" s="9" t="s">
        <v>438</v>
      </c>
      <c r="W351" s="9" t="s">
        <v>438</v>
      </c>
      <c r="X351" s="9" t="s">
        <v>438</v>
      </c>
      <c r="AB351" s="9" t="s">
        <v>438</v>
      </c>
      <c r="AC351" s="9" t="s">
        <v>438</v>
      </c>
      <c r="AD351" s="9" t="s">
        <v>438</v>
      </c>
      <c r="AE351" s="11" t="s">
        <v>118</v>
      </c>
      <c r="AF351" s="12" t="str">
        <f t="shared" si="5"/>
        <v>1972</v>
      </c>
      <c r="AG351" s="12" t="str">
        <f t="shared" si="6"/>
        <v>June</v>
      </c>
      <c r="AH351" s="12" t="str">
        <f t="shared" si="7"/>
        <v>Tuesday</v>
      </c>
      <c r="AI351" t="str">
        <f t="shared" si="4"/>
        <v>1970s</v>
      </c>
      <c r="AJ351" s="2" t="s">
        <v>150</v>
      </c>
      <c r="AK351">
        <v>1.0</v>
      </c>
      <c r="AL351" s="13" t="s">
        <v>162</v>
      </c>
    </row>
    <row r="352">
      <c r="A352" s="1">
        <v>26455.0</v>
      </c>
      <c r="B352" s="8">
        <v>0.0</v>
      </c>
      <c r="C352" s="2" t="s">
        <v>2515</v>
      </c>
      <c r="D352" s="2" t="s">
        <v>1147</v>
      </c>
      <c r="F352" s="2" t="s">
        <v>2516</v>
      </c>
      <c r="G352" s="2" t="s">
        <v>2517</v>
      </c>
      <c r="H352" s="2" t="s">
        <v>2518</v>
      </c>
      <c r="I352" s="2">
        <v>30460.0</v>
      </c>
      <c r="J352" s="2">
        <v>32.0</v>
      </c>
      <c r="K352" s="2">
        <v>29.0</v>
      </c>
      <c r="L352" s="2">
        <v>3.0</v>
      </c>
      <c r="M352" s="2">
        <v>32.0</v>
      </c>
      <c r="N352" s="2">
        <v>29.0</v>
      </c>
      <c r="O352" s="2">
        <v>3.0</v>
      </c>
      <c r="P352" s="2">
        <v>0.0</v>
      </c>
      <c r="Q352" s="2" t="s">
        <v>2519</v>
      </c>
      <c r="R352" s="14">
        <v>351.0</v>
      </c>
      <c r="S352" s="2" t="s">
        <v>667</v>
      </c>
      <c r="T352" s="2">
        <v>13.2904027</v>
      </c>
      <c r="U352" s="2">
        <v>108.4265113</v>
      </c>
      <c r="V352" s="9" t="s">
        <v>668</v>
      </c>
      <c r="W352" s="10">
        <v>47.18176</v>
      </c>
      <c r="X352" s="10">
        <v>19.50609</v>
      </c>
      <c r="Y352" s="2" t="s">
        <v>713</v>
      </c>
      <c r="Z352" s="2" t="s">
        <v>2520</v>
      </c>
      <c r="AB352" s="9" t="s">
        <v>50</v>
      </c>
      <c r="AC352" s="10">
        <v>10.77584</v>
      </c>
      <c r="AD352" s="10">
        <v>106.7018</v>
      </c>
      <c r="AE352" s="11" t="s">
        <v>51</v>
      </c>
      <c r="AF352" s="12" t="str">
        <f t="shared" si="5"/>
        <v>1972</v>
      </c>
      <c r="AG352" s="12" t="str">
        <f t="shared" si="6"/>
        <v>June</v>
      </c>
      <c r="AH352" s="12" t="str">
        <f t="shared" si="7"/>
        <v>Monday</v>
      </c>
      <c r="AI352" t="str">
        <f t="shared" si="4"/>
        <v>1970s</v>
      </c>
      <c r="AJ352" s="2" t="s">
        <v>150</v>
      </c>
      <c r="AK352">
        <v>1.0</v>
      </c>
      <c r="AL352" s="13" t="s">
        <v>1184</v>
      </c>
    </row>
    <row r="353">
      <c r="A353" s="1">
        <v>26538.0</v>
      </c>
      <c r="B353" s="8">
        <v>0.0</v>
      </c>
      <c r="C353" s="2" t="s">
        <v>2521</v>
      </c>
      <c r="D353" s="2" t="s">
        <v>2522</v>
      </c>
      <c r="F353" s="2" t="s">
        <v>2523</v>
      </c>
      <c r="G353" s="2" t="s">
        <v>2524</v>
      </c>
      <c r="H353" s="2" t="s">
        <v>2525</v>
      </c>
      <c r="I353" s="2">
        <v>4705.0</v>
      </c>
      <c r="J353" s="2">
        <v>34.0</v>
      </c>
      <c r="K353" s="2">
        <v>31.0</v>
      </c>
      <c r="L353" s="2">
        <v>3.0</v>
      </c>
      <c r="M353" s="2">
        <v>34.0</v>
      </c>
      <c r="N353" s="2">
        <v>31.0</v>
      </c>
      <c r="O353" s="2">
        <v>3.0</v>
      </c>
      <c r="P353" s="2">
        <v>0.0</v>
      </c>
      <c r="Q353" s="2" t="s">
        <v>2526</v>
      </c>
      <c r="R353" s="14">
        <v>352.0</v>
      </c>
      <c r="S353" s="2" t="s">
        <v>1099</v>
      </c>
      <c r="T353" s="2">
        <v>8.0018709</v>
      </c>
      <c r="U353" s="2">
        <v>-66.1109318</v>
      </c>
      <c r="V353" s="9" t="s">
        <v>2527</v>
      </c>
      <c r="W353" s="10">
        <v>6.240157</v>
      </c>
      <c r="X353" s="10">
        <v>-62.8507</v>
      </c>
      <c r="AB353" s="9" t="s">
        <v>2528</v>
      </c>
      <c r="AC353" s="9" t="s">
        <v>438</v>
      </c>
      <c r="AD353" s="9" t="s">
        <v>438</v>
      </c>
      <c r="AE353" s="11" t="s">
        <v>51</v>
      </c>
      <c r="AF353" s="12" t="str">
        <f t="shared" si="5"/>
        <v>1972</v>
      </c>
      <c r="AG353" s="12" t="str">
        <f t="shared" si="6"/>
        <v>August</v>
      </c>
      <c r="AH353" s="12" t="str">
        <f t="shared" si="7"/>
        <v>Sunday</v>
      </c>
      <c r="AI353" t="str">
        <f t="shared" si="4"/>
        <v>1970s</v>
      </c>
      <c r="AJ353" s="2" t="s">
        <v>66</v>
      </c>
      <c r="AK353">
        <v>1.0</v>
      </c>
      <c r="AL353" s="13" t="s">
        <v>81</v>
      </c>
    </row>
    <row r="354">
      <c r="A354" s="1">
        <v>35465.0</v>
      </c>
      <c r="B354" s="8">
        <v>0.7916666666666666</v>
      </c>
      <c r="C354" s="2" t="s">
        <v>2529</v>
      </c>
      <c r="D354" s="2" t="s">
        <v>2530</v>
      </c>
      <c r="G354" s="2" t="s">
        <v>2531</v>
      </c>
      <c r="H354" s="2" t="s">
        <v>2532</v>
      </c>
      <c r="J354" s="2">
        <v>73.0</v>
      </c>
      <c r="K354" s="2">
        <v>0.0</v>
      </c>
      <c r="L354" s="2">
        <v>0.0</v>
      </c>
      <c r="M354" s="2">
        <v>73.0</v>
      </c>
      <c r="N354" s="2">
        <v>0.0</v>
      </c>
      <c r="O354" s="2">
        <v>0.0</v>
      </c>
      <c r="P354" s="2">
        <v>0.0</v>
      </c>
      <c r="Q354" s="2" t="s">
        <v>2533</v>
      </c>
      <c r="R354" s="14">
        <v>353.0</v>
      </c>
      <c r="S354" s="2" t="s">
        <v>2534</v>
      </c>
      <c r="T354" s="2">
        <v>31.5313113</v>
      </c>
      <c r="U354" s="2">
        <v>34.8667654</v>
      </c>
      <c r="V354" s="9" t="s">
        <v>438</v>
      </c>
      <c r="W354" s="9" t="s">
        <v>438</v>
      </c>
      <c r="X354" s="9" t="s">
        <v>438</v>
      </c>
      <c r="AB354" s="9" t="s">
        <v>438</v>
      </c>
      <c r="AC354" s="9" t="s">
        <v>438</v>
      </c>
      <c r="AD354" s="9" t="s">
        <v>438</v>
      </c>
      <c r="AE354" s="11" t="s">
        <v>118</v>
      </c>
      <c r="AF354" s="12" t="str">
        <f t="shared" si="5"/>
        <v>1997</v>
      </c>
      <c r="AG354" s="12" t="str">
        <f t="shared" si="6"/>
        <v>February</v>
      </c>
      <c r="AH354" s="12" t="str">
        <f t="shared" si="7"/>
        <v>Tuesday</v>
      </c>
      <c r="AI354" t="str">
        <f t="shared" si="4"/>
        <v>1990s</v>
      </c>
      <c r="AJ354" s="2" t="s">
        <v>80</v>
      </c>
      <c r="AK354">
        <v>1.0</v>
      </c>
      <c r="AL354" s="13" t="s">
        <v>576</v>
      </c>
    </row>
    <row r="355">
      <c r="A355" s="1">
        <v>26523.0</v>
      </c>
      <c r="B355" s="8">
        <v>0.16666666666666666</v>
      </c>
      <c r="C355" s="2" t="s">
        <v>2535</v>
      </c>
      <c r="D355" s="2" t="s">
        <v>108</v>
      </c>
      <c r="G355" s="2" t="s">
        <v>2536</v>
      </c>
      <c r="H355" s="2" t="s">
        <v>2537</v>
      </c>
      <c r="I355" s="2">
        <v>3817.0</v>
      </c>
      <c r="J355" s="2">
        <v>44.0</v>
      </c>
      <c r="K355" s="2">
        <v>36.0</v>
      </c>
      <c r="L355" s="2">
        <v>8.0</v>
      </c>
      <c r="M355" s="2">
        <v>30.0</v>
      </c>
      <c r="N355" s="2">
        <v>23.0</v>
      </c>
      <c r="O355" s="2">
        <v>7.0</v>
      </c>
      <c r="P355" s="2">
        <v>0.0</v>
      </c>
      <c r="Q355" s="2" t="s">
        <v>2538</v>
      </c>
      <c r="R355" s="14">
        <v>354.0</v>
      </c>
      <c r="S355" s="2" t="s">
        <v>667</v>
      </c>
      <c r="T355" s="2">
        <v>13.2904027</v>
      </c>
      <c r="U355" s="2">
        <v>108.4265113</v>
      </c>
      <c r="V355" s="9" t="s">
        <v>438</v>
      </c>
      <c r="W355" s="9" t="s">
        <v>438</v>
      </c>
      <c r="X355" s="9" t="s">
        <v>438</v>
      </c>
      <c r="AB355" s="9" t="s">
        <v>438</v>
      </c>
      <c r="AC355" s="9" t="s">
        <v>438</v>
      </c>
      <c r="AD355" s="9" t="s">
        <v>438</v>
      </c>
      <c r="AE355" s="11" t="s">
        <v>118</v>
      </c>
      <c r="AF355" s="12" t="str">
        <f t="shared" si="5"/>
        <v>1972</v>
      </c>
      <c r="AG355" s="12" t="str">
        <f t="shared" si="6"/>
        <v>August</v>
      </c>
      <c r="AH355" s="12" t="str">
        <f t="shared" si="7"/>
        <v>Saturday</v>
      </c>
      <c r="AI355" t="str">
        <f t="shared" si="4"/>
        <v>1970s</v>
      </c>
      <c r="AJ355" s="2" t="s">
        <v>150</v>
      </c>
      <c r="AK355">
        <v>1.0</v>
      </c>
      <c r="AL355" s="13" t="s">
        <v>53</v>
      </c>
    </row>
    <row r="356">
      <c r="A356" s="1">
        <v>26539.0</v>
      </c>
      <c r="B356" s="8">
        <v>0.6041666666666666</v>
      </c>
      <c r="C356" s="2" t="s">
        <v>2461</v>
      </c>
      <c r="D356" s="2" t="s">
        <v>2539</v>
      </c>
      <c r="F356" s="2" t="s">
        <v>2540</v>
      </c>
      <c r="G356" s="2" t="s">
        <v>2541</v>
      </c>
      <c r="H356" s="2" t="s">
        <v>2542</v>
      </c>
      <c r="I356" s="2">
        <v>233.0</v>
      </c>
      <c r="J356" s="2">
        <v>29.0</v>
      </c>
      <c r="K356" s="2">
        <v>26.0</v>
      </c>
      <c r="L356" s="2">
        <v>3.0</v>
      </c>
      <c r="M356" s="2">
        <v>25.0</v>
      </c>
      <c r="N356" s="2">
        <v>22.0</v>
      </c>
      <c r="O356" s="2">
        <v>3.0</v>
      </c>
      <c r="P356" s="2">
        <v>0.0</v>
      </c>
      <c r="Q356" s="2" t="s">
        <v>2543</v>
      </c>
      <c r="R356" s="14">
        <v>355.0</v>
      </c>
      <c r="S356" s="2" t="s">
        <v>2460</v>
      </c>
      <c r="T356" s="2">
        <v>-5.6816069</v>
      </c>
      <c r="U356" s="2">
        <v>144.2489081</v>
      </c>
      <c r="V356" s="9" t="s">
        <v>2544</v>
      </c>
      <c r="W356" s="10">
        <v>-6.7302</v>
      </c>
      <c r="X356" s="10">
        <v>147.0008</v>
      </c>
      <c r="AB356" s="9" t="s">
        <v>2545</v>
      </c>
      <c r="AC356" s="10">
        <v>-9.47433</v>
      </c>
      <c r="AD356" s="10">
        <v>147.16</v>
      </c>
      <c r="AE356" s="11" t="s">
        <v>118</v>
      </c>
      <c r="AF356" s="12" t="str">
        <f t="shared" si="5"/>
        <v>1972</v>
      </c>
      <c r="AG356" s="12" t="str">
        <f t="shared" si="6"/>
        <v>August</v>
      </c>
      <c r="AH356" s="12" t="str">
        <f t="shared" si="7"/>
        <v>Monday</v>
      </c>
      <c r="AI356" t="str">
        <f t="shared" si="4"/>
        <v>1970s</v>
      </c>
      <c r="AJ356" s="2" t="s">
        <v>150</v>
      </c>
      <c r="AK356">
        <v>1.0</v>
      </c>
      <c r="AL356" s="13" t="s">
        <v>545</v>
      </c>
    </row>
    <row r="357">
      <c r="A357" s="1">
        <v>26491.0</v>
      </c>
      <c r="B357" s="8">
        <v>0.6666666666666666</v>
      </c>
      <c r="C357" s="2" t="s">
        <v>2546</v>
      </c>
      <c r="D357" s="2" t="s">
        <v>2547</v>
      </c>
      <c r="F357" s="2" t="s">
        <v>2548</v>
      </c>
      <c r="G357" s="2" t="s">
        <v>760</v>
      </c>
      <c r="H357" s="2" t="s">
        <v>2549</v>
      </c>
      <c r="I357" s="2">
        <v>56.0</v>
      </c>
      <c r="J357" s="2">
        <v>19.0</v>
      </c>
      <c r="K357" s="2">
        <v>17.0</v>
      </c>
      <c r="L357" s="2">
        <v>2.0</v>
      </c>
      <c r="M357" s="2">
        <v>19.0</v>
      </c>
      <c r="N357" s="2">
        <v>17.0</v>
      </c>
      <c r="O357" s="2">
        <v>2.0</v>
      </c>
      <c r="P357" s="2">
        <v>0.0</v>
      </c>
      <c r="Q357" s="2" t="s">
        <v>2550</v>
      </c>
      <c r="R357" s="14">
        <v>356.0</v>
      </c>
      <c r="S357" s="2" t="s">
        <v>254</v>
      </c>
      <c r="T357" s="2">
        <v>60.5000209</v>
      </c>
      <c r="U357" s="2">
        <v>9.0999715</v>
      </c>
      <c r="V357" s="9" t="s">
        <v>2551</v>
      </c>
      <c r="W357" s="10">
        <v>69.065</v>
      </c>
      <c r="X357" s="10">
        <v>18.52075</v>
      </c>
      <c r="AB357" s="9" t="s">
        <v>2552</v>
      </c>
      <c r="AC357" s="10">
        <v>67.28395</v>
      </c>
      <c r="AD357" s="10">
        <v>14.38258</v>
      </c>
      <c r="AE357" s="11" t="s">
        <v>118</v>
      </c>
      <c r="AF357" s="12" t="str">
        <f t="shared" si="5"/>
        <v>1972</v>
      </c>
      <c r="AG357" s="12" t="str">
        <f t="shared" si="6"/>
        <v>July</v>
      </c>
      <c r="AH357" s="12" t="str">
        <f t="shared" si="7"/>
        <v>Tuesday</v>
      </c>
      <c r="AI357" t="str">
        <f t="shared" si="4"/>
        <v>1970s</v>
      </c>
      <c r="AJ357" s="2" t="s">
        <v>80</v>
      </c>
      <c r="AK357">
        <v>1.0</v>
      </c>
      <c r="AL357" s="13" t="s">
        <v>545</v>
      </c>
    </row>
    <row r="358">
      <c r="A358" s="1">
        <v>26486.0</v>
      </c>
      <c r="B358" s="8">
        <v>0.08333333333333333</v>
      </c>
      <c r="C358" s="2" t="s">
        <v>2553</v>
      </c>
      <c r="D358" s="2" t="s">
        <v>2554</v>
      </c>
      <c r="E358" s="2">
        <v>331.0</v>
      </c>
      <c r="F358" s="2" t="s">
        <v>2555</v>
      </c>
      <c r="G358" s="2" t="s">
        <v>2556</v>
      </c>
      <c r="H358" s="2" t="s">
        <v>2557</v>
      </c>
      <c r="I358" s="2" t="s">
        <v>2558</v>
      </c>
      <c r="J358" s="2">
        <v>10.0</v>
      </c>
      <c r="K358" s="2">
        <v>0.0</v>
      </c>
      <c r="L358" s="2">
        <v>10.0</v>
      </c>
      <c r="M358" s="2">
        <v>10.0</v>
      </c>
      <c r="N358" s="2">
        <v>0.0</v>
      </c>
      <c r="O358" s="2">
        <v>10.0</v>
      </c>
      <c r="P358" s="2">
        <v>0.0</v>
      </c>
      <c r="Q358" s="2" t="s">
        <v>2559</v>
      </c>
      <c r="R358" s="14">
        <v>357.0</v>
      </c>
      <c r="S358" s="2" t="s">
        <v>126</v>
      </c>
      <c r="T358" s="2">
        <v>39.3260685</v>
      </c>
      <c r="U358" s="2">
        <v>-4.8379791</v>
      </c>
      <c r="V358" s="9" t="s">
        <v>2560</v>
      </c>
      <c r="W358" s="10">
        <v>28.12887</v>
      </c>
      <c r="X358" s="10">
        <v>-15.4349</v>
      </c>
      <c r="AB358" s="9" t="s">
        <v>61</v>
      </c>
      <c r="AC358" s="10">
        <v>53.55034</v>
      </c>
      <c r="AD358" s="10">
        <v>10.00065</v>
      </c>
      <c r="AE358" s="11" t="s">
        <v>51</v>
      </c>
      <c r="AF358" s="12" t="str">
        <f t="shared" si="5"/>
        <v>1972</v>
      </c>
      <c r="AG358" s="12" t="str">
        <f t="shared" si="6"/>
        <v>July</v>
      </c>
      <c r="AH358" s="12" t="str">
        <f t="shared" si="7"/>
        <v>Thursday</v>
      </c>
      <c r="AI358" t="str">
        <f t="shared" si="4"/>
        <v>1970s</v>
      </c>
      <c r="AJ358" s="2" t="s">
        <v>80</v>
      </c>
      <c r="AK358">
        <v>1.0</v>
      </c>
      <c r="AL358" s="3" t="s">
        <v>92</v>
      </c>
    </row>
    <row r="359">
      <c r="A359" s="1">
        <v>33599.0</v>
      </c>
      <c r="B359" s="8">
        <v>0.36875</v>
      </c>
      <c r="C359" s="2" t="s">
        <v>2561</v>
      </c>
      <c r="D359" s="2" t="s">
        <v>2562</v>
      </c>
      <c r="E359" s="2">
        <v>751.0</v>
      </c>
      <c r="F359" s="2" t="s">
        <v>2563</v>
      </c>
      <c r="G359" s="2" t="s">
        <v>2564</v>
      </c>
      <c r="H359" s="2" t="s">
        <v>2565</v>
      </c>
      <c r="I359" s="2" t="s">
        <v>2566</v>
      </c>
      <c r="J359" s="2">
        <v>129.0</v>
      </c>
      <c r="K359" s="2">
        <v>123.0</v>
      </c>
      <c r="L359" s="2">
        <v>6.0</v>
      </c>
      <c r="M359" s="2">
        <v>0.0</v>
      </c>
      <c r="N359" s="2">
        <v>0.0</v>
      </c>
      <c r="O359" s="2">
        <v>0.0</v>
      </c>
      <c r="P359" s="2">
        <v>0.0</v>
      </c>
      <c r="Q359" s="2" t="s">
        <v>2567</v>
      </c>
      <c r="R359" s="14">
        <v>358.0</v>
      </c>
      <c r="S359" s="2" t="s">
        <v>1407</v>
      </c>
      <c r="T359" s="2">
        <v>59.6749712</v>
      </c>
      <c r="U359" s="2">
        <v>14.5208584</v>
      </c>
      <c r="V359" s="9" t="s">
        <v>79</v>
      </c>
      <c r="W359" s="10">
        <v>59.32512</v>
      </c>
      <c r="X359" s="10">
        <v>18.07109</v>
      </c>
      <c r="Y359" s="2" t="s">
        <v>256</v>
      </c>
      <c r="AB359" s="9" t="s">
        <v>1133</v>
      </c>
      <c r="AC359" s="10">
        <v>52.23196</v>
      </c>
      <c r="AD359" s="10">
        <v>21.00672</v>
      </c>
      <c r="AE359" s="11" t="s">
        <v>51</v>
      </c>
      <c r="AF359" s="12" t="str">
        <f t="shared" si="5"/>
        <v>1991</v>
      </c>
      <c r="AG359" s="12" t="str">
        <f t="shared" si="6"/>
        <v>December</v>
      </c>
      <c r="AH359" s="12" t="str">
        <f t="shared" si="7"/>
        <v>Friday</v>
      </c>
      <c r="AI359" t="str">
        <f t="shared" si="4"/>
        <v>1990s</v>
      </c>
      <c r="AJ359" s="2" t="s">
        <v>80</v>
      </c>
      <c r="AK359">
        <v>0.0</v>
      </c>
      <c r="AL359" s="13" t="s">
        <v>81</v>
      </c>
    </row>
    <row r="360">
      <c r="A360" s="1">
        <v>26742.0</v>
      </c>
      <c r="B360" s="8">
        <v>0.4201388888888889</v>
      </c>
      <c r="C360" s="2" t="s">
        <v>2568</v>
      </c>
      <c r="D360" s="2" t="s">
        <v>2398</v>
      </c>
      <c r="F360" s="2" t="s">
        <v>2569</v>
      </c>
      <c r="G360" s="2" t="s">
        <v>2211</v>
      </c>
      <c r="H360" s="2" t="s">
        <v>2570</v>
      </c>
      <c r="I360" s="2">
        <v>22174.0</v>
      </c>
      <c r="J360" s="2">
        <v>62.0</v>
      </c>
      <c r="K360" s="2">
        <v>57.0</v>
      </c>
      <c r="L360" s="2">
        <v>5.0</v>
      </c>
      <c r="M360" s="2">
        <v>62.0</v>
      </c>
      <c r="N360" s="2">
        <v>57.0</v>
      </c>
      <c r="O360" s="2">
        <v>5.0</v>
      </c>
      <c r="P360" s="2">
        <v>0.0</v>
      </c>
      <c r="Q360" s="2" t="s">
        <v>2571</v>
      </c>
      <c r="R360" s="14">
        <v>359.0</v>
      </c>
      <c r="S360" s="2" t="s">
        <v>667</v>
      </c>
      <c r="T360" s="2">
        <v>13.2904027</v>
      </c>
      <c r="U360" s="2">
        <v>108.4265113</v>
      </c>
      <c r="V360" s="9" t="s">
        <v>50</v>
      </c>
      <c r="W360" s="10">
        <v>10.77584</v>
      </c>
      <c r="X360" s="10">
        <v>106.7018</v>
      </c>
      <c r="AB360" s="9" t="s">
        <v>2572</v>
      </c>
      <c r="AC360" s="10">
        <v>18.57268</v>
      </c>
      <c r="AD360" s="10">
        <v>105.0065</v>
      </c>
      <c r="AE360" s="11" t="s">
        <v>51</v>
      </c>
      <c r="AF360" s="12" t="str">
        <f t="shared" si="5"/>
        <v>1973</v>
      </c>
      <c r="AG360" s="12" t="str">
        <f t="shared" si="6"/>
        <v>March</v>
      </c>
      <c r="AH360" s="12" t="str">
        <f t="shared" si="7"/>
        <v>Monday</v>
      </c>
      <c r="AI360" t="str">
        <f t="shared" si="4"/>
        <v>1970s</v>
      </c>
      <c r="AJ360" s="2" t="s">
        <v>150</v>
      </c>
      <c r="AK360">
        <v>1.0</v>
      </c>
      <c r="AL360" s="13" t="s">
        <v>81</v>
      </c>
    </row>
    <row r="361">
      <c r="A361" s="1">
        <v>26764.0</v>
      </c>
      <c r="B361" s="8">
        <v>0.42569444444444443</v>
      </c>
      <c r="C361" s="2" t="s">
        <v>2573</v>
      </c>
      <c r="D361" s="2" t="s">
        <v>2574</v>
      </c>
      <c r="E361" s="2">
        <v>435.0</v>
      </c>
      <c r="F361" s="2" t="s">
        <v>2575</v>
      </c>
      <c r="G361" s="2" t="s">
        <v>2576</v>
      </c>
      <c r="H361" s="2" t="s">
        <v>2577</v>
      </c>
      <c r="I361" s="2">
        <v>745.0</v>
      </c>
      <c r="J361" s="2">
        <v>145.0</v>
      </c>
      <c r="K361" s="2">
        <v>139.0</v>
      </c>
      <c r="L361" s="2">
        <v>6.0</v>
      </c>
      <c r="M361" s="2">
        <v>108.0</v>
      </c>
      <c r="N361" s="2">
        <v>104.0</v>
      </c>
      <c r="O361" s="2">
        <v>4.0</v>
      </c>
      <c r="P361" s="2">
        <v>0.0</v>
      </c>
      <c r="Q361" s="2" t="s">
        <v>2578</v>
      </c>
      <c r="R361" s="14">
        <v>360.0</v>
      </c>
      <c r="S361" s="2" t="s">
        <v>405</v>
      </c>
      <c r="T361" s="2">
        <v>46.81333125</v>
      </c>
      <c r="U361" s="2">
        <v>8.444947438</v>
      </c>
      <c r="V361" s="9" t="s">
        <v>707</v>
      </c>
      <c r="W361" s="10">
        <v>51.4538</v>
      </c>
      <c r="X361" s="10">
        <v>-2.5973</v>
      </c>
      <c r="AB361" s="9" t="s">
        <v>2311</v>
      </c>
      <c r="AC361" s="10">
        <v>47.55811</v>
      </c>
      <c r="AD361" s="10">
        <v>7.587826</v>
      </c>
      <c r="AE361" s="11" t="s">
        <v>51</v>
      </c>
      <c r="AF361" s="12" t="str">
        <f t="shared" si="5"/>
        <v>1973</v>
      </c>
      <c r="AG361" s="12" t="str">
        <f t="shared" si="6"/>
        <v>April</v>
      </c>
      <c r="AH361" s="12" t="str">
        <f t="shared" si="7"/>
        <v>Tuesday</v>
      </c>
      <c r="AI361" t="str">
        <f t="shared" si="4"/>
        <v>1970s</v>
      </c>
      <c r="AJ361" s="2" t="s">
        <v>80</v>
      </c>
      <c r="AK361">
        <v>1.0</v>
      </c>
      <c r="AL361" s="13" t="s">
        <v>746</v>
      </c>
    </row>
    <row r="362">
      <c r="A362" s="1">
        <v>26726.0</v>
      </c>
      <c r="B362" s="8">
        <v>0.53125</v>
      </c>
      <c r="C362" s="2" t="s">
        <v>2579</v>
      </c>
      <c r="D362" s="2" t="s">
        <v>2580</v>
      </c>
      <c r="E362" s="2">
        <v>307.0</v>
      </c>
      <c r="F362" s="2" t="s">
        <v>2581</v>
      </c>
      <c r="G362" s="2" t="s">
        <v>2582</v>
      </c>
      <c r="H362" s="2" t="s">
        <v>2583</v>
      </c>
      <c r="I362" s="2">
        <v>1.82005602E8</v>
      </c>
      <c r="J362" s="2">
        <v>25.0</v>
      </c>
      <c r="K362" s="2">
        <v>17.0</v>
      </c>
      <c r="L362" s="2">
        <v>8.0</v>
      </c>
      <c r="M362" s="2">
        <v>25.0</v>
      </c>
      <c r="N362" s="2">
        <v>17.0</v>
      </c>
      <c r="O362" s="2">
        <v>8.0</v>
      </c>
      <c r="P362" s="2">
        <v>0.0</v>
      </c>
      <c r="Q362" s="2" t="s">
        <v>2584</v>
      </c>
      <c r="R362" s="14">
        <v>361.0</v>
      </c>
      <c r="S362" s="2" t="s">
        <v>316</v>
      </c>
      <c r="T362" s="2">
        <v>64.6863136</v>
      </c>
      <c r="U362" s="2">
        <v>97.7453061</v>
      </c>
      <c r="V362" s="9" t="s">
        <v>584</v>
      </c>
      <c r="W362" s="10">
        <v>-15.2538</v>
      </c>
      <c r="X362" s="10">
        <v>48.25622</v>
      </c>
      <c r="AB362" s="9" t="s">
        <v>335</v>
      </c>
      <c r="AC362" s="10">
        <v>55.75045</v>
      </c>
      <c r="AD362" s="10">
        <v>37.61749</v>
      </c>
      <c r="AE362" s="11" t="s">
        <v>51</v>
      </c>
      <c r="AF362" s="12" t="str">
        <f t="shared" si="5"/>
        <v>1973</v>
      </c>
      <c r="AG362" s="12" t="str">
        <f t="shared" si="6"/>
        <v>March</v>
      </c>
      <c r="AH362" s="12" t="str">
        <f t="shared" si="7"/>
        <v>Saturday</v>
      </c>
      <c r="AI362" t="str">
        <f t="shared" si="4"/>
        <v>1970s</v>
      </c>
      <c r="AJ362" s="2" t="s">
        <v>80</v>
      </c>
      <c r="AK362">
        <v>1.0</v>
      </c>
      <c r="AL362" s="13" t="s">
        <v>797</v>
      </c>
    </row>
    <row r="363">
      <c r="A363" s="1">
        <v>27005.0</v>
      </c>
      <c r="B363" s="8">
        <v>0.9368055555555556</v>
      </c>
      <c r="C363" s="2" t="s">
        <v>2579</v>
      </c>
      <c r="D363" s="2" t="s">
        <v>324</v>
      </c>
      <c r="E363" s="2">
        <v>964.0</v>
      </c>
      <c r="F363" s="2" t="s">
        <v>2585</v>
      </c>
      <c r="G363" s="2" t="s">
        <v>1271</v>
      </c>
      <c r="H363" s="2" t="s">
        <v>2586</v>
      </c>
      <c r="I363" s="2">
        <v>21901.0</v>
      </c>
      <c r="J363" s="2">
        <v>75.0</v>
      </c>
      <c r="K363" s="2">
        <v>68.0</v>
      </c>
      <c r="L363" s="2">
        <v>7.0</v>
      </c>
      <c r="M363" s="2">
        <v>13.0</v>
      </c>
      <c r="N363" s="2">
        <v>11.0</v>
      </c>
      <c r="O363" s="2">
        <v>5.0</v>
      </c>
      <c r="P363" s="2">
        <v>0.0</v>
      </c>
      <c r="Q363" s="2" t="s">
        <v>2587</v>
      </c>
      <c r="R363" s="14">
        <v>362.0</v>
      </c>
      <c r="S363" s="2" t="s">
        <v>316</v>
      </c>
      <c r="T363" s="2">
        <v>64.6863136</v>
      </c>
      <c r="U363" s="2">
        <v>97.7453061</v>
      </c>
      <c r="V363" s="9" t="s">
        <v>2588</v>
      </c>
      <c r="W363" s="10">
        <v>41.35614</v>
      </c>
      <c r="X363" s="10">
        <v>69.07812</v>
      </c>
      <c r="AB363" s="9" t="s">
        <v>335</v>
      </c>
      <c r="AC363" s="10">
        <v>55.75045</v>
      </c>
      <c r="AD363" s="10">
        <v>37.61749</v>
      </c>
      <c r="AE363" s="11" t="s">
        <v>51</v>
      </c>
      <c r="AF363" s="12" t="str">
        <f t="shared" si="5"/>
        <v>1973</v>
      </c>
      <c r="AG363" s="12" t="str">
        <f t="shared" si="6"/>
        <v>December</v>
      </c>
      <c r="AH363" s="12" t="str">
        <f t="shared" si="7"/>
        <v>Friday</v>
      </c>
      <c r="AI363" t="str">
        <f t="shared" si="4"/>
        <v>1970s</v>
      </c>
      <c r="AJ363" s="2" t="s">
        <v>80</v>
      </c>
      <c r="AK363">
        <v>1.0</v>
      </c>
      <c r="AL363" s="13" t="s">
        <v>336</v>
      </c>
    </row>
    <row r="364">
      <c r="A364" s="1">
        <v>26795.0</v>
      </c>
      <c r="B364" s="8">
        <v>0.19236111111111112</v>
      </c>
      <c r="C364" s="2" t="s">
        <v>2589</v>
      </c>
      <c r="D364" s="2" t="s">
        <v>324</v>
      </c>
      <c r="E364" s="2">
        <v>6551.0</v>
      </c>
      <c r="F364" s="2" t="s">
        <v>2590</v>
      </c>
      <c r="G364" s="2" t="s">
        <v>1289</v>
      </c>
      <c r="H364" s="2" t="s">
        <v>2591</v>
      </c>
      <c r="I364" s="2">
        <v>1.89001202E8</v>
      </c>
      <c r="J364" s="2">
        <v>61.0</v>
      </c>
      <c r="K364" s="2">
        <v>55.0</v>
      </c>
      <c r="L364" s="2">
        <v>8.0</v>
      </c>
      <c r="M364" s="2">
        <v>61.0</v>
      </c>
      <c r="N364" s="2">
        <v>55.0</v>
      </c>
      <c r="O364" s="2">
        <v>8.0</v>
      </c>
      <c r="P364" s="2">
        <v>0.0</v>
      </c>
      <c r="Q364" s="2" t="s">
        <v>2592</v>
      </c>
      <c r="R364" s="14">
        <v>363.0</v>
      </c>
      <c r="S364" s="2" t="s">
        <v>316</v>
      </c>
      <c r="T364" s="2">
        <v>64.6863136</v>
      </c>
      <c r="U364" s="2">
        <v>97.7453061</v>
      </c>
      <c r="V364" s="9" t="s">
        <v>1292</v>
      </c>
      <c r="W364" s="10">
        <v>41.31234</v>
      </c>
      <c r="X364" s="10">
        <v>69.27871</v>
      </c>
      <c r="AB364" s="9" t="s">
        <v>1736</v>
      </c>
      <c r="AC364" s="10">
        <v>55.02822</v>
      </c>
      <c r="AD364" s="10">
        <v>82.92345</v>
      </c>
      <c r="AE364" s="11" t="s">
        <v>51</v>
      </c>
      <c r="AF364" s="12" t="str">
        <f t="shared" si="5"/>
        <v>1973</v>
      </c>
      <c r="AG364" s="12" t="str">
        <f t="shared" si="6"/>
        <v>May</v>
      </c>
      <c r="AH364" s="12" t="str">
        <f t="shared" si="7"/>
        <v>Friday</v>
      </c>
      <c r="AI364" t="str">
        <f t="shared" si="4"/>
        <v>1970s</v>
      </c>
      <c r="AJ364" s="2" t="s">
        <v>80</v>
      </c>
      <c r="AK364">
        <v>1.0</v>
      </c>
      <c r="AL364" s="13" t="s">
        <v>797</v>
      </c>
    </row>
    <row r="365">
      <c r="A365" s="1">
        <v>28840.0</v>
      </c>
      <c r="B365" s="8">
        <v>0.0</v>
      </c>
      <c r="C365" s="2" t="s">
        <v>2593</v>
      </c>
      <c r="D365" s="2" t="s">
        <v>2594</v>
      </c>
      <c r="G365" s="2" t="s">
        <v>2595</v>
      </c>
      <c r="H365" s="2" t="s">
        <v>2596</v>
      </c>
      <c r="J365" s="2">
        <v>10.0</v>
      </c>
      <c r="K365" s="2">
        <v>9.0</v>
      </c>
      <c r="L365" s="2">
        <v>1.0</v>
      </c>
      <c r="M365" s="2">
        <v>10.0</v>
      </c>
      <c r="N365" s="2">
        <v>9.0</v>
      </c>
      <c r="O365" s="2">
        <v>1.0</v>
      </c>
      <c r="P365" s="2">
        <v>0.0</v>
      </c>
      <c r="R365" s="14">
        <v>364.0</v>
      </c>
      <c r="S365" s="2" t="s">
        <v>763</v>
      </c>
      <c r="T365" s="2">
        <v>42.6384261</v>
      </c>
      <c r="U365" s="2">
        <v>12.674297</v>
      </c>
      <c r="V365" s="9" t="s">
        <v>438</v>
      </c>
      <c r="W365" s="9" t="s">
        <v>438</v>
      </c>
      <c r="X365" s="9" t="s">
        <v>438</v>
      </c>
      <c r="AB365" s="9" t="s">
        <v>438</v>
      </c>
      <c r="AC365" s="9" t="s">
        <v>438</v>
      </c>
      <c r="AD365" s="9" t="s">
        <v>438</v>
      </c>
      <c r="AE365" s="11" t="s">
        <v>51</v>
      </c>
      <c r="AF365" s="12" t="str">
        <f t="shared" si="5"/>
        <v>1978</v>
      </c>
      <c r="AG365" s="12" t="str">
        <f t="shared" si="6"/>
        <v>December</v>
      </c>
      <c r="AH365" s="12" t="str">
        <f t="shared" si="7"/>
        <v>Saturday</v>
      </c>
      <c r="AI365" t="str">
        <f t="shared" si="4"/>
        <v>1970s</v>
      </c>
      <c r="AJ365" s="2" t="s">
        <v>80</v>
      </c>
      <c r="AK365">
        <v>1.0</v>
      </c>
      <c r="AL365" s="13" t="s">
        <v>1339</v>
      </c>
    </row>
    <row r="366">
      <c r="A366" s="1">
        <v>26685.0</v>
      </c>
      <c r="B366" s="8">
        <v>0.9972222222222222</v>
      </c>
      <c r="C366" s="2" t="s">
        <v>2597</v>
      </c>
      <c r="D366" s="2" t="s">
        <v>324</v>
      </c>
      <c r="F366" s="2" t="s">
        <v>2598</v>
      </c>
      <c r="G366" s="2" t="s">
        <v>1209</v>
      </c>
      <c r="H366" s="2" t="s">
        <v>2599</v>
      </c>
      <c r="I366" s="2">
        <v>7.7303609E7</v>
      </c>
      <c r="J366" s="2">
        <v>39.0</v>
      </c>
      <c r="K366" s="2">
        <v>34.0</v>
      </c>
      <c r="L366" s="2">
        <v>5.0</v>
      </c>
      <c r="M366" s="2">
        <v>39.0</v>
      </c>
      <c r="N366" s="2">
        <v>34.0</v>
      </c>
      <c r="O366" s="2">
        <v>5.0</v>
      </c>
      <c r="P366" s="2">
        <v>0.0</v>
      </c>
      <c r="Q366" s="2" t="s">
        <v>2600</v>
      </c>
      <c r="R366" s="14">
        <v>365.0</v>
      </c>
      <c r="S366" s="2" t="s">
        <v>316</v>
      </c>
      <c r="T366" s="2">
        <v>64.6863136</v>
      </c>
      <c r="U366" s="2">
        <v>97.7453061</v>
      </c>
      <c r="V366" s="9" t="s">
        <v>449</v>
      </c>
      <c r="W366" s="10">
        <v>55.78235</v>
      </c>
      <c r="X366" s="10">
        <v>49.12423</v>
      </c>
      <c r="AB366" s="9" t="s">
        <v>319</v>
      </c>
      <c r="AC366" s="10">
        <v>58.59516</v>
      </c>
      <c r="AD366" s="10">
        <v>56.31595</v>
      </c>
      <c r="AE366" s="11" t="s">
        <v>51</v>
      </c>
      <c r="AF366" s="12" t="str">
        <f t="shared" si="5"/>
        <v>1973</v>
      </c>
      <c r="AG366" s="12" t="str">
        <f t="shared" si="6"/>
        <v>January</v>
      </c>
      <c r="AH366" s="12" t="str">
        <f t="shared" si="7"/>
        <v>Sunday</v>
      </c>
      <c r="AI366" t="str">
        <f t="shared" si="4"/>
        <v>1970s</v>
      </c>
      <c r="AJ366" s="2" t="s">
        <v>80</v>
      </c>
      <c r="AK366">
        <v>1.0</v>
      </c>
      <c r="AL366" s="13" t="s">
        <v>322</v>
      </c>
    </row>
    <row r="367">
      <c r="A367" s="1">
        <v>26802.0</v>
      </c>
      <c r="B367" s="8">
        <v>0.4013888888888889</v>
      </c>
      <c r="C367" s="2" t="s">
        <v>2601</v>
      </c>
      <c r="D367" s="2" t="s">
        <v>324</v>
      </c>
      <c r="E367" s="2">
        <v>109.0</v>
      </c>
      <c r="F367" s="2" t="s">
        <v>2602</v>
      </c>
      <c r="G367" s="2" t="s">
        <v>2603</v>
      </c>
      <c r="H367" s="2" t="s">
        <v>2604</v>
      </c>
      <c r="I367" s="2">
        <v>820303.0</v>
      </c>
      <c r="J367" s="2">
        <v>81.0</v>
      </c>
      <c r="K367" s="2">
        <v>72.0</v>
      </c>
      <c r="L367" s="2">
        <v>9.0</v>
      </c>
      <c r="M367" s="2">
        <v>81.0</v>
      </c>
      <c r="N367" s="2">
        <v>72.0</v>
      </c>
      <c r="O367" s="2">
        <v>9.0</v>
      </c>
      <c r="P367" s="2">
        <v>0.0</v>
      </c>
      <c r="Q367" s="2" t="s">
        <v>2605</v>
      </c>
      <c r="R367" s="14">
        <v>366.0</v>
      </c>
      <c r="S367" s="2" t="s">
        <v>316</v>
      </c>
      <c r="T367" s="2">
        <v>64.6863136</v>
      </c>
      <c r="U367" s="2">
        <v>97.7453061</v>
      </c>
      <c r="V367" s="9" t="s">
        <v>335</v>
      </c>
      <c r="W367" s="10">
        <v>55.75045</v>
      </c>
      <c r="X367" s="10">
        <v>37.61749</v>
      </c>
      <c r="AB367" s="9" t="s">
        <v>2606</v>
      </c>
      <c r="AC367" s="10">
        <v>52.03341</v>
      </c>
      <c r="AD367" s="10">
        <v>113.5009</v>
      </c>
      <c r="AE367" s="11" t="s">
        <v>51</v>
      </c>
      <c r="AF367" s="12" t="str">
        <f t="shared" si="5"/>
        <v>1973</v>
      </c>
      <c r="AG367" s="12" t="str">
        <f t="shared" si="6"/>
        <v>May</v>
      </c>
      <c r="AH367" s="12" t="str">
        <f t="shared" si="7"/>
        <v>Friday</v>
      </c>
      <c r="AI367" t="str">
        <f t="shared" si="4"/>
        <v>1970s</v>
      </c>
      <c r="AJ367" s="2" t="s">
        <v>80</v>
      </c>
      <c r="AK367">
        <v>1.0</v>
      </c>
      <c r="AL367" s="13" t="s">
        <v>336</v>
      </c>
    </row>
    <row r="368">
      <c r="A368" s="1">
        <v>28187.0</v>
      </c>
      <c r="B368" s="8">
        <v>0.625</v>
      </c>
      <c r="C368" s="2" t="s">
        <v>2607</v>
      </c>
      <c r="D368" s="2" t="s">
        <v>2608</v>
      </c>
      <c r="F368" s="2" t="s">
        <v>1512</v>
      </c>
      <c r="G368" s="2" t="s">
        <v>979</v>
      </c>
      <c r="H368" s="2" t="s">
        <v>2609</v>
      </c>
      <c r="I368" s="2">
        <v>4491.0</v>
      </c>
      <c r="J368" s="2">
        <v>44.0</v>
      </c>
      <c r="K368" s="2">
        <v>38.0</v>
      </c>
      <c r="L368" s="2">
        <v>6.0</v>
      </c>
      <c r="M368" s="2">
        <v>44.0</v>
      </c>
      <c r="N368" s="2">
        <v>38.0</v>
      </c>
      <c r="O368" s="2">
        <v>6.0</v>
      </c>
      <c r="P368" s="2">
        <v>0.0</v>
      </c>
      <c r="Q368" s="2" t="s">
        <v>2610</v>
      </c>
      <c r="R368" s="14">
        <v>367.0</v>
      </c>
      <c r="S368" s="2" t="s">
        <v>763</v>
      </c>
      <c r="T368" s="2">
        <v>42.6384261</v>
      </c>
      <c r="U368" s="2">
        <v>12.674297</v>
      </c>
      <c r="V368" s="9" t="s">
        <v>438</v>
      </c>
      <c r="W368" s="9" t="s">
        <v>438</v>
      </c>
      <c r="X368" s="9" t="s">
        <v>438</v>
      </c>
      <c r="AB368" s="9" t="s">
        <v>438</v>
      </c>
      <c r="AC368" s="9" t="s">
        <v>438</v>
      </c>
      <c r="AD368" s="9" t="s">
        <v>438</v>
      </c>
      <c r="AE368" s="11" t="s">
        <v>118</v>
      </c>
      <c r="AF368" s="12" t="str">
        <f t="shared" si="5"/>
        <v>1977</v>
      </c>
      <c r="AG368" s="12" t="str">
        <f t="shared" si="6"/>
        <v>March</v>
      </c>
      <c r="AH368" s="12" t="str">
        <f t="shared" si="7"/>
        <v>Thursday</v>
      </c>
      <c r="AI368" t="str">
        <f t="shared" si="4"/>
        <v>1970s</v>
      </c>
      <c r="AJ368" s="2" t="s">
        <v>80</v>
      </c>
      <c r="AK368">
        <v>1.0</v>
      </c>
      <c r="AL368" s="13" t="s">
        <v>53</v>
      </c>
    </row>
    <row r="369">
      <c r="A369" s="1">
        <v>26603.0</v>
      </c>
      <c r="B369" s="8">
        <v>0.75</v>
      </c>
      <c r="C369" s="2" t="s">
        <v>2611</v>
      </c>
      <c r="D369" s="2" t="s">
        <v>898</v>
      </c>
      <c r="G369" s="2" t="s">
        <v>2513</v>
      </c>
      <c r="J369" s="2">
        <v>22.0</v>
      </c>
      <c r="K369" s="2">
        <v>0.0</v>
      </c>
      <c r="L369" s="2">
        <v>0.0</v>
      </c>
      <c r="M369" s="2">
        <v>22.0</v>
      </c>
      <c r="N369" s="2">
        <v>0.0</v>
      </c>
      <c r="O369" s="2">
        <v>0.0</v>
      </c>
      <c r="P369" s="2">
        <v>0.0</v>
      </c>
      <c r="Q369" s="2" t="s">
        <v>2612</v>
      </c>
      <c r="R369" s="14">
        <v>368.0</v>
      </c>
      <c r="S369" s="2" t="s">
        <v>667</v>
      </c>
      <c r="T369" s="2">
        <v>13.2904027</v>
      </c>
      <c r="U369" s="2">
        <v>108.4265113</v>
      </c>
      <c r="V369" s="9" t="s">
        <v>438</v>
      </c>
      <c r="W369" s="9" t="s">
        <v>438</v>
      </c>
      <c r="X369" s="9" t="s">
        <v>438</v>
      </c>
      <c r="AB369" s="9" t="s">
        <v>438</v>
      </c>
      <c r="AC369" s="9" t="s">
        <v>438</v>
      </c>
      <c r="AD369" s="9" t="s">
        <v>438</v>
      </c>
      <c r="AE369" s="11" t="s">
        <v>118</v>
      </c>
      <c r="AF369" s="12" t="str">
        <f t="shared" si="5"/>
        <v>1972</v>
      </c>
      <c r="AG369" s="12" t="str">
        <f t="shared" si="6"/>
        <v>October</v>
      </c>
      <c r="AH369" s="12" t="str">
        <f t="shared" si="7"/>
        <v>Tuesday</v>
      </c>
      <c r="AI369" t="str">
        <f t="shared" si="4"/>
        <v>1970s</v>
      </c>
      <c r="AJ369" s="2" t="s">
        <v>150</v>
      </c>
      <c r="AK369">
        <v>1.0</v>
      </c>
      <c r="AL369" s="13" t="s">
        <v>162</v>
      </c>
    </row>
    <row r="370">
      <c r="A370" s="1">
        <v>26602.0</v>
      </c>
      <c r="B370" s="8">
        <v>0.8611111111111112</v>
      </c>
      <c r="C370" s="2" t="s">
        <v>2613</v>
      </c>
      <c r="D370" s="2" t="s">
        <v>2361</v>
      </c>
      <c r="F370" s="2" t="s">
        <v>2614</v>
      </c>
      <c r="G370" s="2" t="s">
        <v>1977</v>
      </c>
      <c r="H370" s="2" t="s">
        <v>2615</v>
      </c>
      <c r="I370" s="2">
        <v>10301.0</v>
      </c>
      <c r="J370" s="2">
        <v>27.0</v>
      </c>
      <c r="K370" s="2">
        <v>24.0</v>
      </c>
      <c r="L370" s="2">
        <v>3.0</v>
      </c>
      <c r="M370" s="2">
        <v>27.0</v>
      </c>
      <c r="N370" s="2">
        <v>24.0</v>
      </c>
      <c r="O370" s="2">
        <v>3.0</v>
      </c>
      <c r="P370" s="2">
        <v>0.0</v>
      </c>
      <c r="Q370" s="2" t="s">
        <v>2616</v>
      </c>
      <c r="R370" s="14">
        <v>369.0</v>
      </c>
      <c r="S370" s="2" t="s">
        <v>763</v>
      </c>
      <c r="T370" s="2">
        <v>42.6384261</v>
      </c>
      <c r="U370" s="2">
        <v>12.674297</v>
      </c>
      <c r="V370" s="9" t="s">
        <v>1865</v>
      </c>
      <c r="W370" s="10">
        <v>40.83593</v>
      </c>
      <c r="X370" s="10">
        <v>14.24878</v>
      </c>
      <c r="AB370" s="9" t="s">
        <v>2617</v>
      </c>
      <c r="AC370" s="10">
        <v>41.12578</v>
      </c>
      <c r="AD370" s="10">
        <v>16.86203</v>
      </c>
      <c r="AE370" s="11" t="s">
        <v>51</v>
      </c>
      <c r="AF370" s="12" t="str">
        <f t="shared" si="5"/>
        <v>1972</v>
      </c>
      <c r="AG370" s="12" t="str">
        <f t="shared" si="6"/>
        <v>October</v>
      </c>
      <c r="AH370" s="12" t="str">
        <f t="shared" si="7"/>
        <v>Monday</v>
      </c>
      <c r="AI370" t="str">
        <f t="shared" si="4"/>
        <v>1970s</v>
      </c>
      <c r="AJ370" s="2" t="s">
        <v>80</v>
      </c>
      <c r="AK370">
        <v>1.0</v>
      </c>
      <c r="AL370" s="13" t="s">
        <v>566</v>
      </c>
    </row>
    <row r="371">
      <c r="A371" s="1">
        <v>26595.0</v>
      </c>
      <c r="B371" s="8">
        <v>0.0</v>
      </c>
      <c r="C371" s="2" t="s">
        <v>2618</v>
      </c>
      <c r="D371" s="2" t="s">
        <v>2619</v>
      </c>
      <c r="F371" s="2" t="s">
        <v>2620</v>
      </c>
      <c r="G371" s="2" t="s">
        <v>1797</v>
      </c>
      <c r="H371" s="2" t="s">
        <v>2621</v>
      </c>
      <c r="I371" s="2">
        <v>221.0</v>
      </c>
      <c r="J371" s="2">
        <v>8.0</v>
      </c>
      <c r="K371" s="2">
        <v>7.0</v>
      </c>
      <c r="L371" s="2">
        <v>1.0</v>
      </c>
      <c r="M371" s="2">
        <v>1.0</v>
      </c>
      <c r="N371" s="2">
        <v>1.0</v>
      </c>
      <c r="O371" s="2">
        <v>0.0</v>
      </c>
      <c r="P371" s="2">
        <v>0.0</v>
      </c>
      <c r="Q371" s="2" t="s">
        <v>2622</v>
      </c>
      <c r="R371" s="14">
        <v>370.0</v>
      </c>
      <c r="S371" s="2" t="s">
        <v>2623</v>
      </c>
      <c r="T371" s="2">
        <v>-16.5255069</v>
      </c>
      <c r="U371" s="2">
        <v>168.1069154</v>
      </c>
      <c r="V371" s="9" t="s">
        <v>2624</v>
      </c>
      <c r="W371" s="10">
        <v>-19.5316</v>
      </c>
      <c r="X371" s="10">
        <v>169.2678</v>
      </c>
      <c r="AB371" s="9" t="s">
        <v>2625</v>
      </c>
      <c r="AC371" s="10">
        <v>-17.7415</v>
      </c>
      <c r="AD371" s="10">
        <v>168.315</v>
      </c>
      <c r="AE371" s="11" t="s">
        <v>51</v>
      </c>
      <c r="AF371" s="12" t="str">
        <f t="shared" si="5"/>
        <v>1972</v>
      </c>
      <c r="AG371" s="12" t="str">
        <f t="shared" si="6"/>
        <v>October</v>
      </c>
      <c r="AH371" s="12" t="str">
        <f t="shared" si="7"/>
        <v>Monday</v>
      </c>
      <c r="AI371" t="str">
        <f t="shared" si="4"/>
        <v>1970s</v>
      </c>
      <c r="AJ371" s="2" t="s">
        <v>150</v>
      </c>
      <c r="AK371">
        <v>1.0</v>
      </c>
      <c r="AL371" s="13" t="s">
        <v>738</v>
      </c>
    </row>
    <row r="372">
      <c r="A372" s="1">
        <v>29624.0</v>
      </c>
      <c r="B372" s="8">
        <v>0.75</v>
      </c>
      <c r="C372" s="2" t="s">
        <v>2626</v>
      </c>
      <c r="D372" s="2" t="s">
        <v>2627</v>
      </c>
      <c r="F372" s="2" t="s">
        <v>2628</v>
      </c>
      <c r="G372" s="2" t="s">
        <v>2603</v>
      </c>
      <c r="H372" s="2" t="s">
        <v>2629</v>
      </c>
      <c r="I372" s="2">
        <v>7660402.0</v>
      </c>
      <c r="J372" s="2">
        <v>52.0</v>
      </c>
      <c r="K372" s="2">
        <v>46.0</v>
      </c>
      <c r="L372" s="2">
        <v>6.0</v>
      </c>
      <c r="M372" s="2">
        <v>52.0</v>
      </c>
      <c r="N372" s="2">
        <v>46.0</v>
      </c>
      <c r="O372" s="2">
        <v>6.0</v>
      </c>
      <c r="P372" s="2">
        <v>0.0</v>
      </c>
      <c r="Q372" s="2" t="s">
        <v>2630</v>
      </c>
      <c r="R372" s="14">
        <v>371.0</v>
      </c>
      <c r="S372" s="2" t="s">
        <v>316</v>
      </c>
      <c r="T372" s="2">
        <v>64.6863136</v>
      </c>
      <c r="U372" s="2">
        <v>97.7453061</v>
      </c>
      <c r="V372" s="9" t="s">
        <v>2488</v>
      </c>
      <c r="W372" s="10">
        <v>59.93873</v>
      </c>
      <c r="X372" s="10">
        <v>30.31623</v>
      </c>
      <c r="AB372" s="9" t="s">
        <v>2631</v>
      </c>
      <c r="AC372" s="10">
        <v>43.11507</v>
      </c>
      <c r="AD372" s="10">
        <v>131.8856</v>
      </c>
      <c r="AE372" s="11" t="s">
        <v>118</v>
      </c>
      <c r="AF372" s="12" t="str">
        <f t="shared" si="5"/>
        <v>1981</v>
      </c>
      <c r="AG372" s="12" t="str">
        <f t="shared" si="6"/>
        <v>February</v>
      </c>
      <c r="AH372" s="12" t="str">
        <f t="shared" si="7"/>
        <v>Saturday</v>
      </c>
      <c r="AI372" t="str">
        <f t="shared" si="4"/>
        <v>1980s</v>
      </c>
      <c r="AJ372" s="2" t="s">
        <v>80</v>
      </c>
      <c r="AK372">
        <v>1.0</v>
      </c>
      <c r="AL372" s="13" t="s">
        <v>336</v>
      </c>
    </row>
    <row r="373">
      <c r="A373" s="1">
        <v>26719.0</v>
      </c>
      <c r="B373" s="8">
        <v>0.3173611111111111</v>
      </c>
      <c r="C373" s="2" t="s">
        <v>2626</v>
      </c>
      <c r="D373" s="2" t="s">
        <v>324</v>
      </c>
      <c r="E373" s="2">
        <v>630.0</v>
      </c>
      <c r="F373" s="2" t="s">
        <v>2632</v>
      </c>
      <c r="G373" s="2" t="s">
        <v>1082</v>
      </c>
      <c r="H373" s="2" t="s">
        <v>2633</v>
      </c>
      <c r="I373" s="2">
        <v>1.89001804E8</v>
      </c>
      <c r="J373" s="2">
        <v>79.0</v>
      </c>
      <c r="K373" s="2">
        <v>71.0</v>
      </c>
      <c r="L373" s="2">
        <v>8.0</v>
      </c>
      <c r="M373" s="2">
        <v>79.0</v>
      </c>
      <c r="N373" s="2">
        <v>71.0</v>
      </c>
      <c r="O373" s="2">
        <v>8.0</v>
      </c>
      <c r="P373" s="2">
        <v>0.0</v>
      </c>
      <c r="Q373" s="2" t="s">
        <v>2634</v>
      </c>
      <c r="R373" s="14">
        <v>372.0</v>
      </c>
      <c r="S373" s="2" t="s">
        <v>316</v>
      </c>
      <c r="T373" s="2">
        <v>64.6863136</v>
      </c>
      <c r="U373" s="2">
        <v>97.7453061</v>
      </c>
      <c r="V373" s="9" t="s">
        <v>2635</v>
      </c>
      <c r="W373" s="10">
        <v>38.57627</v>
      </c>
      <c r="X373" s="10">
        <v>68.78636</v>
      </c>
      <c r="AB373" s="9" t="s">
        <v>2636</v>
      </c>
      <c r="AC373" s="10">
        <v>40.2828</v>
      </c>
      <c r="AD373" s="10">
        <v>69.63897</v>
      </c>
      <c r="AE373" s="11" t="s">
        <v>51</v>
      </c>
      <c r="AF373" s="12" t="str">
        <f t="shared" si="5"/>
        <v>1973</v>
      </c>
      <c r="AG373" s="12" t="str">
        <f t="shared" si="6"/>
        <v>February</v>
      </c>
      <c r="AH373" s="12" t="str">
        <f t="shared" si="7"/>
        <v>Saturday</v>
      </c>
      <c r="AI373" t="str">
        <f t="shared" si="4"/>
        <v>1970s</v>
      </c>
      <c r="AJ373" s="2" t="s">
        <v>80</v>
      </c>
      <c r="AK373">
        <v>1.0</v>
      </c>
      <c r="AL373" s="13" t="s">
        <v>797</v>
      </c>
    </row>
    <row r="374">
      <c r="A374" s="1">
        <v>26716.0</v>
      </c>
      <c r="B374" s="8">
        <v>0.0</v>
      </c>
      <c r="C374" s="2" t="s">
        <v>2637</v>
      </c>
      <c r="D374" s="2" t="s">
        <v>2638</v>
      </c>
      <c r="F374" s="2" t="s">
        <v>2639</v>
      </c>
      <c r="G374" s="2" t="s">
        <v>166</v>
      </c>
      <c r="H374" s="2" t="s">
        <v>2640</v>
      </c>
      <c r="I374" s="2">
        <v>19242.0</v>
      </c>
      <c r="J374" s="2">
        <v>28.0</v>
      </c>
      <c r="K374" s="2">
        <v>25.0</v>
      </c>
      <c r="L374" s="2">
        <v>3.0</v>
      </c>
      <c r="M374" s="2">
        <v>22.0</v>
      </c>
      <c r="N374" s="2">
        <v>19.0</v>
      </c>
      <c r="O374" s="2">
        <v>3.0</v>
      </c>
      <c r="P374" s="2">
        <v>0.0</v>
      </c>
      <c r="Q374" s="2" t="s">
        <v>2641</v>
      </c>
      <c r="R374" s="14">
        <v>373.0</v>
      </c>
      <c r="S374" s="2" t="s">
        <v>2214</v>
      </c>
      <c r="T374" s="2">
        <v>8.559559</v>
      </c>
      <c r="U374" s="2">
        <v>-81.1308434</v>
      </c>
      <c r="V374" s="9" t="s">
        <v>2642</v>
      </c>
      <c r="W374" s="10">
        <v>8.494942</v>
      </c>
      <c r="X374" s="10">
        <v>-82.4826</v>
      </c>
      <c r="AB374" s="9" t="s">
        <v>2643</v>
      </c>
      <c r="AC374" s="10">
        <v>9.342004</v>
      </c>
      <c r="AD374" s="10">
        <v>-82.7043</v>
      </c>
      <c r="AE374" s="11" t="s">
        <v>51</v>
      </c>
      <c r="AF374" s="12" t="str">
        <f t="shared" si="5"/>
        <v>1973</v>
      </c>
      <c r="AG374" s="12" t="str">
        <f t="shared" si="6"/>
        <v>February</v>
      </c>
      <c r="AH374" s="12" t="str">
        <f t="shared" si="7"/>
        <v>Wednesday</v>
      </c>
      <c r="AI374" t="str">
        <f t="shared" si="4"/>
        <v>1970s</v>
      </c>
      <c r="AJ374" s="2" t="s">
        <v>66</v>
      </c>
      <c r="AK374">
        <v>1.0</v>
      </c>
      <c r="AL374" s="13" t="s">
        <v>81</v>
      </c>
    </row>
    <row r="375">
      <c r="A375" s="1">
        <v>26723.0</v>
      </c>
      <c r="B375" s="8">
        <v>0.7909722222222222</v>
      </c>
      <c r="C375" s="2" t="s">
        <v>2644</v>
      </c>
      <c r="D375" s="2" t="s">
        <v>324</v>
      </c>
      <c r="E375" s="2">
        <v>256.0</v>
      </c>
      <c r="F375" s="2" t="s">
        <v>2645</v>
      </c>
      <c r="G375" s="2" t="s">
        <v>1620</v>
      </c>
      <c r="H375" s="2" t="s">
        <v>2646</v>
      </c>
      <c r="I375" s="2">
        <v>9120118.0</v>
      </c>
      <c r="J375" s="2">
        <v>32.0</v>
      </c>
      <c r="K375" s="2">
        <v>29.0</v>
      </c>
      <c r="L375" s="2">
        <v>3.0</v>
      </c>
      <c r="M375" s="2">
        <v>32.0</v>
      </c>
      <c r="N375" s="2">
        <v>29.0</v>
      </c>
      <c r="O375" s="2">
        <v>3.0</v>
      </c>
      <c r="P375" s="2">
        <v>0.0</v>
      </c>
      <c r="Q375" s="2" t="s">
        <v>2647</v>
      </c>
      <c r="R375" s="14">
        <v>374.0</v>
      </c>
      <c r="S375" s="2" t="s">
        <v>444</v>
      </c>
      <c r="T375" s="2">
        <v>47.2286086</v>
      </c>
      <c r="U375" s="2">
        <v>65.2093197</v>
      </c>
      <c r="V375" s="9" t="s">
        <v>1577</v>
      </c>
      <c r="W375" s="10">
        <v>50.40503</v>
      </c>
      <c r="X375" s="10">
        <v>80.24918</v>
      </c>
      <c r="AB375" s="9" t="s">
        <v>446</v>
      </c>
      <c r="AC375" s="10">
        <v>49.81613</v>
      </c>
      <c r="AD375" s="10">
        <v>73.10266</v>
      </c>
      <c r="AE375" s="11" t="s">
        <v>51</v>
      </c>
      <c r="AF375" s="12" t="str">
        <f t="shared" si="5"/>
        <v>1973</v>
      </c>
      <c r="AG375" s="12" t="str">
        <f t="shared" si="6"/>
        <v>February</v>
      </c>
      <c r="AH375" s="12" t="str">
        <f t="shared" si="7"/>
        <v>Wednesday</v>
      </c>
      <c r="AI375" t="str">
        <f t="shared" si="4"/>
        <v>1970s</v>
      </c>
      <c r="AJ375" s="2" t="s">
        <v>150</v>
      </c>
      <c r="AK375">
        <v>1.0</v>
      </c>
      <c r="AL375" s="13" t="s">
        <v>1623</v>
      </c>
    </row>
    <row r="376">
      <c r="A376" s="1">
        <v>26656.0</v>
      </c>
      <c r="B376" s="8">
        <v>0.6902777777777778</v>
      </c>
      <c r="C376" s="2" t="s">
        <v>2648</v>
      </c>
      <c r="D376" s="2" t="s">
        <v>2649</v>
      </c>
      <c r="F376" s="2" t="s">
        <v>2650</v>
      </c>
      <c r="G376" s="2" t="s">
        <v>2651</v>
      </c>
      <c r="H376" s="2" t="s">
        <v>2652</v>
      </c>
      <c r="I376" s="2">
        <v>11011.0</v>
      </c>
      <c r="J376" s="2">
        <v>45.0</v>
      </c>
      <c r="K376" s="2">
        <v>42.0</v>
      </c>
      <c r="L376" s="2">
        <v>3.0</v>
      </c>
      <c r="M376" s="2">
        <v>40.0</v>
      </c>
      <c r="N376" s="2">
        <v>37.0</v>
      </c>
      <c r="O376" s="2">
        <v>3.0</v>
      </c>
      <c r="P376" s="2">
        <v>0.0</v>
      </c>
      <c r="Q376" s="2" t="s">
        <v>2653</v>
      </c>
      <c r="R376" s="14">
        <v>375.0</v>
      </c>
      <c r="S376" s="2" t="s">
        <v>254</v>
      </c>
      <c r="T376" s="2">
        <v>60.5000209</v>
      </c>
      <c r="U376" s="2">
        <v>9.0999715</v>
      </c>
      <c r="V376" s="9" t="s">
        <v>2654</v>
      </c>
      <c r="W376" s="10">
        <v>62.47288</v>
      </c>
      <c r="X376" s="10">
        <v>6.149268</v>
      </c>
      <c r="AB376" s="9" t="s">
        <v>257</v>
      </c>
      <c r="AC376" s="10">
        <v>59.91333</v>
      </c>
      <c r="AD376" s="10">
        <v>10.73897</v>
      </c>
      <c r="AE376" s="11" t="s">
        <v>51</v>
      </c>
      <c r="AF376" s="12" t="str">
        <f t="shared" si="5"/>
        <v>1972</v>
      </c>
      <c r="AG376" s="12" t="str">
        <f t="shared" si="6"/>
        <v>December</v>
      </c>
      <c r="AH376" s="12" t="str">
        <f t="shared" si="7"/>
        <v>Saturday</v>
      </c>
      <c r="AI376" t="str">
        <f t="shared" si="4"/>
        <v>1970s</v>
      </c>
      <c r="AJ376" s="2" t="s">
        <v>80</v>
      </c>
      <c r="AK376">
        <v>1.0</v>
      </c>
      <c r="AL376" s="13" t="s">
        <v>566</v>
      </c>
    </row>
    <row r="377">
      <c r="A377" s="1">
        <v>26654.0</v>
      </c>
      <c r="B377" s="8">
        <v>0.0</v>
      </c>
      <c r="C377" s="2" t="s">
        <v>2655</v>
      </c>
      <c r="D377" s="2" t="s">
        <v>2656</v>
      </c>
      <c r="F377" s="2" t="s">
        <v>2657</v>
      </c>
      <c r="G377" s="2" t="s">
        <v>2471</v>
      </c>
      <c r="H377" s="2" t="s">
        <v>2658</v>
      </c>
      <c r="I377" s="2">
        <v>258.0</v>
      </c>
      <c r="J377" s="2">
        <v>13.0</v>
      </c>
      <c r="K377" s="2">
        <v>11.0</v>
      </c>
      <c r="L377" s="2">
        <v>2.0</v>
      </c>
      <c r="M377" s="2">
        <v>13.0</v>
      </c>
      <c r="N377" s="2">
        <v>11.0</v>
      </c>
      <c r="O377" s="2">
        <v>2.0</v>
      </c>
      <c r="P377" s="2">
        <v>0.0</v>
      </c>
      <c r="Q377" s="2" t="s">
        <v>2659</v>
      </c>
      <c r="R377" s="14">
        <v>376.0</v>
      </c>
      <c r="S377" s="2" t="s">
        <v>2660</v>
      </c>
      <c r="T377" s="2">
        <v>52.7736657</v>
      </c>
      <c r="U377" s="2">
        <v>4.7448352</v>
      </c>
      <c r="V377" s="9" t="s">
        <v>1353</v>
      </c>
      <c r="W377" s="10">
        <v>16.23051</v>
      </c>
      <c r="X377" s="10">
        <v>-61.6871</v>
      </c>
      <c r="AB377" s="9" t="s">
        <v>2661</v>
      </c>
      <c r="AC377" s="10">
        <v>52.77367</v>
      </c>
      <c r="AD377" s="10">
        <v>4.744835</v>
      </c>
      <c r="AE377" s="11" t="s">
        <v>51</v>
      </c>
      <c r="AF377" s="12" t="str">
        <f t="shared" si="5"/>
        <v>1972</v>
      </c>
      <c r="AG377" s="12" t="str">
        <f t="shared" si="6"/>
        <v>December</v>
      </c>
      <c r="AH377" s="12" t="str">
        <f t="shared" si="7"/>
        <v>Thursday</v>
      </c>
      <c r="AI377" t="str">
        <f t="shared" si="4"/>
        <v>1970s</v>
      </c>
      <c r="AJ377" s="2" t="s">
        <v>66</v>
      </c>
      <c r="AK377">
        <v>1.0</v>
      </c>
      <c r="AL377" s="13" t="s">
        <v>545</v>
      </c>
    </row>
    <row r="378">
      <c r="A378" s="1">
        <v>26249.0</v>
      </c>
      <c r="B378" s="8">
        <v>0.4756944444444444</v>
      </c>
      <c r="C378" s="2" t="s">
        <v>2662</v>
      </c>
      <c r="D378" s="2" t="s">
        <v>324</v>
      </c>
      <c r="E378" s="2" t="s">
        <v>2663</v>
      </c>
      <c r="F378" s="2" t="s">
        <v>2664</v>
      </c>
      <c r="G378" s="2" t="s">
        <v>1561</v>
      </c>
      <c r="H378" s="2" t="s">
        <v>2665</v>
      </c>
      <c r="I378" s="2">
        <v>6.7302306E7</v>
      </c>
      <c r="J378" s="2">
        <v>48.0</v>
      </c>
      <c r="K378" s="2">
        <v>43.0</v>
      </c>
      <c r="L378" s="2">
        <v>5.0</v>
      </c>
      <c r="M378" s="2">
        <v>48.0</v>
      </c>
      <c r="N378" s="2">
        <v>43.0</v>
      </c>
      <c r="O378" s="2">
        <v>5.0</v>
      </c>
      <c r="P378" s="2">
        <v>0.0</v>
      </c>
      <c r="Q378" s="2" t="s">
        <v>2666</v>
      </c>
      <c r="R378" s="14">
        <v>377.0</v>
      </c>
      <c r="S378" s="2" t="s">
        <v>316</v>
      </c>
      <c r="T378" s="2">
        <v>64.6863136</v>
      </c>
      <c r="U378" s="2">
        <v>97.7453061</v>
      </c>
      <c r="V378" s="9" t="s">
        <v>2667</v>
      </c>
      <c r="W378" s="10">
        <v>50.45003</v>
      </c>
      <c r="X378" s="10">
        <v>30.52414</v>
      </c>
      <c r="AB378" s="9" t="s">
        <v>2668</v>
      </c>
      <c r="AC378" s="10">
        <v>49.23202</v>
      </c>
      <c r="AD378" s="10">
        <v>28.46798</v>
      </c>
      <c r="AE378" s="11" t="s">
        <v>51</v>
      </c>
      <c r="AF378" s="12" t="str">
        <f t="shared" si="5"/>
        <v>1971</v>
      </c>
      <c r="AG378" s="12" t="str">
        <f t="shared" si="6"/>
        <v>November</v>
      </c>
      <c r="AH378" s="12" t="str">
        <f t="shared" si="7"/>
        <v>Friday</v>
      </c>
      <c r="AI378" t="str">
        <f t="shared" si="4"/>
        <v>1970s</v>
      </c>
      <c r="AJ378" s="2" t="s">
        <v>80</v>
      </c>
      <c r="AK378">
        <v>1.0</v>
      </c>
      <c r="AL378" s="13" t="s">
        <v>322</v>
      </c>
    </row>
    <row r="379">
      <c r="A379" s="1">
        <v>31718.0</v>
      </c>
      <c r="B379" s="8">
        <v>0.8090277777777778</v>
      </c>
      <c r="C379" s="2" t="s">
        <v>2669</v>
      </c>
      <c r="D379" s="2" t="s">
        <v>2670</v>
      </c>
      <c r="F379" s="2" t="s">
        <v>2671</v>
      </c>
      <c r="G379" s="2" t="s">
        <v>2672</v>
      </c>
      <c r="J379" s="2">
        <v>103.0</v>
      </c>
      <c r="K379" s="2">
        <v>96.0</v>
      </c>
      <c r="L379" s="2">
        <v>7.0</v>
      </c>
      <c r="M379" s="2">
        <v>103.0</v>
      </c>
      <c r="N379" s="2">
        <v>96.0</v>
      </c>
      <c r="O379" s="2">
        <v>7.0</v>
      </c>
      <c r="P379" s="2">
        <v>0.0</v>
      </c>
      <c r="Q379" s="2" t="s">
        <v>2673</v>
      </c>
      <c r="R379" s="14">
        <v>378.0</v>
      </c>
      <c r="S379" s="2" t="s">
        <v>886</v>
      </c>
      <c r="T379" s="2">
        <v>32.6475314</v>
      </c>
      <c r="U379" s="2">
        <v>54.5643516</v>
      </c>
      <c r="V379" s="9" t="s">
        <v>2674</v>
      </c>
      <c r="W379" s="10">
        <v>34.32394</v>
      </c>
      <c r="X379" s="10">
        <v>47.07359</v>
      </c>
      <c r="AB379" s="9" t="s">
        <v>2675</v>
      </c>
      <c r="AC379" s="10">
        <v>29.49289</v>
      </c>
      <c r="AD379" s="10">
        <v>60.8503</v>
      </c>
      <c r="AE379" s="11" t="s">
        <v>118</v>
      </c>
      <c r="AF379" s="12" t="str">
        <f t="shared" si="5"/>
        <v>1986</v>
      </c>
      <c r="AG379" s="12" t="str">
        <f t="shared" si="6"/>
        <v>November</v>
      </c>
      <c r="AH379" s="12" t="str">
        <f t="shared" si="7"/>
        <v>Sunday</v>
      </c>
      <c r="AI379" t="str">
        <f t="shared" si="4"/>
        <v>1980s</v>
      </c>
      <c r="AJ379" s="2" t="s">
        <v>119</v>
      </c>
      <c r="AK379">
        <v>1.0</v>
      </c>
      <c r="AL379" s="13" t="s">
        <v>53</v>
      </c>
    </row>
    <row r="380">
      <c r="A380" s="1">
        <v>32327.0</v>
      </c>
      <c r="B380" s="8">
        <v>0.4548611111111111</v>
      </c>
      <c r="C380" s="2" t="s">
        <v>2676</v>
      </c>
      <c r="D380" s="2" t="s">
        <v>2677</v>
      </c>
      <c r="E380" s="2">
        <v>655.0</v>
      </c>
      <c r="F380" s="2" t="s">
        <v>2678</v>
      </c>
      <c r="G380" s="2" t="s">
        <v>2679</v>
      </c>
      <c r="H380" s="2" t="s">
        <v>2680</v>
      </c>
      <c r="I380" s="2">
        <v>186.0</v>
      </c>
      <c r="J380" s="2">
        <v>290.0</v>
      </c>
      <c r="K380" s="2">
        <v>278.0</v>
      </c>
      <c r="L380" s="2">
        <v>12.0</v>
      </c>
      <c r="M380" s="2">
        <v>290.0</v>
      </c>
      <c r="N380" s="2">
        <v>278.0</v>
      </c>
      <c r="O380" s="2">
        <v>12.0</v>
      </c>
      <c r="P380" s="2">
        <v>0.0</v>
      </c>
      <c r="Q380" s="2" t="s">
        <v>2681</v>
      </c>
      <c r="R380" s="14">
        <v>379.0</v>
      </c>
      <c r="S380" s="2" t="s">
        <v>886</v>
      </c>
      <c r="T380" s="2">
        <v>32.6475314</v>
      </c>
      <c r="U380" s="2">
        <v>54.5643516</v>
      </c>
      <c r="V380" s="9" t="s">
        <v>2682</v>
      </c>
      <c r="W380" s="10">
        <v>27.17935</v>
      </c>
      <c r="X380" s="10">
        <v>56.27814</v>
      </c>
      <c r="AB380" s="9" t="s">
        <v>360</v>
      </c>
      <c r="AC380" s="10">
        <v>25.07428</v>
      </c>
      <c r="AD380" s="10">
        <v>55.18854</v>
      </c>
      <c r="AE380" s="11" t="s">
        <v>51</v>
      </c>
      <c r="AF380" s="12" t="str">
        <f t="shared" si="5"/>
        <v>1988</v>
      </c>
      <c r="AG380" s="12" t="str">
        <f t="shared" si="6"/>
        <v>July</v>
      </c>
      <c r="AH380" s="12" t="str">
        <f t="shared" si="7"/>
        <v>Sunday</v>
      </c>
      <c r="AI380" t="str">
        <f t="shared" si="4"/>
        <v>1980s</v>
      </c>
      <c r="AJ380" s="2" t="s">
        <v>119</v>
      </c>
      <c r="AK380">
        <v>1.0</v>
      </c>
      <c r="AL380" s="13" t="s">
        <v>2131</v>
      </c>
    </row>
    <row r="381">
      <c r="A381" s="1">
        <v>31700.0</v>
      </c>
      <c r="B381" s="8">
        <v>0.7083333333333334</v>
      </c>
      <c r="C381" s="2" t="s">
        <v>2683</v>
      </c>
      <c r="D381" s="2" t="s">
        <v>2677</v>
      </c>
      <c r="F381" s="2" t="s">
        <v>2684</v>
      </c>
      <c r="G381" s="2" t="s">
        <v>2685</v>
      </c>
      <c r="H381" s="2" t="s">
        <v>2686</v>
      </c>
      <c r="I381" s="2" t="s">
        <v>2687</v>
      </c>
      <c r="J381" s="2">
        <v>80.0</v>
      </c>
      <c r="K381" s="2">
        <v>75.0</v>
      </c>
      <c r="L381" s="2">
        <v>5.0</v>
      </c>
      <c r="M381" s="2">
        <v>3.0</v>
      </c>
      <c r="N381" s="2">
        <v>3.0</v>
      </c>
      <c r="O381" s="2">
        <v>0.0</v>
      </c>
      <c r="P381" s="2">
        <v>0.0</v>
      </c>
      <c r="Q381" s="2" t="s">
        <v>2688</v>
      </c>
      <c r="R381" s="14">
        <v>380.0</v>
      </c>
      <c r="S381" s="2" t="s">
        <v>886</v>
      </c>
      <c r="T381" s="2">
        <v>32.6475314</v>
      </c>
      <c r="U381" s="2">
        <v>54.5643516</v>
      </c>
      <c r="V381" s="9" t="s">
        <v>2689</v>
      </c>
      <c r="W381" s="10">
        <v>29.60602</v>
      </c>
      <c r="X381" s="10">
        <v>52.5378</v>
      </c>
      <c r="AB381" s="9" t="s">
        <v>2690</v>
      </c>
      <c r="AC381" s="10">
        <v>35.68925</v>
      </c>
      <c r="AD381" s="10">
        <v>51.3896</v>
      </c>
      <c r="AE381" s="11" t="s">
        <v>51</v>
      </c>
      <c r="AF381" s="12" t="str">
        <f t="shared" si="5"/>
        <v>1986</v>
      </c>
      <c r="AG381" s="12" t="str">
        <f t="shared" si="6"/>
        <v>October</v>
      </c>
      <c r="AH381" s="12" t="str">
        <f t="shared" si="7"/>
        <v>Wednesday</v>
      </c>
      <c r="AI381" t="str">
        <f t="shared" si="4"/>
        <v>1980s</v>
      </c>
      <c r="AJ381" s="2" t="s">
        <v>119</v>
      </c>
      <c r="AK381">
        <v>1.0</v>
      </c>
      <c r="AL381" s="13" t="s">
        <v>162</v>
      </c>
    </row>
    <row r="382">
      <c r="A382" s="1">
        <v>26273.0</v>
      </c>
      <c r="B382" s="8">
        <v>0.0</v>
      </c>
      <c r="C382" s="2" t="s">
        <v>2691</v>
      </c>
      <c r="D382" s="2" t="s">
        <v>2692</v>
      </c>
      <c r="F382" s="2" t="s">
        <v>2693</v>
      </c>
      <c r="G382" s="2" t="s">
        <v>1977</v>
      </c>
      <c r="H382" s="2" t="s">
        <v>2694</v>
      </c>
      <c r="I382" s="2">
        <v>10238.0</v>
      </c>
      <c r="J382" s="2">
        <v>42.0</v>
      </c>
      <c r="K382" s="2">
        <v>37.0</v>
      </c>
      <c r="L382" s="2">
        <v>5.0</v>
      </c>
      <c r="M382" s="2">
        <v>10.0</v>
      </c>
      <c r="N382" s="2">
        <v>9.0</v>
      </c>
      <c r="O382" s="2">
        <v>1.0</v>
      </c>
      <c r="P382" s="2">
        <v>0.0</v>
      </c>
      <c r="Q382" s="2" t="s">
        <v>2695</v>
      </c>
      <c r="R382" s="14">
        <v>381.0</v>
      </c>
      <c r="S382" s="2" t="s">
        <v>2696</v>
      </c>
      <c r="T382" s="2">
        <v>14.5844444</v>
      </c>
      <c r="U382" s="2">
        <v>29.4917691</v>
      </c>
      <c r="V382" s="9" t="s">
        <v>2697</v>
      </c>
      <c r="W382" s="10">
        <v>15.59333</v>
      </c>
      <c r="X382" s="10">
        <v>32.53565</v>
      </c>
      <c r="AB382" s="9" t="s">
        <v>2698</v>
      </c>
      <c r="AC382" s="10">
        <v>9.541061</v>
      </c>
      <c r="AD382" s="10">
        <v>31.65043</v>
      </c>
      <c r="AE382" s="11" t="s">
        <v>51</v>
      </c>
      <c r="AF382" s="12" t="str">
        <f t="shared" si="5"/>
        <v>1971</v>
      </c>
      <c r="AG382" s="12" t="str">
        <f t="shared" si="6"/>
        <v>December</v>
      </c>
      <c r="AH382" s="12" t="str">
        <f t="shared" si="7"/>
        <v>Monday</v>
      </c>
      <c r="AI382" t="str">
        <f t="shared" si="4"/>
        <v>1970s</v>
      </c>
      <c r="AJ382" s="2" t="s">
        <v>247</v>
      </c>
      <c r="AK382">
        <v>1.0</v>
      </c>
      <c r="AL382" s="13" t="s">
        <v>566</v>
      </c>
    </row>
    <row r="383">
      <c r="A383" s="1">
        <v>32677.0</v>
      </c>
      <c r="B383" s="8">
        <v>0.5555555555555556</v>
      </c>
      <c r="C383" s="2" t="s">
        <v>2699</v>
      </c>
      <c r="D383" s="2" t="s">
        <v>2700</v>
      </c>
      <c r="F383" s="2" t="s">
        <v>2701</v>
      </c>
      <c r="G383" s="2" t="s">
        <v>2055</v>
      </c>
      <c r="H383" s="2" t="s">
        <v>2702</v>
      </c>
      <c r="I383" s="2">
        <v>14104.0</v>
      </c>
      <c r="J383" s="2">
        <v>39.0</v>
      </c>
      <c r="K383" s="2">
        <v>35.0</v>
      </c>
      <c r="L383" s="2">
        <v>4.0</v>
      </c>
      <c r="M383" s="2">
        <v>6.0</v>
      </c>
      <c r="N383" s="2">
        <v>6.0</v>
      </c>
      <c r="O383" s="2">
        <v>0.0</v>
      </c>
      <c r="P383" s="2">
        <v>0.0</v>
      </c>
      <c r="Q383" s="2" t="s">
        <v>2703</v>
      </c>
      <c r="R383" s="14">
        <v>382.0</v>
      </c>
      <c r="S383" s="2" t="s">
        <v>886</v>
      </c>
      <c r="T383" s="2">
        <v>32.6475314</v>
      </c>
      <c r="U383" s="2">
        <v>54.5643516</v>
      </c>
      <c r="V383" s="9" t="s">
        <v>2704</v>
      </c>
      <c r="W383" s="10">
        <v>34.52601</v>
      </c>
      <c r="X383" s="10">
        <v>69.17768</v>
      </c>
      <c r="AB383" s="9" t="s">
        <v>2705</v>
      </c>
      <c r="AC383" s="10">
        <v>30.93175</v>
      </c>
      <c r="AD383" s="10">
        <v>62.00209</v>
      </c>
      <c r="AE383" s="11" t="s">
        <v>51</v>
      </c>
      <c r="AF383" s="12" t="str">
        <f t="shared" si="5"/>
        <v>1989</v>
      </c>
      <c r="AG383" s="12" t="str">
        <f t="shared" si="6"/>
        <v>June</v>
      </c>
      <c r="AH383" s="12" t="str">
        <f t="shared" si="7"/>
        <v>Sunday</v>
      </c>
      <c r="AI383" t="str">
        <f t="shared" si="4"/>
        <v>1980s</v>
      </c>
      <c r="AJ383" s="2" t="s">
        <v>119</v>
      </c>
      <c r="AK383">
        <v>1.0</v>
      </c>
      <c r="AL383" s="13" t="s">
        <v>322</v>
      </c>
    </row>
    <row r="384">
      <c r="A384" s="1">
        <v>26304.0</v>
      </c>
      <c r="B384" s="8">
        <v>0.6493055555555556</v>
      </c>
      <c r="C384" s="2" t="s">
        <v>2706</v>
      </c>
      <c r="D384" s="2" t="s">
        <v>2707</v>
      </c>
      <c r="F384" s="2" t="s">
        <v>2708</v>
      </c>
      <c r="G384" s="2" t="s">
        <v>2709</v>
      </c>
      <c r="H384" s="2" t="s">
        <v>2710</v>
      </c>
      <c r="I384" s="2">
        <v>1598.0</v>
      </c>
      <c r="J384" s="2">
        <v>23.0</v>
      </c>
      <c r="K384" s="2">
        <v>18.0</v>
      </c>
      <c r="L384" s="2">
        <v>5.0</v>
      </c>
      <c r="M384" s="2">
        <v>23.0</v>
      </c>
      <c r="N384" s="2">
        <v>18.0</v>
      </c>
      <c r="O384" s="2">
        <v>5.0</v>
      </c>
      <c r="P384" s="2">
        <v>0.0</v>
      </c>
      <c r="Q384" s="2" t="s">
        <v>2711</v>
      </c>
      <c r="R384" s="14">
        <v>383.0</v>
      </c>
      <c r="S384" s="2" t="s">
        <v>641</v>
      </c>
      <c r="T384" s="2">
        <v>22.5000485</v>
      </c>
      <c r="U384" s="2">
        <v>-100.0000375</v>
      </c>
      <c r="V384" s="9" t="s">
        <v>2712</v>
      </c>
      <c r="W384" s="9" t="s">
        <v>438</v>
      </c>
      <c r="X384" s="9" t="s">
        <v>438</v>
      </c>
      <c r="Y384" s="2" t="s">
        <v>2713</v>
      </c>
      <c r="AB384" s="9" t="s">
        <v>813</v>
      </c>
      <c r="AC384" s="10">
        <v>19.43263</v>
      </c>
      <c r="AD384" s="10">
        <v>-99.1332</v>
      </c>
      <c r="AE384" s="11" t="s">
        <v>51</v>
      </c>
      <c r="AF384" s="12" t="str">
        <f t="shared" si="5"/>
        <v>1972</v>
      </c>
      <c r="AG384" s="12" t="str">
        <f t="shared" si="6"/>
        <v>January</v>
      </c>
      <c r="AH384" s="12" t="str">
        <f t="shared" si="7"/>
        <v>Thursday</v>
      </c>
      <c r="AI384" t="str">
        <f t="shared" si="4"/>
        <v>1970s</v>
      </c>
      <c r="AJ384" s="2" t="s">
        <v>66</v>
      </c>
      <c r="AK384">
        <v>1.0</v>
      </c>
      <c r="AL384" s="13" t="s">
        <v>1192</v>
      </c>
    </row>
    <row r="385">
      <c r="A385" s="1">
        <v>27385.0</v>
      </c>
      <c r="B385" s="8">
        <v>0.5625</v>
      </c>
      <c r="C385" s="2" t="s">
        <v>2714</v>
      </c>
      <c r="D385" s="2" t="s">
        <v>2715</v>
      </c>
      <c r="E385" s="2">
        <v>358.0</v>
      </c>
      <c r="F385" s="2" t="s">
        <v>2716</v>
      </c>
      <c r="G385" s="2" t="s">
        <v>2717</v>
      </c>
      <c r="H385" s="2" t="s">
        <v>2718</v>
      </c>
      <c r="I385" s="2" t="s">
        <v>2719</v>
      </c>
      <c r="J385" s="2">
        <v>77.0</v>
      </c>
      <c r="K385" s="2">
        <v>71.0</v>
      </c>
      <c r="L385" s="2">
        <v>6.0</v>
      </c>
      <c r="M385" s="2">
        <v>77.0</v>
      </c>
      <c r="N385" s="2">
        <v>71.0</v>
      </c>
      <c r="O385" s="2">
        <v>6.0</v>
      </c>
      <c r="P385" s="2">
        <v>0.0</v>
      </c>
      <c r="Q385" s="2" t="s">
        <v>2720</v>
      </c>
      <c r="R385" s="14">
        <v>384.0</v>
      </c>
      <c r="S385" s="2" t="s">
        <v>1099</v>
      </c>
      <c r="T385" s="2">
        <v>8.0018709</v>
      </c>
      <c r="U385" s="2">
        <v>-66.1109318</v>
      </c>
      <c r="V385" s="9" t="s">
        <v>2721</v>
      </c>
      <c r="W385" s="10">
        <v>8.108096</v>
      </c>
      <c r="X385" s="10">
        <v>-63.5511</v>
      </c>
      <c r="Y385" s="2" t="s">
        <v>1100</v>
      </c>
      <c r="AB385" s="9" t="s">
        <v>91</v>
      </c>
      <c r="AC385" s="10">
        <v>10.5061</v>
      </c>
      <c r="AD385" s="10">
        <v>-66.9146</v>
      </c>
      <c r="AE385" s="11" t="s">
        <v>51</v>
      </c>
      <c r="AF385" s="12" t="str">
        <f t="shared" si="5"/>
        <v>1974</v>
      </c>
      <c r="AG385" s="12" t="str">
        <f t="shared" si="6"/>
        <v>December</v>
      </c>
      <c r="AH385" s="12" t="str">
        <f t="shared" si="7"/>
        <v>Sunday</v>
      </c>
      <c r="AI385" t="str">
        <f t="shared" si="4"/>
        <v>1970s</v>
      </c>
      <c r="AJ385" s="2" t="s">
        <v>66</v>
      </c>
      <c r="AK385">
        <v>1.0</v>
      </c>
      <c r="AL385" s="3" t="s">
        <v>92</v>
      </c>
    </row>
    <row r="386">
      <c r="A386" s="1">
        <v>26291.0</v>
      </c>
      <c r="B386" s="8">
        <v>0.525</v>
      </c>
      <c r="C386" s="2" t="s">
        <v>2722</v>
      </c>
      <c r="D386" s="2" t="s">
        <v>2723</v>
      </c>
      <c r="E386" s="2">
        <v>508.0</v>
      </c>
      <c r="F386" s="2" t="s">
        <v>2724</v>
      </c>
      <c r="G386" s="2" t="s">
        <v>1446</v>
      </c>
      <c r="H386" s="2" t="s">
        <v>2725</v>
      </c>
      <c r="I386" s="2">
        <v>1086.0</v>
      </c>
      <c r="J386" s="2">
        <v>92.0</v>
      </c>
      <c r="K386" s="2">
        <v>86.0</v>
      </c>
      <c r="L386" s="2">
        <v>6.0</v>
      </c>
      <c r="M386" s="2">
        <v>91.0</v>
      </c>
      <c r="N386" s="2">
        <v>85.0</v>
      </c>
      <c r="O386" s="2">
        <v>6.0</v>
      </c>
      <c r="P386" s="2">
        <v>0.0</v>
      </c>
      <c r="Q386" s="2" t="s">
        <v>2726</v>
      </c>
      <c r="R386" s="14">
        <v>385.0</v>
      </c>
      <c r="S386" s="2" t="s">
        <v>935</v>
      </c>
      <c r="T386" s="2">
        <v>-6.8699697</v>
      </c>
      <c r="U386" s="2">
        <v>-75.0458515</v>
      </c>
      <c r="V386" s="9" t="s">
        <v>936</v>
      </c>
      <c r="W386" s="10">
        <v>-12.0621</v>
      </c>
      <c r="X386" s="10">
        <v>-77.0365</v>
      </c>
      <c r="AB386" s="9" t="s">
        <v>988</v>
      </c>
      <c r="AC386" s="10">
        <v>-8.38207</v>
      </c>
      <c r="AD386" s="10">
        <v>-74.5388</v>
      </c>
      <c r="AE386" s="11" t="s">
        <v>51</v>
      </c>
      <c r="AF386" s="12" t="str">
        <f t="shared" si="5"/>
        <v>1971</v>
      </c>
      <c r="AG386" s="12" t="str">
        <f t="shared" si="6"/>
        <v>December</v>
      </c>
      <c r="AH386" s="12" t="str">
        <f t="shared" si="7"/>
        <v>Friday</v>
      </c>
      <c r="AI386" t="str">
        <f t="shared" si="4"/>
        <v>1970s</v>
      </c>
      <c r="AJ386" s="2" t="s">
        <v>66</v>
      </c>
      <c r="AK386">
        <v>1.0</v>
      </c>
      <c r="AL386" s="13" t="s">
        <v>53</v>
      </c>
    </row>
    <row r="387">
      <c r="A387" s="1">
        <v>33382.0</v>
      </c>
      <c r="B387" s="8">
        <v>0.0</v>
      </c>
      <c r="C387" s="2" t="s">
        <v>2727</v>
      </c>
      <c r="D387" s="2" t="s">
        <v>2728</v>
      </c>
      <c r="F387" s="2" t="s">
        <v>2729</v>
      </c>
      <c r="G387" s="2" t="s">
        <v>2730</v>
      </c>
      <c r="H387" s="2" t="s">
        <v>2731</v>
      </c>
      <c r="I387" s="2">
        <v>9.3494835E7</v>
      </c>
      <c r="J387" s="2">
        <v>10.0</v>
      </c>
      <c r="K387" s="2">
        <v>0.0</v>
      </c>
      <c r="L387" s="2">
        <v>10.0</v>
      </c>
      <c r="M387" s="2">
        <v>4.0</v>
      </c>
      <c r="N387" s="2">
        <v>0.0</v>
      </c>
      <c r="O387" s="2">
        <v>4.0</v>
      </c>
      <c r="P387" s="2">
        <v>0.0</v>
      </c>
      <c r="Q387" s="2" t="s">
        <v>2732</v>
      </c>
      <c r="R387" s="14">
        <v>386.0</v>
      </c>
      <c r="S387" s="2" t="s">
        <v>886</v>
      </c>
      <c r="T387" s="2">
        <v>32.6475314</v>
      </c>
      <c r="U387" s="2">
        <v>54.5643516</v>
      </c>
      <c r="V387" s="9" t="s">
        <v>2733</v>
      </c>
      <c r="W387" s="10">
        <v>50.93836</v>
      </c>
      <c r="X387" s="10">
        <v>6.959974</v>
      </c>
      <c r="AB387" s="9" t="s">
        <v>2674</v>
      </c>
      <c r="AC387" s="10">
        <v>34.32394</v>
      </c>
      <c r="AD387" s="10">
        <v>47.07359</v>
      </c>
      <c r="AE387" s="11" t="s">
        <v>174</v>
      </c>
      <c r="AF387" s="12" t="str">
        <f t="shared" si="5"/>
        <v>1991</v>
      </c>
      <c r="AG387" s="12" t="str">
        <f t="shared" si="6"/>
        <v>May</v>
      </c>
      <c r="AH387" s="12" t="str">
        <f t="shared" si="7"/>
        <v>Friday</v>
      </c>
      <c r="AI387" t="str">
        <f t="shared" si="4"/>
        <v>1990s</v>
      </c>
      <c r="AJ387" s="2" t="s">
        <v>119</v>
      </c>
      <c r="AK387">
        <v>1.0</v>
      </c>
      <c r="AL387" s="13" t="s">
        <v>797</v>
      </c>
    </row>
    <row r="388">
      <c r="A388" s="1">
        <v>26246.0</v>
      </c>
      <c r="B388" s="8">
        <v>0.2361111111111111</v>
      </c>
      <c r="C388" s="2" t="s">
        <v>2734</v>
      </c>
      <c r="D388" s="2" t="s">
        <v>2735</v>
      </c>
      <c r="F388" s="2" t="s">
        <v>2736</v>
      </c>
      <c r="G388" s="2" t="s">
        <v>2737</v>
      </c>
      <c r="H388" s="2" t="s">
        <v>2738</v>
      </c>
      <c r="I388" s="2">
        <v>4243.0</v>
      </c>
      <c r="J388" s="2">
        <v>52.0</v>
      </c>
      <c r="K388" s="2">
        <v>46.0</v>
      </c>
      <c r="L388" s="2">
        <v>6.0</v>
      </c>
      <c r="M388" s="2">
        <v>52.0</v>
      </c>
      <c r="N388" s="2">
        <v>46.0</v>
      </c>
      <c r="O388" s="2">
        <v>6.0</v>
      </c>
      <c r="P388" s="2">
        <v>0.0</v>
      </c>
      <c r="Q388" s="2" t="s">
        <v>2739</v>
      </c>
      <c r="R388" s="14">
        <v>387.0</v>
      </c>
      <c r="S388" s="2" t="s">
        <v>763</v>
      </c>
      <c r="T388" s="2">
        <v>42.6384261</v>
      </c>
      <c r="U388" s="2">
        <v>12.674297</v>
      </c>
      <c r="V388" s="9" t="s">
        <v>2740</v>
      </c>
      <c r="W388" s="10">
        <v>43.70505</v>
      </c>
      <c r="X388" s="10">
        <v>10.39908</v>
      </c>
      <c r="AB388" s="9" t="s">
        <v>2741</v>
      </c>
      <c r="AC388" s="10">
        <v>40.09128</v>
      </c>
      <c r="AD388" s="10">
        <v>9.030577</v>
      </c>
      <c r="AE388" s="11" t="s">
        <v>118</v>
      </c>
      <c r="AF388" s="12" t="str">
        <f t="shared" si="5"/>
        <v>1971</v>
      </c>
      <c r="AG388" s="12" t="str">
        <f t="shared" si="6"/>
        <v>November</v>
      </c>
      <c r="AH388" s="12" t="str">
        <f t="shared" si="7"/>
        <v>Tuesday</v>
      </c>
      <c r="AI388" t="str">
        <f t="shared" si="4"/>
        <v>1970s</v>
      </c>
      <c r="AJ388" s="2" t="s">
        <v>80</v>
      </c>
      <c r="AK388">
        <v>1.0</v>
      </c>
      <c r="AL388" s="13" t="s">
        <v>53</v>
      </c>
    </row>
    <row r="389">
      <c r="A389" s="1">
        <v>27172.0</v>
      </c>
      <c r="B389" s="8">
        <v>0.9201388888888888</v>
      </c>
      <c r="C389" s="2" t="s">
        <v>2742</v>
      </c>
      <c r="D389" s="2" t="s">
        <v>324</v>
      </c>
      <c r="E389" s="2" t="s">
        <v>2743</v>
      </c>
      <c r="F389" s="2" t="s">
        <v>2744</v>
      </c>
      <c r="G389" s="2" t="s">
        <v>1620</v>
      </c>
      <c r="H389" s="2" t="s">
        <v>2745</v>
      </c>
      <c r="I389" s="2">
        <v>9221122.0</v>
      </c>
      <c r="J389" s="2">
        <v>29.0</v>
      </c>
      <c r="K389" s="2">
        <v>25.0</v>
      </c>
      <c r="L389" s="2">
        <v>4.0</v>
      </c>
      <c r="M389" s="2">
        <v>29.0</v>
      </c>
      <c r="N389" s="2">
        <v>25.0</v>
      </c>
      <c r="O389" s="2">
        <v>4.0</v>
      </c>
      <c r="P389" s="2">
        <v>0.0</v>
      </c>
      <c r="Q389" s="2" t="s">
        <v>2746</v>
      </c>
      <c r="R389" s="14">
        <v>388.0</v>
      </c>
      <c r="S389" s="2" t="s">
        <v>316</v>
      </c>
      <c r="T389" s="2">
        <v>64.6863136</v>
      </c>
      <c r="U389" s="2">
        <v>97.7453061</v>
      </c>
      <c r="V389" s="9" t="s">
        <v>2747</v>
      </c>
      <c r="W389" s="10">
        <v>49.40096</v>
      </c>
      <c r="X389" s="10">
        <v>24.3159</v>
      </c>
      <c r="AB389" s="9" t="s">
        <v>2667</v>
      </c>
      <c r="AC389" s="10">
        <v>50.45003</v>
      </c>
      <c r="AD389" s="10">
        <v>30.52414</v>
      </c>
      <c r="AE389" s="11" t="s">
        <v>51</v>
      </c>
      <c r="AF389" s="12" t="str">
        <f t="shared" si="5"/>
        <v>1974</v>
      </c>
      <c r="AG389" s="12" t="str">
        <f t="shared" si="6"/>
        <v>May</v>
      </c>
      <c r="AH389" s="12" t="str">
        <f t="shared" si="7"/>
        <v>Thursday</v>
      </c>
      <c r="AI389" t="str">
        <f t="shared" si="4"/>
        <v>1970s</v>
      </c>
      <c r="AJ389" s="2" t="s">
        <v>80</v>
      </c>
      <c r="AK389">
        <v>1.0</v>
      </c>
      <c r="AL389" s="13" t="s">
        <v>1623</v>
      </c>
    </row>
    <row r="390">
      <c r="A390" s="1">
        <v>26192.0</v>
      </c>
      <c r="B390" s="8">
        <v>0.48819444444444443</v>
      </c>
      <c r="C390" s="2" t="s">
        <v>2742</v>
      </c>
      <c r="D390" s="2" t="s">
        <v>2748</v>
      </c>
      <c r="F390" s="2" t="s">
        <v>2749</v>
      </c>
      <c r="G390" s="2" t="s">
        <v>2077</v>
      </c>
      <c r="H390" s="2" t="s">
        <v>2750</v>
      </c>
      <c r="I390" s="2">
        <v>9350801.0</v>
      </c>
      <c r="J390" s="2">
        <v>49.0</v>
      </c>
      <c r="K390" s="2">
        <v>41.0</v>
      </c>
      <c r="L390" s="2">
        <v>8.0</v>
      </c>
      <c r="M390" s="2">
        <v>49.0</v>
      </c>
      <c r="N390" s="2">
        <v>41.0</v>
      </c>
      <c r="O390" s="2">
        <v>8.0</v>
      </c>
      <c r="P390" s="2">
        <v>0.0</v>
      </c>
      <c r="Q390" s="2" t="s">
        <v>2751</v>
      </c>
      <c r="R390" s="14">
        <v>389.0</v>
      </c>
      <c r="S390" s="2" t="s">
        <v>316</v>
      </c>
      <c r="T390" s="2">
        <v>64.6863136</v>
      </c>
      <c r="U390" s="2">
        <v>97.7453061</v>
      </c>
      <c r="V390" s="9" t="s">
        <v>2752</v>
      </c>
      <c r="W390" s="10">
        <v>47.49838</v>
      </c>
      <c r="X390" s="10">
        <v>19.04047</v>
      </c>
      <c r="AB390" s="9" t="s">
        <v>2667</v>
      </c>
      <c r="AC390" s="10">
        <v>50.45003</v>
      </c>
      <c r="AD390" s="10">
        <v>30.52414</v>
      </c>
      <c r="AE390" s="11" t="s">
        <v>51</v>
      </c>
      <c r="AF390" s="12" t="str">
        <f t="shared" si="5"/>
        <v>1971</v>
      </c>
      <c r="AG390" s="12" t="str">
        <f t="shared" si="6"/>
        <v>September</v>
      </c>
      <c r="AH390" s="12" t="str">
        <f t="shared" si="7"/>
        <v>Thursday</v>
      </c>
      <c r="AI390" t="str">
        <f t="shared" si="4"/>
        <v>1970s</v>
      </c>
      <c r="AJ390" s="2" t="s">
        <v>80</v>
      </c>
      <c r="AK390">
        <v>1.0</v>
      </c>
      <c r="AL390" s="13" t="s">
        <v>336</v>
      </c>
    </row>
    <row r="391">
      <c r="A391" s="1">
        <v>26268.0</v>
      </c>
      <c r="B391" s="8">
        <v>0.9083333333333333</v>
      </c>
      <c r="C391" s="2" t="s">
        <v>2753</v>
      </c>
      <c r="D391" s="2" t="s">
        <v>324</v>
      </c>
      <c r="E391" s="2">
        <v>2174.0</v>
      </c>
      <c r="F391" s="2" t="s">
        <v>2754</v>
      </c>
      <c r="G391" s="2" t="s">
        <v>1561</v>
      </c>
      <c r="H391" s="2" t="s">
        <v>2755</v>
      </c>
      <c r="I391" s="2">
        <v>5.7301801E7</v>
      </c>
      <c r="J391" s="2">
        <v>57.0</v>
      </c>
      <c r="K391" s="2">
        <v>53.0</v>
      </c>
      <c r="L391" s="2">
        <v>4.0</v>
      </c>
      <c r="M391" s="2">
        <v>57.0</v>
      </c>
      <c r="N391" s="2">
        <v>53.0</v>
      </c>
      <c r="O391" s="2">
        <v>4.0</v>
      </c>
      <c r="P391" s="2">
        <v>0.0</v>
      </c>
      <c r="Q391" s="2" t="s">
        <v>2756</v>
      </c>
      <c r="R391" s="14">
        <v>390.0</v>
      </c>
      <c r="S391" s="2" t="s">
        <v>316</v>
      </c>
      <c r="T391" s="2">
        <v>64.6863136</v>
      </c>
      <c r="U391" s="2">
        <v>97.7453061</v>
      </c>
      <c r="V391" s="9" t="s">
        <v>317</v>
      </c>
      <c r="W391" s="10">
        <v>46.37094</v>
      </c>
      <c r="X391" s="10">
        <v>6.231168</v>
      </c>
      <c r="AB391" s="9" t="s">
        <v>2757</v>
      </c>
      <c r="AC391" s="10">
        <v>51.53002</v>
      </c>
      <c r="AD391" s="10">
        <v>46.03468</v>
      </c>
      <c r="AE391" s="11" t="s">
        <v>51</v>
      </c>
      <c r="AF391" s="12" t="str">
        <f t="shared" si="5"/>
        <v>1971</v>
      </c>
      <c r="AG391" s="12" t="str">
        <f t="shared" si="6"/>
        <v>December</v>
      </c>
      <c r="AH391" s="12" t="str">
        <f t="shared" si="7"/>
        <v>Wednesday</v>
      </c>
      <c r="AI391" t="str">
        <f t="shared" si="4"/>
        <v>1970s</v>
      </c>
      <c r="AJ391" s="2" t="s">
        <v>80</v>
      </c>
      <c r="AK391">
        <v>1.0</v>
      </c>
      <c r="AL391" s="13" t="s">
        <v>322</v>
      </c>
    </row>
    <row r="392">
      <c r="A392" s="1">
        <v>29241.0</v>
      </c>
      <c r="B392" s="8">
        <v>0.7986111111111112</v>
      </c>
      <c r="C392" s="2" t="s">
        <v>2758</v>
      </c>
      <c r="D392" s="2" t="s">
        <v>2677</v>
      </c>
      <c r="F392" s="2" t="s">
        <v>2759</v>
      </c>
      <c r="G392" s="2" t="s">
        <v>2760</v>
      </c>
      <c r="H392" s="2" t="s">
        <v>2761</v>
      </c>
      <c r="I392" s="2" t="s">
        <v>2762</v>
      </c>
      <c r="J392" s="2">
        <v>128.0</v>
      </c>
      <c r="K392" s="2">
        <v>120.0</v>
      </c>
      <c r="L392" s="2">
        <v>8.0</v>
      </c>
      <c r="M392" s="2">
        <v>128.0</v>
      </c>
      <c r="N392" s="2">
        <v>120.0</v>
      </c>
      <c r="O392" s="2">
        <v>8.0</v>
      </c>
      <c r="P392" s="2">
        <v>0.0</v>
      </c>
      <c r="Q392" s="2" t="s">
        <v>2763</v>
      </c>
      <c r="R392" s="14">
        <v>391.0</v>
      </c>
      <c r="S392" s="2" t="s">
        <v>886</v>
      </c>
      <c r="T392" s="2">
        <v>32.6475314</v>
      </c>
      <c r="U392" s="2">
        <v>54.5643516</v>
      </c>
      <c r="V392" s="9" t="s">
        <v>2764</v>
      </c>
      <c r="W392" s="10">
        <v>36.10495</v>
      </c>
      <c r="X392" s="10">
        <v>52.77666</v>
      </c>
      <c r="AB392" s="9" t="s">
        <v>2690</v>
      </c>
      <c r="AC392" s="10">
        <v>35.68925</v>
      </c>
      <c r="AD392" s="10">
        <v>51.3896</v>
      </c>
      <c r="AE392" s="11" t="s">
        <v>51</v>
      </c>
      <c r="AF392" s="12" t="str">
        <f t="shared" si="5"/>
        <v>1980</v>
      </c>
      <c r="AG392" s="12" t="str">
        <f t="shared" si="6"/>
        <v>January</v>
      </c>
      <c r="AH392" s="12" t="str">
        <f t="shared" si="7"/>
        <v>Monday</v>
      </c>
      <c r="AI392" t="str">
        <f t="shared" si="4"/>
        <v>1980s</v>
      </c>
      <c r="AJ392" s="2" t="s">
        <v>119</v>
      </c>
      <c r="AK392">
        <v>1.0</v>
      </c>
      <c r="AL392" s="13" t="s">
        <v>162</v>
      </c>
    </row>
    <row r="393">
      <c r="A393" s="1">
        <v>26265.0</v>
      </c>
      <c r="B393" s="8">
        <v>0.5625</v>
      </c>
      <c r="C393" s="2" t="s">
        <v>2765</v>
      </c>
      <c r="D393" s="2" t="s">
        <v>898</v>
      </c>
      <c r="F393" s="2" t="s">
        <v>2766</v>
      </c>
      <c r="G393" s="2" t="s">
        <v>2767</v>
      </c>
      <c r="H393" s="2" t="s">
        <v>2768</v>
      </c>
      <c r="J393" s="2">
        <v>34.0</v>
      </c>
      <c r="K393" s="2">
        <v>29.0</v>
      </c>
      <c r="L393" s="2">
        <v>5.0</v>
      </c>
      <c r="M393" s="2">
        <v>34.0</v>
      </c>
      <c r="N393" s="2">
        <v>29.0</v>
      </c>
      <c r="O393" s="2">
        <v>5.0</v>
      </c>
      <c r="P393" s="2">
        <v>0.0</v>
      </c>
      <c r="Q393" s="2" t="s">
        <v>2769</v>
      </c>
      <c r="R393" s="14">
        <v>392.0</v>
      </c>
      <c r="S393" s="2" t="s">
        <v>667</v>
      </c>
      <c r="T393" s="2">
        <v>13.2904027</v>
      </c>
      <c r="U393" s="2">
        <v>108.4265113</v>
      </c>
      <c r="V393" s="9" t="s">
        <v>669</v>
      </c>
      <c r="W393" s="10">
        <v>16.068</v>
      </c>
      <c r="X393" s="10">
        <v>108.212</v>
      </c>
      <c r="AB393" s="9" t="s">
        <v>2770</v>
      </c>
      <c r="AC393" s="10">
        <v>27.51438</v>
      </c>
      <c r="AD393" s="10">
        <v>-82.3803</v>
      </c>
      <c r="AE393" s="11" t="s">
        <v>118</v>
      </c>
      <c r="AF393" s="12" t="str">
        <f t="shared" si="5"/>
        <v>1971</v>
      </c>
      <c r="AG393" s="12" t="str">
        <f t="shared" si="6"/>
        <v>November</v>
      </c>
      <c r="AH393" s="12" t="str">
        <f t="shared" si="7"/>
        <v>Sunday</v>
      </c>
      <c r="AI393" t="str">
        <f t="shared" si="4"/>
        <v>1970s</v>
      </c>
      <c r="AJ393" s="2" t="s">
        <v>150</v>
      </c>
      <c r="AK393">
        <v>1.0</v>
      </c>
      <c r="AL393" s="13" t="s">
        <v>162</v>
      </c>
    </row>
    <row r="394">
      <c r="A394" s="1">
        <v>29335.0</v>
      </c>
      <c r="B394" s="8">
        <v>0.0</v>
      </c>
      <c r="C394" s="2" t="s">
        <v>2771</v>
      </c>
      <c r="D394" s="2" t="s">
        <v>108</v>
      </c>
      <c r="G394" s="2" t="s">
        <v>2772</v>
      </c>
      <c r="H394" s="2" t="s">
        <v>2773</v>
      </c>
      <c r="I394" s="2">
        <v>3770.0</v>
      </c>
      <c r="J394" s="2">
        <v>7.0</v>
      </c>
      <c r="K394" s="2">
        <v>0.0</v>
      </c>
      <c r="L394" s="2">
        <v>7.0</v>
      </c>
      <c r="M394" s="2">
        <v>5.0</v>
      </c>
      <c r="N394" s="2">
        <v>0.0</v>
      </c>
      <c r="O394" s="2">
        <v>5.0</v>
      </c>
      <c r="P394" s="2">
        <v>0.0</v>
      </c>
      <c r="Q394" s="2" t="s">
        <v>2774</v>
      </c>
      <c r="R394" s="14">
        <v>393.0</v>
      </c>
      <c r="S394" s="2" t="s">
        <v>886</v>
      </c>
      <c r="T394" s="2">
        <v>32.6475314</v>
      </c>
      <c r="U394" s="2">
        <v>54.5643516</v>
      </c>
      <c r="V394" s="9" t="s">
        <v>438</v>
      </c>
      <c r="W394" s="9" t="s">
        <v>438</v>
      </c>
      <c r="X394" s="9" t="s">
        <v>438</v>
      </c>
      <c r="AB394" s="9" t="s">
        <v>438</v>
      </c>
      <c r="AC394" s="9" t="s">
        <v>438</v>
      </c>
      <c r="AD394" s="9" t="s">
        <v>438</v>
      </c>
      <c r="AE394" s="11" t="s">
        <v>118</v>
      </c>
      <c r="AF394" s="12" t="str">
        <f t="shared" si="5"/>
        <v>1980</v>
      </c>
      <c r="AG394" s="12" t="str">
        <f t="shared" si="6"/>
        <v>April</v>
      </c>
      <c r="AH394" s="12" t="str">
        <f t="shared" si="7"/>
        <v>Thursday</v>
      </c>
      <c r="AI394" t="str">
        <f t="shared" si="4"/>
        <v>1980s</v>
      </c>
      <c r="AJ394" s="2" t="s">
        <v>119</v>
      </c>
      <c r="AK394">
        <v>1.0</v>
      </c>
      <c r="AL394" s="13" t="s">
        <v>53</v>
      </c>
    </row>
    <row r="395">
      <c r="A395" s="1">
        <v>27974.0</v>
      </c>
      <c r="B395" s="8">
        <v>0.0</v>
      </c>
      <c r="C395" s="2" t="s">
        <v>2775</v>
      </c>
      <c r="D395" s="2" t="s">
        <v>1439</v>
      </c>
      <c r="F395" s="2" t="s">
        <v>2776</v>
      </c>
      <c r="G395" s="2" t="s">
        <v>2777</v>
      </c>
      <c r="H395" s="2" t="s">
        <v>2778</v>
      </c>
      <c r="I395" s="2" t="s">
        <v>2779</v>
      </c>
      <c r="J395" s="2">
        <v>5.0</v>
      </c>
      <c r="K395" s="2">
        <v>0.0</v>
      </c>
      <c r="L395" s="2">
        <v>5.0</v>
      </c>
      <c r="M395" s="2">
        <v>5.0</v>
      </c>
      <c r="N395" s="2">
        <v>0.0</v>
      </c>
      <c r="O395" s="2">
        <v>5.0</v>
      </c>
      <c r="P395" s="2">
        <v>0.0</v>
      </c>
      <c r="Q395" s="2" t="s">
        <v>2780</v>
      </c>
      <c r="R395" s="14">
        <v>394.0</v>
      </c>
      <c r="S395" s="2" t="s">
        <v>886</v>
      </c>
      <c r="T395" s="2">
        <v>32.6475314</v>
      </c>
      <c r="U395" s="2">
        <v>54.5643516</v>
      </c>
      <c r="V395" s="9" t="s">
        <v>2690</v>
      </c>
      <c r="W395" s="10">
        <v>35.68925</v>
      </c>
      <c r="X395" s="10">
        <v>51.3896</v>
      </c>
      <c r="AB395" s="9" t="s">
        <v>696</v>
      </c>
      <c r="AC395" s="10">
        <v>37.56668</v>
      </c>
      <c r="AD395" s="10">
        <v>126.9783</v>
      </c>
      <c r="AE395" s="11" t="s">
        <v>51</v>
      </c>
      <c r="AF395" s="12" t="str">
        <f t="shared" si="5"/>
        <v>1976</v>
      </c>
      <c r="AG395" s="12" t="str">
        <f t="shared" si="6"/>
        <v>August</v>
      </c>
      <c r="AH395" s="12" t="str">
        <f t="shared" si="7"/>
        <v>Monday</v>
      </c>
      <c r="AI395" t="str">
        <f t="shared" si="4"/>
        <v>1970s</v>
      </c>
      <c r="AJ395" s="2" t="s">
        <v>119</v>
      </c>
      <c r="AK395">
        <v>1.0</v>
      </c>
      <c r="AL395" s="13" t="s">
        <v>162</v>
      </c>
    </row>
    <row r="396">
      <c r="A396" s="1">
        <v>26258.0</v>
      </c>
      <c r="B396" s="8">
        <v>0.9097222222222222</v>
      </c>
      <c r="C396" s="2" t="s">
        <v>2781</v>
      </c>
      <c r="D396" s="2" t="s">
        <v>709</v>
      </c>
      <c r="F396" s="2" t="s">
        <v>2782</v>
      </c>
      <c r="G396" s="2" t="s">
        <v>691</v>
      </c>
      <c r="H396" s="2" t="s">
        <v>2783</v>
      </c>
      <c r="I396" s="2">
        <v>122.0</v>
      </c>
      <c r="J396" s="2">
        <v>25.0</v>
      </c>
      <c r="K396" s="2">
        <v>17.0</v>
      </c>
      <c r="L396" s="2">
        <v>8.0</v>
      </c>
      <c r="M396" s="2">
        <v>25.0</v>
      </c>
      <c r="N396" s="2">
        <v>17.0</v>
      </c>
      <c r="O396" s="2">
        <v>8.0</v>
      </c>
      <c r="P396" s="2">
        <v>0.0</v>
      </c>
      <c r="Q396" s="2" t="s">
        <v>2784</v>
      </c>
      <c r="R396" s="14">
        <v>395.0</v>
      </c>
      <c r="S396" s="2" t="s">
        <v>777</v>
      </c>
      <c r="T396" s="2">
        <v>23.9739374</v>
      </c>
      <c r="U396" s="2">
        <v>120.9820179</v>
      </c>
      <c r="V396" s="9" t="s">
        <v>1092</v>
      </c>
      <c r="W396" s="10">
        <v>25.03752</v>
      </c>
      <c r="X396" s="10">
        <v>121.5637</v>
      </c>
      <c r="AB396" s="9" t="s">
        <v>695</v>
      </c>
      <c r="AC396" s="10">
        <v>22.27933</v>
      </c>
      <c r="AD396" s="10">
        <v>114.1628</v>
      </c>
      <c r="AE396" s="11" t="s">
        <v>51</v>
      </c>
      <c r="AF396" s="12" t="str">
        <f t="shared" si="5"/>
        <v>1971</v>
      </c>
      <c r="AG396" s="12" t="str">
        <f t="shared" si="6"/>
        <v>November</v>
      </c>
      <c r="AH396" s="12" t="str">
        <f t="shared" si="7"/>
        <v>Sunday</v>
      </c>
      <c r="AI396" t="str">
        <f t="shared" si="4"/>
        <v>1970s</v>
      </c>
      <c r="AJ396" s="2" t="s">
        <v>150</v>
      </c>
      <c r="AK396">
        <v>1.0</v>
      </c>
      <c r="AL396" s="13" t="s">
        <v>697</v>
      </c>
    </row>
    <row r="397">
      <c r="A397" s="1">
        <v>26641.0</v>
      </c>
      <c r="B397" s="8">
        <v>0.5104166666666666</v>
      </c>
      <c r="C397" s="2" t="s">
        <v>2785</v>
      </c>
      <c r="D397" s="2" t="s">
        <v>409</v>
      </c>
      <c r="E397" s="2">
        <v>631.0</v>
      </c>
      <c r="F397" s="2" t="s">
        <v>2786</v>
      </c>
      <c r="G397" s="2" t="s">
        <v>872</v>
      </c>
      <c r="H397" s="2" t="s">
        <v>2787</v>
      </c>
      <c r="I397" s="2">
        <v>10314.0</v>
      </c>
      <c r="J397" s="2">
        <v>26.0</v>
      </c>
      <c r="K397" s="2">
        <v>22.0</v>
      </c>
      <c r="L397" s="2">
        <v>4.0</v>
      </c>
      <c r="M397" s="2">
        <v>26.0</v>
      </c>
      <c r="N397" s="2">
        <v>22.0</v>
      </c>
      <c r="O397" s="2">
        <v>4.0</v>
      </c>
      <c r="P397" s="2">
        <v>0.0</v>
      </c>
      <c r="Q397" s="2" t="s">
        <v>2788</v>
      </c>
      <c r="R397" s="14">
        <v>396.0</v>
      </c>
      <c r="S397" s="2" t="s">
        <v>1037</v>
      </c>
      <c r="T397" s="2">
        <v>30.3308401</v>
      </c>
      <c r="U397" s="2">
        <v>71.247499</v>
      </c>
      <c r="V397" s="9" t="s">
        <v>2789</v>
      </c>
      <c r="W397" s="10">
        <v>35.92081</v>
      </c>
      <c r="X397" s="10">
        <v>74.31404</v>
      </c>
      <c r="AB397" s="9" t="s">
        <v>2395</v>
      </c>
      <c r="AC397" s="10">
        <v>33.60388</v>
      </c>
      <c r="AD397" s="10">
        <v>73.04814</v>
      </c>
      <c r="AE397" s="11" t="s">
        <v>51</v>
      </c>
      <c r="AF397" s="12" t="str">
        <f t="shared" si="5"/>
        <v>1972</v>
      </c>
      <c r="AG397" s="12" t="str">
        <f t="shared" si="6"/>
        <v>December</v>
      </c>
      <c r="AH397" s="12" t="str">
        <f t="shared" si="7"/>
        <v>Friday</v>
      </c>
      <c r="AI397" t="str">
        <f t="shared" si="4"/>
        <v>1970s</v>
      </c>
      <c r="AJ397" s="2" t="s">
        <v>150</v>
      </c>
      <c r="AK397">
        <v>1.0</v>
      </c>
      <c r="AL397" s="13" t="s">
        <v>566</v>
      </c>
    </row>
    <row r="398">
      <c r="A398" s="1">
        <v>26423.0</v>
      </c>
      <c r="B398" s="8">
        <v>0.9819444444444444</v>
      </c>
      <c r="C398" s="2" t="s">
        <v>2790</v>
      </c>
      <c r="D398" s="2" t="s">
        <v>324</v>
      </c>
      <c r="E398" s="2">
        <v>608.0</v>
      </c>
      <c r="F398" s="2" t="s">
        <v>2791</v>
      </c>
      <c r="G398" s="2" t="s">
        <v>1620</v>
      </c>
      <c r="H398" s="2" t="s">
        <v>2792</v>
      </c>
      <c r="I398" s="2">
        <v>9040314.0</v>
      </c>
      <c r="J398" s="2">
        <v>18.0</v>
      </c>
      <c r="K398" s="2">
        <v>14.0</v>
      </c>
      <c r="L398" s="2">
        <v>4.0</v>
      </c>
      <c r="M398" s="2">
        <v>18.0</v>
      </c>
      <c r="N398" s="2">
        <v>14.0</v>
      </c>
      <c r="O398" s="2">
        <v>4.0</v>
      </c>
      <c r="P398" s="2">
        <v>0.0</v>
      </c>
      <c r="Q398" s="2" t="s">
        <v>2793</v>
      </c>
      <c r="R398" s="14">
        <v>397.0</v>
      </c>
      <c r="S398" s="2" t="s">
        <v>316</v>
      </c>
      <c r="T398" s="2">
        <v>64.6863136</v>
      </c>
      <c r="U398" s="2">
        <v>97.7453061</v>
      </c>
      <c r="V398" s="9" t="s">
        <v>1732</v>
      </c>
      <c r="W398" s="10">
        <v>52.2896</v>
      </c>
      <c r="X398" s="10">
        <v>104.2806</v>
      </c>
      <c r="AB398" s="9" t="s">
        <v>2794</v>
      </c>
      <c r="AC398" s="10">
        <v>56.15171</v>
      </c>
      <c r="AD398" s="10">
        <v>101.6335</v>
      </c>
      <c r="AE398" s="11" t="s">
        <v>51</v>
      </c>
      <c r="AF398" s="12" t="str">
        <f t="shared" si="5"/>
        <v>1972</v>
      </c>
      <c r="AG398" s="12" t="str">
        <f t="shared" si="6"/>
        <v>May</v>
      </c>
      <c r="AH398" s="12" t="str">
        <f t="shared" si="7"/>
        <v>Thursday</v>
      </c>
      <c r="AI398" t="str">
        <f t="shared" si="4"/>
        <v>1970s</v>
      </c>
      <c r="AJ398" s="2" t="s">
        <v>80</v>
      </c>
      <c r="AK398">
        <v>1.0</v>
      </c>
      <c r="AL398" s="13" t="s">
        <v>1623</v>
      </c>
    </row>
    <row r="399">
      <c r="A399" s="1">
        <v>26424.0</v>
      </c>
      <c r="B399" s="8">
        <v>0.9333333333333333</v>
      </c>
      <c r="C399" s="2" t="s">
        <v>2795</v>
      </c>
      <c r="D399" s="2" t="s">
        <v>1860</v>
      </c>
      <c r="E399" s="2">
        <v>112.0</v>
      </c>
      <c r="F399" s="2" t="s">
        <v>2796</v>
      </c>
      <c r="G399" s="2" t="s">
        <v>2179</v>
      </c>
      <c r="H399" s="2" t="s">
        <v>2797</v>
      </c>
      <c r="I399" s="2" t="s">
        <v>2798</v>
      </c>
      <c r="J399" s="2">
        <v>115.0</v>
      </c>
      <c r="K399" s="2">
        <v>108.0</v>
      </c>
      <c r="L399" s="2">
        <v>7.0</v>
      </c>
      <c r="M399" s="2">
        <v>115.0</v>
      </c>
      <c r="N399" s="2">
        <v>108.0</v>
      </c>
      <c r="O399" s="2">
        <v>7.0</v>
      </c>
      <c r="P399" s="2">
        <v>0.0</v>
      </c>
      <c r="Q399" s="2" t="s">
        <v>2799</v>
      </c>
      <c r="R399" s="14">
        <v>398.0</v>
      </c>
      <c r="S399" s="2" t="s">
        <v>763</v>
      </c>
      <c r="T399" s="2">
        <v>42.6384261</v>
      </c>
      <c r="U399" s="2">
        <v>12.674297</v>
      </c>
      <c r="V399" s="9" t="s">
        <v>77</v>
      </c>
      <c r="W399" s="10">
        <v>41.89332</v>
      </c>
      <c r="X399" s="10">
        <v>12.48293</v>
      </c>
      <c r="AB399" s="9" t="s">
        <v>2800</v>
      </c>
      <c r="AC399" s="10">
        <v>38.11123</v>
      </c>
      <c r="AD399" s="10">
        <v>13.35244</v>
      </c>
      <c r="AE399" s="11" t="s">
        <v>51</v>
      </c>
      <c r="AF399" s="12" t="str">
        <f t="shared" si="5"/>
        <v>1972</v>
      </c>
      <c r="AG399" s="12" t="str">
        <f t="shared" si="6"/>
        <v>May</v>
      </c>
      <c r="AH399" s="12" t="str">
        <f t="shared" si="7"/>
        <v>Friday</v>
      </c>
      <c r="AI399" t="str">
        <f t="shared" si="4"/>
        <v>1970s</v>
      </c>
      <c r="AJ399" s="2" t="s">
        <v>80</v>
      </c>
      <c r="AK399">
        <v>1.0</v>
      </c>
      <c r="AL399" s="3" t="s">
        <v>92</v>
      </c>
    </row>
    <row r="400">
      <c r="A400" s="1">
        <v>26409.0</v>
      </c>
      <c r="B400" s="8">
        <v>0.6805555555555556</v>
      </c>
      <c r="C400" s="2" t="s">
        <v>2801</v>
      </c>
      <c r="D400" s="2" t="s">
        <v>1491</v>
      </c>
      <c r="G400" s="2" t="s">
        <v>816</v>
      </c>
      <c r="H400" s="2" t="s">
        <v>2802</v>
      </c>
      <c r="I400" s="2" t="s">
        <v>2803</v>
      </c>
      <c r="J400" s="2">
        <v>6.0</v>
      </c>
      <c r="K400" s="2">
        <v>2.0</v>
      </c>
      <c r="L400" s="2">
        <v>4.0</v>
      </c>
      <c r="M400" s="2">
        <v>6.0</v>
      </c>
      <c r="N400" s="2">
        <v>2.0</v>
      </c>
      <c r="O400" s="2">
        <v>4.0</v>
      </c>
      <c r="P400" s="2">
        <v>0.0</v>
      </c>
      <c r="Q400" s="2" t="s">
        <v>2804</v>
      </c>
      <c r="R400" s="14">
        <v>399.0</v>
      </c>
      <c r="S400" s="2" t="s">
        <v>935</v>
      </c>
      <c r="T400" s="2">
        <v>-6.8699697</v>
      </c>
      <c r="U400" s="2">
        <v>-75.0458515</v>
      </c>
      <c r="V400" s="9" t="s">
        <v>438</v>
      </c>
      <c r="W400" s="9" t="s">
        <v>438</v>
      </c>
      <c r="X400" s="9" t="s">
        <v>438</v>
      </c>
      <c r="AB400" s="9" t="s">
        <v>438</v>
      </c>
      <c r="AC400" s="9" t="s">
        <v>438</v>
      </c>
      <c r="AD400" s="9" t="s">
        <v>438</v>
      </c>
      <c r="AE400" s="11" t="s">
        <v>51</v>
      </c>
      <c r="AF400" s="12" t="str">
        <f t="shared" si="5"/>
        <v>1972</v>
      </c>
      <c r="AG400" s="12" t="str">
        <f t="shared" si="6"/>
        <v>April</v>
      </c>
      <c r="AH400" s="12" t="str">
        <f t="shared" si="7"/>
        <v>Thursday</v>
      </c>
      <c r="AI400" t="str">
        <f t="shared" si="4"/>
        <v>1970s</v>
      </c>
      <c r="AJ400" s="2" t="s">
        <v>66</v>
      </c>
      <c r="AK400">
        <v>1.0</v>
      </c>
      <c r="AL400" s="13" t="s">
        <v>81</v>
      </c>
    </row>
    <row r="401">
      <c r="A401" s="1">
        <v>26413.0</v>
      </c>
      <c r="B401" s="8">
        <v>0.5159722222222223</v>
      </c>
      <c r="C401" s="2" t="s">
        <v>2805</v>
      </c>
      <c r="D401" s="2" t="s">
        <v>1147</v>
      </c>
      <c r="F401" s="2" t="s">
        <v>2806</v>
      </c>
      <c r="G401" s="2" t="s">
        <v>2807</v>
      </c>
      <c r="H401" s="2" t="s">
        <v>2808</v>
      </c>
      <c r="J401" s="2">
        <v>10.0</v>
      </c>
      <c r="K401" s="2">
        <v>9.0</v>
      </c>
      <c r="L401" s="2">
        <v>1.0</v>
      </c>
      <c r="M401" s="2">
        <v>4.0</v>
      </c>
      <c r="N401" s="2">
        <v>4.0</v>
      </c>
      <c r="O401" s="2">
        <v>0.0</v>
      </c>
      <c r="P401" s="2">
        <v>0.0</v>
      </c>
      <c r="Q401" s="2" t="s">
        <v>2809</v>
      </c>
      <c r="R401" s="14">
        <v>400.0</v>
      </c>
      <c r="S401" s="2" t="s">
        <v>613</v>
      </c>
      <c r="T401" s="2">
        <v>20.0171109</v>
      </c>
      <c r="U401" s="2">
        <v>103.378253</v>
      </c>
      <c r="V401" s="9" t="s">
        <v>2810</v>
      </c>
      <c r="W401" s="10">
        <v>19.10875</v>
      </c>
      <c r="X401" s="10">
        <v>102.9224</v>
      </c>
      <c r="AB401" s="9" t="s">
        <v>2811</v>
      </c>
      <c r="AC401" s="10">
        <v>20.66329</v>
      </c>
      <c r="AD401" s="10">
        <v>101.9763</v>
      </c>
      <c r="AE401" s="11" t="s">
        <v>51</v>
      </c>
      <c r="AF401" s="12" t="str">
        <f t="shared" si="5"/>
        <v>1972</v>
      </c>
      <c r="AG401" s="12" t="str">
        <f t="shared" si="6"/>
        <v>April</v>
      </c>
      <c r="AH401" s="12" t="str">
        <f t="shared" si="7"/>
        <v>Monday</v>
      </c>
      <c r="AI401" t="str">
        <f t="shared" si="4"/>
        <v>1970s</v>
      </c>
      <c r="AJ401" s="2" t="s">
        <v>150</v>
      </c>
      <c r="AK401">
        <v>1.0</v>
      </c>
      <c r="AL401" s="13" t="s">
        <v>2812</v>
      </c>
    </row>
    <row r="402">
      <c r="A402" s="1">
        <v>26427.0</v>
      </c>
      <c r="B402" s="8">
        <v>0.0</v>
      </c>
      <c r="C402" s="2" t="s">
        <v>1099</v>
      </c>
      <c r="D402" s="2" t="s">
        <v>2813</v>
      </c>
      <c r="F402" s="2" t="s">
        <v>2814</v>
      </c>
      <c r="G402" s="2" t="s">
        <v>2292</v>
      </c>
      <c r="H402" s="2" t="s">
        <v>2815</v>
      </c>
      <c r="I402" s="2">
        <v>26613.0</v>
      </c>
      <c r="J402" s="2">
        <v>7.0</v>
      </c>
      <c r="K402" s="2">
        <v>5.0</v>
      </c>
      <c r="L402" s="2">
        <v>2.0</v>
      </c>
      <c r="M402" s="2">
        <v>7.0</v>
      </c>
      <c r="N402" s="2">
        <v>5.0</v>
      </c>
      <c r="O402" s="2">
        <v>2.0</v>
      </c>
      <c r="P402" s="2">
        <v>0.0</v>
      </c>
      <c r="Q402" s="2" t="s">
        <v>2816</v>
      </c>
      <c r="R402" s="14">
        <v>401.0</v>
      </c>
      <c r="S402" s="2" t="s">
        <v>1099</v>
      </c>
      <c r="T402" s="2">
        <v>8.0018709</v>
      </c>
      <c r="U402" s="2">
        <v>-66.1109318</v>
      </c>
      <c r="V402" s="9" t="s">
        <v>2721</v>
      </c>
      <c r="W402" s="10">
        <v>8.108096</v>
      </c>
      <c r="X402" s="10">
        <v>-63.5511</v>
      </c>
      <c r="AB402" s="9" t="s">
        <v>2817</v>
      </c>
      <c r="AC402" s="10">
        <v>7.521993</v>
      </c>
      <c r="AD402" s="10">
        <v>-65.8491</v>
      </c>
      <c r="AE402" s="11" t="s">
        <v>51</v>
      </c>
      <c r="AF402" s="12" t="str">
        <f t="shared" si="5"/>
        <v>1972</v>
      </c>
      <c r="AG402" s="12" t="str">
        <f t="shared" si="6"/>
        <v>May</v>
      </c>
      <c r="AH402" s="12" t="str">
        <f t="shared" si="7"/>
        <v>Monday</v>
      </c>
      <c r="AI402" t="str">
        <f t="shared" si="4"/>
        <v>1970s</v>
      </c>
      <c r="AJ402" s="2" t="s">
        <v>66</v>
      </c>
      <c r="AK402">
        <v>1.0</v>
      </c>
      <c r="AL402" s="13" t="s">
        <v>81</v>
      </c>
    </row>
    <row r="403">
      <c r="A403" s="1">
        <v>26435.0</v>
      </c>
      <c r="B403" s="8">
        <v>0.5208333333333334</v>
      </c>
      <c r="C403" s="2" t="s">
        <v>2818</v>
      </c>
      <c r="D403" s="2" t="s">
        <v>2819</v>
      </c>
      <c r="F403" s="2" t="s">
        <v>2820</v>
      </c>
      <c r="G403" s="2" t="s">
        <v>2821</v>
      </c>
      <c r="H403" s="2">
        <v>5.0</v>
      </c>
      <c r="I403" s="2">
        <v>9911302.0</v>
      </c>
      <c r="J403" s="2">
        <v>9.0</v>
      </c>
      <c r="K403" s="2">
        <v>0.0</v>
      </c>
      <c r="L403" s="2">
        <v>9.0</v>
      </c>
      <c r="M403" s="2">
        <v>9.0</v>
      </c>
      <c r="N403" s="2">
        <v>0.0</v>
      </c>
      <c r="O403" s="2">
        <v>9.0</v>
      </c>
      <c r="P403" s="2">
        <v>25.0</v>
      </c>
      <c r="Q403" s="2" t="s">
        <v>2822</v>
      </c>
      <c r="R403" s="14">
        <v>402.0</v>
      </c>
      <c r="S403" s="2" t="s">
        <v>316</v>
      </c>
      <c r="T403" s="2">
        <v>64.6863136</v>
      </c>
      <c r="U403" s="2">
        <v>97.7453061</v>
      </c>
      <c r="V403" s="9" t="s">
        <v>2823</v>
      </c>
      <c r="W403" s="10">
        <v>54.71013</v>
      </c>
      <c r="X403" s="10">
        <v>20.51058</v>
      </c>
      <c r="AB403" s="9" t="s">
        <v>2823</v>
      </c>
      <c r="AC403" s="10">
        <v>54.71013</v>
      </c>
      <c r="AD403" s="10">
        <v>20.51058</v>
      </c>
      <c r="AE403" s="11" t="s">
        <v>118</v>
      </c>
      <c r="AF403" s="12" t="str">
        <f t="shared" si="5"/>
        <v>1972</v>
      </c>
      <c r="AG403" s="12" t="str">
        <f t="shared" si="6"/>
        <v>May</v>
      </c>
      <c r="AH403" s="12" t="str">
        <f t="shared" si="7"/>
        <v>Tuesday</v>
      </c>
      <c r="AI403" t="str">
        <f t="shared" si="4"/>
        <v>1970s</v>
      </c>
      <c r="AJ403" s="2" t="s">
        <v>80</v>
      </c>
      <c r="AK403">
        <v>1.0</v>
      </c>
      <c r="AL403" s="13" t="s">
        <v>322</v>
      </c>
    </row>
    <row r="404">
      <c r="A404" s="1">
        <v>35502.0</v>
      </c>
      <c r="B404" s="8">
        <v>0.7541666666666667</v>
      </c>
      <c r="C404" s="2" t="s">
        <v>2824</v>
      </c>
      <c r="D404" s="2" t="s">
        <v>2670</v>
      </c>
      <c r="F404" s="2" t="s">
        <v>2825</v>
      </c>
      <c r="G404" s="2" t="s">
        <v>2826</v>
      </c>
      <c r="J404" s="2">
        <v>88.0</v>
      </c>
      <c r="K404" s="2">
        <v>80.0</v>
      </c>
      <c r="L404" s="2">
        <v>8.0</v>
      </c>
      <c r="M404" s="2">
        <v>88.0</v>
      </c>
      <c r="N404" s="2">
        <v>80.0</v>
      </c>
      <c r="O404" s="2">
        <v>8.0</v>
      </c>
      <c r="P404" s="2">
        <v>0.0</v>
      </c>
      <c r="Q404" s="2" t="s">
        <v>2827</v>
      </c>
      <c r="R404" s="14">
        <v>403.0</v>
      </c>
      <c r="S404" s="2" t="s">
        <v>886</v>
      </c>
      <c r="T404" s="2">
        <v>32.6475314</v>
      </c>
      <c r="U404" s="2">
        <v>54.5643516</v>
      </c>
      <c r="V404" s="9" t="s">
        <v>2828</v>
      </c>
      <c r="W404" s="10">
        <v>32.37803</v>
      </c>
      <c r="X404" s="10">
        <v>48.40321</v>
      </c>
      <c r="AB404" s="9" t="s">
        <v>2829</v>
      </c>
      <c r="AC404" s="10">
        <v>36.29749</v>
      </c>
      <c r="AD404" s="10">
        <v>59.60592</v>
      </c>
      <c r="AE404" s="11" t="s">
        <v>118</v>
      </c>
      <c r="AF404" s="12" t="str">
        <f t="shared" si="5"/>
        <v>1997</v>
      </c>
      <c r="AG404" s="12" t="str">
        <f t="shared" si="6"/>
        <v>March</v>
      </c>
      <c r="AH404" s="12" t="str">
        <f t="shared" si="7"/>
        <v>Thursday</v>
      </c>
      <c r="AI404" t="str">
        <f t="shared" si="4"/>
        <v>1990s</v>
      </c>
      <c r="AJ404" s="2" t="s">
        <v>119</v>
      </c>
      <c r="AK404">
        <v>1.0</v>
      </c>
      <c r="AL404" s="13" t="s">
        <v>53</v>
      </c>
    </row>
    <row r="405">
      <c r="A405" s="1">
        <v>26429.0</v>
      </c>
      <c r="B405" s="8">
        <v>0.4340277777777778</v>
      </c>
      <c r="C405" s="2" t="s">
        <v>2830</v>
      </c>
      <c r="D405" s="2" t="s">
        <v>898</v>
      </c>
      <c r="F405" s="2" t="s">
        <v>2831</v>
      </c>
      <c r="G405" s="2" t="s">
        <v>1175</v>
      </c>
      <c r="J405" s="2">
        <v>34.0</v>
      </c>
      <c r="K405" s="2">
        <v>32.0</v>
      </c>
      <c r="L405" s="2">
        <v>2.0</v>
      </c>
      <c r="M405" s="2">
        <v>34.0</v>
      </c>
      <c r="N405" s="2">
        <v>32.0</v>
      </c>
      <c r="O405" s="2">
        <v>2.0</v>
      </c>
      <c r="P405" s="2">
        <v>0.0</v>
      </c>
      <c r="Q405" s="2" t="s">
        <v>2832</v>
      </c>
      <c r="R405" s="14">
        <v>404.0</v>
      </c>
      <c r="S405" s="2" t="s">
        <v>667</v>
      </c>
      <c r="T405" s="2">
        <v>13.2904027</v>
      </c>
      <c r="U405" s="2">
        <v>108.4265113</v>
      </c>
      <c r="V405" s="9" t="s">
        <v>2833</v>
      </c>
      <c r="W405" s="10">
        <v>10.95695</v>
      </c>
      <c r="X405" s="10">
        <v>106.8536</v>
      </c>
      <c r="AB405" s="9" t="s">
        <v>2834</v>
      </c>
      <c r="AC405" s="10">
        <v>10.34865</v>
      </c>
      <c r="AD405" s="10">
        <v>107.0765</v>
      </c>
      <c r="AE405" s="11" t="s">
        <v>118</v>
      </c>
      <c r="AF405" s="12" t="str">
        <f t="shared" si="5"/>
        <v>1972</v>
      </c>
      <c r="AG405" s="12" t="str">
        <f t="shared" si="6"/>
        <v>May</v>
      </c>
      <c r="AH405" s="12" t="str">
        <f t="shared" si="7"/>
        <v>Wednesday</v>
      </c>
      <c r="AI405" t="str">
        <f t="shared" si="4"/>
        <v>1970s</v>
      </c>
      <c r="AJ405" s="2" t="s">
        <v>150</v>
      </c>
      <c r="AK405">
        <v>1.0</v>
      </c>
      <c r="AL405" s="13" t="s">
        <v>162</v>
      </c>
    </row>
    <row r="406">
      <c r="A406" s="1">
        <v>34438.0</v>
      </c>
      <c r="B406" s="8">
        <v>0.3923611111111111</v>
      </c>
      <c r="C406" s="2" t="s">
        <v>2835</v>
      </c>
      <c r="D406" s="2" t="s">
        <v>2836</v>
      </c>
      <c r="G406" s="2" t="s">
        <v>2837</v>
      </c>
      <c r="H406" s="2" t="s">
        <v>2838</v>
      </c>
      <c r="J406" s="2">
        <v>26.0</v>
      </c>
      <c r="K406" s="2">
        <v>0.0</v>
      </c>
      <c r="L406" s="2">
        <v>0.0</v>
      </c>
      <c r="M406" s="2">
        <v>26.0</v>
      </c>
      <c r="N406" s="2">
        <v>0.0</v>
      </c>
      <c r="O406" s="2">
        <v>0.0</v>
      </c>
      <c r="P406" s="2">
        <v>0.0</v>
      </c>
      <c r="Q406" s="2" t="s">
        <v>2839</v>
      </c>
      <c r="R406" s="14">
        <v>405.0</v>
      </c>
      <c r="S406" s="2" t="s">
        <v>2840</v>
      </c>
      <c r="T406" s="2">
        <v>33.0955793</v>
      </c>
      <c r="U406" s="2">
        <v>44.1749775</v>
      </c>
      <c r="V406" s="9" t="s">
        <v>438</v>
      </c>
      <c r="W406" s="9" t="s">
        <v>438</v>
      </c>
      <c r="X406" s="9" t="s">
        <v>438</v>
      </c>
      <c r="AB406" s="9" t="s">
        <v>438</v>
      </c>
      <c r="AC406" s="9" t="s">
        <v>438</v>
      </c>
      <c r="AD406" s="9" t="s">
        <v>438</v>
      </c>
      <c r="AE406" s="11" t="s">
        <v>118</v>
      </c>
      <c r="AF406" s="12" t="str">
        <f t="shared" si="5"/>
        <v>1994</v>
      </c>
      <c r="AG406" s="12" t="str">
        <f t="shared" si="6"/>
        <v>April</v>
      </c>
      <c r="AH406" s="12" t="str">
        <f t="shared" si="7"/>
        <v>Thursday</v>
      </c>
      <c r="AI406" t="str">
        <f t="shared" si="4"/>
        <v>1990s</v>
      </c>
      <c r="AJ406" s="2" t="s">
        <v>119</v>
      </c>
      <c r="AK406">
        <v>1.0</v>
      </c>
      <c r="AL406" s="13" t="s">
        <v>576</v>
      </c>
    </row>
    <row r="407">
      <c r="A407" s="1">
        <v>34288.0</v>
      </c>
      <c r="B407" s="8">
        <v>0.7965277777777777</v>
      </c>
      <c r="C407" s="2" t="s">
        <v>2841</v>
      </c>
      <c r="D407" s="2" t="s">
        <v>2842</v>
      </c>
      <c r="F407" s="2" t="s">
        <v>2843</v>
      </c>
      <c r="G407" s="2" t="s">
        <v>2844</v>
      </c>
      <c r="H407" s="2" t="s">
        <v>2845</v>
      </c>
      <c r="I407" s="20">
        <v>44293.0</v>
      </c>
      <c r="J407" s="2">
        <v>17.0</v>
      </c>
      <c r="K407" s="2">
        <v>14.0</v>
      </c>
      <c r="L407" s="2">
        <v>3.0</v>
      </c>
      <c r="M407" s="2">
        <v>17.0</v>
      </c>
      <c r="N407" s="2">
        <v>14.0</v>
      </c>
      <c r="O407" s="2">
        <v>3.0</v>
      </c>
      <c r="P407" s="2">
        <v>0.0</v>
      </c>
      <c r="Q407" s="2" t="s">
        <v>2846</v>
      </c>
      <c r="R407" s="14">
        <v>406.0</v>
      </c>
      <c r="S407" s="2" t="s">
        <v>886</v>
      </c>
      <c r="T407" s="2">
        <v>32.6475314</v>
      </c>
      <c r="U407" s="2">
        <v>54.5643516</v>
      </c>
      <c r="V407" s="9" t="s">
        <v>360</v>
      </c>
      <c r="W407" s="10">
        <v>25.07428</v>
      </c>
      <c r="X407" s="10">
        <v>55.18854</v>
      </c>
      <c r="AB407" s="9" t="s">
        <v>2847</v>
      </c>
      <c r="AC407" s="10">
        <v>29.57186</v>
      </c>
      <c r="AD407" s="10">
        <v>57.30105</v>
      </c>
      <c r="AE407" s="11" t="s">
        <v>51</v>
      </c>
      <c r="AF407" s="12" t="str">
        <f t="shared" si="5"/>
        <v>1993</v>
      </c>
      <c r="AG407" s="12" t="str">
        <f t="shared" si="6"/>
        <v>November</v>
      </c>
      <c r="AH407" s="12" t="str">
        <f t="shared" si="7"/>
        <v>Monday</v>
      </c>
      <c r="AI407" t="str">
        <f t="shared" si="4"/>
        <v>1990s</v>
      </c>
      <c r="AJ407" s="2" t="s">
        <v>119</v>
      </c>
      <c r="AK407">
        <v>1.0</v>
      </c>
      <c r="AL407" s="13" t="s">
        <v>322</v>
      </c>
    </row>
    <row r="408">
      <c r="A408" s="1">
        <v>26305.0</v>
      </c>
      <c r="B408" s="8">
        <v>0.5069444444444444</v>
      </c>
      <c r="C408" s="2" t="s">
        <v>2848</v>
      </c>
      <c r="D408" s="2" t="s">
        <v>2098</v>
      </c>
      <c r="E408" s="2">
        <v>602.0</v>
      </c>
      <c r="F408" s="2" t="s">
        <v>2849</v>
      </c>
      <c r="G408" s="2" t="s">
        <v>2850</v>
      </c>
      <c r="H408" s="2" t="s">
        <v>2851</v>
      </c>
      <c r="I408" s="2">
        <v>163.0</v>
      </c>
      <c r="J408" s="2">
        <v>104.0</v>
      </c>
      <c r="K408" s="2">
        <v>98.0</v>
      </c>
      <c r="L408" s="2">
        <v>6.0</v>
      </c>
      <c r="M408" s="2">
        <v>104.0</v>
      </c>
      <c r="N408" s="2">
        <v>98.0</v>
      </c>
      <c r="O408" s="2">
        <v>6.0</v>
      </c>
      <c r="P408" s="2">
        <v>0.0</v>
      </c>
      <c r="Q408" s="2" t="s">
        <v>2852</v>
      </c>
      <c r="R408" s="14">
        <v>407.0</v>
      </c>
      <c r="S408" s="2" t="s">
        <v>126</v>
      </c>
      <c r="T408" s="2">
        <v>39.3260685</v>
      </c>
      <c r="U408" s="2">
        <v>-4.8379791</v>
      </c>
      <c r="V408" s="9" t="s">
        <v>369</v>
      </c>
      <c r="W408" s="10">
        <v>39.46971</v>
      </c>
      <c r="X408" s="10">
        <v>-0.37634</v>
      </c>
      <c r="AB408" s="9" t="s">
        <v>1542</v>
      </c>
      <c r="AC408" s="10">
        <v>38.97439</v>
      </c>
      <c r="AD408" s="10">
        <v>1.419746</v>
      </c>
      <c r="AE408" s="11" t="s">
        <v>51</v>
      </c>
      <c r="AF408" s="12" t="str">
        <f t="shared" si="5"/>
        <v>1972</v>
      </c>
      <c r="AG408" s="12" t="str">
        <f t="shared" si="6"/>
        <v>January</v>
      </c>
      <c r="AH408" s="12" t="str">
        <f t="shared" si="7"/>
        <v>Friday</v>
      </c>
      <c r="AI408" t="str">
        <f t="shared" si="4"/>
        <v>1970s</v>
      </c>
      <c r="AJ408" s="2" t="s">
        <v>80</v>
      </c>
      <c r="AK408">
        <v>1.0</v>
      </c>
      <c r="AL408" s="13" t="s">
        <v>606</v>
      </c>
    </row>
    <row r="409">
      <c r="A409" s="1">
        <v>33720.0</v>
      </c>
      <c r="B409" s="8">
        <v>0.0</v>
      </c>
      <c r="C409" s="2" t="s">
        <v>2853</v>
      </c>
      <c r="D409" s="2" t="s">
        <v>2854</v>
      </c>
      <c r="F409" s="2" t="s">
        <v>2855</v>
      </c>
      <c r="G409" s="2" t="s">
        <v>985</v>
      </c>
      <c r="H409" s="21">
        <v>2525774.0</v>
      </c>
      <c r="I409" s="2">
        <v>10499.0</v>
      </c>
      <c r="J409" s="2">
        <v>39.0</v>
      </c>
      <c r="K409" s="2">
        <v>35.0</v>
      </c>
      <c r="L409" s="2">
        <v>4.0</v>
      </c>
      <c r="M409" s="2">
        <v>39.0</v>
      </c>
      <c r="N409" s="2">
        <v>35.0</v>
      </c>
      <c r="O409" s="2">
        <v>4.0</v>
      </c>
      <c r="P409" s="2">
        <v>0.0</v>
      </c>
      <c r="Q409" s="2" t="s">
        <v>2856</v>
      </c>
      <c r="R409" s="14">
        <v>408.0</v>
      </c>
      <c r="S409" s="2" t="s">
        <v>886</v>
      </c>
      <c r="T409" s="2">
        <v>32.6475314</v>
      </c>
      <c r="U409" s="2">
        <v>54.5643516</v>
      </c>
      <c r="V409" s="9" t="s">
        <v>2857</v>
      </c>
      <c r="W409" s="9" t="s">
        <v>438</v>
      </c>
      <c r="X409" s="9" t="s">
        <v>438</v>
      </c>
      <c r="AB409" s="9" t="s">
        <v>2690</v>
      </c>
      <c r="AC409" s="10">
        <v>35.68925</v>
      </c>
      <c r="AD409" s="10">
        <v>51.3896</v>
      </c>
      <c r="AE409" s="11" t="s">
        <v>51</v>
      </c>
      <c r="AF409" s="12" t="str">
        <f t="shared" si="5"/>
        <v>1992</v>
      </c>
      <c r="AG409" s="12" t="str">
        <f t="shared" si="6"/>
        <v>April</v>
      </c>
      <c r="AH409" s="12" t="str">
        <f t="shared" si="7"/>
        <v>Sunday</v>
      </c>
      <c r="AI409" t="str">
        <f t="shared" si="4"/>
        <v>1990s</v>
      </c>
      <c r="AJ409" s="2" t="s">
        <v>119</v>
      </c>
      <c r="AK409">
        <v>1.0</v>
      </c>
      <c r="AL409" s="13" t="s">
        <v>566</v>
      </c>
    </row>
    <row r="410">
      <c r="A410" s="1">
        <v>26372.0</v>
      </c>
      <c r="B410" s="8">
        <v>0.9166666666666666</v>
      </c>
      <c r="C410" s="2" t="s">
        <v>2858</v>
      </c>
      <c r="D410" s="2" t="s">
        <v>2859</v>
      </c>
      <c r="E410" s="2">
        <v>296.0</v>
      </c>
      <c r="F410" s="2" t="s">
        <v>2860</v>
      </c>
      <c r="G410" s="2" t="s">
        <v>2861</v>
      </c>
      <c r="H410" s="2" t="s">
        <v>2862</v>
      </c>
      <c r="I410" s="2">
        <v>267.0</v>
      </c>
      <c r="J410" s="2">
        <v>112.0</v>
      </c>
      <c r="K410" s="2">
        <v>106.0</v>
      </c>
      <c r="L410" s="2">
        <v>6.0</v>
      </c>
      <c r="M410" s="2">
        <v>112.0</v>
      </c>
      <c r="N410" s="2">
        <v>106.0</v>
      </c>
      <c r="O410" s="2">
        <v>6.0</v>
      </c>
      <c r="P410" s="2">
        <v>0.0</v>
      </c>
      <c r="Q410" s="2" t="s">
        <v>2863</v>
      </c>
      <c r="R410" s="14">
        <v>409.0</v>
      </c>
      <c r="S410" s="2" t="s">
        <v>2864</v>
      </c>
      <c r="T410" s="2">
        <v>24.0002488</v>
      </c>
      <c r="U410" s="2">
        <v>53.9994829</v>
      </c>
      <c r="V410" s="9" t="s">
        <v>361</v>
      </c>
      <c r="W410" s="10">
        <v>6.938747</v>
      </c>
      <c r="X410" s="10">
        <v>79.85411</v>
      </c>
      <c r="AB410" s="9" t="s">
        <v>360</v>
      </c>
      <c r="AC410" s="10">
        <v>25.07428</v>
      </c>
      <c r="AD410" s="10">
        <v>55.18854</v>
      </c>
      <c r="AE410" s="11" t="s">
        <v>51</v>
      </c>
      <c r="AF410" s="12" t="str">
        <f t="shared" si="5"/>
        <v>1972</v>
      </c>
      <c r="AG410" s="12" t="str">
        <f t="shared" si="6"/>
        <v>March</v>
      </c>
      <c r="AH410" s="12" t="str">
        <f t="shared" si="7"/>
        <v>Tuesday</v>
      </c>
      <c r="AI410" t="str">
        <f t="shared" si="4"/>
        <v>1970s</v>
      </c>
      <c r="AJ410" s="2" t="s">
        <v>119</v>
      </c>
      <c r="AK410">
        <v>1.0</v>
      </c>
      <c r="AL410" s="13" t="s">
        <v>2865</v>
      </c>
    </row>
    <row r="411">
      <c r="A411" s="1">
        <v>26340.0</v>
      </c>
      <c r="B411" s="8">
        <v>0.5555555555555556</v>
      </c>
      <c r="C411" s="2" t="s">
        <v>2866</v>
      </c>
      <c r="D411" s="2" t="s">
        <v>1396</v>
      </c>
      <c r="F411" s="2" t="s">
        <v>2867</v>
      </c>
      <c r="G411" s="2" t="s">
        <v>2868</v>
      </c>
      <c r="H411" s="2" t="s">
        <v>2869</v>
      </c>
      <c r="I411" s="2">
        <v>43126.0</v>
      </c>
      <c r="J411" s="2">
        <v>23.0</v>
      </c>
      <c r="K411" s="2">
        <v>17.0</v>
      </c>
      <c r="L411" s="2">
        <v>6.0</v>
      </c>
      <c r="M411" s="2">
        <v>23.0</v>
      </c>
      <c r="N411" s="2">
        <v>17.0</v>
      </c>
      <c r="O411" s="2">
        <v>6.0</v>
      </c>
      <c r="P411" s="2">
        <v>0.0</v>
      </c>
      <c r="Q411" s="2" t="s">
        <v>2870</v>
      </c>
      <c r="R411" s="14">
        <v>410.0</v>
      </c>
      <c r="S411" s="2" t="s">
        <v>613</v>
      </c>
      <c r="T411" s="2">
        <v>20.0171109</v>
      </c>
      <c r="U411" s="2">
        <v>103.378253</v>
      </c>
      <c r="V411" s="9" t="s">
        <v>1183</v>
      </c>
      <c r="W411" s="10">
        <v>16.5002</v>
      </c>
      <c r="X411" s="10">
        <v>105.7156</v>
      </c>
      <c r="AB411" s="9" t="s">
        <v>614</v>
      </c>
      <c r="AC411" s="10">
        <v>17.9641</v>
      </c>
      <c r="AD411" s="10">
        <v>102.6134</v>
      </c>
      <c r="AE411" s="11" t="s">
        <v>51</v>
      </c>
      <c r="AF411" s="12" t="str">
        <f t="shared" si="5"/>
        <v>1972</v>
      </c>
      <c r="AG411" s="12" t="str">
        <f t="shared" si="6"/>
        <v>February</v>
      </c>
      <c r="AH411" s="12" t="str">
        <f t="shared" si="7"/>
        <v>Friday</v>
      </c>
      <c r="AI411" t="str">
        <f t="shared" si="4"/>
        <v>1970s</v>
      </c>
      <c r="AJ411" s="2" t="s">
        <v>150</v>
      </c>
      <c r="AK411">
        <v>1.0</v>
      </c>
      <c r="AL411" s="13" t="s">
        <v>81</v>
      </c>
    </row>
    <row r="412">
      <c r="A412" s="1">
        <v>26333.0</v>
      </c>
      <c r="B412" s="8">
        <v>0.0</v>
      </c>
      <c r="C412" s="2" t="s">
        <v>2871</v>
      </c>
      <c r="D412" s="2" t="s">
        <v>1147</v>
      </c>
      <c r="F412" s="2" t="s">
        <v>2872</v>
      </c>
      <c r="G412" s="2" t="s">
        <v>1297</v>
      </c>
      <c r="H412" s="2">
        <v>393.0</v>
      </c>
      <c r="I412" s="2">
        <v>51.0</v>
      </c>
      <c r="J412" s="2">
        <v>38.0</v>
      </c>
      <c r="K412" s="2">
        <v>34.0</v>
      </c>
      <c r="L412" s="2">
        <v>4.0</v>
      </c>
      <c r="M412" s="2">
        <v>1.0</v>
      </c>
      <c r="N412" s="2">
        <v>0.0</v>
      </c>
      <c r="O412" s="2">
        <v>1.0</v>
      </c>
      <c r="P412" s="2">
        <v>0.0</v>
      </c>
      <c r="Q412" s="2" t="s">
        <v>2873</v>
      </c>
      <c r="R412" s="14">
        <v>411.0</v>
      </c>
      <c r="S412" s="2" t="s">
        <v>613</v>
      </c>
      <c r="T412" s="2">
        <v>20.0171109</v>
      </c>
      <c r="U412" s="2">
        <v>103.378253</v>
      </c>
      <c r="V412" s="9" t="s">
        <v>2874</v>
      </c>
      <c r="W412" s="10">
        <v>17.48811</v>
      </c>
      <c r="X412" s="10">
        <v>105.4829</v>
      </c>
      <c r="AB412" s="9" t="s">
        <v>2875</v>
      </c>
      <c r="AC412" s="10">
        <v>17.06323</v>
      </c>
      <c r="AD412" s="10">
        <v>102.0303</v>
      </c>
      <c r="AE412" s="11" t="s">
        <v>51</v>
      </c>
      <c r="AF412" s="12" t="str">
        <f t="shared" si="5"/>
        <v>1972</v>
      </c>
      <c r="AG412" s="12" t="str">
        <f t="shared" si="6"/>
        <v>February</v>
      </c>
      <c r="AH412" s="12" t="str">
        <f t="shared" si="7"/>
        <v>Friday</v>
      </c>
      <c r="AI412" t="str">
        <f t="shared" si="4"/>
        <v>1970s</v>
      </c>
      <c r="AJ412" s="2" t="s">
        <v>150</v>
      </c>
      <c r="AK412">
        <v>1.0</v>
      </c>
      <c r="AL412" s="13" t="s">
        <v>545</v>
      </c>
    </row>
    <row r="413">
      <c r="A413" s="1">
        <v>26405.0</v>
      </c>
      <c r="B413" s="8">
        <v>0.9236111111111112</v>
      </c>
      <c r="C413" s="2" t="s">
        <v>2876</v>
      </c>
      <c r="D413" s="2" t="s">
        <v>2361</v>
      </c>
      <c r="F413" s="2" t="s">
        <v>2877</v>
      </c>
      <c r="G413" s="2" t="s">
        <v>1977</v>
      </c>
      <c r="H413" s="2" t="s">
        <v>2878</v>
      </c>
      <c r="I413" s="2">
        <v>10251.0</v>
      </c>
      <c r="J413" s="2">
        <v>18.0</v>
      </c>
      <c r="K413" s="2">
        <v>15.0</v>
      </c>
      <c r="L413" s="2">
        <v>3.0</v>
      </c>
      <c r="M413" s="2">
        <v>18.0</v>
      </c>
      <c r="N413" s="2">
        <v>15.0</v>
      </c>
      <c r="O413" s="2">
        <v>3.0</v>
      </c>
      <c r="P413" s="2">
        <v>0.0</v>
      </c>
      <c r="Q413" s="2" t="s">
        <v>2879</v>
      </c>
      <c r="R413" s="14">
        <v>412.0</v>
      </c>
      <c r="S413" s="2" t="s">
        <v>763</v>
      </c>
      <c r="T413" s="2">
        <v>42.6384261</v>
      </c>
      <c r="U413" s="2">
        <v>12.674297</v>
      </c>
      <c r="V413" s="9" t="s">
        <v>77</v>
      </c>
      <c r="W413" s="10">
        <v>41.89332</v>
      </c>
      <c r="X413" s="10">
        <v>12.48293</v>
      </c>
      <c r="AB413" s="9" t="s">
        <v>2880</v>
      </c>
      <c r="AC413" s="10">
        <v>41.50281</v>
      </c>
      <c r="AD413" s="10">
        <v>15.4529</v>
      </c>
      <c r="AE413" s="11" t="s">
        <v>51</v>
      </c>
      <c r="AF413" s="12" t="str">
        <f t="shared" si="5"/>
        <v>1972</v>
      </c>
      <c r="AG413" s="12" t="str">
        <f t="shared" si="6"/>
        <v>April</v>
      </c>
      <c r="AH413" s="12" t="str">
        <f t="shared" si="7"/>
        <v>Sunday</v>
      </c>
      <c r="AI413" t="str">
        <f t="shared" si="4"/>
        <v>1970s</v>
      </c>
      <c r="AJ413" s="2" t="s">
        <v>80</v>
      </c>
      <c r="AK413">
        <v>1.0</v>
      </c>
      <c r="AL413" s="13" t="s">
        <v>566</v>
      </c>
    </row>
    <row r="414">
      <c r="A414" s="1">
        <v>35225.0</v>
      </c>
      <c r="B414" s="8">
        <v>0.6215277777777778</v>
      </c>
      <c r="C414" s="2" t="s">
        <v>2881</v>
      </c>
      <c r="D414" s="2" t="s">
        <v>2677</v>
      </c>
      <c r="F414" s="2" t="s">
        <v>1512</v>
      </c>
      <c r="G414" s="2" t="s">
        <v>2882</v>
      </c>
      <c r="H414" s="2" t="s">
        <v>2883</v>
      </c>
      <c r="I414" s="2" t="s">
        <v>2884</v>
      </c>
      <c r="J414" s="2">
        <v>7.0</v>
      </c>
      <c r="K414" s="2">
        <v>0.0</v>
      </c>
      <c r="L414" s="2">
        <v>7.0</v>
      </c>
      <c r="M414" s="2">
        <v>7.0</v>
      </c>
      <c r="N414" s="2">
        <v>0.0</v>
      </c>
      <c r="O414" s="2">
        <v>7.0</v>
      </c>
      <c r="P414" s="2">
        <v>0.0</v>
      </c>
      <c r="Q414" s="2" t="s">
        <v>2885</v>
      </c>
      <c r="R414" s="14">
        <v>413.0</v>
      </c>
      <c r="S414" s="2" t="s">
        <v>886</v>
      </c>
      <c r="T414" s="2">
        <v>32.6475314</v>
      </c>
      <c r="U414" s="2">
        <v>54.5643516</v>
      </c>
      <c r="V414" s="9" t="s">
        <v>438</v>
      </c>
      <c r="W414" s="9" t="s">
        <v>438</v>
      </c>
      <c r="X414" s="9" t="s">
        <v>438</v>
      </c>
      <c r="AB414" s="9" t="s">
        <v>438</v>
      </c>
      <c r="AC414" s="9" t="s">
        <v>438</v>
      </c>
      <c r="AD414" s="9" t="s">
        <v>438</v>
      </c>
      <c r="AE414" s="11" t="s">
        <v>51</v>
      </c>
      <c r="AF414" s="12" t="str">
        <f t="shared" si="5"/>
        <v>1996</v>
      </c>
      <c r="AG414" s="12" t="str">
        <f t="shared" si="6"/>
        <v>June</v>
      </c>
      <c r="AH414" s="12" t="str">
        <f t="shared" si="7"/>
        <v>Sunday</v>
      </c>
      <c r="AI414" t="str">
        <f t="shared" si="4"/>
        <v>1990s</v>
      </c>
      <c r="AJ414" s="2" t="s">
        <v>119</v>
      </c>
      <c r="AK414">
        <v>1.0</v>
      </c>
      <c r="AL414" s="13" t="s">
        <v>162</v>
      </c>
    </row>
    <row r="415">
      <c r="A415" s="1">
        <v>34704.0</v>
      </c>
      <c r="B415" s="8">
        <v>0.8645833333333334</v>
      </c>
      <c r="C415" s="2" t="s">
        <v>2886</v>
      </c>
      <c r="D415" s="2" t="s">
        <v>2670</v>
      </c>
      <c r="F415" s="2" t="s">
        <v>2887</v>
      </c>
      <c r="G415" s="2" t="s">
        <v>2888</v>
      </c>
      <c r="H415" s="2">
        <v>1003.0</v>
      </c>
      <c r="I415" s="2">
        <v>5203.0</v>
      </c>
      <c r="J415" s="2">
        <v>12.0</v>
      </c>
      <c r="K415" s="2">
        <v>6.0</v>
      </c>
      <c r="L415" s="2">
        <v>6.0</v>
      </c>
      <c r="M415" s="2">
        <v>12.0</v>
      </c>
      <c r="N415" s="2">
        <v>6.0</v>
      </c>
      <c r="O415" s="2">
        <v>6.0</v>
      </c>
      <c r="P415" s="2">
        <v>0.0</v>
      </c>
      <c r="Q415" s="2" t="s">
        <v>2889</v>
      </c>
      <c r="R415" s="14">
        <v>414.0</v>
      </c>
      <c r="S415" s="2" t="s">
        <v>886</v>
      </c>
      <c r="T415" s="2">
        <v>32.6475314</v>
      </c>
      <c r="U415" s="2">
        <v>54.5643516</v>
      </c>
      <c r="V415" s="9" t="s">
        <v>2890</v>
      </c>
      <c r="W415" s="10">
        <v>32.67079</v>
      </c>
      <c r="X415" s="10">
        <v>51.665</v>
      </c>
      <c r="AB415" s="9" t="s">
        <v>2690</v>
      </c>
      <c r="AC415" s="10">
        <v>35.68925</v>
      </c>
      <c r="AD415" s="10">
        <v>51.3896</v>
      </c>
      <c r="AE415" s="11" t="s">
        <v>118</v>
      </c>
      <c r="AF415" s="12" t="str">
        <f t="shared" si="5"/>
        <v>1995</v>
      </c>
      <c r="AG415" s="12" t="str">
        <f t="shared" si="6"/>
        <v>January</v>
      </c>
      <c r="AH415" s="12" t="str">
        <f t="shared" si="7"/>
        <v>Thursday</v>
      </c>
      <c r="AI415" t="str">
        <f t="shared" si="4"/>
        <v>1990s</v>
      </c>
      <c r="AJ415" s="2" t="s">
        <v>119</v>
      </c>
      <c r="AK415">
        <v>1.0</v>
      </c>
      <c r="AL415" s="13" t="s">
        <v>53</v>
      </c>
    </row>
    <row r="416">
      <c r="A416" s="1">
        <v>27367.0</v>
      </c>
      <c r="B416" s="8">
        <v>0.9270833333333334</v>
      </c>
      <c r="C416" s="2" t="s">
        <v>2891</v>
      </c>
      <c r="D416" s="2" t="s">
        <v>2892</v>
      </c>
      <c r="E416" s="2">
        <v>138.0</v>
      </c>
      <c r="F416" s="2" t="s">
        <v>2893</v>
      </c>
      <c r="G416" s="2" t="s">
        <v>2191</v>
      </c>
      <c r="H416" s="2" t="s">
        <v>2894</v>
      </c>
      <c r="I416" s="2" t="s">
        <v>2895</v>
      </c>
      <c r="J416" s="2">
        <v>191.0</v>
      </c>
      <c r="K416" s="2">
        <v>182.0</v>
      </c>
      <c r="L416" s="2">
        <v>9.0</v>
      </c>
      <c r="M416" s="2">
        <v>191.0</v>
      </c>
      <c r="N416" s="2">
        <v>182.0</v>
      </c>
      <c r="O416" s="2">
        <v>9.0</v>
      </c>
      <c r="P416" s="2">
        <v>0.0</v>
      </c>
      <c r="Q416" s="2" t="s">
        <v>2896</v>
      </c>
      <c r="R416" s="14">
        <v>415.0</v>
      </c>
      <c r="S416" s="2" t="s">
        <v>358</v>
      </c>
      <c r="T416" s="2">
        <v>7.5554942</v>
      </c>
      <c r="U416" s="2">
        <v>80.7137847</v>
      </c>
      <c r="V416" s="9" t="s">
        <v>2897</v>
      </c>
      <c r="W416" s="10">
        <v>-7.24597</v>
      </c>
      <c r="X416" s="10">
        <v>112.7378</v>
      </c>
      <c r="AB416" s="9" t="s">
        <v>592</v>
      </c>
      <c r="AC416" s="10">
        <v>21.58101</v>
      </c>
      <c r="AD416" s="10">
        <v>39.16536</v>
      </c>
      <c r="AE416" s="11" t="s">
        <v>51</v>
      </c>
      <c r="AF416" s="12" t="str">
        <f t="shared" si="5"/>
        <v>1974</v>
      </c>
      <c r="AG416" s="12" t="str">
        <f t="shared" si="6"/>
        <v>December</v>
      </c>
      <c r="AH416" s="12" t="str">
        <f t="shared" si="7"/>
        <v>Wednesday</v>
      </c>
      <c r="AI416" t="str">
        <f t="shared" si="4"/>
        <v>1970s</v>
      </c>
      <c r="AJ416" s="2" t="s">
        <v>150</v>
      </c>
      <c r="AK416">
        <v>1.0</v>
      </c>
      <c r="AL416" s="3" t="s">
        <v>92</v>
      </c>
    </row>
    <row r="417">
      <c r="A417" s="1">
        <v>27410.0</v>
      </c>
      <c r="B417" s="8">
        <v>0.0</v>
      </c>
      <c r="C417" s="2" t="s">
        <v>2898</v>
      </c>
      <c r="D417" s="2" t="s">
        <v>324</v>
      </c>
      <c r="F417" s="2" t="s">
        <v>2899</v>
      </c>
      <c r="G417" s="2" t="s">
        <v>831</v>
      </c>
      <c r="H417" s="2" t="s">
        <v>2900</v>
      </c>
      <c r="I417" s="2" t="s">
        <v>2901</v>
      </c>
      <c r="J417" s="2">
        <v>16.0</v>
      </c>
      <c r="K417" s="2">
        <v>14.0</v>
      </c>
      <c r="L417" s="2">
        <v>2.0</v>
      </c>
      <c r="M417" s="2">
        <v>16.0</v>
      </c>
      <c r="N417" s="2">
        <v>14.0</v>
      </c>
      <c r="O417" s="2">
        <v>2.0</v>
      </c>
      <c r="P417" s="2">
        <v>0.0</v>
      </c>
      <c r="Q417" s="2" t="s">
        <v>2902</v>
      </c>
      <c r="R417" s="14">
        <v>416.0</v>
      </c>
      <c r="S417" s="2" t="s">
        <v>613</v>
      </c>
      <c r="T417" s="2">
        <v>20.0171109</v>
      </c>
      <c r="U417" s="2">
        <v>103.378253</v>
      </c>
      <c r="V417" s="9" t="s">
        <v>614</v>
      </c>
      <c r="W417" s="10">
        <v>17.9641</v>
      </c>
      <c r="X417" s="10">
        <v>102.6134</v>
      </c>
      <c r="AB417" s="9" t="s">
        <v>2903</v>
      </c>
      <c r="AC417" s="10">
        <v>20.41515</v>
      </c>
      <c r="AD417" s="10">
        <v>104.0474</v>
      </c>
      <c r="AE417" s="11" t="s">
        <v>51</v>
      </c>
      <c r="AF417" s="12" t="str">
        <f t="shared" si="5"/>
        <v>1975</v>
      </c>
      <c r="AG417" s="12" t="str">
        <f t="shared" si="6"/>
        <v>January</v>
      </c>
      <c r="AH417" s="12" t="str">
        <f t="shared" si="7"/>
        <v>Thursday</v>
      </c>
      <c r="AI417" t="str">
        <f t="shared" si="4"/>
        <v>1970s</v>
      </c>
      <c r="AJ417" s="2" t="s">
        <v>150</v>
      </c>
      <c r="AK417">
        <v>1.0</v>
      </c>
      <c r="AL417" s="13" t="s">
        <v>322</v>
      </c>
    </row>
    <row r="418">
      <c r="A418" s="1">
        <v>31842.0</v>
      </c>
      <c r="B418" s="8">
        <v>0.7986111111111112</v>
      </c>
      <c r="C418" s="2" t="s">
        <v>2904</v>
      </c>
      <c r="D418" s="2" t="s">
        <v>324</v>
      </c>
      <c r="F418" s="2" t="s">
        <v>2905</v>
      </c>
      <c r="G418" s="2" t="s">
        <v>2821</v>
      </c>
      <c r="H418" s="2" t="s">
        <v>2906</v>
      </c>
      <c r="I418" s="2">
        <v>9901.0</v>
      </c>
      <c r="J418" s="2">
        <v>9.0</v>
      </c>
      <c r="K418" s="2">
        <v>4.0</v>
      </c>
      <c r="L418" s="2">
        <v>5.0</v>
      </c>
      <c r="M418" s="2">
        <v>9.0</v>
      </c>
      <c r="N418" s="2">
        <v>4.0</v>
      </c>
      <c r="O418" s="2">
        <v>5.0</v>
      </c>
      <c r="P418" s="2">
        <v>0.0</v>
      </c>
      <c r="Q418" s="2" t="s">
        <v>2907</v>
      </c>
      <c r="R418" s="14">
        <v>417.0</v>
      </c>
      <c r="S418" s="2" t="s">
        <v>444</v>
      </c>
      <c r="T418" s="2">
        <v>47.2286086</v>
      </c>
      <c r="U418" s="2">
        <v>65.2093197</v>
      </c>
      <c r="V418" s="9" t="s">
        <v>2908</v>
      </c>
      <c r="W418" s="10">
        <v>52.53949</v>
      </c>
      <c r="X418" s="10">
        <v>85.21487</v>
      </c>
      <c r="Y418" s="2" t="s">
        <v>1578</v>
      </c>
      <c r="AB418" s="9" t="s">
        <v>1579</v>
      </c>
      <c r="AC418" s="10">
        <v>-21.208</v>
      </c>
      <c r="AD418" s="10">
        <v>-50.439</v>
      </c>
      <c r="AE418" s="11" t="s">
        <v>51</v>
      </c>
      <c r="AF418" s="12" t="str">
        <f t="shared" si="5"/>
        <v>1987</v>
      </c>
      <c r="AG418" s="12" t="str">
        <f t="shared" si="6"/>
        <v>March</v>
      </c>
      <c r="AH418" s="12" t="str">
        <f t="shared" si="7"/>
        <v>Friday</v>
      </c>
      <c r="AI418" t="str">
        <f t="shared" si="4"/>
        <v>1980s</v>
      </c>
      <c r="AJ418" s="2" t="s">
        <v>150</v>
      </c>
      <c r="AK418">
        <v>1.0</v>
      </c>
      <c r="AL418" s="13" t="s">
        <v>322</v>
      </c>
    </row>
    <row r="419">
      <c r="A419" s="1">
        <v>30558.0</v>
      </c>
      <c r="B419" s="8">
        <v>0.9701388888888889</v>
      </c>
      <c r="C419" s="2" t="s">
        <v>2909</v>
      </c>
      <c r="D419" s="2" t="s">
        <v>324</v>
      </c>
      <c r="E419" s="2">
        <v>5463.0</v>
      </c>
      <c r="F419" s="2" t="s">
        <v>2910</v>
      </c>
      <c r="G419" s="2" t="s">
        <v>2077</v>
      </c>
      <c r="H419" s="2" t="s">
        <v>2911</v>
      </c>
      <c r="I419" s="2">
        <v>60630.0</v>
      </c>
      <c r="J419" s="2">
        <v>90.0</v>
      </c>
      <c r="K419" s="2">
        <v>84.0</v>
      </c>
      <c r="L419" s="2">
        <v>6.0</v>
      </c>
      <c r="M419" s="2">
        <v>90.0</v>
      </c>
      <c r="N419" s="2">
        <v>84.0</v>
      </c>
      <c r="O419" s="2">
        <v>6.0</v>
      </c>
      <c r="P419" s="2">
        <v>0.0</v>
      </c>
      <c r="Q419" s="2" t="s">
        <v>2912</v>
      </c>
      <c r="R419" s="14">
        <v>418.0</v>
      </c>
      <c r="S419" s="2" t="s">
        <v>444</v>
      </c>
      <c r="T419" s="2">
        <v>47.2286086</v>
      </c>
      <c r="U419" s="2">
        <v>65.2093197</v>
      </c>
      <c r="V419" s="9" t="s">
        <v>449</v>
      </c>
      <c r="W419" s="10">
        <v>55.78235</v>
      </c>
      <c r="X419" s="10">
        <v>49.12423</v>
      </c>
      <c r="Y419" s="2" t="s">
        <v>2913</v>
      </c>
      <c r="Z419" s="2" t="s">
        <v>1578</v>
      </c>
      <c r="AB419" s="9" t="s">
        <v>1579</v>
      </c>
      <c r="AC419" s="10">
        <v>-21.208</v>
      </c>
      <c r="AD419" s="10">
        <v>-50.439</v>
      </c>
      <c r="AE419" s="11" t="s">
        <v>51</v>
      </c>
      <c r="AF419" s="12" t="str">
        <f t="shared" si="5"/>
        <v>1983</v>
      </c>
      <c r="AG419" s="12" t="str">
        <f t="shared" si="6"/>
        <v>August</v>
      </c>
      <c r="AH419" s="12" t="str">
        <f t="shared" si="7"/>
        <v>Tuesday</v>
      </c>
      <c r="AI419" t="str">
        <f t="shared" si="4"/>
        <v>1980s</v>
      </c>
      <c r="AJ419" s="2" t="s">
        <v>150</v>
      </c>
      <c r="AK419">
        <v>1.0</v>
      </c>
      <c r="AL419" s="13" t="s">
        <v>336</v>
      </c>
    </row>
    <row r="420">
      <c r="A420" s="1">
        <v>26835.0</v>
      </c>
      <c r="B420" s="8">
        <v>0.9493055555555555</v>
      </c>
      <c r="C420" s="2" t="s">
        <v>2914</v>
      </c>
      <c r="D420" s="2" t="s">
        <v>2915</v>
      </c>
      <c r="F420" s="2" t="s">
        <v>2916</v>
      </c>
      <c r="G420" s="2" t="s">
        <v>2917</v>
      </c>
      <c r="H420" s="2" t="s">
        <v>2918</v>
      </c>
      <c r="I420" s="2" t="s">
        <v>2919</v>
      </c>
      <c r="J420" s="2">
        <v>27.0</v>
      </c>
      <c r="K420" s="2">
        <v>22.0</v>
      </c>
      <c r="L420" s="2">
        <v>5.0</v>
      </c>
      <c r="M420" s="2">
        <v>27.0</v>
      </c>
      <c r="N420" s="2">
        <v>22.0</v>
      </c>
      <c r="O420" s="2">
        <v>5.0</v>
      </c>
      <c r="P420" s="2">
        <v>0.0</v>
      </c>
      <c r="Q420" s="2" t="s">
        <v>2920</v>
      </c>
      <c r="R420" s="14">
        <v>419.0</v>
      </c>
      <c r="S420" s="2" t="s">
        <v>641</v>
      </c>
      <c r="T420" s="2">
        <v>22.5000485</v>
      </c>
      <c r="U420" s="2">
        <v>-100.0000375</v>
      </c>
      <c r="V420" s="9" t="s">
        <v>2921</v>
      </c>
      <c r="W420" s="10">
        <v>29.75894</v>
      </c>
      <c r="X420" s="10">
        <v>-95.3677</v>
      </c>
      <c r="Y420" s="2" t="s">
        <v>2922</v>
      </c>
      <c r="Z420" s="2" t="s">
        <v>2923</v>
      </c>
      <c r="AB420" s="9" t="s">
        <v>813</v>
      </c>
      <c r="AC420" s="10">
        <v>19.43263</v>
      </c>
      <c r="AD420" s="10">
        <v>-99.1332</v>
      </c>
      <c r="AE420" s="11" t="s">
        <v>51</v>
      </c>
      <c r="AF420" s="12" t="str">
        <f t="shared" si="5"/>
        <v>1973</v>
      </c>
      <c r="AG420" s="12" t="str">
        <f t="shared" si="6"/>
        <v>June</v>
      </c>
      <c r="AH420" s="12" t="str">
        <f t="shared" si="7"/>
        <v>Wednesday</v>
      </c>
      <c r="AI420" t="str">
        <f t="shared" si="4"/>
        <v>1970s</v>
      </c>
      <c r="AJ420" s="2" t="s">
        <v>66</v>
      </c>
      <c r="AK420">
        <v>1.0</v>
      </c>
      <c r="AL420" s="3" t="s">
        <v>92</v>
      </c>
    </row>
    <row r="421">
      <c r="A421" s="1">
        <v>27527.0</v>
      </c>
      <c r="B421" s="8">
        <v>0.8854166666666666</v>
      </c>
      <c r="C421" s="2" t="s">
        <v>2924</v>
      </c>
      <c r="D421" s="2" t="s">
        <v>108</v>
      </c>
      <c r="F421" s="2" t="s">
        <v>2925</v>
      </c>
      <c r="G421" s="2" t="s">
        <v>2926</v>
      </c>
      <c r="H421" s="2" t="s">
        <v>2927</v>
      </c>
      <c r="J421" s="2">
        <v>23.0</v>
      </c>
      <c r="K421" s="2">
        <v>19.0</v>
      </c>
      <c r="L421" s="2">
        <v>4.0</v>
      </c>
      <c r="M421" s="2">
        <v>23.0</v>
      </c>
      <c r="N421" s="2">
        <v>19.0</v>
      </c>
      <c r="O421" s="2">
        <v>4.0</v>
      </c>
      <c r="P421" s="2">
        <v>0.0</v>
      </c>
      <c r="Q421" s="2" t="s">
        <v>2928</v>
      </c>
      <c r="R421" s="14">
        <v>420.0</v>
      </c>
      <c r="S421" s="2" t="s">
        <v>1167</v>
      </c>
      <c r="T421" s="2">
        <v>14.8971921</v>
      </c>
      <c r="U421" s="2">
        <v>100.83273</v>
      </c>
      <c r="V421" s="9" t="s">
        <v>2929</v>
      </c>
      <c r="W421" s="10">
        <v>17.3887</v>
      </c>
      <c r="X421" s="10">
        <v>104.6447</v>
      </c>
      <c r="AB421" s="9" t="s">
        <v>2930</v>
      </c>
      <c r="AC421" s="10">
        <v>12.93557</v>
      </c>
      <c r="AD421" s="10">
        <v>100.8829</v>
      </c>
      <c r="AE421" s="11" t="s">
        <v>118</v>
      </c>
      <c r="AF421" s="12" t="str">
        <f t="shared" si="5"/>
        <v>1975</v>
      </c>
      <c r="AG421" s="12" t="str">
        <f t="shared" si="6"/>
        <v>May</v>
      </c>
      <c r="AH421" s="12" t="str">
        <f t="shared" si="7"/>
        <v>Tuesday</v>
      </c>
      <c r="AI421" t="str">
        <f t="shared" si="4"/>
        <v>1970s</v>
      </c>
      <c r="AJ421" s="2" t="s">
        <v>150</v>
      </c>
      <c r="AK421">
        <v>1.0</v>
      </c>
      <c r="AL421" s="13" t="s">
        <v>576</v>
      </c>
    </row>
    <row r="422">
      <c r="A422" s="1">
        <v>27488.0</v>
      </c>
      <c r="B422" s="8">
        <v>0.6875</v>
      </c>
      <c r="C422" s="2" t="s">
        <v>2931</v>
      </c>
      <c r="D422" s="2" t="s">
        <v>108</v>
      </c>
      <c r="F422" s="2" t="s">
        <v>2932</v>
      </c>
      <c r="G422" s="2" t="s">
        <v>2933</v>
      </c>
      <c r="H422" s="2" t="s">
        <v>2934</v>
      </c>
      <c r="I422" s="2">
        <v>21.0</v>
      </c>
      <c r="J422" s="2">
        <v>330.0</v>
      </c>
      <c r="K422" s="2">
        <v>314.0</v>
      </c>
      <c r="L422" s="2">
        <v>16.0</v>
      </c>
      <c r="M422" s="2">
        <v>155.0</v>
      </c>
      <c r="N422" s="2">
        <v>150.0</v>
      </c>
      <c r="O422" s="2">
        <v>5.0</v>
      </c>
      <c r="P422" s="2">
        <v>0.0</v>
      </c>
      <c r="Q422" s="2" t="s">
        <v>2935</v>
      </c>
      <c r="R422" s="14">
        <v>421.0</v>
      </c>
      <c r="S422" s="2" t="s">
        <v>667</v>
      </c>
      <c r="T422" s="2">
        <v>13.2904027</v>
      </c>
      <c r="U422" s="2">
        <v>108.4265113</v>
      </c>
      <c r="V422" s="9" t="s">
        <v>50</v>
      </c>
      <c r="W422" s="10">
        <v>10.77584</v>
      </c>
      <c r="X422" s="10">
        <v>106.7018</v>
      </c>
      <c r="Y422" s="2" t="s">
        <v>1530</v>
      </c>
      <c r="AB422" s="9" t="s">
        <v>391</v>
      </c>
      <c r="AC422" s="10">
        <v>34.05369</v>
      </c>
      <c r="AD422" s="10">
        <v>-118.243</v>
      </c>
      <c r="AE422" s="11" t="s">
        <v>118</v>
      </c>
      <c r="AF422" s="12" t="str">
        <f t="shared" si="5"/>
        <v>1975</v>
      </c>
      <c r="AG422" s="12" t="str">
        <f t="shared" si="6"/>
        <v>April</v>
      </c>
      <c r="AH422" s="12" t="str">
        <f t="shared" si="7"/>
        <v>Friday</v>
      </c>
      <c r="AI422" t="str">
        <f t="shared" si="4"/>
        <v>1970s</v>
      </c>
      <c r="AJ422" s="2" t="s">
        <v>150</v>
      </c>
      <c r="AK422">
        <v>1.0</v>
      </c>
      <c r="AL422" s="13" t="s">
        <v>53</v>
      </c>
    </row>
    <row r="423">
      <c r="A423" s="1">
        <v>34008.0</v>
      </c>
      <c r="B423" s="8">
        <v>0.59375</v>
      </c>
      <c r="C423" s="2" t="s">
        <v>2775</v>
      </c>
      <c r="D423" s="2" t="s">
        <v>2936</v>
      </c>
      <c r="F423" s="2" t="s">
        <v>2937</v>
      </c>
      <c r="G423" s="2" t="s">
        <v>2938</v>
      </c>
      <c r="H423" s="2" t="s">
        <v>2939</v>
      </c>
      <c r="I423" s="2">
        <v>903.0</v>
      </c>
      <c r="J423" s="2">
        <v>133.0</v>
      </c>
      <c r="K423" s="2">
        <v>119.0</v>
      </c>
      <c r="L423" s="2">
        <v>14.0</v>
      </c>
      <c r="M423" s="2">
        <v>133.0</v>
      </c>
      <c r="N423" s="2">
        <v>119.0</v>
      </c>
      <c r="O423" s="2">
        <v>14.0</v>
      </c>
      <c r="P423" s="2">
        <v>0.0</v>
      </c>
      <c r="Q423" s="2" t="s">
        <v>2940</v>
      </c>
      <c r="R423" s="14">
        <v>422.0</v>
      </c>
      <c r="S423" s="2" t="s">
        <v>886</v>
      </c>
      <c r="T423" s="2">
        <v>32.6475314</v>
      </c>
      <c r="U423" s="2">
        <v>54.5643516</v>
      </c>
      <c r="V423" s="9" t="s">
        <v>2690</v>
      </c>
      <c r="W423" s="10">
        <v>35.68925</v>
      </c>
      <c r="X423" s="10">
        <v>51.3896</v>
      </c>
      <c r="AB423" s="9" t="s">
        <v>2941</v>
      </c>
      <c r="AC423" s="10">
        <v>32.67176</v>
      </c>
      <c r="AD423" s="10">
        <v>51.65161</v>
      </c>
      <c r="AE423" s="11" t="s">
        <v>118</v>
      </c>
      <c r="AF423" s="12" t="str">
        <f t="shared" si="5"/>
        <v>1993</v>
      </c>
      <c r="AG423" s="12" t="str">
        <f t="shared" si="6"/>
        <v>February</v>
      </c>
      <c r="AH423" s="12" t="str">
        <f t="shared" si="7"/>
        <v>Monday</v>
      </c>
      <c r="AI423" t="str">
        <f t="shared" si="4"/>
        <v>1990s</v>
      </c>
      <c r="AJ423" s="2" t="s">
        <v>119</v>
      </c>
      <c r="AK423">
        <v>1.0</v>
      </c>
      <c r="AL423" s="13" t="s">
        <v>336</v>
      </c>
    </row>
    <row r="424">
      <c r="A424" s="1">
        <v>27465.0</v>
      </c>
      <c r="B424" s="8">
        <v>0.7708333333333334</v>
      </c>
      <c r="C424" s="2" t="s">
        <v>2942</v>
      </c>
      <c r="D424" s="2" t="s">
        <v>2398</v>
      </c>
      <c r="G424" s="2" t="s">
        <v>2868</v>
      </c>
      <c r="H424" s="2" t="s">
        <v>2943</v>
      </c>
      <c r="I424" s="2">
        <v>10701.0</v>
      </c>
      <c r="J424" s="2">
        <v>26.0</v>
      </c>
      <c r="K424" s="2">
        <v>20.0</v>
      </c>
      <c r="L424" s="2">
        <v>6.0</v>
      </c>
      <c r="M424" s="2">
        <v>26.0</v>
      </c>
      <c r="N424" s="2">
        <v>20.0</v>
      </c>
      <c r="O424" s="2">
        <v>6.0</v>
      </c>
      <c r="P424" s="2">
        <v>0.0</v>
      </c>
      <c r="Q424" s="2" t="s">
        <v>2944</v>
      </c>
      <c r="R424" s="14">
        <v>423.0</v>
      </c>
      <c r="S424" s="2" t="s">
        <v>667</v>
      </c>
      <c r="T424" s="2">
        <v>13.2904027</v>
      </c>
      <c r="U424" s="2">
        <v>108.4265113</v>
      </c>
      <c r="V424" s="9" t="s">
        <v>438</v>
      </c>
      <c r="W424" s="9" t="s">
        <v>438</v>
      </c>
      <c r="X424" s="9" t="s">
        <v>438</v>
      </c>
      <c r="AB424" s="9" t="s">
        <v>438</v>
      </c>
      <c r="AC424" s="9" t="s">
        <v>438</v>
      </c>
      <c r="AD424" s="9" t="s">
        <v>438</v>
      </c>
      <c r="AE424" s="11" t="s">
        <v>51</v>
      </c>
      <c r="AF424" s="12" t="str">
        <f t="shared" si="5"/>
        <v>1975</v>
      </c>
      <c r="AG424" s="12" t="str">
        <f t="shared" si="6"/>
        <v>March</v>
      </c>
      <c r="AH424" s="12" t="str">
        <f t="shared" si="7"/>
        <v>Wednesday</v>
      </c>
      <c r="AI424" t="str">
        <f t="shared" si="4"/>
        <v>1970s</v>
      </c>
      <c r="AJ424" s="2" t="s">
        <v>150</v>
      </c>
      <c r="AK424">
        <v>1.0</v>
      </c>
      <c r="AL424" s="13" t="s">
        <v>81</v>
      </c>
    </row>
    <row r="425">
      <c r="A425" s="1">
        <v>34407.0</v>
      </c>
      <c r="B425" s="8">
        <v>0.0</v>
      </c>
      <c r="C425" s="2" t="s">
        <v>2945</v>
      </c>
      <c r="D425" s="2" t="s">
        <v>108</v>
      </c>
      <c r="F425" s="2" t="s">
        <v>2946</v>
      </c>
      <c r="G425" s="2" t="s">
        <v>836</v>
      </c>
      <c r="H425" s="2" t="s">
        <v>2947</v>
      </c>
      <c r="I425" s="2">
        <v>4351.0</v>
      </c>
      <c r="J425" s="2">
        <v>8.0</v>
      </c>
      <c r="K425" s="2">
        <v>0.0</v>
      </c>
      <c r="L425" s="2">
        <v>8.0</v>
      </c>
      <c r="M425" s="2">
        <v>8.0</v>
      </c>
      <c r="N425" s="2">
        <v>0.0</v>
      </c>
      <c r="O425" s="2">
        <v>8.0</v>
      </c>
      <c r="P425" s="2">
        <v>0.0</v>
      </c>
      <c r="Q425" s="2" t="s">
        <v>2948</v>
      </c>
      <c r="R425" s="14">
        <v>424.0</v>
      </c>
      <c r="S425" s="2" t="s">
        <v>2949</v>
      </c>
      <c r="T425" s="2">
        <v>1.4419683</v>
      </c>
      <c r="U425" s="2">
        <v>38.4313975</v>
      </c>
      <c r="V425" s="9" t="s">
        <v>379</v>
      </c>
      <c r="W425" s="10">
        <v>-4.03901</v>
      </c>
      <c r="X425" s="10">
        <v>39.64839</v>
      </c>
      <c r="AB425" s="9" t="s">
        <v>2950</v>
      </c>
      <c r="AC425" s="10">
        <v>2.034931</v>
      </c>
      <c r="AD425" s="10">
        <v>45.34192</v>
      </c>
      <c r="AE425" s="11" t="s">
        <v>118</v>
      </c>
      <c r="AF425" s="12" t="str">
        <f t="shared" si="5"/>
        <v>1994</v>
      </c>
      <c r="AG425" s="12" t="str">
        <f t="shared" si="6"/>
        <v>March</v>
      </c>
      <c r="AH425" s="12" t="str">
        <f t="shared" si="7"/>
        <v>Monday</v>
      </c>
      <c r="AI425" t="str">
        <f t="shared" si="4"/>
        <v>1990s</v>
      </c>
      <c r="AJ425" s="2" t="s">
        <v>229</v>
      </c>
      <c r="AK425">
        <v>1.0</v>
      </c>
      <c r="AL425" s="13" t="s">
        <v>53</v>
      </c>
    </row>
    <row r="426">
      <c r="A426" s="1">
        <v>29410.0</v>
      </c>
      <c r="B426" s="8">
        <v>0.027083333333333334</v>
      </c>
      <c r="C426" s="2" t="s">
        <v>2951</v>
      </c>
      <c r="D426" s="2" t="s">
        <v>324</v>
      </c>
      <c r="E426" s="2">
        <v>4225.0</v>
      </c>
      <c r="F426" s="2" t="s">
        <v>2952</v>
      </c>
      <c r="G426" s="2" t="s">
        <v>1991</v>
      </c>
      <c r="H426" s="2" t="s">
        <v>2953</v>
      </c>
      <c r="I426" s="2">
        <v>355.0</v>
      </c>
      <c r="J426" s="2">
        <v>166.0</v>
      </c>
      <c r="K426" s="2">
        <v>156.0</v>
      </c>
      <c r="L426" s="2">
        <v>10.0</v>
      </c>
      <c r="M426" s="2">
        <v>166.0</v>
      </c>
      <c r="N426" s="2">
        <v>156.0</v>
      </c>
      <c r="O426" s="2">
        <v>10.0</v>
      </c>
      <c r="P426" s="2">
        <v>0.0</v>
      </c>
      <c r="Q426" s="2" t="s">
        <v>2954</v>
      </c>
      <c r="R426" s="14">
        <v>425.0</v>
      </c>
      <c r="S426" s="2" t="s">
        <v>444</v>
      </c>
      <c r="T426" s="2">
        <v>47.2286086</v>
      </c>
      <c r="U426" s="2">
        <v>65.2093197</v>
      </c>
      <c r="V426" s="9" t="s">
        <v>445</v>
      </c>
      <c r="W426" s="10">
        <v>43.23639</v>
      </c>
      <c r="X426" s="10">
        <v>76.94573</v>
      </c>
      <c r="AB426" s="9" t="s">
        <v>2955</v>
      </c>
      <c r="AC426" s="10">
        <v>44.95215</v>
      </c>
      <c r="AD426" s="10">
        <v>34.10249</v>
      </c>
      <c r="AE426" s="11" t="s">
        <v>51</v>
      </c>
      <c r="AF426" s="12" t="str">
        <f t="shared" si="5"/>
        <v>1980</v>
      </c>
      <c r="AG426" s="12" t="str">
        <f t="shared" si="6"/>
        <v>July</v>
      </c>
      <c r="AH426" s="12" t="str">
        <f t="shared" si="7"/>
        <v>Tuesday</v>
      </c>
      <c r="AI426" t="str">
        <f t="shared" si="4"/>
        <v>1980s</v>
      </c>
      <c r="AJ426" s="2" t="s">
        <v>150</v>
      </c>
      <c r="AK426">
        <v>1.0</v>
      </c>
      <c r="AL426" s="13" t="s">
        <v>336</v>
      </c>
    </row>
    <row r="427">
      <c r="A427" s="1">
        <v>34558.0</v>
      </c>
      <c r="B427" s="8">
        <v>0.8784722222222222</v>
      </c>
      <c r="C427" s="2" t="s">
        <v>2956</v>
      </c>
      <c r="D427" s="2" t="s">
        <v>2957</v>
      </c>
      <c r="F427" s="2" t="s">
        <v>2958</v>
      </c>
      <c r="G427" s="2" t="s">
        <v>2959</v>
      </c>
      <c r="H427" s="2" t="s">
        <v>2960</v>
      </c>
      <c r="I427" s="2">
        <v>52089.0</v>
      </c>
      <c r="J427" s="2">
        <v>3.0</v>
      </c>
      <c r="K427" s="2">
        <v>2.0</v>
      </c>
      <c r="L427" s="2">
        <v>1.0</v>
      </c>
      <c r="M427" s="2">
        <v>3.0</v>
      </c>
      <c r="N427" s="2">
        <v>2.0</v>
      </c>
      <c r="O427" s="2">
        <v>1.0</v>
      </c>
      <c r="P427" s="2">
        <v>0.0</v>
      </c>
      <c r="Q427" s="2" t="s">
        <v>2961</v>
      </c>
      <c r="R427" s="14">
        <v>426.0</v>
      </c>
      <c r="S427" s="2" t="s">
        <v>1228</v>
      </c>
      <c r="T427" s="2">
        <v>49.2214561</v>
      </c>
      <c r="U427" s="2">
        <v>-2.1358386</v>
      </c>
      <c r="V427" s="9" t="s">
        <v>302</v>
      </c>
      <c r="W427" s="10">
        <v>40.71273</v>
      </c>
      <c r="X427" s="10">
        <v>-74.006</v>
      </c>
      <c r="AB427" s="9" t="s">
        <v>2962</v>
      </c>
      <c r="AC427" s="10">
        <v>39.36429</v>
      </c>
      <c r="AD427" s="10">
        <v>-74.4229</v>
      </c>
      <c r="AE427" s="11" t="s">
        <v>964</v>
      </c>
      <c r="AF427" s="12" t="str">
        <f t="shared" si="5"/>
        <v>1994</v>
      </c>
      <c r="AG427" s="12" t="str">
        <f t="shared" si="6"/>
        <v>August</v>
      </c>
      <c r="AH427" s="12" t="str">
        <f t="shared" si="7"/>
        <v>Friday</v>
      </c>
      <c r="AI427" t="str">
        <f t="shared" si="4"/>
        <v>1990s</v>
      </c>
      <c r="AJ427" s="2" t="s">
        <v>80</v>
      </c>
      <c r="AK427">
        <v>1.0</v>
      </c>
      <c r="AL427" s="13" t="s">
        <v>1119</v>
      </c>
    </row>
    <row r="428">
      <c r="A428" s="1">
        <v>27375.0</v>
      </c>
      <c r="B428" s="8">
        <v>0.0</v>
      </c>
      <c r="C428" s="2" t="s">
        <v>2963</v>
      </c>
      <c r="D428" s="2" t="s">
        <v>1294</v>
      </c>
      <c r="G428" s="2" t="s">
        <v>2513</v>
      </c>
      <c r="J428" s="2">
        <v>54.0</v>
      </c>
      <c r="K428" s="2">
        <v>53.0</v>
      </c>
      <c r="L428" s="2">
        <v>1.0</v>
      </c>
      <c r="M428" s="2">
        <v>54.0</v>
      </c>
      <c r="N428" s="2">
        <v>53.0</v>
      </c>
      <c r="O428" s="2">
        <v>1.0</v>
      </c>
      <c r="P428" s="2">
        <v>0.0</v>
      </c>
      <c r="Q428" s="2" t="s">
        <v>2964</v>
      </c>
      <c r="R428" s="14">
        <v>427.0</v>
      </c>
      <c r="S428" s="2" t="s">
        <v>667</v>
      </c>
      <c r="T428" s="2">
        <v>13.2904027</v>
      </c>
      <c r="U428" s="2">
        <v>108.4265113</v>
      </c>
      <c r="V428" s="9" t="s">
        <v>438</v>
      </c>
      <c r="W428" s="9" t="s">
        <v>438</v>
      </c>
      <c r="X428" s="9" t="s">
        <v>438</v>
      </c>
      <c r="AB428" s="9" t="s">
        <v>438</v>
      </c>
      <c r="AC428" s="9" t="s">
        <v>438</v>
      </c>
      <c r="AD428" s="9" t="s">
        <v>438</v>
      </c>
      <c r="AE428" s="11" t="s">
        <v>118</v>
      </c>
      <c r="AF428" s="12" t="str">
        <f t="shared" si="5"/>
        <v>1974</v>
      </c>
      <c r="AG428" s="12" t="str">
        <f t="shared" si="6"/>
        <v>December</v>
      </c>
      <c r="AH428" s="12" t="str">
        <f t="shared" si="7"/>
        <v>Thursday</v>
      </c>
      <c r="AI428" t="str">
        <f t="shared" si="4"/>
        <v>1970s</v>
      </c>
      <c r="AJ428" s="2" t="s">
        <v>150</v>
      </c>
      <c r="AK428">
        <v>1.0</v>
      </c>
      <c r="AL428" s="13" t="s">
        <v>162</v>
      </c>
    </row>
    <row r="429">
      <c r="A429" s="1">
        <v>27471.0</v>
      </c>
      <c r="B429" s="8">
        <v>0.41944444444444445</v>
      </c>
      <c r="C429" s="2" t="s">
        <v>2965</v>
      </c>
      <c r="D429" s="2" t="s">
        <v>324</v>
      </c>
      <c r="F429" s="2" t="s">
        <v>2966</v>
      </c>
      <c r="G429" s="2" t="s">
        <v>2967</v>
      </c>
      <c r="H429" s="2" t="s">
        <v>2968</v>
      </c>
      <c r="J429" s="2">
        <v>12.0</v>
      </c>
      <c r="K429" s="2">
        <v>10.0</v>
      </c>
      <c r="L429" s="2">
        <v>2.0</v>
      </c>
      <c r="M429" s="2">
        <v>7.0</v>
      </c>
      <c r="N429" s="2">
        <v>6.0</v>
      </c>
      <c r="O429" s="2">
        <v>1.0</v>
      </c>
      <c r="P429" s="2">
        <v>0.0</v>
      </c>
      <c r="Q429" s="2" t="s">
        <v>2969</v>
      </c>
      <c r="R429" s="14">
        <v>428.0</v>
      </c>
      <c r="S429" s="2" t="s">
        <v>316</v>
      </c>
      <c r="T429" s="2">
        <v>64.6863136</v>
      </c>
      <c r="U429" s="2">
        <v>97.7453061</v>
      </c>
      <c r="V429" s="9" t="s">
        <v>2970</v>
      </c>
      <c r="W429" s="10">
        <v>45.0504</v>
      </c>
      <c r="X429" s="10">
        <v>136.6137</v>
      </c>
      <c r="AB429" s="9" t="s">
        <v>2971</v>
      </c>
      <c r="AC429" s="10">
        <v>45.83311</v>
      </c>
      <c r="AD429" s="10">
        <v>137.6818</v>
      </c>
      <c r="AE429" s="11" t="s">
        <v>51</v>
      </c>
      <c r="AF429" s="12" t="str">
        <f t="shared" si="5"/>
        <v>1975</v>
      </c>
      <c r="AG429" s="12" t="str">
        <f t="shared" si="6"/>
        <v>March</v>
      </c>
      <c r="AH429" s="12" t="str">
        <f t="shared" si="7"/>
        <v>Tuesday</v>
      </c>
      <c r="AI429" t="str">
        <f t="shared" si="4"/>
        <v>1970s</v>
      </c>
      <c r="AJ429" s="2" t="s">
        <v>80</v>
      </c>
      <c r="AK429">
        <v>1.0</v>
      </c>
      <c r="AL429" s="13" t="s">
        <v>322</v>
      </c>
    </row>
    <row r="430">
      <c r="A430" s="1">
        <v>27397.0</v>
      </c>
      <c r="B430" s="8">
        <v>0.0</v>
      </c>
      <c r="C430" s="2" t="s">
        <v>2972</v>
      </c>
      <c r="D430" s="2" t="s">
        <v>1147</v>
      </c>
      <c r="F430" s="2" t="s">
        <v>2973</v>
      </c>
      <c r="G430" s="2" t="s">
        <v>1428</v>
      </c>
      <c r="H430" s="2" t="s">
        <v>2974</v>
      </c>
      <c r="I430" s="2">
        <v>20074.0</v>
      </c>
      <c r="J430" s="2">
        <v>9.0</v>
      </c>
      <c r="K430" s="2">
        <v>6.0</v>
      </c>
      <c r="L430" s="2">
        <v>3.0</v>
      </c>
      <c r="M430" s="2">
        <v>9.0</v>
      </c>
      <c r="N430" s="2">
        <v>6.0</v>
      </c>
      <c r="O430" s="2">
        <v>3.0</v>
      </c>
      <c r="P430" s="2">
        <v>0.0</v>
      </c>
      <c r="Q430" s="2" t="s">
        <v>2975</v>
      </c>
      <c r="R430" s="14">
        <v>429.0</v>
      </c>
      <c r="S430" s="2" t="s">
        <v>667</v>
      </c>
      <c r="T430" s="2">
        <v>13.2904027</v>
      </c>
      <c r="U430" s="2">
        <v>108.4265113</v>
      </c>
      <c r="V430" s="9" t="s">
        <v>2976</v>
      </c>
      <c r="W430" s="10">
        <v>11.94024</v>
      </c>
      <c r="X430" s="10">
        <v>108.4376</v>
      </c>
      <c r="AB430" s="9" t="s">
        <v>2977</v>
      </c>
      <c r="AC430" s="10">
        <v>12.24317</v>
      </c>
      <c r="AD430" s="10">
        <v>109.1899</v>
      </c>
      <c r="AE430" s="11" t="s">
        <v>51</v>
      </c>
      <c r="AF430" s="12" t="str">
        <f t="shared" si="5"/>
        <v>1975</v>
      </c>
      <c r="AG430" s="12" t="str">
        <f t="shared" si="6"/>
        <v>January</v>
      </c>
      <c r="AH430" s="12" t="str">
        <f t="shared" si="7"/>
        <v>Friday</v>
      </c>
      <c r="AI430" t="str">
        <f t="shared" si="4"/>
        <v>1970s</v>
      </c>
      <c r="AJ430" s="2" t="s">
        <v>150</v>
      </c>
      <c r="AK430">
        <v>1.0</v>
      </c>
      <c r="AL430" s="13" t="s">
        <v>185</v>
      </c>
    </row>
    <row r="431">
      <c r="A431" s="1">
        <v>27377.0</v>
      </c>
      <c r="B431" s="8">
        <v>0.45902777777777776</v>
      </c>
      <c r="C431" s="2" t="s">
        <v>2978</v>
      </c>
      <c r="D431" s="2" t="s">
        <v>324</v>
      </c>
      <c r="E431" s="2">
        <v>124.0</v>
      </c>
      <c r="F431" s="2" t="s">
        <v>2979</v>
      </c>
      <c r="G431" s="2" t="s">
        <v>2980</v>
      </c>
      <c r="H431" s="2" t="s">
        <v>2981</v>
      </c>
      <c r="I431" s="2">
        <v>9131119.0</v>
      </c>
      <c r="J431" s="2">
        <v>19.0</v>
      </c>
      <c r="K431" s="2">
        <v>15.0</v>
      </c>
      <c r="L431" s="2">
        <v>4.0</v>
      </c>
      <c r="M431" s="2">
        <v>7.0</v>
      </c>
      <c r="N431" s="2">
        <v>7.0</v>
      </c>
      <c r="O431" s="2">
        <v>0.0</v>
      </c>
      <c r="P431" s="2">
        <v>0.0</v>
      </c>
      <c r="Q431" s="2" t="s">
        <v>2982</v>
      </c>
      <c r="R431" s="14">
        <v>430.0</v>
      </c>
      <c r="S431" s="2" t="s">
        <v>2049</v>
      </c>
      <c r="T431" s="2">
        <v>41.32373</v>
      </c>
      <c r="U431" s="2">
        <v>63.9528098</v>
      </c>
      <c r="V431" s="9" t="s">
        <v>2983</v>
      </c>
      <c r="W431" s="10">
        <v>39.76755</v>
      </c>
      <c r="X431" s="10">
        <v>64.42313</v>
      </c>
      <c r="AB431" s="9" t="s">
        <v>2635</v>
      </c>
      <c r="AC431" s="10">
        <v>38.57627</v>
      </c>
      <c r="AD431" s="10">
        <v>68.78636</v>
      </c>
      <c r="AE431" s="11" t="s">
        <v>51</v>
      </c>
      <c r="AF431" s="12" t="str">
        <f t="shared" si="5"/>
        <v>1974</v>
      </c>
      <c r="AG431" s="12" t="str">
        <f t="shared" si="6"/>
        <v>December</v>
      </c>
      <c r="AH431" s="12" t="str">
        <f t="shared" si="7"/>
        <v>Saturday</v>
      </c>
      <c r="AI431" t="str">
        <f t="shared" si="4"/>
        <v>1970s</v>
      </c>
      <c r="AJ431" s="2" t="s">
        <v>150</v>
      </c>
      <c r="AK431">
        <v>1.0</v>
      </c>
      <c r="AL431" s="13" t="s">
        <v>1623</v>
      </c>
    </row>
    <row r="432">
      <c r="A432" s="1">
        <v>27424.0</v>
      </c>
      <c r="B432" s="8">
        <v>0.7847222222222222</v>
      </c>
      <c r="C432" s="2" t="s">
        <v>2984</v>
      </c>
      <c r="D432" s="2" t="s">
        <v>1613</v>
      </c>
      <c r="F432" s="2" t="s">
        <v>2985</v>
      </c>
      <c r="G432" s="2" t="s">
        <v>2651</v>
      </c>
      <c r="H432" s="2" t="s">
        <v>2986</v>
      </c>
      <c r="I432" s="2">
        <v>11058.0</v>
      </c>
      <c r="J432" s="2">
        <v>42.0</v>
      </c>
      <c r="K432" s="2">
        <v>38.0</v>
      </c>
      <c r="L432" s="2">
        <v>4.0</v>
      </c>
      <c r="M432" s="2">
        <v>42.0</v>
      </c>
      <c r="N432" s="2">
        <v>38.0</v>
      </c>
      <c r="O432" s="2">
        <v>4.0</v>
      </c>
      <c r="P432" s="2">
        <v>0.0</v>
      </c>
      <c r="Q432" s="2" t="s">
        <v>2987</v>
      </c>
      <c r="R432" s="14">
        <v>431.0</v>
      </c>
      <c r="S432" s="2" t="s">
        <v>1829</v>
      </c>
      <c r="T432" s="2">
        <v>38.9597594</v>
      </c>
      <c r="U432" s="2">
        <v>34.9249653</v>
      </c>
      <c r="V432" s="9" t="s">
        <v>2988</v>
      </c>
      <c r="W432" s="10">
        <v>38.41473</v>
      </c>
      <c r="X432" s="10">
        <v>27.14341</v>
      </c>
      <c r="AB432" s="9" t="s">
        <v>75</v>
      </c>
      <c r="AC432" s="10">
        <v>41.00963</v>
      </c>
      <c r="AD432" s="10">
        <v>28.96516</v>
      </c>
      <c r="AE432" s="11" t="s">
        <v>51</v>
      </c>
      <c r="AF432" s="12" t="str">
        <f t="shared" si="5"/>
        <v>1975</v>
      </c>
      <c r="AG432" s="12" t="str">
        <f t="shared" si="6"/>
        <v>January</v>
      </c>
      <c r="AH432" s="12" t="str">
        <f t="shared" si="7"/>
        <v>Thursday</v>
      </c>
      <c r="AI432" t="str">
        <f t="shared" si="4"/>
        <v>1970s</v>
      </c>
      <c r="AJ432" s="2" t="s">
        <v>80</v>
      </c>
      <c r="AK432">
        <v>1.0</v>
      </c>
      <c r="AL432" s="13" t="s">
        <v>566</v>
      </c>
    </row>
    <row r="433">
      <c r="A433" s="1">
        <v>33922.0</v>
      </c>
      <c r="B433" s="8">
        <v>0.2986111111111111</v>
      </c>
      <c r="C433" s="2" t="s">
        <v>2972</v>
      </c>
      <c r="D433" s="2" t="s">
        <v>2989</v>
      </c>
      <c r="E433" s="2">
        <v>474.0</v>
      </c>
      <c r="F433" s="2" t="s">
        <v>2990</v>
      </c>
      <c r="G433" s="2" t="s">
        <v>1620</v>
      </c>
      <c r="H433" s="2" t="s">
        <v>2991</v>
      </c>
      <c r="I433" s="2">
        <v>9631848.0</v>
      </c>
      <c r="J433" s="2">
        <v>31.0</v>
      </c>
      <c r="K433" s="2">
        <v>25.0</v>
      </c>
      <c r="L433" s="2">
        <v>6.0</v>
      </c>
      <c r="M433" s="2">
        <v>30.0</v>
      </c>
      <c r="N433" s="2">
        <v>24.0</v>
      </c>
      <c r="O433" s="2">
        <v>6.0</v>
      </c>
      <c r="P433" s="2">
        <v>0.0</v>
      </c>
      <c r="Q433" s="2" t="s">
        <v>2992</v>
      </c>
      <c r="R433" s="14">
        <v>432.0</v>
      </c>
      <c r="S433" s="2" t="s">
        <v>667</v>
      </c>
      <c r="T433" s="2">
        <v>13.2904027</v>
      </c>
      <c r="U433" s="2">
        <v>108.4265113</v>
      </c>
      <c r="V433" s="9" t="s">
        <v>2993</v>
      </c>
      <c r="W433" s="10">
        <v>10.77584</v>
      </c>
      <c r="X433" s="10">
        <v>106.7018</v>
      </c>
      <c r="AB433" s="9" t="s">
        <v>2977</v>
      </c>
      <c r="AC433" s="10">
        <v>12.24317</v>
      </c>
      <c r="AD433" s="10">
        <v>109.1899</v>
      </c>
      <c r="AE433" s="11" t="s">
        <v>51</v>
      </c>
      <c r="AF433" s="12" t="str">
        <f t="shared" si="5"/>
        <v>1992</v>
      </c>
      <c r="AG433" s="12" t="str">
        <f t="shared" si="6"/>
        <v>November</v>
      </c>
      <c r="AH433" s="12" t="str">
        <f t="shared" si="7"/>
        <v>Saturday</v>
      </c>
      <c r="AI433" t="str">
        <f t="shared" si="4"/>
        <v>1990s</v>
      </c>
      <c r="AJ433" s="2" t="s">
        <v>150</v>
      </c>
      <c r="AK433">
        <v>1.0</v>
      </c>
      <c r="AL433" s="13" t="s">
        <v>1623</v>
      </c>
    </row>
    <row r="434">
      <c r="A434" s="1">
        <v>28255.0</v>
      </c>
      <c r="B434" s="8">
        <v>0.8541666666666666</v>
      </c>
      <c r="C434" s="2" t="s">
        <v>2994</v>
      </c>
      <c r="D434" s="2" t="s">
        <v>2995</v>
      </c>
      <c r="G434" s="2" t="s">
        <v>1250</v>
      </c>
      <c r="H434" s="2">
        <v>360.0</v>
      </c>
      <c r="J434" s="2">
        <v>54.0</v>
      </c>
      <c r="K434" s="2">
        <v>50.0</v>
      </c>
      <c r="L434" s="2">
        <v>4.0</v>
      </c>
      <c r="M434" s="2">
        <v>54.0</v>
      </c>
      <c r="N434" s="2">
        <v>50.0</v>
      </c>
      <c r="O434" s="2">
        <v>4.0</v>
      </c>
      <c r="P434" s="2">
        <v>0.0</v>
      </c>
      <c r="Q434" s="2" t="s">
        <v>2996</v>
      </c>
      <c r="R434" s="14">
        <v>433.0</v>
      </c>
      <c r="S434" s="2" t="s">
        <v>2997</v>
      </c>
      <c r="T434" s="2">
        <v>31.1667049</v>
      </c>
      <c r="U434" s="2">
        <v>36.941628</v>
      </c>
      <c r="V434" s="9" t="s">
        <v>438</v>
      </c>
      <c r="W434" s="9" t="s">
        <v>438</v>
      </c>
      <c r="X434" s="9" t="s">
        <v>438</v>
      </c>
      <c r="AB434" s="9" t="s">
        <v>438</v>
      </c>
      <c r="AC434" s="9" t="s">
        <v>438</v>
      </c>
      <c r="AD434" s="9" t="s">
        <v>438</v>
      </c>
      <c r="AE434" s="11" t="s">
        <v>118</v>
      </c>
      <c r="AF434" s="12" t="str">
        <f t="shared" si="5"/>
        <v>1977</v>
      </c>
      <c r="AG434" s="12" t="str">
        <f t="shared" si="6"/>
        <v>May</v>
      </c>
      <c r="AH434" s="12" t="str">
        <f t="shared" si="7"/>
        <v>Tuesday</v>
      </c>
      <c r="AI434" t="str">
        <f t="shared" si="4"/>
        <v>1970s</v>
      </c>
      <c r="AJ434" s="2" t="s">
        <v>119</v>
      </c>
      <c r="AK434">
        <v>1.0</v>
      </c>
      <c r="AL434" s="13" t="s">
        <v>576</v>
      </c>
    </row>
    <row r="435">
      <c r="A435" s="1">
        <v>27055.0</v>
      </c>
      <c r="B435" s="8">
        <v>0.3125</v>
      </c>
      <c r="C435" s="2" t="s">
        <v>2998</v>
      </c>
      <c r="D435" s="2" t="s">
        <v>1613</v>
      </c>
      <c r="F435" s="2" t="s">
        <v>2985</v>
      </c>
      <c r="G435" s="2" t="s">
        <v>2651</v>
      </c>
      <c r="H435" s="2" t="s">
        <v>2999</v>
      </c>
      <c r="I435" s="2">
        <v>11057.0</v>
      </c>
      <c r="J435" s="2">
        <v>73.0</v>
      </c>
      <c r="K435" s="2">
        <v>68.0</v>
      </c>
      <c r="L435" s="2">
        <v>5.0</v>
      </c>
      <c r="M435" s="2">
        <v>66.0</v>
      </c>
      <c r="N435" s="2">
        <v>62.0</v>
      </c>
      <c r="O435" s="2">
        <v>4.0</v>
      </c>
      <c r="P435" s="2">
        <v>0.0</v>
      </c>
      <c r="Q435" s="2" t="s">
        <v>3000</v>
      </c>
      <c r="R435" s="14">
        <v>434.0</v>
      </c>
      <c r="S435" s="2" t="s">
        <v>1829</v>
      </c>
      <c r="T435" s="2">
        <v>38.9597594</v>
      </c>
      <c r="U435" s="2">
        <v>34.9249653</v>
      </c>
      <c r="V435" s="9" t="s">
        <v>2988</v>
      </c>
      <c r="W435" s="10">
        <v>38.41473</v>
      </c>
      <c r="X435" s="10">
        <v>27.14341</v>
      </c>
      <c r="AB435" s="9" t="s">
        <v>75</v>
      </c>
      <c r="AC435" s="10">
        <v>41.00963</v>
      </c>
      <c r="AD435" s="10">
        <v>28.96516</v>
      </c>
      <c r="AE435" s="11" t="s">
        <v>51</v>
      </c>
      <c r="AF435" s="12" t="str">
        <f t="shared" si="5"/>
        <v>1974</v>
      </c>
      <c r="AG435" s="12" t="str">
        <f t="shared" si="6"/>
        <v>January</v>
      </c>
      <c r="AH435" s="12" t="str">
        <f t="shared" si="7"/>
        <v>Saturday</v>
      </c>
      <c r="AI435" t="str">
        <f t="shared" si="4"/>
        <v>1970s</v>
      </c>
      <c r="AJ435" s="2" t="s">
        <v>80</v>
      </c>
      <c r="AK435">
        <v>1.0</v>
      </c>
      <c r="AL435" s="13" t="s">
        <v>566</v>
      </c>
    </row>
    <row r="436">
      <c r="A436" s="1">
        <v>27767.0</v>
      </c>
      <c r="B436" s="8">
        <v>0.0</v>
      </c>
      <c r="C436" s="2" t="s">
        <v>3001</v>
      </c>
      <c r="D436" s="2" t="s">
        <v>3002</v>
      </c>
      <c r="G436" s="2" t="s">
        <v>3003</v>
      </c>
      <c r="H436" s="2" t="s">
        <v>3004</v>
      </c>
      <c r="I436" s="2">
        <v>439.0</v>
      </c>
      <c r="J436" s="2">
        <v>7.0</v>
      </c>
      <c r="K436" s="2">
        <v>6.0</v>
      </c>
      <c r="L436" s="2">
        <v>1.0</v>
      </c>
      <c r="M436" s="2">
        <v>7.0</v>
      </c>
      <c r="N436" s="2">
        <v>6.0</v>
      </c>
      <c r="O436" s="2">
        <v>1.0</v>
      </c>
      <c r="P436" s="2">
        <v>0.0</v>
      </c>
      <c r="Q436" s="2" t="s">
        <v>3005</v>
      </c>
      <c r="R436" s="14">
        <v>435.0</v>
      </c>
      <c r="S436" s="2" t="s">
        <v>157</v>
      </c>
      <c r="T436" s="2">
        <v>12.7503486</v>
      </c>
      <c r="U436" s="2">
        <v>122.7312101</v>
      </c>
      <c r="V436" s="9" t="s">
        <v>438</v>
      </c>
      <c r="W436" s="9" t="s">
        <v>438</v>
      </c>
      <c r="X436" s="9" t="s">
        <v>438</v>
      </c>
      <c r="AB436" s="9" t="s">
        <v>438</v>
      </c>
      <c r="AC436" s="9" t="s">
        <v>438</v>
      </c>
      <c r="AD436" s="9" t="s">
        <v>438</v>
      </c>
      <c r="AE436" s="11" t="s">
        <v>51</v>
      </c>
      <c r="AF436" s="12" t="str">
        <f t="shared" si="5"/>
        <v>1976</v>
      </c>
      <c r="AG436" s="12" t="str">
        <f t="shared" si="6"/>
        <v>January</v>
      </c>
      <c r="AH436" s="12" t="str">
        <f t="shared" si="7"/>
        <v>Thursday</v>
      </c>
      <c r="AI436" t="str">
        <f t="shared" si="4"/>
        <v>1970s</v>
      </c>
      <c r="AJ436" s="2" t="s">
        <v>150</v>
      </c>
      <c r="AK436">
        <v>1.0</v>
      </c>
      <c r="AL436" s="13" t="s">
        <v>738</v>
      </c>
    </row>
    <row r="437">
      <c r="A437" s="1">
        <v>27760.0</v>
      </c>
      <c r="B437" s="8">
        <v>0.22916666666666666</v>
      </c>
      <c r="C437" s="2" t="s">
        <v>3006</v>
      </c>
      <c r="D437" s="2" t="s">
        <v>3007</v>
      </c>
      <c r="E437" s="2">
        <v>438.0</v>
      </c>
      <c r="F437" s="2" t="s">
        <v>3008</v>
      </c>
      <c r="G437" s="2" t="s">
        <v>3009</v>
      </c>
      <c r="H437" s="2" t="s">
        <v>3010</v>
      </c>
      <c r="I437" s="2" t="s">
        <v>3011</v>
      </c>
      <c r="J437" s="2">
        <v>82.0</v>
      </c>
      <c r="K437" s="2">
        <v>67.0</v>
      </c>
      <c r="L437" s="2">
        <v>15.0</v>
      </c>
      <c r="M437" s="2">
        <v>82.0</v>
      </c>
      <c r="N437" s="2">
        <v>67.0</v>
      </c>
      <c r="O437" s="2">
        <v>15.0</v>
      </c>
      <c r="P437" s="2">
        <v>0.0</v>
      </c>
      <c r="Q437" s="2" t="s">
        <v>3012</v>
      </c>
      <c r="R437" s="14">
        <v>436.0</v>
      </c>
      <c r="S437" s="2" t="s">
        <v>113</v>
      </c>
      <c r="T437" s="2">
        <v>25.6242618</v>
      </c>
      <c r="U437" s="2">
        <v>42.3528328</v>
      </c>
      <c r="V437" s="9" t="s">
        <v>406</v>
      </c>
      <c r="W437" s="10">
        <v>33.89592</v>
      </c>
      <c r="X437" s="10">
        <v>35.47843</v>
      </c>
      <c r="AB437" s="9" t="s">
        <v>360</v>
      </c>
      <c r="AC437" s="10">
        <v>25.07428</v>
      </c>
      <c r="AD437" s="10">
        <v>55.18854</v>
      </c>
      <c r="AE437" s="11" t="s">
        <v>51</v>
      </c>
      <c r="AF437" s="12" t="str">
        <f t="shared" si="5"/>
        <v>1976</v>
      </c>
      <c r="AG437" s="12" t="str">
        <f t="shared" si="6"/>
        <v>January</v>
      </c>
      <c r="AH437" s="12" t="str">
        <f t="shared" si="7"/>
        <v>Thursday</v>
      </c>
      <c r="AI437" t="str">
        <f t="shared" si="4"/>
        <v>1970s</v>
      </c>
      <c r="AJ437" s="2" t="s">
        <v>119</v>
      </c>
      <c r="AK437">
        <v>1.0</v>
      </c>
      <c r="AL437" s="13" t="s">
        <v>162</v>
      </c>
    </row>
    <row r="438">
      <c r="A438" s="1">
        <v>32822.0</v>
      </c>
      <c r="B438" s="8">
        <v>0.0</v>
      </c>
      <c r="C438" s="2" t="s">
        <v>3013</v>
      </c>
      <c r="D438" s="2" t="s">
        <v>3014</v>
      </c>
      <c r="F438" s="2" t="s">
        <v>3015</v>
      </c>
      <c r="G438" s="2" t="s">
        <v>3016</v>
      </c>
      <c r="H438" s="2" t="s">
        <v>3017</v>
      </c>
      <c r="I438" s="2">
        <v>389.0</v>
      </c>
      <c r="J438" s="2">
        <v>18.0</v>
      </c>
      <c r="K438" s="2">
        <v>16.0</v>
      </c>
      <c r="L438" s="2">
        <v>2.0</v>
      </c>
      <c r="M438" s="2">
        <v>18.0</v>
      </c>
      <c r="N438" s="2">
        <v>16.0</v>
      </c>
      <c r="O438" s="2">
        <v>2.0</v>
      </c>
      <c r="P438" s="2">
        <v>0.0</v>
      </c>
      <c r="Q438" s="2" t="s">
        <v>3018</v>
      </c>
      <c r="R438" s="14">
        <v>437.0</v>
      </c>
      <c r="S438" s="2" t="s">
        <v>3019</v>
      </c>
      <c r="T438" s="2">
        <v>-29.6039267</v>
      </c>
      <c r="U438" s="2">
        <v>28.3350193</v>
      </c>
      <c r="V438" s="9" t="s">
        <v>3020</v>
      </c>
      <c r="W438" s="10">
        <v>-29.9657</v>
      </c>
      <c r="X438" s="10">
        <v>28.73806</v>
      </c>
      <c r="Y438" s="2" t="s">
        <v>3021</v>
      </c>
      <c r="AB438" s="9" t="s">
        <v>3022</v>
      </c>
      <c r="AC438" s="10">
        <v>-29.3101</v>
      </c>
      <c r="AD438" s="10">
        <v>27.47822</v>
      </c>
      <c r="AE438" s="11" t="s">
        <v>118</v>
      </c>
      <c r="AF438" s="12" t="str">
        <f t="shared" si="5"/>
        <v>1989</v>
      </c>
      <c r="AG438" s="12" t="str">
        <f t="shared" si="6"/>
        <v>November</v>
      </c>
      <c r="AH438" s="12" t="str">
        <f t="shared" si="7"/>
        <v>Friday</v>
      </c>
      <c r="AI438" t="str">
        <f t="shared" si="4"/>
        <v>1980s</v>
      </c>
      <c r="AJ438" s="2" t="s">
        <v>229</v>
      </c>
      <c r="AK438">
        <v>1.0</v>
      </c>
      <c r="AL438" s="13" t="s">
        <v>3023</v>
      </c>
    </row>
    <row r="439">
      <c r="A439" s="1">
        <v>28138.0</v>
      </c>
      <c r="B439" s="8">
        <v>0.7597222222222222</v>
      </c>
      <c r="C439" s="2" t="s">
        <v>3024</v>
      </c>
      <c r="D439" s="2" t="s">
        <v>324</v>
      </c>
      <c r="E439" s="2">
        <v>3843.0</v>
      </c>
      <c r="F439" s="2" t="s">
        <v>3025</v>
      </c>
      <c r="G439" s="2" t="s">
        <v>2603</v>
      </c>
      <c r="H439" s="2" t="s">
        <v>3026</v>
      </c>
      <c r="I439" s="2">
        <v>8.6601203E7</v>
      </c>
      <c r="J439" s="2">
        <v>90.0</v>
      </c>
      <c r="K439" s="2">
        <v>82.0</v>
      </c>
      <c r="L439" s="2">
        <v>8.0</v>
      </c>
      <c r="M439" s="2">
        <v>90.0</v>
      </c>
      <c r="N439" s="2">
        <v>82.0</v>
      </c>
      <c r="O439" s="2">
        <v>8.0</v>
      </c>
      <c r="P439" s="2">
        <v>0.0</v>
      </c>
      <c r="Q439" s="2" t="s">
        <v>3027</v>
      </c>
      <c r="R439" s="14">
        <v>438.0</v>
      </c>
      <c r="S439" s="2" t="s">
        <v>444</v>
      </c>
      <c r="T439" s="2">
        <v>47.2286086</v>
      </c>
      <c r="U439" s="2">
        <v>65.2093197</v>
      </c>
      <c r="V439" s="9" t="s">
        <v>1736</v>
      </c>
      <c r="W439" s="10">
        <v>55.02822</v>
      </c>
      <c r="X439" s="10">
        <v>82.92345</v>
      </c>
      <c r="AB439" s="9" t="s">
        <v>445</v>
      </c>
      <c r="AC439" s="10">
        <v>43.23639</v>
      </c>
      <c r="AD439" s="10">
        <v>76.94573</v>
      </c>
      <c r="AE439" s="11" t="s">
        <v>51</v>
      </c>
      <c r="AF439" s="12" t="str">
        <f t="shared" si="5"/>
        <v>1977</v>
      </c>
      <c r="AG439" s="12" t="str">
        <f t="shared" si="6"/>
        <v>January</v>
      </c>
      <c r="AH439" s="12" t="str">
        <f t="shared" si="7"/>
        <v>Thursday</v>
      </c>
      <c r="AI439" t="str">
        <f t="shared" si="4"/>
        <v>1970s</v>
      </c>
      <c r="AJ439" s="2" t="s">
        <v>150</v>
      </c>
      <c r="AK439">
        <v>1.0</v>
      </c>
      <c r="AL439" s="13" t="s">
        <v>336</v>
      </c>
    </row>
    <row r="440">
      <c r="A440" s="1">
        <v>34033.0</v>
      </c>
      <c r="B440" s="8">
        <v>0.4666666666666667</v>
      </c>
      <c r="C440" s="2" t="s">
        <v>3028</v>
      </c>
      <c r="D440" s="2" t="s">
        <v>3029</v>
      </c>
      <c r="E440" s="2">
        <v>301.0</v>
      </c>
      <c r="F440" s="2" t="s">
        <v>3030</v>
      </c>
      <c r="G440" s="2" t="s">
        <v>3031</v>
      </c>
      <c r="H440" s="2" t="s">
        <v>3032</v>
      </c>
      <c r="I440" s="2">
        <v>11393.0</v>
      </c>
      <c r="J440" s="2">
        <v>97.0</v>
      </c>
      <c r="K440" s="2">
        <v>92.0</v>
      </c>
      <c r="L440" s="2">
        <v>5.0</v>
      </c>
      <c r="M440" s="2">
        <v>83.0</v>
      </c>
      <c r="N440" s="2">
        <v>79.0</v>
      </c>
      <c r="O440" s="2">
        <v>4.0</v>
      </c>
      <c r="P440" s="2">
        <v>0.0</v>
      </c>
      <c r="Q440" s="2" t="s">
        <v>3033</v>
      </c>
      <c r="R440" s="14">
        <v>439.0</v>
      </c>
      <c r="S440" s="2" t="s">
        <v>3034</v>
      </c>
      <c r="T440" s="2">
        <v>41.6171214</v>
      </c>
      <c r="U440" s="2">
        <v>21.7168387</v>
      </c>
      <c r="V440" s="9" t="s">
        <v>3035</v>
      </c>
      <c r="W440" s="10">
        <v>41.99609</v>
      </c>
      <c r="X440" s="10">
        <v>21.43165</v>
      </c>
      <c r="AB440" s="9" t="s">
        <v>359</v>
      </c>
      <c r="AC440" s="10">
        <v>47.37445</v>
      </c>
      <c r="AD440" s="10">
        <v>8.541042</v>
      </c>
      <c r="AE440" s="11" t="s">
        <v>51</v>
      </c>
      <c r="AF440" s="12" t="str">
        <f t="shared" si="5"/>
        <v>1993</v>
      </c>
      <c r="AG440" s="12" t="str">
        <f t="shared" si="6"/>
        <v>March</v>
      </c>
      <c r="AH440" s="12" t="str">
        <f t="shared" si="7"/>
        <v>Friday</v>
      </c>
      <c r="AI440" t="str">
        <f t="shared" si="4"/>
        <v>1990s</v>
      </c>
      <c r="AJ440" s="2" t="s">
        <v>80</v>
      </c>
      <c r="AK440">
        <v>1.0</v>
      </c>
      <c r="AL440" s="13" t="s">
        <v>566</v>
      </c>
    </row>
    <row r="441">
      <c r="A441" s="1">
        <v>33809.0</v>
      </c>
      <c r="B441" s="8">
        <v>0.0</v>
      </c>
      <c r="C441" s="2" t="s">
        <v>3036</v>
      </c>
      <c r="D441" s="2" t="s">
        <v>3037</v>
      </c>
      <c r="G441" s="2" t="s">
        <v>3038</v>
      </c>
      <c r="H441" s="2" t="s">
        <v>3039</v>
      </c>
      <c r="I441" s="2">
        <v>347607.0</v>
      </c>
      <c r="J441" s="2">
        <v>8.0</v>
      </c>
      <c r="K441" s="2">
        <v>2.0</v>
      </c>
      <c r="L441" s="2">
        <v>6.0</v>
      </c>
      <c r="M441" s="2">
        <v>8.0</v>
      </c>
      <c r="N441" s="2">
        <v>2.0</v>
      </c>
      <c r="O441" s="2">
        <v>6.0</v>
      </c>
      <c r="P441" s="2">
        <v>0.0</v>
      </c>
      <c r="Q441" s="2" t="s">
        <v>3040</v>
      </c>
      <c r="R441" s="14">
        <v>440.0</v>
      </c>
      <c r="S441" s="2" t="s">
        <v>3034</v>
      </c>
      <c r="T441" s="2">
        <v>41.6171214</v>
      </c>
      <c r="U441" s="2">
        <v>21.7168387</v>
      </c>
      <c r="V441" s="9" t="s">
        <v>438</v>
      </c>
      <c r="W441" s="9" t="s">
        <v>438</v>
      </c>
      <c r="X441" s="9" t="s">
        <v>438</v>
      </c>
      <c r="AB441" s="9" t="s">
        <v>438</v>
      </c>
      <c r="AC441" s="9" t="s">
        <v>438</v>
      </c>
      <c r="AD441" s="9" t="s">
        <v>438</v>
      </c>
      <c r="AE441" s="11" t="s">
        <v>51</v>
      </c>
      <c r="AF441" s="12" t="str">
        <f t="shared" si="5"/>
        <v>1992</v>
      </c>
      <c r="AG441" s="12" t="str">
        <f t="shared" si="6"/>
        <v>July</v>
      </c>
      <c r="AH441" s="12" t="str">
        <f t="shared" si="7"/>
        <v>Friday</v>
      </c>
      <c r="AI441" t="str">
        <f t="shared" si="4"/>
        <v>1990s</v>
      </c>
      <c r="AJ441" s="2" t="s">
        <v>80</v>
      </c>
      <c r="AK441">
        <v>1.0</v>
      </c>
      <c r="AL441" s="13" t="s">
        <v>322</v>
      </c>
    </row>
    <row r="442">
      <c r="A442" s="1">
        <v>27689.0</v>
      </c>
      <c r="B442" s="8">
        <v>0.7034722222222223</v>
      </c>
      <c r="C442" s="2" t="s">
        <v>3041</v>
      </c>
      <c r="D442" s="2" t="s">
        <v>324</v>
      </c>
      <c r="E442" s="2" t="s">
        <v>3042</v>
      </c>
      <c r="F442" s="2" t="s">
        <v>3043</v>
      </c>
      <c r="G442" s="2" t="s">
        <v>3044</v>
      </c>
      <c r="H442" s="2" t="s">
        <v>3045</v>
      </c>
      <c r="I442" s="2">
        <v>9431736.0</v>
      </c>
      <c r="J442" s="2">
        <v>6.0</v>
      </c>
      <c r="K442" s="2">
        <v>2.0</v>
      </c>
      <c r="L442" s="2">
        <v>4.0</v>
      </c>
      <c r="M442" s="2">
        <v>6.0</v>
      </c>
      <c r="N442" s="2">
        <v>2.0</v>
      </c>
      <c r="O442" s="2">
        <v>4.0</v>
      </c>
      <c r="P442" s="2">
        <v>5.0</v>
      </c>
      <c r="Q442" s="2" t="s">
        <v>3046</v>
      </c>
      <c r="R442" s="14">
        <v>441.0</v>
      </c>
      <c r="S442" s="2" t="s">
        <v>316</v>
      </c>
      <c r="T442" s="2">
        <v>64.6863136</v>
      </c>
      <c r="U442" s="2">
        <v>97.7453061</v>
      </c>
      <c r="V442" s="9" t="s">
        <v>2138</v>
      </c>
      <c r="W442" s="10">
        <v>61.66852</v>
      </c>
      <c r="X442" s="10">
        <v>50.8352</v>
      </c>
      <c r="Y442" s="2" t="s">
        <v>3047</v>
      </c>
      <c r="Z442" s="2" t="s">
        <v>3048</v>
      </c>
      <c r="AB442" s="9" t="s">
        <v>1220</v>
      </c>
      <c r="AC442" s="10">
        <v>56.9494</v>
      </c>
      <c r="AD442" s="10">
        <v>24.10518</v>
      </c>
      <c r="AE442" s="11" t="s">
        <v>51</v>
      </c>
      <c r="AF442" s="12" t="str">
        <f t="shared" si="5"/>
        <v>1975</v>
      </c>
      <c r="AG442" s="12" t="str">
        <f t="shared" si="6"/>
        <v>October</v>
      </c>
      <c r="AH442" s="12" t="str">
        <f t="shared" si="7"/>
        <v>Wednesday</v>
      </c>
      <c r="AI442" t="str">
        <f t="shared" si="4"/>
        <v>1970s</v>
      </c>
      <c r="AJ442" s="2" t="s">
        <v>80</v>
      </c>
      <c r="AK442">
        <v>1.0</v>
      </c>
      <c r="AL442" s="13" t="s">
        <v>1623</v>
      </c>
    </row>
    <row r="443">
      <c r="A443" s="1">
        <v>33701.0</v>
      </c>
      <c r="B443" s="8">
        <v>0.0</v>
      </c>
      <c r="C443" s="2" t="s">
        <v>3049</v>
      </c>
      <c r="D443" s="2" t="s">
        <v>3050</v>
      </c>
      <c r="F443" s="2" t="s">
        <v>3051</v>
      </c>
      <c r="G443" s="2" t="s">
        <v>1464</v>
      </c>
      <c r="H443" s="2" t="s">
        <v>3052</v>
      </c>
      <c r="I443" s="2">
        <v>7.731081E7</v>
      </c>
      <c r="J443" s="2">
        <v>13.0</v>
      </c>
      <c r="K443" s="2">
        <v>10.0</v>
      </c>
      <c r="L443" s="2">
        <v>3.0</v>
      </c>
      <c r="M443" s="2">
        <v>3.0</v>
      </c>
      <c r="N443" s="2">
        <v>0.0</v>
      </c>
      <c r="O443" s="2">
        <v>3.0</v>
      </c>
      <c r="P443" s="2">
        <v>0.0</v>
      </c>
      <c r="Q443" s="2" t="s">
        <v>3053</v>
      </c>
      <c r="R443" s="14">
        <v>442.0</v>
      </c>
      <c r="S443" s="2" t="s">
        <v>3054</v>
      </c>
      <c r="T443" s="2">
        <v>26.8234472</v>
      </c>
      <c r="U443" s="2">
        <v>18.1236723</v>
      </c>
      <c r="V443" s="9" t="s">
        <v>2697</v>
      </c>
      <c r="W443" s="10">
        <v>15.59333</v>
      </c>
      <c r="X443" s="10">
        <v>32.53565</v>
      </c>
      <c r="AB443" s="9" t="s">
        <v>3055</v>
      </c>
      <c r="AC443" s="10">
        <v>33.84394</v>
      </c>
      <c r="AD443" s="10">
        <v>9.400138</v>
      </c>
      <c r="AE443" s="11" t="s">
        <v>51</v>
      </c>
      <c r="AF443" s="12" t="str">
        <f t="shared" si="5"/>
        <v>1992</v>
      </c>
      <c r="AG443" s="12" t="str">
        <f t="shared" si="6"/>
        <v>April</v>
      </c>
      <c r="AH443" s="12" t="str">
        <f t="shared" si="7"/>
        <v>Tuesday</v>
      </c>
      <c r="AI443" t="str">
        <f t="shared" si="4"/>
        <v>1990s</v>
      </c>
      <c r="AJ443" s="2" t="s">
        <v>119</v>
      </c>
      <c r="AK443">
        <v>1.0</v>
      </c>
      <c r="AL443" s="13" t="s">
        <v>322</v>
      </c>
    </row>
    <row r="444">
      <c r="A444" s="1">
        <v>32477.0</v>
      </c>
      <c r="B444" s="8">
        <v>0.3055555555555556</v>
      </c>
      <c r="C444" s="2" t="s">
        <v>3056</v>
      </c>
      <c r="D444" s="2" t="s">
        <v>3057</v>
      </c>
      <c r="F444" s="2" t="s">
        <v>3058</v>
      </c>
      <c r="G444" s="2" t="s">
        <v>2471</v>
      </c>
      <c r="H444" s="2" t="s">
        <v>3059</v>
      </c>
      <c r="I444" s="2">
        <v>670.0</v>
      </c>
      <c r="J444" s="2">
        <v>14.0</v>
      </c>
      <c r="K444" s="2">
        <v>12.0</v>
      </c>
      <c r="L444" s="2">
        <v>2.0</v>
      </c>
      <c r="M444" s="2">
        <v>14.0</v>
      </c>
      <c r="N444" s="2">
        <v>12.0</v>
      </c>
      <c r="O444" s="2">
        <v>2.0</v>
      </c>
      <c r="P444" s="2">
        <v>0.0</v>
      </c>
      <c r="Q444" s="2" t="s">
        <v>3060</v>
      </c>
      <c r="R444" s="14">
        <v>443.0</v>
      </c>
      <c r="S444" s="2" t="s">
        <v>3054</v>
      </c>
      <c r="T444" s="2">
        <v>26.8234472</v>
      </c>
      <c r="U444" s="2">
        <v>18.1236723</v>
      </c>
      <c r="V444" s="9" t="s">
        <v>3061</v>
      </c>
      <c r="W444" s="9" t="s">
        <v>438</v>
      </c>
      <c r="X444" s="9" t="s">
        <v>438</v>
      </c>
      <c r="AB444" s="9" t="s">
        <v>334</v>
      </c>
      <c r="AC444" s="10">
        <v>32.89667</v>
      </c>
      <c r="AD444" s="10">
        <v>13.17779</v>
      </c>
      <c r="AE444" s="11" t="s">
        <v>51</v>
      </c>
      <c r="AF444" s="12" t="str">
        <f t="shared" si="5"/>
        <v>1988</v>
      </c>
      <c r="AG444" s="12" t="str">
        <f t="shared" si="6"/>
        <v>November</v>
      </c>
      <c r="AH444" s="12" t="str">
        <f t="shared" si="7"/>
        <v>Wednesday</v>
      </c>
      <c r="AI444" t="str">
        <f t="shared" si="4"/>
        <v>1980s</v>
      </c>
      <c r="AJ444" s="2" t="s">
        <v>119</v>
      </c>
      <c r="AK444">
        <v>1.0</v>
      </c>
      <c r="AL444" s="13" t="s">
        <v>545</v>
      </c>
    </row>
    <row r="445">
      <c r="A445" s="1">
        <v>28461.0</v>
      </c>
      <c r="B445" s="8">
        <v>0.0</v>
      </c>
      <c r="C445" s="2" t="s">
        <v>3062</v>
      </c>
      <c r="D445" s="2" t="s">
        <v>2580</v>
      </c>
      <c r="F445" s="2" t="s">
        <v>3063</v>
      </c>
      <c r="G445" s="2" t="s">
        <v>1991</v>
      </c>
      <c r="H445" s="2" t="s">
        <v>3064</v>
      </c>
      <c r="I445" s="2">
        <v>54.0</v>
      </c>
      <c r="J445" s="2">
        <v>165.0</v>
      </c>
      <c r="K445" s="2">
        <v>159.0</v>
      </c>
      <c r="L445" s="2">
        <v>6.0</v>
      </c>
      <c r="M445" s="2">
        <v>59.0</v>
      </c>
      <c r="N445" s="2">
        <v>59.0</v>
      </c>
      <c r="O445" s="2">
        <v>0.0</v>
      </c>
      <c r="P445" s="2">
        <v>0.0</v>
      </c>
      <c r="Q445" s="2" t="s">
        <v>3065</v>
      </c>
      <c r="R445" s="14">
        <v>444.0</v>
      </c>
      <c r="S445" s="2" t="s">
        <v>3066</v>
      </c>
      <c r="T445" s="2">
        <v>33.8750629</v>
      </c>
      <c r="U445" s="2">
        <v>35.843409</v>
      </c>
      <c r="V445" s="9" t="s">
        <v>592</v>
      </c>
      <c r="W445" s="10">
        <v>21.58101</v>
      </c>
      <c r="X445" s="10">
        <v>39.16536</v>
      </c>
      <c r="AB445" s="9" t="s">
        <v>3067</v>
      </c>
      <c r="AC445" s="10">
        <v>32.12883</v>
      </c>
      <c r="AD445" s="10">
        <v>20.08172</v>
      </c>
      <c r="AE445" s="11" t="s">
        <v>51</v>
      </c>
      <c r="AF445" s="12" t="str">
        <f t="shared" si="5"/>
        <v>1977</v>
      </c>
      <c r="AG445" s="12" t="str">
        <f t="shared" si="6"/>
        <v>December</v>
      </c>
      <c r="AH445" s="12" t="str">
        <f t="shared" si="7"/>
        <v>Friday</v>
      </c>
      <c r="AI445" t="str">
        <f t="shared" si="4"/>
        <v>1970s</v>
      </c>
      <c r="AJ445" s="2" t="s">
        <v>119</v>
      </c>
      <c r="AK445">
        <v>1.0</v>
      </c>
      <c r="AL445" s="13" t="s">
        <v>336</v>
      </c>
    </row>
    <row r="446">
      <c r="A446" s="1">
        <v>34976.0</v>
      </c>
      <c r="B446" s="8">
        <v>0.0</v>
      </c>
      <c r="C446" s="2" t="s">
        <v>3068</v>
      </c>
      <c r="D446" s="2" t="s">
        <v>3069</v>
      </c>
      <c r="G446" s="2" t="s">
        <v>3070</v>
      </c>
      <c r="H446" s="2" t="s">
        <v>3071</v>
      </c>
      <c r="I446" s="2">
        <v>95489.0</v>
      </c>
      <c r="J446" s="2">
        <v>15.0</v>
      </c>
      <c r="K446" s="2">
        <v>12.0</v>
      </c>
      <c r="L446" s="2">
        <v>3.0</v>
      </c>
      <c r="M446" s="2">
        <v>15.0</v>
      </c>
      <c r="N446" s="2">
        <v>12.0</v>
      </c>
      <c r="O446" s="2">
        <v>3.0</v>
      </c>
      <c r="P446" s="2">
        <v>0.0</v>
      </c>
      <c r="Q446" s="2" t="s">
        <v>3072</v>
      </c>
      <c r="R446" s="14">
        <v>445.0</v>
      </c>
      <c r="S446" s="2" t="s">
        <v>3073</v>
      </c>
      <c r="T446" s="2">
        <v>41.5089324</v>
      </c>
      <c r="U446" s="2">
        <v>74.724091</v>
      </c>
      <c r="V446" s="9" t="s">
        <v>438</v>
      </c>
      <c r="W446" s="9" t="s">
        <v>438</v>
      </c>
      <c r="X446" s="9" t="s">
        <v>438</v>
      </c>
      <c r="AB446" s="9" t="s">
        <v>438</v>
      </c>
      <c r="AC446" s="9" t="s">
        <v>438</v>
      </c>
      <c r="AD446" s="9" t="s">
        <v>438</v>
      </c>
      <c r="AE446" s="11" t="s">
        <v>51</v>
      </c>
      <c r="AF446" s="12" t="str">
        <f t="shared" si="5"/>
        <v>1995</v>
      </c>
      <c r="AG446" s="12" t="str">
        <f t="shared" si="6"/>
        <v>October</v>
      </c>
      <c r="AH446" s="12" t="str">
        <f t="shared" si="7"/>
        <v>Wednesday</v>
      </c>
      <c r="AI446" t="str">
        <f t="shared" si="4"/>
        <v>1990s</v>
      </c>
      <c r="AJ446" s="2" t="s">
        <v>150</v>
      </c>
      <c r="AK446">
        <v>1.0</v>
      </c>
      <c r="AL446" s="13" t="s">
        <v>1969</v>
      </c>
    </row>
    <row r="447">
      <c r="A447" s="1">
        <v>27621.0</v>
      </c>
      <c r="B447" s="8">
        <v>0.9173611111111111</v>
      </c>
      <c r="C447" s="2" t="s">
        <v>3074</v>
      </c>
      <c r="D447" s="2" t="s">
        <v>324</v>
      </c>
      <c r="E447" s="2" t="s">
        <v>3075</v>
      </c>
      <c r="G447" s="2" t="s">
        <v>1620</v>
      </c>
      <c r="H447" s="2" t="s">
        <v>3076</v>
      </c>
      <c r="I447" s="2">
        <v>9330230.0</v>
      </c>
      <c r="J447" s="2">
        <v>38.0</v>
      </c>
      <c r="K447" s="2">
        <v>34.0</v>
      </c>
      <c r="L447" s="2">
        <v>4.0</v>
      </c>
      <c r="M447" s="2">
        <v>23.0</v>
      </c>
      <c r="N447" s="2">
        <v>21.0</v>
      </c>
      <c r="O447" s="2">
        <v>2.0</v>
      </c>
      <c r="P447" s="2">
        <v>0.0</v>
      </c>
      <c r="Q447" s="2" t="s">
        <v>3077</v>
      </c>
      <c r="R447" s="14">
        <v>446.0</v>
      </c>
      <c r="S447" s="2" t="s">
        <v>316</v>
      </c>
      <c r="T447" s="2">
        <v>64.6863136</v>
      </c>
      <c r="U447" s="2">
        <v>97.7453061</v>
      </c>
      <c r="V447" s="9" t="s">
        <v>438</v>
      </c>
      <c r="W447" s="9" t="s">
        <v>438</v>
      </c>
      <c r="X447" s="9" t="s">
        <v>438</v>
      </c>
      <c r="AB447" s="9" t="s">
        <v>438</v>
      </c>
      <c r="AC447" s="9" t="s">
        <v>438</v>
      </c>
      <c r="AD447" s="9" t="s">
        <v>438</v>
      </c>
      <c r="AE447" s="11" t="s">
        <v>51</v>
      </c>
      <c r="AF447" s="12" t="str">
        <f t="shared" si="5"/>
        <v>1975</v>
      </c>
      <c r="AG447" s="12" t="str">
        <f t="shared" si="6"/>
        <v>August</v>
      </c>
      <c r="AH447" s="12" t="str">
        <f t="shared" si="7"/>
        <v>Friday</v>
      </c>
      <c r="AI447" t="str">
        <f t="shared" si="4"/>
        <v>1970s</v>
      </c>
      <c r="AJ447" s="2" t="s">
        <v>80</v>
      </c>
      <c r="AK447">
        <v>1.0</v>
      </c>
      <c r="AL447" s="13" t="s">
        <v>1623</v>
      </c>
    </row>
    <row r="448">
      <c r="A448" s="1">
        <v>30223.0</v>
      </c>
      <c r="B448" s="8">
        <v>0.8076388888888889</v>
      </c>
      <c r="C448" s="2" t="s">
        <v>3078</v>
      </c>
      <c r="D448" s="2" t="s">
        <v>324</v>
      </c>
      <c r="E448" s="2">
        <v>343.0</v>
      </c>
      <c r="F448" s="2" t="s">
        <v>3079</v>
      </c>
      <c r="G448" s="2" t="s">
        <v>1027</v>
      </c>
      <c r="H448" s="2" t="s">
        <v>3080</v>
      </c>
      <c r="I448" s="2">
        <v>72503.0</v>
      </c>
      <c r="J448" s="2">
        <v>77.0</v>
      </c>
      <c r="K448" s="2">
        <v>66.0</v>
      </c>
      <c r="L448" s="2">
        <v>11.0</v>
      </c>
      <c r="M448" s="2">
        <v>7.0</v>
      </c>
      <c r="N448" s="2">
        <v>0.0</v>
      </c>
      <c r="O448" s="2">
        <v>0.0</v>
      </c>
      <c r="P448" s="2">
        <v>0.0</v>
      </c>
      <c r="Q448" s="2" t="s">
        <v>3081</v>
      </c>
      <c r="R448" s="14">
        <v>447.0</v>
      </c>
      <c r="S448" s="2" t="s">
        <v>3082</v>
      </c>
      <c r="T448" s="2">
        <v>49.8158683</v>
      </c>
      <c r="U448" s="2">
        <v>6.1296751</v>
      </c>
      <c r="V448" s="9" t="s">
        <v>335</v>
      </c>
      <c r="W448" s="10">
        <v>55.75045</v>
      </c>
      <c r="X448" s="10">
        <v>37.61749</v>
      </c>
      <c r="Y448" s="2" t="s">
        <v>3082</v>
      </c>
      <c r="Z448" s="2" t="s">
        <v>3083</v>
      </c>
      <c r="AB448" s="9" t="s">
        <v>936</v>
      </c>
      <c r="AC448" s="10">
        <v>-12.0621</v>
      </c>
      <c r="AD448" s="10">
        <v>-77.0365</v>
      </c>
      <c r="AE448" s="11" t="s">
        <v>51</v>
      </c>
      <c r="AF448" s="12" t="str">
        <f t="shared" si="5"/>
        <v>1982</v>
      </c>
      <c r="AG448" s="12" t="str">
        <f t="shared" si="6"/>
        <v>September</v>
      </c>
      <c r="AH448" s="12" t="str">
        <f t="shared" si="7"/>
        <v>Wednesday</v>
      </c>
      <c r="AI448" t="str">
        <f t="shared" si="4"/>
        <v>1980s</v>
      </c>
      <c r="AJ448" s="2" t="s">
        <v>80</v>
      </c>
      <c r="AK448">
        <v>1.0</v>
      </c>
      <c r="AL448" s="13" t="s">
        <v>797</v>
      </c>
    </row>
    <row r="449">
      <c r="A449" s="1">
        <v>27718.0</v>
      </c>
      <c r="B449" s="8">
        <v>0.8180555555555555</v>
      </c>
      <c r="C449" s="2" t="s">
        <v>3084</v>
      </c>
      <c r="D449" s="2" t="s">
        <v>324</v>
      </c>
      <c r="E449" s="2">
        <v>7950.0</v>
      </c>
      <c r="F449" s="2" t="s">
        <v>3085</v>
      </c>
      <c r="G449" s="2" t="s">
        <v>1561</v>
      </c>
      <c r="H449" s="2" t="s">
        <v>3086</v>
      </c>
      <c r="I449" s="2">
        <v>9.7305708E7</v>
      </c>
      <c r="J449" s="2">
        <v>50.0</v>
      </c>
      <c r="K449" s="2">
        <v>46.0</v>
      </c>
      <c r="L449" s="2">
        <v>4.0</v>
      </c>
      <c r="M449" s="2">
        <v>19.0</v>
      </c>
      <c r="N449" s="2">
        <v>18.0</v>
      </c>
      <c r="O449" s="2">
        <v>1.0</v>
      </c>
      <c r="P449" s="2">
        <v>0.0</v>
      </c>
      <c r="Q449" s="2" t="s">
        <v>3087</v>
      </c>
      <c r="R449" s="14">
        <v>448.0</v>
      </c>
      <c r="S449" s="2" t="s">
        <v>316</v>
      </c>
      <c r="T449" s="2">
        <v>64.6863136</v>
      </c>
      <c r="U449" s="2">
        <v>97.7453061</v>
      </c>
      <c r="V449" s="9" t="s">
        <v>3088</v>
      </c>
      <c r="W449" s="10">
        <v>47.22139</v>
      </c>
      <c r="X449" s="10">
        <v>39.71142</v>
      </c>
      <c r="AB449" s="9" t="s">
        <v>3089</v>
      </c>
      <c r="AC449" s="10">
        <v>49.99028</v>
      </c>
      <c r="AD449" s="10">
        <v>36.23039</v>
      </c>
      <c r="AE449" s="11" t="s">
        <v>51</v>
      </c>
      <c r="AF449" s="12" t="str">
        <f t="shared" si="5"/>
        <v>1975</v>
      </c>
      <c r="AG449" s="12" t="str">
        <f t="shared" si="6"/>
        <v>November</v>
      </c>
      <c r="AH449" s="12" t="str">
        <f t="shared" si="7"/>
        <v>Thursday</v>
      </c>
      <c r="AI449" t="str">
        <f t="shared" si="4"/>
        <v>1970s</v>
      </c>
      <c r="AJ449" s="2" t="s">
        <v>80</v>
      </c>
      <c r="AK449">
        <v>1.0</v>
      </c>
      <c r="AL449" s="13" t="s">
        <v>322</v>
      </c>
    </row>
    <row r="450">
      <c r="A450" s="1">
        <v>27667.0</v>
      </c>
      <c r="B450" s="8">
        <v>0.1111111111111111</v>
      </c>
      <c r="C450" s="2" t="s">
        <v>3090</v>
      </c>
      <c r="D450" s="2" t="s">
        <v>2748</v>
      </c>
      <c r="F450" s="2" t="s">
        <v>3091</v>
      </c>
      <c r="G450" s="2" t="s">
        <v>1991</v>
      </c>
      <c r="H450" s="2" t="s">
        <v>3092</v>
      </c>
      <c r="I450" s="2">
        <v>53.0</v>
      </c>
      <c r="J450" s="2">
        <v>60.0</v>
      </c>
      <c r="K450" s="2">
        <v>50.0</v>
      </c>
      <c r="L450" s="2">
        <v>10.0</v>
      </c>
      <c r="M450" s="2">
        <v>60.0</v>
      </c>
      <c r="N450" s="2">
        <v>50.0</v>
      </c>
      <c r="O450" s="2">
        <v>10.0</v>
      </c>
      <c r="P450" s="2">
        <v>0.0</v>
      </c>
      <c r="Q450" s="2" t="s">
        <v>3093</v>
      </c>
      <c r="R450" s="14">
        <v>449.0</v>
      </c>
      <c r="S450" s="2" t="s">
        <v>3066</v>
      </c>
      <c r="T450" s="2">
        <v>33.8750629</v>
      </c>
      <c r="U450" s="2">
        <v>35.843409</v>
      </c>
      <c r="V450" s="9" t="s">
        <v>2752</v>
      </c>
      <c r="W450" s="10">
        <v>47.49838</v>
      </c>
      <c r="X450" s="10">
        <v>19.04047</v>
      </c>
      <c r="AB450" s="9" t="s">
        <v>406</v>
      </c>
      <c r="AC450" s="10">
        <v>33.89592</v>
      </c>
      <c r="AD450" s="10">
        <v>35.47843</v>
      </c>
      <c r="AE450" s="11" t="s">
        <v>51</v>
      </c>
      <c r="AF450" s="12" t="str">
        <f t="shared" si="5"/>
        <v>1975</v>
      </c>
      <c r="AG450" s="12" t="str">
        <f t="shared" si="6"/>
        <v>September</v>
      </c>
      <c r="AH450" s="12" t="str">
        <f t="shared" si="7"/>
        <v>Tuesday</v>
      </c>
      <c r="AI450" t="str">
        <f t="shared" si="4"/>
        <v>1970s</v>
      </c>
      <c r="AJ450" s="2" t="s">
        <v>119</v>
      </c>
      <c r="AK450">
        <v>1.0</v>
      </c>
      <c r="AL450" s="13" t="s">
        <v>336</v>
      </c>
    </row>
    <row r="451">
      <c r="A451" s="1">
        <v>27820.0</v>
      </c>
      <c r="B451" s="8">
        <v>0.0</v>
      </c>
      <c r="C451" s="2" t="s">
        <v>3094</v>
      </c>
      <c r="D451" s="2" t="s">
        <v>1462</v>
      </c>
      <c r="G451" s="2" t="s">
        <v>3095</v>
      </c>
      <c r="H451" s="2" t="s">
        <v>3096</v>
      </c>
      <c r="I451" s="2">
        <v>1.4803061E7</v>
      </c>
      <c r="J451" s="2">
        <v>9.0</v>
      </c>
      <c r="K451" s="2">
        <v>5.0</v>
      </c>
      <c r="L451" s="2">
        <v>4.0</v>
      </c>
      <c r="M451" s="2">
        <v>6.0</v>
      </c>
      <c r="N451" s="2">
        <v>3.0</v>
      </c>
      <c r="O451" s="2">
        <v>3.0</v>
      </c>
      <c r="P451" s="2">
        <v>0.0</v>
      </c>
      <c r="Q451" s="2" t="s">
        <v>3097</v>
      </c>
      <c r="R451" s="14">
        <v>450.0</v>
      </c>
      <c r="S451" s="2" t="s">
        <v>530</v>
      </c>
      <c r="T451" s="2">
        <v>45.9852129</v>
      </c>
      <c r="U451" s="2">
        <v>24.6859225</v>
      </c>
      <c r="V451" s="9" t="s">
        <v>438</v>
      </c>
      <c r="W451" s="9" t="s">
        <v>438</v>
      </c>
      <c r="X451" s="9" t="s">
        <v>438</v>
      </c>
      <c r="AB451" s="9" t="s">
        <v>438</v>
      </c>
      <c r="AC451" s="9" t="s">
        <v>438</v>
      </c>
      <c r="AD451" s="9" t="s">
        <v>438</v>
      </c>
      <c r="AE451" s="11" t="s">
        <v>51</v>
      </c>
      <c r="AF451" s="12" t="str">
        <f t="shared" si="5"/>
        <v>1976</v>
      </c>
      <c r="AG451" s="12" t="str">
        <f t="shared" si="6"/>
        <v>March</v>
      </c>
      <c r="AH451" s="12" t="str">
        <f t="shared" si="7"/>
        <v>Monday</v>
      </c>
      <c r="AI451" t="str">
        <f t="shared" si="4"/>
        <v>1970s</v>
      </c>
      <c r="AJ451" s="2" t="s">
        <v>80</v>
      </c>
      <c r="AK451">
        <v>1.0</v>
      </c>
      <c r="AL451" s="13" t="s">
        <v>797</v>
      </c>
    </row>
    <row r="452">
      <c r="A452" s="1">
        <v>28258.0</v>
      </c>
      <c r="B452" s="8">
        <v>0.3645833333333333</v>
      </c>
      <c r="C452" s="2" t="s">
        <v>3098</v>
      </c>
      <c r="D452" s="2" t="s">
        <v>1127</v>
      </c>
      <c r="F452" s="2" t="s">
        <v>3099</v>
      </c>
      <c r="G452" s="2" t="s">
        <v>3100</v>
      </c>
      <c r="H452" s="2" t="s">
        <v>3101</v>
      </c>
      <c r="I452" s="2">
        <v>6344307.0</v>
      </c>
      <c r="J452" s="2">
        <v>9.0</v>
      </c>
      <c r="K452" s="2">
        <v>0.0</v>
      </c>
      <c r="L452" s="2">
        <v>9.0</v>
      </c>
      <c r="M452" s="2">
        <v>9.0</v>
      </c>
      <c r="N452" s="2">
        <v>0.0</v>
      </c>
      <c r="O452" s="2">
        <v>9.0</v>
      </c>
      <c r="P452" s="2">
        <v>0.0</v>
      </c>
      <c r="Q452" s="2" t="s">
        <v>3102</v>
      </c>
      <c r="R452" s="14">
        <v>451.0</v>
      </c>
      <c r="S452" s="2" t="s">
        <v>3066</v>
      </c>
      <c r="T452" s="2">
        <v>33.8750629</v>
      </c>
      <c r="U452" s="2">
        <v>35.843409</v>
      </c>
      <c r="V452" s="9" t="s">
        <v>3103</v>
      </c>
      <c r="W452" s="10">
        <v>43.20739</v>
      </c>
      <c r="X452" s="10">
        <v>27.91667</v>
      </c>
      <c r="AB452" s="9" t="s">
        <v>406</v>
      </c>
      <c r="AC452" s="9" t="s">
        <v>438</v>
      </c>
      <c r="AD452" s="9" t="s">
        <v>438</v>
      </c>
      <c r="AE452" s="11" t="s">
        <v>51</v>
      </c>
      <c r="AF452" s="12" t="str">
        <f t="shared" si="5"/>
        <v>1977</v>
      </c>
      <c r="AG452" s="12" t="str">
        <f t="shared" si="6"/>
        <v>May</v>
      </c>
      <c r="AH452" s="12" t="str">
        <f t="shared" si="7"/>
        <v>Friday</v>
      </c>
      <c r="AI452" t="str">
        <f t="shared" si="4"/>
        <v>1970s</v>
      </c>
      <c r="AJ452" s="2" t="s">
        <v>119</v>
      </c>
      <c r="AK452">
        <v>1.0</v>
      </c>
      <c r="AL452" s="13" t="s">
        <v>322</v>
      </c>
    </row>
    <row r="453">
      <c r="A453" s="1">
        <v>27609.0</v>
      </c>
      <c r="B453" s="8">
        <v>0.1875</v>
      </c>
      <c r="C453" s="2" t="s">
        <v>3104</v>
      </c>
      <c r="D453" s="2" t="s">
        <v>2282</v>
      </c>
      <c r="F453" s="2" t="s">
        <v>3105</v>
      </c>
      <c r="G453" s="2" t="s">
        <v>3106</v>
      </c>
      <c r="H453" s="2" t="s">
        <v>3107</v>
      </c>
      <c r="I453" s="2" t="s">
        <v>3108</v>
      </c>
      <c r="J453" s="2">
        <v>188.0</v>
      </c>
      <c r="K453" s="2">
        <v>181.0</v>
      </c>
      <c r="L453" s="2">
        <v>7.0</v>
      </c>
      <c r="M453" s="2">
        <v>188.0</v>
      </c>
      <c r="N453" s="2">
        <v>181.0</v>
      </c>
      <c r="O453" s="2">
        <v>7.0</v>
      </c>
      <c r="P453" s="2">
        <v>0.0</v>
      </c>
      <c r="Q453" s="2" t="s">
        <v>3109</v>
      </c>
      <c r="R453" s="14">
        <v>452.0</v>
      </c>
      <c r="S453" s="2" t="s">
        <v>368</v>
      </c>
      <c r="T453" s="2">
        <v>31.1728205</v>
      </c>
      <c r="U453" s="2">
        <v>-7.3362482</v>
      </c>
      <c r="V453" s="9" t="s">
        <v>63</v>
      </c>
      <c r="W453" s="10">
        <v>48.8567</v>
      </c>
      <c r="X453" s="10">
        <v>2.351462</v>
      </c>
      <c r="AB453" s="9" t="s">
        <v>3110</v>
      </c>
      <c r="AC453" s="10">
        <v>30.42111</v>
      </c>
      <c r="AD453" s="10">
        <v>-9.58306</v>
      </c>
      <c r="AE453" s="11" t="s">
        <v>51</v>
      </c>
      <c r="AF453" s="12" t="str">
        <f t="shared" si="5"/>
        <v>1975</v>
      </c>
      <c r="AG453" s="12" t="str">
        <f t="shared" si="6"/>
        <v>August</v>
      </c>
      <c r="AH453" s="12" t="str">
        <f t="shared" si="7"/>
        <v>Sunday</v>
      </c>
      <c r="AI453" t="str">
        <f t="shared" si="4"/>
        <v>1970s</v>
      </c>
      <c r="AJ453" s="2" t="s">
        <v>247</v>
      </c>
      <c r="AK453">
        <v>1.0</v>
      </c>
      <c r="AL453" s="13" t="s">
        <v>162</v>
      </c>
    </row>
    <row r="454">
      <c r="A454" s="1">
        <v>26849.0</v>
      </c>
      <c r="B454" s="8">
        <v>0.0</v>
      </c>
      <c r="C454" s="2" t="s">
        <v>3111</v>
      </c>
      <c r="D454" s="2" t="s">
        <v>324</v>
      </c>
      <c r="F454" s="2" t="s">
        <v>3112</v>
      </c>
      <c r="G454" s="2" t="s">
        <v>1532</v>
      </c>
      <c r="H454" s="2" t="s">
        <v>3113</v>
      </c>
      <c r="I454" s="2">
        <v>1.4700115E8</v>
      </c>
      <c r="J454" s="2">
        <v>18.0</v>
      </c>
      <c r="K454" s="2">
        <v>13.0</v>
      </c>
      <c r="L454" s="2">
        <v>5.0</v>
      </c>
      <c r="M454" s="2">
        <v>18.0</v>
      </c>
      <c r="N454" s="2">
        <v>13.0</v>
      </c>
      <c r="O454" s="2">
        <v>5.0</v>
      </c>
      <c r="P454" s="2">
        <v>0.0</v>
      </c>
      <c r="Q454" s="2" t="s">
        <v>3114</v>
      </c>
      <c r="R454" s="14">
        <v>453.0</v>
      </c>
      <c r="S454" s="2" t="s">
        <v>316</v>
      </c>
      <c r="T454" s="2">
        <v>64.6863136</v>
      </c>
      <c r="U454" s="2">
        <v>97.7453061</v>
      </c>
      <c r="V454" s="9" t="s">
        <v>1547</v>
      </c>
      <c r="W454" s="10">
        <v>45.12377</v>
      </c>
      <c r="X454" s="10">
        <v>35.65974</v>
      </c>
      <c r="AB454" s="9" t="s">
        <v>3115</v>
      </c>
      <c r="AC454" s="10">
        <v>49.15924</v>
      </c>
      <c r="AD454" s="10">
        <v>142.107</v>
      </c>
      <c r="AE454" s="11" t="s">
        <v>51</v>
      </c>
      <c r="AF454" s="12" t="str">
        <f t="shared" si="5"/>
        <v>1973</v>
      </c>
      <c r="AG454" s="12" t="str">
        <f t="shared" si="6"/>
        <v>July</v>
      </c>
      <c r="AH454" s="12" t="str">
        <f t="shared" si="7"/>
        <v>Wednesday</v>
      </c>
      <c r="AI454" t="str">
        <f t="shared" si="4"/>
        <v>1970s</v>
      </c>
      <c r="AJ454" s="2" t="s">
        <v>80</v>
      </c>
      <c r="AK454">
        <v>1.0</v>
      </c>
      <c r="AL454" s="13" t="s">
        <v>797</v>
      </c>
    </row>
    <row r="455">
      <c r="A455" s="1">
        <v>26939.0</v>
      </c>
      <c r="B455" s="8">
        <v>0.9833333333333333</v>
      </c>
      <c r="C455" s="2" t="s">
        <v>3116</v>
      </c>
      <c r="D455" s="2" t="s">
        <v>324</v>
      </c>
      <c r="E455" s="2">
        <v>3932.0</v>
      </c>
      <c r="F455" s="2" t="s">
        <v>3117</v>
      </c>
      <c r="G455" s="2" t="s">
        <v>3118</v>
      </c>
      <c r="H455" s="2" t="s">
        <v>3119</v>
      </c>
      <c r="I455" s="2">
        <v>9346502.0</v>
      </c>
      <c r="J455" s="2">
        <v>10.0</v>
      </c>
      <c r="K455" s="2">
        <v>8.0</v>
      </c>
      <c r="L455" s="2">
        <v>2.0</v>
      </c>
      <c r="M455" s="2">
        <v>10.0</v>
      </c>
      <c r="N455" s="2">
        <v>8.0</v>
      </c>
      <c r="O455" s="2">
        <v>2.0</v>
      </c>
      <c r="P455" s="2">
        <v>0.0</v>
      </c>
      <c r="Q455" s="2" t="s">
        <v>3120</v>
      </c>
      <c r="R455" s="14">
        <v>454.0</v>
      </c>
      <c r="S455" s="2" t="s">
        <v>316</v>
      </c>
      <c r="T455" s="2">
        <v>64.6863136</v>
      </c>
      <c r="U455" s="2">
        <v>97.7453061</v>
      </c>
      <c r="V455" s="9" t="s">
        <v>796</v>
      </c>
      <c r="W455" s="10">
        <v>62.02729</v>
      </c>
      <c r="X455" s="10">
        <v>129.7321</v>
      </c>
      <c r="AB455" s="9" t="s">
        <v>2041</v>
      </c>
      <c r="AC455" s="10">
        <v>59.56048</v>
      </c>
      <c r="AD455" s="10">
        <v>150.7989</v>
      </c>
      <c r="AE455" s="11" t="s">
        <v>51</v>
      </c>
      <c r="AF455" s="12" t="str">
        <f t="shared" si="5"/>
        <v>1973</v>
      </c>
      <c r="AG455" s="12" t="str">
        <f t="shared" si="6"/>
        <v>October</v>
      </c>
      <c r="AH455" s="12" t="str">
        <f t="shared" si="7"/>
        <v>Tuesday</v>
      </c>
      <c r="AI455" t="str">
        <f t="shared" si="4"/>
        <v>1970s</v>
      </c>
      <c r="AJ455" s="2" t="s">
        <v>80</v>
      </c>
      <c r="AK455">
        <v>1.0</v>
      </c>
      <c r="AL455" s="13" t="s">
        <v>322</v>
      </c>
    </row>
    <row r="456">
      <c r="A456" s="1">
        <v>26904.0</v>
      </c>
      <c r="B456" s="8">
        <v>0.90625</v>
      </c>
      <c r="C456" s="2" t="s">
        <v>3121</v>
      </c>
      <c r="D456" s="2" t="s">
        <v>108</v>
      </c>
      <c r="F456" s="2" t="s">
        <v>3122</v>
      </c>
      <c r="G456" s="2" t="s">
        <v>3123</v>
      </c>
      <c r="H456" s="2" t="s">
        <v>3124</v>
      </c>
      <c r="I456" s="2">
        <v>6008.0</v>
      </c>
      <c r="J456" s="2">
        <v>25.0</v>
      </c>
      <c r="K456" s="2">
        <v>17.0</v>
      </c>
      <c r="L456" s="2">
        <v>8.0</v>
      </c>
      <c r="M456" s="2">
        <v>24.0</v>
      </c>
      <c r="N456" s="2">
        <v>17.0</v>
      </c>
      <c r="O456" s="2">
        <v>7.0</v>
      </c>
      <c r="P456" s="2">
        <v>0.0</v>
      </c>
      <c r="Q456" s="2" t="s">
        <v>3125</v>
      </c>
      <c r="R456" s="14">
        <v>455.0</v>
      </c>
      <c r="S456" s="2" t="s">
        <v>126</v>
      </c>
      <c r="T456" s="2">
        <v>39.3260685</v>
      </c>
      <c r="U456" s="2">
        <v>-4.8379791</v>
      </c>
      <c r="V456" s="9" t="s">
        <v>76</v>
      </c>
      <c r="W456" s="10">
        <v>37.98394</v>
      </c>
      <c r="X456" s="10">
        <v>23.72831</v>
      </c>
      <c r="AB456" s="9" t="s">
        <v>89</v>
      </c>
      <c r="AC456" s="10">
        <v>40.4167</v>
      </c>
      <c r="AD456" s="10">
        <v>-3.70358</v>
      </c>
      <c r="AE456" s="11" t="s">
        <v>118</v>
      </c>
      <c r="AF456" s="12" t="str">
        <f t="shared" si="5"/>
        <v>1973</v>
      </c>
      <c r="AG456" s="12" t="str">
        <f t="shared" si="6"/>
        <v>August</v>
      </c>
      <c r="AH456" s="12" t="str">
        <f t="shared" si="7"/>
        <v>Tuesday</v>
      </c>
      <c r="AI456" t="str">
        <f t="shared" si="4"/>
        <v>1970s</v>
      </c>
      <c r="AJ456" s="2" t="s">
        <v>80</v>
      </c>
      <c r="AK456">
        <v>1.0</v>
      </c>
      <c r="AL456" s="13" t="s">
        <v>53</v>
      </c>
    </row>
    <row r="457">
      <c r="A457" s="1">
        <v>26889.0</v>
      </c>
      <c r="B457" s="8">
        <v>0.4861111111111111</v>
      </c>
      <c r="C457" s="2" t="s">
        <v>3126</v>
      </c>
      <c r="D457" s="2" t="s">
        <v>3127</v>
      </c>
      <c r="E457" s="2">
        <v>118.0</v>
      </c>
      <c r="F457" s="2" t="s">
        <v>3128</v>
      </c>
      <c r="G457" s="2" t="s">
        <v>3129</v>
      </c>
      <c r="H457" s="2" t="s">
        <v>3130</v>
      </c>
      <c r="I457" s="2">
        <v>225.0</v>
      </c>
      <c r="J457" s="2">
        <v>85.0</v>
      </c>
      <c r="K457" s="2">
        <v>79.0</v>
      </c>
      <c r="L457" s="2">
        <v>6.0</v>
      </c>
      <c r="M457" s="2">
        <v>85.0</v>
      </c>
      <c r="N457" s="2">
        <v>79.0</v>
      </c>
      <c r="O457" s="2">
        <v>6.0</v>
      </c>
      <c r="P457" s="2">
        <v>1.0</v>
      </c>
      <c r="Q457" s="2" t="s">
        <v>3131</v>
      </c>
      <c r="R457" s="14">
        <v>456.0</v>
      </c>
      <c r="S457" s="2" t="s">
        <v>126</v>
      </c>
      <c r="T457" s="2">
        <v>39.3260685</v>
      </c>
      <c r="U457" s="2">
        <v>-4.8379791</v>
      </c>
      <c r="V457" s="9" t="s">
        <v>89</v>
      </c>
      <c r="W457" s="10">
        <v>40.4167</v>
      </c>
      <c r="X457" s="10">
        <v>-3.70358</v>
      </c>
      <c r="AB457" s="9" t="s">
        <v>3132</v>
      </c>
      <c r="AC457" s="10">
        <v>43.37121</v>
      </c>
      <c r="AD457" s="10">
        <v>-8.39588</v>
      </c>
      <c r="AE457" s="11" t="s">
        <v>51</v>
      </c>
      <c r="AF457" s="12" t="str">
        <f t="shared" si="5"/>
        <v>1973</v>
      </c>
      <c r="AG457" s="12" t="str">
        <f t="shared" si="6"/>
        <v>August</v>
      </c>
      <c r="AH457" s="12" t="str">
        <f t="shared" si="7"/>
        <v>Monday</v>
      </c>
      <c r="AI457" t="str">
        <f t="shared" si="4"/>
        <v>1970s</v>
      </c>
      <c r="AJ457" s="2" t="s">
        <v>80</v>
      </c>
      <c r="AK457">
        <v>1.0</v>
      </c>
      <c r="AL457" s="13" t="s">
        <v>606</v>
      </c>
    </row>
    <row r="458">
      <c r="A458" s="1">
        <v>34316.0</v>
      </c>
      <c r="B458" s="8">
        <v>0.3888888888888889</v>
      </c>
      <c r="C458" s="2" t="s">
        <v>3133</v>
      </c>
      <c r="D458" s="2" t="s">
        <v>3134</v>
      </c>
      <c r="F458" s="2" t="s">
        <v>3135</v>
      </c>
      <c r="G458" s="2" t="s">
        <v>3136</v>
      </c>
      <c r="H458" s="2" t="s">
        <v>3137</v>
      </c>
      <c r="I458" s="2">
        <v>42.0</v>
      </c>
      <c r="J458" s="2">
        <v>18.0</v>
      </c>
      <c r="K458" s="2">
        <v>16.0</v>
      </c>
      <c r="L458" s="2">
        <v>2.0</v>
      </c>
      <c r="M458" s="2">
        <v>18.0</v>
      </c>
      <c r="N458" s="2">
        <v>16.0</v>
      </c>
      <c r="O458" s="2">
        <v>2.0</v>
      </c>
      <c r="P458" s="2">
        <v>0.0</v>
      </c>
      <c r="Q458" s="2" t="s">
        <v>3138</v>
      </c>
      <c r="R458" s="14">
        <v>457.0</v>
      </c>
      <c r="S458" s="2" t="s">
        <v>613</v>
      </c>
      <c r="T458" s="2">
        <v>20.0171109</v>
      </c>
      <c r="U458" s="2">
        <v>103.378253</v>
      </c>
      <c r="V458" s="9" t="s">
        <v>614</v>
      </c>
      <c r="W458" s="10">
        <v>17.9641</v>
      </c>
      <c r="X458" s="10">
        <v>102.6134</v>
      </c>
      <c r="AB458" s="9" t="s">
        <v>3139</v>
      </c>
      <c r="AC458" s="9" t="s">
        <v>438</v>
      </c>
      <c r="AD458" s="9" t="s">
        <v>438</v>
      </c>
      <c r="AE458" s="11" t="s">
        <v>51</v>
      </c>
      <c r="AF458" s="12" t="str">
        <f t="shared" si="5"/>
        <v>1993</v>
      </c>
      <c r="AG458" s="12" t="str">
        <f t="shared" si="6"/>
        <v>December</v>
      </c>
      <c r="AH458" s="12" t="str">
        <f t="shared" si="7"/>
        <v>Monday</v>
      </c>
      <c r="AI458" t="str">
        <f t="shared" si="4"/>
        <v>1990s</v>
      </c>
      <c r="AJ458" s="2" t="s">
        <v>150</v>
      </c>
      <c r="AK458">
        <v>1.0</v>
      </c>
      <c r="AL458" s="13" t="s">
        <v>3140</v>
      </c>
    </row>
    <row r="459">
      <c r="A459" s="1">
        <v>27020.0</v>
      </c>
      <c r="B459" s="8">
        <v>0.9236111111111112</v>
      </c>
      <c r="C459" s="2" t="s">
        <v>3141</v>
      </c>
      <c r="D459" s="2" t="s">
        <v>3142</v>
      </c>
      <c r="F459" s="2" t="s">
        <v>3143</v>
      </c>
      <c r="G459" s="2" t="s">
        <v>3144</v>
      </c>
      <c r="H459" s="2" t="s">
        <v>3145</v>
      </c>
      <c r="I459" s="2" t="s">
        <v>3146</v>
      </c>
      <c r="J459" s="2">
        <v>106.0</v>
      </c>
      <c r="K459" s="2">
        <v>99.0</v>
      </c>
      <c r="L459" s="2">
        <v>7.0</v>
      </c>
      <c r="M459" s="2">
        <v>106.0</v>
      </c>
      <c r="N459" s="2">
        <v>99.0</v>
      </c>
      <c r="O459" s="2">
        <v>7.0</v>
      </c>
      <c r="P459" s="2">
        <v>0.0</v>
      </c>
      <c r="Q459" s="2" t="s">
        <v>3147</v>
      </c>
      <c r="R459" s="14">
        <v>458.0</v>
      </c>
      <c r="S459" s="2" t="s">
        <v>368</v>
      </c>
      <c r="T459" s="2">
        <v>31.1728205</v>
      </c>
      <c r="U459" s="2">
        <v>-7.3362482</v>
      </c>
      <c r="V459" s="9" t="s">
        <v>63</v>
      </c>
      <c r="W459" s="10">
        <v>48.8567</v>
      </c>
      <c r="X459" s="10">
        <v>2.351462</v>
      </c>
      <c r="AB459" s="9" t="s">
        <v>3148</v>
      </c>
      <c r="AC459" s="10">
        <v>35.7771</v>
      </c>
      <c r="AD459" s="10">
        <v>-5.80379</v>
      </c>
      <c r="AE459" s="11" t="s">
        <v>51</v>
      </c>
      <c r="AF459" s="12" t="str">
        <f t="shared" si="5"/>
        <v>1973</v>
      </c>
      <c r="AG459" s="12" t="str">
        <f t="shared" si="6"/>
        <v>December</v>
      </c>
      <c r="AH459" s="12" t="str">
        <f t="shared" si="7"/>
        <v>Saturday</v>
      </c>
      <c r="AI459" t="str">
        <f t="shared" si="4"/>
        <v>1970s</v>
      </c>
      <c r="AJ459" s="2" t="s">
        <v>247</v>
      </c>
      <c r="AK459">
        <v>1.0</v>
      </c>
      <c r="AL459" s="13" t="s">
        <v>606</v>
      </c>
    </row>
    <row r="460">
      <c r="A460" s="1">
        <v>27019.0</v>
      </c>
      <c r="B460" s="8">
        <v>0.0</v>
      </c>
      <c r="C460" s="2" t="s">
        <v>3149</v>
      </c>
      <c r="D460" s="2" t="s">
        <v>1294</v>
      </c>
      <c r="G460" s="2" t="s">
        <v>3150</v>
      </c>
      <c r="J460" s="2">
        <v>20.0</v>
      </c>
      <c r="K460" s="2">
        <v>0.0</v>
      </c>
      <c r="L460" s="2">
        <v>0.0</v>
      </c>
      <c r="M460" s="2">
        <v>20.0</v>
      </c>
      <c r="N460" s="2">
        <v>0.0</v>
      </c>
      <c r="O460" s="2">
        <v>0.0</v>
      </c>
      <c r="P460" s="2">
        <v>0.0</v>
      </c>
      <c r="Q460" s="2" t="s">
        <v>3151</v>
      </c>
      <c r="R460" s="14">
        <v>459.0</v>
      </c>
      <c r="S460" s="2" t="s">
        <v>667</v>
      </c>
      <c r="T460" s="2">
        <v>13.2904027</v>
      </c>
      <c r="U460" s="2">
        <v>108.4265113</v>
      </c>
      <c r="V460" s="9" t="s">
        <v>438</v>
      </c>
      <c r="W460" s="9" t="s">
        <v>438</v>
      </c>
      <c r="X460" s="9" t="s">
        <v>438</v>
      </c>
      <c r="AB460" s="9" t="s">
        <v>438</v>
      </c>
      <c r="AC460" s="9" t="s">
        <v>438</v>
      </c>
      <c r="AD460" s="9" t="s">
        <v>438</v>
      </c>
      <c r="AE460" s="11" t="s">
        <v>118</v>
      </c>
      <c r="AF460" s="12" t="str">
        <f t="shared" si="5"/>
        <v>1973</v>
      </c>
      <c r="AG460" s="12" t="str">
        <f t="shared" si="6"/>
        <v>December</v>
      </c>
      <c r="AH460" s="12" t="str">
        <f t="shared" si="7"/>
        <v>Friday</v>
      </c>
      <c r="AI460" t="str">
        <f t="shared" si="4"/>
        <v>1970s</v>
      </c>
      <c r="AJ460" s="2" t="s">
        <v>150</v>
      </c>
      <c r="AK460">
        <v>1.0</v>
      </c>
      <c r="AL460" s="13" t="s">
        <v>162</v>
      </c>
    </row>
    <row r="461">
      <c r="A461" s="1">
        <v>34498.0</v>
      </c>
      <c r="B461" s="8">
        <v>0.7847222222222222</v>
      </c>
      <c r="C461" s="2" t="s">
        <v>3152</v>
      </c>
      <c r="D461" s="2" t="s">
        <v>3153</v>
      </c>
      <c r="F461" s="2" t="s">
        <v>3154</v>
      </c>
      <c r="G461" s="2" t="s">
        <v>3155</v>
      </c>
      <c r="H461" s="2" t="s">
        <v>3156</v>
      </c>
      <c r="I461" s="2" t="s">
        <v>3157</v>
      </c>
      <c r="J461" s="2">
        <v>9.0</v>
      </c>
      <c r="K461" s="2">
        <v>7.0</v>
      </c>
      <c r="L461" s="2">
        <v>2.0</v>
      </c>
      <c r="M461" s="2">
        <v>9.0</v>
      </c>
      <c r="N461" s="2">
        <v>7.0</v>
      </c>
      <c r="O461" s="2">
        <v>2.0</v>
      </c>
      <c r="P461" s="2">
        <v>0.0</v>
      </c>
      <c r="Q461" s="2" t="s">
        <v>3158</v>
      </c>
      <c r="R461" s="14">
        <v>460.0</v>
      </c>
      <c r="S461" s="2" t="s">
        <v>641</v>
      </c>
      <c r="T461" s="2">
        <v>22.5000485</v>
      </c>
      <c r="U461" s="2">
        <v>-100.0000375</v>
      </c>
      <c r="V461" s="9" t="s">
        <v>3159</v>
      </c>
      <c r="W461" s="10">
        <v>-0.2631</v>
      </c>
      <c r="X461" s="10">
        <v>-79.8697</v>
      </c>
      <c r="Y461" s="2" t="s">
        <v>3160</v>
      </c>
      <c r="AB461" s="9" t="s">
        <v>3161</v>
      </c>
      <c r="AC461" s="10">
        <v>19.2071</v>
      </c>
      <c r="AD461" s="10">
        <v>-101.878</v>
      </c>
      <c r="AE461" s="11" t="s">
        <v>51</v>
      </c>
      <c r="AF461" s="12" t="str">
        <f t="shared" si="5"/>
        <v>1994</v>
      </c>
      <c r="AG461" s="12" t="str">
        <f t="shared" si="6"/>
        <v>June</v>
      </c>
      <c r="AH461" s="12" t="str">
        <f t="shared" si="7"/>
        <v>Monday</v>
      </c>
      <c r="AI461" t="str">
        <f t="shared" si="4"/>
        <v>1990s</v>
      </c>
      <c r="AJ461" s="2" t="s">
        <v>66</v>
      </c>
      <c r="AK461">
        <v>1.0</v>
      </c>
      <c r="AL461" s="13" t="s">
        <v>868</v>
      </c>
    </row>
    <row r="462">
      <c r="A462" s="1">
        <v>26985.0</v>
      </c>
      <c r="B462" s="8">
        <v>0.08333333333333333</v>
      </c>
      <c r="C462" s="2" t="s">
        <v>3162</v>
      </c>
      <c r="D462" s="2" t="s">
        <v>2398</v>
      </c>
      <c r="F462" s="2" t="s">
        <v>3163</v>
      </c>
      <c r="G462" s="2" t="s">
        <v>166</v>
      </c>
      <c r="H462" s="2" t="s">
        <v>3164</v>
      </c>
      <c r="I462" s="2" t="s">
        <v>3165</v>
      </c>
      <c r="J462" s="2">
        <v>27.0</v>
      </c>
      <c r="K462" s="2">
        <v>24.0</v>
      </c>
      <c r="L462" s="2">
        <v>3.0</v>
      </c>
      <c r="M462" s="2">
        <v>27.0</v>
      </c>
      <c r="N462" s="2">
        <v>24.0</v>
      </c>
      <c r="O462" s="2">
        <v>3.0</v>
      </c>
      <c r="P462" s="2">
        <v>0.0</v>
      </c>
      <c r="Q462" s="2" t="s">
        <v>3166</v>
      </c>
      <c r="R462" s="14">
        <v>461.0</v>
      </c>
      <c r="S462" s="2" t="s">
        <v>667</v>
      </c>
      <c r="T462" s="2">
        <v>13.2904027</v>
      </c>
      <c r="U462" s="2">
        <v>108.4265113</v>
      </c>
      <c r="V462" s="9" t="s">
        <v>3167</v>
      </c>
      <c r="W462" s="10">
        <v>50.00068</v>
      </c>
      <c r="X462" s="10">
        <v>-86.001</v>
      </c>
      <c r="AB462" s="9" t="s">
        <v>2402</v>
      </c>
      <c r="AC462" s="10">
        <v>14.96353</v>
      </c>
      <c r="AD462" s="10">
        <v>108.6643</v>
      </c>
      <c r="AE462" s="11" t="s">
        <v>51</v>
      </c>
      <c r="AF462" s="12" t="str">
        <f t="shared" si="5"/>
        <v>1973</v>
      </c>
      <c r="AG462" s="12" t="str">
        <f t="shared" si="6"/>
        <v>November</v>
      </c>
      <c r="AH462" s="12" t="str">
        <f t="shared" si="7"/>
        <v>Saturday</v>
      </c>
      <c r="AI462" t="str">
        <f t="shared" si="4"/>
        <v>1970s</v>
      </c>
      <c r="AJ462" s="2" t="s">
        <v>150</v>
      </c>
      <c r="AK462">
        <v>1.0</v>
      </c>
      <c r="AL462" s="13" t="s">
        <v>81</v>
      </c>
    </row>
    <row r="463">
      <c r="A463" s="1">
        <v>26971.0</v>
      </c>
      <c r="B463" s="8">
        <v>0.6944444444444444</v>
      </c>
      <c r="C463" s="2" t="s">
        <v>3168</v>
      </c>
      <c r="D463" s="2" t="s">
        <v>3169</v>
      </c>
      <c r="E463" s="2">
        <v>27.0</v>
      </c>
      <c r="F463" s="2" t="s">
        <v>3170</v>
      </c>
      <c r="G463" s="2" t="s">
        <v>1615</v>
      </c>
      <c r="H463" s="2" t="s">
        <v>3171</v>
      </c>
      <c r="I463" s="2" t="s">
        <v>3172</v>
      </c>
      <c r="J463" s="2">
        <v>128.0</v>
      </c>
      <c r="K463" s="2">
        <v>116.0</v>
      </c>
      <c r="L463" s="2">
        <v>12.0</v>
      </c>
      <c r="M463" s="2">
        <v>1.0</v>
      </c>
      <c r="N463" s="2">
        <v>1.0</v>
      </c>
      <c r="O463" s="2">
        <v>0.0</v>
      </c>
      <c r="P463" s="2">
        <v>0.0</v>
      </c>
      <c r="Q463" s="2" t="s">
        <v>3173</v>
      </c>
      <c r="R463" s="14">
        <v>462.0</v>
      </c>
      <c r="S463" s="2" t="s">
        <v>641</v>
      </c>
      <c r="T463" s="2">
        <v>22.5000485</v>
      </c>
      <c r="U463" s="2">
        <v>-100.0000375</v>
      </c>
      <c r="V463" s="9" t="s">
        <v>346</v>
      </c>
      <c r="W463" s="10">
        <v>25.77417</v>
      </c>
      <c r="X463" s="10">
        <v>-80.1936</v>
      </c>
      <c r="AB463" s="9" t="s">
        <v>158</v>
      </c>
      <c r="AC463" s="10">
        <v>37.77903</v>
      </c>
      <c r="AD463" s="10">
        <v>-122.42</v>
      </c>
      <c r="AE463" s="11" t="s">
        <v>51</v>
      </c>
      <c r="AF463" s="12" t="str">
        <f t="shared" si="5"/>
        <v>1973</v>
      </c>
      <c r="AG463" s="12" t="str">
        <f t="shared" si="6"/>
        <v>November</v>
      </c>
      <c r="AH463" s="12" t="str">
        <f t="shared" si="7"/>
        <v>Saturday</v>
      </c>
      <c r="AI463" t="str">
        <f t="shared" si="4"/>
        <v>1970s</v>
      </c>
      <c r="AJ463" s="2" t="s">
        <v>66</v>
      </c>
      <c r="AK463">
        <v>1.0</v>
      </c>
      <c r="AL463" s="3" t="s">
        <v>92</v>
      </c>
    </row>
    <row r="464">
      <c r="A464" s="1">
        <v>35641.0</v>
      </c>
      <c r="B464" s="8">
        <v>0.4375</v>
      </c>
      <c r="C464" s="2" t="s">
        <v>3174</v>
      </c>
      <c r="D464" s="2" t="s">
        <v>2313</v>
      </c>
      <c r="E464" s="2">
        <v>701.0</v>
      </c>
      <c r="F464" s="2" t="s">
        <v>3175</v>
      </c>
      <c r="G464" s="2" t="s">
        <v>3176</v>
      </c>
      <c r="H464" s="2" t="s">
        <v>3177</v>
      </c>
      <c r="I464" s="2">
        <v>492.0</v>
      </c>
      <c r="J464" s="2">
        <v>17.0</v>
      </c>
      <c r="K464" s="2">
        <v>14.0</v>
      </c>
      <c r="L464" s="2">
        <v>3.0</v>
      </c>
      <c r="M464" s="2">
        <v>1.0</v>
      </c>
      <c r="N464" s="2">
        <v>0.0</v>
      </c>
      <c r="O464" s="2">
        <v>1.0</v>
      </c>
      <c r="P464" s="2">
        <v>0.0</v>
      </c>
      <c r="Q464" s="2" t="s">
        <v>3178</v>
      </c>
      <c r="R464" s="14">
        <v>463.0</v>
      </c>
      <c r="S464" s="2" t="s">
        <v>763</v>
      </c>
      <c r="T464" s="2">
        <v>42.6384261</v>
      </c>
      <c r="U464" s="2">
        <v>12.674297</v>
      </c>
      <c r="V464" s="9" t="s">
        <v>228</v>
      </c>
      <c r="W464" s="10">
        <v>43.70094</v>
      </c>
      <c r="X464" s="10">
        <v>7.268391</v>
      </c>
      <c r="AB464" s="9" t="s">
        <v>3179</v>
      </c>
      <c r="AC464" s="10">
        <v>43.76987</v>
      </c>
      <c r="AD464" s="10">
        <v>11.25558</v>
      </c>
      <c r="AE464" s="11" t="s">
        <v>51</v>
      </c>
      <c r="AF464" s="12" t="str">
        <f t="shared" si="5"/>
        <v>1997</v>
      </c>
      <c r="AG464" s="12" t="str">
        <f t="shared" si="6"/>
        <v>July</v>
      </c>
      <c r="AH464" s="12" t="str">
        <f t="shared" si="7"/>
        <v>Wednesday</v>
      </c>
      <c r="AI464" t="str">
        <f t="shared" si="4"/>
        <v>1990s</v>
      </c>
      <c r="AJ464" s="2" t="s">
        <v>80</v>
      </c>
      <c r="AK464">
        <v>1.0</v>
      </c>
      <c r="AL464" s="13" t="s">
        <v>3180</v>
      </c>
    </row>
    <row r="465">
      <c r="A465" s="1">
        <v>28847.0</v>
      </c>
      <c r="B465" s="8">
        <v>0.027083333333333334</v>
      </c>
      <c r="C465" s="2" t="s">
        <v>3181</v>
      </c>
      <c r="D465" s="2" t="s">
        <v>1860</v>
      </c>
      <c r="E465" s="2">
        <v>4128.0</v>
      </c>
      <c r="F465" s="2" t="s">
        <v>2796</v>
      </c>
      <c r="G465" s="2" t="s">
        <v>1111</v>
      </c>
      <c r="H465" s="2" t="s">
        <v>3182</v>
      </c>
      <c r="I465" s="2" t="s">
        <v>3183</v>
      </c>
      <c r="J465" s="2">
        <v>129.0</v>
      </c>
      <c r="K465" s="2">
        <v>124.0</v>
      </c>
      <c r="L465" s="2">
        <v>5.0</v>
      </c>
      <c r="M465" s="2">
        <v>108.0</v>
      </c>
      <c r="N465" s="2">
        <v>103.0</v>
      </c>
      <c r="O465" s="2">
        <v>5.0</v>
      </c>
      <c r="P465" s="2">
        <v>0.0</v>
      </c>
      <c r="Q465" s="2" t="s">
        <v>3184</v>
      </c>
      <c r="R465" s="14">
        <v>464.0</v>
      </c>
      <c r="S465" s="2" t="s">
        <v>763</v>
      </c>
      <c r="T465" s="2">
        <v>42.6384261</v>
      </c>
      <c r="U465" s="2">
        <v>12.674297</v>
      </c>
      <c r="V465" s="9" t="s">
        <v>77</v>
      </c>
      <c r="W465" s="10">
        <v>41.89332</v>
      </c>
      <c r="X465" s="10">
        <v>12.48293</v>
      </c>
      <c r="AB465" s="9" t="s">
        <v>2800</v>
      </c>
      <c r="AC465" s="10">
        <v>38.11123</v>
      </c>
      <c r="AD465" s="10">
        <v>13.35244</v>
      </c>
      <c r="AE465" s="11" t="s">
        <v>51</v>
      </c>
      <c r="AF465" s="12" t="str">
        <f t="shared" si="5"/>
        <v>1978</v>
      </c>
      <c r="AG465" s="12" t="str">
        <f t="shared" si="6"/>
        <v>December</v>
      </c>
      <c r="AH465" s="12" t="str">
        <f t="shared" si="7"/>
        <v>Saturday</v>
      </c>
      <c r="AI465" t="str">
        <f t="shared" si="4"/>
        <v>1970s</v>
      </c>
      <c r="AJ465" s="2" t="s">
        <v>80</v>
      </c>
      <c r="AK465">
        <v>1.0</v>
      </c>
      <c r="AL465" s="3" t="s">
        <v>92</v>
      </c>
    </row>
    <row r="466">
      <c r="A466" s="1">
        <v>29399.0</v>
      </c>
      <c r="B466" s="8">
        <v>0.8743055555555556</v>
      </c>
      <c r="C466" s="2" t="s">
        <v>3185</v>
      </c>
      <c r="D466" s="2" t="s">
        <v>3186</v>
      </c>
      <c r="E466" s="2">
        <v>870.0</v>
      </c>
      <c r="F466" s="2" t="s">
        <v>3187</v>
      </c>
      <c r="G466" s="2" t="s">
        <v>2917</v>
      </c>
      <c r="H466" s="2" t="s">
        <v>3188</v>
      </c>
      <c r="I466" s="2" t="s">
        <v>3189</v>
      </c>
      <c r="J466" s="2">
        <v>81.0</v>
      </c>
      <c r="K466" s="2">
        <v>77.0</v>
      </c>
      <c r="L466" s="2">
        <v>4.0</v>
      </c>
      <c r="M466" s="2">
        <v>81.0</v>
      </c>
      <c r="N466" s="2">
        <v>77.0</v>
      </c>
      <c r="O466" s="2">
        <v>4.0</v>
      </c>
      <c r="P466" s="2">
        <v>0.0</v>
      </c>
      <c r="Q466" s="2" t="s">
        <v>3190</v>
      </c>
      <c r="R466" s="14">
        <v>465.0</v>
      </c>
      <c r="S466" s="2" t="s">
        <v>763</v>
      </c>
      <c r="T466" s="2">
        <v>42.6384261</v>
      </c>
      <c r="U466" s="2">
        <v>12.674297</v>
      </c>
      <c r="V466" s="9" t="s">
        <v>3191</v>
      </c>
      <c r="W466" s="10">
        <v>44.49376</v>
      </c>
      <c r="X466" s="10">
        <v>11.34303</v>
      </c>
      <c r="AB466" s="9" t="s">
        <v>2800</v>
      </c>
      <c r="AC466" s="10">
        <v>38.11123</v>
      </c>
      <c r="AD466" s="10">
        <v>13.35244</v>
      </c>
      <c r="AE466" s="11" t="s">
        <v>51</v>
      </c>
      <c r="AF466" s="12" t="str">
        <f t="shared" si="5"/>
        <v>1980</v>
      </c>
      <c r="AG466" s="12" t="str">
        <f t="shared" si="6"/>
        <v>June</v>
      </c>
      <c r="AH466" s="12" t="str">
        <f t="shared" si="7"/>
        <v>Friday</v>
      </c>
      <c r="AI466" t="str">
        <f t="shared" si="4"/>
        <v>1980s</v>
      </c>
      <c r="AJ466" s="2" t="s">
        <v>80</v>
      </c>
      <c r="AK466">
        <v>1.0</v>
      </c>
      <c r="AL466" s="3" t="s">
        <v>92</v>
      </c>
    </row>
    <row r="467">
      <c r="A467" s="1">
        <v>27014.0</v>
      </c>
      <c r="B467" s="8">
        <v>0.8006944444444445</v>
      </c>
      <c r="C467" s="2" t="s">
        <v>3192</v>
      </c>
      <c r="D467" s="2" t="s">
        <v>324</v>
      </c>
      <c r="E467" s="2">
        <v>2022.0</v>
      </c>
      <c r="F467" s="2" t="s">
        <v>3193</v>
      </c>
      <c r="G467" s="2" t="s">
        <v>2325</v>
      </c>
      <c r="H467" s="2" t="s">
        <v>3194</v>
      </c>
      <c r="I467" s="2">
        <v>3351406.0</v>
      </c>
      <c r="J467" s="2">
        <v>51.0</v>
      </c>
      <c r="K467" s="2">
        <v>45.0</v>
      </c>
      <c r="L467" s="2">
        <v>6.0</v>
      </c>
      <c r="M467" s="2">
        <v>51.0</v>
      </c>
      <c r="N467" s="2">
        <v>45.0</v>
      </c>
      <c r="O467" s="2">
        <v>6.0</v>
      </c>
      <c r="P467" s="2">
        <v>0.0</v>
      </c>
      <c r="Q467" s="2" t="s">
        <v>3195</v>
      </c>
      <c r="R467" s="14">
        <v>466.0</v>
      </c>
      <c r="S467" s="2" t="s">
        <v>316</v>
      </c>
      <c r="T467" s="2">
        <v>64.6863136</v>
      </c>
      <c r="U467" s="2">
        <v>97.7453061</v>
      </c>
      <c r="V467" s="9" t="s">
        <v>3196</v>
      </c>
      <c r="W467" s="10">
        <v>54.68705</v>
      </c>
      <c r="X467" s="10">
        <v>25.28291</v>
      </c>
      <c r="AB467" s="9" t="s">
        <v>335</v>
      </c>
      <c r="AC467" s="10">
        <v>55.75045</v>
      </c>
      <c r="AD467" s="10">
        <v>37.61749</v>
      </c>
      <c r="AE467" s="11" t="s">
        <v>51</v>
      </c>
      <c r="AF467" s="12" t="str">
        <f t="shared" si="5"/>
        <v>1973</v>
      </c>
      <c r="AG467" s="12" t="str">
        <f t="shared" si="6"/>
        <v>December</v>
      </c>
      <c r="AH467" s="12" t="str">
        <f t="shared" si="7"/>
        <v>Sunday</v>
      </c>
      <c r="AI467" t="str">
        <f t="shared" si="4"/>
        <v>1970s</v>
      </c>
      <c r="AJ467" s="2" t="s">
        <v>80</v>
      </c>
      <c r="AK467">
        <v>1.0</v>
      </c>
      <c r="AL467" s="13" t="s">
        <v>336</v>
      </c>
    </row>
    <row r="468">
      <c r="A468" s="1">
        <v>33202.0</v>
      </c>
      <c r="B468" s="8">
        <v>0.0</v>
      </c>
      <c r="C468" s="2" t="s">
        <v>3197</v>
      </c>
      <c r="D468" s="2" t="s">
        <v>3198</v>
      </c>
      <c r="G468" s="2" t="s">
        <v>3199</v>
      </c>
      <c r="H468" s="2" t="s">
        <v>3200</v>
      </c>
      <c r="I468" s="2">
        <v>1133.0</v>
      </c>
      <c r="J468" s="2">
        <v>13.0</v>
      </c>
      <c r="K468" s="2">
        <v>12.0</v>
      </c>
      <c r="L468" s="2">
        <v>1.0</v>
      </c>
      <c r="M468" s="2">
        <v>13.0</v>
      </c>
      <c r="N468" s="2">
        <v>12.0</v>
      </c>
      <c r="O468" s="2">
        <v>1.0</v>
      </c>
      <c r="P468" s="2">
        <v>0.0</v>
      </c>
      <c r="Q468" s="2" t="s">
        <v>3201</v>
      </c>
      <c r="R468" s="14">
        <v>467.0</v>
      </c>
      <c r="S468" s="2" t="s">
        <v>763</v>
      </c>
      <c r="T468" s="2">
        <v>42.6384261</v>
      </c>
      <c r="U468" s="2">
        <v>12.674297</v>
      </c>
      <c r="V468" s="9" t="s">
        <v>438</v>
      </c>
      <c r="W468" s="9" t="s">
        <v>438</v>
      </c>
      <c r="X468" s="9" t="s">
        <v>438</v>
      </c>
      <c r="AB468" s="9" t="s">
        <v>438</v>
      </c>
      <c r="AC468" s="9" t="s">
        <v>438</v>
      </c>
      <c r="AD468" s="9" t="s">
        <v>438</v>
      </c>
      <c r="AE468" s="11" t="s">
        <v>51</v>
      </c>
      <c r="AF468" s="12" t="str">
        <f t="shared" si="5"/>
        <v>1990</v>
      </c>
      <c r="AG468" s="12" t="str">
        <f t="shared" si="6"/>
        <v>November</v>
      </c>
      <c r="AH468" s="12" t="str">
        <f t="shared" si="7"/>
        <v>Sunday</v>
      </c>
      <c r="AI468" t="str">
        <f t="shared" si="4"/>
        <v>1990s</v>
      </c>
      <c r="AJ468" s="2" t="s">
        <v>80</v>
      </c>
      <c r="AK468">
        <v>1.0</v>
      </c>
      <c r="AL468" s="13" t="s">
        <v>2865</v>
      </c>
    </row>
    <row r="469">
      <c r="A469" s="1">
        <v>26854.0</v>
      </c>
      <c r="B469" s="8">
        <v>0.8284722222222223</v>
      </c>
      <c r="C469" s="2" t="s">
        <v>3202</v>
      </c>
      <c r="D469" s="2" t="s">
        <v>324</v>
      </c>
      <c r="E469" s="2">
        <v>5385.0</v>
      </c>
      <c r="F469" s="2" t="s">
        <v>3203</v>
      </c>
      <c r="G469" s="2" t="s">
        <v>3204</v>
      </c>
      <c r="H469" s="2" t="s">
        <v>3205</v>
      </c>
      <c r="I469" s="2">
        <v>4351407.0</v>
      </c>
      <c r="J469" s="2">
        <v>61.0</v>
      </c>
      <c r="K469" s="2">
        <v>54.0</v>
      </c>
      <c r="L469" s="2">
        <v>7.0</v>
      </c>
      <c r="M469" s="2">
        <v>2.0</v>
      </c>
      <c r="N469" s="2">
        <v>2.0</v>
      </c>
      <c r="O469" s="2">
        <v>0.0</v>
      </c>
      <c r="P469" s="2">
        <v>0.0</v>
      </c>
      <c r="Q469" s="2" t="s">
        <v>3206</v>
      </c>
      <c r="R469" s="14">
        <v>468.0</v>
      </c>
      <c r="S469" s="2" t="s">
        <v>316</v>
      </c>
      <c r="T469" s="2">
        <v>64.6863136</v>
      </c>
      <c r="U469" s="2">
        <v>97.7453061</v>
      </c>
      <c r="V469" s="9" t="s">
        <v>1585</v>
      </c>
      <c r="W469" s="10">
        <v>41.51241</v>
      </c>
      <c r="X469" s="10">
        <v>75.85735</v>
      </c>
      <c r="AB469" s="9" t="s">
        <v>2955</v>
      </c>
      <c r="AC469" s="10">
        <v>44.95215</v>
      </c>
      <c r="AD469" s="10">
        <v>34.10249</v>
      </c>
      <c r="AE469" s="11" t="s">
        <v>51</v>
      </c>
      <c r="AF469" s="12" t="str">
        <f t="shared" si="5"/>
        <v>1973</v>
      </c>
      <c r="AG469" s="12" t="str">
        <f t="shared" si="6"/>
        <v>July</v>
      </c>
      <c r="AH469" s="12" t="str">
        <f t="shared" si="7"/>
        <v>Monday</v>
      </c>
      <c r="AI469" t="str">
        <f t="shared" si="4"/>
        <v>1970s</v>
      </c>
      <c r="AJ469" s="2" t="s">
        <v>80</v>
      </c>
      <c r="AK469">
        <v>1.0</v>
      </c>
      <c r="AL469" s="13" t="s">
        <v>336</v>
      </c>
    </row>
    <row r="470">
      <c r="A470" s="1">
        <v>26950.0</v>
      </c>
      <c r="B470" s="8">
        <v>0.8458333333333333</v>
      </c>
      <c r="C470" s="2" t="s">
        <v>3207</v>
      </c>
      <c r="D470" s="2" t="s">
        <v>324</v>
      </c>
      <c r="E470" s="2">
        <v>964.0</v>
      </c>
      <c r="F470" s="2" t="s">
        <v>3208</v>
      </c>
      <c r="G470" s="2" t="s">
        <v>1271</v>
      </c>
      <c r="H470" s="2" t="s">
        <v>3209</v>
      </c>
      <c r="I470" s="2">
        <v>21504.0</v>
      </c>
      <c r="J470" s="2">
        <v>122.0</v>
      </c>
      <c r="K470" s="2">
        <v>114.0</v>
      </c>
      <c r="L470" s="2">
        <v>8.0</v>
      </c>
      <c r="M470" s="2">
        <v>122.0</v>
      </c>
      <c r="N470" s="2">
        <v>114.0</v>
      </c>
      <c r="O470" s="2">
        <v>8.0</v>
      </c>
      <c r="P470" s="2">
        <v>0.0</v>
      </c>
      <c r="Q470" s="2" t="s">
        <v>3210</v>
      </c>
      <c r="R470" s="14">
        <v>469.0</v>
      </c>
      <c r="S470" s="2" t="s">
        <v>316</v>
      </c>
      <c r="T470" s="2">
        <v>64.6863136</v>
      </c>
      <c r="U470" s="2">
        <v>97.7453061</v>
      </c>
      <c r="V470" s="9" t="s">
        <v>1995</v>
      </c>
      <c r="W470" s="10">
        <v>41.69346</v>
      </c>
      <c r="X470" s="10">
        <v>44.80145</v>
      </c>
      <c r="AB470" s="9" t="s">
        <v>335</v>
      </c>
      <c r="AC470" s="10">
        <v>55.75045</v>
      </c>
      <c r="AD470" s="10">
        <v>37.61749</v>
      </c>
      <c r="AE470" s="11" t="s">
        <v>51</v>
      </c>
      <c r="AF470" s="12" t="str">
        <f t="shared" si="5"/>
        <v>1973</v>
      </c>
      <c r="AG470" s="12" t="str">
        <f t="shared" si="6"/>
        <v>October</v>
      </c>
      <c r="AH470" s="12" t="str">
        <f t="shared" si="7"/>
        <v>Saturday</v>
      </c>
      <c r="AI470" t="str">
        <f t="shared" si="4"/>
        <v>1970s</v>
      </c>
      <c r="AJ470" s="2" t="s">
        <v>80</v>
      </c>
      <c r="AK470">
        <v>1.0</v>
      </c>
      <c r="AL470" s="13" t="s">
        <v>336</v>
      </c>
    </row>
    <row r="471">
      <c r="A471" s="1">
        <v>35046.0</v>
      </c>
      <c r="B471" s="8">
        <v>0.7916666666666666</v>
      </c>
      <c r="C471" s="2" t="s">
        <v>3211</v>
      </c>
      <c r="D471" s="2" t="s">
        <v>3212</v>
      </c>
      <c r="E471" s="2">
        <v>166.0</v>
      </c>
      <c r="F471" s="2" t="s">
        <v>3213</v>
      </c>
      <c r="G471" s="2" t="s">
        <v>1216</v>
      </c>
      <c r="H471" s="2" t="s">
        <v>3214</v>
      </c>
      <c r="I471" s="2">
        <v>7.7303309E7</v>
      </c>
      <c r="J471" s="2">
        <v>49.0</v>
      </c>
      <c r="K471" s="2">
        <v>41.0</v>
      </c>
      <c r="L471" s="2">
        <v>8.0</v>
      </c>
      <c r="M471" s="2">
        <v>49.0</v>
      </c>
      <c r="N471" s="2">
        <v>41.0</v>
      </c>
      <c r="O471" s="2">
        <v>8.0</v>
      </c>
      <c r="P471" s="2">
        <v>0.0</v>
      </c>
      <c r="Q471" s="2" t="s">
        <v>3215</v>
      </c>
      <c r="R471" s="14">
        <v>470.0</v>
      </c>
      <c r="S471" s="2" t="s">
        <v>763</v>
      </c>
      <c r="T471" s="2">
        <v>42.6384261</v>
      </c>
      <c r="U471" s="2">
        <v>12.674297</v>
      </c>
      <c r="V471" s="9" t="s">
        <v>3216</v>
      </c>
      <c r="W471" s="10">
        <v>45.4385</v>
      </c>
      <c r="X471" s="10">
        <v>10.99241</v>
      </c>
      <c r="AB471" s="9" t="s">
        <v>1551</v>
      </c>
      <c r="AC471" s="10">
        <v>45.75384</v>
      </c>
      <c r="AD471" s="10">
        <v>21.22575</v>
      </c>
      <c r="AE471" s="11" t="s">
        <v>51</v>
      </c>
      <c r="AF471" s="12" t="str">
        <f t="shared" si="5"/>
        <v>1995</v>
      </c>
      <c r="AG471" s="12" t="str">
        <f t="shared" si="6"/>
        <v>December</v>
      </c>
      <c r="AH471" s="12" t="str">
        <f t="shared" si="7"/>
        <v>Wednesday</v>
      </c>
      <c r="AI471" t="str">
        <f t="shared" si="4"/>
        <v>1990s</v>
      </c>
      <c r="AJ471" s="2" t="s">
        <v>80</v>
      </c>
      <c r="AK471">
        <v>1.0</v>
      </c>
      <c r="AL471" s="13" t="s">
        <v>322</v>
      </c>
    </row>
    <row r="472">
      <c r="A472" s="1">
        <v>29112.0</v>
      </c>
      <c r="B472" s="2" t="s">
        <v>3217</v>
      </c>
      <c r="C472" s="2" t="s">
        <v>3218</v>
      </c>
      <c r="D472" s="2" t="s">
        <v>2361</v>
      </c>
      <c r="F472" s="2" t="s">
        <v>3219</v>
      </c>
      <c r="G472" s="2" t="s">
        <v>1111</v>
      </c>
      <c r="H472" s="2" t="s">
        <v>3220</v>
      </c>
      <c r="I472" s="2" t="s">
        <v>3221</v>
      </c>
      <c r="J472" s="2">
        <v>31.0</v>
      </c>
      <c r="K472" s="2">
        <v>27.0</v>
      </c>
      <c r="L472" s="2">
        <v>4.0</v>
      </c>
      <c r="M472" s="2">
        <v>31.0</v>
      </c>
      <c r="N472" s="2">
        <v>27.0</v>
      </c>
      <c r="O472" s="2">
        <v>4.0</v>
      </c>
      <c r="P472" s="2">
        <v>0.0</v>
      </c>
      <c r="Q472" s="2" t="s">
        <v>3222</v>
      </c>
      <c r="R472" s="14">
        <v>471.0</v>
      </c>
      <c r="S472" s="2" t="s">
        <v>763</v>
      </c>
      <c r="T472" s="2">
        <v>42.6384261</v>
      </c>
      <c r="U472" s="2">
        <v>12.674297</v>
      </c>
      <c r="V472" s="9" t="s">
        <v>3223</v>
      </c>
      <c r="W472" s="10">
        <v>40.56002</v>
      </c>
      <c r="X472" s="10">
        <v>8.315147</v>
      </c>
      <c r="AB472" s="9" t="s">
        <v>3224</v>
      </c>
      <c r="AC472" s="10">
        <v>39.21695</v>
      </c>
      <c r="AD472" s="10">
        <v>9.112851</v>
      </c>
      <c r="AE472" s="11" t="s">
        <v>51</v>
      </c>
      <c r="AF472" s="12" t="str">
        <f t="shared" si="5"/>
        <v>1979</v>
      </c>
      <c r="AG472" s="12" t="str">
        <f t="shared" si="6"/>
        <v>September</v>
      </c>
      <c r="AH472" s="12" t="str">
        <f t="shared" si="7"/>
        <v>Friday</v>
      </c>
      <c r="AI472" t="str">
        <f t="shared" si="4"/>
        <v>1970s</v>
      </c>
      <c r="AJ472" s="2" t="s">
        <v>80</v>
      </c>
      <c r="AK472">
        <v>1.0</v>
      </c>
      <c r="AL472" s="3" t="s">
        <v>92</v>
      </c>
    </row>
    <row r="473">
      <c r="A473" s="1">
        <v>27615.0</v>
      </c>
      <c r="B473" s="8">
        <v>0.4354166666666667</v>
      </c>
      <c r="C473" s="2" t="s">
        <v>3225</v>
      </c>
      <c r="D473" s="2" t="s">
        <v>324</v>
      </c>
      <c r="F473" s="2" t="s">
        <v>3226</v>
      </c>
      <c r="G473" s="2" t="s">
        <v>3227</v>
      </c>
      <c r="H473" s="2" t="s">
        <v>3228</v>
      </c>
      <c r="I473" s="2">
        <v>7342804.0</v>
      </c>
      <c r="J473" s="2">
        <v>11.0</v>
      </c>
      <c r="K473" s="2">
        <v>6.0</v>
      </c>
      <c r="L473" s="2">
        <v>5.0</v>
      </c>
      <c r="M473" s="2">
        <v>11.0</v>
      </c>
      <c r="N473" s="2">
        <v>6.0</v>
      </c>
      <c r="O473" s="2">
        <v>5.0</v>
      </c>
      <c r="P473" s="2">
        <v>0.0</v>
      </c>
      <c r="Q473" s="2" t="s">
        <v>3229</v>
      </c>
      <c r="R473" s="14">
        <v>472.0</v>
      </c>
      <c r="S473" s="2" t="s">
        <v>316</v>
      </c>
      <c r="T473" s="2">
        <v>64.6863136</v>
      </c>
      <c r="U473" s="2">
        <v>97.7453061</v>
      </c>
      <c r="V473" s="9" t="s">
        <v>2606</v>
      </c>
      <c r="W473" s="10">
        <v>52.03341</v>
      </c>
      <c r="X473" s="10">
        <v>113.5009</v>
      </c>
      <c r="AB473" s="9" t="s">
        <v>3230</v>
      </c>
      <c r="AC473" s="10">
        <v>54.44338</v>
      </c>
      <c r="AD473" s="10">
        <v>113.5905</v>
      </c>
      <c r="AE473" s="11" t="s">
        <v>51</v>
      </c>
      <c r="AF473" s="12" t="str">
        <f t="shared" si="5"/>
        <v>1975</v>
      </c>
      <c r="AG473" s="12" t="str">
        <f t="shared" si="6"/>
        <v>August</v>
      </c>
      <c r="AH473" s="12" t="str">
        <f t="shared" si="7"/>
        <v>Saturday</v>
      </c>
      <c r="AI473" t="str">
        <f t="shared" si="4"/>
        <v>1970s</v>
      </c>
      <c r="AJ473" s="2" t="s">
        <v>80</v>
      </c>
      <c r="AK473">
        <v>1.0</v>
      </c>
      <c r="AL473" s="13" t="s">
        <v>797</v>
      </c>
    </row>
    <row r="474">
      <c r="A474" s="1">
        <v>27255.0</v>
      </c>
      <c r="B474" s="8">
        <v>0.3888888888888889</v>
      </c>
      <c r="C474" s="2" t="s">
        <v>3231</v>
      </c>
      <c r="D474" s="2" t="s">
        <v>1094</v>
      </c>
      <c r="F474" s="2" t="s">
        <v>3232</v>
      </c>
      <c r="G474" s="2" t="s">
        <v>3233</v>
      </c>
      <c r="H474" s="2" t="s">
        <v>3234</v>
      </c>
      <c r="I474" s="2">
        <v>95.0</v>
      </c>
      <c r="J474" s="2">
        <v>49.0</v>
      </c>
      <c r="K474" s="2">
        <v>45.0</v>
      </c>
      <c r="L474" s="2">
        <v>4.0</v>
      </c>
      <c r="M474" s="2">
        <v>49.0</v>
      </c>
      <c r="N474" s="2">
        <v>45.0</v>
      </c>
      <c r="O474" s="2">
        <v>4.0</v>
      </c>
      <c r="P474" s="2">
        <v>0.0</v>
      </c>
      <c r="Q474" s="2" t="s">
        <v>3235</v>
      </c>
      <c r="R474" s="14">
        <v>473.0</v>
      </c>
      <c r="S474" s="2" t="s">
        <v>1099</v>
      </c>
      <c r="T474" s="2">
        <v>8.0018709</v>
      </c>
      <c r="U474" s="2">
        <v>-66.1109318</v>
      </c>
      <c r="V474" s="9" t="s">
        <v>3236</v>
      </c>
      <c r="W474" s="10">
        <v>10.44945</v>
      </c>
      <c r="X474" s="10">
        <v>-64.163</v>
      </c>
      <c r="AB474" s="9" t="s">
        <v>3237</v>
      </c>
      <c r="AC474" s="10">
        <v>10.96386</v>
      </c>
      <c r="AD474" s="10">
        <v>-63.8507</v>
      </c>
      <c r="AE474" s="11" t="s">
        <v>51</v>
      </c>
      <c r="AF474" s="12" t="str">
        <f t="shared" si="5"/>
        <v>1974</v>
      </c>
      <c r="AG474" s="12" t="str">
        <f t="shared" si="6"/>
        <v>August</v>
      </c>
      <c r="AH474" s="12" t="str">
        <f t="shared" si="7"/>
        <v>Wednesday</v>
      </c>
      <c r="AI474" t="str">
        <f t="shared" si="4"/>
        <v>1970s</v>
      </c>
      <c r="AJ474" s="2" t="s">
        <v>66</v>
      </c>
      <c r="AK474">
        <v>1.0</v>
      </c>
      <c r="AL474" s="13" t="s">
        <v>746</v>
      </c>
    </row>
    <row r="475">
      <c r="A475" s="1">
        <v>27237.0</v>
      </c>
      <c r="B475" s="8">
        <v>0.0</v>
      </c>
      <c r="C475" s="2" t="s">
        <v>3238</v>
      </c>
      <c r="D475" s="2" t="s">
        <v>3239</v>
      </c>
      <c r="F475" s="2" t="s">
        <v>3240</v>
      </c>
      <c r="G475" s="2" t="s">
        <v>1428</v>
      </c>
      <c r="H475" s="2" t="s">
        <v>3241</v>
      </c>
      <c r="I475" s="2">
        <v>20304.0</v>
      </c>
      <c r="J475" s="2">
        <v>5.0</v>
      </c>
      <c r="K475" s="2">
        <v>1.0</v>
      </c>
      <c r="L475" s="2">
        <v>4.0</v>
      </c>
      <c r="M475" s="2">
        <v>5.0</v>
      </c>
      <c r="N475" s="2">
        <v>1.0</v>
      </c>
      <c r="O475" s="2">
        <v>4.0</v>
      </c>
      <c r="P475" s="2">
        <v>0.0</v>
      </c>
      <c r="Q475" s="2" t="s">
        <v>3242</v>
      </c>
      <c r="R475" s="14">
        <v>474.0</v>
      </c>
      <c r="S475" s="2" t="s">
        <v>667</v>
      </c>
      <c r="T475" s="2">
        <v>13.2904027</v>
      </c>
      <c r="U475" s="2">
        <v>108.4265113</v>
      </c>
      <c r="V475" s="9" t="s">
        <v>3243</v>
      </c>
      <c r="W475" s="10">
        <v>11.56827</v>
      </c>
      <c r="X475" s="10">
        <v>104.9224</v>
      </c>
      <c r="AB475" s="9" t="s">
        <v>161</v>
      </c>
      <c r="AC475" s="10">
        <v>7.851203</v>
      </c>
      <c r="AD475" s="10">
        <v>16.98897</v>
      </c>
      <c r="AE475" s="11" t="s">
        <v>51</v>
      </c>
      <c r="AF475" s="12" t="str">
        <f t="shared" si="5"/>
        <v>1974</v>
      </c>
      <c r="AG475" s="12" t="str">
        <f t="shared" si="6"/>
        <v>July</v>
      </c>
      <c r="AH475" s="12" t="str">
        <f t="shared" si="7"/>
        <v>Saturday</v>
      </c>
      <c r="AI475" t="str">
        <f t="shared" si="4"/>
        <v>1970s</v>
      </c>
      <c r="AJ475" s="2" t="s">
        <v>150</v>
      </c>
      <c r="AK475">
        <v>1.0</v>
      </c>
      <c r="AL475" s="13" t="s">
        <v>185</v>
      </c>
    </row>
    <row r="476">
      <c r="A476" s="1">
        <v>35229.0</v>
      </c>
      <c r="B476" s="8">
        <v>0.5048611111111111</v>
      </c>
      <c r="C476" s="2" t="s">
        <v>3244</v>
      </c>
      <c r="D476" s="2" t="s">
        <v>187</v>
      </c>
      <c r="E476" s="2">
        <v>865.0</v>
      </c>
      <c r="F476" s="2" t="s">
        <v>3245</v>
      </c>
      <c r="G476" s="2" t="s">
        <v>3246</v>
      </c>
      <c r="H476" s="2" t="s">
        <v>3247</v>
      </c>
      <c r="I476" s="2" t="s">
        <v>3248</v>
      </c>
      <c r="J476" s="2">
        <v>275.0</v>
      </c>
      <c r="K476" s="2">
        <v>260.0</v>
      </c>
      <c r="L476" s="2">
        <v>15.0</v>
      </c>
      <c r="M476" s="2">
        <v>3.0</v>
      </c>
      <c r="N476" s="2">
        <v>3.0</v>
      </c>
      <c r="O476" s="2">
        <v>0.0</v>
      </c>
      <c r="P476" s="2">
        <v>0.0</v>
      </c>
      <c r="Q476" s="2" t="s">
        <v>3249</v>
      </c>
      <c r="R476" s="14">
        <v>475.0</v>
      </c>
      <c r="S476" s="2" t="s">
        <v>944</v>
      </c>
      <c r="T476" s="2">
        <v>36.5748441</v>
      </c>
      <c r="U476" s="2">
        <v>139.2394179</v>
      </c>
      <c r="V476" s="9" t="s">
        <v>3250</v>
      </c>
      <c r="W476" s="10">
        <v>33.62512</v>
      </c>
      <c r="X476" s="10">
        <v>130.618</v>
      </c>
      <c r="AB476" s="9" t="s">
        <v>146</v>
      </c>
      <c r="AC476" s="10">
        <v>-8.6525</v>
      </c>
      <c r="AD476" s="10">
        <v>115.2191</v>
      </c>
      <c r="AE476" s="11" t="s">
        <v>51</v>
      </c>
      <c r="AF476" s="12" t="str">
        <f t="shared" si="5"/>
        <v>1996</v>
      </c>
      <c r="AG476" s="12" t="str">
        <f t="shared" si="6"/>
        <v>June</v>
      </c>
      <c r="AH476" s="12" t="str">
        <f t="shared" si="7"/>
        <v>Thursday</v>
      </c>
      <c r="AI476" t="str">
        <f t="shared" si="4"/>
        <v>1990s</v>
      </c>
      <c r="AJ476" s="2" t="s">
        <v>150</v>
      </c>
      <c r="AK476">
        <v>1.0</v>
      </c>
      <c r="AL476" s="3" t="s">
        <v>92</v>
      </c>
    </row>
    <row r="477">
      <c r="A477" s="1">
        <v>32065.0</v>
      </c>
      <c r="B477" s="8">
        <v>0.7694444444444445</v>
      </c>
      <c r="C477" s="2" t="s">
        <v>3251</v>
      </c>
      <c r="D477" s="2" t="s">
        <v>2361</v>
      </c>
      <c r="E477" s="2">
        <v>460.0</v>
      </c>
      <c r="F477" s="2" t="s">
        <v>3252</v>
      </c>
      <c r="G477" s="2" t="s">
        <v>3253</v>
      </c>
      <c r="H477" s="2" t="s">
        <v>3254</v>
      </c>
      <c r="I477" s="2">
        <v>46.0</v>
      </c>
      <c r="J477" s="2">
        <v>37.0</v>
      </c>
      <c r="K477" s="2">
        <v>34.0</v>
      </c>
      <c r="L477" s="2">
        <v>3.0</v>
      </c>
      <c r="M477" s="2">
        <v>37.0</v>
      </c>
      <c r="N477" s="2">
        <v>34.0</v>
      </c>
      <c r="O477" s="2">
        <v>3.0</v>
      </c>
      <c r="P477" s="2">
        <v>0.0</v>
      </c>
      <c r="Q477" s="2" t="s">
        <v>3255</v>
      </c>
      <c r="R477" s="14">
        <v>476.0</v>
      </c>
      <c r="S477" s="2" t="s">
        <v>763</v>
      </c>
      <c r="T477" s="2">
        <v>42.6384261</v>
      </c>
      <c r="U477" s="2">
        <v>12.674297</v>
      </c>
      <c r="V477" s="9" t="s">
        <v>2164</v>
      </c>
      <c r="W477" s="10">
        <v>45.4668</v>
      </c>
      <c r="X477" s="10">
        <v>9.1905</v>
      </c>
      <c r="AB477" s="9" t="s">
        <v>2733</v>
      </c>
      <c r="AC477" s="10">
        <v>50.93836</v>
      </c>
      <c r="AD477" s="10">
        <v>6.959974</v>
      </c>
      <c r="AE477" s="11" t="s">
        <v>51</v>
      </c>
      <c r="AF477" s="12" t="str">
        <f t="shared" si="5"/>
        <v>1987</v>
      </c>
      <c r="AG477" s="12" t="str">
        <f t="shared" si="6"/>
        <v>October</v>
      </c>
      <c r="AH477" s="12" t="str">
        <f t="shared" si="7"/>
        <v>Thursday</v>
      </c>
      <c r="AI477" t="str">
        <f t="shared" si="4"/>
        <v>1980s</v>
      </c>
      <c r="AJ477" s="2" t="s">
        <v>80</v>
      </c>
      <c r="AK477">
        <v>1.0</v>
      </c>
      <c r="AL477" s="13" t="s">
        <v>3180</v>
      </c>
    </row>
    <row r="478">
      <c r="A478" s="1">
        <v>32791.0</v>
      </c>
      <c r="B478" s="8">
        <v>0.56875</v>
      </c>
      <c r="C478" s="2" t="s">
        <v>3256</v>
      </c>
      <c r="D478" s="2" t="s">
        <v>3257</v>
      </c>
      <c r="F478" s="2" t="s">
        <v>2958</v>
      </c>
      <c r="G478" s="2" t="s">
        <v>3258</v>
      </c>
      <c r="H478" s="2" t="s">
        <v>3259</v>
      </c>
      <c r="I478" s="2">
        <v>7309.0</v>
      </c>
      <c r="J478" s="2">
        <v>5.0</v>
      </c>
      <c r="K478" s="2">
        <v>4.0</v>
      </c>
      <c r="L478" s="2">
        <v>1.0</v>
      </c>
      <c r="M478" s="2">
        <v>5.0</v>
      </c>
      <c r="N478" s="2">
        <v>4.0</v>
      </c>
      <c r="O478" s="2">
        <v>1.0</v>
      </c>
      <c r="P478" s="2">
        <v>0.0</v>
      </c>
      <c r="Q478" s="2" t="s">
        <v>3260</v>
      </c>
      <c r="R478" s="14">
        <v>477.0</v>
      </c>
      <c r="S478" s="2" t="s">
        <v>1228</v>
      </c>
      <c r="T478" s="2">
        <v>49.2214561</v>
      </c>
      <c r="U478" s="2">
        <v>-2.1358386</v>
      </c>
      <c r="V478" s="9" t="s">
        <v>302</v>
      </c>
      <c r="W478" s="10">
        <v>40.71273</v>
      </c>
      <c r="X478" s="10">
        <v>-74.006</v>
      </c>
      <c r="AB478" s="9" t="s">
        <v>2962</v>
      </c>
      <c r="AC478" s="10">
        <v>39.36429</v>
      </c>
      <c r="AD478" s="10">
        <v>-74.4229</v>
      </c>
      <c r="AE478" s="11" t="s">
        <v>964</v>
      </c>
      <c r="AF478" s="12" t="str">
        <f t="shared" si="5"/>
        <v>1989</v>
      </c>
      <c r="AG478" s="12" t="str">
        <f t="shared" si="6"/>
        <v>October</v>
      </c>
      <c r="AH478" s="12" t="str">
        <f t="shared" si="7"/>
        <v>Tuesday</v>
      </c>
      <c r="AI478" t="str">
        <f t="shared" si="4"/>
        <v>1980s</v>
      </c>
      <c r="AJ478" s="2" t="s">
        <v>80</v>
      </c>
      <c r="AK478">
        <v>1.0</v>
      </c>
      <c r="AL478" s="13" t="s">
        <v>3261</v>
      </c>
    </row>
    <row r="479">
      <c r="A479" s="1">
        <v>30852.0</v>
      </c>
      <c r="B479" s="8">
        <v>0.12152777777777778</v>
      </c>
      <c r="C479" s="2" t="s">
        <v>3262</v>
      </c>
      <c r="D479" s="2" t="s">
        <v>3263</v>
      </c>
      <c r="G479" s="2" t="s">
        <v>3264</v>
      </c>
      <c r="H479" s="2" t="s">
        <v>3265</v>
      </c>
      <c r="J479" s="2">
        <v>3.0</v>
      </c>
      <c r="K479" s="2">
        <v>1.0</v>
      </c>
      <c r="L479" s="2">
        <v>2.0</v>
      </c>
      <c r="M479" s="2">
        <v>3.0</v>
      </c>
      <c r="N479" s="2">
        <v>1.0</v>
      </c>
      <c r="O479" s="2">
        <v>2.0</v>
      </c>
      <c r="P479" s="2">
        <v>0.0</v>
      </c>
      <c r="Q479" s="2" t="s">
        <v>3266</v>
      </c>
      <c r="R479" s="14">
        <v>478.0</v>
      </c>
      <c r="S479" s="2" t="s">
        <v>1228</v>
      </c>
      <c r="T479" s="2">
        <v>49.2214561</v>
      </c>
      <c r="U479" s="2">
        <v>-2.1358386</v>
      </c>
      <c r="V479" s="9" t="s">
        <v>438</v>
      </c>
      <c r="W479" s="9" t="s">
        <v>438</v>
      </c>
      <c r="X479" s="9" t="s">
        <v>438</v>
      </c>
      <c r="AB479" s="9" t="s">
        <v>438</v>
      </c>
      <c r="AC479" s="9" t="s">
        <v>438</v>
      </c>
      <c r="AD479" s="9" t="s">
        <v>438</v>
      </c>
      <c r="AE479" s="11" t="s">
        <v>964</v>
      </c>
      <c r="AF479" s="12" t="str">
        <f t="shared" si="5"/>
        <v>1984</v>
      </c>
      <c r="AG479" s="12" t="str">
        <f t="shared" si="6"/>
        <v>June</v>
      </c>
      <c r="AH479" s="12" t="str">
        <f t="shared" si="7"/>
        <v>Tuesday</v>
      </c>
      <c r="AI479" t="str">
        <f t="shared" si="4"/>
        <v>1980s</v>
      </c>
      <c r="AJ479" s="2" t="s">
        <v>80</v>
      </c>
      <c r="AK479">
        <v>1.0</v>
      </c>
      <c r="AL479" s="13" t="s">
        <v>3267</v>
      </c>
    </row>
    <row r="480">
      <c r="A480" s="1">
        <v>30425.0</v>
      </c>
      <c r="B480" s="8">
        <v>0.3055555555555556</v>
      </c>
      <c r="C480" s="2" t="s">
        <v>3268</v>
      </c>
      <c r="D480" s="2" t="s">
        <v>3269</v>
      </c>
      <c r="F480" s="2" t="s">
        <v>1512</v>
      </c>
      <c r="G480" s="2" t="s">
        <v>3270</v>
      </c>
      <c r="H480" s="2" t="s">
        <v>3271</v>
      </c>
      <c r="I480" s="2" t="s">
        <v>3272</v>
      </c>
      <c r="J480" s="2">
        <v>14.0</v>
      </c>
      <c r="K480" s="2">
        <v>0.0</v>
      </c>
      <c r="L480" s="2">
        <v>0.0</v>
      </c>
      <c r="M480" s="2">
        <v>14.0</v>
      </c>
      <c r="N480" s="2">
        <v>0.0</v>
      </c>
      <c r="O480" s="2">
        <v>0.0</v>
      </c>
      <c r="P480" s="2">
        <v>0.0</v>
      </c>
      <c r="Q480" s="2" t="s">
        <v>3273</v>
      </c>
      <c r="R480" s="14">
        <v>479.0</v>
      </c>
      <c r="S480" s="2" t="s">
        <v>944</v>
      </c>
      <c r="T480" s="2">
        <v>36.5748441</v>
      </c>
      <c r="U480" s="2">
        <v>139.2394179</v>
      </c>
      <c r="V480" s="9" t="s">
        <v>438</v>
      </c>
      <c r="W480" s="9" t="s">
        <v>438</v>
      </c>
      <c r="X480" s="9" t="s">
        <v>438</v>
      </c>
      <c r="AB480" s="9" t="s">
        <v>438</v>
      </c>
      <c r="AC480" s="9" t="s">
        <v>438</v>
      </c>
      <c r="AD480" s="9" t="s">
        <v>438</v>
      </c>
      <c r="AE480" s="11" t="s">
        <v>118</v>
      </c>
      <c r="AF480" s="12" t="str">
        <f t="shared" si="5"/>
        <v>1983</v>
      </c>
      <c r="AG480" s="12" t="str">
        <f t="shared" si="6"/>
        <v>April</v>
      </c>
      <c r="AH480" s="12" t="str">
        <f t="shared" si="7"/>
        <v>Tuesday</v>
      </c>
      <c r="AI480" t="str">
        <f t="shared" si="4"/>
        <v>1980s</v>
      </c>
      <c r="AJ480" s="2" t="s">
        <v>150</v>
      </c>
      <c r="AK480">
        <v>1.0</v>
      </c>
      <c r="AL480" s="13" t="s">
        <v>3274</v>
      </c>
    </row>
    <row r="481">
      <c r="A481" s="1">
        <v>28106.0</v>
      </c>
      <c r="B481" s="8">
        <v>0.9763888888888889</v>
      </c>
      <c r="C481" s="2" t="s">
        <v>3275</v>
      </c>
      <c r="D481" s="2" t="s">
        <v>3276</v>
      </c>
      <c r="E481" s="2">
        <v>977.0</v>
      </c>
      <c r="F481" s="2" t="s">
        <v>3277</v>
      </c>
      <c r="G481" s="2" t="s">
        <v>2471</v>
      </c>
      <c r="H481" s="2" t="s">
        <v>3278</v>
      </c>
      <c r="I481" s="2">
        <v>262.0</v>
      </c>
      <c r="J481" s="2">
        <v>10.0</v>
      </c>
      <c r="K481" s="2">
        <v>8.0</v>
      </c>
      <c r="L481" s="2">
        <v>2.0</v>
      </c>
      <c r="M481" s="2">
        <v>3.0</v>
      </c>
      <c r="N481" s="2">
        <v>3.0</v>
      </c>
      <c r="O481" s="2">
        <v>1.0</v>
      </c>
      <c r="P481" s="2">
        <v>0.0</v>
      </c>
      <c r="Q481" s="2" t="s">
        <v>3279</v>
      </c>
      <c r="R481" s="14">
        <v>480.0</v>
      </c>
      <c r="S481" s="2" t="s">
        <v>1228</v>
      </c>
      <c r="T481" s="2">
        <v>49.2214561</v>
      </c>
      <c r="U481" s="2">
        <v>-2.1358386</v>
      </c>
      <c r="V481" s="9" t="s">
        <v>2962</v>
      </c>
      <c r="W481" s="10">
        <v>39.36429</v>
      </c>
      <c r="X481" s="10">
        <v>-74.4229</v>
      </c>
      <c r="AB481" s="9" t="s">
        <v>3280</v>
      </c>
      <c r="AC481" s="10">
        <v>10.46971</v>
      </c>
      <c r="AD481" s="10">
        <v>107.167</v>
      </c>
      <c r="AE481" s="11" t="s">
        <v>51</v>
      </c>
      <c r="AF481" s="12" t="str">
        <f t="shared" si="5"/>
        <v>1976</v>
      </c>
      <c r="AG481" s="12" t="str">
        <f t="shared" si="6"/>
        <v>December</v>
      </c>
      <c r="AH481" s="12" t="str">
        <f t="shared" si="7"/>
        <v>Sunday</v>
      </c>
      <c r="AI481" t="str">
        <f t="shared" si="4"/>
        <v>1970s</v>
      </c>
      <c r="AJ481" s="2" t="s">
        <v>80</v>
      </c>
      <c r="AK481">
        <v>1.0</v>
      </c>
      <c r="AL481" s="13" t="s">
        <v>545</v>
      </c>
    </row>
    <row r="482">
      <c r="A482" s="1">
        <v>27321.0</v>
      </c>
      <c r="B482" s="8">
        <v>0.46875</v>
      </c>
      <c r="C482" s="2" t="s">
        <v>3281</v>
      </c>
      <c r="D482" s="2" t="s">
        <v>3282</v>
      </c>
      <c r="F482" s="2" t="s">
        <v>3283</v>
      </c>
      <c r="G482" s="2" t="s">
        <v>166</v>
      </c>
      <c r="H482" s="2" t="s">
        <v>3284</v>
      </c>
      <c r="I482" s="2" t="s">
        <v>3285</v>
      </c>
      <c r="J482" s="2">
        <v>8.0</v>
      </c>
      <c r="K482" s="2">
        <v>4.0</v>
      </c>
      <c r="L482" s="2">
        <v>4.0</v>
      </c>
      <c r="M482" s="2">
        <v>1.0</v>
      </c>
      <c r="N482" s="2">
        <v>0.0</v>
      </c>
      <c r="O482" s="2">
        <v>1.0</v>
      </c>
      <c r="P482" s="2">
        <v>0.0</v>
      </c>
      <c r="Q482" s="2" t="s">
        <v>3286</v>
      </c>
      <c r="R482" s="14">
        <v>481.0</v>
      </c>
      <c r="S482" s="2" t="s">
        <v>157</v>
      </c>
      <c r="T482" s="2">
        <v>12.7503486</v>
      </c>
      <c r="U482" s="2">
        <v>122.7312101</v>
      </c>
      <c r="V482" s="9" t="s">
        <v>3287</v>
      </c>
      <c r="W482" s="10">
        <v>11.62494</v>
      </c>
      <c r="X482" s="10">
        <v>122.7395</v>
      </c>
      <c r="AB482" s="9" t="s">
        <v>3288</v>
      </c>
      <c r="AC482" s="10">
        <v>13.40705</v>
      </c>
      <c r="AD482" s="10">
        <v>121.1778</v>
      </c>
      <c r="AE482" s="11" t="s">
        <v>51</v>
      </c>
      <c r="AF482" s="12" t="str">
        <f t="shared" si="5"/>
        <v>1974</v>
      </c>
      <c r="AG482" s="12" t="str">
        <f t="shared" si="6"/>
        <v>October</v>
      </c>
      <c r="AH482" s="12" t="str">
        <f t="shared" si="7"/>
        <v>Saturday</v>
      </c>
      <c r="AI482" t="str">
        <f t="shared" si="4"/>
        <v>1970s</v>
      </c>
      <c r="AJ482" s="2" t="s">
        <v>150</v>
      </c>
      <c r="AK482">
        <v>1.0</v>
      </c>
      <c r="AL482" s="13" t="s">
        <v>81</v>
      </c>
    </row>
    <row r="483">
      <c r="A483" s="1">
        <v>34450.0</v>
      </c>
      <c r="B483" s="8">
        <v>0.8444444444444444</v>
      </c>
      <c r="C483" s="2" t="s">
        <v>3289</v>
      </c>
      <c r="D483" s="2" t="s">
        <v>709</v>
      </c>
      <c r="E483" s="2">
        <v>140.0</v>
      </c>
      <c r="F483" s="2" t="s">
        <v>3290</v>
      </c>
      <c r="G483" s="2" t="s">
        <v>3291</v>
      </c>
      <c r="H483" s="2" t="s">
        <v>3292</v>
      </c>
      <c r="I483" s="2">
        <v>580.0</v>
      </c>
      <c r="J483" s="2">
        <v>271.0</v>
      </c>
      <c r="K483" s="2">
        <v>256.0</v>
      </c>
      <c r="L483" s="2">
        <v>15.0</v>
      </c>
      <c r="M483" s="2">
        <v>264.0</v>
      </c>
      <c r="N483" s="2">
        <v>249.0</v>
      </c>
      <c r="O483" s="2">
        <v>15.0</v>
      </c>
      <c r="P483" s="2">
        <v>0.0</v>
      </c>
      <c r="Q483" s="2" t="s">
        <v>3293</v>
      </c>
      <c r="R483" s="14">
        <v>482.0</v>
      </c>
      <c r="S483" s="2" t="s">
        <v>944</v>
      </c>
      <c r="T483" s="2">
        <v>36.5748441</v>
      </c>
      <c r="U483" s="2">
        <v>139.2394179</v>
      </c>
      <c r="V483" s="9" t="s">
        <v>1092</v>
      </c>
      <c r="W483" s="10">
        <v>25.03752</v>
      </c>
      <c r="X483" s="10">
        <v>121.5637</v>
      </c>
      <c r="AB483" s="9" t="s">
        <v>3294</v>
      </c>
      <c r="AC483" s="10">
        <v>35.1851</v>
      </c>
      <c r="AD483" s="10">
        <v>136.8998</v>
      </c>
      <c r="AE483" s="11" t="s">
        <v>51</v>
      </c>
      <c r="AF483" s="12" t="str">
        <f t="shared" si="5"/>
        <v>1994</v>
      </c>
      <c r="AG483" s="12" t="str">
        <f t="shared" si="6"/>
        <v>April</v>
      </c>
      <c r="AH483" s="12" t="str">
        <f t="shared" si="7"/>
        <v>Tuesday</v>
      </c>
      <c r="AI483" t="str">
        <f t="shared" si="4"/>
        <v>1990s</v>
      </c>
      <c r="AJ483" s="2" t="s">
        <v>150</v>
      </c>
      <c r="AK483">
        <v>1.0</v>
      </c>
      <c r="AL483" s="13" t="s">
        <v>2131</v>
      </c>
    </row>
    <row r="484">
      <c r="A484" s="1">
        <v>27026.0</v>
      </c>
      <c r="B484" s="8">
        <v>0.0</v>
      </c>
      <c r="C484" s="2" t="s">
        <v>3295</v>
      </c>
      <c r="D484" s="2" t="s">
        <v>3296</v>
      </c>
      <c r="G484" s="2" t="s">
        <v>166</v>
      </c>
      <c r="H484" s="2" t="s">
        <v>3297</v>
      </c>
      <c r="I484" s="2">
        <v>1498.0</v>
      </c>
      <c r="J484" s="2">
        <v>25.0</v>
      </c>
      <c r="K484" s="2">
        <v>22.0</v>
      </c>
      <c r="L484" s="2">
        <v>3.0</v>
      </c>
      <c r="M484" s="2">
        <v>1.0</v>
      </c>
      <c r="N484" s="2">
        <v>1.0</v>
      </c>
      <c r="O484" s="2">
        <v>0.0</v>
      </c>
      <c r="P484" s="2">
        <v>0.0</v>
      </c>
      <c r="Q484" s="2" t="s">
        <v>3298</v>
      </c>
      <c r="R484" s="14">
        <v>483.0</v>
      </c>
      <c r="S484" s="2" t="s">
        <v>926</v>
      </c>
      <c r="T484" s="2">
        <v>-28.8166236</v>
      </c>
      <c r="U484" s="2">
        <v>24.991639</v>
      </c>
      <c r="V484" s="9" t="s">
        <v>438</v>
      </c>
      <c r="W484" s="9" t="s">
        <v>438</v>
      </c>
      <c r="X484" s="9" t="s">
        <v>438</v>
      </c>
      <c r="AB484" s="9" t="s">
        <v>438</v>
      </c>
      <c r="AC484" s="9" t="s">
        <v>438</v>
      </c>
      <c r="AD484" s="9" t="s">
        <v>438</v>
      </c>
      <c r="AE484" s="11" t="s">
        <v>51</v>
      </c>
      <c r="AF484" s="12" t="str">
        <f t="shared" si="5"/>
        <v>1973</v>
      </c>
      <c r="AG484" s="12" t="str">
        <f t="shared" si="6"/>
        <v>December</v>
      </c>
      <c r="AH484" s="12" t="str">
        <f t="shared" si="7"/>
        <v>Friday</v>
      </c>
      <c r="AI484" t="str">
        <f t="shared" si="4"/>
        <v>1970s</v>
      </c>
      <c r="AJ484" s="2" t="s">
        <v>229</v>
      </c>
      <c r="AK484">
        <v>1.0</v>
      </c>
      <c r="AL484" s="13" t="s">
        <v>81</v>
      </c>
    </row>
    <row r="485">
      <c r="A485" s="1">
        <v>32144.0</v>
      </c>
      <c r="B485" s="8">
        <v>0.8055555555555556</v>
      </c>
      <c r="C485" s="2" t="s">
        <v>2998</v>
      </c>
      <c r="D485" s="2" t="s">
        <v>3299</v>
      </c>
      <c r="E485" s="2">
        <v>3780.0</v>
      </c>
      <c r="F485" s="2" t="s">
        <v>3300</v>
      </c>
      <c r="G485" s="2" t="s">
        <v>3301</v>
      </c>
      <c r="H485" s="2" t="s">
        <v>3302</v>
      </c>
      <c r="I485" s="2" t="s">
        <v>3303</v>
      </c>
      <c r="J485" s="2">
        <v>16.0</v>
      </c>
      <c r="K485" s="2">
        <v>11.0</v>
      </c>
      <c r="L485" s="2">
        <v>5.0</v>
      </c>
      <c r="M485" s="2">
        <v>16.0</v>
      </c>
      <c r="N485" s="2">
        <v>11.0</v>
      </c>
      <c r="O485" s="2">
        <v>5.0</v>
      </c>
      <c r="P485" s="2">
        <v>0.0</v>
      </c>
      <c r="Q485" s="2" t="s">
        <v>3304</v>
      </c>
      <c r="R485" s="14">
        <v>484.0</v>
      </c>
      <c r="S485" s="2" t="s">
        <v>1829</v>
      </c>
      <c r="T485" s="2">
        <v>38.9597594</v>
      </c>
      <c r="U485" s="2">
        <v>34.9249653</v>
      </c>
      <c r="V485" s="9" t="s">
        <v>3305</v>
      </c>
      <c r="W485" s="10">
        <v>48.77845</v>
      </c>
      <c r="X485" s="10">
        <v>9.180013</v>
      </c>
      <c r="AB485" s="9" t="s">
        <v>2988</v>
      </c>
      <c r="AC485" s="10">
        <v>38.41473</v>
      </c>
      <c r="AD485" s="10">
        <v>27.14341</v>
      </c>
      <c r="AE485" s="11" t="s">
        <v>51</v>
      </c>
      <c r="AF485" s="12" t="str">
        <f t="shared" si="5"/>
        <v>1988</v>
      </c>
      <c r="AG485" s="12" t="str">
        <f t="shared" si="6"/>
        <v>January</v>
      </c>
      <c r="AH485" s="12" t="str">
        <f t="shared" si="7"/>
        <v>Saturday</v>
      </c>
      <c r="AI485" t="str">
        <f t="shared" si="4"/>
        <v>1980s</v>
      </c>
      <c r="AJ485" s="2" t="s">
        <v>80</v>
      </c>
      <c r="AK485">
        <v>1.0</v>
      </c>
      <c r="AL485" s="13" t="s">
        <v>162</v>
      </c>
    </row>
    <row r="486">
      <c r="A486" s="1">
        <v>27334.0</v>
      </c>
      <c r="B486" s="8">
        <v>0.6222222222222222</v>
      </c>
      <c r="C486" s="2" t="s">
        <v>3306</v>
      </c>
      <c r="D486" s="2" t="s">
        <v>324</v>
      </c>
      <c r="E486" s="2">
        <v>662.0</v>
      </c>
      <c r="F486" s="2" t="s">
        <v>3307</v>
      </c>
      <c r="G486" s="2" t="s">
        <v>3308</v>
      </c>
      <c r="H486" s="2" t="s">
        <v>3309</v>
      </c>
      <c r="I486" s="2" t="s">
        <v>3310</v>
      </c>
      <c r="J486" s="2">
        <v>38.0</v>
      </c>
      <c r="K486" s="2">
        <v>32.0</v>
      </c>
      <c r="L486" s="2">
        <v>6.0</v>
      </c>
      <c r="M486" s="2">
        <v>38.0</v>
      </c>
      <c r="N486" s="2">
        <v>32.0</v>
      </c>
      <c r="O486" s="2">
        <v>6.0</v>
      </c>
      <c r="P486" s="2">
        <v>0.0</v>
      </c>
      <c r="Q486" s="2" t="s">
        <v>3311</v>
      </c>
      <c r="R486" s="14">
        <v>485.0</v>
      </c>
      <c r="S486" s="2" t="s">
        <v>316</v>
      </c>
      <c r="T486" s="2">
        <v>64.6863136</v>
      </c>
      <c r="U486" s="2">
        <v>97.7453061</v>
      </c>
      <c r="V486" s="9" t="s">
        <v>1564</v>
      </c>
      <c r="W486" s="10">
        <v>61.0259</v>
      </c>
      <c r="X486" s="10">
        <v>69.09826</v>
      </c>
      <c r="AB486" s="9" t="s">
        <v>3312</v>
      </c>
      <c r="AC486" s="10">
        <v>61.25403</v>
      </c>
      <c r="AD486" s="10">
        <v>73.3964</v>
      </c>
      <c r="AE486" s="11" t="s">
        <v>51</v>
      </c>
      <c r="AF486" s="12" t="str">
        <f t="shared" si="5"/>
        <v>1974</v>
      </c>
      <c r="AG486" s="12" t="str">
        <f t="shared" si="6"/>
        <v>November</v>
      </c>
      <c r="AH486" s="12" t="str">
        <f t="shared" si="7"/>
        <v>Friday</v>
      </c>
      <c r="AI486" t="str">
        <f t="shared" si="4"/>
        <v>1970s</v>
      </c>
      <c r="AJ486" s="2" t="s">
        <v>80</v>
      </c>
      <c r="AK486">
        <v>1.0</v>
      </c>
      <c r="AL486" s="13" t="s">
        <v>322</v>
      </c>
    </row>
    <row r="487">
      <c r="A487" s="1">
        <v>31173.0</v>
      </c>
      <c r="B487" s="8">
        <v>0.5347222222222222</v>
      </c>
      <c r="C487" s="2" t="s">
        <v>3313</v>
      </c>
      <c r="D487" s="2" t="s">
        <v>1249</v>
      </c>
      <c r="F487" s="2" t="s">
        <v>3314</v>
      </c>
      <c r="G487" s="2" t="s">
        <v>3315</v>
      </c>
      <c r="H487" s="2">
        <v>157138.0</v>
      </c>
      <c r="I487" s="2" t="s">
        <v>3316</v>
      </c>
      <c r="J487" s="2">
        <v>17.0</v>
      </c>
      <c r="K487" s="2">
        <v>15.0</v>
      </c>
      <c r="L487" s="2">
        <v>2.0</v>
      </c>
      <c r="M487" s="2">
        <v>17.0</v>
      </c>
      <c r="N487" s="2">
        <v>15.0</v>
      </c>
      <c r="O487" s="2">
        <v>2.0</v>
      </c>
      <c r="P487" s="2">
        <v>0.0</v>
      </c>
      <c r="Q487" s="2" t="s">
        <v>3317</v>
      </c>
      <c r="R487" s="14">
        <v>486.0</v>
      </c>
      <c r="S487" s="2" t="s">
        <v>944</v>
      </c>
      <c r="T487" s="2">
        <v>36.5748441</v>
      </c>
      <c r="U487" s="2">
        <v>139.2394179</v>
      </c>
      <c r="V487" s="9" t="s">
        <v>3318</v>
      </c>
      <c r="W487" s="10">
        <v>34.1665</v>
      </c>
      <c r="X487" s="10">
        <v>132.2191</v>
      </c>
      <c r="AB487" s="9" t="s">
        <v>3319</v>
      </c>
      <c r="AC487" s="9" t="s">
        <v>438</v>
      </c>
      <c r="AD487" s="9" t="s">
        <v>438</v>
      </c>
      <c r="AE487" s="11" t="s">
        <v>118</v>
      </c>
      <c r="AF487" s="12" t="str">
        <f t="shared" si="5"/>
        <v>1985</v>
      </c>
      <c r="AG487" s="12" t="str">
        <f t="shared" si="6"/>
        <v>May</v>
      </c>
      <c r="AH487" s="12" t="str">
        <f t="shared" si="7"/>
        <v>Monday</v>
      </c>
      <c r="AI487" t="str">
        <f t="shared" si="4"/>
        <v>1980s</v>
      </c>
      <c r="AJ487" s="2" t="s">
        <v>150</v>
      </c>
      <c r="AK487">
        <v>1.0</v>
      </c>
      <c r="AL487" s="13" t="s">
        <v>3315</v>
      </c>
    </row>
    <row r="488">
      <c r="A488" s="1">
        <v>28885.0</v>
      </c>
      <c r="B488" s="8">
        <v>0.0</v>
      </c>
      <c r="C488" s="2" t="s">
        <v>3320</v>
      </c>
      <c r="D488" s="2" t="s">
        <v>751</v>
      </c>
      <c r="F488" s="2" t="s">
        <v>3321</v>
      </c>
      <c r="G488" s="2" t="s">
        <v>3322</v>
      </c>
      <c r="H488" s="2" t="s">
        <v>3323</v>
      </c>
      <c r="I488" s="2" t="s">
        <v>3324</v>
      </c>
      <c r="J488" s="2">
        <v>6.0</v>
      </c>
      <c r="K488" s="2">
        <v>0.0</v>
      </c>
      <c r="L488" s="2">
        <v>6.0</v>
      </c>
      <c r="M488" s="2">
        <v>6.0</v>
      </c>
      <c r="N488" s="2">
        <v>0.0</v>
      </c>
      <c r="O488" s="2">
        <v>6.0</v>
      </c>
      <c r="P488" s="2">
        <v>0.0</v>
      </c>
      <c r="Q488" s="2" t="s">
        <v>3325</v>
      </c>
      <c r="R488" s="14">
        <v>487.0</v>
      </c>
      <c r="S488" s="2" t="s">
        <v>944</v>
      </c>
      <c r="T488" s="2">
        <v>36.5748441</v>
      </c>
      <c r="U488" s="2">
        <v>139.2394179</v>
      </c>
      <c r="V488" s="9" t="s">
        <v>1897</v>
      </c>
      <c r="W488" s="10">
        <v>35.68284</v>
      </c>
      <c r="X488" s="10">
        <v>139.7595</v>
      </c>
      <c r="Y488" s="2" t="s">
        <v>391</v>
      </c>
      <c r="AB488" s="9" t="s">
        <v>204</v>
      </c>
      <c r="AC488" s="10">
        <v>-22.911</v>
      </c>
      <c r="AD488" s="10">
        <v>-43.2094</v>
      </c>
      <c r="AE488" s="11" t="s">
        <v>51</v>
      </c>
      <c r="AF488" s="12" t="str">
        <f t="shared" si="5"/>
        <v>1979</v>
      </c>
      <c r="AG488" s="12" t="str">
        <f t="shared" si="6"/>
        <v>January</v>
      </c>
      <c r="AH488" s="12" t="str">
        <f t="shared" si="7"/>
        <v>Tuesday</v>
      </c>
      <c r="AI488" t="str">
        <f t="shared" si="4"/>
        <v>1970s</v>
      </c>
      <c r="AJ488" s="2" t="s">
        <v>150</v>
      </c>
      <c r="AK488">
        <v>1.0</v>
      </c>
      <c r="AL488" s="13" t="s">
        <v>162</v>
      </c>
    </row>
    <row r="489">
      <c r="A489" s="1">
        <v>27287.0</v>
      </c>
      <c r="B489" s="8">
        <v>0.4583333333333333</v>
      </c>
      <c r="C489" s="2" t="s">
        <v>3326</v>
      </c>
      <c r="D489" s="2" t="s">
        <v>2398</v>
      </c>
      <c r="E489" s="2">
        <v>706.0</v>
      </c>
      <c r="F489" s="2" t="s">
        <v>3327</v>
      </c>
      <c r="G489" s="2" t="s">
        <v>3328</v>
      </c>
      <c r="H489" s="2" t="s">
        <v>3329</v>
      </c>
      <c r="I489" s="2">
        <v>19819.0</v>
      </c>
      <c r="J489" s="2">
        <v>75.0</v>
      </c>
      <c r="K489" s="2">
        <v>67.0</v>
      </c>
      <c r="L489" s="2">
        <v>8.0</v>
      </c>
      <c r="M489" s="2">
        <v>75.0</v>
      </c>
      <c r="N489" s="2">
        <v>67.0</v>
      </c>
      <c r="O489" s="2">
        <v>8.0</v>
      </c>
      <c r="P489" s="2">
        <v>0.0</v>
      </c>
      <c r="Q489" s="2" t="s">
        <v>3330</v>
      </c>
      <c r="R489" s="14">
        <v>488.0</v>
      </c>
      <c r="S489" s="2" t="s">
        <v>667</v>
      </c>
      <c r="T489" s="2">
        <v>13.2904027</v>
      </c>
      <c r="U489" s="2">
        <v>108.4265113</v>
      </c>
      <c r="V489" s="9" t="s">
        <v>669</v>
      </c>
      <c r="W489" s="10">
        <v>16.068</v>
      </c>
      <c r="X489" s="10">
        <v>108.212</v>
      </c>
      <c r="AB489" s="9" t="s">
        <v>50</v>
      </c>
      <c r="AC489" s="10">
        <v>10.77584</v>
      </c>
      <c r="AD489" s="10">
        <v>106.7018</v>
      </c>
      <c r="AE489" s="11" t="s">
        <v>51</v>
      </c>
      <c r="AF489" s="12" t="str">
        <f t="shared" si="5"/>
        <v>1974</v>
      </c>
      <c r="AG489" s="12" t="str">
        <f t="shared" si="6"/>
        <v>September</v>
      </c>
      <c r="AH489" s="12" t="str">
        <f t="shared" si="7"/>
        <v>Sunday</v>
      </c>
      <c r="AI489" t="str">
        <f t="shared" si="4"/>
        <v>1970s</v>
      </c>
      <c r="AJ489" s="2" t="s">
        <v>150</v>
      </c>
      <c r="AK489">
        <v>1.0</v>
      </c>
      <c r="AL489" s="13" t="s">
        <v>162</v>
      </c>
    </row>
    <row r="490">
      <c r="A490" s="1">
        <v>31271.0</v>
      </c>
      <c r="B490" s="8">
        <v>0.7888888888888889</v>
      </c>
      <c r="C490" s="2" t="s">
        <v>3331</v>
      </c>
      <c r="D490" s="2" t="s">
        <v>3332</v>
      </c>
      <c r="E490" s="2">
        <v>123.0</v>
      </c>
      <c r="F490" s="2" t="s">
        <v>3333</v>
      </c>
      <c r="G490" s="2" t="s">
        <v>3334</v>
      </c>
      <c r="H490" s="2" t="s">
        <v>3335</v>
      </c>
      <c r="I490" s="2" t="s">
        <v>3336</v>
      </c>
      <c r="J490" s="2">
        <v>524.0</v>
      </c>
      <c r="K490" s="2">
        <v>509.0</v>
      </c>
      <c r="L490" s="2">
        <v>15.0</v>
      </c>
      <c r="M490" s="2">
        <v>520.0</v>
      </c>
      <c r="N490" s="2">
        <v>505.0</v>
      </c>
      <c r="O490" s="2">
        <v>15.0</v>
      </c>
      <c r="P490" s="2">
        <v>0.0</v>
      </c>
      <c r="Q490" s="2" t="s">
        <v>3337</v>
      </c>
      <c r="R490" s="14">
        <v>489.0</v>
      </c>
      <c r="S490" s="2" t="s">
        <v>944</v>
      </c>
      <c r="T490" s="2">
        <v>36.5748441</v>
      </c>
      <c r="U490" s="2">
        <v>139.2394179</v>
      </c>
      <c r="V490" s="9" t="s">
        <v>1897</v>
      </c>
      <c r="W490" s="10">
        <v>35.68284</v>
      </c>
      <c r="X490" s="10">
        <v>139.7595</v>
      </c>
      <c r="AB490" s="9" t="s">
        <v>945</v>
      </c>
      <c r="AC490" s="10">
        <v>34.61988</v>
      </c>
      <c r="AD490" s="10">
        <v>135.4904</v>
      </c>
      <c r="AE490" s="11" t="s">
        <v>51</v>
      </c>
      <c r="AF490" s="12" t="str">
        <f t="shared" si="5"/>
        <v>1985</v>
      </c>
      <c r="AG490" s="12" t="str">
        <f t="shared" si="6"/>
        <v>August</v>
      </c>
      <c r="AH490" s="12" t="str">
        <f t="shared" si="7"/>
        <v>Monday</v>
      </c>
      <c r="AI490" t="str">
        <f t="shared" si="4"/>
        <v>1980s</v>
      </c>
      <c r="AJ490" s="2" t="s">
        <v>150</v>
      </c>
      <c r="AK490">
        <v>1.0</v>
      </c>
      <c r="AL490" s="13" t="s">
        <v>162</v>
      </c>
    </row>
    <row r="491">
      <c r="A491" s="1">
        <v>27035.0</v>
      </c>
      <c r="B491" s="8">
        <v>0.6423611111111112</v>
      </c>
      <c r="C491" s="2" t="s">
        <v>3338</v>
      </c>
      <c r="D491" s="2" t="s">
        <v>324</v>
      </c>
      <c r="E491" s="2" t="s">
        <v>3339</v>
      </c>
      <c r="F491" s="2" t="s">
        <v>3340</v>
      </c>
      <c r="G491" s="2" t="s">
        <v>1129</v>
      </c>
      <c r="H491" s="2" t="s">
        <v>3341</v>
      </c>
      <c r="I491" s="2">
        <v>7.7303405E7</v>
      </c>
      <c r="J491" s="2">
        <v>24.0</v>
      </c>
      <c r="K491" s="2">
        <v>18.0</v>
      </c>
      <c r="L491" s="2">
        <v>6.0</v>
      </c>
      <c r="M491" s="2">
        <v>24.0</v>
      </c>
      <c r="N491" s="2">
        <v>18.0</v>
      </c>
      <c r="O491" s="2">
        <v>6.0</v>
      </c>
      <c r="P491" s="2">
        <v>0.0</v>
      </c>
      <c r="Q491" s="2" t="s">
        <v>3342</v>
      </c>
      <c r="R491" s="14">
        <v>490.0</v>
      </c>
      <c r="S491" s="2" t="s">
        <v>3343</v>
      </c>
      <c r="T491" s="2">
        <v>49.4871968</v>
      </c>
      <c r="U491" s="2">
        <v>31.2718321</v>
      </c>
      <c r="V491" s="9" t="s">
        <v>3344</v>
      </c>
      <c r="W491" s="10">
        <v>46.05715</v>
      </c>
      <c r="X491" s="10">
        <v>11.5287</v>
      </c>
      <c r="Y491" s="2" t="s">
        <v>3345</v>
      </c>
      <c r="AB491" s="9" t="s">
        <v>3346</v>
      </c>
      <c r="AC491" s="10">
        <v>48.62235</v>
      </c>
      <c r="AD491" s="10">
        <v>22.30213</v>
      </c>
      <c r="AE491" s="11" t="s">
        <v>51</v>
      </c>
      <c r="AF491" s="12" t="str">
        <f t="shared" si="5"/>
        <v>1974</v>
      </c>
      <c r="AG491" s="12" t="str">
        <f t="shared" si="6"/>
        <v>January</v>
      </c>
      <c r="AH491" s="12" t="str">
        <f t="shared" si="7"/>
        <v>Sunday</v>
      </c>
      <c r="AI491" t="str">
        <f t="shared" si="4"/>
        <v>1970s</v>
      </c>
      <c r="AJ491" s="2" t="s">
        <v>80</v>
      </c>
      <c r="AK491">
        <v>1.0</v>
      </c>
      <c r="AL491" s="13" t="s">
        <v>322</v>
      </c>
    </row>
    <row r="492">
      <c r="A492" s="1">
        <v>32774.0</v>
      </c>
      <c r="B492" s="8">
        <v>0.8576388888888888</v>
      </c>
      <c r="C492" s="2" t="s">
        <v>3347</v>
      </c>
      <c r="D492" s="2" t="s">
        <v>3348</v>
      </c>
      <c r="F492" s="2" t="s">
        <v>3349</v>
      </c>
      <c r="G492" s="2" t="s">
        <v>3350</v>
      </c>
      <c r="H492" s="2" t="s">
        <v>3351</v>
      </c>
      <c r="I492" s="2">
        <v>8052.0</v>
      </c>
      <c r="J492" s="2">
        <v>11.0</v>
      </c>
      <c r="K492" s="2">
        <v>8.0</v>
      </c>
      <c r="L492" s="2">
        <v>3.0</v>
      </c>
      <c r="M492" s="2">
        <v>11.0</v>
      </c>
      <c r="N492" s="2">
        <v>8.0</v>
      </c>
      <c r="O492" s="2">
        <v>3.0</v>
      </c>
      <c r="P492" s="2">
        <v>0.0</v>
      </c>
      <c r="Q492" s="2" t="s">
        <v>3352</v>
      </c>
      <c r="R492" s="14">
        <v>491.0</v>
      </c>
      <c r="S492" s="2" t="s">
        <v>192</v>
      </c>
      <c r="T492" s="2">
        <v>22.3511148</v>
      </c>
      <c r="U492" s="2">
        <v>78.6677428</v>
      </c>
      <c r="V492" s="9" t="s">
        <v>3353</v>
      </c>
      <c r="W492" s="10">
        <v>18.52143</v>
      </c>
      <c r="X492" s="10">
        <v>73.85445</v>
      </c>
      <c r="AB492" s="9" t="s">
        <v>3354</v>
      </c>
      <c r="AC492" s="10">
        <v>17.36059</v>
      </c>
      <c r="AD492" s="10">
        <v>78.47406</v>
      </c>
      <c r="AE492" s="11" t="s">
        <v>51</v>
      </c>
      <c r="AF492" s="12" t="str">
        <f t="shared" si="5"/>
        <v>1989</v>
      </c>
      <c r="AG492" s="12" t="str">
        <f t="shared" si="6"/>
        <v>September</v>
      </c>
      <c r="AH492" s="12" t="str">
        <f t="shared" si="7"/>
        <v>Saturday</v>
      </c>
      <c r="AI492" t="str">
        <f t="shared" si="4"/>
        <v>1980s</v>
      </c>
      <c r="AJ492" s="2" t="s">
        <v>150</v>
      </c>
      <c r="AK492">
        <v>1.0</v>
      </c>
      <c r="AL492" s="13" t="s">
        <v>2260</v>
      </c>
    </row>
    <row r="493">
      <c r="A493" s="1">
        <v>26144.0</v>
      </c>
      <c r="B493" s="8">
        <v>0.5833333333333334</v>
      </c>
      <c r="C493" s="2" t="s">
        <v>3355</v>
      </c>
      <c r="D493" s="2" t="s">
        <v>3356</v>
      </c>
      <c r="E493" s="2">
        <v>58.0</v>
      </c>
      <c r="F493" s="2" t="s">
        <v>3357</v>
      </c>
      <c r="G493" s="2" t="s">
        <v>3358</v>
      </c>
      <c r="H493" s="2" t="s">
        <v>3359</v>
      </c>
      <c r="I493" s="2" t="s">
        <v>3360</v>
      </c>
      <c r="J493" s="2">
        <v>164.0</v>
      </c>
      <c r="K493" s="2">
        <v>155.0</v>
      </c>
      <c r="L493" s="2">
        <v>9.0</v>
      </c>
      <c r="M493" s="2">
        <v>163.0</v>
      </c>
      <c r="N493" s="2">
        <v>155.0</v>
      </c>
      <c r="O493" s="2">
        <v>8.0</v>
      </c>
      <c r="P493" s="2">
        <v>0.0</v>
      </c>
      <c r="Q493" s="2" t="s">
        <v>3361</v>
      </c>
      <c r="R493" s="14">
        <v>492.0</v>
      </c>
      <c r="S493" s="2" t="s">
        <v>944</v>
      </c>
      <c r="T493" s="2">
        <v>36.5748441</v>
      </c>
      <c r="U493" s="2">
        <v>139.2394179</v>
      </c>
      <c r="V493" s="9" t="s">
        <v>3362</v>
      </c>
      <c r="W493" s="10">
        <v>43.06194</v>
      </c>
      <c r="X493" s="10">
        <v>141.3543</v>
      </c>
      <c r="AB493" s="9" t="s">
        <v>1897</v>
      </c>
      <c r="AC493" s="10">
        <v>35.68284</v>
      </c>
      <c r="AD493" s="10">
        <v>139.7595</v>
      </c>
      <c r="AE493" s="11" t="s">
        <v>118</v>
      </c>
      <c r="AF493" s="12" t="str">
        <f t="shared" si="5"/>
        <v>1971</v>
      </c>
      <c r="AG493" s="12" t="str">
        <f t="shared" si="6"/>
        <v>July</v>
      </c>
      <c r="AH493" s="12" t="str">
        <f t="shared" si="7"/>
        <v>Friday</v>
      </c>
      <c r="AI493" t="str">
        <f t="shared" si="4"/>
        <v>1970s</v>
      </c>
      <c r="AJ493" s="2" t="s">
        <v>150</v>
      </c>
      <c r="AK493">
        <v>1.0</v>
      </c>
      <c r="AL493" s="13" t="s">
        <v>162</v>
      </c>
    </row>
    <row r="494">
      <c r="A494" s="1">
        <v>32918.0</v>
      </c>
      <c r="B494" s="8">
        <v>0.54375</v>
      </c>
      <c r="C494" s="2" t="s">
        <v>3363</v>
      </c>
      <c r="D494" s="2" t="s">
        <v>1832</v>
      </c>
      <c r="E494" s="2">
        <v>605.0</v>
      </c>
      <c r="F494" s="2" t="s">
        <v>3364</v>
      </c>
      <c r="G494" s="2" t="s">
        <v>3365</v>
      </c>
      <c r="H494" s="2" t="s">
        <v>3366</v>
      </c>
      <c r="I494" s="2">
        <v>79.0</v>
      </c>
      <c r="J494" s="2">
        <v>146.0</v>
      </c>
      <c r="K494" s="2">
        <v>139.0</v>
      </c>
      <c r="L494" s="2">
        <v>7.0</v>
      </c>
      <c r="M494" s="2">
        <v>92.0</v>
      </c>
      <c r="N494" s="2">
        <v>87.0</v>
      </c>
      <c r="O494" s="2">
        <v>5.0</v>
      </c>
      <c r="P494" s="2">
        <v>0.0</v>
      </c>
      <c r="Q494" s="2" t="s">
        <v>3367</v>
      </c>
      <c r="R494" s="14">
        <v>493.0</v>
      </c>
      <c r="S494" s="2" t="s">
        <v>192</v>
      </c>
      <c r="T494" s="2">
        <v>22.3511148</v>
      </c>
      <c r="U494" s="2">
        <v>78.6677428</v>
      </c>
      <c r="V494" s="9" t="s">
        <v>194</v>
      </c>
      <c r="W494" s="10">
        <v>19.07599</v>
      </c>
      <c r="X494" s="10">
        <v>72.87739</v>
      </c>
      <c r="AB494" s="9" t="s">
        <v>3368</v>
      </c>
      <c r="AC494" s="10">
        <v>12.97912</v>
      </c>
      <c r="AD494" s="10">
        <v>77.5913</v>
      </c>
      <c r="AE494" s="11" t="s">
        <v>51</v>
      </c>
      <c r="AF494" s="12" t="str">
        <f t="shared" si="5"/>
        <v>1990</v>
      </c>
      <c r="AG494" s="12" t="str">
        <f t="shared" si="6"/>
        <v>February</v>
      </c>
      <c r="AH494" s="12" t="str">
        <f t="shared" si="7"/>
        <v>Wednesday</v>
      </c>
      <c r="AI494" t="str">
        <f t="shared" si="4"/>
        <v>1990s</v>
      </c>
      <c r="AJ494" s="2" t="s">
        <v>150</v>
      </c>
      <c r="AK494">
        <v>1.0</v>
      </c>
      <c r="AL494" s="13" t="s">
        <v>2131</v>
      </c>
    </row>
    <row r="495">
      <c r="A495" s="1">
        <v>32933.0</v>
      </c>
      <c r="B495" s="8">
        <v>0.0</v>
      </c>
      <c r="C495" s="2" t="s">
        <v>3369</v>
      </c>
      <c r="D495" s="2" t="s">
        <v>1412</v>
      </c>
      <c r="G495" s="2" t="s">
        <v>3370</v>
      </c>
      <c r="J495" s="2">
        <v>1.0</v>
      </c>
      <c r="K495" s="2">
        <v>0.0</v>
      </c>
      <c r="L495" s="2">
        <v>1.0</v>
      </c>
      <c r="M495" s="2">
        <v>0.0</v>
      </c>
      <c r="N495" s="2">
        <v>0.0</v>
      </c>
      <c r="O495" s="2">
        <v>0.0</v>
      </c>
      <c r="P495" s="2">
        <v>50.0</v>
      </c>
      <c r="Q495" s="2" t="s">
        <v>3371</v>
      </c>
      <c r="R495" s="14">
        <v>494.0</v>
      </c>
      <c r="S495" s="2" t="s">
        <v>192</v>
      </c>
      <c r="T495" s="2">
        <v>22.3511148</v>
      </c>
      <c r="U495" s="2">
        <v>78.6677428</v>
      </c>
      <c r="V495" s="9" t="s">
        <v>438</v>
      </c>
      <c r="W495" s="9" t="s">
        <v>438</v>
      </c>
      <c r="X495" s="9" t="s">
        <v>438</v>
      </c>
      <c r="AB495" s="9" t="s">
        <v>438</v>
      </c>
      <c r="AC495" s="9" t="s">
        <v>438</v>
      </c>
      <c r="AD495" s="9" t="s">
        <v>438</v>
      </c>
      <c r="AE495" s="11" t="s">
        <v>118</v>
      </c>
      <c r="AF495" s="12" t="str">
        <f t="shared" si="5"/>
        <v>1990</v>
      </c>
      <c r="AG495" s="12" t="str">
        <f t="shared" si="6"/>
        <v>March</v>
      </c>
      <c r="AH495" s="12" t="str">
        <f t="shared" si="7"/>
        <v>Thursday</v>
      </c>
      <c r="AI495" t="str">
        <f t="shared" si="4"/>
        <v>1990s</v>
      </c>
      <c r="AJ495" s="2" t="s">
        <v>150</v>
      </c>
      <c r="AK495">
        <v>0.0</v>
      </c>
      <c r="AL495" s="13" t="s">
        <v>3370</v>
      </c>
    </row>
    <row r="496">
      <c r="A496" s="1">
        <v>30432.0</v>
      </c>
      <c r="B496" s="8">
        <v>0.7340277777777777</v>
      </c>
      <c r="C496" s="2" t="s">
        <v>3372</v>
      </c>
      <c r="D496" s="2" t="s">
        <v>3373</v>
      </c>
      <c r="E496" s="2" t="s">
        <v>3374</v>
      </c>
      <c r="F496" s="2" t="s">
        <v>1512</v>
      </c>
      <c r="G496" s="2" t="s">
        <v>3375</v>
      </c>
      <c r="H496" s="2">
        <v>5801.0</v>
      </c>
      <c r="I496" s="2">
        <v>1001.0</v>
      </c>
      <c r="J496" s="2">
        <v>14.0</v>
      </c>
      <c r="K496" s="2">
        <v>0.0</v>
      </c>
      <c r="L496" s="2">
        <v>14.0</v>
      </c>
      <c r="M496" s="2">
        <v>11.0</v>
      </c>
      <c r="N496" s="2">
        <v>0.0</v>
      </c>
      <c r="O496" s="2">
        <v>11.0</v>
      </c>
      <c r="P496" s="2">
        <v>0.0</v>
      </c>
      <c r="Q496" s="2" t="s">
        <v>3376</v>
      </c>
      <c r="R496" s="14">
        <v>495.0</v>
      </c>
      <c r="S496" s="2" t="s">
        <v>944</v>
      </c>
      <c r="T496" s="2">
        <v>36.5748441</v>
      </c>
      <c r="U496" s="2">
        <v>139.2394179</v>
      </c>
      <c r="V496" s="9" t="s">
        <v>438</v>
      </c>
      <c r="W496" s="9" t="s">
        <v>438</v>
      </c>
      <c r="X496" s="9" t="s">
        <v>438</v>
      </c>
      <c r="AB496" s="9" t="s">
        <v>438</v>
      </c>
      <c r="AC496" s="9" t="s">
        <v>438</v>
      </c>
      <c r="AD496" s="9" t="s">
        <v>438</v>
      </c>
      <c r="AE496" s="11" t="s">
        <v>118</v>
      </c>
      <c r="AF496" s="12" t="str">
        <f t="shared" si="5"/>
        <v>1983</v>
      </c>
      <c r="AG496" s="12" t="str">
        <f t="shared" si="6"/>
        <v>April</v>
      </c>
      <c r="AH496" s="12" t="str">
        <f t="shared" si="7"/>
        <v>Tuesday</v>
      </c>
      <c r="AI496" t="str">
        <f t="shared" si="4"/>
        <v>1980s</v>
      </c>
      <c r="AJ496" s="2" t="s">
        <v>150</v>
      </c>
      <c r="AK496">
        <v>1.0</v>
      </c>
      <c r="AL496" s="13" t="s">
        <v>3377</v>
      </c>
    </row>
    <row r="497">
      <c r="A497" s="1">
        <v>34638.0</v>
      </c>
      <c r="B497" s="8">
        <v>0.6659722222222222</v>
      </c>
      <c r="C497" s="2" t="s">
        <v>3378</v>
      </c>
      <c r="D497" s="2" t="s">
        <v>3379</v>
      </c>
      <c r="E497" s="2">
        <v>4184.0</v>
      </c>
      <c r="F497" s="2" t="s">
        <v>3380</v>
      </c>
      <c r="G497" s="2" t="s">
        <v>3381</v>
      </c>
      <c r="H497" s="2" t="s">
        <v>3382</v>
      </c>
      <c r="I497" s="2">
        <v>401.0</v>
      </c>
      <c r="J497" s="2">
        <v>68.0</v>
      </c>
      <c r="K497" s="2">
        <v>64.0</v>
      </c>
      <c r="L497" s="2">
        <v>4.0</v>
      </c>
      <c r="M497" s="2">
        <v>68.0</v>
      </c>
      <c r="N497" s="2">
        <v>64.0</v>
      </c>
      <c r="O497" s="2">
        <v>4.0</v>
      </c>
      <c r="P497" s="2">
        <v>0.0</v>
      </c>
      <c r="Q497" s="2" t="s">
        <v>3383</v>
      </c>
      <c r="R497" s="14">
        <v>496.0</v>
      </c>
      <c r="S497" s="2" t="s">
        <v>192</v>
      </c>
      <c r="T497" s="2">
        <v>22.3511148</v>
      </c>
      <c r="U497" s="2">
        <v>78.6677428</v>
      </c>
      <c r="V497" s="9" t="s">
        <v>3384</v>
      </c>
      <c r="W497" s="10">
        <v>39.76833</v>
      </c>
      <c r="X497" s="10">
        <v>-86.1584</v>
      </c>
      <c r="AB497" s="9" t="s">
        <v>101</v>
      </c>
      <c r="AC497" s="10">
        <v>41.87556</v>
      </c>
      <c r="AD497" s="10">
        <v>-87.6244</v>
      </c>
      <c r="AE497" s="11" t="s">
        <v>51</v>
      </c>
      <c r="AF497" s="12" t="str">
        <f t="shared" si="5"/>
        <v>1994</v>
      </c>
      <c r="AG497" s="12" t="str">
        <f t="shared" si="6"/>
        <v>October</v>
      </c>
      <c r="AH497" s="12" t="str">
        <f t="shared" si="7"/>
        <v>Monday</v>
      </c>
      <c r="AI497" t="str">
        <f t="shared" si="4"/>
        <v>1990s</v>
      </c>
      <c r="AJ497" s="2" t="s">
        <v>150</v>
      </c>
      <c r="AK497">
        <v>1.0</v>
      </c>
      <c r="AL497" s="13" t="s">
        <v>3180</v>
      </c>
    </row>
    <row r="498">
      <c r="A498" s="1">
        <v>33466.0</v>
      </c>
      <c r="B498" s="8">
        <v>0.0798611111111111</v>
      </c>
      <c r="C498" s="2" t="s">
        <v>3385</v>
      </c>
      <c r="D498" s="2" t="s">
        <v>1832</v>
      </c>
      <c r="E498" s="2">
        <v>257.0</v>
      </c>
      <c r="F498" s="2" t="s">
        <v>3386</v>
      </c>
      <c r="G498" s="2" t="s">
        <v>3387</v>
      </c>
      <c r="H498" s="2" t="s">
        <v>3388</v>
      </c>
      <c r="I498" s="2">
        <v>21497.0</v>
      </c>
      <c r="J498" s="2">
        <v>69.0</v>
      </c>
      <c r="K498" s="2">
        <v>63.0</v>
      </c>
      <c r="L498" s="2">
        <v>6.0</v>
      </c>
      <c r="M498" s="2">
        <v>69.0</v>
      </c>
      <c r="N498" s="2">
        <v>63.0</v>
      </c>
      <c r="O498" s="2">
        <v>6.0</v>
      </c>
      <c r="P498" s="2">
        <v>0.0</v>
      </c>
      <c r="Q498" s="2" t="s">
        <v>3389</v>
      </c>
      <c r="R498" s="14">
        <v>497.0</v>
      </c>
      <c r="S498" s="2" t="s">
        <v>192</v>
      </c>
      <c r="T498" s="2">
        <v>22.3511148</v>
      </c>
      <c r="U498" s="2">
        <v>78.6677428</v>
      </c>
      <c r="V498" s="9" t="s">
        <v>422</v>
      </c>
      <c r="W498" s="10">
        <v>22.57267</v>
      </c>
      <c r="X498" s="10">
        <v>88.36388</v>
      </c>
      <c r="AB498" s="9" t="s">
        <v>3390</v>
      </c>
      <c r="AC498" s="10">
        <v>24.79912</v>
      </c>
      <c r="AD498" s="10">
        <v>93.93644</v>
      </c>
      <c r="AE498" s="11" t="s">
        <v>51</v>
      </c>
      <c r="AF498" s="12" t="str">
        <f t="shared" si="5"/>
        <v>1991</v>
      </c>
      <c r="AG498" s="12" t="str">
        <f t="shared" si="6"/>
        <v>August</v>
      </c>
      <c r="AH498" s="12" t="str">
        <f t="shared" si="7"/>
        <v>Friday</v>
      </c>
      <c r="AI498" t="str">
        <f t="shared" si="4"/>
        <v>1990s</v>
      </c>
      <c r="AJ498" s="2" t="s">
        <v>150</v>
      </c>
      <c r="AK498">
        <v>1.0</v>
      </c>
      <c r="AL498" s="13" t="s">
        <v>162</v>
      </c>
    </row>
    <row r="499">
      <c r="A499" s="1">
        <v>30875.0</v>
      </c>
      <c r="B499" s="8">
        <v>0.0</v>
      </c>
      <c r="C499" s="2" t="s">
        <v>3391</v>
      </c>
      <c r="D499" s="2" t="s">
        <v>108</v>
      </c>
      <c r="F499" s="2" t="s">
        <v>3392</v>
      </c>
      <c r="G499" s="2" t="s">
        <v>3393</v>
      </c>
      <c r="H499" s="2" t="s">
        <v>3394</v>
      </c>
      <c r="I499" s="2" t="s">
        <v>3395</v>
      </c>
      <c r="J499" s="2">
        <v>9.0</v>
      </c>
      <c r="K499" s="2">
        <v>1.0</v>
      </c>
      <c r="L499" s="2">
        <v>8.0</v>
      </c>
      <c r="M499" s="2">
        <v>9.0</v>
      </c>
      <c r="N499" s="2">
        <v>1.0</v>
      </c>
      <c r="O499" s="2">
        <v>8.0</v>
      </c>
      <c r="P499" s="2">
        <v>0.0</v>
      </c>
      <c r="Q499" s="2" t="s">
        <v>3396</v>
      </c>
      <c r="R499" s="14">
        <v>498.0</v>
      </c>
      <c r="S499" s="2" t="s">
        <v>763</v>
      </c>
      <c r="T499" s="2">
        <v>42.6384261</v>
      </c>
      <c r="U499" s="2">
        <v>12.674297</v>
      </c>
      <c r="V499" s="9" t="s">
        <v>3397</v>
      </c>
      <c r="W499" s="10">
        <v>37.40362</v>
      </c>
      <c r="X499" s="10">
        <v>14.92235</v>
      </c>
      <c r="AB499" s="9" t="s">
        <v>3398</v>
      </c>
      <c r="AC499" s="10">
        <v>-7.33836</v>
      </c>
      <c r="AD499" s="10">
        <v>72.47182</v>
      </c>
      <c r="AE499" s="11" t="s">
        <v>118</v>
      </c>
      <c r="AF499" s="12" t="str">
        <f t="shared" si="5"/>
        <v>1984</v>
      </c>
      <c r="AG499" s="12" t="str">
        <f t="shared" si="6"/>
        <v>July</v>
      </c>
      <c r="AH499" s="12" t="str">
        <f t="shared" si="7"/>
        <v>Thursday</v>
      </c>
      <c r="AI499" t="str">
        <f t="shared" si="4"/>
        <v>1980s</v>
      </c>
      <c r="AJ499" s="2" t="s">
        <v>80</v>
      </c>
      <c r="AK499">
        <v>1.0</v>
      </c>
      <c r="AL499" s="13" t="s">
        <v>53</v>
      </c>
    </row>
    <row r="500">
      <c r="A500" s="1">
        <v>35257.0</v>
      </c>
      <c r="B500" s="8">
        <v>0.375</v>
      </c>
      <c r="C500" s="2" t="s">
        <v>3399</v>
      </c>
      <c r="D500" s="2" t="s">
        <v>3400</v>
      </c>
      <c r="F500" s="2" t="s">
        <v>3401</v>
      </c>
      <c r="G500" s="2" t="s">
        <v>3402</v>
      </c>
      <c r="H500" s="2" t="s">
        <v>3403</v>
      </c>
      <c r="I500" s="2">
        <v>942703.0</v>
      </c>
      <c r="J500" s="2">
        <v>9.0</v>
      </c>
      <c r="K500" s="2">
        <v>6.0</v>
      </c>
      <c r="L500" s="2">
        <v>3.0</v>
      </c>
      <c r="M500" s="2">
        <v>9.0</v>
      </c>
      <c r="N500" s="2">
        <v>6.0</v>
      </c>
      <c r="O500" s="2">
        <v>3.0</v>
      </c>
      <c r="P500" s="2">
        <v>0.0</v>
      </c>
      <c r="Q500" s="2" t="s">
        <v>3404</v>
      </c>
      <c r="R500" s="14">
        <v>499.0</v>
      </c>
      <c r="S500" s="2" t="s">
        <v>192</v>
      </c>
      <c r="T500" s="2">
        <v>22.3511148</v>
      </c>
      <c r="U500" s="2">
        <v>78.6677428</v>
      </c>
      <c r="V500" s="9" t="s">
        <v>1917</v>
      </c>
      <c r="W500" s="10">
        <v>28.65172</v>
      </c>
      <c r="X500" s="10">
        <v>77.22194</v>
      </c>
      <c r="Y500" s="2" t="s">
        <v>3405</v>
      </c>
      <c r="AB500" s="9" t="s">
        <v>3406</v>
      </c>
      <c r="AC500" s="10">
        <v>39.03706</v>
      </c>
      <c r="AD500" s="10">
        <v>33.02863</v>
      </c>
      <c r="AE500" s="11" t="s">
        <v>51</v>
      </c>
      <c r="AF500" s="12" t="str">
        <f t="shared" si="5"/>
        <v>1996</v>
      </c>
      <c r="AG500" s="12" t="str">
        <f t="shared" si="6"/>
        <v>July</v>
      </c>
      <c r="AH500" s="12" t="str">
        <f t="shared" si="7"/>
        <v>Thursday</v>
      </c>
      <c r="AI500" t="str">
        <f t="shared" si="4"/>
        <v>1990s</v>
      </c>
      <c r="AJ500" s="2" t="s">
        <v>150</v>
      </c>
      <c r="AK500">
        <v>1.0</v>
      </c>
      <c r="AL500" s="13" t="s">
        <v>3407</v>
      </c>
    </row>
    <row r="501">
      <c r="A501" s="1">
        <v>33322.0</v>
      </c>
      <c r="B501" s="8">
        <v>0.34375</v>
      </c>
      <c r="C501" s="2" t="s">
        <v>3363</v>
      </c>
      <c r="D501" s="2" t="s">
        <v>1412</v>
      </c>
      <c r="F501" s="2" t="s">
        <v>3408</v>
      </c>
      <c r="G501" s="2" t="s">
        <v>3409</v>
      </c>
      <c r="H501" s="2" t="s">
        <v>3410</v>
      </c>
      <c r="I501" s="2">
        <v>551.0</v>
      </c>
      <c r="J501" s="2">
        <v>28.0</v>
      </c>
      <c r="K501" s="2">
        <v>25.0</v>
      </c>
      <c r="L501" s="2">
        <v>3.0</v>
      </c>
      <c r="M501" s="2">
        <v>28.0</v>
      </c>
      <c r="N501" s="2">
        <v>25.0</v>
      </c>
      <c r="O501" s="2">
        <v>3.0</v>
      </c>
      <c r="P501" s="2">
        <v>0.0</v>
      </c>
      <c r="Q501" s="2" t="s">
        <v>3411</v>
      </c>
      <c r="R501" s="14">
        <v>500.0</v>
      </c>
      <c r="S501" s="2" t="s">
        <v>192</v>
      </c>
      <c r="T501" s="2">
        <v>22.3511148</v>
      </c>
      <c r="U501" s="2">
        <v>78.6677428</v>
      </c>
      <c r="V501" s="9" t="s">
        <v>3412</v>
      </c>
      <c r="W501" s="9" t="s">
        <v>438</v>
      </c>
      <c r="X501" s="9" t="s">
        <v>438</v>
      </c>
      <c r="AB501" s="9" t="s">
        <v>3412</v>
      </c>
      <c r="AC501" s="9" t="s">
        <v>438</v>
      </c>
      <c r="AD501" s="9" t="s">
        <v>438</v>
      </c>
      <c r="AE501" s="11" t="s">
        <v>118</v>
      </c>
      <c r="AF501" s="12" t="str">
        <f t="shared" si="5"/>
        <v>1991</v>
      </c>
      <c r="AG501" s="12" t="str">
        <f t="shared" si="6"/>
        <v>March</v>
      </c>
      <c r="AH501" s="12" t="str">
        <f t="shared" si="7"/>
        <v>Monday</v>
      </c>
      <c r="AI501" t="str">
        <f t="shared" si="4"/>
        <v>1990s</v>
      </c>
      <c r="AJ501" s="2" t="s">
        <v>150</v>
      </c>
      <c r="AK501">
        <v>1.0</v>
      </c>
      <c r="AL501" s="13" t="s">
        <v>3413</v>
      </c>
    </row>
    <row r="502">
      <c r="A502" s="1">
        <v>34085.0</v>
      </c>
      <c r="B502" s="8">
        <v>0.5416666666666666</v>
      </c>
      <c r="C502" s="2" t="s">
        <v>3414</v>
      </c>
      <c r="D502" s="2" t="s">
        <v>1832</v>
      </c>
      <c r="E502" s="2">
        <v>491.0</v>
      </c>
      <c r="F502" s="2" t="s">
        <v>3415</v>
      </c>
      <c r="G502" s="2" t="s">
        <v>3387</v>
      </c>
      <c r="H502" s="2" t="s">
        <v>3416</v>
      </c>
      <c r="I502" s="2" t="s">
        <v>3417</v>
      </c>
      <c r="J502" s="2">
        <v>118.0</v>
      </c>
      <c r="K502" s="2">
        <v>112.0</v>
      </c>
      <c r="L502" s="2">
        <v>6.0</v>
      </c>
      <c r="M502" s="2">
        <v>55.0</v>
      </c>
      <c r="N502" s="2">
        <v>55.0</v>
      </c>
      <c r="O502" s="2">
        <v>0.0</v>
      </c>
      <c r="P502" s="2">
        <v>0.0</v>
      </c>
      <c r="Q502" s="2" t="s">
        <v>3418</v>
      </c>
      <c r="R502" s="14">
        <v>501.0</v>
      </c>
      <c r="S502" s="2" t="s">
        <v>192</v>
      </c>
      <c r="T502" s="2">
        <v>22.3511148</v>
      </c>
      <c r="U502" s="2">
        <v>78.6677428</v>
      </c>
      <c r="V502" s="9" t="s">
        <v>3419</v>
      </c>
      <c r="W502" s="10">
        <v>19.87726</v>
      </c>
      <c r="X502" s="10">
        <v>75.33902</v>
      </c>
      <c r="AB502" s="9" t="s">
        <v>194</v>
      </c>
      <c r="AC502" s="10">
        <v>19.07599</v>
      </c>
      <c r="AD502" s="10">
        <v>72.87739</v>
      </c>
      <c r="AE502" s="11" t="s">
        <v>51</v>
      </c>
      <c r="AF502" s="12" t="str">
        <f t="shared" si="5"/>
        <v>1993</v>
      </c>
      <c r="AG502" s="12" t="str">
        <f t="shared" si="6"/>
        <v>April</v>
      </c>
      <c r="AH502" s="12" t="str">
        <f t="shared" si="7"/>
        <v>Monday</v>
      </c>
      <c r="AI502" t="str">
        <f t="shared" si="4"/>
        <v>1990s</v>
      </c>
      <c r="AJ502" s="2" t="s">
        <v>150</v>
      </c>
      <c r="AK502">
        <v>1.0</v>
      </c>
      <c r="AL502" s="13" t="s">
        <v>162</v>
      </c>
    </row>
    <row r="503">
      <c r="A503" s="1">
        <v>30711.0</v>
      </c>
      <c r="B503" s="8">
        <v>0.2708333333333333</v>
      </c>
      <c r="C503" s="2" t="s">
        <v>3420</v>
      </c>
      <c r="D503" s="2" t="s">
        <v>3421</v>
      </c>
      <c r="F503" s="2" t="s">
        <v>1512</v>
      </c>
      <c r="G503" s="2" t="s">
        <v>3155</v>
      </c>
      <c r="H503" s="2" t="s">
        <v>3422</v>
      </c>
      <c r="I503" s="2" t="s">
        <v>3423</v>
      </c>
      <c r="J503" s="2">
        <v>3.0</v>
      </c>
      <c r="K503" s="2">
        <v>1.0</v>
      </c>
      <c r="L503" s="2">
        <v>2.0</v>
      </c>
      <c r="M503" s="2">
        <v>3.0</v>
      </c>
      <c r="N503" s="2">
        <v>1.0</v>
      </c>
      <c r="O503" s="2">
        <v>2.0</v>
      </c>
      <c r="P503" s="2">
        <v>0.0</v>
      </c>
      <c r="Q503" s="2" t="s">
        <v>3424</v>
      </c>
      <c r="R503" s="14">
        <v>502.0</v>
      </c>
      <c r="S503" s="2" t="s">
        <v>192</v>
      </c>
      <c r="T503" s="2">
        <v>22.3511148</v>
      </c>
      <c r="U503" s="2">
        <v>78.6677428</v>
      </c>
      <c r="V503" s="9" t="s">
        <v>438</v>
      </c>
      <c r="W503" s="9" t="s">
        <v>438</v>
      </c>
      <c r="X503" s="9" t="s">
        <v>438</v>
      </c>
      <c r="AB503" s="9" t="s">
        <v>438</v>
      </c>
      <c r="AC503" s="9" t="s">
        <v>438</v>
      </c>
      <c r="AD503" s="9" t="s">
        <v>438</v>
      </c>
      <c r="AE503" s="11" t="s">
        <v>51</v>
      </c>
      <c r="AF503" s="12" t="str">
        <f t="shared" si="5"/>
        <v>1984</v>
      </c>
      <c r="AG503" s="12" t="str">
        <f t="shared" si="6"/>
        <v>January</v>
      </c>
      <c r="AH503" s="12" t="str">
        <f t="shared" si="7"/>
        <v>Monday</v>
      </c>
      <c r="AI503" t="str">
        <f t="shared" si="4"/>
        <v>1980s</v>
      </c>
      <c r="AJ503" s="2" t="s">
        <v>150</v>
      </c>
      <c r="AK503">
        <v>1.0</v>
      </c>
      <c r="AL503" s="13" t="s">
        <v>868</v>
      </c>
    </row>
    <row r="504">
      <c r="A504" s="1">
        <v>25596.0</v>
      </c>
      <c r="B504" s="8">
        <v>0.8701388888888889</v>
      </c>
      <c r="C504" s="2" t="s">
        <v>3425</v>
      </c>
      <c r="D504" s="2" t="s">
        <v>324</v>
      </c>
      <c r="F504" s="2" t="s">
        <v>3426</v>
      </c>
      <c r="G504" s="2" t="s">
        <v>1561</v>
      </c>
      <c r="H504" s="2" t="s">
        <v>3427</v>
      </c>
      <c r="I504" s="2">
        <v>5.9900202E7</v>
      </c>
      <c r="J504" s="2">
        <v>34.0</v>
      </c>
      <c r="K504" s="2">
        <v>28.0</v>
      </c>
      <c r="L504" s="2">
        <v>6.0</v>
      </c>
      <c r="M504" s="2">
        <v>34.0</v>
      </c>
      <c r="N504" s="2">
        <v>28.0</v>
      </c>
      <c r="O504" s="2">
        <v>6.0</v>
      </c>
      <c r="P504" s="2">
        <v>0.0</v>
      </c>
      <c r="Q504" s="2" t="s">
        <v>3428</v>
      </c>
      <c r="R504" s="14">
        <v>503.0</v>
      </c>
      <c r="S504" s="2" t="s">
        <v>316</v>
      </c>
      <c r="T504" s="2">
        <v>64.6863136</v>
      </c>
      <c r="U504" s="2">
        <v>97.7453061</v>
      </c>
      <c r="V504" s="9" t="s">
        <v>3429</v>
      </c>
      <c r="W504" s="10">
        <v>70.61938</v>
      </c>
      <c r="X504" s="10">
        <v>147.9024</v>
      </c>
      <c r="AB504" s="9" t="s">
        <v>3430</v>
      </c>
      <c r="AC504" s="10">
        <v>67.65491</v>
      </c>
      <c r="AD504" s="10">
        <v>134.6351</v>
      </c>
      <c r="AE504" s="11" t="s">
        <v>51</v>
      </c>
      <c r="AF504" s="12" t="str">
        <f t="shared" si="5"/>
        <v>1970</v>
      </c>
      <c r="AG504" s="12" t="str">
        <f t="shared" si="6"/>
        <v>January</v>
      </c>
      <c r="AH504" s="12" t="str">
        <f t="shared" si="7"/>
        <v>Wednesday</v>
      </c>
      <c r="AI504" t="str">
        <f t="shared" si="4"/>
        <v>1970s</v>
      </c>
      <c r="AJ504" s="2" t="s">
        <v>80</v>
      </c>
      <c r="AK504">
        <v>1.0</v>
      </c>
      <c r="AL504" s="13" t="s">
        <v>322</v>
      </c>
    </row>
    <row r="505">
      <c r="A505" s="1">
        <v>33919.0</v>
      </c>
      <c r="B505" s="8">
        <v>0.0</v>
      </c>
      <c r="C505" s="2" t="s">
        <v>3431</v>
      </c>
      <c r="D505" s="2" t="s">
        <v>1412</v>
      </c>
      <c r="G505" s="2" t="s">
        <v>1968</v>
      </c>
      <c r="J505" s="2">
        <v>20.0</v>
      </c>
      <c r="K505" s="2">
        <v>0.0</v>
      </c>
      <c r="L505" s="2">
        <v>0.0</v>
      </c>
      <c r="M505" s="2">
        <v>20.0</v>
      </c>
      <c r="N505" s="2">
        <v>0.0</v>
      </c>
      <c r="O505" s="2">
        <v>0.0</v>
      </c>
      <c r="P505" s="2">
        <v>0.0</v>
      </c>
      <c r="Q505" s="2" t="s">
        <v>3432</v>
      </c>
      <c r="R505" s="14">
        <v>504.0</v>
      </c>
      <c r="S505" s="2" t="s">
        <v>192</v>
      </c>
      <c r="T505" s="2">
        <v>22.3511148</v>
      </c>
      <c r="U505" s="2">
        <v>78.6677428</v>
      </c>
      <c r="V505" s="9" t="s">
        <v>438</v>
      </c>
      <c r="W505" s="9" t="s">
        <v>438</v>
      </c>
      <c r="X505" s="9" t="s">
        <v>438</v>
      </c>
      <c r="AB505" s="9" t="s">
        <v>438</v>
      </c>
      <c r="AC505" s="9" t="s">
        <v>438</v>
      </c>
      <c r="AD505" s="9" t="s">
        <v>438</v>
      </c>
      <c r="AE505" s="11" t="s">
        <v>118</v>
      </c>
      <c r="AF505" s="12" t="str">
        <f t="shared" si="5"/>
        <v>1992</v>
      </c>
      <c r="AG505" s="12" t="str">
        <f t="shared" si="6"/>
        <v>November</v>
      </c>
      <c r="AH505" s="12" t="str">
        <f t="shared" si="7"/>
        <v>Wednesday</v>
      </c>
      <c r="AI505" t="str">
        <f t="shared" si="4"/>
        <v>1990s</v>
      </c>
      <c r="AJ505" s="2" t="s">
        <v>150</v>
      </c>
      <c r="AK505">
        <v>1.0</v>
      </c>
      <c r="AL505" s="13" t="s">
        <v>1969</v>
      </c>
    </row>
    <row r="506">
      <c r="A506" s="1">
        <v>32435.0</v>
      </c>
      <c r="B506" s="8">
        <v>0.2916666666666667</v>
      </c>
      <c r="C506" s="2" t="s">
        <v>3433</v>
      </c>
      <c r="D506" s="2" t="s">
        <v>1832</v>
      </c>
      <c r="E506" s="2">
        <v>113.0</v>
      </c>
      <c r="F506" s="2" t="s">
        <v>3434</v>
      </c>
      <c r="G506" s="2" t="s">
        <v>3387</v>
      </c>
      <c r="H506" s="2" t="s">
        <v>3435</v>
      </c>
      <c r="I506" s="2" t="s">
        <v>3436</v>
      </c>
      <c r="J506" s="2">
        <v>129.0</v>
      </c>
      <c r="K506" s="2">
        <v>124.0</v>
      </c>
      <c r="L506" s="2">
        <v>5.0</v>
      </c>
      <c r="M506" s="2">
        <v>124.0</v>
      </c>
      <c r="N506" s="2">
        <v>119.0</v>
      </c>
      <c r="O506" s="2">
        <v>5.0</v>
      </c>
      <c r="P506" s="2">
        <v>0.0</v>
      </c>
      <c r="Q506" s="2" t="s">
        <v>3437</v>
      </c>
      <c r="R506" s="14">
        <v>505.0</v>
      </c>
      <c r="S506" s="2" t="s">
        <v>192</v>
      </c>
      <c r="T506" s="2">
        <v>22.3511148</v>
      </c>
      <c r="U506" s="2">
        <v>78.6677428</v>
      </c>
      <c r="V506" s="9" t="s">
        <v>194</v>
      </c>
      <c r="W506" s="10">
        <v>19.07599</v>
      </c>
      <c r="X506" s="10">
        <v>72.87739</v>
      </c>
      <c r="AB506" s="9" t="s">
        <v>3438</v>
      </c>
      <c r="AC506" s="10">
        <v>23.02162</v>
      </c>
      <c r="AD506" s="10">
        <v>72.57971</v>
      </c>
      <c r="AE506" s="11" t="s">
        <v>51</v>
      </c>
      <c r="AF506" s="12" t="str">
        <f t="shared" si="5"/>
        <v>1988</v>
      </c>
      <c r="AG506" s="12" t="str">
        <f t="shared" si="6"/>
        <v>October</v>
      </c>
      <c r="AH506" s="12" t="str">
        <f t="shared" si="7"/>
        <v>Wednesday</v>
      </c>
      <c r="AI506" t="str">
        <f t="shared" si="4"/>
        <v>1980s</v>
      </c>
      <c r="AJ506" s="2" t="s">
        <v>150</v>
      </c>
      <c r="AK506">
        <v>1.0</v>
      </c>
      <c r="AL506" s="13" t="s">
        <v>162</v>
      </c>
    </row>
    <row r="507">
      <c r="A507" s="1">
        <v>30124.0</v>
      </c>
      <c r="B507" s="8">
        <v>0.19027777777777777</v>
      </c>
      <c r="C507" s="2" t="s">
        <v>3439</v>
      </c>
      <c r="D507" s="2" t="s">
        <v>399</v>
      </c>
      <c r="F507" s="2" t="s">
        <v>3440</v>
      </c>
      <c r="G507" s="2" t="s">
        <v>401</v>
      </c>
      <c r="H507" s="2" t="s">
        <v>3441</v>
      </c>
      <c r="I507" s="2" t="s">
        <v>3442</v>
      </c>
      <c r="J507" s="2">
        <v>111.0</v>
      </c>
      <c r="K507" s="2">
        <v>99.0</v>
      </c>
      <c r="L507" s="2">
        <v>12.0</v>
      </c>
      <c r="M507" s="2">
        <v>17.0</v>
      </c>
      <c r="N507" s="2">
        <v>15.0</v>
      </c>
      <c r="O507" s="2">
        <v>2.0</v>
      </c>
      <c r="P507" s="2">
        <v>0.0</v>
      </c>
      <c r="Q507" s="2" t="s">
        <v>3443</v>
      </c>
      <c r="R507" s="14">
        <v>506.0</v>
      </c>
      <c r="S507" s="2" t="s">
        <v>192</v>
      </c>
      <c r="T507" s="2">
        <v>22.3511148</v>
      </c>
      <c r="U507" s="2">
        <v>78.6677428</v>
      </c>
      <c r="V507" s="9" t="s">
        <v>3444</v>
      </c>
      <c r="W507" s="10">
        <v>3.151696</v>
      </c>
      <c r="X507" s="10">
        <v>101.6942</v>
      </c>
      <c r="AB507" s="9" t="s">
        <v>3445</v>
      </c>
      <c r="AC507" s="10">
        <v>19.07599</v>
      </c>
      <c r="AD507" s="10">
        <v>72.87739</v>
      </c>
      <c r="AE507" s="11" t="s">
        <v>51</v>
      </c>
      <c r="AF507" s="12" t="str">
        <f t="shared" si="5"/>
        <v>1982</v>
      </c>
      <c r="AG507" s="12" t="str">
        <f t="shared" si="6"/>
        <v>June</v>
      </c>
      <c r="AH507" s="12" t="str">
        <f t="shared" si="7"/>
        <v>Tuesday</v>
      </c>
      <c r="AI507" t="str">
        <f t="shared" si="4"/>
        <v>1980s</v>
      </c>
      <c r="AJ507" s="2" t="s">
        <v>150</v>
      </c>
      <c r="AK507">
        <v>1.0</v>
      </c>
      <c r="AL507" s="13" t="s">
        <v>162</v>
      </c>
    </row>
    <row r="508">
      <c r="A508" s="1">
        <v>25605.0</v>
      </c>
      <c r="B508" s="8">
        <v>0.6541666666666667</v>
      </c>
      <c r="C508" s="2" t="s">
        <v>3446</v>
      </c>
      <c r="D508" s="2" t="s">
        <v>324</v>
      </c>
      <c r="E508" s="2">
        <v>45.0</v>
      </c>
      <c r="F508" s="2" t="s">
        <v>3447</v>
      </c>
      <c r="G508" s="2" t="s">
        <v>2582</v>
      </c>
      <c r="H508" s="2" t="s">
        <v>3448</v>
      </c>
      <c r="I508" s="2">
        <v>1.82004303E8</v>
      </c>
      <c r="J508" s="2">
        <v>106.0</v>
      </c>
      <c r="K508" s="2">
        <v>98.0</v>
      </c>
      <c r="L508" s="2">
        <v>8.0</v>
      </c>
      <c r="M508" s="2">
        <v>92.0</v>
      </c>
      <c r="N508" s="2">
        <v>85.0</v>
      </c>
      <c r="O508" s="2">
        <v>7.0</v>
      </c>
      <c r="P508" s="2">
        <v>0.0</v>
      </c>
      <c r="Q508" s="2" t="s">
        <v>3449</v>
      </c>
      <c r="R508" s="14">
        <v>507.0</v>
      </c>
      <c r="S508" s="2" t="s">
        <v>316</v>
      </c>
      <c r="T508" s="2">
        <v>64.6863136</v>
      </c>
      <c r="U508" s="2">
        <v>97.7453061</v>
      </c>
      <c r="V508" s="9" t="s">
        <v>1292</v>
      </c>
      <c r="W508" s="10">
        <v>41.31234</v>
      </c>
      <c r="X508" s="10">
        <v>69.27871</v>
      </c>
      <c r="AB508" s="9" t="s">
        <v>2051</v>
      </c>
      <c r="AC508" s="10">
        <v>39.655</v>
      </c>
      <c r="AD508" s="10">
        <v>66.9757</v>
      </c>
      <c r="AE508" s="11" t="s">
        <v>51</v>
      </c>
      <c r="AF508" s="12" t="str">
        <f t="shared" si="5"/>
        <v>1970</v>
      </c>
      <c r="AG508" s="12" t="str">
        <f t="shared" si="6"/>
        <v>February</v>
      </c>
      <c r="AH508" s="12" t="str">
        <f t="shared" si="7"/>
        <v>Friday</v>
      </c>
      <c r="AI508" t="str">
        <f t="shared" si="4"/>
        <v>1970s</v>
      </c>
      <c r="AJ508" s="2" t="s">
        <v>80</v>
      </c>
      <c r="AK508">
        <v>1.0</v>
      </c>
      <c r="AL508" s="13" t="s">
        <v>797</v>
      </c>
    </row>
    <row r="509">
      <c r="A509" s="1">
        <v>32582.0</v>
      </c>
      <c r="B509" s="8">
        <v>0.3090277777777778</v>
      </c>
      <c r="C509" s="2" t="s">
        <v>3450</v>
      </c>
      <c r="D509" s="2" t="s">
        <v>3451</v>
      </c>
      <c r="F509" s="2" t="s">
        <v>3452</v>
      </c>
      <c r="G509" s="2" t="s">
        <v>3453</v>
      </c>
      <c r="H509" s="2" t="s">
        <v>3454</v>
      </c>
      <c r="I509" s="2">
        <v>2139.0</v>
      </c>
      <c r="J509" s="2">
        <v>2.0</v>
      </c>
      <c r="K509" s="2">
        <v>0.0</v>
      </c>
      <c r="L509" s="2">
        <v>2.0</v>
      </c>
      <c r="M509" s="2">
        <v>2.0</v>
      </c>
      <c r="N509" s="2">
        <v>0.0</v>
      </c>
      <c r="O509" s="2">
        <v>2.0</v>
      </c>
      <c r="P509" s="2">
        <v>0.0</v>
      </c>
      <c r="Q509" s="2" t="s">
        <v>3455</v>
      </c>
      <c r="R509" s="14">
        <v>508.0</v>
      </c>
      <c r="S509" s="2" t="s">
        <v>192</v>
      </c>
      <c r="T509" s="2">
        <v>22.3511148</v>
      </c>
      <c r="U509" s="2">
        <v>78.6677428</v>
      </c>
      <c r="V509" s="9" t="s">
        <v>3456</v>
      </c>
      <c r="W509" s="10">
        <v>39.4667</v>
      </c>
      <c r="X509" s="10">
        <v>-87.4139</v>
      </c>
      <c r="AB509" s="9" t="s">
        <v>3457</v>
      </c>
      <c r="AC509" s="10">
        <v>30.22409</v>
      </c>
      <c r="AD509" s="10">
        <v>-92.0198</v>
      </c>
      <c r="AE509" s="11" t="s">
        <v>51</v>
      </c>
      <c r="AF509" s="12" t="str">
        <f t="shared" si="5"/>
        <v>1989</v>
      </c>
      <c r="AG509" s="12" t="str">
        <f t="shared" si="6"/>
        <v>March</v>
      </c>
      <c r="AH509" s="12" t="str">
        <f t="shared" si="7"/>
        <v>Wednesday</v>
      </c>
      <c r="AI509" t="str">
        <f t="shared" si="4"/>
        <v>1980s</v>
      </c>
      <c r="AJ509" s="2" t="s">
        <v>150</v>
      </c>
      <c r="AK509">
        <v>1.0</v>
      </c>
      <c r="AL509" s="13" t="s">
        <v>601</v>
      </c>
    </row>
    <row r="510">
      <c r="A510" s="1">
        <v>25593.0</v>
      </c>
      <c r="B510" s="8">
        <v>0.0</v>
      </c>
      <c r="C510" s="2" t="s">
        <v>3458</v>
      </c>
      <c r="D510" s="2" t="s">
        <v>3459</v>
      </c>
      <c r="F510" s="2" t="s">
        <v>3460</v>
      </c>
      <c r="G510" s="2" t="s">
        <v>3461</v>
      </c>
      <c r="H510" s="2" t="s">
        <v>3462</v>
      </c>
      <c r="I510" s="2">
        <v>71.0</v>
      </c>
      <c r="J510" s="2">
        <v>19.0</v>
      </c>
      <c r="K510" s="2">
        <v>15.0</v>
      </c>
      <c r="L510" s="2">
        <v>4.0</v>
      </c>
      <c r="M510" s="2">
        <v>18.0</v>
      </c>
      <c r="N510" s="2">
        <v>14.0</v>
      </c>
      <c r="O510" s="2">
        <v>4.0</v>
      </c>
      <c r="P510" s="2">
        <v>0.0</v>
      </c>
      <c r="Q510" s="2" t="s">
        <v>3463</v>
      </c>
      <c r="R510" s="14">
        <v>509.0</v>
      </c>
      <c r="S510" s="2" t="s">
        <v>641</v>
      </c>
      <c r="T510" s="2">
        <v>22.5000485</v>
      </c>
      <c r="U510" s="2">
        <v>-100.0000375</v>
      </c>
      <c r="V510" s="9" t="s">
        <v>813</v>
      </c>
      <c r="W510" s="10">
        <v>19.43263</v>
      </c>
      <c r="X510" s="10">
        <v>-99.1332</v>
      </c>
      <c r="AB510" s="9" t="s">
        <v>3464</v>
      </c>
      <c r="AC510" s="10">
        <v>20.53209</v>
      </c>
      <c r="AD510" s="10">
        <v>-97.4536</v>
      </c>
      <c r="AE510" s="11" t="s">
        <v>51</v>
      </c>
      <c r="AF510" s="12" t="str">
        <f t="shared" si="5"/>
        <v>1970</v>
      </c>
      <c r="AG510" s="12" t="str">
        <f t="shared" si="6"/>
        <v>January</v>
      </c>
      <c r="AH510" s="12" t="str">
        <f t="shared" si="7"/>
        <v>Sunday</v>
      </c>
      <c r="AI510" t="str">
        <f t="shared" si="4"/>
        <v>1970s</v>
      </c>
      <c r="AJ510" s="2" t="s">
        <v>66</v>
      </c>
      <c r="AK510">
        <v>1.0</v>
      </c>
      <c r="AL510" s="13" t="s">
        <v>106</v>
      </c>
    </row>
    <row r="511">
      <c r="A511" s="1">
        <v>34619.0</v>
      </c>
      <c r="B511" s="8">
        <v>0.9513888888888888</v>
      </c>
      <c r="C511" s="2" t="s">
        <v>3465</v>
      </c>
      <c r="D511" s="2" t="s">
        <v>3466</v>
      </c>
      <c r="E511" s="2">
        <v>746.0</v>
      </c>
      <c r="F511" s="2" t="s">
        <v>3467</v>
      </c>
      <c r="G511" s="2" t="s">
        <v>2651</v>
      </c>
      <c r="H511" s="2" t="s">
        <v>3468</v>
      </c>
      <c r="I511" s="2">
        <v>11070.0</v>
      </c>
      <c r="J511" s="2">
        <v>66.0</v>
      </c>
      <c r="K511" s="2">
        <v>59.0</v>
      </c>
      <c r="L511" s="2">
        <v>7.0</v>
      </c>
      <c r="M511" s="2">
        <v>66.0</v>
      </c>
      <c r="N511" s="2">
        <v>59.0</v>
      </c>
      <c r="O511" s="2">
        <v>7.0</v>
      </c>
      <c r="P511" s="2">
        <v>0.0</v>
      </c>
      <c r="Q511" s="2" t="s">
        <v>3469</v>
      </c>
      <c r="R511" s="14">
        <v>510.0</v>
      </c>
      <c r="S511" s="2" t="s">
        <v>886</v>
      </c>
      <c r="T511" s="2">
        <v>32.6475314</v>
      </c>
      <c r="U511" s="2">
        <v>54.5643516</v>
      </c>
      <c r="V511" s="9" t="s">
        <v>2890</v>
      </c>
      <c r="W511" s="10">
        <v>32.67079</v>
      </c>
      <c r="X511" s="10">
        <v>51.665</v>
      </c>
      <c r="AB511" s="9" t="s">
        <v>2690</v>
      </c>
      <c r="AC511" s="9" t="s">
        <v>438</v>
      </c>
      <c r="AD511" s="9" t="s">
        <v>438</v>
      </c>
      <c r="AE511" s="11" t="s">
        <v>51</v>
      </c>
      <c r="AF511" s="12" t="str">
        <f t="shared" si="5"/>
        <v>1994</v>
      </c>
      <c r="AG511" s="12" t="str">
        <f t="shared" si="6"/>
        <v>October</v>
      </c>
      <c r="AH511" s="12" t="str">
        <f t="shared" si="7"/>
        <v>Wednesday</v>
      </c>
      <c r="AI511" t="str">
        <f t="shared" si="4"/>
        <v>1990s</v>
      </c>
      <c r="AJ511" s="2" t="s">
        <v>119</v>
      </c>
      <c r="AK511">
        <v>1.0</v>
      </c>
      <c r="AL511" s="13" t="s">
        <v>566</v>
      </c>
    </row>
    <row r="512">
      <c r="A512" s="1">
        <v>28600.0</v>
      </c>
      <c r="B512" s="8">
        <v>0.9284722222222223</v>
      </c>
      <c r="C512" s="2" t="s">
        <v>3470</v>
      </c>
      <c r="D512" s="2" t="s">
        <v>1439</v>
      </c>
      <c r="E512" s="2">
        <v>902.0</v>
      </c>
      <c r="F512" s="2" t="s">
        <v>3471</v>
      </c>
      <c r="G512" s="2" t="s">
        <v>2232</v>
      </c>
      <c r="H512" s="2" t="s">
        <v>3472</v>
      </c>
      <c r="I512" s="2" t="s">
        <v>3473</v>
      </c>
      <c r="J512" s="2">
        <v>109.0</v>
      </c>
      <c r="K512" s="2">
        <v>97.0</v>
      </c>
      <c r="L512" s="2">
        <v>12.0</v>
      </c>
      <c r="M512" s="2">
        <v>2.0</v>
      </c>
      <c r="N512" s="2">
        <v>2.0</v>
      </c>
      <c r="O512" s="2">
        <v>0.0</v>
      </c>
      <c r="P512" s="2">
        <v>0.0</v>
      </c>
      <c r="Q512" s="2" t="s">
        <v>3474</v>
      </c>
      <c r="R512" s="14">
        <v>511.0</v>
      </c>
      <c r="S512" s="2" t="s">
        <v>316</v>
      </c>
      <c r="T512" s="2">
        <v>64.6863136</v>
      </c>
      <c r="U512" s="2">
        <v>97.7453061</v>
      </c>
      <c r="V512" s="9" t="s">
        <v>63</v>
      </c>
      <c r="W512" s="10">
        <v>48.8567</v>
      </c>
      <c r="X512" s="10">
        <v>2.351462</v>
      </c>
      <c r="AB512" s="9" t="s">
        <v>696</v>
      </c>
      <c r="AC512" s="10">
        <v>37.56668</v>
      </c>
      <c r="AD512" s="10">
        <v>126.9783</v>
      </c>
      <c r="AE512" s="11" t="s">
        <v>51</v>
      </c>
      <c r="AF512" s="12" t="str">
        <f t="shared" si="5"/>
        <v>1978</v>
      </c>
      <c r="AG512" s="12" t="str">
        <f t="shared" si="6"/>
        <v>April</v>
      </c>
      <c r="AH512" s="12" t="str">
        <f t="shared" si="7"/>
        <v>Thursday</v>
      </c>
      <c r="AI512" t="str">
        <f t="shared" si="4"/>
        <v>1970s</v>
      </c>
      <c r="AJ512" s="2" t="s">
        <v>80</v>
      </c>
      <c r="AK512">
        <v>1.0</v>
      </c>
      <c r="AL512" s="13" t="s">
        <v>162</v>
      </c>
    </row>
    <row r="513">
      <c r="A513" s="1">
        <v>29787.0</v>
      </c>
      <c r="B513" s="8">
        <v>0.0</v>
      </c>
      <c r="C513" s="2" t="s">
        <v>3475</v>
      </c>
      <c r="D513" s="2" t="s">
        <v>3476</v>
      </c>
      <c r="F513" s="2" t="s">
        <v>3477</v>
      </c>
      <c r="G513" s="2" t="s">
        <v>3478</v>
      </c>
      <c r="H513" s="2" t="s">
        <v>3479</v>
      </c>
      <c r="I513" s="2">
        <v>10557.0</v>
      </c>
      <c r="J513" s="2">
        <v>50.0</v>
      </c>
      <c r="K513" s="2">
        <v>44.0</v>
      </c>
      <c r="L513" s="2">
        <v>6.0</v>
      </c>
      <c r="M513" s="2">
        <v>50.0</v>
      </c>
      <c r="N513" s="2">
        <v>44.0</v>
      </c>
      <c r="O513" s="2">
        <v>6.0</v>
      </c>
      <c r="P513" s="2">
        <v>0.0</v>
      </c>
      <c r="Q513" s="2" t="s">
        <v>3480</v>
      </c>
      <c r="R513" s="14">
        <v>512.0</v>
      </c>
      <c r="S513" s="2" t="s">
        <v>1696</v>
      </c>
      <c r="T513" s="2">
        <v>8.3676771</v>
      </c>
      <c r="U513" s="2">
        <v>49.083416</v>
      </c>
      <c r="V513" s="9" t="s">
        <v>2950</v>
      </c>
      <c r="W513" s="10">
        <v>2.034931</v>
      </c>
      <c r="X513" s="10">
        <v>45.34192</v>
      </c>
      <c r="AB513" s="9" t="s">
        <v>1697</v>
      </c>
      <c r="AC513" s="10">
        <v>9.561733</v>
      </c>
      <c r="AD513" s="10">
        <v>44.0618</v>
      </c>
      <c r="AE513" s="11" t="s">
        <v>51</v>
      </c>
      <c r="AF513" s="12" t="str">
        <f t="shared" si="5"/>
        <v>1981</v>
      </c>
      <c r="AG513" s="12" t="str">
        <f t="shared" si="6"/>
        <v>July</v>
      </c>
      <c r="AH513" s="12" t="str">
        <f t="shared" si="7"/>
        <v>Monday</v>
      </c>
      <c r="AI513" t="str">
        <f t="shared" si="4"/>
        <v>1980s</v>
      </c>
      <c r="AJ513" s="2" t="s">
        <v>247</v>
      </c>
      <c r="AK513">
        <v>1.0</v>
      </c>
      <c r="AL513" s="13" t="s">
        <v>566</v>
      </c>
    </row>
    <row r="514">
      <c r="A514" s="1">
        <v>25720.0</v>
      </c>
      <c r="B514" s="8">
        <v>0.21666666666666667</v>
      </c>
      <c r="C514" s="2" t="s">
        <v>3481</v>
      </c>
      <c r="D514" s="2" t="s">
        <v>2262</v>
      </c>
      <c r="F514" s="2" t="s">
        <v>3482</v>
      </c>
      <c r="G514" s="2" t="s">
        <v>2603</v>
      </c>
      <c r="H514" s="2" t="s">
        <v>3483</v>
      </c>
      <c r="I514" s="2">
        <v>9.6601803E7</v>
      </c>
      <c r="J514" s="2">
        <v>13.0</v>
      </c>
      <c r="K514" s="2">
        <v>10.0</v>
      </c>
      <c r="L514" s="2">
        <v>3.0</v>
      </c>
      <c r="M514" s="2">
        <v>13.0</v>
      </c>
      <c r="N514" s="2">
        <v>10.0</v>
      </c>
      <c r="O514" s="2">
        <v>3.0</v>
      </c>
      <c r="P514" s="2">
        <v>0.0</v>
      </c>
      <c r="Q514" s="2" t="s">
        <v>3484</v>
      </c>
      <c r="R514" s="14">
        <v>513.0</v>
      </c>
      <c r="S514" s="2" t="s">
        <v>3054</v>
      </c>
      <c r="T514" s="2">
        <v>26.8234472</v>
      </c>
      <c r="U514" s="2">
        <v>18.1236723</v>
      </c>
      <c r="V514" s="9" t="s">
        <v>2267</v>
      </c>
      <c r="W514" s="10">
        <v>50.08747</v>
      </c>
      <c r="X514" s="10">
        <v>14.42125</v>
      </c>
      <c r="AB514" s="9" t="s">
        <v>334</v>
      </c>
      <c r="AC514" s="10">
        <v>32.89667</v>
      </c>
      <c r="AD514" s="10">
        <v>13.17779</v>
      </c>
      <c r="AE514" s="11" t="s">
        <v>51</v>
      </c>
      <c r="AF514" s="12" t="str">
        <f t="shared" si="5"/>
        <v>1970</v>
      </c>
      <c r="AG514" s="12" t="str">
        <f t="shared" si="6"/>
        <v>June</v>
      </c>
      <c r="AH514" s="12" t="str">
        <f t="shared" si="7"/>
        <v>Monday</v>
      </c>
      <c r="AI514" t="str">
        <f t="shared" si="4"/>
        <v>1970s</v>
      </c>
      <c r="AJ514" s="2" t="s">
        <v>119</v>
      </c>
      <c r="AK514">
        <v>1.0</v>
      </c>
      <c r="AL514" s="13" t="s">
        <v>336</v>
      </c>
    </row>
    <row r="515">
      <c r="A515" s="1">
        <v>25597.0</v>
      </c>
      <c r="B515" s="8">
        <v>0.8104166666666667</v>
      </c>
      <c r="C515" s="2" t="s">
        <v>3470</v>
      </c>
      <c r="D515" s="2" t="s">
        <v>324</v>
      </c>
      <c r="E515" s="2">
        <v>145.0</v>
      </c>
      <c r="F515" s="2" t="s">
        <v>3485</v>
      </c>
      <c r="G515" s="2" t="s">
        <v>2325</v>
      </c>
      <c r="H515" s="2" t="s">
        <v>3486</v>
      </c>
      <c r="I515" s="2">
        <v>5351706.0</v>
      </c>
      <c r="J515" s="2">
        <v>11.0</v>
      </c>
      <c r="K515" s="2">
        <v>32.0</v>
      </c>
      <c r="L515" s="2">
        <v>6.0</v>
      </c>
      <c r="M515" s="2">
        <v>11.0</v>
      </c>
      <c r="N515" s="2">
        <v>8.0</v>
      </c>
      <c r="O515" s="2">
        <v>3.0</v>
      </c>
      <c r="P515" s="2">
        <v>0.0</v>
      </c>
      <c r="Q515" s="2" t="s">
        <v>3487</v>
      </c>
      <c r="R515" s="14">
        <v>514.0</v>
      </c>
      <c r="S515" s="2" t="s">
        <v>316</v>
      </c>
      <c r="T515" s="2">
        <v>64.6863136</v>
      </c>
      <c r="U515" s="2">
        <v>97.7453061</v>
      </c>
      <c r="V515" s="9" t="s">
        <v>2488</v>
      </c>
      <c r="W515" s="10">
        <v>59.93873</v>
      </c>
      <c r="X515" s="10">
        <v>30.31623</v>
      </c>
      <c r="AB515" s="9" t="s">
        <v>3488</v>
      </c>
      <c r="AC515" s="10">
        <v>68.97067</v>
      </c>
      <c r="AD515" s="10">
        <v>33.07497</v>
      </c>
      <c r="AE515" s="11" t="s">
        <v>51</v>
      </c>
      <c r="AF515" s="12" t="str">
        <f t="shared" si="5"/>
        <v>1970</v>
      </c>
      <c r="AG515" s="12" t="str">
        <f t="shared" si="6"/>
        <v>January</v>
      </c>
      <c r="AH515" s="12" t="str">
        <f t="shared" si="7"/>
        <v>Thursday</v>
      </c>
      <c r="AI515" t="str">
        <f t="shared" si="4"/>
        <v>1970s</v>
      </c>
      <c r="AJ515" s="2" t="s">
        <v>80</v>
      </c>
      <c r="AK515">
        <v>1.0</v>
      </c>
      <c r="AL515" s="13" t="s">
        <v>336</v>
      </c>
    </row>
    <row r="516">
      <c r="A516" s="1">
        <v>25729.0</v>
      </c>
      <c r="B516" s="8">
        <v>0.0</v>
      </c>
      <c r="C516" s="2" t="s">
        <v>3489</v>
      </c>
      <c r="D516" s="2" t="s">
        <v>3490</v>
      </c>
      <c r="F516" s="2" t="s">
        <v>3491</v>
      </c>
      <c r="G516" s="2" t="s">
        <v>985</v>
      </c>
      <c r="H516" s="2" t="s">
        <v>3492</v>
      </c>
      <c r="I516" s="2">
        <v>10411.0</v>
      </c>
      <c r="J516" s="2">
        <v>8.0</v>
      </c>
      <c r="K516" s="2">
        <v>5.0</v>
      </c>
      <c r="L516" s="2">
        <v>3.0</v>
      </c>
      <c r="M516" s="2">
        <v>5.0</v>
      </c>
      <c r="N516" s="2">
        <v>3.0</v>
      </c>
      <c r="O516" s="2">
        <v>2.0</v>
      </c>
      <c r="P516" s="2">
        <v>0.0</v>
      </c>
      <c r="Q516" s="2" t="s">
        <v>3493</v>
      </c>
      <c r="R516" s="14">
        <v>515.0</v>
      </c>
      <c r="S516" s="2" t="s">
        <v>935</v>
      </c>
      <c r="T516" s="2">
        <v>-6.8699697</v>
      </c>
      <c r="U516" s="2">
        <v>-75.0458515</v>
      </c>
      <c r="V516" s="9" t="s">
        <v>623</v>
      </c>
      <c r="W516" s="10">
        <v>-0.22016</v>
      </c>
      <c r="X516" s="10">
        <v>-78.5123</v>
      </c>
      <c r="Y516" s="2" t="s">
        <v>936</v>
      </c>
      <c r="Z516" s="2" t="s">
        <v>3494</v>
      </c>
      <c r="AB516" s="9" t="s">
        <v>3495</v>
      </c>
      <c r="AC516" s="10">
        <v>-34.6076</v>
      </c>
      <c r="AD516" s="10">
        <v>-58.4371</v>
      </c>
      <c r="AE516" s="11" t="s">
        <v>118</v>
      </c>
      <c r="AF516" s="12" t="str">
        <f t="shared" si="5"/>
        <v>1970</v>
      </c>
      <c r="AG516" s="12" t="str">
        <f t="shared" si="6"/>
        <v>June</v>
      </c>
      <c r="AH516" s="12" t="str">
        <f t="shared" si="7"/>
        <v>Wednesday</v>
      </c>
      <c r="AI516" t="str">
        <f t="shared" si="4"/>
        <v>1970s</v>
      </c>
      <c r="AJ516" s="2" t="s">
        <v>66</v>
      </c>
      <c r="AK516">
        <v>1.0</v>
      </c>
      <c r="AL516" s="13" t="s">
        <v>566</v>
      </c>
    </row>
    <row r="517">
      <c r="A517" s="1">
        <v>32716.0</v>
      </c>
      <c r="B517" s="8">
        <v>0.2916666666666667</v>
      </c>
      <c r="C517" s="2" t="s">
        <v>3481</v>
      </c>
      <c r="D517" s="2" t="s">
        <v>1439</v>
      </c>
      <c r="E517" s="2">
        <v>803.0</v>
      </c>
      <c r="F517" s="2" t="s">
        <v>3496</v>
      </c>
      <c r="G517" s="2" t="s">
        <v>3246</v>
      </c>
      <c r="H517" s="2" t="s">
        <v>3497</v>
      </c>
      <c r="I517" s="2" t="s">
        <v>3498</v>
      </c>
      <c r="J517" s="2">
        <v>199.0</v>
      </c>
      <c r="K517" s="2">
        <v>181.0</v>
      </c>
      <c r="L517" s="2">
        <v>18.0</v>
      </c>
      <c r="M517" s="2">
        <v>75.0</v>
      </c>
      <c r="N517" s="2">
        <v>72.0</v>
      </c>
      <c r="O517" s="2">
        <v>3.0</v>
      </c>
      <c r="P517" s="2">
        <v>4.0</v>
      </c>
      <c r="Q517" s="2" t="s">
        <v>3499</v>
      </c>
      <c r="R517" s="14">
        <v>516.0</v>
      </c>
      <c r="S517" s="2" t="s">
        <v>3054</v>
      </c>
      <c r="T517" s="2">
        <v>26.8234472</v>
      </c>
      <c r="U517" s="2">
        <v>18.1236723</v>
      </c>
      <c r="V517" s="9" t="s">
        <v>592</v>
      </c>
      <c r="W517" s="10">
        <v>21.58101</v>
      </c>
      <c r="X517" s="10">
        <v>39.16536</v>
      </c>
      <c r="AB517" s="9" t="s">
        <v>334</v>
      </c>
      <c r="AC517" s="10">
        <v>32.89667</v>
      </c>
      <c r="AD517" s="10">
        <v>13.17779</v>
      </c>
      <c r="AE517" s="11" t="s">
        <v>51</v>
      </c>
      <c r="AF517" s="12" t="str">
        <f t="shared" si="5"/>
        <v>1989</v>
      </c>
      <c r="AG517" s="12" t="str">
        <f t="shared" si="6"/>
        <v>July</v>
      </c>
      <c r="AH517" s="12" t="str">
        <f t="shared" si="7"/>
        <v>Thursday</v>
      </c>
      <c r="AI517" t="str">
        <f t="shared" si="4"/>
        <v>1980s</v>
      </c>
      <c r="AJ517" s="2" t="s">
        <v>119</v>
      </c>
      <c r="AK517">
        <v>1.0</v>
      </c>
      <c r="AL517" s="3" t="s">
        <v>92</v>
      </c>
    </row>
    <row r="518">
      <c r="A518" s="1">
        <v>25690.0</v>
      </c>
      <c r="B518" s="8">
        <v>0.6590277777777778</v>
      </c>
      <c r="C518" s="2" t="s">
        <v>3500</v>
      </c>
      <c r="D518" s="2" t="s">
        <v>3501</v>
      </c>
      <c r="E518" s="2">
        <v>980.0</v>
      </c>
      <c r="F518" s="2" t="s">
        <v>3502</v>
      </c>
      <c r="G518" s="2" t="s">
        <v>3503</v>
      </c>
      <c r="H518" s="2" t="s">
        <v>3504</v>
      </c>
      <c r="I518" s="2" t="s">
        <v>3505</v>
      </c>
      <c r="J518" s="2">
        <v>63.0</v>
      </c>
      <c r="K518" s="2">
        <v>57.0</v>
      </c>
      <c r="L518" s="2">
        <v>6.0</v>
      </c>
      <c r="M518" s="2">
        <v>23.0</v>
      </c>
      <c r="N518" s="2">
        <v>22.0</v>
      </c>
      <c r="O518" s="2">
        <v>1.0</v>
      </c>
      <c r="P518" s="2">
        <v>0.0</v>
      </c>
      <c r="Q518" s="2" t="s">
        <v>3506</v>
      </c>
      <c r="R518" s="14">
        <v>517.0</v>
      </c>
      <c r="S518" s="2" t="s">
        <v>3507</v>
      </c>
      <c r="T518" s="2">
        <v>17.7289564</v>
      </c>
      <c r="U518" s="2">
        <v>-64.7590159785835</v>
      </c>
      <c r="V518" s="9" t="s">
        <v>302</v>
      </c>
      <c r="W518" s="10">
        <v>40.71273</v>
      </c>
      <c r="X518" s="10">
        <v>-74.006</v>
      </c>
      <c r="AB518" s="9" t="s">
        <v>2661</v>
      </c>
      <c r="AC518" s="10">
        <v>52.77367</v>
      </c>
      <c r="AD518" s="10">
        <v>4.744835</v>
      </c>
      <c r="AE518" s="11" t="s">
        <v>51</v>
      </c>
      <c r="AF518" s="12" t="str">
        <f t="shared" si="5"/>
        <v>1970</v>
      </c>
      <c r="AG518" s="12" t="str">
        <f t="shared" si="6"/>
        <v>May</v>
      </c>
      <c r="AH518" s="12" t="str">
        <f t="shared" si="7"/>
        <v>Saturday</v>
      </c>
      <c r="AI518" t="str">
        <f t="shared" si="4"/>
        <v>1970s</v>
      </c>
      <c r="AJ518" s="2" t="s">
        <v>66</v>
      </c>
      <c r="AK518">
        <v>1.0</v>
      </c>
      <c r="AL518" s="3" t="s">
        <v>92</v>
      </c>
    </row>
    <row r="519">
      <c r="A519" s="1">
        <v>25752.0</v>
      </c>
      <c r="B519" s="8">
        <v>0.7951388888888888</v>
      </c>
      <c r="C519" s="2" t="s">
        <v>3508</v>
      </c>
      <c r="D519" s="2" t="s">
        <v>3509</v>
      </c>
      <c r="E519" s="2">
        <v>1903.0</v>
      </c>
      <c r="F519" s="2" t="s">
        <v>3510</v>
      </c>
      <c r="G519" s="2" t="s">
        <v>3511</v>
      </c>
      <c r="H519" s="2" t="s">
        <v>3512</v>
      </c>
      <c r="I519" s="2">
        <v>6415.0</v>
      </c>
      <c r="J519" s="2">
        <v>112.0</v>
      </c>
      <c r="K519" s="2">
        <v>105.0</v>
      </c>
      <c r="L519" s="2">
        <v>7.0</v>
      </c>
      <c r="M519" s="2">
        <v>112.0</v>
      </c>
      <c r="N519" s="2">
        <v>105.0</v>
      </c>
      <c r="O519" s="2">
        <v>7.0</v>
      </c>
      <c r="P519" s="2">
        <v>0.0</v>
      </c>
      <c r="Q519" s="2" t="s">
        <v>3513</v>
      </c>
      <c r="R519" s="14">
        <v>518.0</v>
      </c>
      <c r="S519" s="2" t="s">
        <v>126</v>
      </c>
      <c r="T519" s="2">
        <v>39.3260685</v>
      </c>
      <c r="U519" s="2">
        <v>-4.8379791</v>
      </c>
      <c r="V519" s="9" t="s">
        <v>3514</v>
      </c>
      <c r="W519" s="10">
        <v>53.47949</v>
      </c>
      <c r="X519" s="10">
        <v>-2.24511</v>
      </c>
      <c r="AB519" s="9" t="s">
        <v>137</v>
      </c>
      <c r="AC519" s="10">
        <v>41.38289</v>
      </c>
      <c r="AD519" s="10">
        <v>2.177432</v>
      </c>
      <c r="AE519" s="11" t="s">
        <v>51</v>
      </c>
      <c r="AF519" s="12" t="str">
        <f t="shared" si="5"/>
        <v>1970</v>
      </c>
      <c r="AG519" s="12" t="str">
        <f t="shared" si="6"/>
        <v>July</v>
      </c>
      <c r="AH519" s="12" t="str">
        <f t="shared" si="7"/>
        <v>Friday</v>
      </c>
      <c r="AI519" t="str">
        <f t="shared" si="4"/>
        <v>1970s</v>
      </c>
      <c r="AJ519" s="2" t="s">
        <v>80</v>
      </c>
      <c r="AK519">
        <v>1.0</v>
      </c>
      <c r="AL519" s="13" t="s">
        <v>545</v>
      </c>
    </row>
    <row r="520">
      <c r="A520" s="1">
        <v>25697.0</v>
      </c>
      <c r="B520" s="8">
        <v>0.0</v>
      </c>
      <c r="C520" s="2" t="s">
        <v>3515</v>
      </c>
      <c r="D520" s="2" t="s">
        <v>678</v>
      </c>
      <c r="F520" s="2" t="s">
        <v>3516</v>
      </c>
      <c r="G520" s="2" t="s">
        <v>558</v>
      </c>
      <c r="H520" s="2" t="s">
        <v>3517</v>
      </c>
      <c r="I520" s="2">
        <v>10311.0</v>
      </c>
      <c r="J520" s="2">
        <v>33.0</v>
      </c>
      <c r="K520" s="2">
        <v>29.0</v>
      </c>
      <c r="L520" s="2">
        <v>4.0</v>
      </c>
      <c r="M520" s="2">
        <v>1.0</v>
      </c>
      <c r="N520" s="2">
        <v>0.0</v>
      </c>
      <c r="O520" s="2">
        <v>1.0</v>
      </c>
      <c r="P520" s="2">
        <v>0.0</v>
      </c>
      <c r="Q520" s="2" t="s">
        <v>3518</v>
      </c>
      <c r="R520" s="14">
        <v>519.0</v>
      </c>
      <c r="S520" s="2" t="s">
        <v>157</v>
      </c>
      <c r="T520" s="2">
        <v>12.7503486</v>
      </c>
      <c r="U520" s="2">
        <v>122.7312101</v>
      </c>
      <c r="V520" s="9" t="s">
        <v>1857</v>
      </c>
      <c r="W520" s="10">
        <v>8.228156</v>
      </c>
      <c r="X520" s="10">
        <v>124.2412</v>
      </c>
      <c r="AB520" s="9" t="s">
        <v>160</v>
      </c>
      <c r="AC520" s="10">
        <v>14.59073</v>
      </c>
      <c r="AD520" s="10">
        <v>120.981</v>
      </c>
      <c r="AE520" s="11" t="s">
        <v>51</v>
      </c>
      <c r="AF520" s="12" t="str">
        <f t="shared" si="5"/>
        <v>1970</v>
      </c>
      <c r="AG520" s="12" t="str">
        <f t="shared" si="6"/>
        <v>May</v>
      </c>
      <c r="AH520" s="12" t="str">
        <f t="shared" si="7"/>
        <v>Saturday</v>
      </c>
      <c r="AI520" t="str">
        <f t="shared" si="4"/>
        <v>1970s</v>
      </c>
      <c r="AJ520" s="2" t="s">
        <v>150</v>
      </c>
      <c r="AK520">
        <v>1.0</v>
      </c>
      <c r="AL520" s="13" t="s">
        <v>566</v>
      </c>
    </row>
    <row r="521">
      <c r="A521" s="1">
        <v>25721.0</v>
      </c>
      <c r="B521" s="8">
        <v>0.0</v>
      </c>
      <c r="C521" s="2" t="s">
        <v>3519</v>
      </c>
      <c r="D521" s="2" t="s">
        <v>678</v>
      </c>
      <c r="F521" s="2" t="s">
        <v>3520</v>
      </c>
      <c r="G521" s="2" t="s">
        <v>558</v>
      </c>
      <c r="H521" s="2" t="s">
        <v>3521</v>
      </c>
      <c r="I521" s="2">
        <v>10246.0</v>
      </c>
      <c r="J521" s="2">
        <v>44.0</v>
      </c>
      <c r="K521" s="2">
        <v>40.0</v>
      </c>
      <c r="L521" s="2">
        <v>4.0</v>
      </c>
      <c r="M521" s="2">
        <v>1.0</v>
      </c>
      <c r="N521" s="2">
        <v>1.0</v>
      </c>
      <c r="O521" s="2">
        <v>0.0</v>
      </c>
      <c r="P521" s="2">
        <v>0.0</v>
      </c>
      <c r="Q521" s="2" t="s">
        <v>3522</v>
      </c>
      <c r="R521" s="14">
        <v>520.0</v>
      </c>
      <c r="S521" s="2" t="s">
        <v>157</v>
      </c>
      <c r="T521" s="2">
        <v>12.7503486</v>
      </c>
      <c r="U521" s="2">
        <v>122.7312101</v>
      </c>
      <c r="V521" s="9" t="s">
        <v>160</v>
      </c>
      <c r="W521" s="10">
        <v>14.59073</v>
      </c>
      <c r="X521" s="10">
        <v>120.981</v>
      </c>
      <c r="AB521" s="9" t="s">
        <v>682</v>
      </c>
      <c r="AC521" s="10">
        <v>10.67628</v>
      </c>
      <c r="AD521" s="10">
        <v>122.9514</v>
      </c>
      <c r="AE521" s="11" t="s">
        <v>51</v>
      </c>
      <c r="AF521" s="12" t="str">
        <f t="shared" si="5"/>
        <v>1970</v>
      </c>
      <c r="AG521" s="12" t="str">
        <f t="shared" si="6"/>
        <v>June</v>
      </c>
      <c r="AH521" s="12" t="str">
        <f t="shared" si="7"/>
        <v>Tuesday</v>
      </c>
      <c r="AI521" t="str">
        <f t="shared" si="4"/>
        <v>1970s</v>
      </c>
      <c r="AJ521" s="2" t="s">
        <v>150</v>
      </c>
      <c r="AK521">
        <v>1.0</v>
      </c>
      <c r="AL521" s="13" t="s">
        <v>566</v>
      </c>
    </row>
    <row r="522">
      <c r="A522" s="1">
        <v>35614.0</v>
      </c>
      <c r="B522" s="8">
        <v>0.15902777777777777</v>
      </c>
      <c r="C522" s="2" t="s">
        <v>3523</v>
      </c>
      <c r="D522" s="2" t="s">
        <v>3524</v>
      </c>
      <c r="F522" s="2" t="s">
        <v>3525</v>
      </c>
      <c r="G522" s="2" t="s">
        <v>1977</v>
      </c>
      <c r="H522" s="2" t="s">
        <v>3526</v>
      </c>
      <c r="I522" s="2">
        <v>10670.0</v>
      </c>
      <c r="J522" s="2">
        <v>2.0</v>
      </c>
      <c r="K522" s="2">
        <v>0.0</v>
      </c>
      <c r="L522" s="2">
        <v>2.0</v>
      </c>
      <c r="M522" s="2">
        <v>2.0</v>
      </c>
      <c r="N522" s="2">
        <v>0.0</v>
      </c>
      <c r="O522" s="2">
        <v>2.0</v>
      </c>
      <c r="P522" s="2">
        <v>0.0</v>
      </c>
      <c r="Q522" s="2" t="s">
        <v>3527</v>
      </c>
      <c r="R522" s="14">
        <v>521.0</v>
      </c>
      <c r="S522" s="2" t="s">
        <v>192</v>
      </c>
      <c r="T522" s="2">
        <v>22.3511148</v>
      </c>
      <c r="U522" s="2">
        <v>78.6677428</v>
      </c>
      <c r="V522" s="9" t="s">
        <v>3445</v>
      </c>
      <c r="W522" s="10">
        <v>19.07599</v>
      </c>
      <c r="X522" s="10">
        <v>72.87739</v>
      </c>
      <c r="AB522" s="9" t="s">
        <v>3528</v>
      </c>
      <c r="AC522" s="9" t="s">
        <v>438</v>
      </c>
      <c r="AD522" s="9" t="s">
        <v>438</v>
      </c>
      <c r="AE522" s="11" t="s">
        <v>51</v>
      </c>
      <c r="AF522" s="12" t="str">
        <f t="shared" si="5"/>
        <v>1997</v>
      </c>
      <c r="AG522" s="12" t="str">
        <f t="shared" si="6"/>
        <v>July</v>
      </c>
      <c r="AH522" s="12" t="str">
        <f t="shared" si="7"/>
        <v>Thursday</v>
      </c>
      <c r="AI522" t="str">
        <f t="shared" si="4"/>
        <v>1990s</v>
      </c>
      <c r="AJ522" s="2" t="s">
        <v>150</v>
      </c>
      <c r="AK522">
        <v>1.0</v>
      </c>
      <c r="AL522" s="13" t="s">
        <v>566</v>
      </c>
    </row>
    <row r="523">
      <c r="A523" s="1">
        <v>35423.0</v>
      </c>
      <c r="B523" s="8">
        <v>0.625</v>
      </c>
      <c r="C523" s="2" t="s">
        <v>3529</v>
      </c>
      <c r="D523" s="2" t="s">
        <v>1412</v>
      </c>
      <c r="F523" s="2" t="s">
        <v>3530</v>
      </c>
      <c r="G523" s="2" t="s">
        <v>3409</v>
      </c>
      <c r="H523" s="2" t="s">
        <v>3531</v>
      </c>
      <c r="I523" s="2">
        <v>528.0</v>
      </c>
      <c r="J523" s="2">
        <v>22.0</v>
      </c>
      <c r="K523" s="2">
        <v>17.0</v>
      </c>
      <c r="L523" s="2">
        <v>5.0</v>
      </c>
      <c r="M523" s="2">
        <v>22.0</v>
      </c>
      <c r="N523" s="2">
        <v>17.0</v>
      </c>
      <c r="O523" s="2">
        <v>5.0</v>
      </c>
      <c r="P523" s="2">
        <v>0.0</v>
      </c>
      <c r="Q523" s="2" t="s">
        <v>3532</v>
      </c>
      <c r="R523" s="14">
        <v>522.0</v>
      </c>
      <c r="S523" s="2" t="s">
        <v>192</v>
      </c>
      <c r="T523" s="2">
        <v>22.3511148</v>
      </c>
      <c r="U523" s="2">
        <v>78.6677428</v>
      </c>
      <c r="V523" s="9" t="s">
        <v>3533</v>
      </c>
      <c r="W523" s="9" t="s">
        <v>438</v>
      </c>
      <c r="X523" s="9" t="s">
        <v>438</v>
      </c>
      <c r="AB523" s="9" t="s">
        <v>3354</v>
      </c>
      <c r="AC523" s="10">
        <v>17.36059</v>
      </c>
      <c r="AD523" s="10">
        <v>78.47406</v>
      </c>
      <c r="AE523" s="11" t="s">
        <v>118</v>
      </c>
      <c r="AF523" s="12" t="str">
        <f t="shared" si="5"/>
        <v>1996</v>
      </c>
      <c r="AG523" s="12" t="str">
        <f t="shared" si="6"/>
        <v>December</v>
      </c>
      <c r="AH523" s="12" t="str">
        <f t="shared" si="7"/>
        <v>Tuesday</v>
      </c>
      <c r="AI523" t="str">
        <f t="shared" si="4"/>
        <v>1990s</v>
      </c>
      <c r="AJ523" s="2" t="s">
        <v>150</v>
      </c>
      <c r="AK523">
        <v>1.0</v>
      </c>
      <c r="AL523" s="13" t="s">
        <v>3413</v>
      </c>
    </row>
    <row r="524">
      <c r="A524" s="1">
        <v>33960.0</v>
      </c>
      <c r="B524" s="8">
        <v>0.4166666666666667</v>
      </c>
      <c r="C524" s="2" t="s">
        <v>3481</v>
      </c>
      <c r="D524" s="2" t="s">
        <v>3534</v>
      </c>
      <c r="E524" s="2">
        <v>1103.0</v>
      </c>
      <c r="F524" s="2" t="s">
        <v>3535</v>
      </c>
      <c r="G524" s="2" t="s">
        <v>3536</v>
      </c>
      <c r="H524" s="2" t="s">
        <v>3537</v>
      </c>
      <c r="I524" s="2" t="s">
        <v>3538</v>
      </c>
      <c r="J524" s="2">
        <v>157.0</v>
      </c>
      <c r="K524" s="2">
        <v>147.0</v>
      </c>
      <c r="L524" s="2">
        <v>10.0</v>
      </c>
      <c r="M524" s="2">
        <v>157.0</v>
      </c>
      <c r="N524" s="2">
        <v>147.0</v>
      </c>
      <c r="O524" s="2">
        <v>10.0</v>
      </c>
      <c r="P524" s="2">
        <v>0.0</v>
      </c>
      <c r="Q524" s="2" t="s">
        <v>3539</v>
      </c>
      <c r="R524" s="14">
        <v>523.0</v>
      </c>
      <c r="S524" s="2" t="s">
        <v>3054</v>
      </c>
      <c r="T524" s="2">
        <v>26.8234472</v>
      </c>
      <c r="U524" s="2">
        <v>18.1236723</v>
      </c>
      <c r="V524" s="9" t="s">
        <v>3067</v>
      </c>
      <c r="W524" s="10">
        <v>32.12883</v>
      </c>
      <c r="X524" s="10">
        <v>20.08172</v>
      </c>
      <c r="AB524" s="9" t="s">
        <v>334</v>
      </c>
      <c r="AC524" s="10">
        <v>32.89667</v>
      </c>
      <c r="AD524" s="10">
        <v>13.17779</v>
      </c>
      <c r="AE524" s="11" t="s">
        <v>118</v>
      </c>
      <c r="AF524" s="12" t="str">
        <f t="shared" si="5"/>
        <v>1992</v>
      </c>
      <c r="AG524" s="12" t="str">
        <f t="shared" si="6"/>
        <v>December</v>
      </c>
      <c r="AH524" s="12" t="str">
        <f t="shared" si="7"/>
        <v>Tuesday</v>
      </c>
      <c r="AI524" t="str">
        <f t="shared" si="4"/>
        <v>1990s</v>
      </c>
      <c r="AJ524" s="2" t="s">
        <v>119</v>
      </c>
      <c r="AK524">
        <v>1.0</v>
      </c>
      <c r="AL524" s="13" t="s">
        <v>162</v>
      </c>
    </row>
    <row r="525">
      <c r="A525" s="1">
        <v>25659.0</v>
      </c>
      <c r="B525" s="8">
        <v>0.17152777777777778</v>
      </c>
      <c r="C525" s="2" t="s">
        <v>3540</v>
      </c>
      <c r="D525" s="2" t="s">
        <v>324</v>
      </c>
      <c r="E525" s="2">
        <v>1661.0</v>
      </c>
      <c r="F525" s="2" t="s">
        <v>3541</v>
      </c>
      <c r="G525" s="2" t="s">
        <v>1129</v>
      </c>
      <c r="H525" s="2" t="s">
        <v>3542</v>
      </c>
      <c r="I525" s="2">
        <v>7.9901204E7</v>
      </c>
      <c r="J525" s="2">
        <v>45.0</v>
      </c>
      <c r="K525" s="2">
        <v>40.0</v>
      </c>
      <c r="L525" s="2">
        <v>5.0</v>
      </c>
      <c r="M525" s="2">
        <v>45.0</v>
      </c>
      <c r="N525" s="2">
        <v>40.0</v>
      </c>
      <c r="O525" s="2">
        <v>5.0</v>
      </c>
      <c r="P525" s="2">
        <v>0.0</v>
      </c>
      <c r="Q525" s="2" t="s">
        <v>3543</v>
      </c>
      <c r="R525" s="14">
        <v>524.0</v>
      </c>
      <c r="S525" s="2" t="s">
        <v>316</v>
      </c>
      <c r="T525" s="2">
        <v>64.6863136</v>
      </c>
      <c r="U525" s="2">
        <v>97.7453061</v>
      </c>
      <c r="V525" s="9" t="s">
        <v>1437</v>
      </c>
      <c r="W525" s="10">
        <v>63.32338</v>
      </c>
      <c r="X525" s="10">
        <v>97.098</v>
      </c>
      <c r="AB525" s="9" t="s">
        <v>1736</v>
      </c>
      <c r="AC525" s="9" t="s">
        <v>438</v>
      </c>
      <c r="AD525" s="9" t="s">
        <v>438</v>
      </c>
      <c r="AE525" s="11" t="s">
        <v>51</v>
      </c>
      <c r="AF525" s="12" t="str">
        <f t="shared" si="5"/>
        <v>1970</v>
      </c>
      <c r="AG525" s="12" t="str">
        <f t="shared" si="6"/>
        <v>April</v>
      </c>
      <c r="AH525" s="12" t="str">
        <f t="shared" si="7"/>
        <v>Wednesday</v>
      </c>
      <c r="AI525" t="str">
        <f t="shared" si="4"/>
        <v>1970s</v>
      </c>
      <c r="AJ525" s="2" t="s">
        <v>80</v>
      </c>
      <c r="AK525">
        <v>1.0</v>
      </c>
      <c r="AL525" s="13" t="s">
        <v>322</v>
      </c>
    </row>
    <row r="526">
      <c r="A526" s="1">
        <v>35381.0</v>
      </c>
      <c r="B526" s="8">
        <v>0.7777777777777778</v>
      </c>
      <c r="C526" s="2" t="s">
        <v>3544</v>
      </c>
      <c r="D526" s="2" t="s">
        <v>3545</v>
      </c>
      <c r="E526" s="2" t="s">
        <v>3546</v>
      </c>
      <c r="F526" s="2" t="s">
        <v>3547</v>
      </c>
      <c r="G526" s="2" t="s">
        <v>3548</v>
      </c>
      <c r="H526" s="2" t="s">
        <v>3549</v>
      </c>
      <c r="I526" s="2" t="s">
        <v>3550</v>
      </c>
      <c r="J526" s="2">
        <v>349.0</v>
      </c>
      <c r="K526" s="2">
        <v>316.0</v>
      </c>
      <c r="L526" s="2">
        <v>33.0</v>
      </c>
      <c r="M526" s="2">
        <v>349.0</v>
      </c>
      <c r="N526" s="2">
        <v>316.0</v>
      </c>
      <c r="O526" s="2">
        <v>33.0</v>
      </c>
      <c r="P526" s="2">
        <v>0.0</v>
      </c>
      <c r="Q526" s="2" t="s">
        <v>3551</v>
      </c>
      <c r="R526" s="14">
        <v>525.0</v>
      </c>
      <c r="S526" s="2" t="s">
        <v>192</v>
      </c>
      <c r="T526" s="2">
        <v>22.3511148</v>
      </c>
      <c r="U526" s="2">
        <v>78.6677428</v>
      </c>
      <c r="V526" s="9" t="s">
        <v>2150</v>
      </c>
      <c r="W526" s="10">
        <v>28.6139</v>
      </c>
      <c r="X526" s="10">
        <v>77.20901</v>
      </c>
      <c r="Y526" s="2" t="s">
        <v>3552</v>
      </c>
      <c r="AB526" s="9" t="s">
        <v>2150</v>
      </c>
      <c r="AC526" s="10">
        <v>28.6139</v>
      </c>
      <c r="AD526" s="10">
        <v>77.20901</v>
      </c>
      <c r="AE526" s="11" t="s">
        <v>51</v>
      </c>
      <c r="AF526" s="12" t="str">
        <f t="shared" si="5"/>
        <v>1996</v>
      </c>
      <c r="AG526" s="12" t="str">
        <f t="shared" si="6"/>
        <v>November</v>
      </c>
      <c r="AH526" s="12" t="str">
        <f t="shared" si="7"/>
        <v>Tuesday</v>
      </c>
      <c r="AI526" t="str">
        <f t="shared" si="4"/>
        <v>1990s</v>
      </c>
      <c r="AJ526" s="2" t="s">
        <v>150</v>
      </c>
      <c r="AK526">
        <v>1.0</v>
      </c>
      <c r="AL526" s="13" t="s">
        <v>162</v>
      </c>
    </row>
    <row r="527">
      <c r="A527" s="1">
        <v>25703.0</v>
      </c>
      <c r="B527" s="8">
        <v>0.49236111111111114</v>
      </c>
      <c r="C527" s="2" t="s">
        <v>3553</v>
      </c>
      <c r="D527" s="2" t="s">
        <v>324</v>
      </c>
      <c r="F527" s="2" t="s">
        <v>1512</v>
      </c>
      <c r="G527" s="2" t="s">
        <v>3554</v>
      </c>
      <c r="H527" s="2" t="s">
        <v>3555</v>
      </c>
      <c r="I527" s="2" t="s">
        <v>3556</v>
      </c>
      <c r="J527" s="2">
        <v>11.0</v>
      </c>
      <c r="K527" s="2">
        <v>0.0</v>
      </c>
      <c r="L527" s="2">
        <v>11.0</v>
      </c>
      <c r="M527" s="2">
        <v>11.0</v>
      </c>
      <c r="N527" s="2">
        <v>0.0</v>
      </c>
      <c r="O527" s="2">
        <v>11.0</v>
      </c>
      <c r="P527" s="2">
        <v>0.0</v>
      </c>
      <c r="Q527" s="2" t="s">
        <v>3557</v>
      </c>
      <c r="R527" s="14">
        <v>526.0</v>
      </c>
      <c r="S527" s="2" t="s">
        <v>316</v>
      </c>
      <c r="T527" s="2">
        <v>64.6863136</v>
      </c>
      <c r="U527" s="2">
        <v>97.7453061</v>
      </c>
      <c r="V527" s="9" t="s">
        <v>438</v>
      </c>
      <c r="W527" s="9" t="s">
        <v>438</v>
      </c>
      <c r="X527" s="9" t="s">
        <v>438</v>
      </c>
      <c r="AB527" s="9" t="s">
        <v>438</v>
      </c>
      <c r="AC527" s="9" t="s">
        <v>438</v>
      </c>
      <c r="AD527" s="9" t="s">
        <v>438</v>
      </c>
      <c r="AE527" s="11" t="s">
        <v>51</v>
      </c>
      <c r="AF527" s="12" t="str">
        <f t="shared" si="5"/>
        <v>1970</v>
      </c>
      <c r="AG527" s="12" t="str">
        <f t="shared" si="6"/>
        <v>May</v>
      </c>
      <c r="AH527" s="12" t="str">
        <f t="shared" si="7"/>
        <v>Friday</v>
      </c>
      <c r="AI527" t="str">
        <f t="shared" si="4"/>
        <v>1970s</v>
      </c>
      <c r="AJ527" s="2" t="s">
        <v>80</v>
      </c>
      <c r="AK527">
        <v>1.0</v>
      </c>
      <c r="AL527" s="13" t="s">
        <v>322</v>
      </c>
    </row>
    <row r="528">
      <c r="A528" s="1">
        <v>25686.0</v>
      </c>
      <c r="B528" s="8">
        <v>0.38333333333333336</v>
      </c>
      <c r="C528" s="2" t="s">
        <v>3558</v>
      </c>
      <c r="D528" s="2" t="s">
        <v>3559</v>
      </c>
      <c r="F528" s="2" t="s">
        <v>3560</v>
      </c>
      <c r="G528" s="2" t="s">
        <v>760</v>
      </c>
      <c r="H528" s="2" t="s">
        <v>3561</v>
      </c>
      <c r="I528" s="2">
        <v>6.0</v>
      </c>
      <c r="J528" s="2">
        <v>11.0</v>
      </c>
      <c r="K528" s="2">
        <v>9.0</v>
      </c>
      <c r="L528" s="2">
        <v>2.0</v>
      </c>
      <c r="M528" s="2">
        <v>8.0</v>
      </c>
      <c r="N528" s="2">
        <v>6.0</v>
      </c>
      <c r="O528" s="2">
        <v>2.0</v>
      </c>
      <c r="P528" s="2">
        <v>0.0</v>
      </c>
      <c r="Q528" s="2" t="s">
        <v>3562</v>
      </c>
      <c r="R528" s="14">
        <v>527.0</v>
      </c>
      <c r="S528" s="2" t="s">
        <v>2460</v>
      </c>
      <c r="T528" s="2">
        <v>-5.6816069</v>
      </c>
      <c r="U528" s="2">
        <v>144.2489081</v>
      </c>
      <c r="V528" s="9" t="s">
        <v>3563</v>
      </c>
      <c r="W528" s="10">
        <v>-5.85878</v>
      </c>
      <c r="X528" s="10">
        <v>144.2316</v>
      </c>
      <c r="Y528" s="2" t="s">
        <v>3564</v>
      </c>
      <c r="AB528" s="9" t="s">
        <v>3565</v>
      </c>
      <c r="AC528" s="10">
        <v>-6.29077</v>
      </c>
      <c r="AD528" s="10">
        <v>145.8679</v>
      </c>
      <c r="AE528" s="11" t="s">
        <v>51</v>
      </c>
      <c r="AF528" s="12" t="str">
        <f t="shared" si="5"/>
        <v>1970</v>
      </c>
      <c r="AG528" s="12" t="str">
        <f t="shared" si="6"/>
        <v>April</v>
      </c>
      <c r="AH528" s="12" t="str">
        <f t="shared" si="7"/>
        <v>Tuesday</v>
      </c>
      <c r="AI528" t="str">
        <f t="shared" si="4"/>
        <v>1970s</v>
      </c>
      <c r="AJ528" s="2" t="s">
        <v>150</v>
      </c>
      <c r="AK528">
        <v>1.0</v>
      </c>
      <c r="AL528" s="13" t="s">
        <v>545</v>
      </c>
    </row>
    <row r="529">
      <c r="A529" s="1">
        <v>25633.0</v>
      </c>
      <c r="B529" s="8">
        <v>0.0</v>
      </c>
      <c r="C529" s="2" t="s">
        <v>3566</v>
      </c>
      <c r="D529" s="2" t="s">
        <v>3567</v>
      </c>
      <c r="F529" s="2" t="s">
        <v>3568</v>
      </c>
      <c r="G529" s="2" t="s">
        <v>3569</v>
      </c>
      <c r="H529" s="2" t="s">
        <v>3570</v>
      </c>
      <c r="I529" s="2">
        <v>205.0</v>
      </c>
      <c r="J529" s="2">
        <v>11.0</v>
      </c>
      <c r="K529" s="2">
        <v>9.0</v>
      </c>
      <c r="L529" s="2">
        <v>2.0</v>
      </c>
      <c r="M529" s="2">
        <v>11.0</v>
      </c>
      <c r="N529" s="2">
        <v>9.0</v>
      </c>
      <c r="O529" s="2">
        <v>2.0</v>
      </c>
      <c r="P529" s="2">
        <v>0.0</v>
      </c>
      <c r="Q529" s="2" t="s">
        <v>3571</v>
      </c>
      <c r="R529" s="14">
        <v>528.0</v>
      </c>
      <c r="S529" s="2" t="s">
        <v>405</v>
      </c>
      <c r="T529" s="2">
        <v>46.81333125</v>
      </c>
      <c r="U529" s="2">
        <v>8.444947438</v>
      </c>
      <c r="V529" s="9" t="s">
        <v>1767</v>
      </c>
      <c r="W529" s="10">
        <v>48.13711</v>
      </c>
      <c r="X529" s="10">
        <v>11.57538</v>
      </c>
      <c r="AB529" s="9" t="s">
        <v>3572</v>
      </c>
      <c r="AC529" s="10">
        <v>46.49606</v>
      </c>
      <c r="AD529" s="10">
        <v>9.838658</v>
      </c>
      <c r="AE529" s="11" t="s">
        <v>51</v>
      </c>
      <c r="AF529" s="12" t="str">
        <f t="shared" si="5"/>
        <v>1970</v>
      </c>
      <c r="AG529" s="12" t="str">
        <f t="shared" si="6"/>
        <v>March</v>
      </c>
      <c r="AH529" s="12" t="str">
        <f t="shared" si="7"/>
        <v>Friday</v>
      </c>
      <c r="AI529" t="str">
        <f t="shared" si="4"/>
        <v>1970s</v>
      </c>
      <c r="AJ529" s="2" t="s">
        <v>80</v>
      </c>
      <c r="AK529">
        <v>1.0</v>
      </c>
      <c r="AL529" s="13" t="s">
        <v>426</v>
      </c>
    </row>
    <row r="530">
      <c r="A530" s="1">
        <v>25455.0</v>
      </c>
      <c r="B530" s="8">
        <v>0.6034722222222222</v>
      </c>
      <c r="C530" s="2" t="s">
        <v>3573</v>
      </c>
      <c r="D530" s="2" t="s">
        <v>3574</v>
      </c>
      <c r="E530" s="2">
        <v>853.0</v>
      </c>
      <c r="F530" s="2" t="s">
        <v>3575</v>
      </c>
      <c r="G530" s="2" t="s">
        <v>3576</v>
      </c>
      <c r="H530" s="2" t="s">
        <v>3577</v>
      </c>
      <c r="I530" s="2" t="s">
        <v>3578</v>
      </c>
      <c r="J530" s="2">
        <v>83.0</v>
      </c>
      <c r="K530" s="2">
        <v>79.0</v>
      </c>
      <c r="L530" s="2">
        <v>4.0</v>
      </c>
      <c r="M530" s="2">
        <v>83.0</v>
      </c>
      <c r="N530" s="2">
        <v>79.0</v>
      </c>
      <c r="O530" s="2">
        <v>4.0</v>
      </c>
      <c r="P530" s="2">
        <v>0.0</v>
      </c>
      <c r="Q530" s="2" t="s">
        <v>3579</v>
      </c>
      <c r="R530" s="14">
        <v>529.0</v>
      </c>
      <c r="S530" s="2" t="s">
        <v>192</v>
      </c>
      <c r="T530" s="2">
        <v>22.3511148</v>
      </c>
      <c r="U530" s="2">
        <v>78.6677428</v>
      </c>
      <c r="V530" s="9" t="s">
        <v>3384</v>
      </c>
      <c r="W530" s="10">
        <v>39.76833</v>
      </c>
      <c r="X530" s="10">
        <v>-86.1584</v>
      </c>
      <c r="AB530" s="9" t="s">
        <v>3580</v>
      </c>
      <c r="AC530" s="9" t="s">
        <v>438</v>
      </c>
      <c r="AD530" s="9" t="s">
        <v>438</v>
      </c>
      <c r="AE530" s="11" t="s">
        <v>51</v>
      </c>
      <c r="AF530" s="12" t="str">
        <f t="shared" si="5"/>
        <v>1969</v>
      </c>
      <c r="AG530" s="12" t="str">
        <f t="shared" si="6"/>
        <v>September</v>
      </c>
      <c r="AH530" s="12" t="str">
        <f t="shared" si="7"/>
        <v>Tuesday</v>
      </c>
      <c r="AI530" t="str">
        <f t="shared" si="4"/>
        <v>1960s</v>
      </c>
      <c r="AJ530" s="2" t="s">
        <v>150</v>
      </c>
      <c r="AK530">
        <v>1.0</v>
      </c>
      <c r="AL530" s="3" t="s">
        <v>81</v>
      </c>
    </row>
    <row r="531">
      <c r="A531" s="1">
        <v>25683.0</v>
      </c>
      <c r="B531" s="8">
        <v>0.4326388888888889</v>
      </c>
      <c r="C531" s="2" t="s">
        <v>3581</v>
      </c>
      <c r="D531" s="2" t="s">
        <v>2608</v>
      </c>
      <c r="F531" s="2" t="s">
        <v>3582</v>
      </c>
      <c r="G531" s="2" t="s">
        <v>3583</v>
      </c>
      <c r="H531" s="2" t="s">
        <v>3584</v>
      </c>
      <c r="I531" s="2">
        <v>10948.0</v>
      </c>
      <c r="J531" s="2">
        <v>19.0</v>
      </c>
      <c r="K531" s="2">
        <v>12.0</v>
      </c>
      <c r="L531" s="2">
        <v>7.0</v>
      </c>
      <c r="M531" s="2">
        <v>17.0</v>
      </c>
      <c r="N531" s="2">
        <v>10.0</v>
      </c>
      <c r="O531" s="2">
        <v>7.0</v>
      </c>
      <c r="P531" s="2">
        <v>0.0</v>
      </c>
      <c r="Q531" s="2" t="s">
        <v>3585</v>
      </c>
      <c r="R531" s="14">
        <v>530.0</v>
      </c>
      <c r="S531" s="2" t="s">
        <v>763</v>
      </c>
      <c r="T531" s="2">
        <v>42.6384261</v>
      </c>
      <c r="U531" s="2">
        <v>12.674297</v>
      </c>
      <c r="V531" s="9" t="s">
        <v>3586</v>
      </c>
      <c r="W531" s="10">
        <v>44.00155</v>
      </c>
      <c r="X531" s="10">
        <v>11.90453</v>
      </c>
      <c r="AB531" s="9" t="s">
        <v>3587</v>
      </c>
      <c r="AC531" s="10">
        <v>41.08941</v>
      </c>
      <c r="AD531" s="10">
        <v>14.10032</v>
      </c>
      <c r="AE531" s="11" t="s">
        <v>118</v>
      </c>
      <c r="AF531" s="12" t="str">
        <f t="shared" si="5"/>
        <v>1970</v>
      </c>
      <c r="AG531" s="12" t="str">
        <f t="shared" si="6"/>
        <v>April</v>
      </c>
      <c r="AH531" s="12" t="str">
        <f t="shared" si="7"/>
        <v>Saturday</v>
      </c>
      <c r="AI531" t="str">
        <f t="shared" si="4"/>
        <v>1970s</v>
      </c>
      <c r="AJ531" s="2" t="s">
        <v>80</v>
      </c>
      <c r="AK531">
        <v>1.0</v>
      </c>
      <c r="AL531" s="13" t="s">
        <v>185</v>
      </c>
    </row>
    <row r="532">
      <c r="A532" s="1">
        <v>25458.0</v>
      </c>
      <c r="B532" s="8">
        <v>0.0</v>
      </c>
      <c r="C532" s="2" t="s">
        <v>3588</v>
      </c>
      <c r="D532" s="2" t="s">
        <v>678</v>
      </c>
      <c r="E532" s="2">
        <v>158.0</v>
      </c>
      <c r="F532" s="2" t="s">
        <v>3589</v>
      </c>
      <c r="G532" s="2" t="s">
        <v>3590</v>
      </c>
      <c r="H532" s="2" t="s">
        <v>3591</v>
      </c>
      <c r="I532" s="2">
        <v>92.0</v>
      </c>
      <c r="J532" s="2">
        <v>47.0</v>
      </c>
      <c r="K532" s="2">
        <v>42.0</v>
      </c>
      <c r="L532" s="2">
        <v>5.0</v>
      </c>
      <c r="M532" s="2">
        <v>45.0</v>
      </c>
      <c r="N532" s="2">
        <v>41.0</v>
      </c>
      <c r="O532" s="2">
        <v>4.0</v>
      </c>
      <c r="P532" s="2">
        <v>0.0</v>
      </c>
      <c r="Q532" s="2" t="s">
        <v>3592</v>
      </c>
      <c r="R532" s="14">
        <v>531.0</v>
      </c>
      <c r="S532" s="2" t="s">
        <v>157</v>
      </c>
      <c r="T532" s="2">
        <v>12.7503486</v>
      </c>
      <c r="U532" s="2">
        <v>122.7312101</v>
      </c>
      <c r="V532" s="9" t="s">
        <v>683</v>
      </c>
      <c r="W532" s="10">
        <v>10.29991</v>
      </c>
      <c r="X532" s="10">
        <v>124.0</v>
      </c>
      <c r="AB532" s="9" t="s">
        <v>151</v>
      </c>
      <c r="AC532" s="10">
        <v>14.59073</v>
      </c>
      <c r="AD532" s="10">
        <v>120.981</v>
      </c>
      <c r="AE532" s="11" t="s">
        <v>51</v>
      </c>
      <c r="AF532" s="12" t="str">
        <f t="shared" si="5"/>
        <v>1969</v>
      </c>
      <c r="AG532" s="12" t="str">
        <f t="shared" si="6"/>
        <v>September</v>
      </c>
      <c r="AH532" s="12" t="str">
        <f t="shared" si="7"/>
        <v>Friday</v>
      </c>
      <c r="AI532" t="str">
        <f t="shared" si="4"/>
        <v>1960s</v>
      </c>
      <c r="AJ532" s="2" t="s">
        <v>150</v>
      </c>
      <c r="AK532">
        <v>1.0</v>
      </c>
      <c r="AL532" s="13" t="s">
        <v>896</v>
      </c>
    </row>
    <row r="533">
      <c r="A533" s="1">
        <v>25489.0</v>
      </c>
      <c r="B533" s="8">
        <v>0.7270833333333333</v>
      </c>
      <c r="C533" s="2" t="s">
        <v>3593</v>
      </c>
      <c r="D533" s="2" t="s">
        <v>324</v>
      </c>
      <c r="E533" s="2">
        <v>227.0</v>
      </c>
      <c r="F533" s="2" t="s">
        <v>3594</v>
      </c>
      <c r="G533" s="2" t="s">
        <v>1209</v>
      </c>
      <c r="H533" s="2" t="s">
        <v>3595</v>
      </c>
      <c r="I533" s="2">
        <v>7.9901404E7</v>
      </c>
      <c r="J533" s="2">
        <v>56.0</v>
      </c>
      <c r="K533" s="2">
        <v>52.0</v>
      </c>
      <c r="L533" s="2">
        <v>4.0</v>
      </c>
      <c r="M533" s="2">
        <v>24.0</v>
      </c>
      <c r="N533" s="2">
        <v>22.0</v>
      </c>
      <c r="O533" s="2">
        <v>2.0</v>
      </c>
      <c r="P533" s="2">
        <v>0.0</v>
      </c>
      <c r="Q533" s="2" t="s">
        <v>3596</v>
      </c>
      <c r="R533" s="14">
        <v>532.0</v>
      </c>
      <c r="S533" s="2" t="s">
        <v>316</v>
      </c>
      <c r="T533" s="2">
        <v>64.6863136</v>
      </c>
      <c r="U533" s="2">
        <v>97.7453061</v>
      </c>
      <c r="V533" s="9" t="s">
        <v>3312</v>
      </c>
      <c r="W533" s="10">
        <v>61.25403</v>
      </c>
      <c r="X533" s="10">
        <v>73.3964</v>
      </c>
      <c r="AB533" s="9" t="s">
        <v>3597</v>
      </c>
      <c r="AC533" s="10">
        <v>60.93394</v>
      </c>
      <c r="AD533" s="10">
        <v>76.58143</v>
      </c>
      <c r="AE533" s="11" t="s">
        <v>51</v>
      </c>
      <c r="AF533" s="12" t="str">
        <f t="shared" si="5"/>
        <v>1969</v>
      </c>
      <c r="AG533" s="12" t="str">
        <f t="shared" si="6"/>
        <v>October</v>
      </c>
      <c r="AH533" s="12" t="str">
        <f t="shared" si="7"/>
        <v>Monday</v>
      </c>
      <c r="AI533" t="str">
        <f t="shared" si="4"/>
        <v>1960s</v>
      </c>
      <c r="AJ533" s="2" t="s">
        <v>80</v>
      </c>
      <c r="AK533">
        <v>1.0</v>
      </c>
      <c r="AL533" s="13" t="s">
        <v>322</v>
      </c>
    </row>
    <row r="534">
      <c r="A534" s="1">
        <v>25662.0</v>
      </c>
      <c r="B534" s="8">
        <v>0.8659722222222223</v>
      </c>
      <c r="C534" s="2" t="s">
        <v>3598</v>
      </c>
      <c r="D534" s="2" t="s">
        <v>324</v>
      </c>
      <c r="E534" s="2">
        <v>2903.0</v>
      </c>
      <c r="F534" s="2" t="s">
        <v>3599</v>
      </c>
      <c r="G534" s="2" t="s">
        <v>792</v>
      </c>
      <c r="H534" s="2" t="s">
        <v>3600</v>
      </c>
      <c r="I534" s="2">
        <v>602111.0</v>
      </c>
      <c r="J534" s="2">
        <v>35.0</v>
      </c>
      <c r="K534" s="2">
        <v>30.0</v>
      </c>
      <c r="L534" s="2">
        <v>5.0</v>
      </c>
      <c r="M534" s="2">
        <v>7.0</v>
      </c>
      <c r="N534" s="2">
        <v>6.0</v>
      </c>
      <c r="O534" s="2">
        <v>1.0</v>
      </c>
      <c r="P534" s="2">
        <v>0.0</v>
      </c>
      <c r="Q534" s="2" t="s">
        <v>3601</v>
      </c>
      <c r="R534" s="14">
        <v>533.0</v>
      </c>
      <c r="S534" s="2" t="s">
        <v>3343</v>
      </c>
      <c r="T534" s="2">
        <v>49.4871968</v>
      </c>
      <c r="U534" s="2">
        <v>31.2718321</v>
      </c>
      <c r="V534" s="9" t="s">
        <v>3088</v>
      </c>
      <c r="W534" s="10">
        <v>47.22139</v>
      </c>
      <c r="X534" s="10">
        <v>39.71142</v>
      </c>
      <c r="AB534" s="9" t="s">
        <v>3602</v>
      </c>
      <c r="AC534" s="10">
        <v>47.85079</v>
      </c>
      <c r="AD534" s="10">
        <v>35.11829</v>
      </c>
      <c r="AE534" s="11" t="s">
        <v>51</v>
      </c>
      <c r="AF534" s="12" t="str">
        <f t="shared" si="5"/>
        <v>1970</v>
      </c>
      <c r="AG534" s="12" t="str">
        <f t="shared" si="6"/>
        <v>April</v>
      </c>
      <c r="AH534" s="12" t="str">
        <f t="shared" si="7"/>
        <v>Saturday</v>
      </c>
      <c r="AI534" t="str">
        <f t="shared" si="4"/>
        <v>1970s</v>
      </c>
      <c r="AJ534" s="2" t="s">
        <v>80</v>
      </c>
      <c r="AK534">
        <v>1.0</v>
      </c>
      <c r="AL534" s="13" t="s">
        <v>797</v>
      </c>
    </row>
    <row r="535">
      <c r="A535" s="1">
        <v>25543.0</v>
      </c>
      <c r="B535" s="8">
        <v>0.2965277777777778</v>
      </c>
      <c r="C535" s="2" t="s">
        <v>3603</v>
      </c>
      <c r="D535" s="2" t="s">
        <v>324</v>
      </c>
      <c r="E535" s="2">
        <v>5135.0</v>
      </c>
      <c r="F535" s="2" t="s">
        <v>3604</v>
      </c>
      <c r="G535" s="2" t="s">
        <v>3605</v>
      </c>
      <c r="H535" s="2" t="s">
        <v>3606</v>
      </c>
      <c r="I535" s="2">
        <v>402807.0</v>
      </c>
      <c r="J535" s="2">
        <v>8.0</v>
      </c>
      <c r="K535" s="2">
        <v>2.0</v>
      </c>
      <c r="L535" s="2">
        <v>6.0</v>
      </c>
      <c r="M535" s="2">
        <v>8.0</v>
      </c>
      <c r="N535" s="2">
        <v>2.0</v>
      </c>
      <c r="O535" s="2">
        <v>6.0</v>
      </c>
      <c r="P535" s="2">
        <v>0.0</v>
      </c>
      <c r="Q535" s="2" t="s">
        <v>3607</v>
      </c>
      <c r="R535" s="14">
        <v>534.0</v>
      </c>
      <c r="S535" s="2" t="s">
        <v>316</v>
      </c>
      <c r="T535" s="2">
        <v>64.6863136</v>
      </c>
      <c r="U535" s="2">
        <v>97.7453061</v>
      </c>
      <c r="V535" s="9" t="s">
        <v>2138</v>
      </c>
      <c r="W535" s="10">
        <v>61.66852</v>
      </c>
      <c r="X535" s="10">
        <v>50.8352</v>
      </c>
      <c r="AB535" s="9" t="s">
        <v>3608</v>
      </c>
      <c r="AC535" s="10">
        <v>71.98192</v>
      </c>
      <c r="AD535" s="10">
        <v>102.4715</v>
      </c>
      <c r="AE535" s="11" t="s">
        <v>51</v>
      </c>
      <c r="AF535" s="12" t="str">
        <f t="shared" si="5"/>
        <v>1969</v>
      </c>
      <c r="AG535" s="12" t="str">
        <f t="shared" si="6"/>
        <v>December</v>
      </c>
      <c r="AH535" s="12" t="str">
        <f t="shared" si="7"/>
        <v>Saturday</v>
      </c>
      <c r="AI535" t="str">
        <f t="shared" si="4"/>
        <v>1960s</v>
      </c>
      <c r="AJ535" s="2" t="s">
        <v>80</v>
      </c>
      <c r="AK535">
        <v>1.0</v>
      </c>
      <c r="AL535" s="13" t="s">
        <v>322</v>
      </c>
    </row>
    <row r="536">
      <c r="A536" s="1">
        <v>25520.0</v>
      </c>
      <c r="B536" s="8">
        <v>0.10625</v>
      </c>
      <c r="C536" s="2" t="s">
        <v>3609</v>
      </c>
      <c r="D536" s="2" t="s">
        <v>324</v>
      </c>
      <c r="E536" s="2">
        <v>5009.0</v>
      </c>
      <c r="F536" s="2" t="s">
        <v>3610</v>
      </c>
      <c r="G536" s="2" t="s">
        <v>3611</v>
      </c>
      <c r="H536" s="2" t="s">
        <v>3612</v>
      </c>
      <c r="I536" s="2">
        <v>402406.0</v>
      </c>
      <c r="J536" s="2">
        <v>12.0</v>
      </c>
      <c r="K536" s="2">
        <v>9.0</v>
      </c>
      <c r="L536" s="2">
        <v>3.0</v>
      </c>
      <c r="M536" s="2">
        <v>12.0</v>
      </c>
      <c r="N536" s="2">
        <v>9.0</v>
      </c>
      <c r="O536" s="2">
        <v>3.0</v>
      </c>
      <c r="P536" s="2">
        <v>0.0</v>
      </c>
      <c r="Q536" s="2" t="s">
        <v>3613</v>
      </c>
      <c r="R536" s="14">
        <v>535.0</v>
      </c>
      <c r="S536" s="2" t="s">
        <v>316</v>
      </c>
      <c r="T536" s="2">
        <v>64.6863136</v>
      </c>
      <c r="U536" s="2">
        <v>97.7453061</v>
      </c>
      <c r="V536" s="9" t="s">
        <v>3614</v>
      </c>
      <c r="W536" s="10">
        <v>69.75221</v>
      </c>
      <c r="X536" s="10">
        <v>61.66227</v>
      </c>
      <c r="AB536" s="9" t="s">
        <v>335</v>
      </c>
      <c r="AC536" s="10">
        <v>55.75045</v>
      </c>
      <c r="AD536" s="10">
        <v>37.61749</v>
      </c>
      <c r="AE536" s="11" t="s">
        <v>51</v>
      </c>
      <c r="AF536" s="12" t="str">
        <f t="shared" si="5"/>
        <v>1969</v>
      </c>
      <c r="AG536" s="12" t="str">
        <f t="shared" si="6"/>
        <v>November</v>
      </c>
      <c r="AH536" s="12" t="str">
        <f t="shared" si="7"/>
        <v>Thursday</v>
      </c>
      <c r="AI536" t="str">
        <f t="shared" si="4"/>
        <v>1960s</v>
      </c>
      <c r="AJ536" s="2" t="s">
        <v>80</v>
      </c>
      <c r="AK536">
        <v>1.0</v>
      </c>
      <c r="AL536" s="13" t="s">
        <v>322</v>
      </c>
    </row>
    <row r="537">
      <c r="A537" s="1">
        <v>33367.0</v>
      </c>
      <c r="B537" s="8">
        <v>0.10902777777777778</v>
      </c>
      <c r="C537" s="2" t="s">
        <v>3615</v>
      </c>
      <c r="D537" s="2" t="s">
        <v>3616</v>
      </c>
      <c r="E537" s="2">
        <v>7533.0</v>
      </c>
      <c r="F537" s="2" t="s">
        <v>3617</v>
      </c>
      <c r="G537" s="2" t="s">
        <v>2363</v>
      </c>
      <c r="H537" s="2" t="s">
        <v>3618</v>
      </c>
      <c r="I537" s="2">
        <v>10399.0</v>
      </c>
      <c r="J537" s="2">
        <v>13.0</v>
      </c>
      <c r="K537" s="2">
        <v>8.0</v>
      </c>
      <c r="L537" s="2">
        <v>5.0</v>
      </c>
      <c r="M537" s="2">
        <v>13.0</v>
      </c>
      <c r="N537" s="2">
        <v>8.0</v>
      </c>
      <c r="O537" s="2">
        <v>5.0</v>
      </c>
      <c r="P537" s="2">
        <v>0.0</v>
      </c>
      <c r="Q537" s="2" t="s">
        <v>3619</v>
      </c>
      <c r="R537" s="14">
        <v>536.0</v>
      </c>
      <c r="S537" s="2" t="s">
        <v>144</v>
      </c>
      <c r="T537" s="2">
        <v>-2.4833826</v>
      </c>
      <c r="U537" s="2">
        <v>117.8902853</v>
      </c>
      <c r="V537" s="9" t="s">
        <v>3620</v>
      </c>
      <c r="W537" s="10">
        <v>47.55539</v>
      </c>
      <c r="X537" s="10">
        <v>-2.55452</v>
      </c>
      <c r="Y537" s="2" t="s">
        <v>3621</v>
      </c>
      <c r="AB537" s="9" t="s">
        <v>561</v>
      </c>
      <c r="AC537" s="10">
        <v>1.490058</v>
      </c>
      <c r="AD537" s="10">
        <v>124.8409</v>
      </c>
      <c r="AE537" s="11" t="s">
        <v>51</v>
      </c>
      <c r="AF537" s="12" t="str">
        <f t="shared" si="5"/>
        <v>1991</v>
      </c>
      <c r="AG537" s="12" t="str">
        <f t="shared" si="6"/>
        <v>May</v>
      </c>
      <c r="AH537" s="12" t="str">
        <f t="shared" si="7"/>
        <v>Thursday</v>
      </c>
      <c r="AI537" t="str">
        <f t="shared" si="4"/>
        <v>1990s</v>
      </c>
      <c r="AJ537" s="2" t="s">
        <v>150</v>
      </c>
      <c r="AK537">
        <v>1.0</v>
      </c>
      <c r="AL537" s="13" t="s">
        <v>566</v>
      </c>
    </row>
    <row r="538">
      <c r="A538" s="1">
        <v>25593.0</v>
      </c>
      <c r="B538" s="8">
        <v>0.8006944444444445</v>
      </c>
      <c r="C538" s="2" t="s">
        <v>3622</v>
      </c>
      <c r="D538" s="2" t="s">
        <v>3623</v>
      </c>
      <c r="F538" s="2" t="s">
        <v>3624</v>
      </c>
      <c r="G538" s="2" t="s">
        <v>1977</v>
      </c>
      <c r="H538" s="2" t="s">
        <v>3625</v>
      </c>
      <c r="I538" s="2">
        <v>1965.0</v>
      </c>
      <c r="J538" s="2">
        <v>23.0</v>
      </c>
      <c r="K538" s="2">
        <v>18.0</v>
      </c>
      <c r="L538" s="2">
        <v>5.0</v>
      </c>
      <c r="M538" s="2">
        <v>1.0</v>
      </c>
      <c r="N538" s="2">
        <v>0.0</v>
      </c>
      <c r="O538" s="2">
        <v>1.0</v>
      </c>
      <c r="P538" s="2">
        <v>0.0</v>
      </c>
      <c r="Q538" s="2" t="s">
        <v>3626</v>
      </c>
      <c r="R538" s="14">
        <v>537.0</v>
      </c>
      <c r="S538" s="2" t="s">
        <v>192</v>
      </c>
      <c r="T538" s="2">
        <v>22.3511148</v>
      </c>
      <c r="U538" s="2">
        <v>78.6677428</v>
      </c>
      <c r="V538" s="9" t="s">
        <v>3627</v>
      </c>
      <c r="W538" s="10">
        <v>27.70832</v>
      </c>
      <c r="X538" s="10">
        <v>85.32058</v>
      </c>
      <c r="AB538" s="9" t="s">
        <v>1917</v>
      </c>
      <c r="AC538" s="10">
        <v>28.65172</v>
      </c>
      <c r="AD538" s="10">
        <v>77.22194</v>
      </c>
      <c r="AE538" s="11" t="s">
        <v>51</v>
      </c>
      <c r="AF538" s="12" t="str">
        <f t="shared" si="5"/>
        <v>1970</v>
      </c>
      <c r="AG538" s="12" t="str">
        <f t="shared" si="6"/>
        <v>January</v>
      </c>
      <c r="AH538" s="12" t="str">
        <f t="shared" si="7"/>
        <v>Sunday</v>
      </c>
      <c r="AI538" t="str">
        <f t="shared" si="4"/>
        <v>1970s</v>
      </c>
      <c r="AJ538" s="2" t="s">
        <v>150</v>
      </c>
      <c r="AK538">
        <v>1.0</v>
      </c>
      <c r="AL538" s="13" t="s">
        <v>566</v>
      </c>
    </row>
    <row r="539">
      <c r="A539" s="1">
        <v>25466.0</v>
      </c>
      <c r="B539" s="8">
        <v>0.6666666666666666</v>
      </c>
      <c r="C539" s="2" t="s">
        <v>3628</v>
      </c>
      <c r="D539" s="2" t="s">
        <v>2398</v>
      </c>
      <c r="F539" s="2" t="s">
        <v>3629</v>
      </c>
      <c r="G539" s="2" t="s">
        <v>3630</v>
      </c>
      <c r="H539" s="2" t="s">
        <v>3631</v>
      </c>
      <c r="I539" s="2">
        <v>10860.0</v>
      </c>
      <c r="J539" s="2">
        <v>76.0</v>
      </c>
      <c r="K539" s="2">
        <v>71.0</v>
      </c>
      <c r="L539" s="2">
        <v>5.0</v>
      </c>
      <c r="M539" s="2">
        <v>74.0</v>
      </c>
      <c r="N539" s="2">
        <v>69.0</v>
      </c>
      <c r="O539" s="2">
        <v>5.0</v>
      </c>
      <c r="P539" s="2">
        <v>2.0</v>
      </c>
      <c r="Q539" s="2" t="s">
        <v>3632</v>
      </c>
      <c r="R539" s="14">
        <v>538.0</v>
      </c>
      <c r="S539" s="2" t="s">
        <v>667</v>
      </c>
      <c r="T539" s="2">
        <v>13.2904027</v>
      </c>
      <c r="U539" s="2">
        <v>108.4265113</v>
      </c>
      <c r="V539" s="9" t="s">
        <v>713</v>
      </c>
      <c r="W539" s="10">
        <v>13.9716</v>
      </c>
      <c r="X539" s="10">
        <v>108.0144</v>
      </c>
      <c r="AB539" s="9" t="s">
        <v>669</v>
      </c>
      <c r="AC539" s="10">
        <v>16.068</v>
      </c>
      <c r="AD539" s="10">
        <v>108.212</v>
      </c>
      <c r="AE539" s="11" t="s">
        <v>51</v>
      </c>
      <c r="AF539" s="12" t="str">
        <f t="shared" si="5"/>
        <v>1969</v>
      </c>
      <c r="AG539" s="12" t="str">
        <f t="shared" si="6"/>
        <v>September</v>
      </c>
      <c r="AH539" s="12" t="str">
        <f t="shared" si="7"/>
        <v>Saturday</v>
      </c>
      <c r="AI539" t="str">
        <f t="shared" si="4"/>
        <v>1960s</v>
      </c>
      <c r="AJ539" s="2" t="s">
        <v>150</v>
      </c>
      <c r="AK539">
        <v>1.0</v>
      </c>
      <c r="AL539" s="13" t="s">
        <v>81</v>
      </c>
    </row>
    <row r="540">
      <c r="A540" s="1">
        <v>25542.0</v>
      </c>
      <c r="B540" s="8">
        <v>0.625</v>
      </c>
      <c r="C540" s="2" t="s">
        <v>3633</v>
      </c>
      <c r="D540" s="2" t="s">
        <v>964</v>
      </c>
      <c r="G540" s="2" t="s">
        <v>3634</v>
      </c>
      <c r="H540" s="2" t="s">
        <v>3635</v>
      </c>
      <c r="I540" s="2" t="s">
        <v>3636</v>
      </c>
      <c r="J540" s="2">
        <v>9.0</v>
      </c>
      <c r="K540" s="2">
        <v>9.0</v>
      </c>
      <c r="L540" s="2">
        <v>2.0</v>
      </c>
      <c r="M540" s="2">
        <v>9.0</v>
      </c>
      <c r="N540" s="2">
        <v>9.0</v>
      </c>
      <c r="O540" s="2">
        <v>2.0</v>
      </c>
      <c r="P540" s="2">
        <v>0.0</v>
      </c>
      <c r="Q540" s="2" t="s">
        <v>3637</v>
      </c>
      <c r="R540" s="14">
        <v>539.0</v>
      </c>
      <c r="S540" s="2" t="s">
        <v>641</v>
      </c>
      <c r="T540" s="2">
        <v>22.5000485</v>
      </c>
      <c r="U540" s="2">
        <v>-100.0000375</v>
      </c>
      <c r="V540" s="9" t="s">
        <v>438</v>
      </c>
      <c r="W540" s="9" t="s">
        <v>438</v>
      </c>
      <c r="X540" s="9" t="s">
        <v>438</v>
      </c>
      <c r="AB540" s="9" t="s">
        <v>438</v>
      </c>
      <c r="AC540" s="9" t="s">
        <v>438</v>
      </c>
      <c r="AD540" s="9" t="s">
        <v>438</v>
      </c>
      <c r="AE540" s="11" t="s">
        <v>964</v>
      </c>
      <c r="AF540" s="12" t="str">
        <f t="shared" si="5"/>
        <v>1969</v>
      </c>
      <c r="AG540" s="12" t="str">
        <f t="shared" si="6"/>
        <v>December</v>
      </c>
      <c r="AH540" s="12" t="str">
        <f t="shared" si="7"/>
        <v>Friday</v>
      </c>
      <c r="AI540" t="str">
        <f t="shared" si="4"/>
        <v>1960s</v>
      </c>
      <c r="AJ540" s="2" t="s">
        <v>66</v>
      </c>
      <c r="AK540">
        <v>1.0</v>
      </c>
      <c r="AL540" s="13" t="s">
        <v>53</v>
      </c>
    </row>
    <row r="541">
      <c r="A541" s="1">
        <v>25396.0</v>
      </c>
      <c r="B541" s="8">
        <v>0.0</v>
      </c>
      <c r="C541" s="2" t="s">
        <v>3638</v>
      </c>
      <c r="D541" s="2" t="s">
        <v>3623</v>
      </c>
      <c r="F541" s="2" t="s">
        <v>3639</v>
      </c>
      <c r="G541" s="2" t="s">
        <v>166</v>
      </c>
      <c r="H541" s="2" t="s">
        <v>3640</v>
      </c>
      <c r="I541" s="2">
        <v>42956.0</v>
      </c>
      <c r="J541" s="2">
        <v>35.0</v>
      </c>
      <c r="K541" s="2">
        <v>31.0</v>
      </c>
      <c r="L541" s="2">
        <v>4.0</v>
      </c>
      <c r="M541" s="2">
        <v>35.0</v>
      </c>
      <c r="N541" s="2">
        <v>31.0</v>
      </c>
      <c r="O541" s="2">
        <v>4.0</v>
      </c>
      <c r="P541" s="2">
        <v>0.0</v>
      </c>
      <c r="Q541" s="2" t="s">
        <v>3641</v>
      </c>
      <c r="R541" s="14">
        <v>540.0</v>
      </c>
      <c r="S541" s="2" t="s">
        <v>2481</v>
      </c>
      <c r="T541" s="2">
        <v>28.1083929</v>
      </c>
      <c r="U541" s="2">
        <v>84.0917139</v>
      </c>
      <c r="V541" s="9" t="s">
        <v>3627</v>
      </c>
      <c r="W541" s="10">
        <v>27.70832</v>
      </c>
      <c r="X541" s="10">
        <v>85.32058</v>
      </c>
      <c r="AB541" s="9" t="s">
        <v>3642</v>
      </c>
      <c r="AC541" s="10">
        <v>27.16498</v>
      </c>
      <c r="AD541" s="10">
        <v>84.97871</v>
      </c>
      <c r="AE541" s="11" t="s">
        <v>51</v>
      </c>
      <c r="AF541" s="12" t="str">
        <f t="shared" si="5"/>
        <v>1969</v>
      </c>
      <c r="AG541" s="12" t="str">
        <f t="shared" si="6"/>
        <v>July</v>
      </c>
      <c r="AH541" s="12" t="str">
        <f t="shared" si="7"/>
        <v>Saturday</v>
      </c>
      <c r="AI541" t="str">
        <f t="shared" si="4"/>
        <v>1960s</v>
      </c>
      <c r="AJ541" s="2" t="s">
        <v>150</v>
      </c>
      <c r="AK541">
        <v>1.0</v>
      </c>
      <c r="AL541" s="13" t="s">
        <v>81</v>
      </c>
    </row>
    <row r="542">
      <c r="A542" s="1">
        <v>25382.0</v>
      </c>
      <c r="B542" s="8">
        <v>0.8263888888888888</v>
      </c>
      <c r="C542" s="2" t="s">
        <v>3643</v>
      </c>
      <c r="D542" s="2" t="s">
        <v>324</v>
      </c>
      <c r="E542" s="2" t="s">
        <v>3644</v>
      </c>
      <c r="F542" s="2" t="s">
        <v>3645</v>
      </c>
      <c r="G542" s="2" t="s">
        <v>1532</v>
      </c>
      <c r="H542" s="2" t="s">
        <v>3646</v>
      </c>
      <c r="I542" s="2">
        <v>7343306.0</v>
      </c>
      <c r="J542" s="2">
        <v>40.0</v>
      </c>
      <c r="K542" s="2">
        <v>35.0</v>
      </c>
      <c r="L542" s="2">
        <v>5.0</v>
      </c>
      <c r="M542" s="2">
        <v>40.0</v>
      </c>
      <c r="N542" s="2">
        <v>35.0</v>
      </c>
      <c r="O542" s="2">
        <v>5.0</v>
      </c>
      <c r="P542" s="2">
        <v>0.0</v>
      </c>
      <c r="Q542" s="2" t="s">
        <v>3647</v>
      </c>
      <c r="R542" s="14">
        <v>541.0</v>
      </c>
      <c r="S542" s="2" t="s">
        <v>3073</v>
      </c>
      <c r="T542" s="2">
        <v>41.5089324</v>
      </c>
      <c r="U542" s="2">
        <v>74.724091</v>
      </c>
      <c r="V542" s="9" t="s">
        <v>3648</v>
      </c>
      <c r="W542" s="10">
        <v>42.52338</v>
      </c>
      <c r="X542" s="10">
        <v>72.23739</v>
      </c>
      <c r="AB542" s="9" t="s">
        <v>3649</v>
      </c>
      <c r="AC542" s="10">
        <v>47.73878</v>
      </c>
      <c r="AD542" s="10">
        <v>40.18936</v>
      </c>
      <c r="AE542" s="11" t="s">
        <v>51</v>
      </c>
      <c r="AF542" s="12" t="str">
        <f t="shared" si="5"/>
        <v>1969</v>
      </c>
      <c r="AG542" s="12" t="str">
        <f t="shared" si="6"/>
        <v>June</v>
      </c>
      <c r="AH542" s="12" t="str">
        <f t="shared" si="7"/>
        <v>Saturday</v>
      </c>
      <c r="AI542" t="str">
        <f t="shared" si="4"/>
        <v>1960s</v>
      </c>
      <c r="AJ542" s="2" t="s">
        <v>150</v>
      </c>
      <c r="AK542">
        <v>1.0</v>
      </c>
      <c r="AL542" s="13" t="s">
        <v>797</v>
      </c>
    </row>
    <row r="543">
      <c r="A543" s="1">
        <v>25527.0</v>
      </c>
      <c r="B543" s="8">
        <v>0.3541666666666667</v>
      </c>
      <c r="C543" s="2" t="s">
        <v>3650</v>
      </c>
      <c r="D543" s="2" t="s">
        <v>3651</v>
      </c>
      <c r="E543" s="2">
        <v>825.0</v>
      </c>
      <c r="F543" s="2" t="s">
        <v>3652</v>
      </c>
      <c r="G543" s="2" t="s">
        <v>3653</v>
      </c>
      <c r="H543" s="2" t="s">
        <v>3654</v>
      </c>
      <c r="I543" s="2">
        <v>804.0</v>
      </c>
      <c r="J543" s="2">
        <v>87.0</v>
      </c>
      <c r="K543" s="2">
        <v>76.0</v>
      </c>
      <c r="L543" s="2">
        <v>11.0</v>
      </c>
      <c r="M543" s="2">
        <v>87.0</v>
      </c>
      <c r="N543" s="2">
        <v>76.0</v>
      </c>
      <c r="O543" s="2">
        <v>11.0</v>
      </c>
      <c r="P543" s="2">
        <v>0.0</v>
      </c>
      <c r="Q543" s="2" t="s">
        <v>3655</v>
      </c>
      <c r="R543" s="14">
        <v>542.0</v>
      </c>
      <c r="S543" s="2" t="s">
        <v>961</v>
      </c>
      <c r="T543" s="2">
        <v>9.6000359</v>
      </c>
      <c r="U543" s="2">
        <v>7.9999721</v>
      </c>
      <c r="V543" s="9" t="s">
        <v>3656</v>
      </c>
      <c r="W543" s="10">
        <v>49.181</v>
      </c>
      <c r="X543" s="10">
        <v>-0.36989</v>
      </c>
      <c r="AB543" s="9" t="s">
        <v>963</v>
      </c>
      <c r="AC543" s="10">
        <v>6.455058</v>
      </c>
      <c r="AD543" s="10">
        <v>3.39418</v>
      </c>
      <c r="AE543" s="11" t="s">
        <v>51</v>
      </c>
      <c r="AF543" s="12" t="str">
        <f t="shared" si="5"/>
        <v>1969</v>
      </c>
      <c r="AG543" s="12" t="str">
        <f t="shared" si="6"/>
        <v>November</v>
      </c>
      <c r="AH543" s="12" t="str">
        <f t="shared" si="7"/>
        <v>Thursday</v>
      </c>
      <c r="AI543" t="str">
        <f t="shared" si="4"/>
        <v>1960s</v>
      </c>
      <c r="AJ543" s="2" t="s">
        <v>229</v>
      </c>
      <c r="AK543">
        <v>1.0</v>
      </c>
      <c r="AL543" s="13" t="s">
        <v>896</v>
      </c>
    </row>
    <row r="544">
      <c r="A544" s="1">
        <v>25418.0</v>
      </c>
      <c r="B544" s="8">
        <v>0.6666666666666666</v>
      </c>
      <c r="C544" s="2" t="s">
        <v>3657</v>
      </c>
      <c r="D544" s="2" t="s">
        <v>324</v>
      </c>
      <c r="E544" s="2" t="s">
        <v>3658</v>
      </c>
      <c r="F544" s="2" t="s">
        <v>3659</v>
      </c>
      <c r="G544" s="2" t="s">
        <v>1209</v>
      </c>
      <c r="H544" s="2" t="s">
        <v>3660</v>
      </c>
      <c r="I544" s="2">
        <v>7.7303206E7</v>
      </c>
      <c r="J544" s="2">
        <v>55.0</v>
      </c>
      <c r="K544" s="2">
        <v>51.0</v>
      </c>
      <c r="L544" s="2">
        <v>4.0</v>
      </c>
      <c r="M544" s="2">
        <v>55.0</v>
      </c>
      <c r="N544" s="2">
        <v>51.0</v>
      </c>
      <c r="O544" s="2">
        <v>4.0</v>
      </c>
      <c r="P544" s="2">
        <v>0.0</v>
      </c>
      <c r="Q544" s="2" t="s">
        <v>3661</v>
      </c>
      <c r="R544" s="14">
        <v>543.0</v>
      </c>
      <c r="S544" s="2" t="s">
        <v>3343</v>
      </c>
      <c r="T544" s="2">
        <v>49.4871968</v>
      </c>
      <c r="U544" s="2">
        <v>31.2718321</v>
      </c>
      <c r="V544" s="9" t="s">
        <v>3662</v>
      </c>
      <c r="W544" s="10">
        <v>48.46802</v>
      </c>
      <c r="X544" s="10">
        <v>35.04177</v>
      </c>
      <c r="AB544" s="9" t="s">
        <v>2668</v>
      </c>
      <c r="AC544" s="10">
        <v>49.23202</v>
      </c>
      <c r="AD544" s="10">
        <v>28.46798</v>
      </c>
      <c r="AE544" s="11" t="s">
        <v>51</v>
      </c>
      <c r="AF544" s="12" t="str">
        <f t="shared" si="5"/>
        <v>1969</v>
      </c>
      <c r="AG544" s="12" t="str">
        <f t="shared" si="6"/>
        <v>August</v>
      </c>
      <c r="AH544" s="12" t="str">
        <f t="shared" si="7"/>
        <v>Sunday</v>
      </c>
      <c r="AI544" t="str">
        <f t="shared" si="4"/>
        <v>1960s</v>
      </c>
      <c r="AJ544" s="2" t="s">
        <v>80</v>
      </c>
      <c r="AK544">
        <v>1.0</v>
      </c>
      <c r="AL544" s="13" t="s">
        <v>322</v>
      </c>
    </row>
    <row r="545">
      <c r="A545" s="1">
        <v>25377.0</v>
      </c>
      <c r="B545" s="8">
        <v>0.6194444444444445</v>
      </c>
      <c r="C545" s="2" t="s">
        <v>3663</v>
      </c>
      <c r="D545" s="2" t="s">
        <v>324</v>
      </c>
      <c r="E545" s="2">
        <v>831.0</v>
      </c>
      <c r="F545" s="2" t="s">
        <v>3664</v>
      </c>
      <c r="G545" s="2" t="s">
        <v>3665</v>
      </c>
      <c r="H545" s="2" t="s">
        <v>3666</v>
      </c>
      <c r="I545" s="2" t="s">
        <v>3667</v>
      </c>
      <c r="J545" s="2">
        <v>120.0</v>
      </c>
      <c r="K545" s="2">
        <v>110.0</v>
      </c>
      <c r="L545" s="2">
        <v>10.0</v>
      </c>
      <c r="M545" s="2">
        <v>120.0</v>
      </c>
      <c r="N545" s="2">
        <v>110.0</v>
      </c>
      <c r="O545" s="2">
        <v>10.0</v>
      </c>
      <c r="P545" s="2">
        <v>0.0</v>
      </c>
      <c r="Q545" s="2" t="s">
        <v>3668</v>
      </c>
      <c r="R545" s="14">
        <v>544.0</v>
      </c>
      <c r="S545" s="2" t="s">
        <v>316</v>
      </c>
      <c r="T545" s="2">
        <v>64.6863136</v>
      </c>
      <c r="U545" s="2">
        <v>97.7453061</v>
      </c>
      <c r="V545" s="9" t="s">
        <v>335</v>
      </c>
      <c r="W545" s="10">
        <v>55.75045</v>
      </c>
      <c r="X545" s="10">
        <v>37.61749</v>
      </c>
      <c r="AB545" s="9" t="s">
        <v>3669</v>
      </c>
      <c r="AC545" s="10">
        <v>51.4941</v>
      </c>
      <c r="AD545" s="10">
        <v>31.29433</v>
      </c>
      <c r="AE545" s="11" t="s">
        <v>51</v>
      </c>
      <c r="AF545" s="12" t="str">
        <f t="shared" si="5"/>
        <v>1969</v>
      </c>
      <c r="AG545" s="12" t="str">
        <f t="shared" si="6"/>
        <v>June</v>
      </c>
      <c r="AH545" s="12" t="str">
        <f t="shared" si="7"/>
        <v>Monday</v>
      </c>
      <c r="AI545" t="str">
        <f t="shared" si="4"/>
        <v>1960s</v>
      </c>
      <c r="AJ545" s="2" t="s">
        <v>80</v>
      </c>
      <c r="AK545">
        <v>1.0</v>
      </c>
      <c r="AL545" s="13" t="s">
        <v>797</v>
      </c>
    </row>
    <row r="546">
      <c r="A546" s="1">
        <v>25472.0</v>
      </c>
      <c r="B546" s="8">
        <v>0.7777777777777778</v>
      </c>
      <c r="C546" s="2" t="s">
        <v>3670</v>
      </c>
      <c r="D546" s="2" t="s">
        <v>3671</v>
      </c>
      <c r="F546" s="2" t="s">
        <v>3672</v>
      </c>
      <c r="G546" s="2" t="s">
        <v>3673</v>
      </c>
      <c r="H546" s="2" t="s">
        <v>3674</v>
      </c>
      <c r="I546" s="2">
        <v>16707.0</v>
      </c>
      <c r="J546" s="2">
        <v>5.0</v>
      </c>
      <c r="K546" s="2">
        <v>0.0</v>
      </c>
      <c r="L546" s="2">
        <v>5.0</v>
      </c>
      <c r="M546" s="2">
        <v>5.0</v>
      </c>
      <c r="N546" s="2">
        <v>0.0</v>
      </c>
      <c r="O546" s="2">
        <v>5.0</v>
      </c>
      <c r="P546" s="2">
        <v>0.0</v>
      </c>
      <c r="Q546" s="2" t="s">
        <v>3675</v>
      </c>
      <c r="R546" s="14">
        <v>545.0</v>
      </c>
      <c r="S546" s="2" t="s">
        <v>961</v>
      </c>
      <c r="T546" s="2">
        <v>9.6000359</v>
      </c>
      <c r="U546" s="2">
        <v>7.9999721</v>
      </c>
      <c r="V546" s="9" t="s">
        <v>3676</v>
      </c>
      <c r="W546" s="10">
        <v>0.338924</v>
      </c>
      <c r="X546" s="10">
        <v>6.731303</v>
      </c>
      <c r="AB546" s="9" t="s">
        <v>3677</v>
      </c>
      <c r="AC546" s="10">
        <v>12.88887</v>
      </c>
      <c r="AD546" s="10">
        <v>75.17545</v>
      </c>
      <c r="AE546" s="11" t="s">
        <v>51</v>
      </c>
      <c r="AF546" s="12" t="str">
        <f t="shared" si="5"/>
        <v>1969</v>
      </c>
      <c r="AG546" s="12" t="str">
        <f t="shared" si="6"/>
        <v>September</v>
      </c>
      <c r="AH546" s="12" t="str">
        <f t="shared" si="7"/>
        <v>Friday</v>
      </c>
      <c r="AI546" t="str">
        <f t="shared" si="4"/>
        <v>1960s</v>
      </c>
      <c r="AJ546" s="2" t="s">
        <v>229</v>
      </c>
      <c r="AK546">
        <v>1.0</v>
      </c>
      <c r="AL546" s="13" t="s">
        <v>162</v>
      </c>
    </row>
    <row r="547">
      <c r="A547" s="1">
        <v>25441.0</v>
      </c>
      <c r="B547" s="8">
        <v>0.40625</v>
      </c>
      <c r="C547" s="2" t="s">
        <v>3678</v>
      </c>
      <c r="D547" s="2" t="s">
        <v>324</v>
      </c>
      <c r="E547" s="2">
        <v>545.0</v>
      </c>
      <c r="F547" s="2" t="s">
        <v>3679</v>
      </c>
      <c r="G547" s="2" t="s">
        <v>2045</v>
      </c>
      <c r="H547" s="2" t="s">
        <v>3680</v>
      </c>
      <c r="I547" s="2" t="s">
        <v>3681</v>
      </c>
      <c r="J547" s="2">
        <v>14.0</v>
      </c>
      <c r="K547" s="2">
        <v>11.0</v>
      </c>
      <c r="L547" s="2">
        <v>3.0</v>
      </c>
      <c r="M547" s="2">
        <v>14.0</v>
      </c>
      <c r="N547" s="2">
        <v>11.0</v>
      </c>
      <c r="O547" s="2">
        <v>3.0</v>
      </c>
      <c r="P547" s="2">
        <v>0.0</v>
      </c>
      <c r="Q547" s="2" t="s">
        <v>3682</v>
      </c>
      <c r="R547" s="14">
        <v>546.0</v>
      </c>
      <c r="S547" s="2" t="s">
        <v>316</v>
      </c>
      <c r="T547" s="2">
        <v>64.6863136</v>
      </c>
      <c r="U547" s="2">
        <v>97.7453061</v>
      </c>
      <c r="V547" s="9" t="s">
        <v>3683</v>
      </c>
      <c r="W547" s="10">
        <v>51.7191</v>
      </c>
      <c r="X547" s="10">
        <v>94.43006</v>
      </c>
      <c r="Y547" s="2" t="s">
        <v>3684</v>
      </c>
      <c r="AB547" s="9" t="s">
        <v>3685</v>
      </c>
      <c r="AC547" s="10">
        <v>51.37342</v>
      </c>
      <c r="AD547" s="10">
        <v>96.71016</v>
      </c>
      <c r="AE547" s="11" t="s">
        <v>51</v>
      </c>
      <c r="AF547" s="12" t="str">
        <f t="shared" si="5"/>
        <v>1969</v>
      </c>
      <c r="AG547" s="12" t="str">
        <f t="shared" si="6"/>
        <v>August</v>
      </c>
      <c r="AH547" s="12" t="str">
        <f t="shared" si="7"/>
        <v>Tuesday</v>
      </c>
      <c r="AI547" t="str">
        <f t="shared" si="4"/>
        <v>1960s</v>
      </c>
      <c r="AJ547" s="2" t="s">
        <v>80</v>
      </c>
      <c r="AK547">
        <v>1.0</v>
      </c>
      <c r="AL547" s="13" t="s">
        <v>322</v>
      </c>
    </row>
    <row r="548">
      <c r="A548" s="1">
        <v>25358.0</v>
      </c>
      <c r="B548" s="8">
        <v>0.3625</v>
      </c>
      <c r="C548" s="2" t="s">
        <v>3686</v>
      </c>
      <c r="D548" s="2" t="s">
        <v>3687</v>
      </c>
      <c r="E548" s="2">
        <v>704.0</v>
      </c>
      <c r="F548" s="2" t="s">
        <v>3688</v>
      </c>
      <c r="G548" s="2" t="s">
        <v>3689</v>
      </c>
      <c r="H548" s="2" t="s">
        <v>3690</v>
      </c>
      <c r="I548" s="2" t="s">
        <v>3691</v>
      </c>
      <c r="J548" s="2">
        <v>79.0</v>
      </c>
      <c r="K548" s="2">
        <v>72.0</v>
      </c>
      <c r="L548" s="2">
        <v>7.0</v>
      </c>
      <c r="M548" s="2">
        <v>79.0</v>
      </c>
      <c r="N548" s="2">
        <v>72.0</v>
      </c>
      <c r="O548" s="2">
        <v>7.0</v>
      </c>
      <c r="P548" s="2">
        <v>0.0</v>
      </c>
      <c r="Q548" s="2" t="s">
        <v>3692</v>
      </c>
      <c r="R548" s="14">
        <v>547.0</v>
      </c>
      <c r="S548" s="2" t="s">
        <v>641</v>
      </c>
      <c r="T548" s="2">
        <v>22.5000485</v>
      </c>
      <c r="U548" s="2">
        <v>-100.0000375</v>
      </c>
      <c r="V548" s="9" t="s">
        <v>813</v>
      </c>
      <c r="W548" s="10">
        <v>19.43263</v>
      </c>
      <c r="X548" s="10">
        <v>-99.1332</v>
      </c>
      <c r="AB548" s="9" t="s">
        <v>3693</v>
      </c>
      <c r="AC548" s="10">
        <v>36.22311</v>
      </c>
      <c r="AD548" s="10">
        <v>-121.388</v>
      </c>
      <c r="AE548" s="11" t="s">
        <v>51</v>
      </c>
      <c r="AF548" s="12" t="str">
        <f t="shared" si="5"/>
        <v>1969</v>
      </c>
      <c r="AG548" s="12" t="str">
        <f t="shared" si="6"/>
        <v>June</v>
      </c>
      <c r="AH548" s="12" t="str">
        <f t="shared" si="7"/>
        <v>Wednesday</v>
      </c>
      <c r="AI548" t="str">
        <f t="shared" si="4"/>
        <v>1960s</v>
      </c>
      <c r="AJ548" s="2" t="s">
        <v>66</v>
      </c>
      <c r="AK548">
        <v>1.0</v>
      </c>
      <c r="AL548" s="13" t="s">
        <v>162</v>
      </c>
    </row>
    <row r="549">
      <c r="A549" s="1">
        <v>25694.0</v>
      </c>
      <c r="B549" s="8">
        <v>0.0</v>
      </c>
      <c r="C549" s="2" t="s">
        <v>3475</v>
      </c>
      <c r="D549" s="2" t="s">
        <v>3476</v>
      </c>
      <c r="G549" s="2" t="s">
        <v>3694</v>
      </c>
      <c r="H549" s="2" t="s">
        <v>3695</v>
      </c>
      <c r="I549" s="2">
        <v>379.0</v>
      </c>
      <c r="J549" s="2">
        <v>30.0</v>
      </c>
      <c r="K549" s="2">
        <v>26.0</v>
      </c>
      <c r="L549" s="2">
        <v>4.0</v>
      </c>
      <c r="M549" s="2">
        <v>5.0</v>
      </c>
      <c r="N549" s="2">
        <v>5.0</v>
      </c>
      <c r="O549" s="2">
        <v>0.0</v>
      </c>
      <c r="P549" s="2">
        <v>0.0</v>
      </c>
      <c r="Q549" s="2" t="s">
        <v>3696</v>
      </c>
      <c r="R549" s="14">
        <v>548.0</v>
      </c>
      <c r="S549" s="2" t="s">
        <v>1696</v>
      </c>
      <c r="T549" s="2">
        <v>8.3676771</v>
      </c>
      <c r="U549" s="2">
        <v>49.083416</v>
      </c>
      <c r="V549" s="9" t="s">
        <v>438</v>
      </c>
      <c r="W549" s="9" t="s">
        <v>438</v>
      </c>
      <c r="X549" s="9" t="s">
        <v>438</v>
      </c>
      <c r="AB549" s="9" t="s">
        <v>438</v>
      </c>
      <c r="AC549" s="9" t="s">
        <v>438</v>
      </c>
      <c r="AD549" s="9" t="s">
        <v>438</v>
      </c>
      <c r="AE549" s="11" t="s">
        <v>51</v>
      </c>
      <c r="AF549" s="12" t="str">
        <f t="shared" si="5"/>
        <v>1970</v>
      </c>
      <c r="AG549" s="12" t="str">
        <f t="shared" si="6"/>
        <v>May</v>
      </c>
      <c r="AH549" s="12" t="str">
        <f t="shared" si="7"/>
        <v>Wednesday</v>
      </c>
      <c r="AI549" t="str">
        <f t="shared" si="4"/>
        <v>1970s</v>
      </c>
      <c r="AJ549" s="2" t="s">
        <v>247</v>
      </c>
      <c r="AK549">
        <v>1.0</v>
      </c>
      <c r="AL549" s="13" t="s">
        <v>746</v>
      </c>
    </row>
    <row r="550">
      <c r="A550" s="1">
        <v>25434.0</v>
      </c>
      <c r="B550" s="8">
        <v>0.7083333333333334</v>
      </c>
      <c r="C550" s="2" t="s">
        <v>3697</v>
      </c>
      <c r="D550" s="2" t="s">
        <v>1147</v>
      </c>
      <c r="F550" s="2" t="s">
        <v>3698</v>
      </c>
      <c r="G550" s="2" t="s">
        <v>3699</v>
      </c>
      <c r="H550" s="2" t="s">
        <v>3700</v>
      </c>
      <c r="I550" s="2">
        <v>596.0</v>
      </c>
      <c r="J550" s="2">
        <v>13.0</v>
      </c>
      <c r="K550" s="2">
        <v>12.0</v>
      </c>
      <c r="L550" s="2">
        <v>1.0</v>
      </c>
      <c r="M550" s="2">
        <v>13.0</v>
      </c>
      <c r="N550" s="2">
        <v>12.0</v>
      </c>
      <c r="O550" s="2">
        <v>1.0</v>
      </c>
      <c r="P550" s="2">
        <v>0.0</v>
      </c>
      <c r="Q550" s="2" t="s">
        <v>3701</v>
      </c>
      <c r="R550" s="14">
        <v>549.0</v>
      </c>
      <c r="S550" s="2" t="s">
        <v>613</v>
      </c>
      <c r="T550" s="2">
        <v>20.0171109</v>
      </c>
      <c r="U550" s="2">
        <v>103.378253</v>
      </c>
      <c r="V550" s="9" t="s">
        <v>2810</v>
      </c>
      <c r="W550" s="10">
        <v>19.10875</v>
      </c>
      <c r="X550" s="10">
        <v>102.9224</v>
      </c>
      <c r="AB550" s="9" t="s">
        <v>3702</v>
      </c>
      <c r="AC550" s="10">
        <v>20.41742</v>
      </c>
      <c r="AD550" s="10">
        <v>104.0464</v>
      </c>
      <c r="AE550" s="11" t="s">
        <v>51</v>
      </c>
      <c r="AF550" s="12" t="str">
        <f t="shared" si="5"/>
        <v>1969</v>
      </c>
      <c r="AG550" s="12" t="str">
        <f t="shared" si="6"/>
        <v>August</v>
      </c>
      <c r="AH550" s="12" t="str">
        <f t="shared" si="7"/>
        <v>Tuesday</v>
      </c>
      <c r="AI550" t="str">
        <f t="shared" si="4"/>
        <v>1960s</v>
      </c>
      <c r="AJ550" s="2" t="s">
        <v>150</v>
      </c>
      <c r="AK550">
        <v>1.0</v>
      </c>
      <c r="AL550" s="13" t="s">
        <v>2812</v>
      </c>
    </row>
    <row r="551">
      <c r="A551" s="1">
        <v>26738.0</v>
      </c>
      <c r="B551" s="8">
        <v>0.0</v>
      </c>
      <c r="C551" s="2" t="s">
        <v>3703</v>
      </c>
      <c r="D551" s="2" t="s">
        <v>1832</v>
      </c>
      <c r="F551" s="2" t="s">
        <v>1512</v>
      </c>
      <c r="G551" s="2" t="s">
        <v>3704</v>
      </c>
      <c r="H551" s="2" t="s">
        <v>3705</v>
      </c>
      <c r="I551" s="2">
        <v>541.0</v>
      </c>
      <c r="J551" s="2">
        <v>3.0</v>
      </c>
      <c r="K551" s="2">
        <v>0.0</v>
      </c>
      <c r="L551" s="2">
        <v>3.0</v>
      </c>
      <c r="M551" s="2">
        <v>3.0</v>
      </c>
      <c r="N551" s="2">
        <v>0.0</v>
      </c>
      <c r="O551" s="2">
        <v>3.0</v>
      </c>
      <c r="P551" s="2">
        <v>0.0</v>
      </c>
      <c r="Q551" s="2" t="s">
        <v>3706</v>
      </c>
      <c r="R551" s="14">
        <v>550.0</v>
      </c>
      <c r="S551" s="2" t="s">
        <v>192</v>
      </c>
      <c r="T551" s="2">
        <v>22.3511148</v>
      </c>
      <c r="U551" s="2">
        <v>78.6677428</v>
      </c>
      <c r="V551" s="9" t="s">
        <v>438</v>
      </c>
      <c r="W551" s="9" t="s">
        <v>438</v>
      </c>
      <c r="X551" s="9" t="s">
        <v>438</v>
      </c>
      <c r="AB551" s="9" t="s">
        <v>438</v>
      </c>
      <c r="AC551" s="9" t="s">
        <v>438</v>
      </c>
      <c r="AD551" s="9" t="s">
        <v>438</v>
      </c>
      <c r="AE551" s="11" t="s">
        <v>51</v>
      </c>
      <c r="AF551" s="12" t="str">
        <f t="shared" si="5"/>
        <v>1973</v>
      </c>
      <c r="AG551" s="12" t="str">
        <f t="shared" si="6"/>
        <v>March</v>
      </c>
      <c r="AH551" s="12" t="str">
        <f t="shared" si="7"/>
        <v>Thursday</v>
      </c>
      <c r="AI551" t="str">
        <f t="shared" si="4"/>
        <v>1970s</v>
      </c>
      <c r="AJ551" s="2" t="s">
        <v>150</v>
      </c>
      <c r="AK551">
        <v>1.0</v>
      </c>
      <c r="AL551" s="13" t="s">
        <v>3704</v>
      </c>
    </row>
    <row r="552">
      <c r="A552" s="1">
        <v>25581.0</v>
      </c>
      <c r="B552" s="8">
        <v>0.25</v>
      </c>
      <c r="C552" s="2" t="s">
        <v>3707</v>
      </c>
      <c r="D552" s="2" t="s">
        <v>3708</v>
      </c>
      <c r="E552" s="2" t="s">
        <v>3709</v>
      </c>
      <c r="F552" s="2" t="s">
        <v>3710</v>
      </c>
      <c r="G552" s="2" t="s">
        <v>166</v>
      </c>
      <c r="H552" s="2" t="s">
        <v>3711</v>
      </c>
      <c r="I552" s="2">
        <v>16964.0</v>
      </c>
      <c r="J552" s="2">
        <v>32.0</v>
      </c>
      <c r="K552" s="2">
        <v>29.0</v>
      </c>
      <c r="L552" s="2">
        <v>3.0</v>
      </c>
      <c r="M552" s="2">
        <v>32.0</v>
      </c>
      <c r="N552" s="2">
        <v>29.0</v>
      </c>
      <c r="O552" s="2">
        <v>3.0</v>
      </c>
      <c r="P552" s="2">
        <v>0.0</v>
      </c>
      <c r="Q552" s="2" t="s">
        <v>3712</v>
      </c>
      <c r="R552" s="14">
        <v>551.0</v>
      </c>
      <c r="S552" s="2" t="s">
        <v>572</v>
      </c>
      <c r="T552" s="2">
        <v>-13.7693895</v>
      </c>
      <c r="U552" s="2">
        <v>-172.1200508</v>
      </c>
      <c r="V552" s="9" t="s">
        <v>3713</v>
      </c>
      <c r="W552" s="10">
        <v>-13.8344</v>
      </c>
      <c r="X552" s="10">
        <v>-171.769</v>
      </c>
      <c r="AB552" s="9" t="s">
        <v>574</v>
      </c>
      <c r="AC552" s="10">
        <v>-14.2755</v>
      </c>
      <c r="AD552" s="10">
        <v>-170.705</v>
      </c>
      <c r="AE552" s="11" t="s">
        <v>51</v>
      </c>
      <c r="AF552" s="12" t="str">
        <f t="shared" si="5"/>
        <v>1970</v>
      </c>
      <c r="AG552" s="12" t="str">
        <f t="shared" si="6"/>
        <v>January</v>
      </c>
      <c r="AH552" s="12" t="str">
        <f t="shared" si="7"/>
        <v>Tuesday</v>
      </c>
      <c r="AI552" t="str">
        <f t="shared" si="4"/>
        <v>1970s</v>
      </c>
      <c r="AJ552" s="2" t="s">
        <v>150</v>
      </c>
      <c r="AK552">
        <v>1.0</v>
      </c>
      <c r="AL552" s="13" t="s">
        <v>81</v>
      </c>
    </row>
    <row r="553">
      <c r="A553" s="1">
        <v>25418.0</v>
      </c>
      <c r="B553" s="8">
        <v>0.0</v>
      </c>
      <c r="C553" s="2" t="s">
        <v>3714</v>
      </c>
      <c r="D553" s="2" t="s">
        <v>3715</v>
      </c>
      <c r="G553" s="2" t="s">
        <v>3716</v>
      </c>
      <c r="H553" s="2" t="s">
        <v>3717</v>
      </c>
      <c r="I553" s="2">
        <v>4828.0</v>
      </c>
      <c r="J553" s="2">
        <v>4.0</v>
      </c>
      <c r="K553" s="2">
        <v>0.0</v>
      </c>
      <c r="L553" s="2">
        <v>4.0</v>
      </c>
      <c r="M553" s="2">
        <v>4.0</v>
      </c>
      <c r="N553" s="2">
        <v>0.0</v>
      </c>
      <c r="O553" s="2">
        <v>4.0</v>
      </c>
      <c r="P553" s="2">
        <v>0.0</v>
      </c>
      <c r="Q553" s="2" t="s">
        <v>3718</v>
      </c>
      <c r="R553" s="14">
        <v>552.0</v>
      </c>
      <c r="S553" s="2" t="s">
        <v>961</v>
      </c>
      <c r="T553" s="2">
        <v>9.6000359</v>
      </c>
      <c r="U553" s="2">
        <v>7.9999721</v>
      </c>
      <c r="V553" s="9" t="s">
        <v>438</v>
      </c>
      <c r="W553" s="9" t="s">
        <v>438</v>
      </c>
      <c r="X553" s="9" t="s">
        <v>438</v>
      </c>
      <c r="AB553" s="9" t="s">
        <v>438</v>
      </c>
      <c r="AC553" s="9" t="s">
        <v>438</v>
      </c>
      <c r="AD553" s="9" t="s">
        <v>438</v>
      </c>
      <c r="AE553" s="11" t="s">
        <v>51</v>
      </c>
      <c r="AF553" s="12" t="str">
        <f t="shared" si="5"/>
        <v>1969</v>
      </c>
      <c r="AG553" s="12" t="str">
        <f t="shared" si="6"/>
        <v>August</v>
      </c>
      <c r="AH553" s="12" t="str">
        <f t="shared" si="7"/>
        <v>Sunday</v>
      </c>
      <c r="AI553" t="str">
        <f t="shared" si="4"/>
        <v>1960s</v>
      </c>
      <c r="AJ553" s="2" t="s">
        <v>229</v>
      </c>
      <c r="AK553">
        <v>1.0</v>
      </c>
      <c r="AL553" s="13" t="s">
        <v>53</v>
      </c>
    </row>
    <row r="554">
      <c r="A554" s="1">
        <v>29071.0</v>
      </c>
      <c r="B554" s="8">
        <v>0.0</v>
      </c>
      <c r="C554" s="2" t="s">
        <v>3719</v>
      </c>
      <c r="D554" s="2" t="s">
        <v>1832</v>
      </c>
      <c r="F554" s="2" t="s">
        <v>3720</v>
      </c>
      <c r="G554" s="2" t="s">
        <v>3721</v>
      </c>
      <c r="H554" s="2" t="s">
        <v>3722</v>
      </c>
      <c r="I554" s="2">
        <v>515.0</v>
      </c>
      <c r="J554" s="2">
        <v>45.0</v>
      </c>
      <c r="K554" s="2">
        <v>40.0</v>
      </c>
      <c r="L554" s="2">
        <v>5.0</v>
      </c>
      <c r="M554" s="2">
        <v>45.0</v>
      </c>
      <c r="N554" s="2">
        <v>40.0</v>
      </c>
      <c r="O554" s="2">
        <v>5.0</v>
      </c>
      <c r="P554" s="2">
        <v>0.0</v>
      </c>
      <c r="Q554" s="2" t="s">
        <v>3723</v>
      </c>
      <c r="R554" s="14">
        <v>553.0</v>
      </c>
      <c r="S554" s="2" t="s">
        <v>192</v>
      </c>
      <c r="T554" s="2">
        <v>22.3511148</v>
      </c>
      <c r="U554" s="2">
        <v>78.6677428</v>
      </c>
      <c r="V554" s="9" t="s">
        <v>3353</v>
      </c>
      <c r="W554" s="10">
        <v>18.52143</v>
      </c>
      <c r="X554" s="10">
        <v>73.85445</v>
      </c>
      <c r="AB554" s="9" t="s">
        <v>194</v>
      </c>
      <c r="AC554" s="10">
        <v>19.07599</v>
      </c>
      <c r="AD554" s="10">
        <v>72.87739</v>
      </c>
      <c r="AE554" s="11" t="s">
        <v>51</v>
      </c>
      <c r="AF554" s="12" t="str">
        <f t="shared" si="5"/>
        <v>1979</v>
      </c>
      <c r="AG554" s="12" t="str">
        <f t="shared" si="6"/>
        <v>August</v>
      </c>
      <c r="AH554" s="12" t="str">
        <f t="shared" si="7"/>
        <v>Saturday</v>
      </c>
      <c r="AI554" t="str">
        <f t="shared" si="4"/>
        <v>1970s</v>
      </c>
      <c r="AJ554" s="2" t="s">
        <v>150</v>
      </c>
      <c r="AK554">
        <v>1.0</v>
      </c>
      <c r="AL554" s="13" t="s">
        <v>3413</v>
      </c>
    </row>
    <row r="555">
      <c r="A555" s="1">
        <v>28813.0</v>
      </c>
      <c r="B555" s="8">
        <v>0.4583333333333333</v>
      </c>
      <c r="C555" s="2" t="s">
        <v>3724</v>
      </c>
      <c r="D555" s="2" t="s">
        <v>1412</v>
      </c>
      <c r="F555" s="2" t="s">
        <v>3725</v>
      </c>
      <c r="G555" s="2" t="s">
        <v>3726</v>
      </c>
      <c r="J555" s="2">
        <v>77.0</v>
      </c>
      <c r="K555" s="2">
        <v>70.0</v>
      </c>
      <c r="L555" s="2">
        <v>7.0</v>
      </c>
      <c r="M555" s="2">
        <v>77.0</v>
      </c>
      <c r="N555" s="2">
        <v>70.0</v>
      </c>
      <c r="O555" s="2">
        <v>7.0</v>
      </c>
      <c r="P555" s="2">
        <v>1.0</v>
      </c>
      <c r="Q555" s="2" t="s">
        <v>3727</v>
      </c>
      <c r="R555" s="14">
        <v>554.0</v>
      </c>
      <c r="S555" s="2" t="s">
        <v>192</v>
      </c>
      <c r="T555" s="2">
        <v>22.3511148</v>
      </c>
      <c r="U555" s="2">
        <v>78.6677428</v>
      </c>
      <c r="V555" s="9" t="s">
        <v>3728</v>
      </c>
      <c r="W555" s="10">
        <v>30.73344</v>
      </c>
      <c r="X555" s="10">
        <v>76.77971</v>
      </c>
      <c r="AB555" s="9" t="s">
        <v>3729</v>
      </c>
      <c r="AC555" s="10">
        <v>34.1642</v>
      </c>
      <c r="AD555" s="10">
        <v>77.58481</v>
      </c>
      <c r="AE555" s="11" t="s">
        <v>118</v>
      </c>
      <c r="AF555" s="12" t="str">
        <f t="shared" si="5"/>
        <v>1978</v>
      </c>
      <c r="AG555" s="12" t="str">
        <f t="shared" si="6"/>
        <v>November</v>
      </c>
      <c r="AH555" s="12" t="str">
        <f t="shared" si="7"/>
        <v>Sunday</v>
      </c>
      <c r="AI555" t="str">
        <f t="shared" si="4"/>
        <v>1970s</v>
      </c>
      <c r="AJ555" s="2" t="s">
        <v>150</v>
      </c>
      <c r="AK555">
        <v>1.0</v>
      </c>
      <c r="AL555" s="13" t="s">
        <v>322</v>
      </c>
    </row>
    <row r="556">
      <c r="A556" s="1">
        <v>25573.0</v>
      </c>
      <c r="B556" s="8">
        <v>0.9340277777777778</v>
      </c>
      <c r="C556" s="2" t="s">
        <v>2561</v>
      </c>
      <c r="D556" s="2" t="s">
        <v>3730</v>
      </c>
      <c r="F556" s="2" t="s">
        <v>3731</v>
      </c>
      <c r="G556" s="2" t="s">
        <v>189</v>
      </c>
      <c r="H556" s="2" t="s">
        <v>3732</v>
      </c>
      <c r="I556" s="22">
        <v>11992.0</v>
      </c>
      <c r="J556" s="2">
        <v>10.0</v>
      </c>
      <c r="K556" s="2">
        <v>7.0</v>
      </c>
      <c r="L556" s="2">
        <v>3.0</v>
      </c>
      <c r="M556" s="2">
        <v>5.0</v>
      </c>
      <c r="N556" s="2">
        <v>5.0</v>
      </c>
      <c r="O556" s="2">
        <v>0.0</v>
      </c>
      <c r="P556" s="2">
        <v>0.0</v>
      </c>
      <c r="Q556" s="2" t="s">
        <v>3733</v>
      </c>
      <c r="R556" s="14">
        <v>555.0</v>
      </c>
      <c r="S556" s="2" t="s">
        <v>1407</v>
      </c>
      <c r="T556" s="2">
        <v>59.6749712</v>
      </c>
      <c r="U556" s="2">
        <v>14.5208584</v>
      </c>
      <c r="V556" s="9" t="s">
        <v>79</v>
      </c>
      <c r="W556" s="10">
        <v>59.32512</v>
      </c>
      <c r="X556" s="10">
        <v>18.07109</v>
      </c>
      <c r="AB556" s="9" t="s">
        <v>359</v>
      </c>
      <c r="AC556" s="10">
        <v>47.37445</v>
      </c>
      <c r="AD556" s="10">
        <v>8.541042</v>
      </c>
      <c r="AE556" s="11" t="s">
        <v>51</v>
      </c>
      <c r="AF556" s="12" t="str">
        <f t="shared" si="5"/>
        <v>1970</v>
      </c>
      <c r="AG556" s="12" t="str">
        <f t="shared" si="6"/>
        <v>January</v>
      </c>
      <c r="AH556" s="12" t="str">
        <f t="shared" si="7"/>
        <v>Monday</v>
      </c>
      <c r="AI556" t="str">
        <f t="shared" si="4"/>
        <v>1970s</v>
      </c>
      <c r="AJ556" s="2" t="s">
        <v>80</v>
      </c>
      <c r="AK556">
        <v>1.0</v>
      </c>
      <c r="AL556" s="13" t="s">
        <v>106</v>
      </c>
    </row>
    <row r="557">
      <c r="A557" s="1">
        <v>29273.0</v>
      </c>
      <c r="B557" s="8">
        <v>0.0</v>
      </c>
      <c r="C557" s="2" t="s">
        <v>3734</v>
      </c>
      <c r="D557" s="2" t="s">
        <v>1412</v>
      </c>
      <c r="G557" s="2" t="s">
        <v>3583</v>
      </c>
      <c r="J557" s="2">
        <v>47.0</v>
      </c>
      <c r="K557" s="2">
        <v>0.0</v>
      </c>
      <c r="L557" s="2">
        <v>0.0</v>
      </c>
      <c r="M557" s="2">
        <v>46.0</v>
      </c>
      <c r="N557" s="2">
        <v>0.0</v>
      </c>
      <c r="O557" s="2">
        <v>0.0</v>
      </c>
      <c r="P557" s="2">
        <v>1.0</v>
      </c>
      <c r="Q557" s="2" t="s">
        <v>3735</v>
      </c>
      <c r="R557" s="14">
        <v>556.0</v>
      </c>
      <c r="S557" s="2" t="s">
        <v>192</v>
      </c>
      <c r="T557" s="2">
        <v>22.3511148</v>
      </c>
      <c r="U557" s="2">
        <v>78.6677428</v>
      </c>
      <c r="V557" s="9" t="s">
        <v>438</v>
      </c>
      <c r="W557" s="9" t="s">
        <v>438</v>
      </c>
      <c r="X557" s="9" t="s">
        <v>438</v>
      </c>
      <c r="AB557" s="9" t="s">
        <v>438</v>
      </c>
      <c r="AC557" s="9" t="s">
        <v>438</v>
      </c>
      <c r="AD557" s="9" t="s">
        <v>438</v>
      </c>
      <c r="AE557" s="11" t="s">
        <v>118</v>
      </c>
      <c r="AF557" s="12" t="str">
        <f t="shared" si="5"/>
        <v>1980</v>
      </c>
      <c r="AG557" s="12" t="str">
        <f t="shared" si="6"/>
        <v>February</v>
      </c>
      <c r="AH557" s="12" t="str">
        <f t="shared" si="7"/>
        <v>Friday</v>
      </c>
      <c r="AI557" t="str">
        <f t="shared" si="4"/>
        <v>1980s</v>
      </c>
      <c r="AJ557" s="2" t="s">
        <v>150</v>
      </c>
      <c r="AK557">
        <v>1.0</v>
      </c>
      <c r="AL557" s="13" t="s">
        <v>185</v>
      </c>
    </row>
    <row r="558">
      <c r="A558" s="1">
        <v>28841.0</v>
      </c>
      <c r="B558" s="8">
        <v>0.0</v>
      </c>
      <c r="C558" s="2" t="s">
        <v>3703</v>
      </c>
      <c r="D558" s="2" t="s">
        <v>1832</v>
      </c>
      <c r="G558" s="2" t="s">
        <v>3387</v>
      </c>
      <c r="H558" s="2" t="s">
        <v>3736</v>
      </c>
      <c r="I558" s="2" t="s">
        <v>3737</v>
      </c>
      <c r="J558" s="2">
        <v>132.0</v>
      </c>
      <c r="K558" s="2">
        <v>126.0</v>
      </c>
      <c r="L558" s="2">
        <v>6.0</v>
      </c>
      <c r="M558" s="2">
        <v>1.0</v>
      </c>
      <c r="N558" s="2">
        <v>1.0</v>
      </c>
      <c r="O558" s="2">
        <v>0.0</v>
      </c>
      <c r="P558" s="2">
        <v>3.0</v>
      </c>
      <c r="Q558" s="2" t="s">
        <v>3738</v>
      </c>
      <c r="R558" s="14">
        <v>557.0</v>
      </c>
      <c r="S558" s="2" t="s">
        <v>192</v>
      </c>
      <c r="T558" s="2">
        <v>22.3511148</v>
      </c>
      <c r="U558" s="2">
        <v>78.6677428</v>
      </c>
      <c r="V558" s="9" t="s">
        <v>438</v>
      </c>
      <c r="W558" s="9" t="s">
        <v>438</v>
      </c>
      <c r="X558" s="9" t="s">
        <v>438</v>
      </c>
      <c r="AB558" s="9" t="s">
        <v>438</v>
      </c>
      <c r="AC558" s="9" t="s">
        <v>438</v>
      </c>
      <c r="AD558" s="9" t="s">
        <v>438</v>
      </c>
      <c r="AE558" s="11" t="s">
        <v>51</v>
      </c>
      <c r="AF558" s="12" t="str">
        <f t="shared" si="5"/>
        <v>1978</v>
      </c>
      <c r="AG558" s="12" t="str">
        <f t="shared" si="6"/>
        <v>December</v>
      </c>
      <c r="AH558" s="12" t="str">
        <f t="shared" si="7"/>
        <v>Sunday</v>
      </c>
      <c r="AI558" t="str">
        <f t="shared" si="4"/>
        <v>1970s</v>
      </c>
      <c r="AJ558" s="2" t="s">
        <v>150</v>
      </c>
      <c r="AK558">
        <v>1.0</v>
      </c>
      <c r="AL558" s="13" t="s">
        <v>162</v>
      </c>
    </row>
    <row r="559">
      <c r="A559" s="1">
        <v>25582.0</v>
      </c>
      <c r="B559" s="8">
        <v>0.0</v>
      </c>
      <c r="C559" s="2" t="s">
        <v>3739</v>
      </c>
      <c r="D559" s="2" t="s">
        <v>1232</v>
      </c>
      <c r="F559" s="2" t="s">
        <v>3740</v>
      </c>
      <c r="G559" s="2" t="s">
        <v>2868</v>
      </c>
      <c r="H559" s="2" t="s">
        <v>3741</v>
      </c>
      <c r="I559" s="2">
        <v>10591.0</v>
      </c>
      <c r="J559" s="2">
        <v>28.0</v>
      </c>
      <c r="K559" s="2">
        <v>24.0</v>
      </c>
      <c r="L559" s="2">
        <v>4.0</v>
      </c>
      <c r="M559" s="2">
        <v>28.0</v>
      </c>
      <c r="N559" s="2">
        <v>24.0</v>
      </c>
      <c r="O559" s="2">
        <v>4.0</v>
      </c>
      <c r="P559" s="2">
        <v>0.0</v>
      </c>
      <c r="Q559" s="2" t="s">
        <v>3742</v>
      </c>
      <c r="R559" s="14">
        <v>558.0</v>
      </c>
      <c r="S559" s="2" t="s">
        <v>935</v>
      </c>
      <c r="T559" s="2">
        <v>-6.8699697</v>
      </c>
      <c r="U559" s="2">
        <v>-75.0458515</v>
      </c>
      <c r="V559" s="9" t="s">
        <v>3743</v>
      </c>
      <c r="W559" s="10">
        <v>9.572153</v>
      </c>
      <c r="X559" s="10">
        <v>-70.5363</v>
      </c>
      <c r="AB559" s="9" t="s">
        <v>3744</v>
      </c>
      <c r="AC559" s="10">
        <v>-7.17938</v>
      </c>
      <c r="AD559" s="10">
        <v>-76.7281</v>
      </c>
      <c r="AE559" s="11" t="s">
        <v>51</v>
      </c>
      <c r="AF559" s="12" t="str">
        <f t="shared" si="5"/>
        <v>1970</v>
      </c>
      <c r="AG559" s="12" t="str">
        <f t="shared" si="6"/>
        <v>January</v>
      </c>
      <c r="AH559" s="12" t="str">
        <f t="shared" si="7"/>
        <v>Wednesday</v>
      </c>
      <c r="AI559" t="str">
        <f t="shared" si="4"/>
        <v>1970s</v>
      </c>
      <c r="AJ559" s="2" t="s">
        <v>66</v>
      </c>
      <c r="AK559">
        <v>1.0</v>
      </c>
      <c r="AL559" s="13" t="s">
        <v>81</v>
      </c>
    </row>
    <row r="560">
      <c r="A560" s="1">
        <v>32435.0</v>
      </c>
      <c r="B560" s="8">
        <v>0.3541666666666667</v>
      </c>
      <c r="C560" s="2" t="s">
        <v>3745</v>
      </c>
      <c r="D560" s="2" t="s">
        <v>3348</v>
      </c>
      <c r="F560" s="2" t="s">
        <v>3746</v>
      </c>
      <c r="G560" s="2" t="s">
        <v>558</v>
      </c>
      <c r="H560" s="2" t="s">
        <v>3747</v>
      </c>
      <c r="I560" s="2">
        <v>10173.0</v>
      </c>
      <c r="J560" s="2">
        <v>34.0</v>
      </c>
      <c r="K560" s="2">
        <v>31.0</v>
      </c>
      <c r="L560" s="2">
        <v>3.0</v>
      </c>
      <c r="M560" s="2">
        <v>34.0</v>
      </c>
      <c r="N560" s="2">
        <v>31.0</v>
      </c>
      <c r="O560" s="2">
        <v>3.0</v>
      </c>
      <c r="P560" s="2">
        <v>0.0</v>
      </c>
      <c r="Q560" s="2" t="s">
        <v>3748</v>
      </c>
      <c r="R560" s="14">
        <v>559.0</v>
      </c>
      <c r="S560" s="2" t="s">
        <v>192</v>
      </c>
      <c r="T560" s="2">
        <v>22.3511148</v>
      </c>
      <c r="U560" s="2">
        <v>78.6677428</v>
      </c>
      <c r="V560" s="9" t="s">
        <v>3749</v>
      </c>
      <c r="W560" s="10">
        <v>24.81786</v>
      </c>
      <c r="X560" s="10">
        <v>92.75622</v>
      </c>
      <c r="AB560" s="9" t="s">
        <v>3750</v>
      </c>
      <c r="AC560" s="10">
        <v>26.1806</v>
      </c>
      <c r="AD560" s="10">
        <v>91.75394</v>
      </c>
      <c r="AE560" s="11" t="s">
        <v>51</v>
      </c>
      <c r="AF560" s="12" t="str">
        <f t="shared" si="5"/>
        <v>1988</v>
      </c>
      <c r="AG560" s="12" t="str">
        <f t="shared" si="6"/>
        <v>October</v>
      </c>
      <c r="AH560" s="12" t="str">
        <f t="shared" si="7"/>
        <v>Wednesday</v>
      </c>
      <c r="AI560" t="str">
        <f t="shared" si="4"/>
        <v>1980s</v>
      </c>
      <c r="AJ560" s="2" t="s">
        <v>150</v>
      </c>
      <c r="AK560">
        <v>1.0</v>
      </c>
      <c r="AL560" s="13" t="s">
        <v>566</v>
      </c>
    </row>
    <row r="561">
      <c r="A561" s="1">
        <v>26018.0</v>
      </c>
      <c r="B561" s="8">
        <v>0.8604166666666667</v>
      </c>
      <c r="C561" s="2" t="s">
        <v>3745</v>
      </c>
      <c r="D561" s="2" t="s">
        <v>2146</v>
      </c>
      <c r="F561" s="2" t="s">
        <v>3751</v>
      </c>
      <c r="G561" s="2" t="s">
        <v>166</v>
      </c>
      <c r="H561" s="2" t="s">
        <v>3752</v>
      </c>
      <c r="I561" s="2">
        <v>20363.0</v>
      </c>
      <c r="J561" s="2">
        <v>15.0</v>
      </c>
      <c r="K561" s="2">
        <v>11.0</v>
      </c>
      <c r="L561" s="2">
        <v>4.0</v>
      </c>
      <c r="M561" s="2">
        <v>15.0</v>
      </c>
      <c r="N561" s="2">
        <v>11.0</v>
      </c>
      <c r="O561" s="2">
        <v>4.0</v>
      </c>
      <c r="P561" s="2">
        <v>0.0</v>
      </c>
      <c r="Q561" s="2" t="s">
        <v>3753</v>
      </c>
      <c r="R561" s="14">
        <v>560.0</v>
      </c>
      <c r="S561" s="2" t="s">
        <v>192</v>
      </c>
      <c r="T561" s="2">
        <v>22.3511148</v>
      </c>
      <c r="U561" s="2">
        <v>78.6677428</v>
      </c>
      <c r="V561" s="9" t="s">
        <v>3754</v>
      </c>
      <c r="W561" s="10">
        <v>26.1806</v>
      </c>
      <c r="X561" s="10">
        <v>91.75394</v>
      </c>
      <c r="Y561" s="2" t="s">
        <v>1939</v>
      </c>
      <c r="AB561" s="9" t="s">
        <v>422</v>
      </c>
      <c r="AC561" s="10">
        <v>22.57267</v>
      </c>
      <c r="AD561" s="10">
        <v>88.36388</v>
      </c>
      <c r="AE561" s="11" t="s">
        <v>51</v>
      </c>
      <c r="AF561" s="12" t="str">
        <f t="shared" si="5"/>
        <v>1971</v>
      </c>
      <c r="AG561" s="12" t="str">
        <f t="shared" si="6"/>
        <v>March</v>
      </c>
      <c r="AH561" s="12" t="str">
        <f t="shared" si="7"/>
        <v>Friday</v>
      </c>
      <c r="AI561" t="str">
        <f t="shared" si="4"/>
        <v>1970s</v>
      </c>
      <c r="AJ561" s="2" t="s">
        <v>150</v>
      </c>
      <c r="AK561">
        <v>1.0</v>
      </c>
      <c r="AL561" s="13" t="s">
        <v>81</v>
      </c>
    </row>
    <row r="562">
      <c r="A562" s="1">
        <v>29013.0</v>
      </c>
      <c r="B562" s="8">
        <v>0.4583333333333333</v>
      </c>
      <c r="C562" s="2" t="s">
        <v>3724</v>
      </c>
      <c r="D562" s="2" t="s">
        <v>1412</v>
      </c>
      <c r="G562" s="2" t="s">
        <v>3755</v>
      </c>
      <c r="H562" s="2" t="s">
        <v>3756</v>
      </c>
      <c r="I562" s="2">
        <v>572.0</v>
      </c>
      <c r="J562" s="2">
        <v>27.0</v>
      </c>
      <c r="K562" s="2">
        <v>0.0</v>
      </c>
      <c r="L562" s="2">
        <v>27.0</v>
      </c>
      <c r="M562" s="2">
        <v>27.0</v>
      </c>
      <c r="N562" s="2">
        <v>0.0</v>
      </c>
      <c r="O562" s="2">
        <v>27.0</v>
      </c>
      <c r="P562" s="2">
        <v>0.0</v>
      </c>
      <c r="Q562" s="2" t="s">
        <v>3757</v>
      </c>
      <c r="R562" s="14">
        <v>561.0</v>
      </c>
      <c r="S562" s="2" t="s">
        <v>192</v>
      </c>
      <c r="T562" s="2">
        <v>22.3511148</v>
      </c>
      <c r="U562" s="2">
        <v>78.6677428</v>
      </c>
      <c r="V562" s="9" t="s">
        <v>438</v>
      </c>
      <c r="W562" s="9" t="s">
        <v>438</v>
      </c>
      <c r="X562" s="9" t="s">
        <v>438</v>
      </c>
      <c r="AB562" s="9" t="s">
        <v>438</v>
      </c>
      <c r="AC562" s="9" t="s">
        <v>438</v>
      </c>
      <c r="AD562" s="9" t="s">
        <v>438</v>
      </c>
      <c r="AE562" s="11" t="s">
        <v>118</v>
      </c>
      <c r="AF562" s="12" t="str">
        <f t="shared" si="5"/>
        <v>1979</v>
      </c>
      <c r="AG562" s="12" t="str">
        <f t="shared" si="6"/>
        <v>June</v>
      </c>
      <c r="AH562" s="12" t="str">
        <f t="shared" si="7"/>
        <v>Thursday</v>
      </c>
      <c r="AI562" t="str">
        <f t="shared" si="4"/>
        <v>1970s</v>
      </c>
      <c r="AJ562" s="2" t="s">
        <v>150</v>
      </c>
      <c r="AK562">
        <v>1.0</v>
      </c>
      <c r="AL562" s="13" t="s">
        <v>3413</v>
      </c>
    </row>
    <row r="563">
      <c r="A563" s="1">
        <v>25559.0</v>
      </c>
      <c r="B563" s="8">
        <v>0.0</v>
      </c>
      <c r="C563" s="2" t="s">
        <v>3758</v>
      </c>
      <c r="D563" s="2" t="s">
        <v>2398</v>
      </c>
      <c r="F563" s="2" t="s">
        <v>3759</v>
      </c>
      <c r="G563" s="2" t="s">
        <v>220</v>
      </c>
      <c r="H563" s="2" t="s">
        <v>3760</v>
      </c>
      <c r="I563" s="2">
        <v>44694.0</v>
      </c>
      <c r="J563" s="2">
        <v>77.0</v>
      </c>
      <c r="K563" s="2">
        <v>70.0</v>
      </c>
      <c r="L563" s="2">
        <v>7.0</v>
      </c>
      <c r="M563" s="2">
        <v>10.0</v>
      </c>
      <c r="N563" s="2">
        <v>10.0</v>
      </c>
      <c r="O563" s="2">
        <v>0.0</v>
      </c>
      <c r="P563" s="2">
        <v>24.0</v>
      </c>
      <c r="Q563" s="2" t="s">
        <v>3761</v>
      </c>
      <c r="R563" s="14">
        <v>562.0</v>
      </c>
      <c r="S563" s="2" t="s">
        <v>667</v>
      </c>
      <c r="T563" s="2">
        <v>13.2904027</v>
      </c>
      <c r="U563" s="2">
        <v>108.4265113</v>
      </c>
      <c r="V563" s="9" t="s">
        <v>50</v>
      </c>
      <c r="W563" s="10">
        <v>10.77584</v>
      </c>
      <c r="X563" s="10">
        <v>106.7018</v>
      </c>
      <c r="AB563" s="9" t="s">
        <v>2977</v>
      </c>
      <c r="AC563" s="10">
        <v>12.24317</v>
      </c>
      <c r="AD563" s="10">
        <v>109.1899</v>
      </c>
      <c r="AE563" s="11" t="s">
        <v>51</v>
      </c>
      <c r="AF563" s="12" t="str">
        <f t="shared" si="5"/>
        <v>1969</v>
      </c>
      <c r="AG563" s="12" t="str">
        <f t="shared" si="6"/>
        <v>December</v>
      </c>
      <c r="AH563" s="12" t="str">
        <f t="shared" si="7"/>
        <v>Monday</v>
      </c>
      <c r="AI563" t="str">
        <f t="shared" si="4"/>
        <v>1960s</v>
      </c>
      <c r="AJ563" s="2" t="s">
        <v>150</v>
      </c>
      <c r="AK563">
        <v>1.0</v>
      </c>
      <c r="AL563" s="13" t="s">
        <v>81</v>
      </c>
    </row>
    <row r="564">
      <c r="A564" s="1">
        <v>25547.0</v>
      </c>
      <c r="B564" s="8">
        <v>0.7729166666666667</v>
      </c>
      <c r="C564" s="2" t="s">
        <v>3762</v>
      </c>
      <c r="D564" s="2" t="s">
        <v>324</v>
      </c>
      <c r="E564" s="2">
        <v>2953.0</v>
      </c>
      <c r="F564" s="2" t="s">
        <v>3763</v>
      </c>
      <c r="G564" s="2" t="s">
        <v>3764</v>
      </c>
      <c r="H564" s="2" t="s">
        <v>3765</v>
      </c>
      <c r="I564" s="2">
        <v>703101.0</v>
      </c>
      <c r="J564" s="2">
        <v>17.0</v>
      </c>
      <c r="K564" s="2">
        <v>12.0</v>
      </c>
      <c r="L564" s="2">
        <v>5.0</v>
      </c>
      <c r="M564" s="2">
        <v>17.0</v>
      </c>
      <c r="N564" s="2">
        <v>12.0</v>
      </c>
      <c r="O564" s="2">
        <v>5.0</v>
      </c>
      <c r="P564" s="2">
        <v>0.0</v>
      </c>
      <c r="Q564" s="2" t="s">
        <v>3766</v>
      </c>
      <c r="R564" s="14">
        <v>563.0</v>
      </c>
      <c r="S564" s="2" t="s">
        <v>316</v>
      </c>
      <c r="T564" s="2">
        <v>64.6863136</v>
      </c>
      <c r="U564" s="2">
        <v>97.7453061</v>
      </c>
      <c r="V564" s="9" t="s">
        <v>3767</v>
      </c>
      <c r="W564" s="10">
        <v>42.98302</v>
      </c>
      <c r="X564" s="10">
        <v>47.50487</v>
      </c>
      <c r="AB564" s="9" t="s">
        <v>3768</v>
      </c>
      <c r="AC564" s="10">
        <v>46.34983</v>
      </c>
      <c r="AD564" s="10">
        <v>48.03262</v>
      </c>
      <c r="AE564" s="11" t="s">
        <v>51</v>
      </c>
      <c r="AF564" s="12" t="str">
        <f t="shared" si="5"/>
        <v>1969</v>
      </c>
      <c r="AG564" s="12" t="str">
        <f t="shared" si="6"/>
        <v>December</v>
      </c>
      <c r="AH564" s="12" t="str">
        <f t="shared" si="7"/>
        <v>Wednesday</v>
      </c>
      <c r="AI564" t="str">
        <f t="shared" si="4"/>
        <v>1960s</v>
      </c>
      <c r="AJ564" s="2" t="s">
        <v>80</v>
      </c>
      <c r="AK564">
        <v>1.0</v>
      </c>
      <c r="AL564" s="13" t="s">
        <v>797</v>
      </c>
    </row>
    <row r="565">
      <c r="A565" s="1">
        <v>28472.0</v>
      </c>
      <c r="B565" s="8">
        <v>0.8069444444444445</v>
      </c>
      <c r="C565" s="2" t="s">
        <v>3769</v>
      </c>
      <c r="D565" s="2" t="s">
        <v>3770</v>
      </c>
      <c r="E565" s="2">
        <v>216.0</v>
      </c>
      <c r="F565" s="2" t="s">
        <v>3771</v>
      </c>
      <c r="G565" s="2" t="s">
        <v>166</v>
      </c>
      <c r="H565" s="2" t="s">
        <v>3772</v>
      </c>
      <c r="I565" s="2">
        <v>4837.0</v>
      </c>
      <c r="J565" s="2">
        <v>29.0</v>
      </c>
      <c r="K565" s="2">
        <v>26.0</v>
      </c>
      <c r="L565" s="2">
        <v>3.0</v>
      </c>
      <c r="M565" s="2">
        <v>29.0</v>
      </c>
      <c r="N565" s="2">
        <v>26.0</v>
      </c>
      <c r="O565" s="2">
        <v>3.0</v>
      </c>
      <c r="P565" s="2">
        <v>0.0</v>
      </c>
      <c r="Q565" s="2" t="s">
        <v>3773</v>
      </c>
      <c r="R565" s="14">
        <v>564.0</v>
      </c>
      <c r="S565" s="2" t="s">
        <v>192</v>
      </c>
      <c r="T565" s="2">
        <v>22.3511148</v>
      </c>
      <c r="U565" s="2">
        <v>78.6677428</v>
      </c>
      <c r="V565" s="9" t="s">
        <v>3774</v>
      </c>
      <c r="W565" s="10">
        <v>37.97476</v>
      </c>
      <c r="X565" s="10">
        <v>-87.5558</v>
      </c>
      <c r="AB565" s="9" t="s">
        <v>3775</v>
      </c>
      <c r="AC565" s="10">
        <v>36.16223</v>
      </c>
      <c r="AD565" s="10">
        <v>-86.7744</v>
      </c>
      <c r="AE565" s="11" t="s">
        <v>51</v>
      </c>
      <c r="AF565" s="12" t="str">
        <f t="shared" si="5"/>
        <v>1977</v>
      </c>
      <c r="AG565" s="12" t="str">
        <f t="shared" si="6"/>
        <v>December</v>
      </c>
      <c r="AH565" s="12" t="str">
        <f t="shared" si="7"/>
        <v>Tuesday</v>
      </c>
      <c r="AI565" t="str">
        <f t="shared" si="4"/>
        <v>1970s</v>
      </c>
      <c r="AJ565" s="2" t="s">
        <v>150</v>
      </c>
      <c r="AK565">
        <v>1.0</v>
      </c>
      <c r="AL565" s="13" t="s">
        <v>81</v>
      </c>
    </row>
    <row r="566">
      <c r="A566" s="1">
        <v>26815.0</v>
      </c>
      <c r="B566" s="8">
        <v>0.9152777777777777</v>
      </c>
      <c r="C566" s="2" t="s">
        <v>3776</v>
      </c>
      <c r="D566" s="2" t="s">
        <v>1832</v>
      </c>
      <c r="E566" s="2">
        <v>440.0</v>
      </c>
      <c r="F566" s="2" t="s">
        <v>3777</v>
      </c>
      <c r="G566" s="2" t="s">
        <v>3387</v>
      </c>
      <c r="H566" s="2" t="s">
        <v>3778</v>
      </c>
      <c r="I566" s="2" t="s">
        <v>3779</v>
      </c>
      <c r="J566" s="2">
        <v>65.0</v>
      </c>
      <c r="K566" s="2">
        <v>58.0</v>
      </c>
      <c r="L566" s="2">
        <v>7.0</v>
      </c>
      <c r="M566" s="2">
        <v>48.0</v>
      </c>
      <c r="N566" s="2">
        <v>43.0</v>
      </c>
      <c r="O566" s="2">
        <v>5.0</v>
      </c>
      <c r="P566" s="2">
        <v>0.0</v>
      </c>
      <c r="Q566" s="2" t="s">
        <v>3780</v>
      </c>
      <c r="R566" s="14">
        <v>565.0</v>
      </c>
      <c r="S566" s="2" t="s">
        <v>192</v>
      </c>
      <c r="T566" s="2">
        <v>22.3511148</v>
      </c>
      <c r="U566" s="2">
        <v>78.6677428</v>
      </c>
      <c r="V566" s="9" t="s">
        <v>1915</v>
      </c>
      <c r="W566" s="10">
        <v>13.08369</v>
      </c>
      <c r="X566" s="10">
        <v>80.27019</v>
      </c>
      <c r="AB566" s="9" t="s">
        <v>1917</v>
      </c>
      <c r="AC566" s="10">
        <v>28.65172</v>
      </c>
      <c r="AD566" s="10">
        <v>77.22194</v>
      </c>
      <c r="AE566" s="11" t="s">
        <v>51</v>
      </c>
      <c r="AF566" s="12" t="str">
        <f t="shared" si="5"/>
        <v>1973</v>
      </c>
      <c r="AG566" s="12" t="str">
        <f t="shared" si="6"/>
        <v>May</v>
      </c>
      <c r="AH566" s="12" t="str">
        <f t="shared" si="7"/>
        <v>Thursday</v>
      </c>
      <c r="AI566" t="str">
        <f t="shared" si="4"/>
        <v>1970s</v>
      </c>
      <c r="AJ566" s="2" t="s">
        <v>150</v>
      </c>
      <c r="AK566">
        <v>1.0</v>
      </c>
      <c r="AL566" s="13" t="s">
        <v>162</v>
      </c>
    </row>
    <row r="567">
      <c r="A567" s="1">
        <v>26523.0</v>
      </c>
      <c r="B567" s="8">
        <v>0.9458333333333333</v>
      </c>
      <c r="C567" s="2" t="s">
        <v>3622</v>
      </c>
      <c r="D567" s="2" t="s">
        <v>1832</v>
      </c>
      <c r="F567" s="2" t="s">
        <v>3781</v>
      </c>
      <c r="G567" s="2" t="s">
        <v>558</v>
      </c>
      <c r="H567" s="2" t="s">
        <v>3782</v>
      </c>
      <c r="I567" s="2">
        <v>10175.0</v>
      </c>
      <c r="J567" s="2">
        <v>18.0</v>
      </c>
      <c r="K567" s="2">
        <v>14.0</v>
      </c>
      <c r="L567" s="2">
        <v>4.0</v>
      </c>
      <c r="M567" s="2">
        <v>18.0</v>
      </c>
      <c r="N567" s="2">
        <v>14.0</v>
      </c>
      <c r="O567" s="2">
        <v>4.0</v>
      </c>
      <c r="P567" s="2">
        <v>0.0</v>
      </c>
      <c r="Q567" s="2" t="s">
        <v>3783</v>
      </c>
      <c r="R567" s="14">
        <v>566.0</v>
      </c>
      <c r="S567" s="2" t="s">
        <v>192</v>
      </c>
      <c r="T567" s="2">
        <v>22.3511148</v>
      </c>
      <c r="U567" s="2">
        <v>78.6677428</v>
      </c>
      <c r="V567" s="9" t="s">
        <v>3784</v>
      </c>
      <c r="W567" s="10">
        <v>26.20372</v>
      </c>
      <c r="X567" s="10">
        <v>78.15736</v>
      </c>
      <c r="AB567" s="9" t="s">
        <v>1917</v>
      </c>
      <c r="AC567" s="10">
        <v>28.65172</v>
      </c>
      <c r="AD567" s="10">
        <v>77.22194</v>
      </c>
      <c r="AE567" s="11" t="s">
        <v>51</v>
      </c>
      <c r="AF567" s="12" t="str">
        <f t="shared" si="5"/>
        <v>1972</v>
      </c>
      <c r="AG567" s="12" t="str">
        <f t="shared" si="6"/>
        <v>August</v>
      </c>
      <c r="AH567" s="12" t="str">
        <f t="shared" si="7"/>
        <v>Saturday</v>
      </c>
      <c r="AI567" t="str">
        <f t="shared" si="4"/>
        <v>1970s</v>
      </c>
      <c r="AJ567" s="2" t="s">
        <v>150</v>
      </c>
      <c r="AK567">
        <v>1.0</v>
      </c>
      <c r="AL567" s="13" t="s">
        <v>566</v>
      </c>
    </row>
    <row r="568">
      <c r="A568" s="1">
        <v>33895.0</v>
      </c>
      <c r="B568" s="8">
        <v>0.0</v>
      </c>
      <c r="C568" s="2" t="s">
        <v>3785</v>
      </c>
      <c r="D568" s="2" t="s">
        <v>3616</v>
      </c>
      <c r="F568" s="2" t="s">
        <v>3786</v>
      </c>
      <c r="G568" s="2" t="s">
        <v>3787</v>
      </c>
      <c r="H568" s="2" t="s">
        <v>3788</v>
      </c>
      <c r="I568" s="2" t="s">
        <v>3789</v>
      </c>
      <c r="J568" s="2">
        <v>31.0</v>
      </c>
      <c r="K568" s="2">
        <v>27.0</v>
      </c>
      <c r="L568" s="2">
        <v>4.0</v>
      </c>
      <c r="M568" s="2">
        <v>31.0</v>
      </c>
      <c r="N568" s="2">
        <v>27.0</v>
      </c>
      <c r="O568" s="2">
        <v>4.0</v>
      </c>
      <c r="P568" s="2">
        <v>0.0</v>
      </c>
      <c r="Q568" s="2" t="s">
        <v>3790</v>
      </c>
      <c r="R568" s="14">
        <v>567.0</v>
      </c>
      <c r="S568" s="2" t="s">
        <v>144</v>
      </c>
      <c r="T568" s="2">
        <v>-2.4833826</v>
      </c>
      <c r="U568" s="2">
        <v>117.8902853</v>
      </c>
      <c r="V568" s="9" t="s">
        <v>3791</v>
      </c>
      <c r="W568" s="10">
        <v>-6.9904</v>
      </c>
      <c r="X568" s="10">
        <v>110.4229</v>
      </c>
      <c r="AB568" s="9" t="s">
        <v>3792</v>
      </c>
      <c r="AC568" s="10">
        <v>-6.93447</v>
      </c>
      <c r="AD568" s="10">
        <v>107.605</v>
      </c>
      <c r="AE568" s="11" t="s">
        <v>51</v>
      </c>
      <c r="AF568" s="12" t="str">
        <f t="shared" si="5"/>
        <v>1992</v>
      </c>
      <c r="AG568" s="12" t="str">
        <f t="shared" si="6"/>
        <v>October</v>
      </c>
      <c r="AH568" s="12" t="str">
        <f t="shared" si="7"/>
        <v>Sunday</v>
      </c>
      <c r="AI568" t="str">
        <f t="shared" si="4"/>
        <v>1990s</v>
      </c>
      <c r="AJ568" s="2" t="s">
        <v>150</v>
      </c>
      <c r="AK568">
        <v>1.0</v>
      </c>
      <c r="AL568" s="13" t="s">
        <v>3793</v>
      </c>
    </row>
    <row r="569">
      <c r="A569" s="1">
        <v>26464.0</v>
      </c>
      <c r="B569" s="8">
        <v>0.8472222222222222</v>
      </c>
      <c r="C569" s="2" t="s">
        <v>3776</v>
      </c>
      <c r="D569" s="2" t="s">
        <v>3332</v>
      </c>
      <c r="E569" s="2">
        <v>471.0</v>
      </c>
      <c r="F569" s="2" t="s">
        <v>3794</v>
      </c>
      <c r="G569" s="2" t="s">
        <v>85</v>
      </c>
      <c r="H569" s="2" t="s">
        <v>3795</v>
      </c>
      <c r="I569" s="2" t="s">
        <v>3796</v>
      </c>
      <c r="J569" s="2">
        <v>87.0</v>
      </c>
      <c r="K569" s="2">
        <v>76.0</v>
      </c>
      <c r="L569" s="2">
        <v>11.0</v>
      </c>
      <c r="M569" s="2">
        <v>82.0</v>
      </c>
      <c r="N569" s="2">
        <v>72.0</v>
      </c>
      <c r="O569" s="2">
        <v>10.0</v>
      </c>
      <c r="P569" s="2">
        <v>4.0</v>
      </c>
      <c r="Q569" s="2" t="s">
        <v>3797</v>
      </c>
      <c r="R569" s="14">
        <v>568.0</v>
      </c>
      <c r="S569" s="2" t="s">
        <v>192</v>
      </c>
      <c r="T569" s="2">
        <v>22.3511148</v>
      </c>
      <c r="U569" s="2">
        <v>78.6677428</v>
      </c>
      <c r="V569" s="9" t="s">
        <v>1157</v>
      </c>
      <c r="W569" s="10">
        <v>13.75442</v>
      </c>
      <c r="X569" s="10">
        <v>100.493</v>
      </c>
      <c r="AB569" s="9" t="s">
        <v>1917</v>
      </c>
      <c r="AC569" s="10">
        <v>28.65172</v>
      </c>
      <c r="AD569" s="10">
        <v>77.22194</v>
      </c>
      <c r="AE569" s="11" t="s">
        <v>51</v>
      </c>
      <c r="AF569" s="12" t="str">
        <f t="shared" si="5"/>
        <v>1972</v>
      </c>
      <c r="AG569" s="12" t="str">
        <f t="shared" si="6"/>
        <v>June</v>
      </c>
      <c r="AH569" s="12" t="str">
        <f t="shared" si="7"/>
        <v>Wednesday</v>
      </c>
      <c r="AI569" t="str">
        <f t="shared" si="4"/>
        <v>1970s</v>
      </c>
      <c r="AJ569" s="2" t="s">
        <v>150</v>
      </c>
      <c r="AK569">
        <v>1.0</v>
      </c>
      <c r="AL569" s="3" t="s">
        <v>92</v>
      </c>
    </row>
    <row r="570">
      <c r="A570" s="1">
        <v>25935.0</v>
      </c>
      <c r="B570" s="8">
        <v>0.1423611111111111</v>
      </c>
      <c r="C570" s="2" t="s">
        <v>3798</v>
      </c>
      <c r="D570" s="2" t="s">
        <v>1905</v>
      </c>
      <c r="E570" s="2">
        <v>844.0</v>
      </c>
      <c r="F570" s="2" t="s">
        <v>3799</v>
      </c>
      <c r="G570" s="2" t="s">
        <v>1907</v>
      </c>
      <c r="H570" s="2" t="s">
        <v>3800</v>
      </c>
      <c r="I570" s="2">
        <v>6439.0</v>
      </c>
      <c r="J570" s="2">
        <v>16.0</v>
      </c>
      <c r="K570" s="2">
        <v>8.0</v>
      </c>
      <c r="L570" s="2">
        <v>8.0</v>
      </c>
      <c r="M570" s="2">
        <v>16.0</v>
      </c>
      <c r="N570" s="2">
        <v>8.0</v>
      </c>
      <c r="O570" s="2">
        <v>8.0</v>
      </c>
      <c r="P570" s="2">
        <v>0.0</v>
      </c>
      <c r="Q570" s="2" t="s">
        <v>3801</v>
      </c>
      <c r="R570" s="14">
        <v>569.0</v>
      </c>
      <c r="S570" s="2" t="s">
        <v>3054</v>
      </c>
      <c r="T570" s="2">
        <v>26.8234472</v>
      </c>
      <c r="U570" s="2">
        <v>18.1236723</v>
      </c>
      <c r="V570" s="9" t="s">
        <v>3802</v>
      </c>
      <c r="W570" s="10">
        <v>28.00003</v>
      </c>
      <c r="X570" s="10">
        <v>2.999983</v>
      </c>
      <c r="Y570" s="2" t="s">
        <v>334</v>
      </c>
      <c r="AB570" s="9" t="s">
        <v>196</v>
      </c>
      <c r="AC570" s="10">
        <v>30.04439</v>
      </c>
      <c r="AD570" s="10">
        <v>31.23573</v>
      </c>
      <c r="AE570" s="11" t="s">
        <v>51</v>
      </c>
      <c r="AF570" s="12" t="str">
        <f t="shared" si="5"/>
        <v>1971</v>
      </c>
      <c r="AG570" s="12" t="str">
        <f t="shared" si="6"/>
        <v>January</v>
      </c>
      <c r="AH570" s="12" t="str">
        <f t="shared" si="7"/>
        <v>Saturday</v>
      </c>
      <c r="AI570" t="str">
        <f t="shared" si="4"/>
        <v>1970s</v>
      </c>
      <c r="AJ570" s="2" t="s">
        <v>119</v>
      </c>
      <c r="AK570">
        <v>1.0</v>
      </c>
      <c r="AL570" s="13" t="s">
        <v>545</v>
      </c>
    </row>
    <row r="571">
      <c r="A571" s="1">
        <v>33536.0</v>
      </c>
      <c r="B571" s="8">
        <v>0.0</v>
      </c>
      <c r="C571" s="2" t="s">
        <v>3803</v>
      </c>
      <c r="D571" s="2" t="s">
        <v>556</v>
      </c>
      <c r="F571" s="2" t="s">
        <v>3804</v>
      </c>
      <c r="G571" s="2" t="s">
        <v>3805</v>
      </c>
      <c r="H571" s="2" t="s">
        <v>3806</v>
      </c>
      <c r="I571" s="2">
        <v>1017.0</v>
      </c>
      <c r="J571" s="2">
        <v>17.0</v>
      </c>
      <c r="K571" s="2">
        <v>16.0</v>
      </c>
      <c r="L571" s="2">
        <v>1.0</v>
      </c>
      <c r="M571" s="2">
        <v>17.0</v>
      </c>
      <c r="N571" s="2">
        <v>16.0</v>
      </c>
      <c r="O571" s="2">
        <v>1.0</v>
      </c>
      <c r="P571" s="2">
        <v>0.0</v>
      </c>
      <c r="Q571" s="2" t="s">
        <v>3807</v>
      </c>
      <c r="R571" s="14">
        <v>570.0</v>
      </c>
      <c r="S571" s="2" t="s">
        <v>144</v>
      </c>
      <c r="T571" s="2">
        <v>-2.4833826</v>
      </c>
      <c r="U571" s="2">
        <v>117.8902853</v>
      </c>
      <c r="V571" s="9" t="s">
        <v>3808</v>
      </c>
      <c r="W571" s="10">
        <v>-2.20729</v>
      </c>
      <c r="X571" s="10">
        <v>113.9164</v>
      </c>
      <c r="AB571" s="9" t="s">
        <v>3809</v>
      </c>
      <c r="AC571" s="10">
        <v>-2.53891</v>
      </c>
      <c r="AD571" s="10">
        <v>112.9494</v>
      </c>
      <c r="AE571" s="11" t="s">
        <v>51</v>
      </c>
      <c r="AF571" s="12" t="str">
        <f t="shared" si="5"/>
        <v>1991</v>
      </c>
      <c r="AG571" s="12" t="str">
        <f t="shared" si="6"/>
        <v>October</v>
      </c>
      <c r="AH571" s="12" t="str">
        <f t="shared" si="7"/>
        <v>Friday</v>
      </c>
      <c r="AI571" t="str">
        <f t="shared" si="4"/>
        <v>1990s</v>
      </c>
      <c r="AJ571" s="2" t="s">
        <v>150</v>
      </c>
      <c r="AK571">
        <v>1.0</v>
      </c>
      <c r="AL571" s="13" t="s">
        <v>738</v>
      </c>
    </row>
    <row r="572">
      <c r="A572" s="1">
        <v>26276.0</v>
      </c>
      <c r="B572" s="8">
        <v>0.5173611111111112</v>
      </c>
      <c r="C572" s="2" t="s">
        <v>3810</v>
      </c>
      <c r="D572" s="2" t="s">
        <v>1832</v>
      </c>
      <c r="F572" s="2" t="s">
        <v>3811</v>
      </c>
      <c r="G572" s="2" t="s">
        <v>3812</v>
      </c>
      <c r="H572" s="2" t="s">
        <v>3813</v>
      </c>
      <c r="I572" s="2">
        <v>512.0</v>
      </c>
      <c r="J572" s="2">
        <v>31.0</v>
      </c>
      <c r="K572" s="2">
        <v>27.0</v>
      </c>
      <c r="L572" s="2">
        <v>4.0</v>
      </c>
      <c r="M572" s="2">
        <v>21.0</v>
      </c>
      <c r="N572" s="2">
        <v>17.0</v>
      </c>
      <c r="O572" s="2">
        <v>4.0</v>
      </c>
      <c r="P572" s="2">
        <v>0.0</v>
      </c>
      <c r="Q572" s="2" t="s">
        <v>3814</v>
      </c>
      <c r="R572" s="14">
        <v>571.0</v>
      </c>
      <c r="S572" s="2" t="s">
        <v>192</v>
      </c>
      <c r="T572" s="2">
        <v>22.3511148</v>
      </c>
      <c r="U572" s="2">
        <v>78.6677428</v>
      </c>
      <c r="V572" s="9" t="s">
        <v>3815</v>
      </c>
      <c r="W572" s="10">
        <v>8.524112</v>
      </c>
      <c r="X572" s="10">
        <v>76.93606</v>
      </c>
      <c r="AB572" s="9" t="s">
        <v>3816</v>
      </c>
      <c r="AC572" s="10">
        <v>9.926115</v>
      </c>
      <c r="AD572" s="10">
        <v>78.1141</v>
      </c>
      <c r="AE572" s="11" t="s">
        <v>51</v>
      </c>
      <c r="AF572" s="12" t="str">
        <f t="shared" si="5"/>
        <v>1971</v>
      </c>
      <c r="AG572" s="12" t="str">
        <f t="shared" si="6"/>
        <v>December</v>
      </c>
      <c r="AH572" s="12" t="str">
        <f t="shared" si="7"/>
        <v>Thursday</v>
      </c>
      <c r="AI572" t="str">
        <f t="shared" si="4"/>
        <v>1970s</v>
      </c>
      <c r="AJ572" s="2" t="s">
        <v>150</v>
      </c>
      <c r="AK572">
        <v>1.0</v>
      </c>
      <c r="AL572" s="13" t="s">
        <v>3704</v>
      </c>
    </row>
    <row r="573">
      <c r="A573" s="1">
        <v>33809.0</v>
      </c>
      <c r="B573" s="8">
        <v>0.6875</v>
      </c>
      <c r="C573" s="2" t="s">
        <v>3817</v>
      </c>
      <c r="D573" s="2" t="s">
        <v>3818</v>
      </c>
      <c r="E573" s="2">
        <v>660.0</v>
      </c>
      <c r="F573" s="2" t="s">
        <v>3819</v>
      </c>
      <c r="G573" s="2" t="s">
        <v>3820</v>
      </c>
      <c r="H573" s="2" t="s">
        <v>3821</v>
      </c>
      <c r="I573" s="2">
        <v>434.0</v>
      </c>
      <c r="J573" s="2">
        <v>70.0</v>
      </c>
      <c r="K573" s="2">
        <v>63.0</v>
      </c>
      <c r="L573" s="2">
        <v>7.0</v>
      </c>
      <c r="M573" s="2">
        <v>70.0</v>
      </c>
      <c r="N573" s="2">
        <v>63.0</v>
      </c>
      <c r="O573" s="2">
        <v>7.0</v>
      </c>
      <c r="P573" s="2">
        <v>0.0</v>
      </c>
      <c r="Q573" s="2" t="s">
        <v>3822</v>
      </c>
      <c r="R573" s="14">
        <v>572.0</v>
      </c>
      <c r="S573" s="2" t="s">
        <v>144</v>
      </c>
      <c r="T573" s="2">
        <v>-2.4833826</v>
      </c>
      <c r="U573" s="2">
        <v>117.8902853</v>
      </c>
      <c r="V573" s="9" t="s">
        <v>193</v>
      </c>
      <c r="W573" s="10">
        <v>-6.17539</v>
      </c>
      <c r="X573" s="10">
        <v>106.8272</v>
      </c>
      <c r="Y573" s="2" t="s">
        <v>2897</v>
      </c>
      <c r="Z573" s="2" t="s">
        <v>3823</v>
      </c>
      <c r="AB573" s="9" t="s">
        <v>3620</v>
      </c>
      <c r="AC573" s="10">
        <v>47.55539</v>
      </c>
      <c r="AD573" s="10">
        <v>-2.55452</v>
      </c>
      <c r="AE573" s="11" t="s">
        <v>51</v>
      </c>
      <c r="AF573" s="12" t="str">
        <f t="shared" si="5"/>
        <v>1992</v>
      </c>
      <c r="AG573" s="12" t="str">
        <f t="shared" si="6"/>
        <v>July</v>
      </c>
      <c r="AH573" s="12" t="str">
        <f t="shared" si="7"/>
        <v>Friday</v>
      </c>
      <c r="AI573" t="str">
        <f t="shared" si="4"/>
        <v>1990s</v>
      </c>
      <c r="AJ573" s="2" t="s">
        <v>150</v>
      </c>
      <c r="AK573">
        <v>1.0</v>
      </c>
      <c r="AL573" s="13" t="s">
        <v>746</v>
      </c>
    </row>
    <row r="574">
      <c r="A574" s="1">
        <v>33381.0</v>
      </c>
      <c r="B574" s="8">
        <v>0.5458333333333333</v>
      </c>
      <c r="C574" s="2" t="s">
        <v>3824</v>
      </c>
      <c r="D574" s="2" t="s">
        <v>324</v>
      </c>
      <c r="F574" s="2" t="s">
        <v>3825</v>
      </c>
      <c r="G574" s="2" t="s">
        <v>3826</v>
      </c>
      <c r="H574" s="2" t="s">
        <v>3827</v>
      </c>
      <c r="I574" s="2">
        <v>97.0</v>
      </c>
      <c r="J574" s="2">
        <v>181.0</v>
      </c>
      <c r="K574" s="2">
        <v>174.0</v>
      </c>
      <c r="L574" s="2">
        <v>7.0</v>
      </c>
      <c r="M574" s="2">
        <v>13.0</v>
      </c>
      <c r="N574" s="2">
        <v>13.0</v>
      </c>
      <c r="O574" s="2">
        <v>0.0</v>
      </c>
      <c r="P574" s="2">
        <v>0.0</v>
      </c>
      <c r="Q574" s="2" t="s">
        <v>3828</v>
      </c>
      <c r="R574" s="14">
        <v>573.0</v>
      </c>
      <c r="S574" s="2" t="s">
        <v>316</v>
      </c>
      <c r="T574" s="2">
        <v>64.6863136</v>
      </c>
      <c r="U574" s="2">
        <v>97.7453061</v>
      </c>
      <c r="V574" s="9" t="s">
        <v>1956</v>
      </c>
      <c r="W574" s="10">
        <v>43.00336</v>
      </c>
      <c r="X574" s="10">
        <v>41.01927</v>
      </c>
      <c r="AB574" s="9" t="s">
        <v>3829</v>
      </c>
      <c r="AC574" s="10">
        <v>59.93873</v>
      </c>
      <c r="AD574" s="10">
        <v>30.31623</v>
      </c>
      <c r="AE574" s="11" t="s">
        <v>51</v>
      </c>
      <c r="AF574" s="12" t="str">
        <f t="shared" si="5"/>
        <v>1991</v>
      </c>
      <c r="AG574" s="12" t="str">
        <f t="shared" si="6"/>
        <v>May</v>
      </c>
      <c r="AH574" s="12" t="str">
        <f t="shared" si="7"/>
        <v>Thursday</v>
      </c>
      <c r="AI574" t="str">
        <f t="shared" si="4"/>
        <v>1990s</v>
      </c>
      <c r="AJ574" s="2" t="s">
        <v>80</v>
      </c>
      <c r="AK574">
        <v>1.0</v>
      </c>
      <c r="AL574" s="13" t="s">
        <v>336</v>
      </c>
    </row>
    <row r="575">
      <c r="A575" s="1">
        <v>25447.0</v>
      </c>
      <c r="B575" s="8">
        <v>0.5451388888888888</v>
      </c>
      <c r="C575" s="2" t="s">
        <v>3830</v>
      </c>
      <c r="D575" s="2" t="s">
        <v>324</v>
      </c>
      <c r="E575" s="2">
        <v>55.0</v>
      </c>
      <c r="F575" s="2" t="s">
        <v>3831</v>
      </c>
      <c r="G575" s="2" t="s">
        <v>792</v>
      </c>
      <c r="H575" s="2" t="s">
        <v>3832</v>
      </c>
      <c r="I575" s="2">
        <v>1.46000205E8</v>
      </c>
      <c r="J575" s="2">
        <v>27.0</v>
      </c>
      <c r="K575" s="2">
        <v>22.0</v>
      </c>
      <c r="L575" s="2">
        <v>5.0</v>
      </c>
      <c r="M575" s="2">
        <v>22.0</v>
      </c>
      <c r="N575" s="2">
        <v>17.0</v>
      </c>
      <c r="O575" s="2">
        <v>5.0</v>
      </c>
      <c r="P575" s="2">
        <v>0.0</v>
      </c>
      <c r="Q575" s="2" t="s">
        <v>3833</v>
      </c>
      <c r="R575" s="14">
        <v>574.0</v>
      </c>
      <c r="S575" s="2" t="s">
        <v>316</v>
      </c>
      <c r="T575" s="2">
        <v>64.6863136</v>
      </c>
      <c r="U575" s="2">
        <v>97.7453061</v>
      </c>
      <c r="V575" s="9" t="s">
        <v>3834</v>
      </c>
      <c r="W575" s="10">
        <v>64.73169</v>
      </c>
      <c r="X575" s="10">
        <v>177.5061</v>
      </c>
      <c r="AB575" s="9" t="s">
        <v>3835</v>
      </c>
      <c r="AC575" s="10">
        <v>34.20517</v>
      </c>
      <c r="AD575" s="10">
        <v>-78.9267</v>
      </c>
      <c r="AE575" s="11" t="s">
        <v>51</v>
      </c>
      <c r="AF575" s="12" t="str">
        <f t="shared" si="5"/>
        <v>1969</v>
      </c>
      <c r="AG575" s="12" t="str">
        <f t="shared" si="6"/>
        <v>September</v>
      </c>
      <c r="AH575" s="12" t="str">
        <f t="shared" si="7"/>
        <v>Monday</v>
      </c>
      <c r="AI575" t="str">
        <f t="shared" si="4"/>
        <v>1960s</v>
      </c>
      <c r="AJ575" s="2" t="s">
        <v>80</v>
      </c>
      <c r="AK575">
        <v>1.0</v>
      </c>
      <c r="AL575" s="13" t="s">
        <v>797</v>
      </c>
    </row>
    <row r="576">
      <c r="A576" s="1">
        <v>34000.0</v>
      </c>
      <c r="B576" s="8">
        <v>0.0</v>
      </c>
      <c r="C576" s="2" t="s">
        <v>3836</v>
      </c>
      <c r="D576" s="2" t="s">
        <v>3837</v>
      </c>
      <c r="F576" s="2" t="s">
        <v>3838</v>
      </c>
      <c r="G576" s="2" t="s">
        <v>3839</v>
      </c>
      <c r="H576" s="2" t="s">
        <v>3840</v>
      </c>
      <c r="I576" s="2" t="s">
        <v>3841</v>
      </c>
      <c r="J576" s="2">
        <v>16.0</v>
      </c>
      <c r="K576" s="2">
        <v>11.0</v>
      </c>
      <c r="L576" s="2">
        <v>5.0</v>
      </c>
      <c r="M576" s="2">
        <v>16.0</v>
      </c>
      <c r="N576" s="2">
        <v>11.0</v>
      </c>
      <c r="O576" s="2">
        <v>5.0</v>
      </c>
      <c r="P576" s="2">
        <v>0.0</v>
      </c>
      <c r="Q576" s="2" t="s">
        <v>3842</v>
      </c>
      <c r="R576" s="14">
        <v>575.0</v>
      </c>
      <c r="S576" s="2" t="s">
        <v>144</v>
      </c>
      <c r="T576" s="2">
        <v>-2.4833826</v>
      </c>
      <c r="U576" s="2">
        <v>117.8902853</v>
      </c>
      <c r="V576" s="9" t="s">
        <v>1964</v>
      </c>
      <c r="W576" s="10">
        <v>3.589665</v>
      </c>
      <c r="X576" s="10">
        <v>98.67383</v>
      </c>
      <c r="Y576" s="2" t="s">
        <v>3843</v>
      </c>
      <c r="AB576" s="9" t="s">
        <v>193</v>
      </c>
      <c r="AC576" s="10">
        <v>-6.17539</v>
      </c>
      <c r="AD576" s="10">
        <v>106.8272</v>
      </c>
      <c r="AE576" s="11" t="s">
        <v>51</v>
      </c>
      <c r="AF576" s="12" t="str">
        <f t="shared" si="5"/>
        <v>1993</v>
      </c>
      <c r="AG576" s="12" t="str">
        <f t="shared" si="6"/>
        <v>January</v>
      </c>
      <c r="AH576" s="12" t="str">
        <f t="shared" si="7"/>
        <v>Sunday</v>
      </c>
      <c r="AI576" t="str">
        <f t="shared" si="4"/>
        <v>1990s</v>
      </c>
      <c r="AJ576" s="2" t="s">
        <v>150</v>
      </c>
      <c r="AK576">
        <v>1.0</v>
      </c>
      <c r="AL576" s="13" t="s">
        <v>1315</v>
      </c>
    </row>
    <row r="577">
      <c r="A577" s="1">
        <v>29070.0</v>
      </c>
      <c r="B577" s="8">
        <v>0.0</v>
      </c>
      <c r="C577" s="2" t="s">
        <v>3824</v>
      </c>
      <c r="D577" s="2" t="s">
        <v>324</v>
      </c>
      <c r="F577" s="2" t="s">
        <v>3844</v>
      </c>
      <c r="G577" s="2" t="s">
        <v>3845</v>
      </c>
      <c r="H577" s="2" t="s">
        <v>3846</v>
      </c>
      <c r="I577" s="2">
        <v>760509.0</v>
      </c>
      <c r="J577" s="2">
        <v>14.0</v>
      </c>
      <c r="K577" s="2">
        <v>12.0</v>
      </c>
      <c r="L577" s="2">
        <v>2.0</v>
      </c>
      <c r="M577" s="2">
        <v>14.0</v>
      </c>
      <c r="N577" s="2">
        <v>12.0</v>
      </c>
      <c r="O577" s="2">
        <v>2.0</v>
      </c>
      <c r="P577" s="2">
        <v>0.0</v>
      </c>
      <c r="Q577" s="2" t="s">
        <v>3847</v>
      </c>
      <c r="R577" s="14">
        <v>576.0</v>
      </c>
      <c r="S577" s="2" t="s">
        <v>316</v>
      </c>
      <c r="T577" s="2">
        <v>64.6863136</v>
      </c>
      <c r="U577" s="2">
        <v>97.7453061</v>
      </c>
      <c r="V577" s="9" t="s">
        <v>3848</v>
      </c>
      <c r="W577" s="10">
        <v>54.77897</v>
      </c>
      <c r="X577" s="10">
        <v>32.04718</v>
      </c>
      <c r="AB577" s="9" t="s">
        <v>2488</v>
      </c>
      <c r="AC577" s="10">
        <v>59.93873</v>
      </c>
      <c r="AD577" s="10">
        <v>30.31623</v>
      </c>
      <c r="AE577" s="11" t="s">
        <v>51</v>
      </c>
      <c r="AF577" s="12" t="str">
        <f t="shared" si="5"/>
        <v>1979</v>
      </c>
      <c r="AG577" s="12" t="str">
        <f t="shared" si="6"/>
        <v>August</v>
      </c>
      <c r="AH577" s="12" t="str">
        <f t="shared" si="7"/>
        <v>Friday</v>
      </c>
      <c r="AI577" t="str">
        <f t="shared" si="4"/>
        <v>1970s</v>
      </c>
      <c r="AJ577" s="2" t="s">
        <v>80</v>
      </c>
      <c r="AK577">
        <v>1.0</v>
      </c>
      <c r="AL577" s="13" t="s">
        <v>3849</v>
      </c>
    </row>
    <row r="578">
      <c r="A578" s="1">
        <v>25942.0</v>
      </c>
      <c r="B578" s="8">
        <v>0.6805555555555556</v>
      </c>
      <c r="C578" s="2" t="s">
        <v>3850</v>
      </c>
      <c r="D578" s="2" t="s">
        <v>3851</v>
      </c>
      <c r="E578" s="2">
        <v>30.0</v>
      </c>
      <c r="F578" s="2" t="s">
        <v>3852</v>
      </c>
      <c r="G578" s="2" t="s">
        <v>3853</v>
      </c>
      <c r="H578" s="2" t="s">
        <v>3854</v>
      </c>
      <c r="I578" s="2" t="s">
        <v>3855</v>
      </c>
      <c r="J578" s="2">
        <v>21.0</v>
      </c>
      <c r="K578" s="2">
        <v>14.0</v>
      </c>
      <c r="L578" s="2">
        <v>7.0</v>
      </c>
      <c r="M578" s="2">
        <v>2.0</v>
      </c>
      <c r="N578" s="2">
        <v>0.0</v>
      </c>
      <c r="O578" s="2">
        <v>2.0</v>
      </c>
      <c r="P578" s="2">
        <v>0.0</v>
      </c>
      <c r="Q578" s="2" t="s">
        <v>3856</v>
      </c>
      <c r="R578" s="14">
        <v>577.0</v>
      </c>
      <c r="S578" s="2" t="s">
        <v>1228</v>
      </c>
      <c r="T578" s="2">
        <v>49.2214561</v>
      </c>
      <c r="U578" s="2">
        <v>-2.1358386</v>
      </c>
      <c r="V578" s="9" t="s">
        <v>158</v>
      </c>
      <c r="W578" s="10">
        <v>37.77903</v>
      </c>
      <c r="X578" s="10">
        <v>-122.42</v>
      </c>
      <c r="AB578" s="9" t="s">
        <v>100</v>
      </c>
      <c r="AC578" s="10">
        <v>40.73566</v>
      </c>
      <c r="AD578" s="10">
        <v>-74.1724</v>
      </c>
      <c r="AE578" s="11" t="s">
        <v>964</v>
      </c>
      <c r="AF578" s="12" t="str">
        <f t="shared" si="5"/>
        <v>1971</v>
      </c>
      <c r="AG578" s="12" t="str">
        <f t="shared" si="6"/>
        <v>January</v>
      </c>
      <c r="AH578" s="12" t="str">
        <f t="shared" si="7"/>
        <v>Saturday</v>
      </c>
      <c r="AI578" t="str">
        <f t="shared" si="4"/>
        <v>1970s</v>
      </c>
      <c r="AJ578" s="2" t="s">
        <v>80</v>
      </c>
      <c r="AK578">
        <v>1.0</v>
      </c>
      <c r="AL578" s="13" t="s">
        <v>162</v>
      </c>
    </row>
    <row r="579">
      <c r="A579" s="1">
        <v>32898.0</v>
      </c>
      <c r="B579" s="8">
        <v>0.0</v>
      </c>
      <c r="C579" s="2" t="s">
        <v>3857</v>
      </c>
      <c r="D579" s="2" t="s">
        <v>3858</v>
      </c>
      <c r="F579" s="2" t="s">
        <v>3859</v>
      </c>
      <c r="G579" s="2" t="s">
        <v>3860</v>
      </c>
      <c r="H579" s="2" t="s">
        <v>3861</v>
      </c>
      <c r="I579" s="2">
        <v>1567.0</v>
      </c>
      <c r="J579" s="2">
        <v>19.0</v>
      </c>
      <c r="K579" s="2">
        <v>16.0</v>
      </c>
      <c r="L579" s="2">
        <v>3.0</v>
      </c>
      <c r="M579" s="2">
        <v>19.0</v>
      </c>
      <c r="N579" s="2">
        <v>16.0</v>
      </c>
      <c r="O579" s="2">
        <v>3.0</v>
      </c>
      <c r="P579" s="2">
        <v>0.0</v>
      </c>
      <c r="Q579" s="2" t="s">
        <v>3862</v>
      </c>
      <c r="R579" s="14">
        <v>578.0</v>
      </c>
      <c r="S579" s="2" t="s">
        <v>144</v>
      </c>
      <c r="T579" s="2">
        <v>-2.4833826</v>
      </c>
      <c r="U579" s="2">
        <v>117.8902853</v>
      </c>
      <c r="V579" s="9" t="s">
        <v>3823</v>
      </c>
      <c r="W579" s="10">
        <v>-5.14144</v>
      </c>
      <c r="X579" s="10">
        <v>119.4137</v>
      </c>
      <c r="AB579" s="9" t="s">
        <v>3863</v>
      </c>
      <c r="AC579" s="10">
        <v>-8.51271</v>
      </c>
      <c r="AD579" s="10">
        <v>116.603</v>
      </c>
      <c r="AE579" s="11" t="s">
        <v>51</v>
      </c>
      <c r="AF579" s="12" t="str">
        <f t="shared" si="5"/>
        <v>1990</v>
      </c>
      <c r="AG579" s="12" t="str">
        <f t="shared" si="6"/>
        <v>January</v>
      </c>
      <c r="AH579" s="12" t="str">
        <f t="shared" si="7"/>
        <v>Thursday</v>
      </c>
      <c r="AI579" t="str">
        <f t="shared" si="4"/>
        <v>1990s</v>
      </c>
      <c r="AJ579" s="2" t="s">
        <v>150</v>
      </c>
      <c r="AK579">
        <v>1.0</v>
      </c>
      <c r="AL579" s="13" t="s">
        <v>1102</v>
      </c>
    </row>
    <row r="580">
      <c r="A580" s="1">
        <v>25933.0</v>
      </c>
      <c r="B580" s="8">
        <v>0.6923611111111111</v>
      </c>
      <c r="C580" s="2" t="s">
        <v>3824</v>
      </c>
      <c r="D580" s="2" t="s">
        <v>324</v>
      </c>
      <c r="E580" s="2">
        <v>3012.0</v>
      </c>
      <c r="F580" s="2" t="s">
        <v>3864</v>
      </c>
      <c r="G580" s="2" t="s">
        <v>1289</v>
      </c>
      <c r="H580" s="2" t="s">
        <v>3865</v>
      </c>
      <c r="I580" s="2">
        <v>1.81003603E8</v>
      </c>
      <c r="J580" s="2">
        <v>93.0</v>
      </c>
      <c r="K580" s="2">
        <v>90.0</v>
      </c>
      <c r="L580" s="2">
        <v>3.0</v>
      </c>
      <c r="M580" s="2">
        <v>93.0</v>
      </c>
      <c r="N580" s="2">
        <v>90.0</v>
      </c>
      <c r="O580" s="2">
        <v>3.0</v>
      </c>
      <c r="P580" s="2">
        <v>0.0</v>
      </c>
      <c r="Q580" s="2" t="s">
        <v>3866</v>
      </c>
      <c r="R580" s="14">
        <v>579.0</v>
      </c>
      <c r="S580" s="2" t="s">
        <v>316</v>
      </c>
      <c r="T580" s="2">
        <v>64.6863136</v>
      </c>
      <c r="U580" s="2">
        <v>97.7453061</v>
      </c>
      <c r="V580" s="9" t="s">
        <v>2488</v>
      </c>
      <c r="W580" s="10">
        <v>59.93873</v>
      </c>
      <c r="X580" s="10">
        <v>30.31623</v>
      </c>
      <c r="AB580" s="9" t="s">
        <v>3867</v>
      </c>
      <c r="AC580" s="10">
        <v>40.17761</v>
      </c>
      <c r="AD580" s="10">
        <v>44.51258</v>
      </c>
      <c r="AE580" s="11" t="s">
        <v>51</v>
      </c>
      <c r="AF580" s="12" t="str">
        <f t="shared" si="5"/>
        <v>1970</v>
      </c>
      <c r="AG580" s="12" t="str">
        <f t="shared" si="6"/>
        <v>December</v>
      </c>
      <c r="AH580" s="12" t="str">
        <f t="shared" si="7"/>
        <v>Thursday</v>
      </c>
      <c r="AI580" t="str">
        <f t="shared" si="4"/>
        <v>1970s</v>
      </c>
      <c r="AJ580" s="2" t="s">
        <v>80</v>
      </c>
      <c r="AK580">
        <v>1.0</v>
      </c>
      <c r="AL580" s="13" t="s">
        <v>797</v>
      </c>
    </row>
    <row r="581">
      <c r="A581" s="1">
        <v>25954.0</v>
      </c>
      <c r="B581" s="8">
        <v>0.3159722222222222</v>
      </c>
      <c r="C581" s="2" t="s">
        <v>3868</v>
      </c>
      <c r="D581" s="2" t="s">
        <v>3869</v>
      </c>
      <c r="F581" s="2" t="s">
        <v>3870</v>
      </c>
      <c r="G581" s="2" t="s">
        <v>3871</v>
      </c>
      <c r="H581" s="2" t="s">
        <v>3872</v>
      </c>
      <c r="J581" s="2">
        <v>35.0</v>
      </c>
      <c r="K581" s="2">
        <v>30.0</v>
      </c>
      <c r="L581" s="2">
        <v>5.0</v>
      </c>
      <c r="M581" s="2">
        <v>35.0</v>
      </c>
      <c r="N581" s="2">
        <v>30.0</v>
      </c>
      <c r="O581" s="2">
        <v>5.0</v>
      </c>
      <c r="P581" s="2">
        <v>0.0</v>
      </c>
      <c r="Q581" s="2" t="s">
        <v>3873</v>
      </c>
      <c r="R581" s="14">
        <v>580.0</v>
      </c>
      <c r="S581" s="2" t="s">
        <v>935</v>
      </c>
      <c r="T581" s="2">
        <v>-6.8699697</v>
      </c>
      <c r="U581" s="2">
        <v>-75.0458515</v>
      </c>
      <c r="V581" s="9" t="s">
        <v>3874</v>
      </c>
      <c r="W581" s="10">
        <v>-11.3288</v>
      </c>
      <c r="X581" s="10">
        <v>-74.5307</v>
      </c>
      <c r="AB581" s="9" t="s">
        <v>936</v>
      </c>
      <c r="AC581" s="10">
        <v>-12.0621</v>
      </c>
      <c r="AD581" s="10">
        <v>-77.0365</v>
      </c>
      <c r="AE581" s="11" t="s">
        <v>51</v>
      </c>
      <c r="AF581" s="12" t="str">
        <f t="shared" si="5"/>
        <v>1971</v>
      </c>
      <c r="AG581" s="12" t="str">
        <f t="shared" si="6"/>
        <v>January</v>
      </c>
      <c r="AH581" s="12" t="str">
        <f t="shared" si="7"/>
        <v>Thursday</v>
      </c>
      <c r="AI581" t="str">
        <f t="shared" si="4"/>
        <v>1970s</v>
      </c>
      <c r="AJ581" s="2" t="s">
        <v>66</v>
      </c>
      <c r="AK581">
        <v>1.0</v>
      </c>
      <c r="AL581" s="13" t="s">
        <v>3875</v>
      </c>
    </row>
    <row r="582">
      <c r="A582" s="1">
        <v>32875.0</v>
      </c>
      <c r="B582" s="8">
        <v>0.5694444444444444</v>
      </c>
      <c r="C582" s="2" t="s">
        <v>3876</v>
      </c>
      <c r="D582" s="2" t="s">
        <v>870</v>
      </c>
      <c r="F582" s="2" t="s">
        <v>3877</v>
      </c>
      <c r="G582" s="2" t="s">
        <v>3878</v>
      </c>
      <c r="H582" s="2" t="s">
        <v>3879</v>
      </c>
      <c r="I582" s="2" t="s">
        <v>3880</v>
      </c>
      <c r="J582" s="2">
        <v>16.0</v>
      </c>
      <c r="K582" s="2">
        <v>13.0</v>
      </c>
      <c r="L582" s="2">
        <v>3.0</v>
      </c>
      <c r="M582" s="2">
        <v>9.0</v>
      </c>
      <c r="N582" s="2">
        <v>7.0</v>
      </c>
      <c r="O582" s="2">
        <v>2.0</v>
      </c>
      <c r="P582" s="2">
        <v>0.0</v>
      </c>
      <c r="Q582" s="2" t="s">
        <v>3881</v>
      </c>
      <c r="R582" s="14">
        <v>581.0</v>
      </c>
      <c r="S582" s="2" t="s">
        <v>144</v>
      </c>
      <c r="T582" s="2">
        <v>-2.4833826</v>
      </c>
      <c r="U582" s="2">
        <v>117.8902853</v>
      </c>
      <c r="V582" s="2" t="s">
        <v>3877</v>
      </c>
      <c r="W582" s="9" t="s">
        <v>438</v>
      </c>
      <c r="X582" s="9" t="s">
        <v>438</v>
      </c>
      <c r="AB582" s="9" t="s">
        <v>438</v>
      </c>
      <c r="AC582" s="9" t="s">
        <v>438</v>
      </c>
      <c r="AD582" s="9" t="s">
        <v>438</v>
      </c>
      <c r="AE582" s="11" t="s">
        <v>51</v>
      </c>
      <c r="AF582" s="12" t="str">
        <f t="shared" si="5"/>
        <v>1990</v>
      </c>
      <c r="AG582" s="12" t="str">
        <f t="shared" si="6"/>
        <v>January</v>
      </c>
      <c r="AH582" s="12" t="str">
        <f t="shared" si="7"/>
        <v>Tuesday</v>
      </c>
      <c r="AI582" t="str">
        <f t="shared" si="4"/>
        <v>1990s</v>
      </c>
      <c r="AJ582" s="2" t="s">
        <v>150</v>
      </c>
      <c r="AK582">
        <v>1.0</v>
      </c>
      <c r="AL582" s="13" t="s">
        <v>3793</v>
      </c>
    </row>
    <row r="583">
      <c r="A583" s="1">
        <v>32766.0</v>
      </c>
      <c r="B583" s="8">
        <v>0.0</v>
      </c>
      <c r="C583" s="2" t="s">
        <v>3882</v>
      </c>
      <c r="D583" s="2" t="s">
        <v>3616</v>
      </c>
      <c r="F583" s="2" t="s">
        <v>3883</v>
      </c>
      <c r="G583" s="2" t="s">
        <v>2471</v>
      </c>
      <c r="H583" s="2" t="s">
        <v>3884</v>
      </c>
      <c r="I583" s="2">
        <v>345.0</v>
      </c>
      <c r="J583" s="2">
        <v>22.0</v>
      </c>
      <c r="K583" s="2">
        <v>19.0</v>
      </c>
      <c r="L583" s="2">
        <v>3.0</v>
      </c>
      <c r="M583" s="2">
        <v>22.0</v>
      </c>
      <c r="N583" s="2">
        <v>19.0</v>
      </c>
      <c r="O583" s="2">
        <v>3.0</v>
      </c>
      <c r="P583" s="2">
        <v>0.0</v>
      </c>
      <c r="Q583" s="2" t="s">
        <v>3885</v>
      </c>
      <c r="R583" s="14">
        <v>582.0</v>
      </c>
      <c r="S583" s="2" t="s">
        <v>144</v>
      </c>
      <c r="T583" s="2">
        <v>-2.4833826</v>
      </c>
      <c r="U583" s="2">
        <v>117.8902853</v>
      </c>
      <c r="V583" s="9" t="s">
        <v>3886</v>
      </c>
      <c r="W583" s="10">
        <v>-0.86145</v>
      </c>
      <c r="X583" s="10">
        <v>134.0767</v>
      </c>
      <c r="AB583" s="9" t="s">
        <v>3887</v>
      </c>
      <c r="AC583" s="9" t="s">
        <v>438</v>
      </c>
      <c r="AD583" s="9" t="s">
        <v>438</v>
      </c>
      <c r="AE583" s="11" t="s">
        <v>51</v>
      </c>
      <c r="AF583" s="12" t="str">
        <f t="shared" si="5"/>
        <v>1989</v>
      </c>
      <c r="AG583" s="12" t="str">
        <f t="shared" si="6"/>
        <v>September</v>
      </c>
      <c r="AH583" s="12" t="str">
        <f t="shared" si="7"/>
        <v>Friday</v>
      </c>
      <c r="AI583" t="str">
        <f t="shared" si="4"/>
        <v>1980s</v>
      </c>
      <c r="AJ583" s="2" t="s">
        <v>150</v>
      </c>
      <c r="AK583">
        <v>1.0</v>
      </c>
      <c r="AL583" s="13" t="s">
        <v>545</v>
      </c>
    </row>
    <row r="584">
      <c r="A584" s="1">
        <v>26247.0</v>
      </c>
      <c r="B584" s="8">
        <v>0.0</v>
      </c>
      <c r="C584" s="2" t="s">
        <v>3888</v>
      </c>
      <c r="D584" s="2" t="s">
        <v>3616</v>
      </c>
      <c r="F584" s="2" t="s">
        <v>3889</v>
      </c>
      <c r="G584" s="2" t="s">
        <v>3890</v>
      </c>
      <c r="H584" s="2" t="s">
        <v>3891</v>
      </c>
      <c r="I584" s="2">
        <v>448.0</v>
      </c>
      <c r="J584" s="2">
        <v>69.0</v>
      </c>
      <c r="K584" s="2">
        <v>62.0</v>
      </c>
      <c r="L584" s="2">
        <v>7.0</v>
      </c>
      <c r="M584" s="2">
        <v>69.0</v>
      </c>
      <c r="N584" s="2">
        <v>62.0</v>
      </c>
      <c r="O584" s="2">
        <v>7.0</v>
      </c>
      <c r="P584" s="2">
        <v>0.0</v>
      </c>
      <c r="Q584" s="2" t="s">
        <v>3892</v>
      </c>
      <c r="R584" s="14">
        <v>583.0</v>
      </c>
      <c r="S584" s="2" t="s">
        <v>144</v>
      </c>
      <c r="T584" s="2">
        <v>-2.4833826</v>
      </c>
      <c r="U584" s="2">
        <v>117.8902853</v>
      </c>
      <c r="V584" s="9" t="s">
        <v>193</v>
      </c>
      <c r="W584" s="10">
        <v>-6.17539</v>
      </c>
      <c r="X584" s="10">
        <v>106.8272</v>
      </c>
      <c r="Y584" s="2" t="s">
        <v>3893</v>
      </c>
      <c r="Z584" s="2" t="s">
        <v>1964</v>
      </c>
      <c r="AB584" s="9" t="s">
        <v>3444</v>
      </c>
      <c r="AC584" s="10">
        <v>3.151696</v>
      </c>
      <c r="AD584" s="10">
        <v>101.6942</v>
      </c>
      <c r="AE584" s="11" t="s">
        <v>51</v>
      </c>
      <c r="AF584" s="12" t="str">
        <f t="shared" si="5"/>
        <v>1971</v>
      </c>
      <c r="AG584" s="12" t="str">
        <f t="shared" si="6"/>
        <v>November</v>
      </c>
      <c r="AH584" s="12" t="str">
        <f t="shared" si="7"/>
        <v>Wednesday</v>
      </c>
      <c r="AI584" t="str">
        <f t="shared" si="4"/>
        <v>1970s</v>
      </c>
      <c r="AJ584" s="2" t="s">
        <v>150</v>
      </c>
      <c r="AK584">
        <v>1.0</v>
      </c>
      <c r="AL584" s="13" t="s">
        <v>746</v>
      </c>
    </row>
    <row r="585">
      <c r="A585" s="1">
        <v>33213.0</v>
      </c>
      <c r="B585" s="8">
        <v>0.0</v>
      </c>
      <c r="C585" s="2" t="s">
        <v>3894</v>
      </c>
      <c r="D585" s="2" t="s">
        <v>870</v>
      </c>
      <c r="G585" s="2" t="s">
        <v>3895</v>
      </c>
      <c r="H585" s="2" t="s">
        <v>3896</v>
      </c>
      <c r="I585" s="2" t="s">
        <v>3897</v>
      </c>
      <c r="J585" s="2">
        <v>12.0</v>
      </c>
      <c r="K585" s="2">
        <v>0.0</v>
      </c>
      <c r="L585" s="2">
        <v>0.0</v>
      </c>
      <c r="M585" s="2">
        <v>10.0</v>
      </c>
      <c r="N585" s="2">
        <v>0.0</v>
      </c>
      <c r="O585" s="2">
        <v>0.0</v>
      </c>
      <c r="P585" s="2">
        <v>0.0</v>
      </c>
      <c r="Q585" s="2" t="s">
        <v>3898</v>
      </c>
      <c r="R585" s="14">
        <v>584.0</v>
      </c>
      <c r="S585" s="2" t="s">
        <v>144</v>
      </c>
      <c r="T585" s="2">
        <v>-2.4833826</v>
      </c>
      <c r="U585" s="2">
        <v>117.8902853</v>
      </c>
      <c r="V585" s="9" t="s">
        <v>438</v>
      </c>
      <c r="W585" s="9" t="s">
        <v>438</v>
      </c>
      <c r="X585" s="9" t="s">
        <v>438</v>
      </c>
      <c r="AB585" s="9" t="s">
        <v>438</v>
      </c>
      <c r="AC585" s="9" t="s">
        <v>438</v>
      </c>
      <c r="AD585" s="9" t="s">
        <v>438</v>
      </c>
      <c r="AE585" s="11" t="s">
        <v>51</v>
      </c>
      <c r="AF585" s="12" t="str">
        <f t="shared" si="5"/>
        <v>1990</v>
      </c>
      <c r="AG585" s="12" t="str">
        <f t="shared" si="6"/>
        <v>December</v>
      </c>
      <c r="AH585" s="12" t="str">
        <f t="shared" si="7"/>
        <v>Thursday</v>
      </c>
      <c r="AI585" t="str">
        <f t="shared" si="4"/>
        <v>1990s</v>
      </c>
      <c r="AJ585" s="2" t="s">
        <v>150</v>
      </c>
      <c r="AK585">
        <v>1.0</v>
      </c>
      <c r="AL585" s="13" t="s">
        <v>3899</v>
      </c>
    </row>
    <row r="586">
      <c r="A586" s="1">
        <v>25909.0</v>
      </c>
      <c r="B586" s="8">
        <v>0.0</v>
      </c>
      <c r="C586" s="2" t="s">
        <v>3900</v>
      </c>
      <c r="D586" s="2" t="s">
        <v>1462</v>
      </c>
      <c r="F586" s="2" t="s">
        <v>3901</v>
      </c>
      <c r="G586" s="2" t="s">
        <v>3902</v>
      </c>
      <c r="H586" s="2" t="s">
        <v>3903</v>
      </c>
      <c r="I586" s="2">
        <v>130.0</v>
      </c>
      <c r="J586" s="2">
        <v>27.0</v>
      </c>
      <c r="K586" s="2">
        <v>20.0</v>
      </c>
      <c r="L586" s="2">
        <v>7.0</v>
      </c>
      <c r="M586" s="2">
        <v>19.0</v>
      </c>
      <c r="N586" s="2">
        <v>16.0</v>
      </c>
      <c r="O586" s="2">
        <v>3.0</v>
      </c>
      <c r="P586" s="2">
        <v>0.0</v>
      </c>
      <c r="Q586" s="2" t="s">
        <v>3904</v>
      </c>
      <c r="R586" s="14">
        <v>585.0</v>
      </c>
      <c r="S586" s="2" t="s">
        <v>530</v>
      </c>
      <c r="T586" s="2">
        <v>45.9852129</v>
      </c>
      <c r="U586" s="2">
        <v>24.6859225</v>
      </c>
      <c r="V586" s="9" t="s">
        <v>631</v>
      </c>
      <c r="W586" s="10">
        <v>32.0853</v>
      </c>
      <c r="X586" s="10">
        <v>34.78181</v>
      </c>
      <c r="AB586" s="9" t="s">
        <v>535</v>
      </c>
      <c r="AC586" s="10">
        <v>44.43614</v>
      </c>
      <c r="AD586" s="10">
        <v>26.10272</v>
      </c>
      <c r="AE586" s="11" t="s">
        <v>51</v>
      </c>
      <c r="AF586" s="12" t="str">
        <f t="shared" si="5"/>
        <v>1970</v>
      </c>
      <c r="AG586" s="12" t="str">
        <f t="shared" si="6"/>
        <v>December</v>
      </c>
      <c r="AH586" s="12" t="str">
        <f t="shared" si="7"/>
        <v>Monday</v>
      </c>
      <c r="AI586" t="str">
        <f t="shared" si="4"/>
        <v>1970s</v>
      </c>
      <c r="AJ586" s="2" t="s">
        <v>80</v>
      </c>
      <c r="AK586">
        <v>1.0</v>
      </c>
      <c r="AL586" s="13" t="s">
        <v>896</v>
      </c>
    </row>
    <row r="587">
      <c r="A587" s="1">
        <v>31920.0</v>
      </c>
      <c r="B587" s="8">
        <v>0.0</v>
      </c>
      <c r="C587" s="2" t="s">
        <v>3905</v>
      </c>
      <c r="D587" s="2" t="s">
        <v>3616</v>
      </c>
      <c r="G587" s="2" t="s">
        <v>2471</v>
      </c>
      <c r="H587" s="2" t="s">
        <v>3906</v>
      </c>
      <c r="I587" s="2">
        <v>474.0</v>
      </c>
      <c r="J587" s="2">
        <v>8.0</v>
      </c>
      <c r="K587" s="2">
        <v>6.0</v>
      </c>
      <c r="L587" s="2">
        <v>2.0</v>
      </c>
      <c r="M587" s="2">
        <v>8.0</v>
      </c>
      <c r="N587" s="2">
        <v>6.0</v>
      </c>
      <c r="O587" s="2">
        <v>2.0</v>
      </c>
      <c r="P587" s="2">
        <v>0.0</v>
      </c>
      <c r="Q587" s="2" t="s">
        <v>3907</v>
      </c>
      <c r="R587" s="14">
        <v>586.0</v>
      </c>
      <c r="S587" s="2" t="s">
        <v>144</v>
      </c>
      <c r="T587" s="2">
        <v>-2.4833826</v>
      </c>
      <c r="U587" s="2">
        <v>117.8902853</v>
      </c>
      <c r="V587" s="9" t="s">
        <v>438</v>
      </c>
      <c r="W587" s="9" t="s">
        <v>438</v>
      </c>
      <c r="X587" s="9" t="s">
        <v>438</v>
      </c>
      <c r="AB587" s="9" t="s">
        <v>438</v>
      </c>
      <c r="AC587" s="9" t="s">
        <v>438</v>
      </c>
      <c r="AD587" s="9" t="s">
        <v>438</v>
      </c>
      <c r="AE587" s="11" t="s">
        <v>51</v>
      </c>
      <c r="AF587" s="12" t="str">
        <f t="shared" si="5"/>
        <v>1987</v>
      </c>
      <c r="AG587" s="12" t="str">
        <f t="shared" si="6"/>
        <v>May</v>
      </c>
      <c r="AH587" s="12" t="str">
        <f t="shared" si="7"/>
        <v>Saturday</v>
      </c>
      <c r="AI587" t="str">
        <f t="shared" si="4"/>
        <v>1980s</v>
      </c>
      <c r="AJ587" s="2" t="s">
        <v>150</v>
      </c>
      <c r="AK587">
        <v>1.0</v>
      </c>
      <c r="AL587" s="13" t="s">
        <v>545</v>
      </c>
    </row>
    <row r="588">
      <c r="A588" s="1">
        <v>33268.0</v>
      </c>
      <c r="B588" s="8">
        <v>0.5416666666666666</v>
      </c>
      <c r="C588" s="2" t="s">
        <v>3908</v>
      </c>
      <c r="D588" s="2" t="s">
        <v>3616</v>
      </c>
      <c r="F588" s="2" t="s">
        <v>3909</v>
      </c>
      <c r="G588" s="2" t="s">
        <v>3878</v>
      </c>
      <c r="H588" s="2" t="s">
        <v>3910</v>
      </c>
      <c r="I588" s="2" t="s">
        <v>3911</v>
      </c>
      <c r="J588" s="2">
        <v>21.0</v>
      </c>
      <c r="K588" s="2">
        <v>18.0</v>
      </c>
      <c r="L588" s="2">
        <v>3.0</v>
      </c>
      <c r="M588" s="2">
        <v>1.0</v>
      </c>
      <c r="N588" s="2">
        <v>1.0</v>
      </c>
      <c r="O588" s="2">
        <v>0.0</v>
      </c>
      <c r="P588" s="2">
        <v>0.0</v>
      </c>
      <c r="Q588" s="2" t="s">
        <v>3912</v>
      </c>
      <c r="R588" s="14">
        <v>587.0</v>
      </c>
      <c r="S588" s="2" t="s">
        <v>144</v>
      </c>
      <c r="T588" s="2">
        <v>-2.4833826</v>
      </c>
      <c r="U588" s="2">
        <v>117.8902853</v>
      </c>
      <c r="V588" s="9" t="s">
        <v>561</v>
      </c>
      <c r="W588" s="10">
        <v>1.490058</v>
      </c>
      <c r="X588" s="10">
        <v>124.8409</v>
      </c>
      <c r="AB588" s="9" t="s">
        <v>562</v>
      </c>
      <c r="AC588" s="10">
        <v>0.718617</v>
      </c>
      <c r="AD588" s="10">
        <v>122.4556</v>
      </c>
      <c r="AE588" s="11" t="s">
        <v>51</v>
      </c>
      <c r="AF588" s="12" t="str">
        <f t="shared" si="5"/>
        <v>1991</v>
      </c>
      <c r="AG588" s="12" t="str">
        <f t="shared" si="6"/>
        <v>January</v>
      </c>
      <c r="AH588" s="12" t="str">
        <f t="shared" si="7"/>
        <v>Wednesday</v>
      </c>
      <c r="AI588" t="str">
        <f t="shared" si="4"/>
        <v>1990s</v>
      </c>
      <c r="AJ588" s="2" t="s">
        <v>150</v>
      </c>
      <c r="AK588">
        <v>1.0</v>
      </c>
      <c r="AL588" s="13" t="s">
        <v>3793</v>
      </c>
    </row>
    <row r="589">
      <c r="A589" s="1">
        <v>26023.0</v>
      </c>
      <c r="B589" s="8">
        <v>0.5409722222222222</v>
      </c>
      <c r="C589" s="2" t="s">
        <v>3913</v>
      </c>
      <c r="D589" s="2" t="s">
        <v>324</v>
      </c>
      <c r="E589" s="2">
        <v>1969.0</v>
      </c>
      <c r="F589" s="2" t="s">
        <v>3914</v>
      </c>
      <c r="G589" s="2" t="s">
        <v>3915</v>
      </c>
      <c r="H589" s="2" t="s">
        <v>3916</v>
      </c>
      <c r="I589" s="2">
        <v>8400701.0</v>
      </c>
      <c r="J589" s="2">
        <v>65.0</v>
      </c>
      <c r="K589" s="2">
        <v>57.0</v>
      </c>
      <c r="L589" s="2">
        <v>8.0</v>
      </c>
      <c r="M589" s="2">
        <v>65.0</v>
      </c>
      <c r="N589" s="2">
        <v>57.0</v>
      </c>
      <c r="O589" s="2">
        <v>8.0</v>
      </c>
      <c r="P589" s="2">
        <v>0.0</v>
      </c>
      <c r="Q589" s="2" t="s">
        <v>3917</v>
      </c>
      <c r="R589" s="14">
        <v>588.0</v>
      </c>
      <c r="S589" s="2" t="s">
        <v>3343</v>
      </c>
      <c r="T589" s="2">
        <v>49.4871968</v>
      </c>
      <c r="U589" s="2">
        <v>31.2718321</v>
      </c>
      <c r="V589" s="9" t="s">
        <v>1585</v>
      </c>
      <c r="W589" s="10">
        <v>41.51241</v>
      </c>
      <c r="X589" s="10">
        <v>75.85735</v>
      </c>
      <c r="AB589" s="9" t="s">
        <v>3918</v>
      </c>
      <c r="AC589" s="10">
        <v>48.57171</v>
      </c>
      <c r="AD589" s="10">
        <v>39.29732</v>
      </c>
      <c r="AE589" s="11" t="s">
        <v>51</v>
      </c>
      <c r="AF589" s="12" t="str">
        <f t="shared" si="5"/>
        <v>1971</v>
      </c>
      <c r="AG589" s="12" t="str">
        <f t="shared" si="6"/>
        <v>March</v>
      </c>
      <c r="AH589" s="12" t="str">
        <f t="shared" si="7"/>
        <v>Wednesday</v>
      </c>
      <c r="AI589" t="str">
        <f t="shared" si="4"/>
        <v>1970s</v>
      </c>
      <c r="AJ589" s="2" t="s">
        <v>80</v>
      </c>
      <c r="AK589">
        <v>1.0</v>
      </c>
      <c r="AL589" s="13" t="s">
        <v>322</v>
      </c>
    </row>
    <row r="590">
      <c r="A590" s="1">
        <v>35539.0</v>
      </c>
      <c r="B590" s="8">
        <v>0.31875</v>
      </c>
      <c r="C590" s="2" t="s">
        <v>3919</v>
      </c>
      <c r="D590" s="2" t="s">
        <v>3616</v>
      </c>
      <c r="E590" s="2">
        <v>106.0</v>
      </c>
      <c r="F590" s="2" t="s">
        <v>3920</v>
      </c>
      <c r="G590" s="2" t="s">
        <v>3921</v>
      </c>
      <c r="H590" s="2" t="s">
        <v>3922</v>
      </c>
      <c r="I590" s="2">
        <v>2048.0</v>
      </c>
      <c r="J590" s="2">
        <v>53.0</v>
      </c>
      <c r="K590" s="2">
        <v>48.0</v>
      </c>
      <c r="L590" s="2">
        <v>5.0</v>
      </c>
      <c r="M590" s="2">
        <v>15.0</v>
      </c>
      <c r="N590" s="2">
        <v>11.0</v>
      </c>
      <c r="O590" s="2">
        <v>4.0</v>
      </c>
      <c r="P590" s="2">
        <v>0.0</v>
      </c>
      <c r="Q590" s="2" t="s">
        <v>3923</v>
      </c>
      <c r="R590" s="14">
        <v>589.0</v>
      </c>
      <c r="S590" s="2" t="s">
        <v>144</v>
      </c>
      <c r="T590" s="2">
        <v>-2.4833826</v>
      </c>
      <c r="U590" s="2">
        <v>117.8902853</v>
      </c>
      <c r="V590" s="9" t="s">
        <v>193</v>
      </c>
      <c r="W590" s="10">
        <v>-6.17539</v>
      </c>
      <c r="X590" s="10">
        <v>106.8272</v>
      </c>
      <c r="AB590" s="9" t="s">
        <v>3924</v>
      </c>
      <c r="AC590" s="10">
        <v>-2.74228</v>
      </c>
      <c r="AD590" s="10">
        <v>107.6545</v>
      </c>
      <c r="AE590" s="11" t="s">
        <v>51</v>
      </c>
      <c r="AF590" s="12" t="str">
        <f t="shared" si="5"/>
        <v>1997</v>
      </c>
      <c r="AG590" s="12" t="str">
        <f t="shared" si="6"/>
        <v>April</v>
      </c>
      <c r="AH590" s="12" t="str">
        <f t="shared" si="7"/>
        <v>Saturday</v>
      </c>
      <c r="AI590" t="str">
        <f t="shared" si="4"/>
        <v>1990s</v>
      </c>
      <c r="AJ590" s="2" t="s">
        <v>150</v>
      </c>
      <c r="AK590">
        <v>1.0</v>
      </c>
      <c r="AL590" s="13" t="s">
        <v>3925</v>
      </c>
    </row>
    <row r="591">
      <c r="A591" s="1">
        <v>33484.0</v>
      </c>
      <c r="B591" s="8">
        <v>0.0</v>
      </c>
      <c r="C591" s="2" t="s">
        <v>3926</v>
      </c>
      <c r="D591" s="2" t="s">
        <v>3927</v>
      </c>
      <c r="F591" s="2" t="s">
        <v>3928</v>
      </c>
      <c r="G591" s="2" t="s">
        <v>3929</v>
      </c>
      <c r="H591" s="2" t="s">
        <v>3930</v>
      </c>
      <c r="I591" s="2">
        <v>752.0</v>
      </c>
      <c r="J591" s="2">
        <v>10.0</v>
      </c>
      <c r="K591" s="2">
        <v>8.0</v>
      </c>
      <c r="L591" s="2">
        <v>2.0</v>
      </c>
      <c r="M591" s="2">
        <v>3.0</v>
      </c>
      <c r="N591" s="2">
        <v>1.0</v>
      </c>
      <c r="O591" s="2">
        <v>2.0</v>
      </c>
      <c r="P591" s="2">
        <v>0.0</v>
      </c>
      <c r="Q591" s="2" t="s">
        <v>3931</v>
      </c>
      <c r="R591" s="14">
        <v>590.0</v>
      </c>
      <c r="S591" s="2" t="s">
        <v>144</v>
      </c>
      <c r="T591" s="2">
        <v>-2.4833826</v>
      </c>
      <c r="U591" s="2">
        <v>117.8902853</v>
      </c>
      <c r="V591" s="9" t="s">
        <v>3809</v>
      </c>
      <c r="W591" s="10">
        <v>-2.53891</v>
      </c>
      <c r="X591" s="10">
        <v>112.9494</v>
      </c>
      <c r="AB591" s="9" t="s">
        <v>3932</v>
      </c>
      <c r="AC591" s="9" t="s">
        <v>438</v>
      </c>
      <c r="AD591" s="9" t="s">
        <v>438</v>
      </c>
      <c r="AE591" s="11" t="s">
        <v>51</v>
      </c>
      <c r="AF591" s="12" t="str">
        <f t="shared" si="5"/>
        <v>1991</v>
      </c>
      <c r="AG591" s="12" t="str">
        <f t="shared" si="6"/>
        <v>September</v>
      </c>
      <c r="AH591" s="12" t="str">
        <f t="shared" si="7"/>
        <v>Tuesday</v>
      </c>
      <c r="AI591" t="str">
        <f t="shared" si="4"/>
        <v>1990s</v>
      </c>
      <c r="AJ591" s="2" t="s">
        <v>150</v>
      </c>
      <c r="AK591">
        <v>1.0</v>
      </c>
      <c r="AL591" s="13" t="s">
        <v>738</v>
      </c>
    </row>
    <row r="592">
      <c r="A592" s="1">
        <v>35628.0</v>
      </c>
      <c r="B592" s="8">
        <v>0.49722222222222223</v>
      </c>
      <c r="C592" s="2" t="s">
        <v>3933</v>
      </c>
      <c r="D592" s="2" t="s">
        <v>3934</v>
      </c>
      <c r="E592" s="2">
        <v>304.0</v>
      </c>
      <c r="F592" s="2" t="s">
        <v>3935</v>
      </c>
      <c r="G592" s="2" t="s">
        <v>2363</v>
      </c>
      <c r="H592" s="2" t="s">
        <v>3936</v>
      </c>
      <c r="I592" s="2">
        <v>10415.0</v>
      </c>
      <c r="J592" s="2">
        <v>50.0</v>
      </c>
      <c r="K592" s="2">
        <v>45.0</v>
      </c>
      <c r="L592" s="2">
        <v>5.0</v>
      </c>
      <c r="M592" s="2">
        <v>30.0</v>
      </c>
      <c r="N592" s="2">
        <v>25.0</v>
      </c>
      <c r="O592" s="2">
        <v>5.0</v>
      </c>
      <c r="P592" s="2">
        <v>0.0</v>
      </c>
      <c r="Q592" s="2" t="s">
        <v>3937</v>
      </c>
      <c r="R592" s="14">
        <v>591.0</v>
      </c>
      <c r="S592" s="2" t="s">
        <v>144</v>
      </c>
      <c r="T592" s="2">
        <v>-2.4833826</v>
      </c>
      <c r="U592" s="2">
        <v>117.8902853</v>
      </c>
      <c r="V592" s="9" t="s">
        <v>3938</v>
      </c>
      <c r="W592" s="9" t="s">
        <v>438</v>
      </c>
      <c r="X592" s="9" t="s">
        <v>438</v>
      </c>
      <c r="AB592" s="9" t="s">
        <v>193</v>
      </c>
      <c r="AC592" s="10">
        <v>-6.17539</v>
      </c>
      <c r="AD592" s="10">
        <v>106.8272</v>
      </c>
      <c r="AE592" s="11" t="s">
        <v>51</v>
      </c>
      <c r="AF592" s="12" t="str">
        <f t="shared" si="5"/>
        <v>1997</v>
      </c>
      <c r="AG592" s="12" t="str">
        <f t="shared" si="6"/>
        <v>July</v>
      </c>
      <c r="AH592" s="12" t="str">
        <f t="shared" si="7"/>
        <v>Thursday</v>
      </c>
      <c r="AI592" t="str">
        <f t="shared" si="4"/>
        <v>1990s</v>
      </c>
      <c r="AJ592" s="2" t="s">
        <v>150</v>
      </c>
      <c r="AK592">
        <v>1.0</v>
      </c>
      <c r="AL592" s="13" t="s">
        <v>566</v>
      </c>
    </row>
    <row r="593">
      <c r="A593" s="1">
        <v>34975.0</v>
      </c>
      <c r="B593" s="8">
        <v>0.3333333333333333</v>
      </c>
      <c r="C593" s="2" t="s">
        <v>3939</v>
      </c>
      <c r="D593" s="2" t="s">
        <v>3940</v>
      </c>
      <c r="E593" s="2">
        <v>1994.0</v>
      </c>
      <c r="F593" s="2" t="s">
        <v>3941</v>
      </c>
      <c r="G593" s="2" t="s">
        <v>3942</v>
      </c>
      <c r="H593" s="2" t="s">
        <v>3943</v>
      </c>
      <c r="I593" s="2" t="s">
        <v>3944</v>
      </c>
      <c r="J593" s="2">
        <v>14.0</v>
      </c>
      <c r="K593" s="2">
        <v>12.0</v>
      </c>
      <c r="L593" s="2">
        <v>2.0</v>
      </c>
      <c r="M593" s="2">
        <v>1.0</v>
      </c>
      <c r="N593" s="2">
        <v>0.0</v>
      </c>
      <c r="O593" s="2">
        <v>1.0</v>
      </c>
      <c r="P593" s="2">
        <v>0.0</v>
      </c>
      <c r="Q593" s="2" t="s">
        <v>3945</v>
      </c>
      <c r="R593" s="14">
        <v>592.0</v>
      </c>
      <c r="S593" s="2" t="s">
        <v>144</v>
      </c>
      <c r="T593" s="2">
        <v>-2.4833826</v>
      </c>
      <c r="U593" s="2">
        <v>117.8902853</v>
      </c>
      <c r="V593" s="9" t="s">
        <v>1964</v>
      </c>
      <c r="W593" s="10">
        <v>3.589665</v>
      </c>
      <c r="X593" s="10">
        <v>98.67383</v>
      </c>
      <c r="AB593" s="9" t="s">
        <v>3946</v>
      </c>
      <c r="AC593" s="10">
        <v>4.148195</v>
      </c>
      <c r="AD593" s="10">
        <v>96.13391</v>
      </c>
      <c r="AE593" s="11" t="s">
        <v>51</v>
      </c>
      <c r="AF593" s="12" t="str">
        <f t="shared" si="5"/>
        <v>1995</v>
      </c>
      <c r="AG593" s="12" t="str">
        <f t="shared" si="6"/>
        <v>October</v>
      </c>
      <c r="AH593" s="12" t="str">
        <f t="shared" si="7"/>
        <v>Tuesday</v>
      </c>
      <c r="AI593" t="str">
        <f t="shared" si="4"/>
        <v>1990s</v>
      </c>
      <c r="AJ593" s="2" t="s">
        <v>150</v>
      </c>
      <c r="AK593">
        <v>1.0</v>
      </c>
      <c r="AL593" s="13" t="s">
        <v>3793</v>
      </c>
    </row>
    <row r="594">
      <c r="A594" s="1">
        <v>34541.0</v>
      </c>
      <c r="B594" s="8">
        <v>0.0</v>
      </c>
      <c r="C594" s="2" t="s">
        <v>3947</v>
      </c>
      <c r="D594" s="2" t="s">
        <v>3858</v>
      </c>
      <c r="F594" s="2" t="s">
        <v>3948</v>
      </c>
      <c r="G594" s="2" t="s">
        <v>3949</v>
      </c>
      <c r="H594" s="2" t="s">
        <v>3950</v>
      </c>
      <c r="I594" s="2" t="s">
        <v>3951</v>
      </c>
      <c r="J594" s="2">
        <v>18.0</v>
      </c>
      <c r="K594" s="2">
        <v>16.0</v>
      </c>
      <c r="L594" s="2">
        <v>2.0</v>
      </c>
      <c r="M594" s="2">
        <v>18.0</v>
      </c>
      <c r="N594" s="2">
        <v>16.0</v>
      </c>
      <c r="O594" s="2">
        <v>2.0</v>
      </c>
      <c r="P594" s="2">
        <v>0.0</v>
      </c>
      <c r="Q594" s="2" t="s">
        <v>3952</v>
      </c>
      <c r="R594" s="14">
        <v>593.0</v>
      </c>
      <c r="S594" s="2" t="s">
        <v>144</v>
      </c>
      <c r="T594" s="2">
        <v>-2.4833826</v>
      </c>
      <c r="U594" s="2">
        <v>117.8902853</v>
      </c>
      <c r="V594" s="9" t="s">
        <v>3953</v>
      </c>
      <c r="W594" s="10">
        <v>-12.1049</v>
      </c>
      <c r="X594" s="10">
        <v>-76.9729</v>
      </c>
      <c r="AB594" s="9" t="s">
        <v>3954</v>
      </c>
      <c r="AC594" s="10">
        <v>-0.57042</v>
      </c>
      <c r="AD594" s="10">
        <v>115.8947</v>
      </c>
      <c r="AE594" s="11" t="s">
        <v>51</v>
      </c>
      <c r="AF594" s="12" t="str">
        <f t="shared" si="5"/>
        <v>1994</v>
      </c>
      <c r="AG594" s="12" t="str">
        <f t="shared" si="6"/>
        <v>July</v>
      </c>
      <c r="AH594" s="12" t="str">
        <f t="shared" si="7"/>
        <v>Tuesday</v>
      </c>
      <c r="AI594" t="str">
        <f t="shared" si="4"/>
        <v>1990s</v>
      </c>
      <c r="AJ594" s="2" t="s">
        <v>150</v>
      </c>
      <c r="AK594">
        <v>1.0</v>
      </c>
      <c r="AL594" s="13" t="s">
        <v>576</v>
      </c>
    </row>
    <row r="595">
      <c r="A595" s="1">
        <v>26117.0</v>
      </c>
      <c r="B595" s="8">
        <v>0.7569444444444444</v>
      </c>
      <c r="C595" s="2" t="s">
        <v>3955</v>
      </c>
      <c r="D595" s="2" t="s">
        <v>3956</v>
      </c>
      <c r="E595" s="2">
        <v>63.0</v>
      </c>
      <c r="F595" s="2" t="s">
        <v>3957</v>
      </c>
      <c r="G595" s="2" t="s">
        <v>3958</v>
      </c>
      <c r="H595" s="2" t="s">
        <v>3959</v>
      </c>
      <c r="I595" s="2">
        <v>2134.0</v>
      </c>
      <c r="J595" s="2">
        <v>68.0</v>
      </c>
      <c r="K595" s="2">
        <v>64.0</v>
      </c>
      <c r="L595" s="2">
        <v>4.0</v>
      </c>
      <c r="M595" s="2">
        <v>68.0</v>
      </c>
      <c r="N595" s="2">
        <v>64.0</v>
      </c>
      <c r="O595" s="2">
        <v>4.0</v>
      </c>
      <c r="P595" s="2">
        <v>0.0</v>
      </c>
      <c r="Q595" s="2" t="s">
        <v>3960</v>
      </c>
      <c r="R595" s="14">
        <v>594.0</v>
      </c>
      <c r="S595" s="2" t="s">
        <v>944</v>
      </c>
      <c r="T595" s="2">
        <v>36.5748441</v>
      </c>
      <c r="U595" s="2">
        <v>139.2394179</v>
      </c>
      <c r="V595" s="9" t="s">
        <v>3362</v>
      </c>
      <c r="W595" s="10">
        <v>43.06194</v>
      </c>
      <c r="X595" s="10">
        <v>141.3543</v>
      </c>
      <c r="AB595" s="9" t="s">
        <v>3961</v>
      </c>
      <c r="AC595" s="10">
        <v>41.76879</v>
      </c>
      <c r="AD595" s="10">
        <v>140.729</v>
      </c>
      <c r="AE595" s="11" t="s">
        <v>51</v>
      </c>
      <c r="AF595" s="12" t="str">
        <f t="shared" si="5"/>
        <v>1971</v>
      </c>
      <c r="AG595" s="12" t="str">
        <f t="shared" si="6"/>
        <v>July</v>
      </c>
      <c r="AH595" s="12" t="str">
        <f t="shared" si="7"/>
        <v>Saturday</v>
      </c>
      <c r="AI595" t="str">
        <f t="shared" si="4"/>
        <v>1970s</v>
      </c>
      <c r="AJ595" s="2" t="s">
        <v>150</v>
      </c>
      <c r="AK595">
        <v>1.0</v>
      </c>
      <c r="AL595" s="13" t="s">
        <v>601</v>
      </c>
    </row>
    <row r="596">
      <c r="A596" s="1">
        <v>34920.0</v>
      </c>
      <c r="B596" s="8">
        <v>0.0</v>
      </c>
      <c r="C596" s="2" t="s">
        <v>3962</v>
      </c>
      <c r="D596" s="2" t="s">
        <v>3963</v>
      </c>
      <c r="F596" s="2" t="s">
        <v>3964</v>
      </c>
      <c r="G596" s="2" t="s">
        <v>3965</v>
      </c>
      <c r="H596" s="2" t="s">
        <v>3966</v>
      </c>
      <c r="I596" s="2">
        <v>1735.0</v>
      </c>
      <c r="J596" s="2">
        <v>10.0</v>
      </c>
      <c r="K596" s="2">
        <v>6.0</v>
      </c>
      <c r="L596" s="2">
        <v>4.0</v>
      </c>
      <c r="M596" s="2">
        <v>10.0</v>
      </c>
      <c r="N596" s="2">
        <v>6.0</v>
      </c>
      <c r="O596" s="2">
        <v>4.0</v>
      </c>
      <c r="P596" s="2">
        <v>0.0</v>
      </c>
      <c r="Q596" s="2" t="s">
        <v>3967</v>
      </c>
      <c r="R596" s="14">
        <v>595.0</v>
      </c>
      <c r="S596" s="2" t="s">
        <v>144</v>
      </c>
      <c r="T596" s="2">
        <v>-2.4833826</v>
      </c>
      <c r="U596" s="2">
        <v>117.8902853</v>
      </c>
      <c r="V596" s="9" t="s">
        <v>3968</v>
      </c>
      <c r="W596" s="10">
        <v>-5.64431</v>
      </c>
      <c r="X596" s="10">
        <v>132.7417</v>
      </c>
      <c r="Y596" s="2" t="s">
        <v>3969</v>
      </c>
      <c r="AB596" s="9" t="s">
        <v>3970</v>
      </c>
      <c r="AC596" s="10">
        <v>-3.66429</v>
      </c>
      <c r="AD596" s="10">
        <v>133.7619</v>
      </c>
      <c r="AE596" s="11" t="s">
        <v>51</v>
      </c>
      <c r="AF596" s="12" t="str">
        <f t="shared" si="5"/>
        <v>1995</v>
      </c>
      <c r="AG596" s="12" t="str">
        <f t="shared" si="6"/>
        <v>August</v>
      </c>
      <c r="AH596" s="12" t="str">
        <f t="shared" si="7"/>
        <v>Wednesday</v>
      </c>
      <c r="AI596" t="str">
        <f t="shared" si="4"/>
        <v>1990s</v>
      </c>
      <c r="AJ596" s="2" t="s">
        <v>150</v>
      </c>
      <c r="AK596">
        <v>1.0</v>
      </c>
      <c r="AL596" s="13" t="s">
        <v>1102</v>
      </c>
    </row>
    <row r="597">
      <c r="A597" s="1">
        <v>26038.0</v>
      </c>
      <c r="B597" s="8">
        <v>0.2916666666666667</v>
      </c>
      <c r="C597" s="2" t="s">
        <v>3971</v>
      </c>
      <c r="D597" s="2" t="s">
        <v>2239</v>
      </c>
      <c r="F597" s="2" t="s">
        <v>3972</v>
      </c>
      <c r="G597" s="2" t="s">
        <v>1513</v>
      </c>
      <c r="H597" s="2">
        <v>293246.0</v>
      </c>
      <c r="I597" s="2">
        <v>13136.0</v>
      </c>
      <c r="J597" s="2">
        <v>40.0</v>
      </c>
      <c r="K597" s="2">
        <v>36.0</v>
      </c>
      <c r="L597" s="2">
        <v>4.0</v>
      </c>
      <c r="M597" s="2">
        <v>39.0</v>
      </c>
      <c r="N597" s="2">
        <v>35.0</v>
      </c>
      <c r="O597" s="2">
        <v>4.0</v>
      </c>
      <c r="P597" s="2">
        <v>0.0</v>
      </c>
      <c r="Q597" s="2" t="s">
        <v>3973</v>
      </c>
      <c r="R597" s="14">
        <v>596.0</v>
      </c>
      <c r="S597" s="2" t="s">
        <v>157</v>
      </c>
      <c r="T597" s="2">
        <v>12.7503486</v>
      </c>
      <c r="U597" s="2">
        <v>122.7312101</v>
      </c>
      <c r="V597" s="9" t="s">
        <v>160</v>
      </c>
      <c r="W597" s="10">
        <v>14.59073</v>
      </c>
      <c r="X597" s="10">
        <v>120.981</v>
      </c>
      <c r="AB597" s="9" t="s">
        <v>3974</v>
      </c>
      <c r="AC597" s="9" t="s">
        <v>438</v>
      </c>
      <c r="AD597" s="9" t="s">
        <v>438</v>
      </c>
      <c r="AE597" s="11" t="s">
        <v>118</v>
      </c>
      <c r="AF597" s="12" t="str">
        <f t="shared" si="5"/>
        <v>1971</v>
      </c>
      <c r="AG597" s="12" t="str">
        <f t="shared" si="6"/>
        <v>April</v>
      </c>
      <c r="AH597" s="12" t="str">
        <f t="shared" si="7"/>
        <v>Thursday</v>
      </c>
      <c r="AI597" t="str">
        <f t="shared" si="4"/>
        <v>1970s</v>
      </c>
      <c r="AJ597" s="2" t="s">
        <v>150</v>
      </c>
      <c r="AK597">
        <v>1.0</v>
      </c>
      <c r="AL597" s="13" t="s">
        <v>81</v>
      </c>
    </row>
    <row r="598">
      <c r="A598" s="1">
        <v>25955.0</v>
      </c>
      <c r="B598" s="8">
        <v>0.9</v>
      </c>
      <c r="C598" s="2" t="s">
        <v>3975</v>
      </c>
      <c r="D598" s="2" t="s">
        <v>324</v>
      </c>
      <c r="F598" s="2" t="s">
        <v>3976</v>
      </c>
      <c r="G598" s="2" t="s">
        <v>3977</v>
      </c>
      <c r="H598" s="2" t="s">
        <v>3978</v>
      </c>
      <c r="I598" s="2">
        <v>5343610.0</v>
      </c>
      <c r="J598" s="2">
        <v>14.0</v>
      </c>
      <c r="K598" s="2">
        <v>12.0</v>
      </c>
      <c r="L598" s="2">
        <v>2.0</v>
      </c>
      <c r="M598" s="2">
        <v>14.0</v>
      </c>
      <c r="N598" s="2">
        <v>12.0</v>
      </c>
      <c r="O598" s="2">
        <v>2.0</v>
      </c>
      <c r="P598" s="2">
        <v>0.0</v>
      </c>
      <c r="Q598" s="2" t="s">
        <v>3979</v>
      </c>
      <c r="R598" s="14">
        <v>597.0</v>
      </c>
      <c r="S598" s="2" t="s">
        <v>316</v>
      </c>
      <c r="T598" s="2">
        <v>64.6863136</v>
      </c>
      <c r="U598" s="2">
        <v>97.7453061</v>
      </c>
      <c r="V598" s="9" t="s">
        <v>1275</v>
      </c>
      <c r="W598" s="10">
        <v>54.99138</v>
      </c>
      <c r="X598" s="10">
        <v>73.37153</v>
      </c>
      <c r="AB598" s="9" t="s">
        <v>3312</v>
      </c>
      <c r="AC598" s="10">
        <v>61.25403</v>
      </c>
      <c r="AD598" s="10">
        <v>73.3964</v>
      </c>
      <c r="AE598" s="11" t="s">
        <v>51</v>
      </c>
      <c r="AF598" s="12" t="str">
        <f t="shared" si="5"/>
        <v>1971</v>
      </c>
      <c r="AG598" s="12" t="str">
        <f t="shared" si="6"/>
        <v>January</v>
      </c>
      <c r="AH598" s="12" t="str">
        <f t="shared" si="7"/>
        <v>Friday</v>
      </c>
      <c r="AI598" t="str">
        <f t="shared" si="4"/>
        <v>1970s</v>
      </c>
      <c r="AJ598" s="2" t="s">
        <v>80</v>
      </c>
      <c r="AK598">
        <v>1.0</v>
      </c>
      <c r="AL598" s="13" t="s">
        <v>322</v>
      </c>
    </row>
    <row r="599">
      <c r="A599" s="1">
        <v>34897.0</v>
      </c>
      <c r="B599" s="8">
        <v>0.0</v>
      </c>
      <c r="C599" s="2" t="s">
        <v>3980</v>
      </c>
      <c r="D599" s="2" t="s">
        <v>3616</v>
      </c>
      <c r="G599" s="2" t="s">
        <v>2471</v>
      </c>
      <c r="H599" s="2" t="s">
        <v>3981</v>
      </c>
      <c r="I599" s="2">
        <v>473.0</v>
      </c>
      <c r="J599" s="2">
        <v>18.0</v>
      </c>
      <c r="K599" s="2">
        <v>16.0</v>
      </c>
      <c r="L599" s="2">
        <v>2.0</v>
      </c>
      <c r="M599" s="2">
        <v>1.0</v>
      </c>
      <c r="N599" s="2">
        <v>0.0</v>
      </c>
      <c r="O599" s="2">
        <v>1.0</v>
      </c>
      <c r="P599" s="2">
        <v>0.0</v>
      </c>
      <c r="Q599" s="2" t="s">
        <v>3982</v>
      </c>
      <c r="R599" s="14">
        <v>598.0</v>
      </c>
      <c r="S599" s="2" t="s">
        <v>144</v>
      </c>
      <c r="T599" s="2">
        <v>-2.4833826</v>
      </c>
      <c r="U599" s="2">
        <v>117.8902853</v>
      </c>
      <c r="V599" s="9" t="s">
        <v>438</v>
      </c>
      <c r="W599" s="9" t="s">
        <v>438</v>
      </c>
      <c r="X599" s="9" t="s">
        <v>438</v>
      </c>
      <c r="AB599" s="9" t="s">
        <v>438</v>
      </c>
      <c r="AC599" s="9" t="s">
        <v>438</v>
      </c>
      <c r="AD599" s="9" t="s">
        <v>438</v>
      </c>
      <c r="AE599" s="11" t="s">
        <v>51</v>
      </c>
      <c r="AF599" s="12" t="str">
        <f t="shared" si="5"/>
        <v>1995</v>
      </c>
      <c r="AG599" s="12" t="str">
        <f t="shared" si="6"/>
        <v>July</v>
      </c>
      <c r="AH599" s="12" t="str">
        <f t="shared" si="7"/>
        <v>Monday</v>
      </c>
      <c r="AI599" t="str">
        <f t="shared" si="4"/>
        <v>1990s</v>
      </c>
      <c r="AJ599" s="2" t="s">
        <v>150</v>
      </c>
      <c r="AK599">
        <v>1.0</v>
      </c>
      <c r="AL599" s="13" t="s">
        <v>545</v>
      </c>
    </row>
    <row r="600">
      <c r="A600" s="1">
        <v>26138.0</v>
      </c>
      <c r="B600" s="8">
        <v>0.0</v>
      </c>
      <c r="C600" s="2" t="s">
        <v>3983</v>
      </c>
      <c r="D600" s="2" t="s">
        <v>3984</v>
      </c>
      <c r="F600" s="2" t="s">
        <v>3985</v>
      </c>
      <c r="G600" s="2" t="s">
        <v>166</v>
      </c>
      <c r="H600" s="2" t="s">
        <v>3986</v>
      </c>
      <c r="I600" s="2">
        <v>20505.0</v>
      </c>
      <c r="J600" s="2">
        <v>6.0</v>
      </c>
      <c r="K600" s="2">
        <v>4.0</v>
      </c>
      <c r="L600" s="2">
        <v>2.0</v>
      </c>
      <c r="M600" s="2">
        <v>6.0</v>
      </c>
      <c r="N600" s="2">
        <v>4.0</v>
      </c>
      <c r="O600" s="2">
        <v>2.0</v>
      </c>
      <c r="P600" s="2">
        <v>0.0</v>
      </c>
      <c r="Q600" s="2" t="s">
        <v>3987</v>
      </c>
      <c r="R600" s="14">
        <v>599.0</v>
      </c>
      <c r="S600" s="2" t="s">
        <v>3988</v>
      </c>
      <c r="T600" s="2">
        <v>16.3700359</v>
      </c>
      <c r="U600" s="2">
        <v>-2.2900239</v>
      </c>
      <c r="V600" s="9" t="s">
        <v>1085</v>
      </c>
      <c r="W600" s="10">
        <v>12.61327</v>
      </c>
      <c r="X600" s="10">
        <v>-7.98474</v>
      </c>
      <c r="AB600" s="9" t="s">
        <v>3989</v>
      </c>
      <c r="AC600" s="10">
        <v>5.320357</v>
      </c>
      <c r="AD600" s="10">
        <v>-4.01611</v>
      </c>
      <c r="AE600" s="11" t="s">
        <v>51</v>
      </c>
      <c r="AF600" s="12" t="str">
        <f t="shared" si="5"/>
        <v>1971</v>
      </c>
      <c r="AG600" s="12" t="str">
        <f t="shared" si="6"/>
        <v>July</v>
      </c>
      <c r="AH600" s="12" t="str">
        <f t="shared" si="7"/>
        <v>Saturday</v>
      </c>
      <c r="AI600" t="str">
        <f t="shared" si="4"/>
        <v>1970s</v>
      </c>
      <c r="AJ600" s="2" t="s">
        <v>229</v>
      </c>
      <c r="AK600">
        <v>1.0</v>
      </c>
      <c r="AL600" s="13" t="s">
        <v>81</v>
      </c>
    </row>
    <row r="601">
      <c r="A601" s="1">
        <v>34151.0</v>
      </c>
      <c r="B601" s="8">
        <v>0.0</v>
      </c>
      <c r="C601" s="2" t="s">
        <v>3990</v>
      </c>
      <c r="D601" s="2" t="s">
        <v>3616</v>
      </c>
      <c r="E601" s="2" t="s">
        <v>3991</v>
      </c>
      <c r="F601" s="2" t="s">
        <v>3992</v>
      </c>
      <c r="G601" s="2" t="s">
        <v>3993</v>
      </c>
      <c r="H601" s="2" t="s">
        <v>3994</v>
      </c>
      <c r="I601" s="2">
        <v>11131.0</v>
      </c>
      <c r="J601" s="2">
        <v>43.0</v>
      </c>
      <c r="K601" s="2">
        <v>39.0</v>
      </c>
      <c r="L601" s="2">
        <v>4.0</v>
      </c>
      <c r="M601" s="2">
        <v>41.0</v>
      </c>
      <c r="N601" s="2">
        <v>37.0</v>
      </c>
      <c r="O601" s="2">
        <v>4.0</v>
      </c>
      <c r="P601" s="2">
        <v>0.0</v>
      </c>
      <c r="Q601" s="2" t="s">
        <v>3995</v>
      </c>
      <c r="R601" s="14">
        <v>600.0</v>
      </c>
      <c r="S601" s="2" t="s">
        <v>144</v>
      </c>
      <c r="T601" s="2">
        <v>-2.4833826</v>
      </c>
      <c r="U601" s="2">
        <v>117.8902853</v>
      </c>
      <c r="V601" s="9" t="s">
        <v>3996</v>
      </c>
      <c r="W601" s="10">
        <v>-10.1667</v>
      </c>
      <c r="X601" s="10">
        <v>-76.1667</v>
      </c>
      <c r="AB601" s="9" t="s">
        <v>3997</v>
      </c>
      <c r="AC601" s="10">
        <v>-0.86341</v>
      </c>
      <c r="AD601" s="10">
        <v>131.2545</v>
      </c>
      <c r="AE601" s="11" t="s">
        <v>51</v>
      </c>
      <c r="AF601" s="12" t="str">
        <f t="shared" si="5"/>
        <v>1993</v>
      </c>
      <c r="AG601" s="12" t="str">
        <f t="shared" si="6"/>
        <v>July</v>
      </c>
      <c r="AH601" s="12" t="str">
        <f t="shared" si="7"/>
        <v>Thursday</v>
      </c>
      <c r="AI601" t="str">
        <f t="shared" si="4"/>
        <v>1990s</v>
      </c>
      <c r="AJ601" s="2" t="s">
        <v>150</v>
      </c>
      <c r="AK601">
        <v>1.0</v>
      </c>
      <c r="AL601" s="13" t="s">
        <v>566</v>
      </c>
    </row>
    <row r="602">
      <c r="A602" s="1">
        <v>34136.0</v>
      </c>
      <c r="B602" s="8">
        <v>0.0</v>
      </c>
      <c r="C602" s="2" t="s">
        <v>3998</v>
      </c>
      <c r="D602" s="2" t="s">
        <v>3999</v>
      </c>
      <c r="G602" s="2" t="s">
        <v>2471</v>
      </c>
      <c r="H602" s="2" t="s">
        <v>4000</v>
      </c>
      <c r="I602" s="2">
        <v>391.0</v>
      </c>
      <c r="J602" s="2">
        <v>3.0</v>
      </c>
      <c r="K602" s="2">
        <v>0.0</v>
      </c>
      <c r="L602" s="2">
        <v>3.0</v>
      </c>
      <c r="M602" s="2">
        <v>1.0</v>
      </c>
      <c r="N602" s="2">
        <v>0.0</v>
      </c>
      <c r="O602" s="2">
        <v>1.0</v>
      </c>
      <c r="P602" s="2">
        <v>0.0</v>
      </c>
      <c r="Q602" s="2" t="s">
        <v>4001</v>
      </c>
      <c r="R602" s="14">
        <v>601.0</v>
      </c>
      <c r="S602" s="2" t="s">
        <v>144</v>
      </c>
      <c r="T602" s="2">
        <v>-2.4833826</v>
      </c>
      <c r="U602" s="2">
        <v>117.8902853</v>
      </c>
      <c r="V602" s="9" t="s">
        <v>438</v>
      </c>
      <c r="W602" s="9" t="s">
        <v>438</v>
      </c>
      <c r="X602" s="9" t="s">
        <v>438</v>
      </c>
      <c r="AB602" s="9" t="s">
        <v>438</v>
      </c>
      <c r="AC602" s="9" t="s">
        <v>438</v>
      </c>
      <c r="AD602" s="9" t="s">
        <v>438</v>
      </c>
      <c r="AE602" s="11" t="s">
        <v>51</v>
      </c>
      <c r="AF602" s="12" t="str">
        <f t="shared" si="5"/>
        <v>1993</v>
      </c>
      <c r="AG602" s="12" t="str">
        <f t="shared" si="6"/>
        <v>June</v>
      </c>
      <c r="AH602" s="12" t="str">
        <f t="shared" si="7"/>
        <v>Wednesday</v>
      </c>
      <c r="AI602" t="str">
        <f t="shared" si="4"/>
        <v>1990s</v>
      </c>
      <c r="AJ602" s="2" t="s">
        <v>150</v>
      </c>
      <c r="AK602">
        <v>1.0</v>
      </c>
      <c r="AL602" s="13" t="s">
        <v>545</v>
      </c>
    </row>
    <row r="603">
      <c r="A603" s="1">
        <v>25933.0</v>
      </c>
      <c r="B603" s="8">
        <v>0.9645833333333333</v>
      </c>
      <c r="C603" s="2" t="s">
        <v>4002</v>
      </c>
      <c r="D603" s="2" t="s">
        <v>409</v>
      </c>
      <c r="F603" s="2" t="s">
        <v>4003</v>
      </c>
      <c r="G603" s="2" t="s">
        <v>1977</v>
      </c>
      <c r="H603" s="2" t="s">
        <v>4004</v>
      </c>
      <c r="I603" s="2">
        <v>10330.0</v>
      </c>
      <c r="J603" s="2">
        <v>35.0</v>
      </c>
      <c r="K603" s="2">
        <v>31.0</v>
      </c>
      <c r="L603" s="2">
        <v>4.0</v>
      </c>
      <c r="M603" s="2">
        <v>7.0</v>
      </c>
      <c r="N603" s="2">
        <v>7.0</v>
      </c>
      <c r="O603" s="2">
        <v>0.0</v>
      </c>
      <c r="P603" s="2">
        <v>0.0</v>
      </c>
      <c r="Q603" s="2" t="s">
        <v>4005</v>
      </c>
      <c r="R603" s="14">
        <v>602.0</v>
      </c>
      <c r="S603" s="2" t="s">
        <v>1037</v>
      </c>
      <c r="T603" s="2">
        <v>30.3308401</v>
      </c>
      <c r="U603" s="2">
        <v>71.247499</v>
      </c>
      <c r="V603" s="9" t="s">
        <v>3802</v>
      </c>
      <c r="W603" s="10">
        <v>28.00003</v>
      </c>
      <c r="X603" s="10">
        <v>2.999983</v>
      </c>
      <c r="AB603" s="9" t="s">
        <v>4006</v>
      </c>
      <c r="AC603" s="10">
        <v>39.88948</v>
      </c>
      <c r="AD603" s="10">
        <v>4.266164</v>
      </c>
      <c r="AE603" s="11" t="s">
        <v>51</v>
      </c>
      <c r="AF603" s="12" t="str">
        <f t="shared" si="5"/>
        <v>1970</v>
      </c>
      <c r="AG603" s="12" t="str">
        <f t="shared" si="6"/>
        <v>December</v>
      </c>
      <c r="AH603" s="12" t="str">
        <f t="shared" si="7"/>
        <v>Thursday</v>
      </c>
      <c r="AI603" t="str">
        <f t="shared" si="4"/>
        <v>1970s</v>
      </c>
      <c r="AJ603" s="2" t="s">
        <v>150</v>
      </c>
      <c r="AK603">
        <v>1.0</v>
      </c>
      <c r="AL603" s="13" t="s">
        <v>566</v>
      </c>
    </row>
    <row r="604">
      <c r="A604" s="1">
        <v>25956.0</v>
      </c>
      <c r="B604" s="8">
        <v>0.0</v>
      </c>
      <c r="C604" s="2" t="s">
        <v>4007</v>
      </c>
      <c r="D604" s="2" t="s">
        <v>1439</v>
      </c>
      <c r="F604" s="2" t="s">
        <v>4008</v>
      </c>
      <c r="G604" s="2" t="s">
        <v>1600</v>
      </c>
      <c r="H604" s="2" t="s">
        <v>4009</v>
      </c>
      <c r="I604" s="2">
        <v>10428.0</v>
      </c>
      <c r="J604" s="2">
        <v>60.0</v>
      </c>
      <c r="K604" s="2">
        <v>55.0</v>
      </c>
      <c r="L604" s="2">
        <v>5.0</v>
      </c>
      <c r="M604" s="2">
        <v>2.0</v>
      </c>
      <c r="N604" s="2">
        <v>1.0</v>
      </c>
      <c r="O604" s="2">
        <v>1.0</v>
      </c>
      <c r="P604" s="2">
        <v>0.0</v>
      </c>
      <c r="Q604" s="2" t="s">
        <v>4010</v>
      </c>
      <c r="R604" s="14">
        <v>603.0</v>
      </c>
      <c r="S604" s="2" t="s">
        <v>4011</v>
      </c>
      <c r="T604" s="2">
        <v>36.638392</v>
      </c>
      <c r="U604" s="2">
        <v>127.6961188</v>
      </c>
      <c r="V604" s="9" t="s">
        <v>4012</v>
      </c>
      <c r="W604" s="10">
        <v>37.75253</v>
      </c>
      <c r="X604" s="10">
        <v>128.876</v>
      </c>
      <c r="AB604" s="9" t="s">
        <v>696</v>
      </c>
      <c r="AC604" s="10">
        <v>37.56668</v>
      </c>
      <c r="AD604" s="10">
        <v>126.9783</v>
      </c>
      <c r="AE604" s="11" t="s">
        <v>51</v>
      </c>
      <c r="AF604" s="12" t="str">
        <f t="shared" si="5"/>
        <v>1971</v>
      </c>
      <c r="AG604" s="12" t="str">
        <f t="shared" si="6"/>
        <v>January</v>
      </c>
      <c r="AH604" s="12" t="str">
        <f t="shared" si="7"/>
        <v>Saturday</v>
      </c>
      <c r="AI604" t="str">
        <f t="shared" si="4"/>
        <v>1970s</v>
      </c>
      <c r="AJ604" s="2" t="s">
        <v>150</v>
      </c>
      <c r="AK604">
        <v>1.0</v>
      </c>
      <c r="AL604" s="13" t="s">
        <v>566</v>
      </c>
    </row>
    <row r="605">
      <c r="A605" s="1">
        <v>34449.0</v>
      </c>
      <c r="B605" s="8">
        <v>0.0</v>
      </c>
      <c r="C605" s="2" t="s">
        <v>4013</v>
      </c>
      <c r="D605" s="2" t="s">
        <v>3927</v>
      </c>
      <c r="F605" s="2" t="s">
        <v>4014</v>
      </c>
      <c r="G605" s="2" t="s">
        <v>4015</v>
      </c>
      <c r="H605" s="2" t="s">
        <v>4016</v>
      </c>
      <c r="I605" s="2">
        <v>730.0</v>
      </c>
      <c r="J605" s="2">
        <v>11.0</v>
      </c>
      <c r="K605" s="2">
        <v>10.0</v>
      </c>
      <c r="L605" s="2">
        <v>1.0</v>
      </c>
      <c r="M605" s="2">
        <v>11.0</v>
      </c>
      <c r="N605" s="2">
        <v>10.0</v>
      </c>
      <c r="O605" s="2">
        <v>1.0</v>
      </c>
      <c r="P605" s="2">
        <v>0.0</v>
      </c>
      <c r="Q605" s="2" t="s">
        <v>4017</v>
      </c>
      <c r="R605" s="14">
        <v>604.0</v>
      </c>
      <c r="S605" s="2" t="s">
        <v>144</v>
      </c>
      <c r="T605" s="2">
        <v>-2.4833826</v>
      </c>
      <c r="U605" s="2">
        <v>117.8902853</v>
      </c>
      <c r="V605" s="9" t="s">
        <v>4018</v>
      </c>
      <c r="W605" s="10">
        <v>-0.02269</v>
      </c>
      <c r="X605" s="10">
        <v>109.3447</v>
      </c>
      <c r="AB605" s="9" t="s">
        <v>4019</v>
      </c>
      <c r="AC605" s="10">
        <v>-0.3316</v>
      </c>
      <c r="AD605" s="10">
        <v>111.737</v>
      </c>
      <c r="AE605" s="11" t="s">
        <v>51</v>
      </c>
      <c r="AF605" s="12" t="str">
        <f t="shared" si="5"/>
        <v>1994</v>
      </c>
      <c r="AG605" s="12" t="str">
        <f t="shared" si="6"/>
        <v>April</v>
      </c>
      <c r="AH605" s="12" t="str">
        <f t="shared" si="7"/>
        <v>Monday</v>
      </c>
      <c r="AI605" t="str">
        <f t="shared" si="4"/>
        <v>1990s</v>
      </c>
      <c r="AJ605" s="2" t="s">
        <v>150</v>
      </c>
      <c r="AK605">
        <v>1.0</v>
      </c>
      <c r="AL605" s="13" t="s">
        <v>1078</v>
      </c>
    </row>
    <row r="606">
      <c r="A606" s="1">
        <v>27146.0</v>
      </c>
      <c r="B606" s="8">
        <v>0.7548611111111111</v>
      </c>
      <c r="C606" s="2" t="s">
        <v>4020</v>
      </c>
      <c r="D606" s="2" t="s">
        <v>324</v>
      </c>
      <c r="F606" s="2" t="s">
        <v>4021</v>
      </c>
      <c r="G606" s="2" t="s">
        <v>1289</v>
      </c>
      <c r="H606" s="2" t="s">
        <v>4022</v>
      </c>
      <c r="I606" s="2">
        <v>1.84007703E8</v>
      </c>
      <c r="J606" s="2">
        <v>109.0</v>
      </c>
      <c r="K606" s="2">
        <v>102.0</v>
      </c>
      <c r="L606" s="2">
        <v>7.0</v>
      </c>
      <c r="M606" s="2">
        <v>109.0</v>
      </c>
      <c r="N606" s="2">
        <v>102.0</v>
      </c>
      <c r="O606" s="2">
        <v>7.0</v>
      </c>
      <c r="P606" s="2">
        <v>0.0</v>
      </c>
      <c r="Q606" s="2" t="s">
        <v>4023</v>
      </c>
      <c r="R606" s="14">
        <v>605.0</v>
      </c>
      <c r="S606" s="2" t="s">
        <v>316</v>
      </c>
      <c r="T606" s="2">
        <v>64.6863136</v>
      </c>
      <c r="U606" s="2">
        <v>97.7453061</v>
      </c>
      <c r="V606" s="9" t="s">
        <v>2488</v>
      </c>
      <c r="W606" s="10">
        <v>59.93873</v>
      </c>
      <c r="X606" s="10">
        <v>30.31623</v>
      </c>
      <c r="AB606" s="9" t="s">
        <v>3602</v>
      </c>
      <c r="AC606" s="10">
        <v>47.85079</v>
      </c>
      <c r="AD606" s="10">
        <v>35.11829</v>
      </c>
      <c r="AE606" s="11" t="s">
        <v>51</v>
      </c>
      <c r="AF606" s="12" t="str">
        <f t="shared" si="5"/>
        <v>1974</v>
      </c>
      <c r="AG606" s="12" t="str">
        <f t="shared" si="6"/>
        <v>April</v>
      </c>
      <c r="AH606" s="12" t="str">
        <f t="shared" si="7"/>
        <v>Saturday</v>
      </c>
      <c r="AI606" t="str">
        <f t="shared" si="4"/>
        <v>1970s</v>
      </c>
      <c r="AJ606" s="2" t="s">
        <v>80</v>
      </c>
      <c r="AK606">
        <v>1.0</v>
      </c>
      <c r="AL606" s="13" t="s">
        <v>797</v>
      </c>
    </row>
    <row r="607">
      <c r="A607" s="1">
        <v>34503.0</v>
      </c>
      <c r="B607" s="8">
        <v>0.5138888888888888</v>
      </c>
      <c r="C607" s="2" t="s">
        <v>4024</v>
      </c>
      <c r="D607" s="2" t="s">
        <v>3616</v>
      </c>
      <c r="F607" s="2" t="s">
        <v>4025</v>
      </c>
      <c r="G607" s="2" t="s">
        <v>4026</v>
      </c>
      <c r="H607" s="2" t="s">
        <v>4027</v>
      </c>
      <c r="I607" s="2">
        <v>10597.0</v>
      </c>
      <c r="J607" s="2">
        <v>12.0</v>
      </c>
      <c r="K607" s="2">
        <v>7.0</v>
      </c>
      <c r="L607" s="2">
        <v>5.0</v>
      </c>
      <c r="M607" s="2">
        <v>12.0</v>
      </c>
      <c r="N607" s="2">
        <v>7.0</v>
      </c>
      <c r="O607" s="2">
        <v>5.0</v>
      </c>
      <c r="P607" s="2">
        <v>0.0</v>
      </c>
      <c r="Q607" s="2" t="s">
        <v>4028</v>
      </c>
      <c r="R607" s="14">
        <v>606.0</v>
      </c>
      <c r="S607" s="2" t="s">
        <v>144</v>
      </c>
      <c r="T607" s="2">
        <v>-2.4833826</v>
      </c>
      <c r="U607" s="2">
        <v>117.8902853</v>
      </c>
      <c r="V607" s="9" t="s">
        <v>564</v>
      </c>
      <c r="W607" s="10">
        <v>-1.23987</v>
      </c>
      <c r="X607" s="10">
        <v>116.8593</v>
      </c>
      <c r="AB607" s="9" t="s">
        <v>563</v>
      </c>
      <c r="AC607" s="10">
        <v>-0.89578</v>
      </c>
      <c r="AD607" s="10">
        <v>119.868</v>
      </c>
      <c r="AE607" s="11" t="s">
        <v>51</v>
      </c>
      <c r="AF607" s="12" t="str">
        <f t="shared" si="5"/>
        <v>1994</v>
      </c>
      <c r="AG607" s="12" t="str">
        <f t="shared" si="6"/>
        <v>June</v>
      </c>
      <c r="AH607" s="12" t="str">
        <f t="shared" si="7"/>
        <v>Saturday</v>
      </c>
      <c r="AI607" t="str">
        <f t="shared" si="4"/>
        <v>1990s</v>
      </c>
      <c r="AJ607" s="2" t="s">
        <v>150</v>
      </c>
      <c r="AK607">
        <v>1.0</v>
      </c>
      <c r="AL607" s="13" t="s">
        <v>566</v>
      </c>
    </row>
    <row r="608">
      <c r="A608" s="1">
        <v>25813.0</v>
      </c>
      <c r="B608" s="8">
        <v>0.0</v>
      </c>
      <c r="C608" s="2" t="s">
        <v>4029</v>
      </c>
      <c r="D608" s="2" t="s">
        <v>324</v>
      </c>
      <c r="G608" s="2" t="s">
        <v>2325</v>
      </c>
      <c r="H608" s="2" t="s">
        <v>4030</v>
      </c>
      <c r="I608" s="2">
        <v>1350502.0</v>
      </c>
      <c r="J608" s="2">
        <v>37.0</v>
      </c>
      <c r="K608" s="2">
        <v>0.0</v>
      </c>
      <c r="L608" s="2">
        <v>0.0</v>
      </c>
      <c r="M608" s="2">
        <v>37.0</v>
      </c>
      <c r="N608" s="2">
        <v>0.0</v>
      </c>
      <c r="O608" s="2">
        <v>0.0</v>
      </c>
      <c r="P608" s="2">
        <v>0.0</v>
      </c>
      <c r="Q608" s="2" t="s">
        <v>4031</v>
      </c>
      <c r="R608" s="14">
        <v>607.0</v>
      </c>
      <c r="S608" s="2" t="s">
        <v>316</v>
      </c>
      <c r="T608" s="2">
        <v>64.6863136</v>
      </c>
      <c r="U608" s="2">
        <v>97.7453061</v>
      </c>
      <c r="V608" s="9" t="s">
        <v>438</v>
      </c>
      <c r="W608" s="9" t="s">
        <v>438</v>
      </c>
      <c r="X608" s="9" t="s">
        <v>438</v>
      </c>
      <c r="AB608" s="9" t="s">
        <v>438</v>
      </c>
      <c r="AC608" s="9" t="s">
        <v>438</v>
      </c>
      <c r="AD608" s="9" t="s">
        <v>438</v>
      </c>
      <c r="AE608" s="11" t="s">
        <v>51</v>
      </c>
      <c r="AF608" s="12" t="str">
        <f t="shared" si="5"/>
        <v>1970</v>
      </c>
      <c r="AG608" s="12" t="str">
        <f t="shared" si="6"/>
        <v>September</v>
      </c>
      <c r="AH608" s="12" t="str">
        <f t="shared" si="7"/>
        <v>Wednesday</v>
      </c>
      <c r="AI608" t="str">
        <f t="shared" si="4"/>
        <v>1970s</v>
      </c>
      <c r="AJ608" s="2" t="s">
        <v>80</v>
      </c>
      <c r="AK608">
        <v>1.0</v>
      </c>
      <c r="AL608" s="13" t="s">
        <v>336</v>
      </c>
    </row>
    <row r="609">
      <c r="A609" s="1">
        <v>29047.0</v>
      </c>
      <c r="B609" s="8">
        <v>0.7916666666666666</v>
      </c>
      <c r="C609" s="2" t="s">
        <v>4032</v>
      </c>
      <c r="D609" s="2" t="s">
        <v>187</v>
      </c>
      <c r="F609" s="2" t="s">
        <v>4033</v>
      </c>
      <c r="G609" s="2" t="s">
        <v>2651</v>
      </c>
      <c r="H609" s="2" t="s">
        <v>4034</v>
      </c>
      <c r="I609" s="2">
        <v>11055.0</v>
      </c>
      <c r="J609" s="2">
        <v>61.0</v>
      </c>
      <c r="K609" s="2">
        <v>57.0</v>
      </c>
      <c r="L609" s="2">
        <v>4.0</v>
      </c>
      <c r="M609" s="2">
        <v>61.0</v>
      </c>
      <c r="N609" s="2">
        <v>57.0</v>
      </c>
      <c r="O609" s="2">
        <v>4.0</v>
      </c>
      <c r="P609" s="2">
        <v>0.0</v>
      </c>
      <c r="Q609" s="2" t="s">
        <v>4035</v>
      </c>
      <c r="R609" s="14">
        <v>608.0</v>
      </c>
      <c r="S609" s="2" t="s">
        <v>144</v>
      </c>
      <c r="T609" s="2">
        <v>-2.4833826</v>
      </c>
      <c r="U609" s="2">
        <v>117.8902853</v>
      </c>
      <c r="V609" s="9" t="s">
        <v>4036</v>
      </c>
      <c r="W609" s="10">
        <v>-2.94197</v>
      </c>
      <c r="X609" s="10">
        <v>104.6689</v>
      </c>
      <c r="AB609" s="9" t="s">
        <v>1964</v>
      </c>
      <c r="AC609" s="10">
        <v>3.589665</v>
      </c>
      <c r="AD609" s="10">
        <v>98.67383</v>
      </c>
      <c r="AE609" s="11" t="s">
        <v>51</v>
      </c>
      <c r="AF609" s="12" t="str">
        <f t="shared" si="5"/>
        <v>1979</v>
      </c>
      <c r="AG609" s="12" t="str">
        <f t="shared" si="6"/>
        <v>July</v>
      </c>
      <c r="AH609" s="12" t="str">
        <f t="shared" si="7"/>
        <v>Wednesday</v>
      </c>
      <c r="AI609" t="str">
        <f t="shared" si="4"/>
        <v>1970s</v>
      </c>
      <c r="AJ609" s="2" t="s">
        <v>150</v>
      </c>
      <c r="AK609">
        <v>1.0</v>
      </c>
      <c r="AL609" s="13" t="s">
        <v>566</v>
      </c>
    </row>
    <row r="610">
      <c r="A610" s="1">
        <v>25964.0</v>
      </c>
      <c r="B610" s="8">
        <v>0.1951388888888889</v>
      </c>
      <c r="C610" s="2" t="s">
        <v>4037</v>
      </c>
      <c r="D610" s="2" t="s">
        <v>324</v>
      </c>
      <c r="F610" s="2" t="s">
        <v>4038</v>
      </c>
      <c r="G610" s="2" t="s">
        <v>3554</v>
      </c>
      <c r="H610" s="2" t="s">
        <v>4039</v>
      </c>
      <c r="I610" s="2">
        <v>347403.0</v>
      </c>
      <c r="J610" s="2">
        <v>7.0</v>
      </c>
      <c r="K610" s="2">
        <v>6.0</v>
      </c>
      <c r="L610" s="2">
        <v>1.0</v>
      </c>
      <c r="M610" s="2">
        <v>7.0</v>
      </c>
      <c r="N610" s="2">
        <v>6.0</v>
      </c>
      <c r="O610" s="2">
        <v>1.0</v>
      </c>
      <c r="P610" s="2">
        <v>0.0</v>
      </c>
      <c r="Q610" s="2" t="s">
        <v>4040</v>
      </c>
      <c r="R610" s="14">
        <v>609.0</v>
      </c>
      <c r="S610" s="2" t="s">
        <v>316</v>
      </c>
      <c r="T610" s="2">
        <v>64.6863136</v>
      </c>
      <c r="U610" s="2">
        <v>97.7453061</v>
      </c>
      <c r="V610" s="9" t="s">
        <v>1563</v>
      </c>
      <c r="W610" s="10">
        <v>57.15353</v>
      </c>
      <c r="X610" s="10">
        <v>65.54227</v>
      </c>
      <c r="AB610" s="9" t="s">
        <v>3312</v>
      </c>
      <c r="AC610" s="10">
        <v>61.25403</v>
      </c>
      <c r="AD610" s="10">
        <v>73.3964</v>
      </c>
      <c r="AE610" s="11" t="s">
        <v>51</v>
      </c>
      <c r="AF610" s="12" t="str">
        <f t="shared" si="5"/>
        <v>1971</v>
      </c>
      <c r="AG610" s="12" t="str">
        <f t="shared" si="6"/>
        <v>January</v>
      </c>
      <c r="AH610" s="12" t="str">
        <f t="shared" si="7"/>
        <v>Sunday</v>
      </c>
      <c r="AI610" t="str">
        <f t="shared" si="4"/>
        <v>1970s</v>
      </c>
      <c r="AJ610" s="2" t="s">
        <v>80</v>
      </c>
      <c r="AK610">
        <v>1.0</v>
      </c>
      <c r="AL610" s="13" t="s">
        <v>322</v>
      </c>
    </row>
    <row r="611">
      <c r="A611" s="1">
        <v>29243.0</v>
      </c>
      <c r="B611" s="8">
        <v>0.0</v>
      </c>
      <c r="C611" s="2" t="s">
        <v>4041</v>
      </c>
      <c r="D611" s="2" t="s">
        <v>870</v>
      </c>
      <c r="F611" s="2" t="s">
        <v>4042</v>
      </c>
      <c r="G611" s="2" t="s">
        <v>4043</v>
      </c>
      <c r="H611" s="2" t="s">
        <v>4044</v>
      </c>
      <c r="I611" s="2" t="s">
        <v>4045</v>
      </c>
      <c r="J611" s="2">
        <v>13.0</v>
      </c>
      <c r="K611" s="2">
        <v>10.0</v>
      </c>
      <c r="L611" s="2">
        <v>3.0</v>
      </c>
      <c r="M611" s="2">
        <v>13.0</v>
      </c>
      <c r="N611" s="2">
        <v>10.0</v>
      </c>
      <c r="O611" s="2">
        <v>3.0</v>
      </c>
      <c r="P611" s="2">
        <v>0.0</v>
      </c>
      <c r="Q611" s="2" t="s">
        <v>4046</v>
      </c>
      <c r="R611" s="14">
        <v>610.0</v>
      </c>
      <c r="S611" s="2" t="s">
        <v>144</v>
      </c>
      <c r="T611" s="2">
        <v>-2.4833826</v>
      </c>
      <c r="U611" s="2">
        <v>117.8902853</v>
      </c>
      <c r="V611" s="9" t="s">
        <v>3792</v>
      </c>
      <c r="W611" s="10">
        <v>-6.93447</v>
      </c>
      <c r="X611" s="10">
        <v>107.605</v>
      </c>
      <c r="AB611" s="9" t="s">
        <v>193</v>
      </c>
      <c r="AC611" s="10">
        <v>-6.17539</v>
      </c>
      <c r="AD611" s="10">
        <v>106.8272</v>
      </c>
      <c r="AE611" s="11" t="s">
        <v>51</v>
      </c>
      <c r="AF611" s="12" t="str">
        <f t="shared" si="5"/>
        <v>1980</v>
      </c>
      <c r="AG611" s="12" t="str">
        <f t="shared" si="6"/>
        <v>January</v>
      </c>
      <c r="AH611" s="12" t="str">
        <f t="shared" si="7"/>
        <v>Wednesday</v>
      </c>
      <c r="AI611" t="str">
        <f t="shared" si="4"/>
        <v>1980s</v>
      </c>
      <c r="AJ611" s="2" t="s">
        <v>150</v>
      </c>
      <c r="AK611">
        <v>1.0</v>
      </c>
      <c r="AL611" s="13" t="s">
        <v>3793</v>
      </c>
    </row>
    <row r="612">
      <c r="A612" s="1">
        <v>25813.0</v>
      </c>
      <c r="B612" s="8">
        <v>0.6534722222222222</v>
      </c>
      <c r="C612" s="2" t="s">
        <v>4047</v>
      </c>
      <c r="D612" s="2" t="s">
        <v>324</v>
      </c>
      <c r="E612" s="2">
        <v>3630.0</v>
      </c>
      <c r="F612" s="2" t="s">
        <v>4048</v>
      </c>
      <c r="G612" s="2" t="s">
        <v>4049</v>
      </c>
      <c r="H612" s="2" t="s">
        <v>4030</v>
      </c>
      <c r="I612" s="2">
        <v>1350402.0</v>
      </c>
      <c r="J612" s="2">
        <v>37.0</v>
      </c>
      <c r="K612" s="2">
        <v>32.0</v>
      </c>
      <c r="L612" s="2">
        <v>5.0</v>
      </c>
      <c r="M612" s="2">
        <v>37.0</v>
      </c>
      <c r="N612" s="2">
        <v>32.0</v>
      </c>
      <c r="O612" s="2">
        <v>5.0</v>
      </c>
      <c r="P612" s="2">
        <v>0.0</v>
      </c>
      <c r="Q612" s="2" t="s">
        <v>4050</v>
      </c>
      <c r="R612" s="14">
        <v>611.0</v>
      </c>
      <c r="S612" s="2" t="s">
        <v>3343</v>
      </c>
      <c r="T612" s="2">
        <v>49.4871968</v>
      </c>
      <c r="U612" s="2">
        <v>31.2718321</v>
      </c>
      <c r="V612" s="9" t="s">
        <v>3088</v>
      </c>
      <c r="W612" s="10">
        <v>47.22139</v>
      </c>
      <c r="X612" s="10">
        <v>39.71142</v>
      </c>
      <c r="AB612" s="9" t="s">
        <v>3196</v>
      </c>
      <c r="AC612" s="10">
        <v>54.68705</v>
      </c>
      <c r="AD612" s="10">
        <v>25.28291</v>
      </c>
      <c r="AE612" s="11" t="s">
        <v>51</v>
      </c>
      <c r="AF612" s="12" t="str">
        <f t="shared" si="5"/>
        <v>1970</v>
      </c>
      <c r="AG612" s="12" t="str">
        <f t="shared" si="6"/>
        <v>September</v>
      </c>
      <c r="AH612" s="12" t="str">
        <f t="shared" si="7"/>
        <v>Wednesday</v>
      </c>
      <c r="AI612" t="str">
        <f t="shared" si="4"/>
        <v>1970s</v>
      </c>
      <c r="AJ612" s="2" t="s">
        <v>80</v>
      </c>
      <c r="AK612">
        <v>1.0</v>
      </c>
      <c r="AL612" s="13" t="s">
        <v>336</v>
      </c>
    </row>
    <row r="613">
      <c r="A613" s="1">
        <v>25603.0</v>
      </c>
      <c r="B613" s="8">
        <v>0.5729166666666666</v>
      </c>
      <c r="C613" s="2" t="s">
        <v>4051</v>
      </c>
      <c r="D613" s="2" t="s">
        <v>1462</v>
      </c>
      <c r="F613" s="2" t="s">
        <v>4052</v>
      </c>
      <c r="G613" s="2" t="s">
        <v>1129</v>
      </c>
      <c r="H613" s="2" t="s">
        <v>4053</v>
      </c>
      <c r="I613" s="2">
        <v>7.730331E7</v>
      </c>
      <c r="J613" s="2">
        <v>22.0</v>
      </c>
      <c r="K613" s="2">
        <v>18.0</v>
      </c>
      <c r="L613" s="2">
        <v>4.0</v>
      </c>
      <c r="M613" s="2">
        <v>21.0</v>
      </c>
      <c r="N613" s="2">
        <v>17.0</v>
      </c>
      <c r="O613" s="2">
        <v>4.0</v>
      </c>
      <c r="P613" s="2">
        <v>0.0</v>
      </c>
      <c r="Q613" s="2" t="s">
        <v>4054</v>
      </c>
      <c r="R613" s="14">
        <v>612.0</v>
      </c>
      <c r="S613" s="2" t="s">
        <v>530</v>
      </c>
      <c r="T613" s="2">
        <v>45.9852129</v>
      </c>
      <c r="U613" s="2">
        <v>24.6859225</v>
      </c>
      <c r="V613" s="9" t="s">
        <v>535</v>
      </c>
      <c r="W613" s="10">
        <v>44.43614</v>
      </c>
      <c r="X613" s="10">
        <v>26.10272</v>
      </c>
      <c r="AB613" s="9" t="s">
        <v>1467</v>
      </c>
      <c r="AC613" s="10">
        <v>47.05492</v>
      </c>
      <c r="AD613" s="10">
        <v>21.92852</v>
      </c>
      <c r="AE613" s="11" t="s">
        <v>51</v>
      </c>
      <c r="AF613" s="12" t="str">
        <f t="shared" si="5"/>
        <v>1970</v>
      </c>
      <c r="AG613" s="12" t="str">
        <f t="shared" si="6"/>
        <v>February</v>
      </c>
      <c r="AH613" s="12" t="str">
        <f t="shared" si="7"/>
        <v>Wednesday</v>
      </c>
      <c r="AI613" t="str">
        <f t="shared" si="4"/>
        <v>1970s</v>
      </c>
      <c r="AJ613" s="2" t="s">
        <v>80</v>
      </c>
      <c r="AK613">
        <v>1.0</v>
      </c>
      <c r="AL613" s="13" t="s">
        <v>322</v>
      </c>
    </row>
    <row r="614">
      <c r="A614" s="1">
        <v>29459.0</v>
      </c>
      <c r="B614" s="8">
        <v>0.2701388888888889</v>
      </c>
      <c r="C614" s="2" t="s">
        <v>4055</v>
      </c>
      <c r="D614" s="2" t="s">
        <v>4056</v>
      </c>
      <c r="F614" s="2" t="s">
        <v>4057</v>
      </c>
      <c r="G614" s="2" t="s">
        <v>4058</v>
      </c>
      <c r="H614" s="2" t="s">
        <v>4059</v>
      </c>
      <c r="I614" s="2">
        <v>353.0</v>
      </c>
      <c r="J614" s="2">
        <v>37.0</v>
      </c>
      <c r="K614" s="2">
        <v>31.0</v>
      </c>
      <c r="L614" s="2">
        <v>6.0</v>
      </c>
      <c r="M614" s="2">
        <v>37.0</v>
      </c>
      <c r="N614" s="2">
        <v>31.0</v>
      </c>
      <c r="O614" s="2">
        <v>6.0</v>
      </c>
      <c r="P614" s="2">
        <v>0.0</v>
      </c>
      <c r="Q614" s="2" t="s">
        <v>4060</v>
      </c>
      <c r="R614" s="14">
        <v>613.0</v>
      </c>
      <c r="S614" s="2" t="s">
        <v>144</v>
      </c>
      <c r="T614" s="2">
        <v>-2.4833826</v>
      </c>
      <c r="U614" s="2">
        <v>117.8902853</v>
      </c>
      <c r="V614" s="9" t="s">
        <v>565</v>
      </c>
      <c r="W614" s="10">
        <v>-3.31875</v>
      </c>
      <c r="X614" s="10">
        <v>114.5926</v>
      </c>
      <c r="Y614" s="2" t="s">
        <v>4061</v>
      </c>
      <c r="AB614" s="9" t="s">
        <v>193</v>
      </c>
      <c r="AC614" s="10">
        <v>-6.17539</v>
      </c>
      <c r="AD614" s="10">
        <v>106.8272</v>
      </c>
      <c r="AE614" s="11" t="s">
        <v>51</v>
      </c>
      <c r="AF614" s="12" t="str">
        <f t="shared" si="5"/>
        <v>1980</v>
      </c>
      <c r="AG614" s="12" t="str">
        <f t="shared" si="6"/>
        <v>August</v>
      </c>
      <c r="AH614" s="12" t="str">
        <f t="shared" si="7"/>
        <v>Tuesday</v>
      </c>
      <c r="AI614" t="str">
        <f t="shared" si="4"/>
        <v>1980s</v>
      </c>
      <c r="AJ614" s="2" t="s">
        <v>150</v>
      </c>
      <c r="AK614">
        <v>1.0</v>
      </c>
      <c r="AL614" s="13" t="s">
        <v>746</v>
      </c>
    </row>
    <row r="615">
      <c r="A615" s="1">
        <v>28213.0</v>
      </c>
      <c r="B615" s="8">
        <v>0.0</v>
      </c>
      <c r="C615" s="2" t="s">
        <v>4062</v>
      </c>
      <c r="D615" s="2" t="s">
        <v>3616</v>
      </c>
      <c r="F615" s="2" t="s">
        <v>4063</v>
      </c>
      <c r="G615" s="2" t="s">
        <v>2471</v>
      </c>
      <c r="H615" s="2" t="s">
        <v>4064</v>
      </c>
      <c r="I615" s="2">
        <v>486.0</v>
      </c>
      <c r="J615" s="2">
        <v>23.0</v>
      </c>
      <c r="K615" s="2">
        <v>20.0</v>
      </c>
      <c r="L615" s="2">
        <v>3.0</v>
      </c>
      <c r="M615" s="2">
        <v>15.0</v>
      </c>
      <c r="N615" s="2">
        <v>13.0</v>
      </c>
      <c r="O615" s="2">
        <v>2.0</v>
      </c>
      <c r="P615" s="2">
        <v>0.0</v>
      </c>
      <c r="Q615" s="2" t="s">
        <v>4065</v>
      </c>
      <c r="R615" s="14">
        <v>614.0</v>
      </c>
      <c r="S615" s="2" t="s">
        <v>144</v>
      </c>
      <c r="T615" s="2">
        <v>-2.4833826</v>
      </c>
      <c r="U615" s="2">
        <v>117.8902853</v>
      </c>
      <c r="V615" s="9" t="s">
        <v>563</v>
      </c>
      <c r="W615" s="10">
        <v>-0.89578</v>
      </c>
      <c r="X615" s="10">
        <v>119.868</v>
      </c>
      <c r="AB615" s="9" t="s">
        <v>4066</v>
      </c>
      <c r="AC615" s="10">
        <v>-3.91862</v>
      </c>
      <c r="AD615" s="10">
        <v>122.5813</v>
      </c>
      <c r="AE615" s="11" t="s">
        <v>51</v>
      </c>
      <c r="AF615" s="12" t="str">
        <f t="shared" si="5"/>
        <v>1977</v>
      </c>
      <c r="AG615" s="12" t="str">
        <f t="shared" si="6"/>
        <v>March</v>
      </c>
      <c r="AH615" s="12" t="str">
        <f t="shared" si="7"/>
        <v>Tuesday</v>
      </c>
      <c r="AI615" t="str">
        <f t="shared" si="4"/>
        <v>1970s</v>
      </c>
      <c r="AJ615" s="2" t="s">
        <v>150</v>
      </c>
      <c r="AK615">
        <v>1.0</v>
      </c>
      <c r="AL615" s="13" t="s">
        <v>545</v>
      </c>
    </row>
    <row r="616">
      <c r="A616" s="1">
        <v>25814.0</v>
      </c>
      <c r="B616" s="8">
        <v>0.8930555555555556</v>
      </c>
      <c r="C616" s="2" t="s">
        <v>4020</v>
      </c>
      <c r="D616" s="2" t="s">
        <v>324</v>
      </c>
      <c r="E616" s="2" t="s">
        <v>4067</v>
      </c>
      <c r="F616" s="2" t="s">
        <v>4068</v>
      </c>
      <c r="G616" s="2" t="s">
        <v>1620</v>
      </c>
      <c r="H616" s="2" t="s">
        <v>4069</v>
      </c>
      <c r="I616" s="2">
        <v>9910503.0</v>
      </c>
      <c r="J616" s="2">
        <v>21.0</v>
      </c>
      <c r="K616" s="2">
        <v>18.0</v>
      </c>
      <c r="L616" s="2">
        <v>3.0</v>
      </c>
      <c r="M616" s="2">
        <v>21.0</v>
      </c>
      <c r="N616" s="2">
        <v>18.0</v>
      </c>
      <c r="O616" s="2">
        <v>3.0</v>
      </c>
      <c r="P616" s="2">
        <v>0.0</v>
      </c>
      <c r="Q616" s="2" t="s">
        <v>4070</v>
      </c>
      <c r="R616" s="14">
        <v>615.0</v>
      </c>
      <c r="S616" s="2" t="s">
        <v>316</v>
      </c>
      <c r="T616" s="2">
        <v>64.6863136</v>
      </c>
      <c r="U616" s="2">
        <v>97.7453061</v>
      </c>
      <c r="V616" s="9" t="s">
        <v>4071</v>
      </c>
      <c r="W616" s="10">
        <v>42.87656</v>
      </c>
      <c r="X616" s="10">
        <v>74.60701</v>
      </c>
      <c r="AB616" s="9" t="s">
        <v>2636</v>
      </c>
      <c r="AC616" s="10">
        <v>40.2828</v>
      </c>
      <c r="AD616" s="10">
        <v>69.63897</v>
      </c>
      <c r="AE616" s="11" t="s">
        <v>51</v>
      </c>
      <c r="AF616" s="12" t="str">
        <f t="shared" si="5"/>
        <v>1970</v>
      </c>
      <c r="AG616" s="12" t="str">
        <f t="shared" si="6"/>
        <v>September</v>
      </c>
      <c r="AH616" s="12" t="str">
        <f t="shared" si="7"/>
        <v>Thursday</v>
      </c>
      <c r="AI616" t="str">
        <f t="shared" si="4"/>
        <v>1970s</v>
      </c>
      <c r="AJ616" s="2" t="s">
        <v>80</v>
      </c>
      <c r="AK616">
        <v>1.0</v>
      </c>
      <c r="AL616" s="13" t="s">
        <v>1623</v>
      </c>
    </row>
    <row r="617">
      <c r="A617" s="1">
        <v>26723.0</v>
      </c>
      <c r="B617" s="8">
        <v>0.0</v>
      </c>
      <c r="C617" s="2" t="s">
        <v>4072</v>
      </c>
      <c r="D617" s="2" t="s">
        <v>3616</v>
      </c>
      <c r="G617" s="2" t="s">
        <v>760</v>
      </c>
      <c r="H617" s="2" t="s">
        <v>4073</v>
      </c>
      <c r="I617" s="2">
        <v>70.0</v>
      </c>
      <c r="J617" s="2">
        <v>13.0</v>
      </c>
      <c r="K617" s="2">
        <v>10.0</v>
      </c>
      <c r="L617" s="2">
        <v>3.0</v>
      </c>
      <c r="M617" s="2">
        <v>13.0</v>
      </c>
      <c r="N617" s="2">
        <v>10.0</v>
      </c>
      <c r="O617" s="2">
        <v>3.0</v>
      </c>
      <c r="P617" s="2">
        <v>0.0</v>
      </c>
      <c r="Q617" s="2" t="s">
        <v>4074</v>
      </c>
      <c r="R617" s="14">
        <v>616.0</v>
      </c>
      <c r="S617" s="2" t="s">
        <v>144</v>
      </c>
      <c r="T617" s="2">
        <v>-2.4833826</v>
      </c>
      <c r="U617" s="2">
        <v>117.8902853</v>
      </c>
      <c r="V617" s="9" t="s">
        <v>438</v>
      </c>
      <c r="W617" s="9" t="s">
        <v>438</v>
      </c>
      <c r="X617" s="9" t="s">
        <v>438</v>
      </c>
      <c r="AB617" s="9" t="s">
        <v>438</v>
      </c>
      <c r="AC617" s="9" t="s">
        <v>438</v>
      </c>
      <c r="AD617" s="9" t="s">
        <v>438</v>
      </c>
      <c r="AE617" s="11" t="s">
        <v>51</v>
      </c>
      <c r="AF617" s="12" t="str">
        <f t="shared" si="5"/>
        <v>1973</v>
      </c>
      <c r="AG617" s="12" t="str">
        <f t="shared" si="6"/>
        <v>February</v>
      </c>
      <c r="AH617" s="12" t="str">
        <f t="shared" si="7"/>
        <v>Wednesday</v>
      </c>
      <c r="AI617" t="str">
        <f t="shared" si="4"/>
        <v>1970s</v>
      </c>
      <c r="AJ617" s="2" t="s">
        <v>150</v>
      </c>
      <c r="AK617">
        <v>1.0</v>
      </c>
      <c r="AL617" s="13" t="s">
        <v>545</v>
      </c>
    </row>
    <row r="618">
      <c r="A618" s="1">
        <v>25810.0</v>
      </c>
      <c r="B618" s="8">
        <v>0.0</v>
      </c>
      <c r="C618" s="2" t="s">
        <v>4075</v>
      </c>
      <c r="D618" s="2" t="s">
        <v>4076</v>
      </c>
      <c r="F618" s="2" t="s">
        <v>4077</v>
      </c>
      <c r="G618" s="2" t="s">
        <v>732</v>
      </c>
      <c r="H618" s="2" t="s">
        <v>4078</v>
      </c>
      <c r="I618" s="2">
        <v>111.0</v>
      </c>
      <c r="J618" s="2">
        <v>10.0</v>
      </c>
      <c r="K618" s="2">
        <v>9.0</v>
      </c>
      <c r="L618" s="2">
        <v>1.0</v>
      </c>
      <c r="M618" s="2">
        <v>3.0</v>
      </c>
      <c r="N618" s="2">
        <v>2.0</v>
      </c>
      <c r="O618" s="2">
        <v>1.0</v>
      </c>
      <c r="P618" s="2">
        <v>0.0</v>
      </c>
      <c r="Q618" s="2" t="s">
        <v>4079</v>
      </c>
      <c r="R618" s="14">
        <v>617.0</v>
      </c>
      <c r="S618" s="2" t="s">
        <v>4080</v>
      </c>
      <c r="T618" s="2">
        <v>52.5001698</v>
      </c>
      <c r="U618" s="2">
        <v>5.7480821</v>
      </c>
      <c r="V618" s="9" t="s">
        <v>438</v>
      </c>
      <c r="W618" s="9" t="s">
        <v>438</v>
      </c>
      <c r="X618" s="9" t="s">
        <v>438</v>
      </c>
      <c r="AB618" s="9" t="s">
        <v>438</v>
      </c>
      <c r="AC618" s="9" t="s">
        <v>438</v>
      </c>
      <c r="AD618" s="9" t="s">
        <v>438</v>
      </c>
      <c r="AE618" s="11" t="s">
        <v>51</v>
      </c>
      <c r="AF618" s="12" t="str">
        <f t="shared" si="5"/>
        <v>1970</v>
      </c>
      <c r="AG618" s="12" t="str">
        <f t="shared" si="6"/>
        <v>August</v>
      </c>
      <c r="AH618" s="12" t="str">
        <f t="shared" si="7"/>
        <v>Sunday</v>
      </c>
      <c r="AI618" t="str">
        <f t="shared" si="4"/>
        <v>1970s</v>
      </c>
      <c r="AJ618" s="2" t="s">
        <v>80</v>
      </c>
      <c r="AK618">
        <v>1.0</v>
      </c>
      <c r="AL618" s="13" t="s">
        <v>738</v>
      </c>
    </row>
    <row r="619">
      <c r="A619" s="1">
        <v>33516.0</v>
      </c>
      <c r="B619" s="8">
        <v>0.625</v>
      </c>
      <c r="C619" s="2" t="s">
        <v>4055</v>
      </c>
      <c r="D619" s="2" t="s">
        <v>4081</v>
      </c>
      <c r="F619" s="2" t="s">
        <v>4082</v>
      </c>
      <c r="G619" s="2" t="s">
        <v>4083</v>
      </c>
      <c r="H619" s="2" t="s">
        <v>4084</v>
      </c>
      <c r="I619" s="2">
        <v>4927.0</v>
      </c>
      <c r="J619" s="2">
        <v>134.0</v>
      </c>
      <c r="K619" s="2">
        <v>129.0</v>
      </c>
      <c r="L619" s="2">
        <v>5.0</v>
      </c>
      <c r="M619" s="2">
        <v>134.0</v>
      </c>
      <c r="N619" s="2">
        <v>129.0</v>
      </c>
      <c r="O619" s="2">
        <v>5.0</v>
      </c>
      <c r="P619" s="2">
        <v>2.0</v>
      </c>
      <c r="Q619" s="2" t="s">
        <v>4085</v>
      </c>
      <c r="R619" s="14">
        <v>618.0</v>
      </c>
      <c r="S619" s="2" t="s">
        <v>144</v>
      </c>
      <c r="T619" s="2">
        <v>-2.4833826</v>
      </c>
      <c r="U619" s="2">
        <v>117.8902853</v>
      </c>
      <c r="V619" s="9" t="s">
        <v>193</v>
      </c>
      <c r="W619" s="10">
        <v>-6.17539</v>
      </c>
      <c r="X619" s="10">
        <v>106.8272</v>
      </c>
      <c r="AB619" s="9" t="s">
        <v>3792</v>
      </c>
      <c r="AC619" s="10">
        <v>-6.93447</v>
      </c>
      <c r="AD619" s="10">
        <v>107.605</v>
      </c>
      <c r="AE619" s="11" t="s">
        <v>118</v>
      </c>
      <c r="AF619" s="12" t="str">
        <f t="shared" si="5"/>
        <v>1991</v>
      </c>
      <c r="AG619" s="12" t="str">
        <f t="shared" si="6"/>
        <v>October</v>
      </c>
      <c r="AH619" s="12" t="str">
        <f t="shared" si="7"/>
        <v>Saturday</v>
      </c>
      <c r="AI619" t="str">
        <f t="shared" si="4"/>
        <v>1990s</v>
      </c>
      <c r="AJ619" s="2" t="s">
        <v>150</v>
      </c>
      <c r="AK619">
        <v>1.0</v>
      </c>
      <c r="AL619" s="13" t="s">
        <v>53</v>
      </c>
    </row>
    <row r="620">
      <c r="A620" s="1">
        <v>25786.0</v>
      </c>
      <c r="B620" s="8">
        <v>0.09513888888888888</v>
      </c>
      <c r="C620" s="2" t="s">
        <v>4086</v>
      </c>
      <c r="D620" s="2" t="s">
        <v>409</v>
      </c>
      <c r="F620" s="2" t="s">
        <v>4087</v>
      </c>
      <c r="G620" s="2" t="s">
        <v>1977</v>
      </c>
      <c r="H620" s="2" t="s">
        <v>4088</v>
      </c>
      <c r="I620" s="2">
        <v>10163.0</v>
      </c>
      <c r="J620" s="2">
        <v>30.0</v>
      </c>
      <c r="K620" s="2">
        <v>26.0</v>
      </c>
      <c r="L620" s="2">
        <v>4.0</v>
      </c>
      <c r="M620" s="2">
        <v>30.0</v>
      </c>
      <c r="N620" s="2">
        <v>26.0</v>
      </c>
      <c r="O620" s="2">
        <v>4.0</v>
      </c>
      <c r="P620" s="2">
        <v>0.0</v>
      </c>
      <c r="Q620" s="2" t="s">
        <v>4089</v>
      </c>
      <c r="R620" s="14">
        <v>619.0</v>
      </c>
      <c r="S620" s="2" t="s">
        <v>1037</v>
      </c>
      <c r="T620" s="2">
        <v>30.3308401</v>
      </c>
      <c r="U620" s="2">
        <v>71.247499</v>
      </c>
      <c r="V620" s="9" t="s">
        <v>2395</v>
      </c>
      <c r="W620" s="10">
        <v>33.60388</v>
      </c>
      <c r="X620" s="10">
        <v>73.04814</v>
      </c>
      <c r="AB620" s="9" t="s">
        <v>4090</v>
      </c>
      <c r="AC620" s="10">
        <v>31.56568</v>
      </c>
      <c r="AD620" s="10">
        <v>74.31418</v>
      </c>
      <c r="AE620" s="11" t="s">
        <v>51</v>
      </c>
      <c r="AF620" s="12" t="str">
        <f t="shared" si="5"/>
        <v>1970</v>
      </c>
      <c r="AG620" s="12" t="str">
        <f t="shared" si="6"/>
        <v>August</v>
      </c>
      <c r="AH620" s="12" t="str">
        <f t="shared" si="7"/>
        <v>Thursday</v>
      </c>
      <c r="AI620" t="str">
        <f t="shared" si="4"/>
        <v>1970s</v>
      </c>
      <c r="AJ620" s="2" t="s">
        <v>150</v>
      </c>
      <c r="AK620">
        <v>1.0</v>
      </c>
      <c r="AL620" s="13" t="s">
        <v>566</v>
      </c>
    </row>
    <row r="621">
      <c r="A621" s="1">
        <v>26330.0</v>
      </c>
      <c r="B621" s="8">
        <v>0.0</v>
      </c>
      <c r="C621" s="2" t="s">
        <v>4091</v>
      </c>
      <c r="D621" s="2" t="s">
        <v>4092</v>
      </c>
      <c r="F621" s="2" t="s">
        <v>4093</v>
      </c>
      <c r="G621" s="2" t="s">
        <v>783</v>
      </c>
      <c r="H621" s="2" t="s">
        <v>4094</v>
      </c>
      <c r="I621" s="2" t="s">
        <v>4095</v>
      </c>
      <c r="J621" s="2">
        <v>9.0</v>
      </c>
      <c r="K621" s="2">
        <v>6.0</v>
      </c>
      <c r="L621" s="2">
        <v>3.0</v>
      </c>
      <c r="M621" s="2">
        <v>6.0</v>
      </c>
      <c r="N621" s="2">
        <v>5.0</v>
      </c>
      <c r="O621" s="2">
        <v>1.0</v>
      </c>
      <c r="P621" s="2">
        <v>0.0</v>
      </c>
      <c r="Q621" s="2" t="s">
        <v>4096</v>
      </c>
      <c r="R621" s="14">
        <v>620.0</v>
      </c>
      <c r="S621" s="2" t="s">
        <v>144</v>
      </c>
      <c r="T621" s="2">
        <v>-2.4833826</v>
      </c>
      <c r="U621" s="2">
        <v>117.8902853</v>
      </c>
      <c r="V621" s="9" t="s">
        <v>4097</v>
      </c>
      <c r="W621" s="10">
        <v>1.357107</v>
      </c>
      <c r="X621" s="10">
        <v>103.8195</v>
      </c>
      <c r="AB621" s="9" t="s">
        <v>193</v>
      </c>
      <c r="AC621" s="10">
        <v>-6.17539</v>
      </c>
      <c r="AD621" s="10">
        <v>106.8272</v>
      </c>
      <c r="AE621" s="11" t="s">
        <v>51</v>
      </c>
      <c r="AF621" s="12" t="str">
        <f t="shared" si="5"/>
        <v>1972</v>
      </c>
      <c r="AG621" s="12" t="str">
        <f t="shared" si="6"/>
        <v>February</v>
      </c>
      <c r="AH621" s="12" t="str">
        <f t="shared" si="7"/>
        <v>Tuesday</v>
      </c>
      <c r="AI621" t="str">
        <f t="shared" si="4"/>
        <v>1970s</v>
      </c>
      <c r="AJ621" s="2" t="s">
        <v>150</v>
      </c>
      <c r="AK621">
        <v>1.0</v>
      </c>
      <c r="AL621" s="13" t="s">
        <v>81</v>
      </c>
    </row>
    <row r="622">
      <c r="A622" s="1">
        <v>25958.0</v>
      </c>
      <c r="B622" s="8">
        <v>0.4895833333333333</v>
      </c>
      <c r="C622" s="2" t="s">
        <v>4098</v>
      </c>
      <c r="D622" s="2" t="s">
        <v>1094</v>
      </c>
      <c r="F622" s="2" t="s">
        <v>4099</v>
      </c>
      <c r="G622" s="2" t="s">
        <v>3233</v>
      </c>
      <c r="H622" s="2" t="s">
        <v>4100</v>
      </c>
      <c r="I622" s="2">
        <v>94.0</v>
      </c>
      <c r="J622" s="2">
        <v>47.0</v>
      </c>
      <c r="K622" s="2">
        <v>43.0</v>
      </c>
      <c r="L622" s="2">
        <v>4.0</v>
      </c>
      <c r="M622" s="2">
        <v>13.0</v>
      </c>
      <c r="N622" s="2">
        <v>12.0</v>
      </c>
      <c r="O622" s="2">
        <v>1.0</v>
      </c>
      <c r="P622" s="2">
        <v>0.0</v>
      </c>
      <c r="Q622" s="2" t="s">
        <v>4101</v>
      </c>
      <c r="R622" s="14">
        <v>621.0</v>
      </c>
      <c r="S622" s="2" t="s">
        <v>1099</v>
      </c>
      <c r="T622" s="2">
        <v>8.0018709</v>
      </c>
      <c r="U622" s="2">
        <v>-66.1109318</v>
      </c>
      <c r="V622" s="9" t="s">
        <v>2713</v>
      </c>
      <c r="W622" s="10">
        <v>38.91747</v>
      </c>
      <c r="X622" s="10">
        <v>-6.3444</v>
      </c>
      <c r="AB622" s="9" t="s">
        <v>91</v>
      </c>
      <c r="AC622" s="10">
        <v>10.5061</v>
      </c>
      <c r="AD622" s="10">
        <v>-66.9146</v>
      </c>
      <c r="AE622" s="11" t="s">
        <v>51</v>
      </c>
      <c r="AF622" s="12" t="str">
        <f t="shared" si="5"/>
        <v>1971</v>
      </c>
      <c r="AG622" s="12" t="str">
        <f t="shared" si="6"/>
        <v>January</v>
      </c>
      <c r="AH622" s="12" t="str">
        <f t="shared" si="7"/>
        <v>Monday</v>
      </c>
      <c r="AI622" t="str">
        <f t="shared" si="4"/>
        <v>1970s</v>
      </c>
      <c r="AJ622" s="2" t="s">
        <v>66</v>
      </c>
      <c r="AK622">
        <v>1.0</v>
      </c>
      <c r="AL622" s="13" t="s">
        <v>746</v>
      </c>
    </row>
    <row r="623">
      <c r="A623" s="1">
        <v>27141.0</v>
      </c>
      <c r="B623" s="8">
        <v>0.6430555555555556</v>
      </c>
      <c r="C623" s="2" t="s">
        <v>4102</v>
      </c>
      <c r="D623" s="2" t="s">
        <v>152</v>
      </c>
      <c r="E623" s="2">
        <v>812.0</v>
      </c>
      <c r="F623" s="2" t="s">
        <v>4103</v>
      </c>
      <c r="G623" s="2" t="s">
        <v>3106</v>
      </c>
      <c r="H623" s="2" t="s">
        <v>4104</v>
      </c>
      <c r="I623" s="2" t="s">
        <v>4105</v>
      </c>
      <c r="J623" s="2">
        <v>107.0</v>
      </c>
      <c r="K623" s="2">
        <v>96.0</v>
      </c>
      <c r="L623" s="2">
        <v>11.0</v>
      </c>
      <c r="M623" s="2">
        <v>107.0</v>
      </c>
      <c r="N623" s="2">
        <v>96.0</v>
      </c>
      <c r="O623" s="2">
        <v>11.0</v>
      </c>
      <c r="P623" s="2">
        <v>0.0</v>
      </c>
      <c r="Q623" s="2" t="s">
        <v>4106</v>
      </c>
      <c r="R623" s="14">
        <v>622.0</v>
      </c>
      <c r="S623" s="2" t="s">
        <v>144</v>
      </c>
      <c r="T623" s="2">
        <v>-2.4833826</v>
      </c>
      <c r="U623" s="2">
        <v>117.8902853</v>
      </c>
      <c r="V623" s="9" t="s">
        <v>695</v>
      </c>
      <c r="W623" s="10">
        <v>22.27933</v>
      </c>
      <c r="X623" s="10">
        <v>114.1628</v>
      </c>
      <c r="Y623" s="2" t="s">
        <v>4107</v>
      </c>
      <c r="AB623" s="9" t="s">
        <v>149</v>
      </c>
      <c r="AC623" s="9" t="s">
        <v>438</v>
      </c>
      <c r="AD623" s="9" t="s">
        <v>438</v>
      </c>
      <c r="AE623" s="11" t="s">
        <v>51</v>
      </c>
      <c r="AF623" s="12" t="str">
        <f t="shared" si="5"/>
        <v>1974</v>
      </c>
      <c r="AG623" s="12" t="str">
        <f t="shared" si="6"/>
        <v>April</v>
      </c>
      <c r="AH623" s="12" t="str">
        <f t="shared" si="7"/>
        <v>Monday</v>
      </c>
      <c r="AI623" t="str">
        <f t="shared" si="4"/>
        <v>1970s</v>
      </c>
      <c r="AJ623" s="2" t="s">
        <v>150</v>
      </c>
      <c r="AK623">
        <v>1.0</v>
      </c>
      <c r="AL623" s="13" t="s">
        <v>162</v>
      </c>
    </row>
    <row r="624">
      <c r="A624" s="1">
        <v>34642.0</v>
      </c>
      <c r="B624" s="8">
        <v>0.0</v>
      </c>
      <c r="C624" s="2" t="s">
        <v>4072</v>
      </c>
      <c r="D624" s="2" t="s">
        <v>4108</v>
      </c>
      <c r="F624" s="2" t="s">
        <v>4109</v>
      </c>
      <c r="G624" s="2" t="s">
        <v>760</v>
      </c>
      <c r="H624" s="2" t="s">
        <v>4110</v>
      </c>
      <c r="I624" s="2">
        <v>55.0</v>
      </c>
      <c r="J624" s="2">
        <v>4.0</v>
      </c>
      <c r="K624" s="2">
        <v>2.0</v>
      </c>
      <c r="L624" s="2">
        <v>2.0</v>
      </c>
      <c r="M624" s="2">
        <v>4.0</v>
      </c>
      <c r="N624" s="2">
        <v>2.0</v>
      </c>
      <c r="O624" s="2">
        <v>2.0</v>
      </c>
      <c r="P624" s="2">
        <v>0.0</v>
      </c>
      <c r="Q624" s="2" t="s">
        <v>4111</v>
      </c>
      <c r="R624" s="14">
        <v>623.0</v>
      </c>
      <c r="S624" s="2" t="s">
        <v>144</v>
      </c>
      <c r="T624" s="2">
        <v>-2.4833826</v>
      </c>
      <c r="U624" s="2">
        <v>117.8902853</v>
      </c>
      <c r="V624" s="9" t="s">
        <v>4112</v>
      </c>
      <c r="W624" s="10">
        <v>-3.20481</v>
      </c>
      <c r="X624" s="10">
        <v>135.9755</v>
      </c>
      <c r="AB624" s="9" t="s">
        <v>4113</v>
      </c>
      <c r="AC624" s="10">
        <v>-3.91287</v>
      </c>
      <c r="AD624" s="10">
        <v>136.2297</v>
      </c>
      <c r="AE624" s="11" t="s">
        <v>51</v>
      </c>
      <c r="AF624" s="12" t="str">
        <f t="shared" si="5"/>
        <v>1994</v>
      </c>
      <c r="AG624" s="12" t="str">
        <f t="shared" si="6"/>
        <v>November</v>
      </c>
      <c r="AH624" s="12" t="str">
        <f t="shared" si="7"/>
        <v>Friday</v>
      </c>
      <c r="AI624" t="str">
        <f t="shared" si="4"/>
        <v>1990s</v>
      </c>
      <c r="AJ624" s="2" t="s">
        <v>150</v>
      </c>
      <c r="AK624">
        <v>1.0</v>
      </c>
      <c r="AL624" s="13" t="s">
        <v>545</v>
      </c>
    </row>
    <row r="625">
      <c r="A625" s="1">
        <v>35699.0</v>
      </c>
      <c r="B625" s="8">
        <v>0.5652777777777778</v>
      </c>
      <c r="C625" s="2" t="s">
        <v>4114</v>
      </c>
      <c r="D625" s="2" t="s">
        <v>187</v>
      </c>
      <c r="E625" s="2">
        <v>152.0</v>
      </c>
      <c r="F625" s="2" t="s">
        <v>4115</v>
      </c>
      <c r="G625" s="2" t="s">
        <v>4116</v>
      </c>
      <c r="H625" s="2" t="s">
        <v>4117</v>
      </c>
      <c r="I625" s="2">
        <v>214.0</v>
      </c>
      <c r="J625" s="2">
        <v>234.0</v>
      </c>
      <c r="K625" s="2">
        <v>222.0</v>
      </c>
      <c r="L625" s="2">
        <v>12.0</v>
      </c>
      <c r="M625" s="2">
        <v>234.0</v>
      </c>
      <c r="N625" s="2">
        <v>222.0</v>
      </c>
      <c r="O625" s="2">
        <v>12.0</v>
      </c>
      <c r="P625" s="2">
        <v>0.0</v>
      </c>
      <c r="Q625" s="2" t="s">
        <v>4118</v>
      </c>
      <c r="R625" s="14">
        <v>624.0</v>
      </c>
      <c r="S625" s="2" t="s">
        <v>144</v>
      </c>
      <c r="T625" s="2">
        <v>-2.4833826</v>
      </c>
      <c r="U625" s="2">
        <v>117.8902853</v>
      </c>
      <c r="V625" s="9" t="s">
        <v>193</v>
      </c>
      <c r="W625" s="10">
        <v>-6.17539</v>
      </c>
      <c r="X625" s="10">
        <v>106.8272</v>
      </c>
      <c r="AB625" s="9" t="s">
        <v>1964</v>
      </c>
      <c r="AC625" s="10">
        <v>3.589665</v>
      </c>
      <c r="AD625" s="10">
        <v>98.67383</v>
      </c>
      <c r="AE625" s="11" t="s">
        <v>51</v>
      </c>
      <c r="AF625" s="12" t="str">
        <f t="shared" si="5"/>
        <v>1997</v>
      </c>
      <c r="AG625" s="12" t="str">
        <f t="shared" si="6"/>
        <v>September</v>
      </c>
      <c r="AH625" s="12" t="str">
        <f t="shared" si="7"/>
        <v>Friday</v>
      </c>
      <c r="AI625" t="str">
        <f t="shared" si="4"/>
        <v>1990s</v>
      </c>
      <c r="AJ625" s="2" t="s">
        <v>150</v>
      </c>
      <c r="AK625">
        <v>1.0</v>
      </c>
      <c r="AL625" s="13" t="s">
        <v>2131</v>
      </c>
    </row>
    <row r="626">
      <c r="A626" s="1">
        <v>27279.0</v>
      </c>
      <c r="B626" s="8">
        <v>0.0</v>
      </c>
      <c r="C626" s="2" t="s">
        <v>4119</v>
      </c>
      <c r="D626" s="2" t="s">
        <v>187</v>
      </c>
      <c r="F626" s="2" t="s">
        <v>4120</v>
      </c>
      <c r="G626" s="2" t="s">
        <v>2363</v>
      </c>
      <c r="H626" s="2" t="s">
        <v>4121</v>
      </c>
      <c r="I626" s="2">
        <v>10422.0</v>
      </c>
      <c r="J626" s="2">
        <v>39.0</v>
      </c>
      <c r="K626" s="2">
        <v>36.0</v>
      </c>
      <c r="L626" s="2">
        <v>3.0</v>
      </c>
      <c r="M626" s="2">
        <v>36.0</v>
      </c>
      <c r="N626" s="2">
        <v>33.0</v>
      </c>
      <c r="O626" s="2">
        <v>3.0</v>
      </c>
      <c r="P626" s="2">
        <v>0.0</v>
      </c>
      <c r="Q626" s="2" t="s">
        <v>4122</v>
      </c>
      <c r="R626" s="14">
        <v>625.0</v>
      </c>
      <c r="S626" s="2" t="s">
        <v>144</v>
      </c>
      <c r="T626" s="2">
        <v>-2.4833826</v>
      </c>
      <c r="U626" s="2">
        <v>117.8902853</v>
      </c>
      <c r="V626" s="9" t="s">
        <v>4123</v>
      </c>
      <c r="W626" s="10">
        <v>7.476391</v>
      </c>
      <c r="X626" s="10">
        <v>15.54146</v>
      </c>
      <c r="Y626" s="2" t="s">
        <v>4124</v>
      </c>
      <c r="AB626" s="9" t="s">
        <v>193</v>
      </c>
      <c r="AC626" s="10">
        <v>-6.17539</v>
      </c>
      <c r="AD626" s="10">
        <v>106.8272</v>
      </c>
      <c r="AE626" s="11" t="s">
        <v>51</v>
      </c>
      <c r="AF626" s="12" t="str">
        <f t="shared" si="5"/>
        <v>1974</v>
      </c>
      <c r="AG626" s="12" t="str">
        <f t="shared" si="6"/>
        <v>September</v>
      </c>
      <c r="AH626" s="12" t="str">
        <f t="shared" si="7"/>
        <v>Saturday</v>
      </c>
      <c r="AI626" t="str">
        <f t="shared" si="4"/>
        <v>1970s</v>
      </c>
      <c r="AJ626" s="2" t="s">
        <v>150</v>
      </c>
      <c r="AK626">
        <v>1.0</v>
      </c>
      <c r="AL626" s="13" t="s">
        <v>566</v>
      </c>
    </row>
    <row r="627">
      <c r="A627" s="1">
        <v>31491.0</v>
      </c>
      <c r="B627" s="8">
        <v>0.0</v>
      </c>
      <c r="C627" s="2" t="s">
        <v>4125</v>
      </c>
      <c r="D627" s="2" t="s">
        <v>3616</v>
      </c>
      <c r="F627" s="2" t="s">
        <v>4126</v>
      </c>
      <c r="G627" s="2" t="s">
        <v>4043</v>
      </c>
      <c r="H627" s="2" t="s">
        <v>4127</v>
      </c>
      <c r="I627" s="2" t="s">
        <v>4128</v>
      </c>
      <c r="J627" s="2">
        <v>16.0</v>
      </c>
      <c r="K627" s="2">
        <v>14.0</v>
      </c>
      <c r="L627" s="2">
        <v>2.0</v>
      </c>
      <c r="M627" s="2">
        <v>2.0</v>
      </c>
      <c r="N627" s="2">
        <v>0.0</v>
      </c>
      <c r="O627" s="2">
        <v>2.0</v>
      </c>
      <c r="P627" s="2">
        <v>0.0</v>
      </c>
      <c r="Q627" s="2" t="s">
        <v>4129</v>
      </c>
      <c r="R627" s="14">
        <v>626.0</v>
      </c>
      <c r="S627" s="2" t="s">
        <v>144</v>
      </c>
      <c r="T627" s="2">
        <v>-2.4833826</v>
      </c>
      <c r="U627" s="2">
        <v>117.8902853</v>
      </c>
      <c r="V627" s="9" t="s">
        <v>561</v>
      </c>
      <c r="W627" s="10">
        <v>1.490058</v>
      </c>
      <c r="X627" s="10">
        <v>124.8409</v>
      </c>
      <c r="AB627" s="9" t="s">
        <v>4130</v>
      </c>
      <c r="AC627" s="10">
        <v>26.21223</v>
      </c>
      <c r="AD627" s="10">
        <v>127.6791</v>
      </c>
      <c r="AE627" s="11" t="s">
        <v>51</v>
      </c>
      <c r="AF627" s="12" t="str">
        <f t="shared" si="5"/>
        <v>1986</v>
      </c>
      <c r="AG627" s="12" t="str">
        <f t="shared" si="6"/>
        <v>March</v>
      </c>
      <c r="AH627" s="12" t="str">
        <f t="shared" si="7"/>
        <v>Thursday</v>
      </c>
      <c r="AI627" t="str">
        <f t="shared" si="4"/>
        <v>1980s</v>
      </c>
      <c r="AJ627" s="2" t="s">
        <v>150</v>
      </c>
      <c r="AK627">
        <v>1.0</v>
      </c>
      <c r="AL627" s="13" t="s">
        <v>3793</v>
      </c>
    </row>
    <row r="628">
      <c r="A628" s="1">
        <v>31372.0</v>
      </c>
      <c r="B628" s="8">
        <v>0.0</v>
      </c>
      <c r="C628" s="2" t="s">
        <v>4131</v>
      </c>
      <c r="D628" s="2" t="s">
        <v>4081</v>
      </c>
      <c r="G628" s="2" t="s">
        <v>836</v>
      </c>
      <c r="H628" s="2" t="s">
        <v>4132</v>
      </c>
      <c r="I628" s="2">
        <v>4898.0</v>
      </c>
      <c r="J628" s="2">
        <v>11.0</v>
      </c>
      <c r="K628" s="2">
        <v>0.0</v>
      </c>
      <c r="L628" s="2">
        <v>11.0</v>
      </c>
      <c r="M628" s="2">
        <v>11.0</v>
      </c>
      <c r="N628" s="2">
        <v>0.0</v>
      </c>
      <c r="O628" s="2">
        <v>11.0</v>
      </c>
      <c r="P628" s="2">
        <v>0.0</v>
      </c>
      <c r="Q628" s="2" t="s">
        <v>4133</v>
      </c>
      <c r="R628" s="14">
        <v>627.0</v>
      </c>
      <c r="S628" s="2" t="s">
        <v>144</v>
      </c>
      <c r="T628" s="2">
        <v>-2.4833826</v>
      </c>
      <c r="U628" s="2">
        <v>117.8902853</v>
      </c>
      <c r="V628" s="9" t="s">
        <v>438</v>
      </c>
      <c r="W628" s="9" t="s">
        <v>438</v>
      </c>
      <c r="X628" s="9" t="s">
        <v>438</v>
      </c>
      <c r="AB628" s="9" t="s">
        <v>438</v>
      </c>
      <c r="AC628" s="9" t="s">
        <v>438</v>
      </c>
      <c r="AD628" s="9" t="s">
        <v>438</v>
      </c>
      <c r="AE628" s="11" t="s">
        <v>118</v>
      </c>
      <c r="AF628" s="12" t="str">
        <f t="shared" si="5"/>
        <v>1985</v>
      </c>
      <c r="AG628" s="12" t="str">
        <f t="shared" si="6"/>
        <v>November</v>
      </c>
      <c r="AH628" s="12" t="str">
        <f t="shared" si="7"/>
        <v>Thursday</v>
      </c>
      <c r="AI628" t="str">
        <f t="shared" si="4"/>
        <v>1980s</v>
      </c>
      <c r="AJ628" s="2" t="s">
        <v>150</v>
      </c>
      <c r="AK628">
        <v>1.0</v>
      </c>
      <c r="AL628" s="13" t="s">
        <v>53</v>
      </c>
    </row>
    <row r="629">
      <c r="A629" s="1">
        <v>35406.0</v>
      </c>
      <c r="B629" s="8">
        <v>0.6409722222222223</v>
      </c>
      <c r="C629" s="2" t="s">
        <v>555</v>
      </c>
      <c r="D629" s="2" t="s">
        <v>3927</v>
      </c>
      <c r="F629" s="2" t="s">
        <v>4134</v>
      </c>
      <c r="G629" s="2" t="s">
        <v>4043</v>
      </c>
      <c r="H629" s="2" t="s">
        <v>4135</v>
      </c>
      <c r="I629" s="2" t="s">
        <v>4136</v>
      </c>
      <c r="J629" s="2">
        <v>17.0</v>
      </c>
      <c r="K629" s="2">
        <v>15.0</v>
      </c>
      <c r="L629" s="2">
        <v>2.0</v>
      </c>
      <c r="M629" s="2">
        <v>16.0</v>
      </c>
      <c r="N629" s="2">
        <v>14.0</v>
      </c>
      <c r="O629" s="2">
        <v>2.0</v>
      </c>
      <c r="P629" s="2">
        <v>2.0</v>
      </c>
      <c r="Q629" s="2" t="s">
        <v>4137</v>
      </c>
      <c r="R629" s="14">
        <v>628.0</v>
      </c>
      <c r="S629" s="2" t="s">
        <v>144</v>
      </c>
      <c r="T629" s="2">
        <v>-2.4833826</v>
      </c>
      <c r="U629" s="2">
        <v>117.8902853</v>
      </c>
      <c r="V629" s="9" t="s">
        <v>565</v>
      </c>
      <c r="W629" s="10">
        <v>-3.31875</v>
      </c>
      <c r="X629" s="10">
        <v>114.5926</v>
      </c>
      <c r="AB629" s="9" t="s">
        <v>3809</v>
      </c>
      <c r="AC629" s="10">
        <v>-2.53891</v>
      </c>
      <c r="AD629" s="10">
        <v>112.9494</v>
      </c>
      <c r="AE629" s="11" t="s">
        <v>51</v>
      </c>
      <c r="AF629" s="12" t="str">
        <f t="shared" si="5"/>
        <v>1996</v>
      </c>
      <c r="AG629" s="12" t="str">
        <f t="shared" si="6"/>
        <v>December</v>
      </c>
      <c r="AH629" s="12" t="str">
        <f t="shared" si="7"/>
        <v>Saturday</v>
      </c>
      <c r="AI629" t="str">
        <f t="shared" si="4"/>
        <v>1990s</v>
      </c>
      <c r="AJ629" s="2" t="s">
        <v>150</v>
      </c>
      <c r="AK629">
        <v>1.0</v>
      </c>
      <c r="AL629" s="13" t="s">
        <v>3793</v>
      </c>
    </row>
    <row r="630">
      <c r="A630" s="1">
        <v>31871.0</v>
      </c>
      <c r="B630" s="8">
        <v>0.6111111111111112</v>
      </c>
      <c r="C630" s="2" t="s">
        <v>4138</v>
      </c>
      <c r="D630" s="2" t="s">
        <v>187</v>
      </c>
      <c r="E630" s="2">
        <v>35.0</v>
      </c>
      <c r="F630" s="2" t="s">
        <v>4139</v>
      </c>
      <c r="G630" s="2" t="s">
        <v>1111</v>
      </c>
      <c r="H630" s="2" t="s">
        <v>4140</v>
      </c>
      <c r="I630" s="2" t="s">
        <v>4141</v>
      </c>
      <c r="J630" s="2">
        <v>45.0</v>
      </c>
      <c r="K630" s="2">
        <v>37.0</v>
      </c>
      <c r="L630" s="2">
        <v>8.0</v>
      </c>
      <c r="M630" s="2">
        <v>27.0</v>
      </c>
      <c r="N630" s="2">
        <v>23.0</v>
      </c>
      <c r="O630" s="2">
        <v>4.0</v>
      </c>
      <c r="P630" s="2">
        <v>0.0</v>
      </c>
      <c r="Q630" s="2" t="s">
        <v>4142</v>
      </c>
      <c r="R630" s="14">
        <v>629.0</v>
      </c>
      <c r="S630" s="2" t="s">
        <v>144</v>
      </c>
      <c r="T630" s="2">
        <v>-2.4833826</v>
      </c>
      <c r="U630" s="2">
        <v>117.8902853</v>
      </c>
      <c r="V630" s="9" t="s">
        <v>3843</v>
      </c>
      <c r="W630" s="10">
        <v>5.552846</v>
      </c>
      <c r="X630" s="10">
        <v>95.31929</v>
      </c>
      <c r="AB630" s="9" t="s">
        <v>1964</v>
      </c>
      <c r="AC630" s="10">
        <v>3.589665</v>
      </c>
      <c r="AD630" s="10">
        <v>98.67383</v>
      </c>
      <c r="AE630" s="11" t="s">
        <v>51</v>
      </c>
      <c r="AF630" s="12" t="str">
        <f t="shared" si="5"/>
        <v>1987</v>
      </c>
      <c r="AG630" s="12" t="str">
        <f t="shared" si="6"/>
        <v>April</v>
      </c>
      <c r="AH630" s="12" t="str">
        <f t="shared" si="7"/>
        <v>Saturday</v>
      </c>
      <c r="AI630" t="str">
        <f t="shared" si="4"/>
        <v>1980s</v>
      </c>
      <c r="AJ630" s="2" t="s">
        <v>150</v>
      </c>
      <c r="AK630">
        <v>1.0</v>
      </c>
      <c r="AL630" s="3" t="s">
        <v>92</v>
      </c>
    </row>
    <row r="631">
      <c r="A631" s="1">
        <v>25851.0</v>
      </c>
      <c r="B631" s="8">
        <v>0.8958333333333334</v>
      </c>
      <c r="C631" s="2" t="s">
        <v>4143</v>
      </c>
      <c r="D631" s="2" t="s">
        <v>4144</v>
      </c>
      <c r="F631" s="2" t="s">
        <v>4145</v>
      </c>
      <c r="G631" s="2" t="s">
        <v>1928</v>
      </c>
      <c r="H631" s="2" t="s">
        <v>4146</v>
      </c>
      <c r="I631" s="2">
        <v>4221.0</v>
      </c>
      <c r="J631" s="2">
        <v>3.0</v>
      </c>
      <c r="K631" s="2">
        <v>0.0</v>
      </c>
      <c r="L631" s="2">
        <v>3.0</v>
      </c>
      <c r="M631" s="2">
        <v>3.0</v>
      </c>
      <c r="N631" s="2">
        <v>0.0</v>
      </c>
      <c r="O631" s="2">
        <v>3.0</v>
      </c>
      <c r="P631" s="2">
        <v>0.0</v>
      </c>
      <c r="Q631" s="2" t="s">
        <v>4147</v>
      </c>
      <c r="R631" s="14">
        <v>630.0</v>
      </c>
      <c r="S631" s="2" t="s">
        <v>1228</v>
      </c>
      <c r="T631" s="2">
        <v>49.2214561</v>
      </c>
      <c r="U631" s="2">
        <v>-2.1358386</v>
      </c>
      <c r="V631" s="9" t="s">
        <v>4148</v>
      </c>
      <c r="W631" s="10">
        <v>39.75895</v>
      </c>
      <c r="X631" s="10">
        <v>-84.1916</v>
      </c>
      <c r="AB631" s="9" t="s">
        <v>4149</v>
      </c>
      <c r="AC631" s="10">
        <v>40.03011</v>
      </c>
      <c r="AD631" s="10">
        <v>-74.6202</v>
      </c>
      <c r="AE631" s="11" t="s">
        <v>51</v>
      </c>
      <c r="AF631" s="12" t="str">
        <f t="shared" si="5"/>
        <v>1970</v>
      </c>
      <c r="AG631" s="12" t="str">
        <f t="shared" si="6"/>
        <v>October</v>
      </c>
      <c r="AH631" s="12" t="str">
        <f t="shared" si="7"/>
        <v>Saturday</v>
      </c>
      <c r="AI631" t="str">
        <f t="shared" si="4"/>
        <v>1970s</v>
      </c>
      <c r="AJ631" s="2" t="s">
        <v>80</v>
      </c>
      <c r="AK631">
        <v>1.0</v>
      </c>
      <c r="AL631" s="13" t="s">
        <v>53</v>
      </c>
    </row>
    <row r="632">
      <c r="A632" s="1">
        <v>30469.0</v>
      </c>
      <c r="B632" s="8">
        <v>0.3680555555555556</v>
      </c>
      <c r="C632" s="2" t="s">
        <v>4150</v>
      </c>
      <c r="D632" s="2" t="s">
        <v>187</v>
      </c>
      <c r="F632" s="2" t="s">
        <v>4151</v>
      </c>
      <c r="G632" s="2" t="s">
        <v>4152</v>
      </c>
      <c r="H632" s="2" t="s">
        <v>4153</v>
      </c>
      <c r="I632" s="2">
        <v>11132.0</v>
      </c>
      <c r="J632" s="2">
        <v>61.0</v>
      </c>
      <c r="K632" s="2">
        <v>57.0</v>
      </c>
      <c r="L632" s="2">
        <v>4.0</v>
      </c>
      <c r="M632" s="2">
        <v>3.0</v>
      </c>
      <c r="N632" s="2">
        <v>1.0</v>
      </c>
      <c r="O632" s="2">
        <v>2.0</v>
      </c>
      <c r="P632" s="2">
        <v>0.0</v>
      </c>
      <c r="Q632" s="2" t="s">
        <v>4154</v>
      </c>
      <c r="R632" s="14">
        <v>631.0</v>
      </c>
      <c r="S632" s="2" t="s">
        <v>144</v>
      </c>
      <c r="T632" s="2">
        <v>-2.4833826</v>
      </c>
      <c r="U632" s="2">
        <v>117.8902853</v>
      </c>
      <c r="V632" s="9" t="s">
        <v>4124</v>
      </c>
      <c r="W632" s="10">
        <v>-5.44607</v>
      </c>
      <c r="X632" s="10">
        <v>105.2644</v>
      </c>
      <c r="AB632" s="9" t="s">
        <v>4155</v>
      </c>
      <c r="AC632" s="10">
        <v>-6.17539</v>
      </c>
      <c r="AD632" s="10">
        <v>106.8272</v>
      </c>
      <c r="AE632" s="11" t="s">
        <v>51</v>
      </c>
      <c r="AF632" s="12" t="str">
        <f t="shared" si="5"/>
        <v>1983</v>
      </c>
      <c r="AG632" s="12" t="str">
        <f t="shared" si="6"/>
        <v>June</v>
      </c>
      <c r="AH632" s="12" t="str">
        <f t="shared" si="7"/>
        <v>Thursday</v>
      </c>
      <c r="AI632" t="str">
        <f t="shared" si="4"/>
        <v>1980s</v>
      </c>
      <c r="AJ632" s="2" t="s">
        <v>150</v>
      </c>
      <c r="AK632">
        <v>1.0</v>
      </c>
      <c r="AL632" s="13" t="s">
        <v>566</v>
      </c>
    </row>
    <row r="633">
      <c r="A633" s="1">
        <v>31922.0</v>
      </c>
      <c r="B633" s="8">
        <v>0.0</v>
      </c>
      <c r="C633" s="2" t="s">
        <v>4156</v>
      </c>
      <c r="D633" s="2" t="s">
        <v>2462</v>
      </c>
      <c r="G633" s="2" t="s">
        <v>760</v>
      </c>
      <c r="H633" s="2" t="s">
        <v>4157</v>
      </c>
      <c r="I633" s="2">
        <v>76.0</v>
      </c>
      <c r="J633" s="2">
        <v>30.0</v>
      </c>
      <c r="K633" s="2">
        <v>29.0</v>
      </c>
      <c r="L633" s="2">
        <v>1.0</v>
      </c>
      <c r="M633" s="2">
        <v>7.0</v>
      </c>
      <c r="N633" s="2">
        <v>6.0</v>
      </c>
      <c r="O633" s="2">
        <v>1.0</v>
      </c>
      <c r="P633" s="2">
        <v>0.0</v>
      </c>
      <c r="Q633" s="2" t="s">
        <v>4158</v>
      </c>
      <c r="R633" s="14">
        <v>632.0</v>
      </c>
      <c r="S633" s="2" t="s">
        <v>144</v>
      </c>
      <c r="T633" s="2">
        <v>-2.4833826</v>
      </c>
      <c r="U633" s="2">
        <v>117.8902853</v>
      </c>
      <c r="V633" s="9" t="s">
        <v>438</v>
      </c>
      <c r="W633" s="9" t="s">
        <v>438</v>
      </c>
      <c r="X633" s="9" t="s">
        <v>438</v>
      </c>
      <c r="AB633" s="9" t="s">
        <v>438</v>
      </c>
      <c r="AC633" s="9" t="s">
        <v>438</v>
      </c>
      <c r="AD633" s="9" t="s">
        <v>438</v>
      </c>
      <c r="AE633" s="11" t="s">
        <v>51</v>
      </c>
      <c r="AF633" s="12" t="str">
        <f t="shared" si="5"/>
        <v>1987</v>
      </c>
      <c r="AG633" s="12" t="str">
        <f t="shared" si="6"/>
        <v>May</v>
      </c>
      <c r="AH633" s="12" t="str">
        <f t="shared" si="7"/>
        <v>Monday</v>
      </c>
      <c r="AI633" t="str">
        <f t="shared" si="4"/>
        <v>1980s</v>
      </c>
      <c r="AJ633" s="2" t="s">
        <v>150</v>
      </c>
      <c r="AK633">
        <v>1.0</v>
      </c>
      <c r="AL633" s="13" t="s">
        <v>545</v>
      </c>
    </row>
    <row r="634">
      <c r="A634" s="1">
        <v>31271.0</v>
      </c>
      <c r="B634" s="8">
        <v>0.0</v>
      </c>
      <c r="C634" s="2" t="s">
        <v>4159</v>
      </c>
      <c r="D634" s="2" t="s">
        <v>3616</v>
      </c>
      <c r="G634" s="2" t="s">
        <v>2471</v>
      </c>
      <c r="H634" s="2" t="s">
        <v>4160</v>
      </c>
      <c r="I634" s="2">
        <v>346.0</v>
      </c>
      <c r="J634" s="2">
        <v>19.0</v>
      </c>
      <c r="K634" s="2">
        <v>16.0</v>
      </c>
      <c r="L634" s="2">
        <v>3.0</v>
      </c>
      <c r="M634" s="2">
        <v>8.0</v>
      </c>
      <c r="N634" s="2">
        <v>8.0</v>
      </c>
      <c r="O634" s="2">
        <v>0.0</v>
      </c>
      <c r="P634" s="2">
        <v>0.0</v>
      </c>
      <c r="Q634" s="2" t="s">
        <v>4161</v>
      </c>
      <c r="R634" s="14">
        <v>633.0</v>
      </c>
      <c r="S634" s="2" t="s">
        <v>144</v>
      </c>
      <c r="T634" s="2">
        <v>-2.4833826</v>
      </c>
      <c r="U634" s="2">
        <v>117.8902853</v>
      </c>
      <c r="V634" s="9" t="s">
        <v>438</v>
      </c>
      <c r="W634" s="9" t="s">
        <v>438</v>
      </c>
      <c r="X634" s="9" t="s">
        <v>438</v>
      </c>
      <c r="AB634" s="9" t="s">
        <v>438</v>
      </c>
      <c r="AC634" s="9" t="s">
        <v>438</v>
      </c>
      <c r="AD634" s="9" t="s">
        <v>438</v>
      </c>
      <c r="AE634" s="11" t="s">
        <v>51</v>
      </c>
      <c r="AF634" s="12" t="str">
        <f t="shared" si="5"/>
        <v>1985</v>
      </c>
      <c r="AG634" s="12" t="str">
        <f t="shared" si="6"/>
        <v>August</v>
      </c>
      <c r="AH634" s="12" t="str">
        <f t="shared" si="7"/>
        <v>Monday</v>
      </c>
      <c r="AI634" t="str">
        <f t="shared" si="4"/>
        <v>1980s</v>
      </c>
      <c r="AJ634" s="2" t="s">
        <v>150</v>
      </c>
      <c r="AK634">
        <v>1.0</v>
      </c>
      <c r="AL634" s="13" t="s">
        <v>545</v>
      </c>
    </row>
    <row r="635">
      <c r="A635" s="1">
        <v>25899.0</v>
      </c>
      <c r="B635" s="8">
        <v>0.5625</v>
      </c>
      <c r="C635" s="2" t="s">
        <v>4162</v>
      </c>
      <c r="D635" s="2" t="s">
        <v>108</v>
      </c>
      <c r="F635" s="2" t="s">
        <v>4163</v>
      </c>
      <c r="G635" s="2" t="s">
        <v>1428</v>
      </c>
      <c r="H635" s="2" t="s">
        <v>4164</v>
      </c>
      <c r="I635" s="2">
        <v>20236.0</v>
      </c>
      <c r="J635" s="2">
        <v>79.0</v>
      </c>
      <c r="K635" s="2">
        <v>73.0</v>
      </c>
      <c r="L635" s="2">
        <v>6.0</v>
      </c>
      <c r="M635" s="2">
        <v>79.0</v>
      </c>
      <c r="N635" s="2">
        <v>73.0</v>
      </c>
      <c r="O635" s="2">
        <v>6.0</v>
      </c>
      <c r="P635" s="2">
        <v>0.0</v>
      </c>
      <c r="Q635" s="2" t="s">
        <v>4165</v>
      </c>
      <c r="R635" s="14">
        <v>634.0</v>
      </c>
      <c r="S635" s="2" t="s">
        <v>667</v>
      </c>
      <c r="T635" s="2">
        <v>13.2904027</v>
      </c>
      <c r="U635" s="2">
        <v>108.4265113</v>
      </c>
      <c r="V635" s="9" t="s">
        <v>50</v>
      </c>
      <c r="W635" s="10">
        <v>10.77584</v>
      </c>
      <c r="X635" s="10">
        <v>106.7018</v>
      </c>
      <c r="AB635" s="9" t="s">
        <v>4166</v>
      </c>
      <c r="AC635" s="10">
        <v>59.33503</v>
      </c>
      <c r="AD635" s="10">
        <v>18.02944</v>
      </c>
      <c r="AE635" s="11" t="s">
        <v>118</v>
      </c>
      <c r="AF635" s="12" t="str">
        <f t="shared" si="5"/>
        <v>1970</v>
      </c>
      <c r="AG635" s="12" t="str">
        <f t="shared" si="6"/>
        <v>November</v>
      </c>
      <c r="AH635" s="12" t="str">
        <f t="shared" si="7"/>
        <v>Friday</v>
      </c>
      <c r="AI635" t="str">
        <f t="shared" si="4"/>
        <v>1970s</v>
      </c>
      <c r="AJ635" s="2" t="s">
        <v>150</v>
      </c>
      <c r="AK635">
        <v>1.0</v>
      </c>
      <c r="AL635" s="13" t="s">
        <v>185</v>
      </c>
    </row>
    <row r="636">
      <c r="A636" s="1">
        <v>25841.0</v>
      </c>
      <c r="B636" s="8">
        <v>0.0</v>
      </c>
      <c r="C636" s="2" t="s">
        <v>4167</v>
      </c>
      <c r="D636" s="2" t="s">
        <v>2398</v>
      </c>
      <c r="F636" s="2" t="s">
        <v>4168</v>
      </c>
      <c r="G636" s="2" t="s">
        <v>4169</v>
      </c>
      <c r="H636" s="2" t="s">
        <v>4170</v>
      </c>
      <c r="I636" s="2">
        <v>3251.0</v>
      </c>
      <c r="J636" s="2">
        <v>38.0</v>
      </c>
      <c r="K636" s="2">
        <v>34.0</v>
      </c>
      <c r="L636" s="2">
        <v>4.0</v>
      </c>
      <c r="M636" s="2">
        <v>4.0</v>
      </c>
      <c r="N636" s="2">
        <v>1.0</v>
      </c>
      <c r="O636" s="2">
        <v>3.0</v>
      </c>
      <c r="P636" s="2">
        <v>0.0</v>
      </c>
      <c r="Q636" s="2" t="s">
        <v>4171</v>
      </c>
      <c r="R636" s="14">
        <v>635.0</v>
      </c>
      <c r="S636" s="2" t="s">
        <v>667</v>
      </c>
      <c r="T636" s="2">
        <v>13.2904027</v>
      </c>
      <c r="U636" s="2">
        <v>108.4265113</v>
      </c>
      <c r="V636" s="9" t="s">
        <v>713</v>
      </c>
      <c r="W636" s="10">
        <v>13.9716</v>
      </c>
      <c r="X636" s="10">
        <v>108.0144</v>
      </c>
      <c r="AB636" s="9" t="s">
        <v>668</v>
      </c>
      <c r="AC636" s="10">
        <v>47.18176</v>
      </c>
      <c r="AD636" s="10">
        <v>19.50609</v>
      </c>
      <c r="AE636" s="11" t="s">
        <v>51</v>
      </c>
      <c r="AF636" s="12" t="str">
        <f t="shared" si="5"/>
        <v>1970</v>
      </c>
      <c r="AG636" s="12" t="str">
        <f t="shared" si="6"/>
        <v>September</v>
      </c>
      <c r="AH636" s="12" t="str">
        <f t="shared" si="7"/>
        <v>Wednesday</v>
      </c>
      <c r="AI636" t="str">
        <f t="shared" si="4"/>
        <v>1970s</v>
      </c>
      <c r="AJ636" s="2" t="s">
        <v>150</v>
      </c>
      <c r="AK636">
        <v>1.0</v>
      </c>
      <c r="AL636" s="13" t="s">
        <v>81</v>
      </c>
    </row>
    <row r="637">
      <c r="A637" s="1">
        <v>25847.0</v>
      </c>
      <c r="B637" s="8">
        <v>0.0</v>
      </c>
      <c r="C637" s="2" t="s">
        <v>4172</v>
      </c>
      <c r="D637" s="2" t="s">
        <v>4173</v>
      </c>
      <c r="F637" s="2" t="s">
        <v>4174</v>
      </c>
      <c r="G637" s="2" t="s">
        <v>166</v>
      </c>
      <c r="H637" s="2" t="s">
        <v>4175</v>
      </c>
      <c r="I637" s="2" t="s">
        <v>4176</v>
      </c>
      <c r="J637" s="2">
        <v>11.0</v>
      </c>
      <c r="K637" s="2">
        <v>9.0</v>
      </c>
      <c r="L637" s="2">
        <v>2.0</v>
      </c>
      <c r="M637" s="2">
        <v>3.0</v>
      </c>
      <c r="N637" s="2">
        <v>2.0</v>
      </c>
      <c r="O637" s="2">
        <v>1.0</v>
      </c>
      <c r="P637" s="2">
        <v>0.0</v>
      </c>
      <c r="Q637" s="2" t="s">
        <v>4177</v>
      </c>
      <c r="R637" s="14">
        <v>636.0</v>
      </c>
      <c r="S637" s="2" t="s">
        <v>926</v>
      </c>
      <c r="T637" s="2">
        <v>-28.8166236</v>
      </c>
      <c r="U637" s="2">
        <v>24.991639</v>
      </c>
      <c r="V637" s="9" t="s">
        <v>225</v>
      </c>
      <c r="W637" s="10">
        <v>-26.205</v>
      </c>
      <c r="X637" s="10">
        <v>28.04972</v>
      </c>
      <c r="AB637" s="9" t="s">
        <v>4178</v>
      </c>
      <c r="AC637" s="10">
        <v>-21.3082</v>
      </c>
      <c r="AD637" s="10">
        <v>25.3694</v>
      </c>
      <c r="AE637" s="11" t="s">
        <v>51</v>
      </c>
      <c r="AF637" s="12" t="str">
        <f t="shared" si="5"/>
        <v>1970</v>
      </c>
      <c r="AG637" s="12" t="str">
        <f t="shared" si="6"/>
        <v>October</v>
      </c>
      <c r="AH637" s="12" t="str">
        <f t="shared" si="7"/>
        <v>Tuesday</v>
      </c>
      <c r="AI637" t="str">
        <f t="shared" si="4"/>
        <v>1970s</v>
      </c>
      <c r="AJ637" s="2" t="s">
        <v>229</v>
      </c>
      <c r="AK637">
        <v>1.0</v>
      </c>
      <c r="AL637" s="13" t="s">
        <v>81</v>
      </c>
    </row>
    <row r="638">
      <c r="A638" s="1">
        <v>25901.0</v>
      </c>
      <c r="B638" s="8">
        <v>0.6041666666666666</v>
      </c>
      <c r="C638" s="2" t="s">
        <v>4179</v>
      </c>
      <c r="D638" s="2" t="s">
        <v>108</v>
      </c>
      <c r="F638" s="2" t="s">
        <v>4180</v>
      </c>
      <c r="G638" s="2" t="s">
        <v>1428</v>
      </c>
      <c r="H638" s="2" t="s">
        <v>4181</v>
      </c>
      <c r="J638" s="2">
        <v>44.0</v>
      </c>
      <c r="K638" s="2">
        <v>39.0</v>
      </c>
      <c r="L638" s="2">
        <v>5.0</v>
      </c>
      <c r="M638" s="2">
        <v>42.0</v>
      </c>
      <c r="N638" s="2">
        <v>37.0</v>
      </c>
      <c r="O638" s="2">
        <v>5.0</v>
      </c>
      <c r="P638" s="2">
        <v>0.0</v>
      </c>
      <c r="Q638" s="2" t="s">
        <v>4182</v>
      </c>
      <c r="R638" s="14">
        <v>637.0</v>
      </c>
      <c r="S638" s="2" t="s">
        <v>667</v>
      </c>
      <c r="T638" s="2">
        <v>13.2904027</v>
      </c>
      <c r="U638" s="2">
        <v>108.4265113</v>
      </c>
      <c r="V638" s="9" t="s">
        <v>771</v>
      </c>
      <c r="W638" s="10">
        <v>44.74714</v>
      </c>
      <c r="X638" s="10">
        <v>-93.2927</v>
      </c>
      <c r="AB638" s="9" t="s">
        <v>161</v>
      </c>
      <c r="AC638" s="10">
        <v>7.851203</v>
      </c>
      <c r="AD638" s="10">
        <v>16.98897</v>
      </c>
      <c r="AE638" s="11" t="s">
        <v>118</v>
      </c>
      <c r="AF638" s="12" t="str">
        <f t="shared" si="5"/>
        <v>1970</v>
      </c>
      <c r="AG638" s="12" t="str">
        <f t="shared" si="6"/>
        <v>November</v>
      </c>
      <c r="AH638" s="12" t="str">
        <f t="shared" si="7"/>
        <v>Sunday</v>
      </c>
      <c r="AI638" t="str">
        <f t="shared" si="4"/>
        <v>1970s</v>
      </c>
      <c r="AJ638" s="2" t="s">
        <v>150</v>
      </c>
      <c r="AK638">
        <v>1.0</v>
      </c>
      <c r="AL638" s="13" t="s">
        <v>185</v>
      </c>
    </row>
    <row r="639">
      <c r="A639" s="1">
        <v>30030.0</v>
      </c>
      <c r="B639" s="8">
        <v>0.0</v>
      </c>
      <c r="C639" s="2" t="s">
        <v>4183</v>
      </c>
      <c r="D639" s="2" t="s">
        <v>187</v>
      </c>
      <c r="F639" s="2" t="s">
        <v>4184</v>
      </c>
      <c r="G639" s="2" t="s">
        <v>2651</v>
      </c>
      <c r="H639" s="2" t="s">
        <v>4185</v>
      </c>
      <c r="I639" s="2">
        <v>11078.0</v>
      </c>
      <c r="J639" s="2">
        <v>27.0</v>
      </c>
      <c r="K639" s="2">
        <v>23.0</v>
      </c>
      <c r="L639" s="2">
        <v>4.0</v>
      </c>
      <c r="M639" s="2">
        <v>27.0</v>
      </c>
      <c r="N639" s="2">
        <v>23.0</v>
      </c>
      <c r="O639" s="2">
        <v>4.0</v>
      </c>
      <c r="P639" s="2">
        <v>0.0</v>
      </c>
      <c r="Q639" s="2" t="s">
        <v>4186</v>
      </c>
      <c r="R639" s="14">
        <v>638.0</v>
      </c>
      <c r="S639" s="2" t="s">
        <v>144</v>
      </c>
      <c r="T639" s="2">
        <v>-2.4833826</v>
      </c>
      <c r="U639" s="2">
        <v>117.8902853</v>
      </c>
      <c r="V639" s="9" t="s">
        <v>622</v>
      </c>
      <c r="W639" s="10">
        <v>4.653333</v>
      </c>
      <c r="X639" s="10">
        <v>-74.0837</v>
      </c>
      <c r="AB639" s="9" t="s">
        <v>4187</v>
      </c>
      <c r="AC639" s="10">
        <v>6.906793</v>
      </c>
      <c r="AD639" s="10">
        <v>-71.8363</v>
      </c>
      <c r="AE639" s="11" t="s">
        <v>51</v>
      </c>
      <c r="AF639" s="12" t="str">
        <f t="shared" si="5"/>
        <v>1982</v>
      </c>
      <c r="AG639" s="12" t="str">
        <f t="shared" si="6"/>
        <v>March</v>
      </c>
      <c r="AH639" s="12" t="str">
        <f t="shared" si="7"/>
        <v>Saturday</v>
      </c>
      <c r="AI639" t="str">
        <f t="shared" si="4"/>
        <v>1980s</v>
      </c>
      <c r="AJ639" s="2" t="s">
        <v>150</v>
      </c>
      <c r="AK639">
        <v>1.0</v>
      </c>
      <c r="AL639" s="13" t="s">
        <v>566</v>
      </c>
    </row>
    <row r="640">
      <c r="A640" s="1">
        <v>29704.0</v>
      </c>
      <c r="B640" s="8">
        <v>0.3229166666666667</v>
      </c>
      <c r="C640" s="2" t="s">
        <v>4188</v>
      </c>
      <c r="D640" s="2" t="s">
        <v>4189</v>
      </c>
      <c r="F640" s="2" t="s">
        <v>4190</v>
      </c>
      <c r="G640" s="2" t="s">
        <v>4191</v>
      </c>
      <c r="H640" s="2" t="s">
        <v>4192</v>
      </c>
      <c r="I640" s="2">
        <v>12209.0</v>
      </c>
      <c r="J640" s="2">
        <v>17.0</v>
      </c>
      <c r="K640" s="2">
        <v>13.0</v>
      </c>
      <c r="L640" s="2">
        <v>4.0</v>
      </c>
      <c r="M640" s="2">
        <v>15.0</v>
      </c>
      <c r="N640" s="2">
        <v>11.0</v>
      </c>
      <c r="O640" s="2">
        <v>4.0</v>
      </c>
      <c r="P640" s="2">
        <v>0.0</v>
      </c>
      <c r="Q640" s="2" t="s">
        <v>4193</v>
      </c>
      <c r="R640" s="14">
        <v>639.0</v>
      </c>
      <c r="S640" s="2" t="s">
        <v>144</v>
      </c>
      <c r="T640" s="2">
        <v>-2.4833826</v>
      </c>
      <c r="U640" s="2">
        <v>117.8902853</v>
      </c>
      <c r="V640" s="9" t="s">
        <v>4097</v>
      </c>
      <c r="W640" s="10">
        <v>1.357107</v>
      </c>
      <c r="X640" s="10">
        <v>103.8195</v>
      </c>
      <c r="AB640" s="9" t="s">
        <v>4194</v>
      </c>
      <c r="AC640" s="10">
        <v>0.526246</v>
      </c>
      <c r="AD640" s="10">
        <v>101.4516</v>
      </c>
      <c r="AE640" s="11" t="s">
        <v>964</v>
      </c>
      <c r="AF640" s="12" t="str">
        <f t="shared" si="5"/>
        <v>1981</v>
      </c>
      <c r="AG640" s="12" t="str">
        <f t="shared" si="6"/>
        <v>April</v>
      </c>
      <c r="AH640" s="12" t="str">
        <f t="shared" si="7"/>
        <v>Tuesday</v>
      </c>
      <c r="AI640" t="str">
        <f t="shared" si="4"/>
        <v>1980s</v>
      </c>
      <c r="AJ640" s="2" t="s">
        <v>150</v>
      </c>
      <c r="AK640">
        <v>1.0</v>
      </c>
      <c r="AL640" s="13" t="s">
        <v>81</v>
      </c>
    </row>
    <row r="641">
      <c r="A641" s="1">
        <v>25806.0</v>
      </c>
      <c r="B641" s="8">
        <v>0.0</v>
      </c>
      <c r="C641" s="2" t="s">
        <v>4195</v>
      </c>
      <c r="D641" s="2" t="s">
        <v>898</v>
      </c>
      <c r="G641" s="2" t="s">
        <v>4196</v>
      </c>
      <c r="H641" s="2" t="s">
        <v>4197</v>
      </c>
      <c r="J641" s="2">
        <v>32.0</v>
      </c>
      <c r="K641" s="2">
        <v>0.0</v>
      </c>
      <c r="L641" s="2">
        <v>0.0</v>
      </c>
      <c r="M641" s="2">
        <v>30.0</v>
      </c>
      <c r="N641" s="2">
        <v>0.0</v>
      </c>
      <c r="O641" s="2">
        <v>0.0</v>
      </c>
      <c r="P641" s="2">
        <v>0.0</v>
      </c>
      <c r="Q641" s="2" t="s">
        <v>4198</v>
      </c>
      <c r="R641" s="14">
        <v>640.0</v>
      </c>
      <c r="S641" s="2" t="s">
        <v>667</v>
      </c>
      <c r="T641" s="2">
        <v>13.2904027</v>
      </c>
      <c r="U641" s="2">
        <v>108.4265113</v>
      </c>
      <c r="V641" s="9" t="s">
        <v>438</v>
      </c>
      <c r="W641" s="9" t="s">
        <v>438</v>
      </c>
      <c r="X641" s="9" t="s">
        <v>438</v>
      </c>
      <c r="AB641" s="9" t="s">
        <v>438</v>
      </c>
      <c r="AC641" s="9" t="s">
        <v>438</v>
      </c>
      <c r="AD641" s="9" t="s">
        <v>438</v>
      </c>
      <c r="AE641" s="11" t="s">
        <v>118</v>
      </c>
      <c r="AF641" s="12" t="str">
        <f t="shared" si="5"/>
        <v>1970</v>
      </c>
      <c r="AG641" s="12" t="str">
        <f t="shared" si="6"/>
        <v>August</v>
      </c>
      <c r="AH641" s="12" t="str">
        <f t="shared" si="7"/>
        <v>Wednesday</v>
      </c>
      <c r="AI641" t="str">
        <f t="shared" si="4"/>
        <v>1970s</v>
      </c>
      <c r="AJ641" s="2" t="s">
        <v>150</v>
      </c>
      <c r="AK641">
        <v>1.0</v>
      </c>
      <c r="AL641" s="13" t="s">
        <v>162</v>
      </c>
    </row>
    <row r="642">
      <c r="A642" s="1">
        <v>30126.0</v>
      </c>
      <c r="B642" s="8">
        <v>0.8638888888888889</v>
      </c>
      <c r="C642" s="2" t="s">
        <v>4199</v>
      </c>
      <c r="D642" s="2" t="s">
        <v>4200</v>
      </c>
      <c r="E642" s="2">
        <v>9.0</v>
      </c>
      <c r="F642" s="2" t="s">
        <v>4201</v>
      </c>
      <c r="G642" s="2" t="s">
        <v>4202</v>
      </c>
      <c r="H642" s="2" t="s">
        <v>4203</v>
      </c>
      <c r="I642" s="2" t="s">
        <v>4204</v>
      </c>
      <c r="J642" s="2">
        <v>257.0</v>
      </c>
      <c r="K642" s="2">
        <v>247.0</v>
      </c>
      <c r="L642" s="2">
        <v>10.0</v>
      </c>
      <c r="M642" s="2">
        <v>0.0</v>
      </c>
      <c r="N642" s="2">
        <v>0.0</v>
      </c>
      <c r="O642" s="2">
        <v>0.0</v>
      </c>
      <c r="P642" s="2">
        <v>0.0</v>
      </c>
      <c r="Q642" s="2" t="s">
        <v>4205</v>
      </c>
      <c r="R642" s="14">
        <v>641.0</v>
      </c>
      <c r="S642" s="2" t="s">
        <v>144</v>
      </c>
      <c r="T642" s="2">
        <v>-2.4833826</v>
      </c>
      <c r="U642" s="2">
        <v>117.8902853</v>
      </c>
      <c r="V642" s="9" t="s">
        <v>4206</v>
      </c>
      <c r="W642" s="10">
        <v>-17.7927</v>
      </c>
      <c r="X642" s="10">
        <v>177.4304</v>
      </c>
      <c r="AB642" s="9" t="s">
        <v>4207</v>
      </c>
      <c r="AC642" s="10">
        <v>-31.9527</v>
      </c>
      <c r="AD642" s="10">
        <v>115.8605</v>
      </c>
      <c r="AE642" s="11" t="s">
        <v>51</v>
      </c>
      <c r="AF642" s="12" t="str">
        <f t="shared" si="5"/>
        <v>1982</v>
      </c>
      <c r="AG642" s="12" t="str">
        <f t="shared" si="6"/>
        <v>June</v>
      </c>
      <c r="AH642" s="12" t="str">
        <f t="shared" si="7"/>
        <v>Thursday</v>
      </c>
      <c r="AI642" t="str">
        <f t="shared" si="4"/>
        <v>1980s</v>
      </c>
      <c r="AJ642" s="2" t="s">
        <v>150</v>
      </c>
      <c r="AK642">
        <v>0.0</v>
      </c>
      <c r="AL642" s="13" t="s">
        <v>162</v>
      </c>
    </row>
    <row r="643">
      <c r="A643" s="1">
        <v>30099.0</v>
      </c>
      <c r="B643" s="8">
        <v>0.0</v>
      </c>
      <c r="C643" s="2" t="s">
        <v>4208</v>
      </c>
      <c r="D643" s="2" t="s">
        <v>870</v>
      </c>
      <c r="G643" s="2" t="s">
        <v>4209</v>
      </c>
      <c r="H643" s="2" t="s">
        <v>4210</v>
      </c>
      <c r="I643" s="2">
        <v>1258.0</v>
      </c>
      <c r="J643" s="2">
        <v>10.0</v>
      </c>
      <c r="K643" s="2">
        <v>0.0</v>
      </c>
      <c r="L643" s="2">
        <v>0.0</v>
      </c>
      <c r="M643" s="2">
        <v>10.0</v>
      </c>
      <c r="N643" s="2">
        <v>0.0</v>
      </c>
      <c r="O643" s="2">
        <v>0.0</v>
      </c>
      <c r="P643" s="2">
        <v>0.0</v>
      </c>
      <c r="Q643" s="2" t="s">
        <v>3898</v>
      </c>
      <c r="R643" s="14">
        <v>642.0</v>
      </c>
      <c r="S643" s="2" t="s">
        <v>144</v>
      </c>
      <c r="T643" s="2">
        <v>-2.4833826</v>
      </c>
      <c r="U643" s="2">
        <v>117.8902853</v>
      </c>
      <c r="V643" s="9" t="s">
        <v>438</v>
      </c>
      <c r="W643" s="9" t="s">
        <v>438</v>
      </c>
      <c r="X643" s="9" t="s">
        <v>438</v>
      </c>
      <c r="AB643" s="9" t="s">
        <v>438</v>
      </c>
      <c r="AC643" s="9" t="s">
        <v>438</v>
      </c>
      <c r="AD643" s="9" t="s">
        <v>438</v>
      </c>
      <c r="AE643" s="11" t="s">
        <v>51</v>
      </c>
      <c r="AF643" s="12" t="str">
        <f t="shared" si="5"/>
        <v>1982</v>
      </c>
      <c r="AG643" s="12" t="str">
        <f t="shared" si="6"/>
        <v>May</v>
      </c>
      <c r="AH643" s="12" t="str">
        <f t="shared" si="7"/>
        <v>Friday</v>
      </c>
      <c r="AI643" t="str">
        <f t="shared" si="4"/>
        <v>1980s</v>
      </c>
      <c r="AJ643" s="2" t="s">
        <v>150</v>
      </c>
      <c r="AK643">
        <v>1.0</v>
      </c>
      <c r="AL643" s="13" t="s">
        <v>2865</v>
      </c>
    </row>
    <row r="644">
      <c r="A644" s="1">
        <v>21638.0</v>
      </c>
      <c r="B644" s="8">
        <v>0.0</v>
      </c>
      <c r="C644" s="2" t="s">
        <v>4211</v>
      </c>
      <c r="D644" s="2" t="s">
        <v>218</v>
      </c>
      <c r="F644" s="2" t="s">
        <v>4212</v>
      </c>
      <c r="G644" s="2" t="s">
        <v>1605</v>
      </c>
      <c r="H644" s="2" t="s">
        <v>4213</v>
      </c>
      <c r="I644" s="2">
        <v>2.0</v>
      </c>
      <c r="J644" s="2">
        <v>9.0</v>
      </c>
      <c r="K644" s="2">
        <v>5.0</v>
      </c>
      <c r="L644" s="2">
        <v>4.0</v>
      </c>
      <c r="M644" s="2">
        <v>9.0</v>
      </c>
      <c r="N644" s="2">
        <v>5.0</v>
      </c>
      <c r="O644" s="2">
        <v>4.0</v>
      </c>
      <c r="P644" s="2">
        <v>0.0</v>
      </c>
      <c r="Q644" s="2" t="s">
        <v>4214</v>
      </c>
      <c r="R644" s="14">
        <v>643.0</v>
      </c>
      <c r="S644" s="2" t="s">
        <v>4215</v>
      </c>
      <c r="T644" s="2">
        <v>7.0323598</v>
      </c>
      <c r="U644" s="2">
        <v>19.9981227</v>
      </c>
      <c r="V644" s="9" t="s">
        <v>4216</v>
      </c>
      <c r="W644" s="10">
        <v>4.259338</v>
      </c>
      <c r="X644" s="10">
        <v>15.78778</v>
      </c>
      <c r="Y644" s="2" t="s">
        <v>4217</v>
      </c>
      <c r="AB644" s="9" t="s">
        <v>4218</v>
      </c>
      <c r="AC644" s="10">
        <v>5.768001</v>
      </c>
      <c r="AD644" s="10">
        <v>20.67557</v>
      </c>
      <c r="AE644" s="11" t="s">
        <v>51</v>
      </c>
      <c r="AF644" s="12" t="str">
        <f t="shared" si="5"/>
        <v>1959</v>
      </c>
      <c r="AG644" s="12" t="str">
        <f t="shared" si="6"/>
        <v>March</v>
      </c>
      <c r="AH644" s="12" t="str">
        <f t="shared" si="7"/>
        <v>Sunday</v>
      </c>
      <c r="AI644" t="str">
        <f t="shared" si="4"/>
        <v>1950s</v>
      </c>
      <c r="AJ644" s="2" t="s">
        <v>229</v>
      </c>
      <c r="AK644">
        <v>1.0</v>
      </c>
      <c r="AL644" s="13" t="s">
        <v>1611</v>
      </c>
    </row>
    <row r="645">
      <c r="A645" s="1">
        <v>25843.0</v>
      </c>
      <c r="B645" s="8">
        <v>0.5881944444444445</v>
      </c>
      <c r="C645" s="2" t="s">
        <v>4219</v>
      </c>
      <c r="D645" s="2" t="s">
        <v>108</v>
      </c>
      <c r="F645" s="2" t="s">
        <v>4220</v>
      </c>
      <c r="G645" s="2" t="s">
        <v>2536</v>
      </c>
      <c r="H645" s="2" t="s">
        <v>4221</v>
      </c>
      <c r="I645" s="2">
        <v>4025.0</v>
      </c>
      <c r="J645" s="2">
        <v>43.0</v>
      </c>
      <c r="K645" s="2">
        <v>37.0</v>
      </c>
      <c r="L645" s="2">
        <v>6.0</v>
      </c>
      <c r="M645" s="2">
        <v>43.0</v>
      </c>
      <c r="N645" s="2">
        <v>37.0</v>
      </c>
      <c r="O645" s="2">
        <v>6.0</v>
      </c>
      <c r="P645" s="2">
        <v>0.0</v>
      </c>
      <c r="Q645" s="2" t="s">
        <v>4222</v>
      </c>
      <c r="R645" s="14">
        <v>644.0</v>
      </c>
      <c r="S645" s="2" t="s">
        <v>777</v>
      </c>
      <c r="T645" s="2">
        <v>23.9739374</v>
      </c>
      <c r="U645" s="2">
        <v>120.9820179</v>
      </c>
      <c r="V645" s="9" t="s">
        <v>1092</v>
      </c>
      <c r="W645" s="10">
        <v>25.03752</v>
      </c>
      <c r="X645" s="10">
        <v>121.5637</v>
      </c>
      <c r="AB645" s="9" t="s">
        <v>4223</v>
      </c>
      <c r="AC645" s="10">
        <v>29.68304</v>
      </c>
      <c r="AD645" s="10">
        <v>98.59352</v>
      </c>
      <c r="AE645" s="11" t="s">
        <v>118</v>
      </c>
      <c r="AF645" s="12" t="str">
        <f t="shared" si="5"/>
        <v>1970</v>
      </c>
      <c r="AG645" s="12" t="str">
        <f t="shared" si="6"/>
        <v>October</v>
      </c>
      <c r="AH645" s="12" t="str">
        <f t="shared" si="7"/>
        <v>Friday</v>
      </c>
      <c r="AI645" t="str">
        <f t="shared" si="4"/>
        <v>1970s</v>
      </c>
      <c r="AJ645" s="2" t="s">
        <v>150</v>
      </c>
      <c r="AK645">
        <v>1.0</v>
      </c>
      <c r="AL645" s="13" t="s">
        <v>53</v>
      </c>
    </row>
    <row r="646">
      <c r="A646" s="1">
        <v>20945.0</v>
      </c>
      <c r="B646" s="8">
        <v>0.0</v>
      </c>
      <c r="C646" s="2" t="s">
        <v>4224</v>
      </c>
      <c r="D646" s="2" t="s">
        <v>1832</v>
      </c>
      <c r="F646" s="2" t="s">
        <v>4225</v>
      </c>
      <c r="G646" s="2" t="s">
        <v>1513</v>
      </c>
      <c r="H646" s="2" t="s">
        <v>4226</v>
      </c>
      <c r="I646" s="2">
        <v>20318.0</v>
      </c>
      <c r="J646" s="2">
        <v>3.0</v>
      </c>
      <c r="K646" s="2">
        <v>0.0</v>
      </c>
      <c r="L646" s="2">
        <v>3.0</v>
      </c>
      <c r="M646" s="2">
        <v>1.0</v>
      </c>
      <c r="N646" s="2">
        <v>0.0</v>
      </c>
      <c r="O646" s="2">
        <v>1.0</v>
      </c>
      <c r="P646" s="2">
        <v>0.0</v>
      </c>
      <c r="Q646" s="2" t="s">
        <v>4227</v>
      </c>
      <c r="R646" s="14">
        <v>645.0</v>
      </c>
      <c r="S646" s="2" t="s">
        <v>192</v>
      </c>
      <c r="T646" s="2">
        <v>22.3511148</v>
      </c>
      <c r="U646" s="2">
        <v>78.6677428</v>
      </c>
      <c r="V646" s="9" t="s">
        <v>3749</v>
      </c>
      <c r="W646" s="9" t="s">
        <v>438</v>
      </c>
      <c r="X646" s="9" t="s">
        <v>438</v>
      </c>
      <c r="AB646" s="9" t="s">
        <v>422</v>
      </c>
      <c r="AC646" s="10">
        <v>22.57267</v>
      </c>
      <c r="AD646" s="10">
        <v>88.36388</v>
      </c>
      <c r="AE646" s="11" t="s">
        <v>51</v>
      </c>
      <c r="AF646" s="12" t="str">
        <f t="shared" si="5"/>
        <v>1957</v>
      </c>
      <c r="AG646" s="12" t="str">
        <f t="shared" si="6"/>
        <v>May</v>
      </c>
      <c r="AH646" s="12" t="str">
        <f t="shared" si="7"/>
        <v>Sunday</v>
      </c>
      <c r="AI646" t="str">
        <f t="shared" si="4"/>
        <v>1950s</v>
      </c>
      <c r="AJ646" s="2" t="s">
        <v>150</v>
      </c>
      <c r="AK646">
        <v>1.0</v>
      </c>
      <c r="AL646" s="13" t="s">
        <v>81</v>
      </c>
    </row>
    <row r="647">
      <c r="A647" s="1">
        <v>30728.0</v>
      </c>
      <c r="B647" s="8">
        <v>0.0</v>
      </c>
      <c r="C647" s="2" t="s">
        <v>4228</v>
      </c>
      <c r="D647" s="2" t="s">
        <v>1791</v>
      </c>
      <c r="G647" s="2" t="s">
        <v>831</v>
      </c>
      <c r="H647" s="2">
        <v>1506.0</v>
      </c>
      <c r="I647" s="2">
        <v>4342002.0</v>
      </c>
      <c r="J647" s="2">
        <v>38.0</v>
      </c>
      <c r="K647" s="2">
        <v>33.0</v>
      </c>
      <c r="L647" s="2">
        <v>5.0</v>
      </c>
      <c r="M647" s="2">
        <v>26.0</v>
      </c>
      <c r="N647" s="2">
        <v>0.0</v>
      </c>
      <c r="O647" s="2">
        <v>0.0</v>
      </c>
      <c r="P647" s="2">
        <v>0.0</v>
      </c>
      <c r="Q647" s="2" t="s">
        <v>4229</v>
      </c>
      <c r="R647" s="14">
        <v>646.0</v>
      </c>
      <c r="S647" s="2" t="s">
        <v>1758</v>
      </c>
      <c r="T647" s="2">
        <v>10.2116702</v>
      </c>
      <c r="U647" s="2">
        <v>38.6521203</v>
      </c>
      <c r="V647" s="9" t="s">
        <v>438</v>
      </c>
      <c r="W647" s="9" t="s">
        <v>438</v>
      </c>
      <c r="X647" s="9" t="s">
        <v>438</v>
      </c>
      <c r="AB647" s="9" t="s">
        <v>438</v>
      </c>
      <c r="AC647" s="9" t="s">
        <v>438</v>
      </c>
      <c r="AD647" s="9" t="s">
        <v>438</v>
      </c>
      <c r="AE647" s="11" t="s">
        <v>118</v>
      </c>
      <c r="AF647" s="12" t="str">
        <f t="shared" si="5"/>
        <v>1984</v>
      </c>
      <c r="AG647" s="12" t="str">
        <f t="shared" si="6"/>
        <v>February</v>
      </c>
      <c r="AH647" s="12" t="str">
        <f t="shared" si="7"/>
        <v>Thursday</v>
      </c>
      <c r="AI647" t="str">
        <f t="shared" si="4"/>
        <v>1980s</v>
      </c>
      <c r="AJ647" s="2" t="s">
        <v>229</v>
      </c>
      <c r="AK647">
        <v>1.0</v>
      </c>
      <c r="AL647" s="13" t="s">
        <v>322</v>
      </c>
    </row>
    <row r="648">
      <c r="A648" s="1">
        <v>30909.0</v>
      </c>
      <c r="B648" s="8">
        <v>0.0</v>
      </c>
      <c r="C648" s="2" t="s">
        <v>4230</v>
      </c>
      <c r="D648" s="2" t="s">
        <v>4231</v>
      </c>
      <c r="F648" s="2" t="s">
        <v>4232</v>
      </c>
      <c r="G648" s="2" t="s">
        <v>1513</v>
      </c>
      <c r="H648" s="2" t="s">
        <v>4233</v>
      </c>
      <c r="I648" s="2">
        <v>12485.0</v>
      </c>
      <c r="J648" s="2">
        <v>3.0</v>
      </c>
      <c r="K648" s="2">
        <v>1.0</v>
      </c>
      <c r="L648" s="2">
        <v>2.0</v>
      </c>
      <c r="M648" s="2">
        <v>2.0</v>
      </c>
      <c r="N648" s="2">
        <v>1.0</v>
      </c>
      <c r="O648" s="2">
        <v>1.0</v>
      </c>
      <c r="P648" s="2">
        <v>0.0</v>
      </c>
      <c r="Q648" s="2" t="s">
        <v>1848</v>
      </c>
      <c r="R648" s="14">
        <v>647.0</v>
      </c>
      <c r="S648" s="2" t="s">
        <v>144</v>
      </c>
      <c r="T648" s="2">
        <v>-2.4833826</v>
      </c>
      <c r="U648" s="2">
        <v>117.8902853</v>
      </c>
      <c r="V648" s="9" t="s">
        <v>4234</v>
      </c>
      <c r="W648" s="10">
        <v>-4.08624</v>
      </c>
      <c r="X648" s="10">
        <v>138.9377</v>
      </c>
      <c r="AB648" s="9" t="s">
        <v>4235</v>
      </c>
      <c r="AC648" s="10">
        <v>-2.53875</v>
      </c>
      <c r="AD648" s="10">
        <v>140.7037</v>
      </c>
      <c r="AE648" s="11" t="s">
        <v>51</v>
      </c>
      <c r="AF648" s="12" t="str">
        <f t="shared" si="5"/>
        <v>1984</v>
      </c>
      <c r="AG648" s="12" t="str">
        <f t="shared" si="6"/>
        <v>August</v>
      </c>
      <c r="AH648" s="12" t="str">
        <f t="shared" si="7"/>
        <v>Wednesday</v>
      </c>
      <c r="AI648" t="str">
        <f t="shared" si="4"/>
        <v>1980s</v>
      </c>
      <c r="AJ648" s="2" t="s">
        <v>150</v>
      </c>
      <c r="AK648">
        <v>1.0</v>
      </c>
      <c r="AL648" s="13" t="s">
        <v>81</v>
      </c>
    </row>
    <row r="649">
      <c r="A649" s="1">
        <v>20930.0</v>
      </c>
      <c r="B649" s="8">
        <v>0.0</v>
      </c>
      <c r="C649" s="2" t="s">
        <v>4236</v>
      </c>
      <c r="D649" s="2" t="s">
        <v>210</v>
      </c>
      <c r="F649" s="2" t="s">
        <v>4237</v>
      </c>
      <c r="G649" s="2" t="s">
        <v>4238</v>
      </c>
      <c r="H649" s="2" t="s">
        <v>4239</v>
      </c>
      <c r="I649" s="2">
        <v>4514.0</v>
      </c>
      <c r="J649" s="2" t="s">
        <v>4240</v>
      </c>
      <c r="K649" s="2">
        <v>0.0</v>
      </c>
      <c r="L649" s="2">
        <v>0.0</v>
      </c>
      <c r="M649" s="2">
        <v>1.0</v>
      </c>
      <c r="N649" s="2">
        <v>1.0</v>
      </c>
      <c r="O649" s="2">
        <v>0.0</v>
      </c>
      <c r="P649" s="2">
        <v>0.0</v>
      </c>
      <c r="Q649" s="2" t="s">
        <v>4241</v>
      </c>
      <c r="R649" s="14">
        <v>648.0</v>
      </c>
      <c r="S649" s="2" t="s">
        <v>2840</v>
      </c>
      <c r="T649" s="2">
        <v>33.0955793</v>
      </c>
      <c r="U649" s="2">
        <v>44.1749775</v>
      </c>
      <c r="V649" s="9" t="s">
        <v>2690</v>
      </c>
      <c r="W649" s="10">
        <v>35.68925</v>
      </c>
      <c r="X649" s="10">
        <v>51.3896</v>
      </c>
      <c r="AB649" s="9" t="s">
        <v>75</v>
      </c>
      <c r="AC649" s="10">
        <v>41.00963</v>
      </c>
      <c r="AD649" s="10">
        <v>28.96516</v>
      </c>
      <c r="AE649" s="11" t="s">
        <v>51</v>
      </c>
      <c r="AF649" s="12" t="str">
        <f t="shared" si="5"/>
        <v>1957</v>
      </c>
      <c r="AG649" s="12" t="str">
        <f t="shared" si="6"/>
        <v>April</v>
      </c>
      <c r="AH649" s="12" t="str">
        <f t="shared" si="7"/>
        <v>Saturday</v>
      </c>
      <c r="AI649" t="str">
        <f t="shared" si="4"/>
        <v>1950s</v>
      </c>
      <c r="AJ649" s="2" t="s">
        <v>119</v>
      </c>
      <c r="AK649">
        <v>1.0</v>
      </c>
      <c r="AL649" s="13" t="s">
        <v>53</v>
      </c>
    </row>
    <row r="650">
      <c r="A650" s="1">
        <v>20927.0</v>
      </c>
      <c r="B650" s="8">
        <v>0.3541666666666667</v>
      </c>
      <c r="C650" s="2" t="s">
        <v>4242</v>
      </c>
      <c r="D650" s="2" t="s">
        <v>282</v>
      </c>
      <c r="F650" s="2" t="s">
        <v>4243</v>
      </c>
      <c r="G650" s="2" t="s">
        <v>4244</v>
      </c>
      <c r="H650" s="2" t="s">
        <v>4245</v>
      </c>
      <c r="I650" s="2">
        <v>393.0</v>
      </c>
      <c r="J650" s="2">
        <v>24.0</v>
      </c>
      <c r="K650" s="2">
        <v>21.0</v>
      </c>
      <c r="L650" s="2">
        <v>3.0</v>
      </c>
      <c r="M650" s="2">
        <v>24.0</v>
      </c>
      <c r="N650" s="2">
        <v>21.0</v>
      </c>
      <c r="O650" s="2">
        <v>3.0</v>
      </c>
      <c r="P650" s="2">
        <v>0.0</v>
      </c>
      <c r="Q650" s="2" t="s">
        <v>4246</v>
      </c>
      <c r="R650" s="14">
        <v>649.0</v>
      </c>
      <c r="S650" s="2" t="s">
        <v>2997</v>
      </c>
      <c r="T650" s="2">
        <v>31.1667049</v>
      </c>
      <c r="U650" s="2">
        <v>36.941628</v>
      </c>
      <c r="V650" s="9" t="s">
        <v>4247</v>
      </c>
      <c r="W650" s="9" t="s">
        <v>438</v>
      </c>
      <c r="X650" s="9" t="s">
        <v>438</v>
      </c>
      <c r="AB650" s="9" t="s">
        <v>4248</v>
      </c>
      <c r="AC650" s="10">
        <v>33.38227</v>
      </c>
      <c r="AD650" s="10">
        <v>43.58359</v>
      </c>
      <c r="AE650" s="11" t="s">
        <v>118</v>
      </c>
      <c r="AF650" s="12" t="str">
        <f t="shared" si="5"/>
        <v>1957</v>
      </c>
      <c r="AG650" s="12" t="str">
        <f t="shared" si="6"/>
        <v>April</v>
      </c>
      <c r="AH650" s="12" t="str">
        <f t="shared" si="7"/>
        <v>Wednesday</v>
      </c>
      <c r="AI650" t="str">
        <f t="shared" si="4"/>
        <v>1950s</v>
      </c>
      <c r="AJ650" s="2" t="s">
        <v>119</v>
      </c>
      <c r="AK650">
        <v>1.0</v>
      </c>
      <c r="AL650" s="13" t="s">
        <v>746</v>
      </c>
    </row>
    <row r="651">
      <c r="A651" s="1">
        <v>27661.0</v>
      </c>
      <c r="B651" s="8">
        <v>0.0</v>
      </c>
      <c r="C651" s="2" t="s">
        <v>4249</v>
      </c>
      <c r="D651" s="2" t="s">
        <v>187</v>
      </c>
      <c r="E651" s="2">
        <v>150.0</v>
      </c>
      <c r="F651" s="2" t="s">
        <v>4250</v>
      </c>
      <c r="G651" s="2" t="s">
        <v>2651</v>
      </c>
      <c r="H651" s="2" t="s">
        <v>4251</v>
      </c>
      <c r="I651" s="2">
        <v>11039.0</v>
      </c>
      <c r="J651" s="2">
        <v>61.0</v>
      </c>
      <c r="K651" s="2">
        <v>57.0</v>
      </c>
      <c r="L651" s="2">
        <v>4.0</v>
      </c>
      <c r="M651" s="2">
        <v>25.0</v>
      </c>
      <c r="N651" s="2">
        <v>21.0</v>
      </c>
      <c r="O651" s="2">
        <v>4.0</v>
      </c>
      <c r="P651" s="2">
        <v>1.0</v>
      </c>
      <c r="Q651" s="2" t="s">
        <v>4252</v>
      </c>
      <c r="R651" s="14">
        <v>650.0</v>
      </c>
      <c r="S651" s="2" t="s">
        <v>144</v>
      </c>
      <c r="T651" s="2">
        <v>-2.4833826</v>
      </c>
      <c r="U651" s="2">
        <v>117.8902853</v>
      </c>
      <c r="V651" s="9" t="s">
        <v>193</v>
      </c>
      <c r="W651" s="10">
        <v>-6.17539</v>
      </c>
      <c r="X651" s="10">
        <v>106.8272</v>
      </c>
      <c r="AB651" s="9" t="s">
        <v>1965</v>
      </c>
      <c r="AC651" s="10">
        <v>-2.98883</v>
      </c>
      <c r="AD651" s="10">
        <v>104.7569</v>
      </c>
      <c r="AE651" s="11" t="s">
        <v>51</v>
      </c>
      <c r="AF651" s="12" t="str">
        <f t="shared" si="5"/>
        <v>1975</v>
      </c>
      <c r="AG651" s="12" t="str">
        <f t="shared" si="6"/>
        <v>September</v>
      </c>
      <c r="AH651" s="12" t="str">
        <f t="shared" si="7"/>
        <v>Wednesday</v>
      </c>
      <c r="AI651" t="str">
        <f t="shared" si="4"/>
        <v>1970s</v>
      </c>
      <c r="AJ651" s="2" t="s">
        <v>150</v>
      </c>
      <c r="AK651">
        <v>1.0</v>
      </c>
      <c r="AL651" s="13" t="s">
        <v>566</v>
      </c>
    </row>
    <row r="652">
      <c r="A652" s="1">
        <v>20953.0</v>
      </c>
      <c r="B652" s="8">
        <v>0.14930555555555555</v>
      </c>
      <c r="C652" s="2" t="s">
        <v>4253</v>
      </c>
      <c r="D652" s="2" t="s">
        <v>4254</v>
      </c>
      <c r="F652" s="2" t="s">
        <v>4255</v>
      </c>
      <c r="G652" s="2" t="s">
        <v>2868</v>
      </c>
      <c r="H652" s="2" t="s">
        <v>4256</v>
      </c>
      <c r="I652" s="2">
        <v>7449.0</v>
      </c>
      <c r="J652" s="2">
        <v>3.0</v>
      </c>
      <c r="K652" s="2">
        <v>0.0</v>
      </c>
      <c r="L652" s="2">
        <v>3.0</v>
      </c>
      <c r="M652" s="2">
        <v>2.0</v>
      </c>
      <c r="N652" s="2">
        <v>0.0</v>
      </c>
      <c r="O652" s="2">
        <v>2.0</v>
      </c>
      <c r="P652" s="2">
        <v>0.0</v>
      </c>
      <c r="Q652" s="2" t="s">
        <v>4257</v>
      </c>
      <c r="R652" s="14">
        <v>651.0</v>
      </c>
      <c r="S652" s="2" t="s">
        <v>1262</v>
      </c>
      <c r="T652" s="2">
        <v>77.6192349</v>
      </c>
      <c r="U652" s="2">
        <v>-42.8125967</v>
      </c>
      <c r="V652" s="9" t="s">
        <v>4258</v>
      </c>
      <c r="W652" s="10">
        <v>-32.6173</v>
      </c>
      <c r="X652" s="10">
        <v>152.3201</v>
      </c>
      <c r="AB652" s="9" t="s">
        <v>4259</v>
      </c>
      <c r="AC652" s="10">
        <v>61.15873</v>
      </c>
      <c r="AD652" s="10">
        <v>-45.4179</v>
      </c>
      <c r="AE652" s="11" t="s">
        <v>51</v>
      </c>
      <c r="AF652" s="12" t="str">
        <f t="shared" si="5"/>
        <v>1957</v>
      </c>
      <c r="AG652" s="12" t="str">
        <f t="shared" si="6"/>
        <v>May</v>
      </c>
      <c r="AH652" s="12" t="str">
        <f t="shared" si="7"/>
        <v>Monday</v>
      </c>
      <c r="AI652" t="str">
        <f t="shared" si="4"/>
        <v>1950s</v>
      </c>
      <c r="AJ652" s="2" t="s">
        <v>80</v>
      </c>
      <c r="AK652">
        <v>1.0</v>
      </c>
      <c r="AL652" s="13" t="s">
        <v>81</v>
      </c>
    </row>
    <row r="653">
      <c r="A653" s="1">
        <v>20949.0</v>
      </c>
      <c r="B653" s="8">
        <v>0.7944444444444444</v>
      </c>
      <c r="C653" s="2" t="s">
        <v>4260</v>
      </c>
      <c r="D653" s="2" t="s">
        <v>2554</v>
      </c>
      <c r="E653" s="2">
        <v>111.0</v>
      </c>
      <c r="F653" s="2" t="s">
        <v>4261</v>
      </c>
      <c r="G653" s="2" t="s">
        <v>4262</v>
      </c>
      <c r="H653" s="2" t="s">
        <v>4263</v>
      </c>
      <c r="I653" s="2">
        <v>12757.0</v>
      </c>
      <c r="J653" s="2">
        <v>37.0</v>
      </c>
      <c r="K653" s="2">
        <v>32.0</v>
      </c>
      <c r="L653" s="2">
        <v>5.0</v>
      </c>
      <c r="M653" s="2">
        <v>37.0</v>
      </c>
      <c r="N653" s="2">
        <v>32.0</v>
      </c>
      <c r="O653" s="2">
        <v>5.0</v>
      </c>
      <c r="P653" s="2">
        <v>0.0</v>
      </c>
      <c r="Q653" s="2" t="s">
        <v>4264</v>
      </c>
      <c r="R653" s="14">
        <v>652.0</v>
      </c>
      <c r="S653" s="2" t="s">
        <v>126</v>
      </c>
      <c r="T653" s="2">
        <v>39.3260685</v>
      </c>
      <c r="U653" s="2">
        <v>-4.8379791</v>
      </c>
      <c r="V653" s="9" t="s">
        <v>4265</v>
      </c>
      <c r="W653" s="10">
        <v>42.88042</v>
      </c>
      <c r="X653" s="10">
        <v>-8.54586</v>
      </c>
      <c r="AB653" s="9" t="s">
        <v>89</v>
      </c>
      <c r="AC653" s="10">
        <v>40.4167</v>
      </c>
      <c r="AD653" s="10">
        <v>-3.70358</v>
      </c>
      <c r="AE653" s="11" t="s">
        <v>51</v>
      </c>
      <c r="AF653" s="12" t="str">
        <f t="shared" si="5"/>
        <v>1957</v>
      </c>
      <c r="AG653" s="12" t="str">
        <f t="shared" si="6"/>
        <v>May</v>
      </c>
      <c r="AH653" s="12" t="str">
        <f t="shared" si="7"/>
        <v>Thursday</v>
      </c>
      <c r="AI653" t="str">
        <f t="shared" si="4"/>
        <v>1950s</v>
      </c>
      <c r="AJ653" s="2" t="s">
        <v>80</v>
      </c>
      <c r="AK653">
        <v>1.0</v>
      </c>
      <c r="AL653" s="13" t="s">
        <v>707</v>
      </c>
    </row>
    <row r="654">
      <c r="A654" s="1">
        <v>21002.0</v>
      </c>
      <c r="B654" s="8">
        <v>0.0</v>
      </c>
      <c r="C654" s="2" t="s">
        <v>4266</v>
      </c>
      <c r="D654" s="2" t="s">
        <v>409</v>
      </c>
      <c r="F654" s="2" t="s">
        <v>4267</v>
      </c>
      <c r="G654" s="2" t="s">
        <v>166</v>
      </c>
      <c r="H654" s="2" t="s">
        <v>4268</v>
      </c>
      <c r="I654" s="2">
        <v>12501.0</v>
      </c>
      <c r="J654" s="2">
        <v>24.0</v>
      </c>
      <c r="K654" s="2">
        <v>20.0</v>
      </c>
      <c r="L654" s="2">
        <v>4.0</v>
      </c>
      <c r="M654" s="2">
        <v>24.0</v>
      </c>
      <c r="N654" s="2">
        <v>20.0</v>
      </c>
      <c r="O654" s="2">
        <v>4.0</v>
      </c>
      <c r="P654" s="2">
        <v>0.0</v>
      </c>
      <c r="Q654" s="2" t="s">
        <v>4269</v>
      </c>
      <c r="R654" s="14">
        <v>653.0</v>
      </c>
      <c r="S654" s="2" t="s">
        <v>1037</v>
      </c>
      <c r="T654" s="2">
        <v>30.3308401</v>
      </c>
      <c r="U654" s="2">
        <v>71.247499</v>
      </c>
      <c r="V654" s="9" t="s">
        <v>4270</v>
      </c>
      <c r="W654" s="10">
        <v>22.33647</v>
      </c>
      <c r="X654" s="10">
        <v>91.82605</v>
      </c>
      <c r="AB654" s="9" t="s">
        <v>4271</v>
      </c>
      <c r="AC654" s="10">
        <v>23.81065</v>
      </c>
      <c r="AD654" s="10">
        <v>90.41265</v>
      </c>
      <c r="AE654" s="11" t="s">
        <v>51</v>
      </c>
      <c r="AF654" s="12" t="str">
        <f t="shared" si="5"/>
        <v>1957</v>
      </c>
      <c r="AG654" s="12" t="str">
        <f t="shared" si="6"/>
        <v>July</v>
      </c>
      <c r="AH654" s="12" t="str">
        <f t="shared" si="7"/>
        <v>Monday</v>
      </c>
      <c r="AI654" t="str">
        <f t="shared" si="4"/>
        <v>1950s</v>
      </c>
      <c r="AJ654" s="2" t="s">
        <v>150</v>
      </c>
      <c r="AK654">
        <v>1.0</v>
      </c>
      <c r="AL654" s="13" t="s">
        <v>81</v>
      </c>
    </row>
    <row r="655">
      <c r="A655" s="1">
        <v>32386.0</v>
      </c>
      <c r="B655" s="8">
        <v>0.0</v>
      </c>
      <c r="C655" s="2" t="s">
        <v>4272</v>
      </c>
      <c r="D655" s="2" t="s">
        <v>4273</v>
      </c>
      <c r="G655" s="2" t="s">
        <v>430</v>
      </c>
      <c r="H655" s="2" t="s">
        <v>4274</v>
      </c>
      <c r="I655" s="2">
        <v>229.0</v>
      </c>
      <c r="J655" s="2">
        <v>20.0</v>
      </c>
      <c r="K655" s="2">
        <v>0.0</v>
      </c>
      <c r="L655" s="2">
        <v>0.0</v>
      </c>
      <c r="M655" s="2">
        <v>1.0</v>
      </c>
      <c r="N655" s="2">
        <v>0.0</v>
      </c>
      <c r="O655" s="2">
        <v>0.0</v>
      </c>
      <c r="P655" s="2">
        <v>0.0</v>
      </c>
      <c r="Q655" s="2" t="s">
        <v>1824</v>
      </c>
      <c r="R655" s="14">
        <v>654.0</v>
      </c>
      <c r="S655" s="2" t="s">
        <v>641</v>
      </c>
      <c r="T655" s="2">
        <v>22.5000485</v>
      </c>
      <c r="U655" s="2">
        <v>-100.0000375</v>
      </c>
      <c r="V655" s="9" t="s">
        <v>438</v>
      </c>
      <c r="W655" s="9" t="s">
        <v>438</v>
      </c>
      <c r="X655" s="9" t="s">
        <v>438</v>
      </c>
      <c r="AB655" s="9" t="s">
        <v>438</v>
      </c>
      <c r="AC655" s="9" t="s">
        <v>438</v>
      </c>
      <c r="AD655" s="9" t="s">
        <v>438</v>
      </c>
      <c r="AE655" s="11" t="s">
        <v>51</v>
      </c>
      <c r="AF655" s="12" t="str">
        <f t="shared" si="5"/>
        <v>1988</v>
      </c>
      <c r="AG655" s="12" t="str">
        <f t="shared" si="6"/>
        <v>August</v>
      </c>
      <c r="AH655" s="12" t="str">
        <f t="shared" si="7"/>
        <v>Wednesday</v>
      </c>
      <c r="AI655" t="str">
        <f t="shared" si="4"/>
        <v>1980s</v>
      </c>
      <c r="AJ655" s="2" t="s">
        <v>66</v>
      </c>
      <c r="AK655">
        <v>1.0</v>
      </c>
      <c r="AL655" s="13" t="s">
        <v>106</v>
      </c>
    </row>
    <row r="656">
      <c r="A656" s="1">
        <v>31498.0</v>
      </c>
      <c r="B656" s="8">
        <v>0.0</v>
      </c>
      <c r="C656" s="2" t="s">
        <v>4275</v>
      </c>
      <c r="D656" s="2" t="s">
        <v>1341</v>
      </c>
      <c r="G656" s="2" t="s">
        <v>4276</v>
      </c>
      <c r="J656" s="2">
        <v>0.0</v>
      </c>
      <c r="K656" s="2">
        <v>0.0</v>
      </c>
      <c r="L656" s="2">
        <v>0.0</v>
      </c>
      <c r="M656" s="2">
        <v>0.0</v>
      </c>
      <c r="N656" s="2">
        <v>0.0</v>
      </c>
      <c r="O656" s="2">
        <v>0.0</v>
      </c>
      <c r="P656" s="2">
        <v>35.0</v>
      </c>
      <c r="Q656" s="2" t="s">
        <v>4277</v>
      </c>
      <c r="R656" s="14">
        <v>655.0</v>
      </c>
      <c r="S656" s="2" t="s">
        <v>4215</v>
      </c>
      <c r="T656" s="2">
        <v>7.0323598</v>
      </c>
      <c r="U656" s="2">
        <v>19.9981227</v>
      </c>
      <c r="V656" s="9" t="s">
        <v>438</v>
      </c>
      <c r="W656" s="9" t="s">
        <v>438</v>
      </c>
      <c r="X656" s="9" t="s">
        <v>438</v>
      </c>
      <c r="AB656" s="9" t="s">
        <v>438</v>
      </c>
      <c r="AC656" s="9" t="s">
        <v>438</v>
      </c>
      <c r="AD656" s="9" t="s">
        <v>438</v>
      </c>
      <c r="AE656" s="11" t="s">
        <v>118</v>
      </c>
      <c r="AF656" s="12" t="str">
        <f t="shared" si="5"/>
        <v>1986</v>
      </c>
      <c r="AG656" s="12" t="str">
        <f t="shared" si="6"/>
        <v>March</v>
      </c>
      <c r="AH656" s="12" t="str">
        <f t="shared" si="7"/>
        <v>Thursday</v>
      </c>
      <c r="AI656" t="str">
        <f t="shared" si="4"/>
        <v>1980s</v>
      </c>
      <c r="AJ656" s="2" t="s">
        <v>229</v>
      </c>
      <c r="AK656">
        <v>0.0</v>
      </c>
      <c r="AL656" s="13" t="s">
        <v>4278</v>
      </c>
    </row>
    <row r="657">
      <c r="A657" s="1">
        <v>20989.0</v>
      </c>
      <c r="B657" s="8">
        <v>0.4305555555555556</v>
      </c>
      <c r="C657" s="2" t="s">
        <v>4279</v>
      </c>
      <c r="D657" s="2" t="s">
        <v>547</v>
      </c>
      <c r="F657" s="2" t="s">
        <v>1512</v>
      </c>
      <c r="G657" s="2" t="s">
        <v>2292</v>
      </c>
      <c r="H657" s="2" t="s">
        <v>4280</v>
      </c>
      <c r="I657" s="2">
        <v>20737.0</v>
      </c>
      <c r="J657" s="2">
        <v>9.0</v>
      </c>
      <c r="K657" s="2">
        <v>0.0</v>
      </c>
      <c r="L657" s="2">
        <v>9.0</v>
      </c>
      <c r="M657" s="2">
        <v>9.0</v>
      </c>
      <c r="N657" s="2">
        <v>0.0</v>
      </c>
      <c r="O657" s="2">
        <v>9.0</v>
      </c>
      <c r="P657" s="2">
        <v>0.0</v>
      </c>
      <c r="Q657" s="2" t="s">
        <v>4281</v>
      </c>
      <c r="R657" s="14">
        <v>656.0</v>
      </c>
      <c r="S657" s="2" t="s">
        <v>405</v>
      </c>
      <c r="T657" s="2">
        <v>46.81333125</v>
      </c>
      <c r="U657" s="2">
        <v>8.444947438</v>
      </c>
      <c r="V657" s="9" t="s">
        <v>438</v>
      </c>
      <c r="W657" s="9" t="s">
        <v>438</v>
      </c>
      <c r="X657" s="9" t="s">
        <v>438</v>
      </c>
      <c r="AB657" s="9" t="s">
        <v>438</v>
      </c>
      <c r="AC657" s="9" t="s">
        <v>438</v>
      </c>
      <c r="AD657" s="9" t="s">
        <v>438</v>
      </c>
      <c r="AE657" s="11" t="s">
        <v>51</v>
      </c>
      <c r="AF657" s="12" t="str">
        <f t="shared" si="5"/>
        <v>1957</v>
      </c>
      <c r="AG657" s="12" t="str">
        <f t="shared" si="6"/>
        <v>June</v>
      </c>
      <c r="AH657" s="12" t="str">
        <f t="shared" si="7"/>
        <v>Tuesday</v>
      </c>
      <c r="AI657" t="str">
        <f t="shared" si="4"/>
        <v>1950s</v>
      </c>
      <c r="AJ657" s="2" t="s">
        <v>80</v>
      </c>
      <c r="AK657">
        <v>1.0</v>
      </c>
      <c r="AL657" s="13" t="s">
        <v>81</v>
      </c>
    </row>
    <row r="658">
      <c r="A658" s="1">
        <v>20811.0</v>
      </c>
      <c r="B658" s="8">
        <v>0.8770833333333333</v>
      </c>
      <c r="C658" s="2" t="s">
        <v>4282</v>
      </c>
      <c r="D658" s="2" t="s">
        <v>4283</v>
      </c>
      <c r="F658" s="2" t="s">
        <v>4284</v>
      </c>
      <c r="G658" s="2" t="s">
        <v>4285</v>
      </c>
      <c r="H658" s="2" t="s">
        <v>4286</v>
      </c>
      <c r="I658" s="2">
        <v>162.0</v>
      </c>
      <c r="J658" s="2">
        <v>30.0</v>
      </c>
      <c r="K658" s="2">
        <v>27.0</v>
      </c>
      <c r="L658" s="2">
        <v>3.0</v>
      </c>
      <c r="M658" s="2">
        <v>3.0</v>
      </c>
      <c r="N658" s="2">
        <v>1.0</v>
      </c>
      <c r="O658" s="2">
        <v>2.0</v>
      </c>
      <c r="P658" s="2">
        <v>0.0</v>
      </c>
      <c r="Q658" s="2" t="s">
        <v>4287</v>
      </c>
      <c r="R658" s="14">
        <v>657.0</v>
      </c>
      <c r="S658" s="2" t="s">
        <v>728</v>
      </c>
      <c r="T658" s="2">
        <v>51.0834196</v>
      </c>
      <c r="U658" s="2">
        <v>10.4234469</v>
      </c>
      <c r="V658" s="9" t="s">
        <v>4288</v>
      </c>
      <c r="W658" s="10">
        <v>48.20835</v>
      </c>
      <c r="X658" s="10">
        <v>16.3725</v>
      </c>
      <c r="AB658" s="9" t="s">
        <v>1767</v>
      </c>
      <c r="AC658" s="10">
        <v>48.13711</v>
      </c>
      <c r="AD658" s="10">
        <v>11.57538</v>
      </c>
      <c r="AE658" s="11" t="s">
        <v>51</v>
      </c>
      <c r="AF658" s="12" t="str">
        <f t="shared" si="5"/>
        <v>1956</v>
      </c>
      <c r="AG658" s="12" t="str">
        <f t="shared" si="6"/>
        <v>December</v>
      </c>
      <c r="AH658" s="12" t="str">
        <f t="shared" si="7"/>
        <v>Saturday</v>
      </c>
      <c r="AI658" t="str">
        <f t="shared" si="4"/>
        <v>1950s</v>
      </c>
      <c r="AJ658" s="2" t="s">
        <v>80</v>
      </c>
      <c r="AK658">
        <v>1.0</v>
      </c>
      <c r="AL658" s="13" t="s">
        <v>106</v>
      </c>
    </row>
    <row r="659">
      <c r="A659" s="1">
        <v>20843.0</v>
      </c>
      <c r="B659" s="8">
        <v>0.4708333333333333</v>
      </c>
      <c r="C659" s="2" t="s">
        <v>4289</v>
      </c>
      <c r="D659" s="2" t="s">
        <v>4290</v>
      </c>
      <c r="F659" s="2" t="s">
        <v>4291</v>
      </c>
      <c r="G659" s="2" t="s">
        <v>166</v>
      </c>
      <c r="H659" s="2" t="s">
        <v>4292</v>
      </c>
      <c r="I659" s="2">
        <v>12312.0</v>
      </c>
      <c r="J659" s="2">
        <v>16.0</v>
      </c>
      <c r="K659" s="2">
        <v>13.0</v>
      </c>
      <c r="L659" s="2">
        <v>3.0</v>
      </c>
      <c r="M659" s="2">
        <v>16.0</v>
      </c>
      <c r="N659" s="2">
        <v>13.0</v>
      </c>
      <c r="O659" s="2">
        <v>3.0</v>
      </c>
      <c r="P659" s="2">
        <v>0.0</v>
      </c>
      <c r="Q659" s="2" t="s">
        <v>4293</v>
      </c>
      <c r="R659" s="14">
        <v>658.0</v>
      </c>
      <c r="S659" s="2" t="s">
        <v>4294</v>
      </c>
      <c r="T659" s="2">
        <v>12.6090157</v>
      </c>
      <c r="U659" s="2">
        <v>-85.2936911</v>
      </c>
      <c r="V659" s="9" t="s">
        <v>4295</v>
      </c>
      <c r="W659" s="10">
        <v>37.50494</v>
      </c>
      <c r="X659" s="10">
        <v>-122.262</v>
      </c>
      <c r="AB659" s="9" t="s">
        <v>1004</v>
      </c>
      <c r="AC659" s="10">
        <v>12.14599</v>
      </c>
      <c r="AD659" s="10">
        <v>-86.2747</v>
      </c>
      <c r="AE659" s="11" t="s">
        <v>51</v>
      </c>
      <c r="AF659" s="12" t="str">
        <f t="shared" si="5"/>
        <v>1957</v>
      </c>
      <c r="AG659" s="12" t="str">
        <f t="shared" si="6"/>
        <v>January</v>
      </c>
      <c r="AH659" s="12" t="str">
        <f t="shared" si="7"/>
        <v>Wednesday</v>
      </c>
      <c r="AI659" t="str">
        <f t="shared" si="4"/>
        <v>1950s</v>
      </c>
      <c r="AJ659" s="2" t="s">
        <v>66</v>
      </c>
      <c r="AK659">
        <v>1.0</v>
      </c>
      <c r="AL659" s="13" t="s">
        <v>81</v>
      </c>
    </row>
    <row r="660">
      <c r="A660" s="1">
        <v>31535.0</v>
      </c>
      <c r="B660" s="8">
        <v>0.0</v>
      </c>
      <c r="C660" s="2" t="s">
        <v>4219</v>
      </c>
      <c r="D660" s="2" t="s">
        <v>4296</v>
      </c>
      <c r="G660" s="2" t="s">
        <v>4297</v>
      </c>
      <c r="J660" s="2">
        <v>22.0</v>
      </c>
      <c r="K660" s="2">
        <v>0.0</v>
      </c>
      <c r="L660" s="2">
        <v>0.0</v>
      </c>
      <c r="M660" s="2">
        <v>22.0</v>
      </c>
      <c r="N660" s="2">
        <v>0.0</v>
      </c>
      <c r="O660" s="2">
        <v>0.0</v>
      </c>
      <c r="P660" s="2">
        <v>0.0</v>
      </c>
      <c r="Q660" s="2" t="s">
        <v>4298</v>
      </c>
      <c r="R660" s="14">
        <v>659.0</v>
      </c>
      <c r="S660" s="2" t="s">
        <v>777</v>
      </c>
      <c r="T660" s="2">
        <v>23.9739374</v>
      </c>
      <c r="U660" s="2">
        <v>120.9820179</v>
      </c>
      <c r="V660" s="9" t="s">
        <v>438</v>
      </c>
      <c r="W660" s="9" t="s">
        <v>438</v>
      </c>
      <c r="X660" s="9" t="s">
        <v>438</v>
      </c>
      <c r="AB660" s="9" t="s">
        <v>438</v>
      </c>
      <c r="AC660" s="9" t="s">
        <v>438</v>
      </c>
      <c r="AD660" s="9" t="s">
        <v>438</v>
      </c>
      <c r="AE660" s="11" t="s">
        <v>118</v>
      </c>
      <c r="AF660" s="12" t="str">
        <f t="shared" si="5"/>
        <v>1986</v>
      </c>
      <c r="AG660" s="12" t="str">
        <f t="shared" si="6"/>
        <v>May</v>
      </c>
      <c r="AH660" s="12" t="str">
        <f t="shared" si="7"/>
        <v>Saturday</v>
      </c>
      <c r="AI660" t="str">
        <f t="shared" si="4"/>
        <v>1980s</v>
      </c>
      <c r="AJ660" s="2" t="s">
        <v>150</v>
      </c>
      <c r="AK660">
        <v>1.0</v>
      </c>
      <c r="AL660" s="13" t="s">
        <v>1119</v>
      </c>
    </row>
    <row r="661">
      <c r="A661" s="1">
        <v>20811.0</v>
      </c>
      <c r="B661" s="8">
        <v>0.7638888888888888</v>
      </c>
      <c r="C661" s="2" t="s">
        <v>4299</v>
      </c>
      <c r="D661" s="2" t="s">
        <v>4300</v>
      </c>
      <c r="F661" s="2" t="s">
        <v>4301</v>
      </c>
      <c r="G661" s="2" t="s">
        <v>166</v>
      </c>
      <c r="H661" s="2" t="s">
        <v>4302</v>
      </c>
      <c r="I661" s="2">
        <v>9101.0</v>
      </c>
      <c r="J661" s="2">
        <v>21.0</v>
      </c>
      <c r="K661" s="2">
        <v>17.0</v>
      </c>
      <c r="L661" s="2">
        <v>4.0</v>
      </c>
      <c r="M661" s="2">
        <v>21.0</v>
      </c>
      <c r="N661" s="2">
        <v>17.0</v>
      </c>
      <c r="O661" s="2">
        <v>4.0</v>
      </c>
      <c r="P661" s="2">
        <v>0.0</v>
      </c>
      <c r="Q661" s="2" t="s">
        <v>4303</v>
      </c>
      <c r="R661" s="14">
        <v>660.0</v>
      </c>
      <c r="S661" s="2" t="s">
        <v>763</v>
      </c>
      <c r="T661" s="2">
        <v>42.6384261</v>
      </c>
      <c r="U661" s="2">
        <v>12.674297</v>
      </c>
      <c r="V661" s="9" t="s">
        <v>77</v>
      </c>
      <c r="W661" s="10">
        <v>41.89332</v>
      </c>
      <c r="X661" s="10">
        <v>12.48293</v>
      </c>
      <c r="AB661" s="9" t="s">
        <v>2164</v>
      </c>
      <c r="AC661" s="10">
        <v>45.4668</v>
      </c>
      <c r="AD661" s="10">
        <v>9.1905</v>
      </c>
      <c r="AE661" s="11" t="s">
        <v>51</v>
      </c>
      <c r="AF661" s="12" t="str">
        <f t="shared" si="5"/>
        <v>1956</v>
      </c>
      <c r="AG661" s="12" t="str">
        <f t="shared" si="6"/>
        <v>December</v>
      </c>
      <c r="AH661" s="12" t="str">
        <f t="shared" si="7"/>
        <v>Saturday</v>
      </c>
      <c r="AI661" t="str">
        <f t="shared" si="4"/>
        <v>1950s</v>
      </c>
      <c r="AJ661" s="2" t="s">
        <v>80</v>
      </c>
      <c r="AK661">
        <v>1.0</v>
      </c>
      <c r="AL661" s="13" t="s">
        <v>81</v>
      </c>
    </row>
    <row r="662">
      <c r="A662" s="1">
        <v>23484.0</v>
      </c>
      <c r="B662" s="8">
        <v>0.8138888888888889</v>
      </c>
      <c r="C662" s="2" t="s">
        <v>107</v>
      </c>
      <c r="D662" s="2" t="s">
        <v>3007</v>
      </c>
      <c r="E662" s="2">
        <v>444.0</v>
      </c>
      <c r="F662" s="2" t="s">
        <v>4304</v>
      </c>
      <c r="G662" s="2" t="s">
        <v>4305</v>
      </c>
      <c r="H662" s="2" t="s">
        <v>4306</v>
      </c>
      <c r="I662" s="2" t="s">
        <v>4307</v>
      </c>
      <c r="J662" s="2">
        <v>49.0</v>
      </c>
      <c r="K662" s="2">
        <v>42.0</v>
      </c>
      <c r="L662" s="2">
        <v>7.0</v>
      </c>
      <c r="M662" s="2">
        <v>49.0</v>
      </c>
      <c r="N662" s="2">
        <v>42.0</v>
      </c>
      <c r="O662" s="2">
        <v>7.0</v>
      </c>
      <c r="P662" s="2">
        <v>0.0</v>
      </c>
      <c r="Q662" s="2" t="s">
        <v>4308</v>
      </c>
      <c r="R662" s="14">
        <v>661.0</v>
      </c>
      <c r="S662" s="2" t="s">
        <v>113</v>
      </c>
      <c r="T662" s="2">
        <v>25.6242618</v>
      </c>
      <c r="U662" s="2">
        <v>42.3528328</v>
      </c>
      <c r="V662" s="9" t="s">
        <v>406</v>
      </c>
      <c r="W662" s="10">
        <v>33.89592</v>
      </c>
      <c r="X662" s="10">
        <v>35.47843</v>
      </c>
      <c r="AB662" s="9" t="s">
        <v>117</v>
      </c>
      <c r="AC662" s="10">
        <v>26.29665</v>
      </c>
      <c r="AD662" s="10">
        <v>50.12021</v>
      </c>
      <c r="AE662" s="11" t="s">
        <v>51</v>
      </c>
      <c r="AF662" s="12" t="str">
        <f t="shared" si="5"/>
        <v>1964</v>
      </c>
      <c r="AG662" s="12" t="str">
        <f t="shared" si="6"/>
        <v>April</v>
      </c>
      <c r="AH662" s="12" t="str">
        <f t="shared" si="7"/>
        <v>Friday</v>
      </c>
      <c r="AI662" t="str">
        <f t="shared" si="4"/>
        <v>1960s</v>
      </c>
      <c r="AJ662" s="2" t="s">
        <v>119</v>
      </c>
      <c r="AK662">
        <v>1.0</v>
      </c>
      <c r="AL662" s="13" t="s">
        <v>2105</v>
      </c>
    </row>
    <row r="663">
      <c r="A663" s="1">
        <v>23244.0</v>
      </c>
      <c r="B663" s="8">
        <v>0.5104166666666666</v>
      </c>
      <c r="C663" s="2" t="s">
        <v>4309</v>
      </c>
      <c r="D663" s="2" t="s">
        <v>324</v>
      </c>
      <c r="F663" s="2" t="s">
        <v>4310</v>
      </c>
      <c r="G663" s="2" t="s">
        <v>4049</v>
      </c>
      <c r="H663" s="2" t="s">
        <v>4311</v>
      </c>
      <c r="I663" s="2">
        <v>2350701.0</v>
      </c>
      <c r="J663" s="2">
        <v>52.0</v>
      </c>
      <c r="K663" s="2">
        <v>45.0</v>
      </c>
      <c r="L663" s="2">
        <v>7.0</v>
      </c>
      <c r="M663" s="2">
        <v>0.0</v>
      </c>
      <c r="N663" s="2">
        <v>0.0</v>
      </c>
      <c r="O663" s="2">
        <v>0.0</v>
      </c>
      <c r="P663" s="2">
        <v>0.0</v>
      </c>
      <c r="Q663" s="2" t="s">
        <v>4312</v>
      </c>
      <c r="R663" s="14">
        <v>662.0</v>
      </c>
      <c r="S663" s="2" t="s">
        <v>316</v>
      </c>
      <c r="T663" s="2">
        <v>64.6863136</v>
      </c>
      <c r="U663" s="2">
        <v>97.7453061</v>
      </c>
      <c r="V663" s="9" t="s">
        <v>4313</v>
      </c>
      <c r="W663" s="10">
        <v>59.43722</v>
      </c>
      <c r="X663" s="10">
        <v>24.74537</v>
      </c>
      <c r="AB663" s="9" t="s">
        <v>335</v>
      </c>
      <c r="AC663" s="10">
        <v>55.75045</v>
      </c>
      <c r="AD663" s="10">
        <v>37.61749</v>
      </c>
      <c r="AE663" s="11" t="s">
        <v>51</v>
      </c>
      <c r="AF663" s="12" t="str">
        <f t="shared" si="5"/>
        <v>1963</v>
      </c>
      <c r="AG663" s="12" t="str">
        <f t="shared" si="6"/>
        <v>August</v>
      </c>
      <c r="AH663" s="12" t="str">
        <f t="shared" si="7"/>
        <v>Wednesday</v>
      </c>
      <c r="AI663" t="str">
        <f t="shared" si="4"/>
        <v>1960s</v>
      </c>
      <c r="AJ663" s="2" t="s">
        <v>80</v>
      </c>
      <c r="AK663">
        <v>0.0</v>
      </c>
      <c r="AL663" s="13" t="s">
        <v>336</v>
      </c>
    </row>
    <row r="664">
      <c r="A664" s="1">
        <v>20925.0</v>
      </c>
      <c r="B664" s="8">
        <v>0.3284722222222222</v>
      </c>
      <c r="C664" s="2" t="s">
        <v>4272</v>
      </c>
      <c r="D664" s="2" t="s">
        <v>4314</v>
      </c>
      <c r="F664" s="2" t="s">
        <v>4315</v>
      </c>
      <c r="G664" s="2" t="s">
        <v>4316</v>
      </c>
      <c r="H664" s="2" t="s">
        <v>4317</v>
      </c>
      <c r="J664" s="2">
        <v>3.0</v>
      </c>
      <c r="K664" s="2">
        <v>0.0</v>
      </c>
      <c r="L664" s="2">
        <v>3.0</v>
      </c>
      <c r="M664" s="2">
        <v>3.0</v>
      </c>
      <c r="N664" s="2">
        <v>0.0</v>
      </c>
      <c r="O664" s="2">
        <v>3.0</v>
      </c>
      <c r="P664" s="2">
        <v>1.0</v>
      </c>
      <c r="Q664" s="2" t="s">
        <v>4318</v>
      </c>
      <c r="R664" s="14">
        <v>663.0</v>
      </c>
      <c r="S664" s="2" t="s">
        <v>641</v>
      </c>
      <c r="T664" s="2">
        <v>22.5000485</v>
      </c>
      <c r="U664" s="2">
        <v>-100.0000375</v>
      </c>
      <c r="V664" s="9" t="s">
        <v>4319</v>
      </c>
      <c r="W664" s="9" t="s">
        <v>438</v>
      </c>
      <c r="X664" s="9" t="s">
        <v>438</v>
      </c>
      <c r="AB664" s="9" t="s">
        <v>813</v>
      </c>
      <c r="AC664" s="10">
        <v>19.43263</v>
      </c>
      <c r="AD664" s="10">
        <v>-99.1332</v>
      </c>
      <c r="AE664" s="11" t="s">
        <v>51</v>
      </c>
      <c r="AF664" s="12" t="str">
        <f t="shared" si="5"/>
        <v>1957</v>
      </c>
      <c r="AG664" s="12" t="str">
        <f t="shared" si="6"/>
        <v>April</v>
      </c>
      <c r="AH664" s="12" t="str">
        <f t="shared" si="7"/>
        <v>Monday</v>
      </c>
      <c r="AI664" t="str">
        <f t="shared" si="4"/>
        <v>1950s</v>
      </c>
      <c r="AJ664" s="2" t="s">
        <v>66</v>
      </c>
      <c r="AK664">
        <v>1.0</v>
      </c>
      <c r="AL664" s="13" t="s">
        <v>292</v>
      </c>
    </row>
    <row r="665">
      <c r="A665" s="1">
        <v>21066.0</v>
      </c>
      <c r="B665" s="8">
        <v>0.0</v>
      </c>
      <c r="C665" s="2" t="s">
        <v>4320</v>
      </c>
      <c r="D665" s="2" t="s">
        <v>4321</v>
      </c>
      <c r="F665" s="2" t="s">
        <v>4322</v>
      </c>
      <c r="G665" s="2" t="s">
        <v>166</v>
      </c>
      <c r="H665" s="2" t="s">
        <v>4323</v>
      </c>
      <c r="I665" s="2">
        <v>4754.0</v>
      </c>
      <c r="J665" s="2">
        <v>8.0</v>
      </c>
      <c r="K665" s="2">
        <v>5.0</v>
      </c>
      <c r="L665" s="2">
        <v>3.0</v>
      </c>
      <c r="M665" s="2">
        <v>8.0</v>
      </c>
      <c r="N665" s="2">
        <v>5.0</v>
      </c>
      <c r="O665" s="2">
        <v>3.0</v>
      </c>
      <c r="P665" s="2">
        <v>0.0</v>
      </c>
      <c r="Q665" s="2" t="s">
        <v>4324</v>
      </c>
      <c r="R665" s="14">
        <v>664.0</v>
      </c>
      <c r="S665" s="2" t="s">
        <v>1099</v>
      </c>
      <c r="T665" s="2">
        <v>8.0018709</v>
      </c>
      <c r="U665" s="2">
        <v>-66.1109318</v>
      </c>
      <c r="V665" s="9" t="s">
        <v>4325</v>
      </c>
      <c r="W665" s="10">
        <v>10.59674</v>
      </c>
      <c r="X665" s="10">
        <v>-66.9566</v>
      </c>
      <c r="AB665" s="9" t="s">
        <v>4326</v>
      </c>
      <c r="AC665" s="10">
        <v>8.166667</v>
      </c>
      <c r="AD665" s="10">
        <v>-69.8333</v>
      </c>
      <c r="AE665" s="11" t="s">
        <v>51</v>
      </c>
      <c r="AF665" s="12" t="str">
        <f t="shared" si="5"/>
        <v>1957</v>
      </c>
      <c r="AG665" s="12" t="str">
        <f t="shared" si="6"/>
        <v>September</v>
      </c>
      <c r="AH665" s="12" t="str">
        <f t="shared" si="7"/>
        <v>Tuesday</v>
      </c>
      <c r="AI665" t="str">
        <f t="shared" si="4"/>
        <v>1950s</v>
      </c>
      <c r="AJ665" s="2" t="s">
        <v>66</v>
      </c>
      <c r="AK665">
        <v>1.0</v>
      </c>
      <c r="AL665" s="13" t="s">
        <v>81</v>
      </c>
    </row>
    <row r="666">
      <c r="A666" s="1">
        <v>20888.0</v>
      </c>
      <c r="B666" s="8">
        <v>0.4166666666666667</v>
      </c>
      <c r="C666" s="2" t="s">
        <v>4327</v>
      </c>
      <c r="D666" s="2" t="s">
        <v>4328</v>
      </c>
      <c r="F666" s="2" t="s">
        <v>4329</v>
      </c>
      <c r="G666" s="2" t="s">
        <v>166</v>
      </c>
      <c r="H666" s="2" t="s">
        <v>4330</v>
      </c>
      <c r="I666" s="2">
        <v>4338.0</v>
      </c>
      <c r="J666" s="2">
        <v>15.0</v>
      </c>
      <c r="K666" s="2">
        <v>12.0</v>
      </c>
      <c r="L666" s="2">
        <v>3.0</v>
      </c>
      <c r="M666" s="2">
        <v>15.0</v>
      </c>
      <c r="N666" s="2">
        <v>12.0</v>
      </c>
      <c r="O666" s="2">
        <v>3.0</v>
      </c>
      <c r="P666" s="2">
        <v>0.0</v>
      </c>
      <c r="Q666" s="2" t="s">
        <v>4331</v>
      </c>
      <c r="R666" s="14">
        <v>665.0</v>
      </c>
      <c r="S666" s="2" t="s">
        <v>519</v>
      </c>
      <c r="T666" s="2">
        <v>2.8894434</v>
      </c>
      <c r="U666" s="2">
        <v>-73.783892</v>
      </c>
      <c r="V666" s="9" t="s">
        <v>4332</v>
      </c>
      <c r="W666" s="10">
        <v>5.09568</v>
      </c>
      <c r="X666" s="10">
        <v>-76.5115</v>
      </c>
      <c r="Y666" s="2" t="s">
        <v>523</v>
      </c>
      <c r="AB666" s="9" t="s">
        <v>524</v>
      </c>
      <c r="AC666" s="10">
        <v>3.451792</v>
      </c>
      <c r="AD666" s="10">
        <v>-76.5325</v>
      </c>
      <c r="AE666" s="11" t="s">
        <v>51</v>
      </c>
      <c r="AF666" s="12" t="str">
        <f t="shared" si="5"/>
        <v>1957</v>
      </c>
      <c r="AG666" s="12" t="str">
        <f t="shared" si="6"/>
        <v>March</v>
      </c>
      <c r="AH666" s="12" t="str">
        <f t="shared" si="7"/>
        <v>Saturday</v>
      </c>
      <c r="AI666" t="str">
        <f t="shared" si="4"/>
        <v>1950s</v>
      </c>
      <c r="AJ666" s="2" t="s">
        <v>66</v>
      </c>
      <c r="AK666">
        <v>1.0</v>
      </c>
      <c r="AL666" s="13" t="s">
        <v>81</v>
      </c>
    </row>
    <row r="667">
      <c r="A667" s="1">
        <v>20896.0</v>
      </c>
      <c r="B667" s="8">
        <v>0.06944444444444445</v>
      </c>
      <c r="C667" s="2" t="s">
        <v>4333</v>
      </c>
      <c r="D667" s="2" t="s">
        <v>2239</v>
      </c>
      <c r="F667" s="2" t="s">
        <v>4334</v>
      </c>
      <c r="G667" s="2" t="s">
        <v>4335</v>
      </c>
      <c r="H667" s="2">
        <v>2100925.0</v>
      </c>
      <c r="I667" s="2">
        <v>19388.0</v>
      </c>
      <c r="J667" s="2">
        <v>25.0</v>
      </c>
      <c r="K667" s="2">
        <v>22.0</v>
      </c>
      <c r="L667" s="2">
        <v>3.0</v>
      </c>
      <c r="M667" s="2">
        <v>24.0</v>
      </c>
      <c r="N667" s="2">
        <v>21.0</v>
      </c>
      <c r="O667" s="2">
        <v>3.0</v>
      </c>
      <c r="P667" s="2">
        <v>0.0</v>
      </c>
      <c r="Q667" s="2" t="s">
        <v>4336</v>
      </c>
      <c r="R667" s="14">
        <v>666.0</v>
      </c>
      <c r="S667" s="2" t="s">
        <v>157</v>
      </c>
      <c r="T667" s="2">
        <v>12.7503486</v>
      </c>
      <c r="U667" s="2">
        <v>122.7312101</v>
      </c>
      <c r="V667" s="9" t="s">
        <v>4337</v>
      </c>
      <c r="W667" s="10">
        <v>10.45</v>
      </c>
      <c r="X667" s="10">
        <v>123.84</v>
      </c>
      <c r="AB667" s="9" t="s">
        <v>160</v>
      </c>
      <c r="AC667" s="10">
        <v>14.59073</v>
      </c>
      <c r="AD667" s="10">
        <v>120.981</v>
      </c>
      <c r="AE667" s="11" t="s">
        <v>118</v>
      </c>
      <c r="AF667" s="12" t="str">
        <f t="shared" si="5"/>
        <v>1957</v>
      </c>
      <c r="AG667" s="12" t="str">
        <f t="shared" si="6"/>
        <v>March</v>
      </c>
      <c r="AH667" s="12" t="str">
        <f t="shared" si="7"/>
        <v>Sunday</v>
      </c>
      <c r="AI667" t="str">
        <f t="shared" si="4"/>
        <v>1950s</v>
      </c>
      <c r="AJ667" s="2" t="s">
        <v>150</v>
      </c>
      <c r="AK667">
        <v>1.0</v>
      </c>
      <c r="AL667" s="13" t="s">
        <v>81</v>
      </c>
    </row>
    <row r="668">
      <c r="A668" s="1">
        <v>26463.0</v>
      </c>
      <c r="B668" s="8">
        <v>0.0</v>
      </c>
      <c r="C668" s="2" t="s">
        <v>4338</v>
      </c>
      <c r="D668" s="2" t="s">
        <v>4339</v>
      </c>
      <c r="G668" s="2" t="s">
        <v>1392</v>
      </c>
      <c r="H668" s="2" t="s">
        <v>4340</v>
      </c>
      <c r="I668" s="2">
        <v>33369.0</v>
      </c>
      <c r="J668" s="2">
        <v>3.0</v>
      </c>
      <c r="K668" s="2">
        <v>0.0</v>
      </c>
      <c r="L668" s="2">
        <v>3.0</v>
      </c>
      <c r="M668" s="2">
        <v>3.0</v>
      </c>
      <c r="N668" s="2">
        <v>0.0</v>
      </c>
      <c r="O668" s="2">
        <v>3.0</v>
      </c>
      <c r="P668" s="2">
        <v>0.0</v>
      </c>
      <c r="Q668" s="2" t="s">
        <v>4341</v>
      </c>
      <c r="R668" s="14">
        <v>667.0</v>
      </c>
      <c r="S668" s="2" t="s">
        <v>4342</v>
      </c>
      <c r="T668" s="2">
        <v>-31.7613365</v>
      </c>
      <c r="U668" s="2">
        <v>-71.3187697</v>
      </c>
      <c r="V668" s="9" t="s">
        <v>438</v>
      </c>
      <c r="W668" s="9" t="s">
        <v>438</v>
      </c>
      <c r="X668" s="9" t="s">
        <v>438</v>
      </c>
      <c r="AB668" s="9" t="s">
        <v>438</v>
      </c>
      <c r="AC668" s="9" t="s">
        <v>438</v>
      </c>
      <c r="AD668" s="9" t="s">
        <v>438</v>
      </c>
      <c r="AE668" s="11" t="s">
        <v>51</v>
      </c>
      <c r="AF668" s="12" t="str">
        <f t="shared" si="5"/>
        <v>1972</v>
      </c>
      <c r="AG668" s="12" t="str">
        <f t="shared" si="6"/>
        <v>June</v>
      </c>
      <c r="AH668" s="12" t="str">
        <f t="shared" si="7"/>
        <v>Tuesday</v>
      </c>
      <c r="AI668" t="str">
        <f t="shared" si="4"/>
        <v>1970s</v>
      </c>
      <c r="AJ668" s="2" t="s">
        <v>66</v>
      </c>
      <c r="AK668">
        <v>1.0</v>
      </c>
      <c r="AL668" s="13" t="s">
        <v>1184</v>
      </c>
    </row>
    <row r="669">
      <c r="A669" s="1">
        <v>26078.0</v>
      </c>
      <c r="B669" s="8">
        <v>0.18472222222222223</v>
      </c>
      <c r="C669" s="2" t="s">
        <v>4338</v>
      </c>
      <c r="D669" s="2" t="s">
        <v>4343</v>
      </c>
      <c r="F669" s="2" t="s">
        <v>4344</v>
      </c>
      <c r="G669" s="2" t="s">
        <v>4345</v>
      </c>
      <c r="H669" s="2" t="s">
        <v>4346</v>
      </c>
      <c r="I669" s="2">
        <v>50.0</v>
      </c>
      <c r="J669" s="2">
        <v>4.0</v>
      </c>
      <c r="K669" s="2">
        <v>2.0</v>
      </c>
      <c r="L669" s="2">
        <v>2.0</v>
      </c>
      <c r="M669" s="2">
        <v>4.0</v>
      </c>
      <c r="N669" s="2">
        <v>2.0</v>
      </c>
      <c r="O669" s="2">
        <v>2.0</v>
      </c>
      <c r="P669" s="2">
        <v>0.0</v>
      </c>
      <c r="Q669" s="2" t="s">
        <v>4347</v>
      </c>
      <c r="R669" s="14">
        <v>668.0</v>
      </c>
      <c r="S669" s="2" t="s">
        <v>4342</v>
      </c>
      <c r="T669" s="2">
        <v>-31.7613365</v>
      </c>
      <c r="U669" s="2">
        <v>-71.3187697</v>
      </c>
      <c r="V669" s="9" t="s">
        <v>4348</v>
      </c>
      <c r="W669" s="10">
        <v>9.869479</v>
      </c>
      <c r="X669" s="10">
        <v>-83.7981</v>
      </c>
      <c r="AB669" s="9" t="s">
        <v>4349</v>
      </c>
      <c r="AC669" s="10">
        <v>-18.4785</v>
      </c>
      <c r="AD669" s="10">
        <v>-70.3211</v>
      </c>
      <c r="AE669" s="11" t="s">
        <v>118</v>
      </c>
      <c r="AF669" s="12" t="str">
        <f t="shared" si="5"/>
        <v>1971</v>
      </c>
      <c r="AG669" s="12" t="str">
        <f t="shared" si="6"/>
        <v>May</v>
      </c>
      <c r="AH669" s="12" t="str">
        <f t="shared" si="7"/>
        <v>Tuesday</v>
      </c>
      <c r="AI669" t="str">
        <f t="shared" si="4"/>
        <v>1970s</v>
      </c>
      <c r="AJ669" s="2" t="s">
        <v>66</v>
      </c>
      <c r="AK669">
        <v>1.0</v>
      </c>
      <c r="AL669" s="13" t="s">
        <v>1184</v>
      </c>
    </row>
    <row r="670">
      <c r="A670" s="1">
        <v>23178.0</v>
      </c>
      <c r="B670" s="8">
        <v>0.625</v>
      </c>
      <c r="C670" s="2" t="s">
        <v>4350</v>
      </c>
      <c r="D670" s="2" t="s">
        <v>4351</v>
      </c>
      <c r="F670" s="2" t="s">
        <v>4352</v>
      </c>
      <c r="G670" s="2" t="s">
        <v>1513</v>
      </c>
      <c r="H670" s="2" t="s">
        <v>4353</v>
      </c>
      <c r="I670" s="2">
        <v>19461.0</v>
      </c>
      <c r="J670" s="2">
        <v>20.0</v>
      </c>
      <c r="K670" s="2">
        <v>17.0</v>
      </c>
      <c r="L670" s="2">
        <v>3.0</v>
      </c>
      <c r="M670" s="2">
        <v>19.0</v>
      </c>
      <c r="N670" s="2">
        <v>16.0</v>
      </c>
      <c r="O670" s="2">
        <v>3.0</v>
      </c>
      <c r="P670" s="2">
        <v>0.0</v>
      </c>
      <c r="Q670" s="2" t="s">
        <v>4354</v>
      </c>
      <c r="R670" s="14">
        <v>669.0</v>
      </c>
      <c r="S670" s="2" t="s">
        <v>4342</v>
      </c>
      <c r="T670" s="2">
        <v>-31.7613365</v>
      </c>
      <c r="U670" s="2">
        <v>-71.3187697</v>
      </c>
      <c r="V670" s="9" t="s">
        <v>4355</v>
      </c>
      <c r="W670" s="10">
        <v>-45.5712</v>
      </c>
      <c r="X670" s="10">
        <v>-72.0685</v>
      </c>
      <c r="AB670" s="9" t="s">
        <v>4356</v>
      </c>
      <c r="AC670" s="9" t="s">
        <v>438</v>
      </c>
      <c r="AD670" s="9" t="s">
        <v>438</v>
      </c>
      <c r="AE670" s="11" t="s">
        <v>118</v>
      </c>
      <c r="AF670" s="12" t="str">
        <f t="shared" si="5"/>
        <v>1963</v>
      </c>
      <c r="AG670" s="12" t="str">
        <f t="shared" si="6"/>
        <v>June</v>
      </c>
      <c r="AH670" s="12" t="str">
        <f t="shared" si="7"/>
        <v>Sunday</v>
      </c>
      <c r="AI670" t="str">
        <f t="shared" si="4"/>
        <v>1960s</v>
      </c>
      <c r="AJ670" s="2" t="s">
        <v>66</v>
      </c>
      <c r="AK670">
        <v>1.0</v>
      </c>
      <c r="AL670" s="13" t="s">
        <v>81</v>
      </c>
    </row>
    <row r="671">
      <c r="A671" s="1">
        <v>26585.0</v>
      </c>
      <c r="B671" s="8">
        <v>0.6458333333333334</v>
      </c>
      <c r="C671" s="2" t="s">
        <v>4357</v>
      </c>
      <c r="D671" s="2" t="s">
        <v>4358</v>
      </c>
      <c r="F671" s="2" t="s">
        <v>4359</v>
      </c>
      <c r="G671" s="2" t="s">
        <v>4360</v>
      </c>
      <c r="H671" s="2" t="s">
        <v>4361</v>
      </c>
      <c r="I671" s="2">
        <v>572.0</v>
      </c>
      <c r="J671" s="2">
        <v>45.0</v>
      </c>
      <c r="K671" s="2">
        <v>40.0</v>
      </c>
      <c r="L671" s="2">
        <v>5.0</v>
      </c>
      <c r="M671" s="2">
        <v>29.0</v>
      </c>
      <c r="N671" s="2">
        <v>24.0</v>
      </c>
      <c r="O671" s="2">
        <v>5.0</v>
      </c>
      <c r="P671" s="2">
        <v>0.0</v>
      </c>
      <c r="Q671" s="2" t="s">
        <v>4362</v>
      </c>
      <c r="R671" s="14">
        <v>670.0</v>
      </c>
      <c r="S671" s="2" t="s">
        <v>4342</v>
      </c>
      <c r="T671" s="2">
        <v>-31.7613365</v>
      </c>
      <c r="U671" s="2">
        <v>-71.3187697</v>
      </c>
      <c r="V671" s="9" t="s">
        <v>4363</v>
      </c>
      <c r="W671" s="10">
        <v>-34.7871</v>
      </c>
      <c r="X671" s="10">
        <v>-68.4382</v>
      </c>
      <c r="AB671" s="9" t="s">
        <v>4348</v>
      </c>
      <c r="AC671" s="10">
        <v>9.869479</v>
      </c>
      <c r="AD671" s="10">
        <v>-83.7981</v>
      </c>
      <c r="AE671" s="11" t="s">
        <v>118</v>
      </c>
      <c r="AF671" s="12" t="str">
        <f t="shared" si="5"/>
        <v>1972</v>
      </c>
      <c r="AG671" s="12" t="str">
        <f t="shared" si="6"/>
        <v>October</v>
      </c>
      <c r="AH671" s="12" t="str">
        <f t="shared" si="7"/>
        <v>Friday</v>
      </c>
      <c r="AI671" t="str">
        <f t="shared" si="4"/>
        <v>1970s</v>
      </c>
      <c r="AJ671" s="2" t="s">
        <v>66</v>
      </c>
      <c r="AK671">
        <v>1.0</v>
      </c>
      <c r="AL671" s="13" t="s">
        <v>4364</v>
      </c>
    </row>
    <row r="672">
      <c r="A672" s="1">
        <v>26101.0</v>
      </c>
      <c r="B672" s="8">
        <v>0.6041666666666666</v>
      </c>
      <c r="C672" s="2" t="s">
        <v>4365</v>
      </c>
      <c r="D672" s="2" t="s">
        <v>4366</v>
      </c>
      <c r="F672" s="2" t="s">
        <v>4367</v>
      </c>
      <c r="G672" s="2" t="s">
        <v>783</v>
      </c>
      <c r="H672" s="2" t="s">
        <v>4368</v>
      </c>
      <c r="I672" s="2" t="s">
        <v>4369</v>
      </c>
      <c r="J672" s="2">
        <v>6.0</v>
      </c>
      <c r="K672" s="2">
        <v>4.0</v>
      </c>
      <c r="L672" s="2">
        <v>2.0</v>
      </c>
      <c r="M672" s="2">
        <v>6.0</v>
      </c>
      <c r="N672" s="2">
        <v>4.0</v>
      </c>
      <c r="O672" s="2">
        <v>2.0</v>
      </c>
      <c r="P672" s="2">
        <v>0.0</v>
      </c>
      <c r="Q672" s="2" t="s">
        <v>4370</v>
      </c>
      <c r="R672" s="14">
        <v>671.0</v>
      </c>
      <c r="S672" s="2" t="s">
        <v>4342</v>
      </c>
      <c r="T672" s="2">
        <v>-31.7613365</v>
      </c>
      <c r="U672" s="2">
        <v>-71.3187697</v>
      </c>
      <c r="V672" s="9" t="s">
        <v>4371</v>
      </c>
      <c r="W672" s="10">
        <v>28.46965</v>
      </c>
      <c r="X672" s="10">
        <v>-16.2541</v>
      </c>
      <c r="AB672" s="9" t="s">
        <v>4349</v>
      </c>
      <c r="AC672" s="10">
        <v>-18.4785</v>
      </c>
      <c r="AD672" s="10">
        <v>-70.3211</v>
      </c>
      <c r="AE672" s="11" t="s">
        <v>51</v>
      </c>
      <c r="AF672" s="12" t="str">
        <f t="shared" si="5"/>
        <v>1971</v>
      </c>
      <c r="AG672" s="12" t="str">
        <f t="shared" si="6"/>
        <v>June</v>
      </c>
      <c r="AH672" s="12" t="str">
        <f t="shared" si="7"/>
        <v>Thursday</v>
      </c>
      <c r="AI672" t="str">
        <f t="shared" si="4"/>
        <v>1970s</v>
      </c>
      <c r="AJ672" s="2" t="s">
        <v>66</v>
      </c>
      <c r="AK672">
        <v>1.0</v>
      </c>
      <c r="AL672" s="13" t="s">
        <v>81</v>
      </c>
    </row>
    <row r="673">
      <c r="A673" s="1">
        <v>28769.0</v>
      </c>
      <c r="B673" s="8">
        <v>0.0</v>
      </c>
      <c r="C673" s="2" t="s">
        <v>4372</v>
      </c>
      <c r="D673" s="2" t="s">
        <v>4373</v>
      </c>
      <c r="F673" s="2" t="s">
        <v>4374</v>
      </c>
      <c r="G673" s="2" t="s">
        <v>4375</v>
      </c>
      <c r="H673" s="2">
        <v>131618.0</v>
      </c>
      <c r="I673" s="2" t="s">
        <v>4376</v>
      </c>
      <c r="J673" s="2">
        <v>18.0</v>
      </c>
      <c r="K673" s="2">
        <v>0.0</v>
      </c>
      <c r="L673" s="2">
        <v>0.0</v>
      </c>
      <c r="M673" s="2">
        <v>18.0</v>
      </c>
      <c r="N673" s="2">
        <v>0.0</v>
      </c>
      <c r="O673" s="2">
        <v>0.0</v>
      </c>
      <c r="P673" s="2">
        <v>0.0</v>
      </c>
      <c r="Q673" s="2" t="s">
        <v>4377</v>
      </c>
      <c r="R673" s="14">
        <v>672.0</v>
      </c>
      <c r="S673" s="2" t="s">
        <v>4342</v>
      </c>
      <c r="T673" s="2">
        <v>-31.7613365</v>
      </c>
      <c r="U673" s="2">
        <v>-71.3187697</v>
      </c>
      <c r="V673" s="9" t="s">
        <v>438</v>
      </c>
      <c r="W673" s="9" t="s">
        <v>438</v>
      </c>
      <c r="X673" s="9" t="s">
        <v>438</v>
      </c>
      <c r="AB673" s="9" t="s">
        <v>438</v>
      </c>
      <c r="AC673" s="9" t="s">
        <v>438</v>
      </c>
      <c r="AD673" s="9" t="s">
        <v>438</v>
      </c>
      <c r="AE673" s="11" t="s">
        <v>118</v>
      </c>
      <c r="AF673" s="12" t="str">
        <f t="shared" si="5"/>
        <v>1978</v>
      </c>
      <c r="AG673" s="12" t="str">
        <f t="shared" si="6"/>
        <v>October</v>
      </c>
      <c r="AH673" s="12" t="str">
        <f t="shared" si="7"/>
        <v>Friday</v>
      </c>
      <c r="AI673" t="str">
        <f t="shared" si="4"/>
        <v>1970s</v>
      </c>
      <c r="AJ673" s="2" t="s">
        <v>66</v>
      </c>
      <c r="AK673">
        <v>1.0</v>
      </c>
      <c r="AL673" s="13" t="s">
        <v>81</v>
      </c>
    </row>
    <row r="674">
      <c r="A674" s="1">
        <v>21061.0</v>
      </c>
      <c r="B674" s="8">
        <v>0.0</v>
      </c>
      <c r="C674" s="2" t="s">
        <v>4378</v>
      </c>
      <c r="D674" s="2" t="s">
        <v>781</v>
      </c>
      <c r="F674" s="2" t="s">
        <v>4379</v>
      </c>
      <c r="G674" s="2" t="s">
        <v>166</v>
      </c>
      <c r="H674" s="2" t="s">
        <v>4380</v>
      </c>
      <c r="I674" s="2" t="s">
        <v>4381</v>
      </c>
      <c r="J674" s="2">
        <v>12.0</v>
      </c>
      <c r="K674" s="2">
        <v>9.0</v>
      </c>
      <c r="L674" s="2">
        <v>3.0</v>
      </c>
      <c r="M674" s="2">
        <v>12.0</v>
      </c>
      <c r="N674" s="2">
        <v>9.0</v>
      </c>
      <c r="O674" s="2">
        <v>3.0</v>
      </c>
      <c r="P674" s="2">
        <v>0.0</v>
      </c>
      <c r="Q674" s="2" t="s">
        <v>4382</v>
      </c>
      <c r="R674" s="14">
        <v>673.0</v>
      </c>
      <c r="S674" s="2" t="s">
        <v>787</v>
      </c>
      <c r="T674" s="2">
        <v>15.2572432</v>
      </c>
      <c r="U674" s="2">
        <v>-86.0755145</v>
      </c>
      <c r="V674" s="9" t="s">
        <v>4383</v>
      </c>
      <c r="W674" s="10">
        <v>14.84838</v>
      </c>
      <c r="X674" s="10">
        <v>-85.8936</v>
      </c>
      <c r="Y674" s="2" t="s">
        <v>4384</v>
      </c>
      <c r="AB674" s="9" t="s">
        <v>789</v>
      </c>
      <c r="AC674" s="10">
        <v>14.10569</v>
      </c>
      <c r="AD674" s="10">
        <v>-87.2047</v>
      </c>
      <c r="AE674" s="11" t="s">
        <v>51</v>
      </c>
      <c r="AF674" s="12" t="str">
        <f t="shared" si="5"/>
        <v>1957</v>
      </c>
      <c r="AG674" s="12" t="str">
        <f t="shared" si="6"/>
        <v>August</v>
      </c>
      <c r="AH674" s="12" t="str">
        <f t="shared" si="7"/>
        <v>Thursday</v>
      </c>
      <c r="AI674" t="str">
        <f t="shared" si="4"/>
        <v>1950s</v>
      </c>
      <c r="AJ674" s="2" t="s">
        <v>66</v>
      </c>
      <c r="AK674">
        <v>1.0</v>
      </c>
      <c r="AL674" s="13" t="s">
        <v>81</v>
      </c>
    </row>
    <row r="675">
      <c r="A675" s="1">
        <v>28330.0</v>
      </c>
      <c r="B675" s="8">
        <v>0.7916666666666666</v>
      </c>
      <c r="C675" s="2" t="s">
        <v>4385</v>
      </c>
      <c r="D675" s="2" t="s">
        <v>4351</v>
      </c>
      <c r="F675" s="2" t="s">
        <v>4386</v>
      </c>
      <c r="G675" s="2" t="s">
        <v>220</v>
      </c>
      <c r="H675" s="2" t="s">
        <v>4387</v>
      </c>
      <c r="I675" s="2">
        <v>45534.0</v>
      </c>
      <c r="J675" s="2">
        <v>82.0</v>
      </c>
      <c r="K675" s="2">
        <v>75.0</v>
      </c>
      <c r="L675" s="2">
        <v>7.0</v>
      </c>
      <c r="M675" s="2">
        <v>38.0</v>
      </c>
      <c r="N675" s="2">
        <v>31.0</v>
      </c>
      <c r="O675" s="2">
        <v>7.0</v>
      </c>
      <c r="P675" s="2">
        <v>0.0</v>
      </c>
      <c r="Q675" s="2" t="s">
        <v>4388</v>
      </c>
      <c r="R675" s="14">
        <v>674.0</v>
      </c>
      <c r="S675" s="2" t="s">
        <v>4342</v>
      </c>
      <c r="T675" s="2">
        <v>-31.7613365</v>
      </c>
      <c r="U675" s="2">
        <v>-71.3187697</v>
      </c>
      <c r="V675" s="9" t="s">
        <v>4389</v>
      </c>
      <c r="W675" s="10">
        <v>-53.1626</v>
      </c>
      <c r="X675" s="10">
        <v>-70.9078</v>
      </c>
      <c r="AB675" s="9" t="s">
        <v>4348</v>
      </c>
      <c r="AC675" s="10">
        <v>9.869479</v>
      </c>
      <c r="AD675" s="10">
        <v>-83.7981</v>
      </c>
      <c r="AE675" s="11" t="s">
        <v>118</v>
      </c>
      <c r="AF675" s="12" t="str">
        <f t="shared" si="5"/>
        <v>1977</v>
      </c>
      <c r="AG675" s="12" t="str">
        <f t="shared" si="6"/>
        <v>July</v>
      </c>
      <c r="AH675" s="12" t="str">
        <f t="shared" si="7"/>
        <v>Sunday</v>
      </c>
      <c r="AI675" t="str">
        <f t="shared" si="4"/>
        <v>1970s</v>
      </c>
      <c r="AJ675" s="2" t="s">
        <v>66</v>
      </c>
      <c r="AK675">
        <v>1.0</v>
      </c>
      <c r="AL675" s="13" t="s">
        <v>81</v>
      </c>
    </row>
    <row r="676">
      <c r="A676" s="1">
        <v>21090.0</v>
      </c>
      <c r="B676" s="8">
        <v>0.4791666666666667</v>
      </c>
      <c r="C676" s="2" t="s">
        <v>4390</v>
      </c>
      <c r="D676" s="2" t="s">
        <v>4391</v>
      </c>
      <c r="F676" s="2" t="s">
        <v>4392</v>
      </c>
      <c r="G676" s="2" t="s">
        <v>4393</v>
      </c>
      <c r="H676" s="2" t="s">
        <v>4394</v>
      </c>
      <c r="I676" s="2">
        <v>51198.0</v>
      </c>
      <c r="J676" s="2">
        <v>3.0</v>
      </c>
      <c r="K676" s="2">
        <v>0.0</v>
      </c>
      <c r="L676" s="2">
        <v>3.0</v>
      </c>
      <c r="M676" s="2">
        <v>3.0</v>
      </c>
      <c r="N676" s="2">
        <v>0.0</v>
      </c>
      <c r="O676" s="2">
        <v>3.0</v>
      </c>
      <c r="P676" s="2">
        <v>0.0</v>
      </c>
      <c r="Q676" s="2" t="s">
        <v>4395</v>
      </c>
      <c r="R676" s="14">
        <v>675.0</v>
      </c>
      <c r="S676" s="2" t="s">
        <v>192</v>
      </c>
      <c r="T676" s="2">
        <v>22.3511148</v>
      </c>
      <c r="U676" s="2">
        <v>78.6677428</v>
      </c>
      <c r="V676" s="9" t="s">
        <v>194</v>
      </c>
      <c r="W676" s="10">
        <v>19.07599</v>
      </c>
      <c r="X676" s="10">
        <v>72.87739</v>
      </c>
      <c r="AB676" s="9" t="s">
        <v>4396</v>
      </c>
      <c r="AC676" s="10">
        <v>22.72036</v>
      </c>
      <c r="AD676" s="10">
        <v>75.8682</v>
      </c>
      <c r="AE676" s="11" t="s">
        <v>51</v>
      </c>
      <c r="AF676" s="12" t="str">
        <f t="shared" si="5"/>
        <v>1957</v>
      </c>
      <c r="AG676" s="12" t="str">
        <f t="shared" si="6"/>
        <v>September</v>
      </c>
      <c r="AH676" s="12" t="str">
        <f t="shared" si="7"/>
        <v>Friday</v>
      </c>
      <c r="AI676" t="str">
        <f t="shared" si="4"/>
        <v>1950s</v>
      </c>
      <c r="AJ676" s="2" t="s">
        <v>150</v>
      </c>
      <c r="AK676">
        <v>1.0</v>
      </c>
      <c r="AL676" s="13" t="s">
        <v>3407</v>
      </c>
    </row>
    <row r="677">
      <c r="A677" s="1">
        <v>21017.0</v>
      </c>
      <c r="B677" s="8">
        <v>0.8888888888888888</v>
      </c>
      <c r="C677" s="2" t="s">
        <v>4397</v>
      </c>
      <c r="D677" s="2" t="s">
        <v>4398</v>
      </c>
      <c r="F677" s="2" t="s">
        <v>4399</v>
      </c>
      <c r="G677" s="2" t="s">
        <v>4400</v>
      </c>
      <c r="H677" s="2" t="s">
        <v>4401</v>
      </c>
      <c r="I677" s="2">
        <v>20333.0</v>
      </c>
      <c r="J677" s="2">
        <v>16.0</v>
      </c>
      <c r="K677" s="2">
        <v>9.0</v>
      </c>
      <c r="L677" s="2">
        <v>7.0</v>
      </c>
      <c r="M677" s="2">
        <v>16.0</v>
      </c>
      <c r="N677" s="2">
        <v>9.0</v>
      </c>
      <c r="O677" s="2">
        <v>7.0</v>
      </c>
      <c r="P677" s="2">
        <v>0.0</v>
      </c>
      <c r="Q677" s="2" t="s">
        <v>4402</v>
      </c>
      <c r="R677" s="14">
        <v>676.0</v>
      </c>
      <c r="S677" s="2" t="s">
        <v>777</v>
      </c>
      <c r="T677" s="2">
        <v>23.9739374</v>
      </c>
      <c r="U677" s="2">
        <v>120.9820179</v>
      </c>
      <c r="V677" s="9" t="s">
        <v>4403</v>
      </c>
      <c r="W677" s="9" t="s">
        <v>438</v>
      </c>
      <c r="X677" s="9" t="s">
        <v>438</v>
      </c>
      <c r="AB677" s="9" t="s">
        <v>1092</v>
      </c>
      <c r="AC677" s="10">
        <v>25.03752</v>
      </c>
      <c r="AD677" s="10">
        <v>121.5637</v>
      </c>
      <c r="AE677" s="11" t="s">
        <v>118</v>
      </c>
      <c r="AF677" s="12" t="str">
        <f t="shared" si="5"/>
        <v>1957</v>
      </c>
      <c r="AG677" s="12" t="str">
        <f t="shared" si="6"/>
        <v>July</v>
      </c>
      <c r="AH677" s="12" t="str">
        <f t="shared" si="7"/>
        <v>Tuesday</v>
      </c>
      <c r="AI677" t="str">
        <f t="shared" si="4"/>
        <v>1950s</v>
      </c>
      <c r="AJ677" s="2" t="s">
        <v>150</v>
      </c>
      <c r="AK677">
        <v>1.0</v>
      </c>
      <c r="AL677" s="13" t="s">
        <v>81</v>
      </c>
    </row>
    <row r="678">
      <c r="A678" s="1">
        <v>22374.0</v>
      </c>
      <c r="B678" s="8">
        <v>0.9979166666666667</v>
      </c>
      <c r="C678" s="2" t="s">
        <v>4404</v>
      </c>
      <c r="D678" s="2" t="s">
        <v>4405</v>
      </c>
      <c r="E678" s="2">
        <v>210.0</v>
      </c>
      <c r="F678" s="2" t="s">
        <v>4406</v>
      </c>
      <c r="G678" s="2" t="s">
        <v>166</v>
      </c>
      <c r="H678" s="2" t="s">
        <v>4407</v>
      </c>
      <c r="I678" s="2">
        <v>9716.0</v>
      </c>
      <c r="J678" s="2">
        <v>24.0</v>
      </c>
      <c r="K678" s="2">
        <v>20.0</v>
      </c>
      <c r="L678" s="2">
        <v>4.0</v>
      </c>
      <c r="M678" s="2">
        <v>24.0</v>
      </c>
      <c r="N678" s="2">
        <v>20.0</v>
      </c>
      <c r="O678" s="2">
        <v>4.0</v>
      </c>
      <c r="P678" s="2">
        <v>0.0</v>
      </c>
      <c r="Q678" s="2" t="s">
        <v>4408</v>
      </c>
      <c r="R678" s="14">
        <v>677.0</v>
      </c>
      <c r="S678" s="2" t="s">
        <v>4342</v>
      </c>
      <c r="T678" s="2">
        <v>-31.7613365</v>
      </c>
      <c r="U678" s="2">
        <v>-71.3187697</v>
      </c>
      <c r="V678" s="9" t="s">
        <v>4409</v>
      </c>
      <c r="W678" s="10">
        <v>-38.7363</v>
      </c>
      <c r="X678" s="10">
        <v>-72.5905</v>
      </c>
      <c r="AB678" s="9" t="s">
        <v>4348</v>
      </c>
      <c r="AC678" s="10">
        <v>9.869479</v>
      </c>
      <c r="AD678" s="10">
        <v>-83.7981</v>
      </c>
      <c r="AE678" s="11" t="s">
        <v>51</v>
      </c>
      <c r="AF678" s="12" t="str">
        <f t="shared" si="5"/>
        <v>1961</v>
      </c>
      <c r="AG678" s="12" t="str">
        <f t="shared" si="6"/>
        <v>April</v>
      </c>
      <c r="AH678" s="12" t="str">
        <f t="shared" si="7"/>
        <v>Monday</v>
      </c>
      <c r="AI678" t="str">
        <f t="shared" si="4"/>
        <v>1960s</v>
      </c>
      <c r="AJ678" s="2" t="s">
        <v>66</v>
      </c>
      <c r="AK678">
        <v>1.0</v>
      </c>
      <c r="AL678" s="13" t="s">
        <v>81</v>
      </c>
    </row>
    <row r="679">
      <c r="A679" s="1">
        <v>20883.0</v>
      </c>
      <c r="B679" s="8">
        <v>0.0</v>
      </c>
      <c r="C679" s="2" t="s">
        <v>4410</v>
      </c>
      <c r="D679" s="2" t="s">
        <v>4411</v>
      </c>
      <c r="G679" s="2" t="s">
        <v>4412</v>
      </c>
      <c r="H679" s="2" t="s">
        <v>4413</v>
      </c>
      <c r="I679" s="2">
        <v>33737.0</v>
      </c>
      <c r="J679" s="2">
        <v>17.0</v>
      </c>
      <c r="K679" s="2">
        <v>15.0</v>
      </c>
      <c r="L679" s="2">
        <v>2.0</v>
      </c>
      <c r="M679" s="2">
        <v>17.0</v>
      </c>
      <c r="N679" s="2">
        <v>15.0</v>
      </c>
      <c r="O679" s="2">
        <v>2.0</v>
      </c>
      <c r="P679" s="2">
        <v>0.0</v>
      </c>
      <c r="Q679" s="2" t="s">
        <v>4414</v>
      </c>
      <c r="R679" s="14">
        <v>678.0</v>
      </c>
      <c r="S679" s="2" t="s">
        <v>944</v>
      </c>
      <c r="T679" s="2">
        <v>36.5748441</v>
      </c>
      <c r="U679" s="2">
        <v>139.2394179</v>
      </c>
      <c r="V679" s="9" t="s">
        <v>438</v>
      </c>
      <c r="W679" s="9" t="s">
        <v>438</v>
      </c>
      <c r="X679" s="9" t="s">
        <v>438</v>
      </c>
      <c r="AB679" s="9" t="s">
        <v>438</v>
      </c>
      <c r="AC679" s="9" t="s">
        <v>438</v>
      </c>
      <c r="AD679" s="9" t="s">
        <v>438</v>
      </c>
      <c r="AE679" s="11" t="s">
        <v>118</v>
      </c>
      <c r="AF679" s="12" t="str">
        <f t="shared" si="5"/>
        <v>1957</v>
      </c>
      <c r="AG679" s="12" t="str">
        <f t="shared" si="6"/>
        <v>March</v>
      </c>
      <c r="AH679" s="12" t="str">
        <f t="shared" si="7"/>
        <v>Monday</v>
      </c>
      <c r="AI679" t="str">
        <f t="shared" si="4"/>
        <v>1950s</v>
      </c>
      <c r="AJ679" s="2" t="s">
        <v>150</v>
      </c>
      <c r="AK679">
        <v>1.0</v>
      </c>
      <c r="AL679" s="13" t="s">
        <v>1184</v>
      </c>
    </row>
    <row r="680">
      <c r="A680" s="1">
        <v>21599.0</v>
      </c>
      <c r="B680" s="8">
        <v>0.0</v>
      </c>
      <c r="C680" s="2" t="s">
        <v>4415</v>
      </c>
      <c r="D680" s="2" t="s">
        <v>4416</v>
      </c>
      <c r="F680" s="2" t="s">
        <v>4417</v>
      </c>
      <c r="G680" s="2" t="s">
        <v>2517</v>
      </c>
      <c r="H680" s="2" t="s">
        <v>4418</v>
      </c>
      <c r="I680" s="2">
        <v>26818.0</v>
      </c>
      <c r="J680" s="2">
        <v>5.0</v>
      </c>
      <c r="K680" s="2">
        <v>0.0</v>
      </c>
      <c r="L680" s="2">
        <v>5.0</v>
      </c>
      <c r="M680" s="2">
        <v>5.0</v>
      </c>
      <c r="N680" s="2">
        <v>0.0</v>
      </c>
      <c r="O680" s="2">
        <v>5.0</v>
      </c>
      <c r="P680" s="2">
        <v>0.0</v>
      </c>
      <c r="Q680" s="2" t="s">
        <v>4419</v>
      </c>
      <c r="R680" s="14">
        <v>679.0</v>
      </c>
      <c r="S680" s="2" t="s">
        <v>4342</v>
      </c>
      <c r="T680" s="2">
        <v>-31.7613365</v>
      </c>
      <c r="U680" s="2">
        <v>-71.3187697</v>
      </c>
      <c r="V680" s="9" t="s">
        <v>4349</v>
      </c>
      <c r="W680" s="10">
        <v>-18.4785</v>
      </c>
      <c r="X680" s="10">
        <v>-70.3211</v>
      </c>
      <c r="AB680" s="9" t="s">
        <v>4420</v>
      </c>
      <c r="AC680" s="10">
        <v>-18.9632</v>
      </c>
      <c r="AD680" s="10">
        <v>-57.7975</v>
      </c>
      <c r="AE680" s="11" t="s">
        <v>51</v>
      </c>
      <c r="AF680" s="12" t="str">
        <f t="shared" si="5"/>
        <v>1959</v>
      </c>
      <c r="AG680" s="12" t="str">
        <f t="shared" si="6"/>
        <v>February</v>
      </c>
      <c r="AH680" s="12" t="str">
        <f t="shared" si="7"/>
        <v>Wednesday</v>
      </c>
      <c r="AI680" t="str">
        <f t="shared" si="4"/>
        <v>1950s</v>
      </c>
      <c r="AJ680" s="2" t="s">
        <v>66</v>
      </c>
      <c r="AK680">
        <v>1.0</v>
      </c>
      <c r="AL680" s="13" t="s">
        <v>1184</v>
      </c>
    </row>
    <row r="681">
      <c r="A681" s="1">
        <v>21017.0</v>
      </c>
      <c r="B681" s="8">
        <v>0.15</v>
      </c>
      <c r="C681" s="2" t="s">
        <v>4421</v>
      </c>
      <c r="D681" s="2" t="s">
        <v>83</v>
      </c>
      <c r="E681" s="2">
        <v>844.0</v>
      </c>
      <c r="F681" s="2" t="s">
        <v>4422</v>
      </c>
      <c r="G681" s="2" t="s">
        <v>4423</v>
      </c>
      <c r="H681" s="2" t="s">
        <v>4424</v>
      </c>
      <c r="I681" s="2">
        <v>4504.0</v>
      </c>
      <c r="J681" s="2">
        <v>68.0</v>
      </c>
      <c r="K681" s="2">
        <v>59.0</v>
      </c>
      <c r="L681" s="2">
        <v>9.0</v>
      </c>
      <c r="M681" s="2">
        <v>58.0</v>
      </c>
      <c r="N681" s="2">
        <v>49.0</v>
      </c>
      <c r="O681" s="2">
        <v>9.0</v>
      </c>
      <c r="P681" s="2">
        <v>0.0</v>
      </c>
      <c r="Q681" s="2" t="s">
        <v>4425</v>
      </c>
      <c r="R681" s="14">
        <v>680.0</v>
      </c>
      <c r="S681" s="2" t="s">
        <v>144</v>
      </c>
      <c r="T681" s="2">
        <v>-2.4833826</v>
      </c>
      <c r="U681" s="2">
        <v>117.8902853</v>
      </c>
      <c r="V681" s="9" t="s">
        <v>4426</v>
      </c>
      <c r="W681" s="10">
        <v>-1.16181</v>
      </c>
      <c r="X681" s="10">
        <v>136.1337</v>
      </c>
      <c r="AB681" s="9" t="s">
        <v>160</v>
      </c>
      <c r="AC681" s="10">
        <v>14.59073</v>
      </c>
      <c r="AD681" s="10">
        <v>120.981</v>
      </c>
      <c r="AE681" s="11" t="s">
        <v>51</v>
      </c>
      <c r="AF681" s="12" t="str">
        <f t="shared" si="5"/>
        <v>1957</v>
      </c>
      <c r="AG681" s="12" t="str">
        <f t="shared" si="6"/>
        <v>July</v>
      </c>
      <c r="AH681" s="12" t="str">
        <f t="shared" si="7"/>
        <v>Tuesday</v>
      </c>
      <c r="AI681" t="str">
        <f t="shared" si="4"/>
        <v>1950s</v>
      </c>
      <c r="AJ681" s="2" t="s">
        <v>150</v>
      </c>
      <c r="AK681">
        <v>1.0</v>
      </c>
      <c r="AL681" s="13" t="s">
        <v>53</v>
      </c>
    </row>
    <row r="682">
      <c r="A682" s="1">
        <v>33332.0</v>
      </c>
      <c r="B682" s="8">
        <v>0.5694444444444444</v>
      </c>
      <c r="C682" s="2" t="s">
        <v>4427</v>
      </c>
      <c r="D682" s="2" t="s">
        <v>4428</v>
      </c>
      <c r="F682" s="2" t="s">
        <v>4429</v>
      </c>
      <c r="G682" s="2" t="s">
        <v>4430</v>
      </c>
      <c r="H682" s="2" t="s">
        <v>4431</v>
      </c>
      <c r="I682" s="2">
        <v>26643.0</v>
      </c>
      <c r="J682" s="2">
        <v>7.0</v>
      </c>
      <c r="K682" s="2">
        <v>4.0</v>
      </c>
      <c r="L682" s="2">
        <v>3.0</v>
      </c>
      <c r="M682" s="2">
        <v>6.0</v>
      </c>
      <c r="N682" s="2">
        <v>3.0</v>
      </c>
      <c r="O682" s="2">
        <v>3.0</v>
      </c>
      <c r="P682" s="2">
        <v>0.0</v>
      </c>
      <c r="Q682" s="2" t="s">
        <v>4432</v>
      </c>
      <c r="R682" s="14">
        <v>681.0</v>
      </c>
      <c r="S682" s="2" t="s">
        <v>4433</v>
      </c>
      <c r="T682" s="2">
        <v>61.0666922</v>
      </c>
      <c r="U682" s="2">
        <v>-107.991707</v>
      </c>
      <c r="V682" s="9" t="s">
        <v>4434</v>
      </c>
      <c r="W682" s="10">
        <v>57.6602</v>
      </c>
      <c r="X682" s="10">
        <v>-3.61865</v>
      </c>
      <c r="AB682" s="9" t="s">
        <v>4435</v>
      </c>
      <c r="AC682" s="10">
        <v>54.77921</v>
      </c>
      <c r="AD682" s="10">
        <v>-127.176</v>
      </c>
      <c r="AE682" s="11" t="s">
        <v>51</v>
      </c>
      <c r="AF682" s="12" t="str">
        <f t="shared" si="5"/>
        <v>1991</v>
      </c>
      <c r="AG682" s="12" t="str">
        <f t="shared" si="6"/>
        <v>April</v>
      </c>
      <c r="AH682" s="12" t="str">
        <f t="shared" si="7"/>
        <v>Thursday</v>
      </c>
      <c r="AI682" t="str">
        <f t="shared" si="4"/>
        <v>1990s</v>
      </c>
      <c r="AJ682" s="2" t="s">
        <v>105</v>
      </c>
      <c r="AK682">
        <v>1.0</v>
      </c>
      <c r="AL682" s="13" t="s">
        <v>81</v>
      </c>
    </row>
    <row r="683">
      <c r="A683" s="1">
        <v>24936.0</v>
      </c>
      <c r="B683" s="8">
        <v>0.0</v>
      </c>
      <c r="C683" s="2" t="s">
        <v>4436</v>
      </c>
      <c r="D683" s="2" t="s">
        <v>4437</v>
      </c>
      <c r="F683" s="2" t="s">
        <v>4438</v>
      </c>
      <c r="G683" s="2" t="s">
        <v>166</v>
      </c>
      <c r="H683" s="2" t="s">
        <v>4439</v>
      </c>
      <c r="I683" s="2">
        <v>6330.0</v>
      </c>
      <c r="J683" s="2">
        <v>36.0</v>
      </c>
      <c r="K683" s="2">
        <v>33.0</v>
      </c>
      <c r="L683" s="2">
        <v>3.0</v>
      </c>
      <c r="M683" s="2">
        <v>36.0</v>
      </c>
      <c r="N683" s="2">
        <v>33.0</v>
      </c>
      <c r="O683" s="2">
        <v>3.0</v>
      </c>
      <c r="P683" s="2">
        <v>0.0</v>
      </c>
      <c r="Q683" s="2" t="s">
        <v>4440</v>
      </c>
      <c r="R683" s="14">
        <v>682.0</v>
      </c>
      <c r="S683" s="2" t="s">
        <v>4342</v>
      </c>
      <c r="T683" s="2">
        <v>-31.7613365</v>
      </c>
      <c r="U683" s="2">
        <v>-71.3187697</v>
      </c>
      <c r="V683" s="9" t="s">
        <v>4348</v>
      </c>
      <c r="W683" s="10">
        <v>9.869479</v>
      </c>
      <c r="X683" s="10">
        <v>-83.7981</v>
      </c>
      <c r="AB683" s="9" t="s">
        <v>4355</v>
      </c>
      <c r="AC683" s="10">
        <v>-45.5712</v>
      </c>
      <c r="AD683" s="10">
        <v>-72.0685</v>
      </c>
      <c r="AE683" s="11" t="s">
        <v>51</v>
      </c>
      <c r="AF683" s="12" t="str">
        <f t="shared" si="5"/>
        <v>1968</v>
      </c>
      <c r="AG683" s="12" t="str">
        <f t="shared" si="6"/>
        <v>April</v>
      </c>
      <c r="AH683" s="12" t="str">
        <f t="shared" si="7"/>
        <v>Monday</v>
      </c>
      <c r="AI683" t="str">
        <f t="shared" si="4"/>
        <v>1960s</v>
      </c>
      <c r="AJ683" s="2" t="s">
        <v>66</v>
      </c>
      <c r="AK683">
        <v>1.0</v>
      </c>
      <c r="AL683" s="13" t="s">
        <v>81</v>
      </c>
    </row>
    <row r="684">
      <c r="A684" s="1">
        <v>35773.0</v>
      </c>
      <c r="B684" s="8">
        <v>0.6430555555555556</v>
      </c>
      <c r="C684" s="2" t="s">
        <v>4441</v>
      </c>
      <c r="D684" s="2" t="s">
        <v>4442</v>
      </c>
      <c r="E684" s="2">
        <v>301.0</v>
      </c>
      <c r="F684" s="2" t="s">
        <v>4443</v>
      </c>
      <c r="G684" s="2" t="s">
        <v>1370</v>
      </c>
      <c r="H684" s="2" t="s">
        <v>4444</v>
      </c>
      <c r="I684" s="2">
        <v>110285.0</v>
      </c>
      <c r="J684" s="2">
        <v>17.0</v>
      </c>
      <c r="K684" s="2">
        <v>15.0</v>
      </c>
      <c r="L684" s="2">
        <v>2.0</v>
      </c>
      <c r="M684" s="2">
        <v>4.0</v>
      </c>
      <c r="N684" s="2">
        <v>3.0</v>
      </c>
      <c r="O684" s="2">
        <v>1.0</v>
      </c>
      <c r="P684" s="2">
        <v>0.0</v>
      </c>
      <c r="Q684" s="2" t="s">
        <v>4445</v>
      </c>
      <c r="R684" s="14">
        <v>683.0</v>
      </c>
      <c r="S684" s="2" t="s">
        <v>4433</v>
      </c>
      <c r="T684" s="2">
        <v>61.0666922</v>
      </c>
      <c r="U684" s="2">
        <v>-107.991707</v>
      </c>
      <c r="V684" s="9" t="s">
        <v>4446</v>
      </c>
      <c r="W684" s="10">
        <v>49.89554</v>
      </c>
      <c r="X684" s="10">
        <v>-97.1385</v>
      </c>
      <c r="AB684" s="9" t="s">
        <v>4447</v>
      </c>
      <c r="AC684" s="10">
        <v>52.05187</v>
      </c>
      <c r="AD684" s="10">
        <v>-95.4628</v>
      </c>
      <c r="AE684" s="11" t="s">
        <v>51</v>
      </c>
      <c r="AF684" s="12" t="str">
        <f t="shared" si="5"/>
        <v>1997</v>
      </c>
      <c r="AG684" s="12" t="str">
        <f t="shared" si="6"/>
        <v>December</v>
      </c>
      <c r="AH684" s="12" t="str">
        <f t="shared" si="7"/>
        <v>Tuesday</v>
      </c>
      <c r="AI684" t="str">
        <f t="shared" si="4"/>
        <v>1990s</v>
      </c>
      <c r="AJ684" s="2" t="s">
        <v>105</v>
      </c>
      <c r="AK684">
        <v>1.0</v>
      </c>
      <c r="AL684" s="13" t="s">
        <v>1374</v>
      </c>
    </row>
    <row r="685">
      <c r="A685" s="1">
        <v>24299.0</v>
      </c>
      <c r="B685" s="8">
        <v>0.0</v>
      </c>
      <c r="C685" s="2" t="s">
        <v>4448</v>
      </c>
      <c r="D685" s="2" t="s">
        <v>4449</v>
      </c>
      <c r="F685" s="2" t="s">
        <v>4450</v>
      </c>
      <c r="G685" s="2" t="s">
        <v>1392</v>
      </c>
      <c r="H685" s="2" t="s">
        <v>4451</v>
      </c>
      <c r="I685" s="2">
        <v>33215.0</v>
      </c>
      <c r="J685" s="2">
        <v>8.0</v>
      </c>
      <c r="K685" s="2">
        <v>0.0</v>
      </c>
      <c r="L685" s="2">
        <v>8.0</v>
      </c>
      <c r="M685" s="2">
        <v>8.0</v>
      </c>
      <c r="N685" s="2">
        <v>0.0</v>
      </c>
      <c r="O685" s="2">
        <v>8.0</v>
      </c>
      <c r="P685" s="2">
        <v>0.0</v>
      </c>
      <c r="Q685" s="2" t="s">
        <v>4452</v>
      </c>
      <c r="R685" s="14">
        <v>684.0</v>
      </c>
      <c r="S685" s="2" t="s">
        <v>4342</v>
      </c>
      <c r="T685" s="2">
        <v>-31.7613365</v>
      </c>
      <c r="U685" s="2">
        <v>-71.3187697</v>
      </c>
      <c r="V685" s="9" t="s">
        <v>622</v>
      </c>
      <c r="W685" s="10">
        <v>4.653333</v>
      </c>
      <c r="X685" s="10">
        <v>-74.0837</v>
      </c>
      <c r="Y685" s="2" t="s">
        <v>642</v>
      </c>
      <c r="Z685" s="2" t="s">
        <v>4348</v>
      </c>
      <c r="AB685" s="9" t="s">
        <v>3495</v>
      </c>
      <c r="AC685" s="10">
        <v>-34.6076</v>
      </c>
      <c r="AD685" s="10">
        <v>-58.4371</v>
      </c>
      <c r="AE685" s="11" t="s">
        <v>51</v>
      </c>
      <c r="AF685" s="12" t="str">
        <f t="shared" si="5"/>
        <v>1966</v>
      </c>
      <c r="AG685" s="12" t="str">
        <f t="shared" si="6"/>
        <v>July</v>
      </c>
      <c r="AH685" s="12" t="str">
        <f t="shared" si="7"/>
        <v>Monday</v>
      </c>
      <c r="AI685" t="str">
        <f t="shared" si="4"/>
        <v>1960s</v>
      </c>
      <c r="AJ685" s="2" t="s">
        <v>66</v>
      </c>
      <c r="AK685">
        <v>1.0</v>
      </c>
      <c r="AL685" s="13" t="s">
        <v>1184</v>
      </c>
    </row>
    <row r="686">
      <c r="A686" s="1">
        <v>21052.0</v>
      </c>
      <c r="B686" s="8">
        <v>0.0</v>
      </c>
      <c r="C686" s="2" t="s">
        <v>4453</v>
      </c>
      <c r="D686" s="2" t="s">
        <v>4454</v>
      </c>
      <c r="F686" s="2" t="s">
        <v>4455</v>
      </c>
      <c r="G686" s="2" t="s">
        <v>166</v>
      </c>
      <c r="H686" s="2" t="s">
        <v>4456</v>
      </c>
      <c r="I686" s="2">
        <v>4851.0</v>
      </c>
      <c r="J686" s="2">
        <v>8.0</v>
      </c>
      <c r="K686" s="2">
        <v>0.0</v>
      </c>
      <c r="L686" s="2">
        <v>8.0</v>
      </c>
      <c r="M686" s="2">
        <v>8.0</v>
      </c>
      <c r="N686" s="2">
        <v>0.0</v>
      </c>
      <c r="O686" s="2">
        <v>8.0</v>
      </c>
      <c r="P686" s="2">
        <v>0.0</v>
      </c>
      <c r="Q686" s="2" t="s">
        <v>4457</v>
      </c>
      <c r="R686" s="14">
        <v>685.0</v>
      </c>
      <c r="S686" s="2" t="s">
        <v>192</v>
      </c>
      <c r="T686" s="2">
        <v>22.3511148</v>
      </c>
      <c r="U686" s="2">
        <v>78.6677428</v>
      </c>
      <c r="V686" s="9" t="s">
        <v>438</v>
      </c>
      <c r="W686" s="9" t="s">
        <v>438</v>
      </c>
      <c r="X686" s="9" t="s">
        <v>438</v>
      </c>
      <c r="AB686" s="9" t="s">
        <v>438</v>
      </c>
      <c r="AC686" s="9" t="s">
        <v>438</v>
      </c>
      <c r="AD686" s="9" t="s">
        <v>438</v>
      </c>
      <c r="AE686" s="11" t="s">
        <v>51</v>
      </c>
      <c r="AF686" s="12" t="str">
        <f t="shared" si="5"/>
        <v>1957</v>
      </c>
      <c r="AG686" s="12" t="str">
        <f t="shared" si="6"/>
        <v>August</v>
      </c>
      <c r="AH686" s="12" t="str">
        <f t="shared" si="7"/>
        <v>Tuesday</v>
      </c>
      <c r="AI686" t="str">
        <f t="shared" si="4"/>
        <v>1950s</v>
      </c>
      <c r="AJ686" s="2" t="s">
        <v>150</v>
      </c>
      <c r="AK686">
        <v>1.0</v>
      </c>
      <c r="AL686" s="13" t="s">
        <v>81</v>
      </c>
    </row>
    <row r="687">
      <c r="A687" s="1">
        <v>32577.0</v>
      </c>
      <c r="B687" s="8">
        <v>0.50625</v>
      </c>
      <c r="C687" s="2" t="s">
        <v>4458</v>
      </c>
      <c r="D687" s="2" t="s">
        <v>4459</v>
      </c>
      <c r="E687" s="2">
        <v>1363.0</v>
      </c>
      <c r="F687" s="2" t="s">
        <v>4460</v>
      </c>
      <c r="G687" s="2" t="s">
        <v>2651</v>
      </c>
      <c r="H687" s="2" t="s">
        <v>4461</v>
      </c>
      <c r="I687" s="2">
        <v>11060.0</v>
      </c>
      <c r="J687" s="2">
        <v>69.0</v>
      </c>
      <c r="K687" s="2">
        <v>65.0</v>
      </c>
      <c r="L687" s="2">
        <v>4.0</v>
      </c>
      <c r="M687" s="2">
        <v>24.0</v>
      </c>
      <c r="N687" s="2">
        <v>21.0</v>
      </c>
      <c r="O687" s="2">
        <v>3.0</v>
      </c>
      <c r="P687" s="2">
        <v>0.0</v>
      </c>
      <c r="Q687" s="2" t="s">
        <v>4462</v>
      </c>
      <c r="R687" s="14">
        <v>686.0</v>
      </c>
      <c r="S687" s="2" t="s">
        <v>4433</v>
      </c>
      <c r="T687" s="2">
        <v>61.0666922</v>
      </c>
      <c r="U687" s="2">
        <v>-107.991707</v>
      </c>
      <c r="V687" s="9" t="s">
        <v>4463</v>
      </c>
      <c r="W687" s="10">
        <v>42.49091</v>
      </c>
      <c r="X687" s="10">
        <v>-76.2972</v>
      </c>
      <c r="AB687" s="9" t="s">
        <v>4446</v>
      </c>
      <c r="AC687" s="10">
        <v>49.89554</v>
      </c>
      <c r="AD687" s="10">
        <v>-97.1385</v>
      </c>
      <c r="AE687" s="11" t="s">
        <v>51</v>
      </c>
      <c r="AF687" s="12" t="str">
        <f t="shared" si="5"/>
        <v>1989</v>
      </c>
      <c r="AG687" s="12" t="str">
        <f t="shared" si="6"/>
        <v>March</v>
      </c>
      <c r="AH687" s="12" t="str">
        <f t="shared" si="7"/>
        <v>Friday</v>
      </c>
      <c r="AI687" t="str">
        <f t="shared" si="4"/>
        <v>1980s</v>
      </c>
      <c r="AJ687" s="2" t="s">
        <v>105</v>
      </c>
      <c r="AK687">
        <v>1.0</v>
      </c>
      <c r="AL687" s="13" t="s">
        <v>566</v>
      </c>
    </row>
    <row r="688">
      <c r="A688" s="1">
        <v>20707.0</v>
      </c>
      <c r="B688" s="8">
        <v>0.0</v>
      </c>
      <c r="C688" s="2" t="s">
        <v>4464</v>
      </c>
      <c r="D688" s="2" t="s">
        <v>4465</v>
      </c>
      <c r="F688" s="2" t="s">
        <v>4466</v>
      </c>
      <c r="G688" s="2" t="s">
        <v>4467</v>
      </c>
      <c r="H688" s="2" t="s">
        <v>4468</v>
      </c>
      <c r="I688" s="2">
        <v>27069.0</v>
      </c>
      <c r="J688" s="2">
        <v>57.0</v>
      </c>
      <c r="K688" s="2">
        <v>53.0</v>
      </c>
      <c r="L688" s="2">
        <v>4.0</v>
      </c>
      <c r="M688" s="2">
        <v>1.0</v>
      </c>
      <c r="N688" s="2">
        <v>1.0</v>
      </c>
      <c r="O688" s="2">
        <v>0.0</v>
      </c>
      <c r="P688" s="2">
        <v>0.0</v>
      </c>
      <c r="Q688" s="2" t="s">
        <v>4469</v>
      </c>
      <c r="R688" s="14">
        <v>687.0</v>
      </c>
      <c r="S688" s="2" t="s">
        <v>2997</v>
      </c>
      <c r="T688" s="2">
        <v>31.1667049</v>
      </c>
      <c r="U688" s="2">
        <v>36.941628</v>
      </c>
      <c r="V688" s="9" t="s">
        <v>2287</v>
      </c>
      <c r="W688" s="10">
        <v>31.95157</v>
      </c>
      <c r="X688" s="10">
        <v>35.92396</v>
      </c>
      <c r="AB688" s="9" t="s">
        <v>4470</v>
      </c>
      <c r="AC688" s="10">
        <v>29.2734</v>
      </c>
      <c r="AD688" s="10">
        <v>47.49795</v>
      </c>
      <c r="AE688" s="11" t="s">
        <v>51</v>
      </c>
      <c r="AF688" s="12" t="str">
        <f t="shared" si="5"/>
        <v>1956</v>
      </c>
      <c r="AG688" s="12" t="str">
        <f t="shared" si="6"/>
        <v>September</v>
      </c>
      <c r="AH688" s="12" t="str">
        <f t="shared" si="7"/>
        <v>Sunday</v>
      </c>
      <c r="AI688" t="str">
        <f t="shared" si="4"/>
        <v>1950s</v>
      </c>
      <c r="AJ688" s="2" t="s">
        <v>119</v>
      </c>
      <c r="AK688">
        <v>1.0</v>
      </c>
      <c r="AL688" s="13" t="s">
        <v>1184</v>
      </c>
    </row>
    <row r="689">
      <c r="A689" s="1">
        <v>33004.0</v>
      </c>
      <c r="B689" s="8">
        <v>0.0</v>
      </c>
      <c r="C689" s="2" t="s">
        <v>151</v>
      </c>
      <c r="D689" s="2" t="s">
        <v>678</v>
      </c>
      <c r="F689" s="2" t="s">
        <v>4471</v>
      </c>
      <c r="G689" s="2" t="s">
        <v>4472</v>
      </c>
      <c r="H689" s="2" t="s">
        <v>4473</v>
      </c>
      <c r="I689" s="2">
        <v>24466.0</v>
      </c>
      <c r="J689" s="2">
        <v>119.0</v>
      </c>
      <c r="K689" s="2">
        <v>113.0</v>
      </c>
      <c r="L689" s="2">
        <v>6.0</v>
      </c>
      <c r="M689" s="2">
        <v>8.0</v>
      </c>
      <c r="N689" s="2">
        <v>8.0</v>
      </c>
      <c r="O689" s="2">
        <v>0.0</v>
      </c>
      <c r="P689" s="2">
        <v>0.0</v>
      </c>
      <c r="Q689" s="2" t="s">
        <v>4474</v>
      </c>
      <c r="R689" s="14">
        <v>688.0</v>
      </c>
      <c r="S689" s="2" t="s">
        <v>157</v>
      </c>
      <c r="T689" s="2">
        <v>12.7503486</v>
      </c>
      <c r="U689" s="2">
        <v>122.7312101</v>
      </c>
      <c r="V689" s="9" t="s">
        <v>160</v>
      </c>
      <c r="W689" s="10">
        <v>14.59073</v>
      </c>
      <c r="X689" s="10">
        <v>120.981</v>
      </c>
      <c r="AB689" s="9" t="s">
        <v>4475</v>
      </c>
      <c r="AC689" s="10">
        <v>10.95346</v>
      </c>
      <c r="AD689" s="10">
        <v>122.5756</v>
      </c>
      <c r="AE689" s="11" t="s">
        <v>51</v>
      </c>
      <c r="AF689" s="12" t="str">
        <f t="shared" si="5"/>
        <v>1990</v>
      </c>
      <c r="AG689" s="12" t="str">
        <f t="shared" si="6"/>
        <v>May</v>
      </c>
      <c r="AH689" s="12" t="str">
        <f t="shared" si="7"/>
        <v>Friday</v>
      </c>
      <c r="AI689" t="str">
        <f t="shared" si="4"/>
        <v>1990s</v>
      </c>
      <c r="AJ689" s="2" t="s">
        <v>150</v>
      </c>
      <c r="AK689">
        <v>1.0</v>
      </c>
      <c r="AL689" s="13" t="s">
        <v>162</v>
      </c>
    </row>
    <row r="690">
      <c r="A690" s="1">
        <v>32777.0</v>
      </c>
      <c r="B690" s="8">
        <v>0.3527777777777778</v>
      </c>
      <c r="C690" s="2" t="s">
        <v>4476</v>
      </c>
      <c r="D690" s="2" t="s">
        <v>4477</v>
      </c>
      <c r="E690" s="2">
        <v>70.0</v>
      </c>
      <c r="F690" s="2" t="s">
        <v>4478</v>
      </c>
      <c r="G690" s="2" t="s">
        <v>862</v>
      </c>
      <c r="H690" s="2" t="s">
        <v>4479</v>
      </c>
      <c r="I690" s="2" t="s">
        <v>4480</v>
      </c>
      <c r="J690" s="2">
        <v>7.0</v>
      </c>
      <c r="K690" s="2">
        <v>5.0</v>
      </c>
      <c r="L690" s="2">
        <v>2.0</v>
      </c>
      <c r="M690" s="2">
        <v>7.0</v>
      </c>
      <c r="N690" s="2">
        <v>5.0</v>
      </c>
      <c r="O690" s="2">
        <v>2.0</v>
      </c>
      <c r="P690" s="2">
        <v>0.0</v>
      </c>
      <c r="Q690" s="2" t="s">
        <v>4481</v>
      </c>
      <c r="R690" s="14">
        <v>689.0</v>
      </c>
      <c r="S690" s="2" t="s">
        <v>4433</v>
      </c>
      <c r="T690" s="2">
        <v>61.0666922</v>
      </c>
      <c r="U690" s="2">
        <v>-107.991707</v>
      </c>
      <c r="V690" s="9" t="s">
        <v>4482</v>
      </c>
      <c r="W690" s="10">
        <v>49.26087</v>
      </c>
      <c r="X690" s="10">
        <v>-123.114</v>
      </c>
      <c r="AB690" s="9" t="s">
        <v>4483</v>
      </c>
      <c r="AC690" s="10">
        <v>54.51727</v>
      </c>
      <c r="AD690" s="10">
        <v>-128.6</v>
      </c>
      <c r="AE690" s="11" t="s">
        <v>51</v>
      </c>
      <c r="AF690" s="12" t="str">
        <f t="shared" si="5"/>
        <v>1989</v>
      </c>
      <c r="AG690" s="12" t="str">
        <f t="shared" si="6"/>
        <v>September</v>
      </c>
      <c r="AH690" s="12" t="str">
        <f t="shared" si="7"/>
        <v>Tuesday</v>
      </c>
      <c r="AI690" t="str">
        <f t="shared" si="4"/>
        <v>1980s</v>
      </c>
      <c r="AJ690" s="2" t="s">
        <v>105</v>
      </c>
      <c r="AK690">
        <v>1.0</v>
      </c>
      <c r="AL690" s="13" t="s">
        <v>868</v>
      </c>
    </row>
    <row r="691">
      <c r="A691" s="1">
        <v>32785.0</v>
      </c>
      <c r="B691" s="8">
        <v>0.25</v>
      </c>
      <c r="C691" s="2" t="s">
        <v>4484</v>
      </c>
      <c r="D691" s="2" t="s">
        <v>108</v>
      </c>
      <c r="G691" s="2" t="s">
        <v>4485</v>
      </c>
      <c r="H691" s="2" t="s">
        <v>4486</v>
      </c>
      <c r="I691" s="2" t="s">
        <v>4487</v>
      </c>
      <c r="J691" s="2">
        <v>4.0</v>
      </c>
      <c r="K691" s="2">
        <v>0.0</v>
      </c>
      <c r="L691" s="2">
        <v>4.0</v>
      </c>
      <c r="M691" s="2">
        <v>4.0</v>
      </c>
      <c r="N691" s="2">
        <v>0.0</v>
      </c>
      <c r="O691" s="2">
        <v>4.0</v>
      </c>
      <c r="P691" s="2">
        <v>0.0</v>
      </c>
      <c r="Q691" s="2" t="s">
        <v>4488</v>
      </c>
      <c r="R691" s="14">
        <v>690.0</v>
      </c>
      <c r="S691" s="2" t="s">
        <v>4433</v>
      </c>
      <c r="T691" s="2">
        <v>61.0666922</v>
      </c>
      <c r="U691" s="2">
        <v>-107.991707</v>
      </c>
      <c r="V691" s="9" t="s">
        <v>438</v>
      </c>
      <c r="W691" s="9" t="s">
        <v>438</v>
      </c>
      <c r="X691" s="9" t="s">
        <v>438</v>
      </c>
      <c r="AB691" s="9" t="s">
        <v>438</v>
      </c>
      <c r="AC691" s="9" t="s">
        <v>438</v>
      </c>
      <c r="AD691" s="9" t="s">
        <v>438</v>
      </c>
      <c r="AE691" s="11" t="s">
        <v>118</v>
      </c>
      <c r="AF691" s="12" t="str">
        <f t="shared" si="5"/>
        <v>1989</v>
      </c>
      <c r="AG691" s="12" t="str">
        <f t="shared" si="6"/>
        <v>October</v>
      </c>
      <c r="AH691" s="12" t="str">
        <f t="shared" si="7"/>
        <v>Wednesday</v>
      </c>
      <c r="AI691" t="str">
        <f t="shared" si="4"/>
        <v>1980s</v>
      </c>
      <c r="AJ691" s="2" t="s">
        <v>105</v>
      </c>
      <c r="AK691">
        <v>1.0</v>
      </c>
      <c r="AL691" s="13" t="s">
        <v>162</v>
      </c>
    </row>
    <row r="692">
      <c r="A692" s="1">
        <v>33030.0</v>
      </c>
      <c r="B692" s="8">
        <v>0.7916666666666666</v>
      </c>
      <c r="C692" s="2" t="s">
        <v>4489</v>
      </c>
      <c r="D692" s="2" t="s">
        <v>4490</v>
      </c>
      <c r="G692" s="2" t="s">
        <v>2471</v>
      </c>
      <c r="H692" s="2" t="s">
        <v>4491</v>
      </c>
      <c r="I692" s="2">
        <v>349.0</v>
      </c>
      <c r="J692" s="2">
        <v>2.0</v>
      </c>
      <c r="K692" s="2">
        <v>0.0</v>
      </c>
      <c r="L692" s="2">
        <v>2.0</v>
      </c>
      <c r="M692" s="2">
        <v>2.0</v>
      </c>
      <c r="N692" s="2">
        <v>0.0</v>
      </c>
      <c r="O692" s="2">
        <v>2.0</v>
      </c>
      <c r="P692" s="2">
        <v>0.0</v>
      </c>
      <c r="Q692" s="2" t="s">
        <v>4492</v>
      </c>
      <c r="R692" s="14">
        <v>691.0</v>
      </c>
      <c r="S692" s="2" t="s">
        <v>4433</v>
      </c>
      <c r="T692" s="2">
        <v>61.0666922</v>
      </c>
      <c r="U692" s="2">
        <v>-107.991707</v>
      </c>
      <c r="V692" s="9" t="s">
        <v>438</v>
      </c>
      <c r="W692" s="9" t="s">
        <v>438</v>
      </c>
      <c r="X692" s="9" t="s">
        <v>438</v>
      </c>
      <c r="AB692" s="9" t="s">
        <v>438</v>
      </c>
      <c r="AC692" s="9" t="s">
        <v>438</v>
      </c>
      <c r="AD692" s="9" t="s">
        <v>438</v>
      </c>
      <c r="AE692" s="11" t="s">
        <v>51</v>
      </c>
      <c r="AF692" s="12" t="str">
        <f t="shared" si="5"/>
        <v>1990</v>
      </c>
      <c r="AG692" s="12" t="str">
        <f t="shared" si="6"/>
        <v>June</v>
      </c>
      <c r="AH692" s="12" t="str">
        <f t="shared" si="7"/>
        <v>Wednesday</v>
      </c>
      <c r="AI692" t="str">
        <f t="shared" si="4"/>
        <v>1990s</v>
      </c>
      <c r="AJ692" s="2" t="s">
        <v>105</v>
      </c>
      <c r="AK692">
        <v>1.0</v>
      </c>
      <c r="AL692" s="13" t="s">
        <v>545</v>
      </c>
    </row>
    <row r="693">
      <c r="A693" s="1">
        <v>32993.0</v>
      </c>
      <c r="B693" s="8">
        <v>0.8993055555555556</v>
      </c>
      <c r="C693" s="2" t="s">
        <v>4493</v>
      </c>
      <c r="D693" s="2" t="s">
        <v>4494</v>
      </c>
      <c r="F693" s="2" t="s">
        <v>4495</v>
      </c>
      <c r="G693" s="2" t="s">
        <v>4496</v>
      </c>
      <c r="H693" s="2" t="s">
        <v>4497</v>
      </c>
      <c r="I693" s="2" t="s">
        <v>4498</v>
      </c>
      <c r="J693" s="2">
        <v>4.0</v>
      </c>
      <c r="K693" s="2">
        <v>2.0</v>
      </c>
      <c r="L693" s="2">
        <v>2.0</v>
      </c>
      <c r="M693" s="2">
        <v>1.0</v>
      </c>
      <c r="N693" s="2">
        <v>0.0</v>
      </c>
      <c r="O693" s="2">
        <v>1.0</v>
      </c>
      <c r="P693" s="2">
        <v>0.0</v>
      </c>
      <c r="Q693" s="2" t="s">
        <v>4499</v>
      </c>
      <c r="R693" s="14">
        <v>692.0</v>
      </c>
      <c r="S693" s="2" t="s">
        <v>4433</v>
      </c>
      <c r="T693" s="2">
        <v>61.0666922</v>
      </c>
      <c r="U693" s="2">
        <v>-107.991707</v>
      </c>
      <c r="V693" s="9" t="s">
        <v>4500</v>
      </c>
      <c r="W693" s="10">
        <v>48.47747</v>
      </c>
      <c r="X693" s="10">
        <v>-81.3304</v>
      </c>
      <c r="AB693" s="9" t="s">
        <v>4501</v>
      </c>
      <c r="AC693" s="9" t="s">
        <v>438</v>
      </c>
      <c r="AD693" s="9" t="s">
        <v>438</v>
      </c>
      <c r="AE693" s="11" t="s">
        <v>51</v>
      </c>
      <c r="AF693" s="12" t="str">
        <f t="shared" si="5"/>
        <v>1990</v>
      </c>
      <c r="AG693" s="12" t="str">
        <f t="shared" si="6"/>
        <v>April</v>
      </c>
      <c r="AH693" s="12" t="str">
        <f t="shared" si="7"/>
        <v>Monday</v>
      </c>
      <c r="AI693" t="str">
        <f t="shared" si="4"/>
        <v>1990s</v>
      </c>
      <c r="AJ693" s="2" t="s">
        <v>105</v>
      </c>
      <c r="AK693">
        <v>1.0</v>
      </c>
      <c r="AL693" s="13" t="s">
        <v>2145</v>
      </c>
    </row>
    <row r="694">
      <c r="A694" s="1">
        <v>30683.0</v>
      </c>
      <c r="B694" s="8">
        <v>0.0</v>
      </c>
      <c r="C694" s="2" t="s">
        <v>4464</v>
      </c>
      <c r="D694" s="2" t="s">
        <v>4502</v>
      </c>
      <c r="G694" s="2" t="s">
        <v>4503</v>
      </c>
      <c r="H694" s="2">
        <v>324.0</v>
      </c>
      <c r="I694" s="2">
        <v>55.0</v>
      </c>
      <c r="J694" s="2">
        <v>13.0</v>
      </c>
      <c r="K694" s="2">
        <v>0.0</v>
      </c>
      <c r="L694" s="2">
        <v>0.0</v>
      </c>
      <c r="M694" s="2">
        <v>13.0</v>
      </c>
      <c r="N694" s="2">
        <v>0.0</v>
      </c>
      <c r="O694" s="2">
        <v>0.0</v>
      </c>
      <c r="P694" s="2">
        <v>0.0</v>
      </c>
      <c r="Q694" s="2" t="s">
        <v>4504</v>
      </c>
      <c r="R694" s="14">
        <v>693.0</v>
      </c>
      <c r="S694" s="2" t="s">
        <v>2997</v>
      </c>
      <c r="T694" s="2">
        <v>31.1667049</v>
      </c>
      <c r="U694" s="2">
        <v>36.941628</v>
      </c>
      <c r="V694" s="9" t="s">
        <v>438</v>
      </c>
      <c r="W694" s="9" t="s">
        <v>438</v>
      </c>
      <c r="X694" s="9" t="s">
        <v>438</v>
      </c>
      <c r="AB694" s="9" t="s">
        <v>438</v>
      </c>
      <c r="AC694" s="9" t="s">
        <v>438</v>
      </c>
      <c r="AD694" s="9" t="s">
        <v>438</v>
      </c>
      <c r="AE694" s="11" t="s">
        <v>118</v>
      </c>
      <c r="AF694" s="12" t="str">
        <f t="shared" si="5"/>
        <v>1984</v>
      </c>
      <c r="AG694" s="12" t="str">
        <f t="shared" si="6"/>
        <v>January</v>
      </c>
      <c r="AH694" s="12" t="str">
        <f t="shared" si="7"/>
        <v>Monday</v>
      </c>
      <c r="AI694" t="str">
        <f t="shared" si="4"/>
        <v>1980s</v>
      </c>
      <c r="AJ694" s="2" t="s">
        <v>119</v>
      </c>
      <c r="AK694">
        <v>1.0</v>
      </c>
      <c r="AL694" s="13" t="s">
        <v>3793</v>
      </c>
    </row>
    <row r="695">
      <c r="A695" s="1">
        <v>26845.0</v>
      </c>
      <c r="B695" s="8">
        <v>0.56875</v>
      </c>
      <c r="C695" s="2" t="s">
        <v>4464</v>
      </c>
      <c r="D695" s="2" t="s">
        <v>324</v>
      </c>
      <c r="E695" s="2" t="s">
        <v>4505</v>
      </c>
      <c r="F695" s="2" t="s">
        <v>4506</v>
      </c>
      <c r="G695" s="2" t="s">
        <v>2077</v>
      </c>
      <c r="H695" s="2" t="s">
        <v>4507</v>
      </c>
      <c r="I695" s="2">
        <v>1351306.0</v>
      </c>
      <c r="J695" s="2">
        <v>85.0</v>
      </c>
      <c r="K695" s="2">
        <v>78.0</v>
      </c>
      <c r="L695" s="2">
        <v>8.0</v>
      </c>
      <c r="M695" s="2">
        <v>2.0</v>
      </c>
      <c r="N695" s="2">
        <v>0.0</v>
      </c>
      <c r="O695" s="2">
        <v>2.0</v>
      </c>
      <c r="P695" s="2">
        <v>7.0</v>
      </c>
      <c r="Q695" s="2" t="s">
        <v>4508</v>
      </c>
      <c r="R695" s="14">
        <v>694.0</v>
      </c>
      <c r="S695" s="2" t="s">
        <v>2997</v>
      </c>
      <c r="T695" s="2">
        <v>31.1667049</v>
      </c>
      <c r="U695" s="2">
        <v>36.941628</v>
      </c>
      <c r="V695" s="9" t="s">
        <v>2287</v>
      </c>
      <c r="W695" s="10">
        <v>31.95157</v>
      </c>
      <c r="X695" s="10">
        <v>35.92396</v>
      </c>
      <c r="Y695" s="2" t="s">
        <v>4509</v>
      </c>
      <c r="AB695" s="9" t="s">
        <v>2494</v>
      </c>
      <c r="AC695" s="10">
        <v>40.17761</v>
      </c>
      <c r="AD695" s="10">
        <v>44.51258</v>
      </c>
      <c r="AE695" s="11" t="s">
        <v>51</v>
      </c>
      <c r="AF695" s="12" t="str">
        <f t="shared" si="5"/>
        <v>1973</v>
      </c>
      <c r="AG695" s="12" t="str">
        <f t="shared" si="6"/>
        <v>June</v>
      </c>
      <c r="AH695" s="12" t="str">
        <f t="shared" si="7"/>
        <v>Saturday</v>
      </c>
      <c r="AI695" t="str">
        <f t="shared" si="4"/>
        <v>1970s</v>
      </c>
      <c r="AJ695" s="2" t="s">
        <v>119</v>
      </c>
      <c r="AK695">
        <v>1.0</v>
      </c>
      <c r="AL695" s="13" t="s">
        <v>336</v>
      </c>
    </row>
    <row r="696">
      <c r="A696" s="1">
        <v>30966.0</v>
      </c>
      <c r="B696" s="8">
        <v>0.7340277777777777</v>
      </c>
      <c r="C696" s="2" t="s">
        <v>4510</v>
      </c>
      <c r="D696" s="2" t="s">
        <v>4511</v>
      </c>
      <c r="F696" s="2" t="s">
        <v>4512</v>
      </c>
      <c r="G696" s="2" t="s">
        <v>760</v>
      </c>
      <c r="H696" s="2" t="s">
        <v>4513</v>
      </c>
      <c r="I696" s="2">
        <v>34.0</v>
      </c>
      <c r="J696" s="2">
        <v>4.0</v>
      </c>
      <c r="K696" s="2">
        <v>2.0</v>
      </c>
      <c r="L696" s="2">
        <v>2.0</v>
      </c>
      <c r="M696" s="2">
        <v>4.0</v>
      </c>
      <c r="N696" s="2">
        <v>2.0</v>
      </c>
      <c r="O696" s="2">
        <v>2.0</v>
      </c>
      <c r="P696" s="2">
        <v>0.0</v>
      </c>
      <c r="Q696" s="2" t="s">
        <v>4514</v>
      </c>
      <c r="R696" s="14">
        <v>695.0</v>
      </c>
      <c r="S696" s="2" t="s">
        <v>4433</v>
      </c>
      <c r="T696" s="2">
        <v>61.0666922</v>
      </c>
      <c r="U696" s="2">
        <v>-107.991707</v>
      </c>
      <c r="V696" s="9" t="s">
        <v>4515</v>
      </c>
      <c r="W696" s="10">
        <v>51.37293</v>
      </c>
      <c r="X696" s="10">
        <v>-55.6079</v>
      </c>
      <c r="AB696" s="9" t="s">
        <v>1338</v>
      </c>
      <c r="AC696" s="10">
        <v>53.33333</v>
      </c>
      <c r="AD696" s="10">
        <v>-60.4167</v>
      </c>
      <c r="AE696" s="11" t="s">
        <v>51</v>
      </c>
      <c r="AF696" s="12" t="str">
        <f t="shared" si="5"/>
        <v>1984</v>
      </c>
      <c r="AG696" s="12" t="str">
        <f t="shared" si="6"/>
        <v>October</v>
      </c>
      <c r="AH696" s="12" t="str">
        <f t="shared" si="7"/>
        <v>Thursday</v>
      </c>
      <c r="AI696" t="str">
        <f t="shared" si="4"/>
        <v>1980s</v>
      </c>
      <c r="AJ696" s="2" t="s">
        <v>105</v>
      </c>
      <c r="AK696">
        <v>1.0</v>
      </c>
      <c r="AL696" s="13" t="s">
        <v>545</v>
      </c>
    </row>
    <row r="697">
      <c r="A697" s="1">
        <v>30964.0</v>
      </c>
      <c r="B697" s="8">
        <v>0.0</v>
      </c>
      <c r="C697" s="2" t="s">
        <v>4516</v>
      </c>
      <c r="D697" s="2" t="s">
        <v>4517</v>
      </c>
      <c r="F697" s="2" t="s">
        <v>4518</v>
      </c>
      <c r="G697" s="2" t="s">
        <v>760</v>
      </c>
      <c r="H697" s="2" t="s">
        <v>4519</v>
      </c>
      <c r="I697" s="2">
        <v>115.0</v>
      </c>
      <c r="J697" s="2">
        <v>7.0</v>
      </c>
      <c r="K697" s="2">
        <v>6.0</v>
      </c>
      <c r="L697" s="2">
        <v>1.0</v>
      </c>
      <c r="M697" s="2">
        <v>7.0</v>
      </c>
      <c r="N697" s="2">
        <v>6.0</v>
      </c>
      <c r="O697" s="2">
        <v>1.0</v>
      </c>
      <c r="P697" s="2">
        <v>0.0</v>
      </c>
      <c r="Q697" s="2" t="s">
        <v>4520</v>
      </c>
      <c r="R697" s="14">
        <v>696.0</v>
      </c>
      <c r="S697" s="2" t="s">
        <v>4433</v>
      </c>
      <c r="T697" s="2">
        <v>61.0666922</v>
      </c>
      <c r="U697" s="2">
        <v>-107.991707</v>
      </c>
      <c r="V697" s="9" t="s">
        <v>4521</v>
      </c>
      <c r="W697" s="10">
        <v>64.90191</v>
      </c>
      <c r="X697" s="10">
        <v>-125.572</v>
      </c>
      <c r="AB697" s="9" t="s">
        <v>4522</v>
      </c>
      <c r="AC697" s="10">
        <v>65.18515</v>
      </c>
      <c r="AD697" s="10">
        <v>-123.421</v>
      </c>
      <c r="AE697" s="11" t="s">
        <v>51</v>
      </c>
      <c r="AF697" s="12" t="str">
        <f t="shared" si="5"/>
        <v>1984</v>
      </c>
      <c r="AG697" s="12" t="str">
        <f t="shared" si="6"/>
        <v>October</v>
      </c>
      <c r="AH697" s="12" t="str">
        <f t="shared" si="7"/>
        <v>Tuesday</v>
      </c>
      <c r="AI697" t="str">
        <f t="shared" si="4"/>
        <v>1980s</v>
      </c>
      <c r="AJ697" s="2" t="s">
        <v>105</v>
      </c>
      <c r="AK697">
        <v>1.0</v>
      </c>
      <c r="AL697" s="13" t="s">
        <v>545</v>
      </c>
    </row>
    <row r="698">
      <c r="A698" s="1">
        <v>23779.0</v>
      </c>
      <c r="B698" s="8">
        <v>0.35833333333333334</v>
      </c>
      <c r="C698" s="2" t="s">
        <v>4523</v>
      </c>
      <c r="D698" s="2" t="s">
        <v>4405</v>
      </c>
      <c r="E698" s="2">
        <v>107.0</v>
      </c>
      <c r="F698" s="2" t="s">
        <v>4524</v>
      </c>
      <c r="G698" s="2" t="s">
        <v>220</v>
      </c>
      <c r="H698" s="2" t="s">
        <v>4525</v>
      </c>
      <c r="I698" s="2" t="s">
        <v>4526</v>
      </c>
      <c r="J698" s="2">
        <v>87.0</v>
      </c>
      <c r="K698" s="2">
        <v>80.0</v>
      </c>
      <c r="L698" s="2">
        <v>7.0</v>
      </c>
      <c r="M698" s="2">
        <v>87.0</v>
      </c>
      <c r="N698" s="2">
        <v>80.0</v>
      </c>
      <c r="O698" s="2">
        <v>7.0</v>
      </c>
      <c r="P698" s="2">
        <v>0.0</v>
      </c>
      <c r="Q698" s="2" t="s">
        <v>4527</v>
      </c>
      <c r="R698" s="14">
        <v>697.0</v>
      </c>
      <c r="S698" s="2" t="s">
        <v>4342</v>
      </c>
      <c r="T698" s="2">
        <v>-31.7613365</v>
      </c>
      <c r="U698" s="2">
        <v>-71.3187697</v>
      </c>
      <c r="V698" s="9" t="s">
        <v>4348</v>
      </c>
      <c r="W698" s="10">
        <v>9.869479</v>
      </c>
      <c r="X698" s="10">
        <v>-83.7981</v>
      </c>
      <c r="AB698" s="9" t="s">
        <v>3495</v>
      </c>
      <c r="AC698" s="10">
        <v>-34.6076</v>
      </c>
      <c r="AD698" s="10">
        <v>-58.4371</v>
      </c>
      <c r="AE698" s="11" t="s">
        <v>51</v>
      </c>
      <c r="AF698" s="12" t="str">
        <f t="shared" si="5"/>
        <v>1965</v>
      </c>
      <c r="AG698" s="12" t="str">
        <f t="shared" si="6"/>
        <v>February</v>
      </c>
      <c r="AH698" s="12" t="str">
        <f t="shared" si="7"/>
        <v>Saturday</v>
      </c>
      <c r="AI698" t="str">
        <f t="shared" si="4"/>
        <v>1960s</v>
      </c>
      <c r="AJ698" s="2" t="s">
        <v>66</v>
      </c>
      <c r="AK698">
        <v>1.0</v>
      </c>
      <c r="AL698" s="13" t="s">
        <v>81</v>
      </c>
    </row>
    <row r="699">
      <c r="A699" s="1">
        <v>28551.0</v>
      </c>
      <c r="B699" s="8">
        <v>0.5298611111111111</v>
      </c>
      <c r="C699" s="2" t="s">
        <v>4528</v>
      </c>
      <c r="D699" s="2" t="s">
        <v>3651</v>
      </c>
      <c r="F699" s="2" t="s">
        <v>4529</v>
      </c>
      <c r="G699" s="2" t="s">
        <v>4530</v>
      </c>
      <c r="H699" s="2" t="s">
        <v>4531</v>
      </c>
      <c r="I699" s="2">
        <v>11993.0</v>
      </c>
      <c r="J699" s="2">
        <v>18.0</v>
      </c>
      <c r="K699" s="2">
        <v>11.0</v>
      </c>
      <c r="L699" s="2">
        <v>7.0</v>
      </c>
      <c r="M699" s="2">
        <v>18.0</v>
      </c>
      <c r="N699" s="2">
        <v>11.0</v>
      </c>
      <c r="O699" s="2">
        <v>7.0</v>
      </c>
      <c r="P699" s="2">
        <v>0.0</v>
      </c>
      <c r="Q699" s="2" t="s">
        <v>4532</v>
      </c>
      <c r="R699" s="14">
        <v>698.0</v>
      </c>
      <c r="S699" s="2" t="s">
        <v>961</v>
      </c>
      <c r="T699" s="2">
        <v>9.6000359</v>
      </c>
      <c r="U699" s="2">
        <v>7.9999721</v>
      </c>
      <c r="V699" s="9" t="s">
        <v>4533</v>
      </c>
      <c r="W699" s="10">
        <v>9.064331</v>
      </c>
      <c r="X699" s="10">
        <v>7.489297</v>
      </c>
      <c r="AB699" s="9" t="s">
        <v>3656</v>
      </c>
      <c r="AC699" s="10">
        <v>49.181</v>
      </c>
      <c r="AD699" s="10">
        <v>-0.36989</v>
      </c>
      <c r="AE699" s="11" t="s">
        <v>51</v>
      </c>
      <c r="AF699" s="12" t="str">
        <f t="shared" si="5"/>
        <v>1978</v>
      </c>
      <c r="AG699" s="12" t="str">
        <f t="shared" si="6"/>
        <v>March</v>
      </c>
      <c r="AH699" s="12" t="str">
        <f t="shared" si="7"/>
        <v>Thursday</v>
      </c>
      <c r="AI699" t="str">
        <f t="shared" si="4"/>
        <v>1970s</v>
      </c>
      <c r="AJ699" s="2" t="s">
        <v>229</v>
      </c>
      <c r="AK699">
        <v>1.0</v>
      </c>
      <c r="AL699" s="13" t="s">
        <v>566</v>
      </c>
    </row>
    <row r="700">
      <c r="A700" s="1">
        <v>20675.0</v>
      </c>
      <c r="B700" s="8">
        <v>0.0</v>
      </c>
      <c r="C700" s="2" t="s">
        <v>4534</v>
      </c>
      <c r="D700" s="2" t="s">
        <v>1142</v>
      </c>
      <c r="F700" s="2" t="s">
        <v>4535</v>
      </c>
      <c r="G700" s="2" t="s">
        <v>166</v>
      </c>
      <c r="H700" s="2" t="s">
        <v>4536</v>
      </c>
      <c r="I700" s="2" t="s">
        <v>4537</v>
      </c>
      <c r="J700" s="2">
        <v>22.0</v>
      </c>
      <c r="K700" s="2">
        <v>18.0</v>
      </c>
      <c r="L700" s="2">
        <v>4.0</v>
      </c>
      <c r="M700" s="2">
        <v>12.0</v>
      </c>
      <c r="N700" s="2">
        <v>9.0</v>
      </c>
      <c r="O700" s="2">
        <v>3.0</v>
      </c>
      <c r="P700" s="2">
        <v>0.0</v>
      </c>
      <c r="Q700" s="2" t="s">
        <v>4538</v>
      </c>
      <c r="R700" s="14">
        <v>699.0</v>
      </c>
      <c r="S700" s="2" t="s">
        <v>1145</v>
      </c>
      <c r="T700" s="2">
        <v>17.1750495</v>
      </c>
      <c r="U700" s="2">
        <v>95.9999652</v>
      </c>
      <c r="V700" s="9" t="s">
        <v>1804</v>
      </c>
      <c r="W700" s="10">
        <v>16.79671</v>
      </c>
      <c r="X700" s="10">
        <v>96.16099</v>
      </c>
      <c r="AB700" s="9" t="s">
        <v>4539</v>
      </c>
      <c r="AC700" s="10">
        <v>21.98127</v>
      </c>
      <c r="AD700" s="10">
        <v>96.08238</v>
      </c>
      <c r="AE700" s="11" t="s">
        <v>51</v>
      </c>
      <c r="AF700" s="12" t="str">
        <f t="shared" si="5"/>
        <v>1956</v>
      </c>
      <c r="AG700" s="12" t="str">
        <f t="shared" si="6"/>
        <v>August</v>
      </c>
      <c r="AH700" s="12" t="str">
        <f t="shared" si="7"/>
        <v>Wednesday</v>
      </c>
      <c r="AI700" t="str">
        <f t="shared" si="4"/>
        <v>1950s</v>
      </c>
      <c r="AJ700" s="2" t="s">
        <v>150</v>
      </c>
      <c r="AK700">
        <v>1.0</v>
      </c>
      <c r="AL700" s="13" t="s">
        <v>81</v>
      </c>
    </row>
    <row r="701">
      <c r="A701" s="1">
        <v>21081.0</v>
      </c>
      <c r="B701" s="8">
        <v>0.8888888888888888</v>
      </c>
      <c r="C701" s="2" t="s">
        <v>4540</v>
      </c>
      <c r="D701" s="2" t="s">
        <v>4541</v>
      </c>
      <c r="F701" s="2" t="s">
        <v>4542</v>
      </c>
      <c r="G701" s="2" t="s">
        <v>2198</v>
      </c>
      <c r="H701" s="2" t="s">
        <v>4543</v>
      </c>
      <c r="I701" s="2">
        <v>456.0</v>
      </c>
      <c r="J701" s="2">
        <v>35.0</v>
      </c>
      <c r="K701" s="2">
        <v>30.0</v>
      </c>
      <c r="L701" s="2">
        <v>5.0</v>
      </c>
      <c r="M701" s="2">
        <v>1.0</v>
      </c>
      <c r="N701" s="2">
        <v>0.0</v>
      </c>
      <c r="O701" s="2">
        <v>1.0</v>
      </c>
      <c r="P701" s="2">
        <v>0.0</v>
      </c>
      <c r="Q701" s="2" t="s">
        <v>4544</v>
      </c>
      <c r="R701" s="14">
        <v>700.0</v>
      </c>
      <c r="S701" s="2" t="s">
        <v>4545</v>
      </c>
      <c r="T701" s="2">
        <v>-32.8755548</v>
      </c>
      <c r="U701" s="2">
        <v>-56.0201525</v>
      </c>
      <c r="V701" s="9" t="s">
        <v>4546</v>
      </c>
      <c r="W701" s="10">
        <v>-23.5507</v>
      </c>
      <c r="X701" s="10">
        <v>-46.6334</v>
      </c>
      <c r="Y701" s="2" t="s">
        <v>4547</v>
      </c>
      <c r="AB701" s="9" t="s">
        <v>4548</v>
      </c>
      <c r="AC701" s="10">
        <v>-34.9059</v>
      </c>
      <c r="AD701" s="10">
        <v>-56.1913</v>
      </c>
      <c r="AE701" s="11" t="s">
        <v>51</v>
      </c>
      <c r="AF701" s="12" t="str">
        <f t="shared" si="5"/>
        <v>1957</v>
      </c>
      <c r="AG701" s="12" t="str">
        <f t="shared" si="6"/>
        <v>September</v>
      </c>
      <c r="AH701" s="12" t="str">
        <f t="shared" si="7"/>
        <v>Wednesday</v>
      </c>
      <c r="AI701" t="str">
        <f t="shared" si="4"/>
        <v>1950s</v>
      </c>
      <c r="AJ701" s="2" t="s">
        <v>66</v>
      </c>
      <c r="AK701">
        <v>1.0</v>
      </c>
      <c r="AL701" s="13" t="s">
        <v>106</v>
      </c>
    </row>
    <row r="702">
      <c r="A702" s="1">
        <v>31908.0</v>
      </c>
      <c r="B702" s="8">
        <v>0.75</v>
      </c>
      <c r="C702" s="2" t="s">
        <v>4549</v>
      </c>
      <c r="D702" s="2" t="s">
        <v>4550</v>
      </c>
      <c r="F702" s="2" t="s">
        <v>4551</v>
      </c>
      <c r="G702" s="2" t="s">
        <v>2292</v>
      </c>
      <c r="H702" s="2" t="s">
        <v>4552</v>
      </c>
      <c r="I702" s="2">
        <v>26324.0</v>
      </c>
      <c r="J702" s="2">
        <v>2.0</v>
      </c>
      <c r="K702" s="2">
        <v>0.0</v>
      </c>
      <c r="L702" s="2">
        <v>2.0</v>
      </c>
      <c r="M702" s="2">
        <v>2.0</v>
      </c>
      <c r="N702" s="2">
        <v>0.0</v>
      </c>
      <c r="O702" s="2">
        <v>2.0</v>
      </c>
      <c r="P702" s="2">
        <v>0.0</v>
      </c>
      <c r="Q702" s="2" t="s">
        <v>4553</v>
      </c>
      <c r="R702" s="14">
        <v>701.0</v>
      </c>
      <c r="S702" s="2" t="s">
        <v>4433</v>
      </c>
      <c r="T702" s="2">
        <v>61.0666922</v>
      </c>
      <c r="U702" s="2">
        <v>-107.991707</v>
      </c>
      <c r="V702" s="9" t="s">
        <v>4554</v>
      </c>
      <c r="W702" s="10">
        <v>-35.9973</v>
      </c>
      <c r="X702" s="10">
        <v>148.7746</v>
      </c>
      <c r="AB702" s="9" t="s">
        <v>4555</v>
      </c>
      <c r="AC702" s="10">
        <v>51.46213</v>
      </c>
      <c r="AD702" s="10">
        <v>-90.2267</v>
      </c>
      <c r="AE702" s="11" t="s">
        <v>51</v>
      </c>
      <c r="AF702" s="12" t="str">
        <f t="shared" si="5"/>
        <v>1987</v>
      </c>
      <c r="AG702" s="12" t="str">
        <f t="shared" si="6"/>
        <v>May</v>
      </c>
      <c r="AH702" s="12" t="str">
        <f t="shared" si="7"/>
        <v>Monday</v>
      </c>
      <c r="AI702" t="str">
        <f t="shared" si="4"/>
        <v>1980s</v>
      </c>
      <c r="AJ702" s="2" t="s">
        <v>105</v>
      </c>
      <c r="AK702">
        <v>1.0</v>
      </c>
      <c r="AL702" s="13" t="s">
        <v>81</v>
      </c>
    </row>
    <row r="703">
      <c r="A703" s="1">
        <v>31393.0</v>
      </c>
      <c r="B703" s="8">
        <v>0.28125</v>
      </c>
      <c r="C703" s="2" t="s">
        <v>4556</v>
      </c>
      <c r="D703" s="2" t="s">
        <v>4557</v>
      </c>
      <c r="E703" s="2" t="s">
        <v>4558</v>
      </c>
      <c r="F703" s="2" t="s">
        <v>4559</v>
      </c>
      <c r="G703" s="2" t="s">
        <v>4560</v>
      </c>
      <c r="H703" s="2" t="s">
        <v>4561</v>
      </c>
      <c r="I703" s="2" t="s">
        <v>4562</v>
      </c>
      <c r="J703" s="2">
        <v>256.0</v>
      </c>
      <c r="K703" s="2">
        <v>248.0</v>
      </c>
      <c r="L703" s="2">
        <v>8.0</v>
      </c>
      <c r="M703" s="2">
        <v>256.0</v>
      </c>
      <c r="N703" s="2">
        <v>248.0</v>
      </c>
      <c r="O703" s="2">
        <v>8.0</v>
      </c>
      <c r="P703" s="2">
        <v>0.0</v>
      </c>
      <c r="Q703" s="2" t="s">
        <v>4563</v>
      </c>
      <c r="R703" s="14">
        <v>702.0</v>
      </c>
      <c r="S703" s="2" t="s">
        <v>4433</v>
      </c>
      <c r="T703" s="2">
        <v>61.0666922</v>
      </c>
      <c r="U703" s="2">
        <v>-107.991707</v>
      </c>
      <c r="V703" s="9" t="s">
        <v>288</v>
      </c>
      <c r="W703" s="10">
        <v>48.9465</v>
      </c>
      <c r="X703" s="10">
        <v>-54.5638</v>
      </c>
      <c r="AB703" s="9" t="s">
        <v>4564</v>
      </c>
      <c r="AC703" s="10">
        <v>39.07862</v>
      </c>
      <c r="AD703" s="10">
        <v>-84.4483</v>
      </c>
      <c r="AE703" s="11" t="s">
        <v>51</v>
      </c>
      <c r="AF703" s="12" t="str">
        <f t="shared" si="5"/>
        <v>1985</v>
      </c>
      <c r="AG703" s="12" t="str">
        <f t="shared" si="6"/>
        <v>December</v>
      </c>
      <c r="AH703" s="12" t="str">
        <f t="shared" si="7"/>
        <v>Thursday</v>
      </c>
      <c r="AI703" t="str">
        <f t="shared" si="4"/>
        <v>1980s</v>
      </c>
      <c r="AJ703" s="2" t="s">
        <v>105</v>
      </c>
      <c r="AK703">
        <v>1.0</v>
      </c>
      <c r="AL703" s="3" t="s">
        <v>92</v>
      </c>
    </row>
    <row r="704">
      <c r="A704" s="1">
        <v>20649.0</v>
      </c>
      <c r="B704" s="8">
        <v>0.6493055555555556</v>
      </c>
      <c r="C704" s="2" t="s">
        <v>4565</v>
      </c>
      <c r="D704" s="2" t="s">
        <v>108</v>
      </c>
      <c r="F704" s="2" t="s">
        <v>4566</v>
      </c>
      <c r="G704" s="2" t="s">
        <v>4567</v>
      </c>
      <c r="H704" s="2" t="s">
        <v>4568</v>
      </c>
      <c r="I704" s="2">
        <v>44672.0</v>
      </c>
      <c r="J704" s="2">
        <v>66.0</v>
      </c>
      <c r="K704" s="2">
        <v>56.0</v>
      </c>
      <c r="L704" s="2">
        <v>10.0</v>
      </c>
      <c r="M704" s="2">
        <v>46.0</v>
      </c>
      <c r="N704" s="2">
        <v>38.0</v>
      </c>
      <c r="O704" s="2">
        <v>8.0</v>
      </c>
      <c r="P704" s="2">
        <v>0.0</v>
      </c>
      <c r="Q704" s="2" t="s">
        <v>4569</v>
      </c>
      <c r="R704" s="14">
        <v>703.0</v>
      </c>
      <c r="S704" s="2" t="s">
        <v>1228</v>
      </c>
      <c r="T704" s="2">
        <v>49.2214561</v>
      </c>
      <c r="U704" s="2">
        <v>-2.1358386</v>
      </c>
      <c r="V704" s="9" t="s">
        <v>4570</v>
      </c>
      <c r="W704" s="10">
        <v>40.01727</v>
      </c>
      <c r="X704" s="10">
        <v>-74.5901</v>
      </c>
      <c r="AB704" s="9" t="s">
        <v>4571</v>
      </c>
      <c r="AC704" s="10">
        <v>13.53487</v>
      </c>
      <c r="AD704" s="10">
        <v>144.8175</v>
      </c>
      <c r="AE704" s="11" t="s">
        <v>118</v>
      </c>
      <c r="AF704" s="12" t="str">
        <f t="shared" si="5"/>
        <v>1956</v>
      </c>
      <c r="AG704" s="12" t="str">
        <f t="shared" si="6"/>
        <v>July</v>
      </c>
      <c r="AH704" s="12" t="str">
        <f t="shared" si="7"/>
        <v>Friday</v>
      </c>
      <c r="AI704" t="str">
        <f t="shared" si="4"/>
        <v>1950s</v>
      </c>
      <c r="AJ704" s="2" t="s">
        <v>80</v>
      </c>
      <c r="AK704">
        <v>1.0</v>
      </c>
      <c r="AL704" s="13" t="s">
        <v>81</v>
      </c>
    </row>
    <row r="705">
      <c r="A705" s="1">
        <v>31495.0</v>
      </c>
      <c r="B705" s="8">
        <v>0.4131944444444444</v>
      </c>
      <c r="C705" s="2" t="s">
        <v>4510</v>
      </c>
      <c r="D705" s="2" t="s">
        <v>4572</v>
      </c>
      <c r="F705" s="2" t="s">
        <v>4573</v>
      </c>
      <c r="G705" s="2" t="s">
        <v>1171</v>
      </c>
      <c r="H705" s="2" t="s">
        <v>4574</v>
      </c>
      <c r="I705" s="2">
        <v>400.0</v>
      </c>
      <c r="J705" s="2">
        <v>5.0</v>
      </c>
      <c r="K705" s="2">
        <v>4.0</v>
      </c>
      <c r="L705" s="2">
        <v>1.0</v>
      </c>
      <c r="M705" s="2">
        <v>4.0</v>
      </c>
      <c r="N705" s="2">
        <v>3.0</v>
      </c>
      <c r="O705" s="2">
        <v>1.0</v>
      </c>
      <c r="P705" s="2">
        <v>0.0</v>
      </c>
      <c r="Q705" s="2" t="s">
        <v>4575</v>
      </c>
      <c r="R705" s="14">
        <v>704.0</v>
      </c>
      <c r="S705" s="2" t="s">
        <v>4433</v>
      </c>
      <c r="T705" s="2">
        <v>61.0666922</v>
      </c>
      <c r="U705" s="2">
        <v>-107.991707</v>
      </c>
      <c r="V705" s="9" t="s">
        <v>4576</v>
      </c>
      <c r="W705" s="10">
        <v>54.54876</v>
      </c>
      <c r="X705" s="10">
        <v>-61.4256</v>
      </c>
      <c r="AB705" s="9" t="s">
        <v>1338</v>
      </c>
      <c r="AC705" s="10">
        <v>53.33333</v>
      </c>
      <c r="AD705" s="10">
        <v>-60.4167</v>
      </c>
      <c r="AE705" s="11" t="s">
        <v>51</v>
      </c>
      <c r="AF705" s="12" t="str">
        <f t="shared" si="5"/>
        <v>1986</v>
      </c>
      <c r="AG705" s="12" t="str">
        <f t="shared" si="6"/>
        <v>March</v>
      </c>
      <c r="AH705" s="12" t="str">
        <f t="shared" si="7"/>
        <v>Monday</v>
      </c>
      <c r="AI705" t="str">
        <f t="shared" si="4"/>
        <v>1980s</v>
      </c>
      <c r="AJ705" s="2" t="s">
        <v>105</v>
      </c>
      <c r="AK705">
        <v>1.0</v>
      </c>
      <c r="AL705" s="13" t="s">
        <v>545</v>
      </c>
    </row>
    <row r="706">
      <c r="A706" s="1">
        <v>34969.0</v>
      </c>
      <c r="B706" s="8">
        <v>0.7986111111111112</v>
      </c>
      <c r="C706" s="2" t="s">
        <v>4577</v>
      </c>
      <c r="D706" s="2" t="s">
        <v>4578</v>
      </c>
      <c r="E706" s="2" t="s">
        <v>2141</v>
      </c>
      <c r="F706" s="2" t="s">
        <v>4579</v>
      </c>
      <c r="G706" s="2" t="s">
        <v>4580</v>
      </c>
      <c r="H706" s="2" t="s">
        <v>4581</v>
      </c>
      <c r="I706" s="2">
        <v>38.0</v>
      </c>
      <c r="J706" s="2">
        <v>10.0</v>
      </c>
      <c r="K706" s="2">
        <v>9.0</v>
      </c>
      <c r="L706" s="2">
        <v>1.0</v>
      </c>
      <c r="M706" s="2">
        <v>8.0</v>
      </c>
      <c r="N706" s="2">
        <v>7.0</v>
      </c>
      <c r="O706" s="2">
        <v>1.0</v>
      </c>
      <c r="P706" s="2">
        <v>0.0</v>
      </c>
      <c r="Q706" s="2" t="s">
        <v>4582</v>
      </c>
      <c r="R706" s="14">
        <v>705.0</v>
      </c>
      <c r="S706" s="2" t="s">
        <v>4433</v>
      </c>
      <c r="T706" s="2">
        <v>61.0666922</v>
      </c>
      <c r="U706" s="2">
        <v>-107.991707</v>
      </c>
      <c r="V706" s="9" t="s">
        <v>4583</v>
      </c>
      <c r="W706" s="10">
        <v>53.46833</v>
      </c>
      <c r="X706" s="10">
        <v>-128.698</v>
      </c>
      <c r="AB706" s="9" t="s">
        <v>4584</v>
      </c>
      <c r="AC706" s="10">
        <v>50.02307</v>
      </c>
      <c r="AD706" s="10">
        <v>-125.244</v>
      </c>
      <c r="AE706" s="11" t="s">
        <v>51</v>
      </c>
      <c r="AF706" s="12" t="str">
        <f t="shared" si="5"/>
        <v>1995</v>
      </c>
      <c r="AG706" s="12" t="str">
        <f t="shared" si="6"/>
        <v>September</v>
      </c>
      <c r="AH706" s="12" t="str">
        <f t="shared" si="7"/>
        <v>Wednesday</v>
      </c>
      <c r="AI706" t="str">
        <f t="shared" si="4"/>
        <v>1990s</v>
      </c>
      <c r="AJ706" s="2" t="s">
        <v>105</v>
      </c>
      <c r="AK706">
        <v>1.0</v>
      </c>
      <c r="AL706" s="13" t="s">
        <v>545</v>
      </c>
    </row>
    <row r="707">
      <c r="A707" s="1">
        <v>20786.0</v>
      </c>
      <c r="B707" s="8">
        <v>0.34375</v>
      </c>
      <c r="C707" s="2" t="s">
        <v>4585</v>
      </c>
      <c r="D707" s="2" t="s">
        <v>1094</v>
      </c>
      <c r="E707" s="2">
        <v>253.0</v>
      </c>
      <c r="F707" s="2" t="s">
        <v>4586</v>
      </c>
      <c r="G707" s="2" t="s">
        <v>4587</v>
      </c>
      <c r="H707" s="2" t="s">
        <v>4588</v>
      </c>
      <c r="I707" s="2">
        <v>2560.0</v>
      </c>
      <c r="J707" s="2">
        <v>25.0</v>
      </c>
      <c r="K707" s="2">
        <v>18.0</v>
      </c>
      <c r="L707" s="2">
        <v>7.0</v>
      </c>
      <c r="M707" s="2">
        <v>25.0</v>
      </c>
      <c r="N707" s="2">
        <v>18.0</v>
      </c>
      <c r="O707" s="2">
        <v>7.0</v>
      </c>
      <c r="P707" s="2">
        <v>0.0</v>
      </c>
      <c r="Q707" s="2" t="s">
        <v>4589</v>
      </c>
      <c r="R707" s="14">
        <v>706.0</v>
      </c>
      <c r="S707" s="2" t="s">
        <v>1099</v>
      </c>
      <c r="T707" s="2">
        <v>8.0018709</v>
      </c>
      <c r="U707" s="2">
        <v>-66.1109318</v>
      </c>
      <c r="V707" s="9" t="s">
        <v>302</v>
      </c>
      <c r="W707" s="10">
        <v>40.71273</v>
      </c>
      <c r="X707" s="10">
        <v>-74.006</v>
      </c>
      <c r="AB707" s="9" t="s">
        <v>91</v>
      </c>
      <c r="AC707" s="10">
        <v>10.5061</v>
      </c>
      <c r="AD707" s="10">
        <v>-66.9146</v>
      </c>
      <c r="AE707" s="11" t="s">
        <v>51</v>
      </c>
      <c r="AF707" s="12" t="str">
        <f t="shared" si="5"/>
        <v>1956</v>
      </c>
      <c r="AG707" s="12" t="str">
        <f t="shared" si="6"/>
        <v>November</v>
      </c>
      <c r="AH707" s="12" t="str">
        <f t="shared" si="7"/>
        <v>Tuesday</v>
      </c>
      <c r="AI707" t="str">
        <f t="shared" si="4"/>
        <v>1950s</v>
      </c>
      <c r="AJ707" s="2" t="s">
        <v>66</v>
      </c>
      <c r="AK707">
        <v>1.0</v>
      </c>
      <c r="AL707" s="13" t="s">
        <v>53</v>
      </c>
    </row>
    <row r="708">
      <c r="A708" s="1">
        <v>33983.0</v>
      </c>
      <c r="B708" s="8">
        <v>0.3541666666666667</v>
      </c>
      <c r="C708" s="2" t="s">
        <v>4590</v>
      </c>
      <c r="D708" s="2" t="s">
        <v>4428</v>
      </c>
      <c r="F708" s="2" t="s">
        <v>4591</v>
      </c>
      <c r="G708" s="2" t="s">
        <v>1513</v>
      </c>
      <c r="H708" s="2" t="s">
        <v>4592</v>
      </c>
      <c r="I708" s="2">
        <v>9862.0</v>
      </c>
      <c r="J708" s="2">
        <v>2.0</v>
      </c>
      <c r="K708" s="2">
        <v>0.0</v>
      </c>
      <c r="L708" s="2">
        <v>2.0</v>
      </c>
      <c r="M708" s="2">
        <v>2.0</v>
      </c>
      <c r="N708" s="2">
        <v>0.0</v>
      </c>
      <c r="O708" s="2">
        <v>2.0</v>
      </c>
      <c r="P708" s="2">
        <v>0.0</v>
      </c>
      <c r="Q708" s="2" t="s">
        <v>4593</v>
      </c>
      <c r="R708" s="14">
        <v>707.0</v>
      </c>
      <c r="S708" s="2" t="s">
        <v>4433</v>
      </c>
      <c r="T708" s="2">
        <v>61.0666922</v>
      </c>
      <c r="U708" s="2">
        <v>-107.991707</v>
      </c>
      <c r="V708" s="9" t="s">
        <v>4594</v>
      </c>
      <c r="W708" s="10">
        <v>42.41083</v>
      </c>
      <c r="X708" s="10">
        <v>-96.2139</v>
      </c>
      <c r="AB708" s="9" t="s">
        <v>4595</v>
      </c>
      <c r="AC708" s="10">
        <v>56.4706</v>
      </c>
      <c r="AD708" s="10">
        <v>-132.383</v>
      </c>
      <c r="AE708" s="11" t="s">
        <v>51</v>
      </c>
      <c r="AF708" s="12" t="str">
        <f t="shared" si="5"/>
        <v>1993</v>
      </c>
      <c r="AG708" s="12" t="str">
        <f t="shared" si="6"/>
        <v>January</v>
      </c>
      <c r="AH708" s="12" t="str">
        <f t="shared" si="7"/>
        <v>Thursday</v>
      </c>
      <c r="AI708" t="str">
        <f t="shared" si="4"/>
        <v>1990s</v>
      </c>
      <c r="AJ708" s="2" t="s">
        <v>105</v>
      </c>
      <c r="AK708">
        <v>1.0</v>
      </c>
      <c r="AL708" s="13" t="s">
        <v>81</v>
      </c>
    </row>
    <row r="709">
      <c r="A709" s="1">
        <v>20783.0</v>
      </c>
      <c r="B709" s="8">
        <v>0.7638888888888888</v>
      </c>
      <c r="C709" s="2" t="s">
        <v>4596</v>
      </c>
      <c r="D709" s="2" t="s">
        <v>2262</v>
      </c>
      <c r="F709" s="2" t="s">
        <v>4597</v>
      </c>
      <c r="G709" s="2" t="s">
        <v>4598</v>
      </c>
      <c r="H709" s="2" t="s">
        <v>4599</v>
      </c>
      <c r="I709" s="2">
        <v>9.3013517E7</v>
      </c>
      <c r="J709" s="2">
        <v>23.0</v>
      </c>
      <c r="K709" s="2">
        <v>18.0</v>
      </c>
      <c r="L709" s="2">
        <v>5.0</v>
      </c>
      <c r="M709" s="2">
        <v>23.0</v>
      </c>
      <c r="N709" s="2">
        <v>18.0</v>
      </c>
      <c r="O709" s="2">
        <v>5.0</v>
      </c>
      <c r="P709" s="2">
        <v>0.0</v>
      </c>
      <c r="Q709" s="2" t="s">
        <v>4600</v>
      </c>
      <c r="R709" s="14">
        <v>708.0</v>
      </c>
      <c r="S709" s="2" t="s">
        <v>405</v>
      </c>
      <c r="T709" s="2">
        <v>46.81333125</v>
      </c>
      <c r="U709" s="2">
        <v>8.444947438</v>
      </c>
      <c r="V709" s="9" t="s">
        <v>4601</v>
      </c>
      <c r="W709" s="10">
        <v>47.57332</v>
      </c>
      <c r="X709" s="10">
        <v>8.523983</v>
      </c>
      <c r="AB709" s="9" t="s">
        <v>2267</v>
      </c>
      <c r="AC709" s="10">
        <v>50.08747</v>
      </c>
      <c r="AD709" s="10">
        <v>14.42125</v>
      </c>
      <c r="AE709" s="11" t="s">
        <v>51</v>
      </c>
      <c r="AF709" s="12" t="str">
        <f t="shared" si="5"/>
        <v>1956</v>
      </c>
      <c r="AG709" s="12" t="str">
        <f t="shared" si="6"/>
        <v>November</v>
      </c>
      <c r="AH709" s="12" t="str">
        <f t="shared" si="7"/>
        <v>Saturday</v>
      </c>
      <c r="AI709" t="str">
        <f t="shared" si="4"/>
        <v>1950s</v>
      </c>
      <c r="AJ709" s="2" t="s">
        <v>80</v>
      </c>
      <c r="AK709">
        <v>1.0</v>
      </c>
      <c r="AL709" s="13" t="s">
        <v>797</v>
      </c>
    </row>
    <row r="710">
      <c r="A710" s="1">
        <v>35194.0</v>
      </c>
      <c r="B710" s="8">
        <v>0.0</v>
      </c>
      <c r="C710" s="2" t="s">
        <v>4602</v>
      </c>
      <c r="D710" s="2" t="s">
        <v>4603</v>
      </c>
      <c r="G710" s="2" t="s">
        <v>1171</v>
      </c>
      <c r="H710" s="2" t="s">
        <v>4604</v>
      </c>
      <c r="I710" s="2">
        <v>194.0</v>
      </c>
      <c r="J710" s="2">
        <v>2.0</v>
      </c>
      <c r="K710" s="2">
        <v>0.0</v>
      </c>
      <c r="L710" s="2">
        <v>2.0</v>
      </c>
      <c r="M710" s="2">
        <v>2.0</v>
      </c>
      <c r="N710" s="2">
        <v>0.0</v>
      </c>
      <c r="O710" s="2">
        <v>2.0</v>
      </c>
      <c r="P710" s="2">
        <v>0.0</v>
      </c>
      <c r="Q710" s="2" t="s">
        <v>4605</v>
      </c>
      <c r="R710" s="14">
        <v>709.0</v>
      </c>
      <c r="S710" s="2" t="s">
        <v>4433</v>
      </c>
      <c r="T710" s="2">
        <v>61.0666922</v>
      </c>
      <c r="U710" s="2">
        <v>-107.991707</v>
      </c>
      <c r="V710" s="9" t="s">
        <v>438</v>
      </c>
      <c r="W710" s="9" t="s">
        <v>438</v>
      </c>
      <c r="X710" s="9" t="s">
        <v>438</v>
      </c>
      <c r="AB710" s="9" t="s">
        <v>438</v>
      </c>
      <c r="AC710" s="9" t="s">
        <v>438</v>
      </c>
      <c r="AD710" s="9" t="s">
        <v>438</v>
      </c>
      <c r="AE710" s="11" t="s">
        <v>51</v>
      </c>
      <c r="AF710" s="12" t="str">
        <f t="shared" si="5"/>
        <v>1996</v>
      </c>
      <c r="AG710" s="12" t="str">
        <f t="shared" si="6"/>
        <v>May</v>
      </c>
      <c r="AH710" s="12" t="str">
        <f t="shared" si="7"/>
        <v>Thursday</v>
      </c>
      <c r="AI710" t="str">
        <f t="shared" si="4"/>
        <v>1990s</v>
      </c>
      <c r="AJ710" s="2" t="s">
        <v>105</v>
      </c>
      <c r="AK710">
        <v>1.0</v>
      </c>
      <c r="AL710" s="13" t="s">
        <v>545</v>
      </c>
    </row>
    <row r="711">
      <c r="A711" s="1">
        <v>35295.0</v>
      </c>
      <c r="B711" s="8">
        <v>0.8263888888888888</v>
      </c>
      <c r="C711" s="2" t="s">
        <v>4606</v>
      </c>
      <c r="D711" s="2" t="s">
        <v>4607</v>
      </c>
      <c r="F711" s="2" t="s">
        <v>4608</v>
      </c>
      <c r="G711" s="2" t="s">
        <v>4609</v>
      </c>
      <c r="H711" s="2" t="s">
        <v>4610</v>
      </c>
      <c r="I711" s="2">
        <v>32.0</v>
      </c>
      <c r="J711" s="2">
        <v>3.0</v>
      </c>
      <c r="K711" s="2">
        <v>2.0</v>
      </c>
      <c r="L711" s="2">
        <v>1.0</v>
      </c>
      <c r="M711" s="2">
        <v>3.0</v>
      </c>
      <c r="N711" s="2">
        <v>2.0</v>
      </c>
      <c r="O711" s="2">
        <v>1.0</v>
      </c>
      <c r="P711" s="2">
        <v>0.0</v>
      </c>
      <c r="Q711" s="2" t="s">
        <v>4611</v>
      </c>
      <c r="R711" s="14">
        <v>710.0</v>
      </c>
      <c r="S711" s="2" t="s">
        <v>4433</v>
      </c>
      <c r="T711" s="2">
        <v>61.0666922</v>
      </c>
      <c r="U711" s="2">
        <v>-107.991707</v>
      </c>
      <c r="V711" s="9" t="s">
        <v>4612</v>
      </c>
      <c r="W711" s="10">
        <v>5.10758</v>
      </c>
      <c r="X711" s="10">
        <v>-9.20007</v>
      </c>
      <c r="AB711" s="9" t="s">
        <v>4613</v>
      </c>
      <c r="AC711" s="10">
        <v>53.20753</v>
      </c>
      <c r="AD711" s="10">
        <v>-132.001</v>
      </c>
      <c r="AE711" s="11" t="s">
        <v>51</v>
      </c>
      <c r="AF711" s="12" t="str">
        <f t="shared" si="5"/>
        <v>1996</v>
      </c>
      <c r="AG711" s="12" t="str">
        <f t="shared" si="6"/>
        <v>August</v>
      </c>
      <c r="AH711" s="12" t="str">
        <f t="shared" si="7"/>
        <v>Sunday</v>
      </c>
      <c r="AI711" t="str">
        <f t="shared" si="4"/>
        <v>1990s</v>
      </c>
      <c r="AJ711" s="2" t="s">
        <v>105</v>
      </c>
      <c r="AK711">
        <v>1.0</v>
      </c>
      <c r="AL711" s="13" t="s">
        <v>545</v>
      </c>
    </row>
    <row r="712">
      <c r="A712" s="1">
        <v>35291.0</v>
      </c>
      <c r="B712" s="8">
        <v>0.0</v>
      </c>
      <c r="C712" s="2" t="s">
        <v>4614</v>
      </c>
      <c r="D712" s="2" t="s">
        <v>4615</v>
      </c>
      <c r="F712" s="2" t="s">
        <v>4616</v>
      </c>
      <c r="G712" s="2" t="s">
        <v>2868</v>
      </c>
      <c r="H712" s="2" t="s">
        <v>4617</v>
      </c>
      <c r="I712" s="2" t="s">
        <v>4618</v>
      </c>
      <c r="J712" s="2">
        <v>3.0</v>
      </c>
      <c r="K712" s="2">
        <v>0.0</v>
      </c>
      <c r="L712" s="2">
        <v>3.0</v>
      </c>
      <c r="M712" s="2">
        <v>1.0</v>
      </c>
      <c r="N712" s="2">
        <v>0.0</v>
      </c>
      <c r="O712" s="2">
        <v>1.0</v>
      </c>
      <c r="P712" s="2">
        <v>0.0</v>
      </c>
      <c r="Q712" s="2" t="s">
        <v>4619</v>
      </c>
      <c r="R712" s="14">
        <v>711.0</v>
      </c>
      <c r="S712" s="2" t="s">
        <v>4433</v>
      </c>
      <c r="T712" s="2">
        <v>61.0666922</v>
      </c>
      <c r="U712" s="2">
        <v>-107.991707</v>
      </c>
      <c r="V712" s="9" t="s">
        <v>4620</v>
      </c>
      <c r="W712" s="10">
        <v>45.5399</v>
      </c>
      <c r="X712" s="10">
        <v>-122.849</v>
      </c>
      <c r="AB712" s="9" t="s">
        <v>4595</v>
      </c>
      <c r="AC712" s="10">
        <v>56.4706</v>
      </c>
      <c r="AD712" s="10">
        <v>-132.383</v>
      </c>
      <c r="AE712" s="11" t="s">
        <v>51</v>
      </c>
      <c r="AF712" s="12" t="str">
        <f t="shared" si="5"/>
        <v>1996</v>
      </c>
      <c r="AG712" s="12" t="str">
        <f t="shared" si="6"/>
        <v>August</v>
      </c>
      <c r="AH712" s="12" t="str">
        <f t="shared" si="7"/>
        <v>Wednesday</v>
      </c>
      <c r="AI712" t="str">
        <f t="shared" si="4"/>
        <v>1990s</v>
      </c>
      <c r="AJ712" s="2" t="s">
        <v>105</v>
      </c>
      <c r="AK712">
        <v>1.0</v>
      </c>
      <c r="AL712" s="13" t="s">
        <v>81</v>
      </c>
    </row>
    <row r="713">
      <c r="A713" s="1">
        <v>20797.0</v>
      </c>
      <c r="B713" s="8">
        <v>0.2951388888888889</v>
      </c>
      <c r="C713" s="2" t="s">
        <v>4621</v>
      </c>
      <c r="D713" s="2" t="s">
        <v>4622</v>
      </c>
      <c r="F713" s="2" t="s">
        <v>4623</v>
      </c>
      <c r="G713" s="2" t="s">
        <v>4624</v>
      </c>
      <c r="H713" s="2" t="s">
        <v>4625</v>
      </c>
      <c r="J713" s="2">
        <v>16.0</v>
      </c>
      <c r="K713" s="2">
        <v>11.0</v>
      </c>
      <c r="L713" s="2">
        <v>5.0</v>
      </c>
      <c r="M713" s="2">
        <v>14.0</v>
      </c>
      <c r="N713" s="2">
        <v>10.0</v>
      </c>
      <c r="O713" s="2">
        <v>4.0</v>
      </c>
      <c r="P713" s="2">
        <v>0.0</v>
      </c>
      <c r="Q713" s="2" t="s">
        <v>4626</v>
      </c>
      <c r="R713" s="14">
        <v>712.0</v>
      </c>
      <c r="S713" s="2" t="s">
        <v>519</v>
      </c>
      <c r="T713" s="2">
        <v>2.8894434</v>
      </c>
      <c r="U713" s="2">
        <v>-73.783892</v>
      </c>
      <c r="V713" s="9" t="s">
        <v>622</v>
      </c>
      <c r="W713" s="10">
        <v>4.653333</v>
      </c>
      <c r="X713" s="10">
        <v>-74.0837</v>
      </c>
      <c r="Y713" s="2" t="s">
        <v>520</v>
      </c>
      <c r="AB713" s="9" t="s">
        <v>4627</v>
      </c>
      <c r="AC713" s="10">
        <v>5.692341</v>
      </c>
      <c r="AD713" s="10">
        <v>-76.6584</v>
      </c>
      <c r="AE713" s="11" t="s">
        <v>51</v>
      </c>
      <c r="AF713" s="12" t="str">
        <f t="shared" si="5"/>
        <v>1956</v>
      </c>
      <c r="AG713" s="12" t="str">
        <f t="shared" si="6"/>
        <v>December</v>
      </c>
      <c r="AH713" s="12" t="str">
        <f t="shared" si="7"/>
        <v>Saturday</v>
      </c>
      <c r="AI713" t="str">
        <f t="shared" si="4"/>
        <v>1950s</v>
      </c>
      <c r="AJ713" s="2" t="s">
        <v>66</v>
      </c>
      <c r="AK713">
        <v>1.0</v>
      </c>
      <c r="AL713" s="13" t="s">
        <v>292</v>
      </c>
    </row>
    <row r="714">
      <c r="A714" s="1">
        <v>35289.0</v>
      </c>
      <c r="B714" s="8">
        <v>0.5743055555555555</v>
      </c>
      <c r="C714" s="2" t="s">
        <v>4628</v>
      </c>
      <c r="D714" s="2" t="s">
        <v>4629</v>
      </c>
      <c r="E714" s="2">
        <v>64.0</v>
      </c>
      <c r="F714" s="2" t="s">
        <v>4630</v>
      </c>
      <c r="G714" s="2" t="s">
        <v>2471</v>
      </c>
      <c r="H714" s="2" t="s">
        <v>4631</v>
      </c>
      <c r="I714" s="2">
        <v>427.0</v>
      </c>
      <c r="J714" s="2">
        <v>2.0</v>
      </c>
      <c r="K714" s="2">
        <v>0.0</v>
      </c>
      <c r="L714" s="2">
        <v>2.0</v>
      </c>
      <c r="M714" s="2">
        <v>2.0</v>
      </c>
      <c r="N714" s="2">
        <v>0.0</v>
      </c>
      <c r="O714" s="2">
        <v>2.0</v>
      </c>
      <c r="P714" s="2">
        <v>0.0</v>
      </c>
      <c r="Q714" s="2" t="s">
        <v>4632</v>
      </c>
      <c r="R714" s="14">
        <v>713.0</v>
      </c>
      <c r="S714" s="2" t="s">
        <v>4433</v>
      </c>
      <c r="T714" s="2">
        <v>61.0666922</v>
      </c>
      <c r="U714" s="2">
        <v>-107.991707</v>
      </c>
      <c r="V714" s="9" t="s">
        <v>4633</v>
      </c>
      <c r="W714" s="10">
        <v>63.74944</v>
      </c>
      <c r="X714" s="10">
        <v>-68.5219</v>
      </c>
      <c r="AB714" s="9" t="s">
        <v>4634</v>
      </c>
      <c r="AC714" s="10">
        <v>-6.75532</v>
      </c>
      <c r="AD714" s="10">
        <v>146.9781</v>
      </c>
      <c r="AE714" s="11" t="s">
        <v>51</v>
      </c>
      <c r="AF714" s="12" t="str">
        <f t="shared" si="5"/>
        <v>1996</v>
      </c>
      <c r="AG714" s="12" t="str">
        <f t="shared" si="6"/>
        <v>August</v>
      </c>
      <c r="AH714" s="12" t="str">
        <f t="shared" si="7"/>
        <v>Monday</v>
      </c>
      <c r="AI714" t="str">
        <f t="shared" si="4"/>
        <v>1990s</v>
      </c>
      <c r="AJ714" s="2" t="s">
        <v>105</v>
      </c>
      <c r="AK714">
        <v>1.0</v>
      </c>
      <c r="AL714" s="13" t="s">
        <v>545</v>
      </c>
    </row>
    <row r="715">
      <c r="A715" s="1">
        <v>34306.0</v>
      </c>
      <c r="B715" s="8">
        <v>0.0</v>
      </c>
      <c r="C715" s="2" t="s">
        <v>4635</v>
      </c>
      <c r="D715" s="2" t="s">
        <v>4636</v>
      </c>
      <c r="F715" s="2" t="s">
        <v>4637</v>
      </c>
      <c r="G715" s="2" t="s">
        <v>4638</v>
      </c>
      <c r="H715" s="2" t="s">
        <v>4639</v>
      </c>
      <c r="I715" s="2">
        <v>398.0</v>
      </c>
      <c r="J715" s="2">
        <v>7.0</v>
      </c>
      <c r="K715" s="2">
        <v>6.0</v>
      </c>
      <c r="L715" s="2">
        <v>1.0</v>
      </c>
      <c r="M715" s="2">
        <v>7.0</v>
      </c>
      <c r="N715" s="2">
        <v>6.0</v>
      </c>
      <c r="O715" s="2">
        <v>1.0</v>
      </c>
      <c r="P715" s="2">
        <v>0.0</v>
      </c>
      <c r="Q715" s="2" t="s">
        <v>4640</v>
      </c>
      <c r="R715" s="14">
        <v>714.0</v>
      </c>
      <c r="S715" s="2" t="s">
        <v>4433</v>
      </c>
      <c r="T715" s="2">
        <v>61.0666922</v>
      </c>
      <c r="U715" s="2">
        <v>-107.991707</v>
      </c>
      <c r="V715" s="9" t="s">
        <v>4641</v>
      </c>
      <c r="W715" s="10">
        <v>69.44651</v>
      </c>
      <c r="X715" s="10">
        <v>-133.034</v>
      </c>
      <c r="AB715" s="9" t="s">
        <v>4642</v>
      </c>
      <c r="AC715" s="10">
        <v>68.36026</v>
      </c>
      <c r="AD715" s="10">
        <v>-133.72</v>
      </c>
      <c r="AE715" s="11" t="s">
        <v>51</v>
      </c>
      <c r="AF715" s="12" t="str">
        <f t="shared" si="5"/>
        <v>1993</v>
      </c>
      <c r="AG715" s="12" t="str">
        <f t="shared" si="6"/>
        <v>December</v>
      </c>
      <c r="AH715" s="12" t="str">
        <f t="shared" si="7"/>
        <v>Friday</v>
      </c>
      <c r="AI715" t="str">
        <f t="shared" si="4"/>
        <v>1990s</v>
      </c>
      <c r="AJ715" s="2" t="s">
        <v>105</v>
      </c>
      <c r="AK715">
        <v>1.0</v>
      </c>
      <c r="AL715" s="13" t="s">
        <v>1078</v>
      </c>
    </row>
    <row r="716">
      <c r="A716" s="1">
        <v>34283.0</v>
      </c>
      <c r="B716" s="8">
        <v>0.7534722222222222</v>
      </c>
      <c r="C716" s="2" t="s">
        <v>4643</v>
      </c>
      <c r="D716" s="2" t="s">
        <v>4550</v>
      </c>
      <c r="E716" s="2">
        <v>205.0</v>
      </c>
      <c r="F716" s="2" t="s">
        <v>4644</v>
      </c>
      <c r="G716" s="2" t="s">
        <v>4645</v>
      </c>
      <c r="H716" s="2" t="s">
        <v>4646</v>
      </c>
      <c r="I716" s="2">
        <v>1617.0</v>
      </c>
      <c r="J716" s="2">
        <v>7.0</v>
      </c>
      <c r="K716" s="2">
        <v>4.0</v>
      </c>
      <c r="L716" s="2">
        <v>3.0</v>
      </c>
      <c r="M716" s="2">
        <v>7.0</v>
      </c>
      <c r="N716" s="2">
        <v>4.0</v>
      </c>
      <c r="O716" s="2">
        <v>3.0</v>
      </c>
      <c r="P716" s="2">
        <v>0.0</v>
      </c>
      <c r="Q716" s="2" t="s">
        <v>4647</v>
      </c>
      <c r="R716" s="14">
        <v>715.0</v>
      </c>
      <c r="S716" s="2" t="s">
        <v>4433</v>
      </c>
      <c r="T716" s="2">
        <v>61.0666922</v>
      </c>
      <c r="U716" s="2">
        <v>-107.991707</v>
      </c>
      <c r="V716" s="9" t="s">
        <v>4446</v>
      </c>
      <c r="W716" s="10">
        <v>49.89554</v>
      </c>
      <c r="X716" s="10">
        <v>-97.1385</v>
      </c>
      <c r="AB716" s="9" t="s">
        <v>4648</v>
      </c>
      <c r="AC716" s="10">
        <v>50.52803</v>
      </c>
      <c r="AD716" s="10">
        <v>-100.177</v>
      </c>
      <c r="AE716" s="11" t="s">
        <v>51</v>
      </c>
      <c r="AF716" s="12" t="str">
        <f t="shared" si="5"/>
        <v>1993</v>
      </c>
      <c r="AG716" s="12" t="str">
        <f t="shared" si="6"/>
        <v>November</v>
      </c>
      <c r="AH716" s="12" t="str">
        <f t="shared" si="7"/>
        <v>Wednesday</v>
      </c>
      <c r="AI716" t="str">
        <f t="shared" si="4"/>
        <v>1990s</v>
      </c>
      <c r="AJ716" s="2" t="s">
        <v>105</v>
      </c>
      <c r="AK716">
        <v>1.0</v>
      </c>
      <c r="AL716" s="13" t="s">
        <v>1192</v>
      </c>
    </row>
    <row r="717">
      <c r="A717" s="1">
        <v>32567.0</v>
      </c>
      <c r="B717" s="8">
        <v>0.27291666666666664</v>
      </c>
      <c r="C717" s="2" t="s">
        <v>4649</v>
      </c>
      <c r="D717" s="2" t="s">
        <v>4650</v>
      </c>
      <c r="F717" s="2" t="s">
        <v>4651</v>
      </c>
      <c r="G717" s="2" t="s">
        <v>1513</v>
      </c>
      <c r="H717" s="2" t="s">
        <v>4652</v>
      </c>
      <c r="I717" s="2">
        <v>25290.0</v>
      </c>
      <c r="J717" s="2">
        <v>2.0</v>
      </c>
      <c r="K717" s="2">
        <v>0.0</v>
      </c>
      <c r="L717" s="2">
        <v>2.0</v>
      </c>
      <c r="M717" s="2">
        <v>2.0</v>
      </c>
      <c r="N717" s="2">
        <v>0.0</v>
      </c>
      <c r="O717" s="2">
        <v>2.0</v>
      </c>
      <c r="P717" s="2">
        <v>0.0</v>
      </c>
      <c r="Q717" s="2" t="s">
        <v>4653</v>
      </c>
      <c r="R717" s="14">
        <v>716.0</v>
      </c>
      <c r="S717" s="2" t="s">
        <v>4433</v>
      </c>
      <c r="T717" s="2">
        <v>61.0666922</v>
      </c>
      <c r="U717" s="2">
        <v>-107.991707</v>
      </c>
      <c r="V717" s="9" t="s">
        <v>4654</v>
      </c>
      <c r="W717" s="10">
        <v>45.32461</v>
      </c>
      <c r="X717" s="10">
        <v>-118.088</v>
      </c>
      <c r="AB717" s="9" t="s">
        <v>4655</v>
      </c>
      <c r="AC717" s="10">
        <v>47.11129</v>
      </c>
      <c r="AD717" s="10">
        <v>-71.7121</v>
      </c>
      <c r="AE717" s="11" t="s">
        <v>51</v>
      </c>
      <c r="AF717" s="12" t="str">
        <f t="shared" si="5"/>
        <v>1989</v>
      </c>
      <c r="AG717" s="12" t="str">
        <f t="shared" si="6"/>
        <v>February</v>
      </c>
      <c r="AH717" s="12" t="str">
        <f t="shared" si="7"/>
        <v>Tuesday</v>
      </c>
      <c r="AI717" t="str">
        <f t="shared" si="4"/>
        <v>1980s</v>
      </c>
      <c r="AJ717" s="2" t="s">
        <v>105</v>
      </c>
      <c r="AK717">
        <v>1.0</v>
      </c>
      <c r="AL717" s="13" t="s">
        <v>81</v>
      </c>
    </row>
    <row r="718">
      <c r="A718" s="1">
        <v>33541.0</v>
      </c>
      <c r="B718" s="8">
        <v>0.6041666666666666</v>
      </c>
      <c r="C718" s="2" t="s">
        <v>4656</v>
      </c>
      <c r="D718" s="2" t="s">
        <v>4657</v>
      </c>
      <c r="F718" s="2" t="s">
        <v>4658</v>
      </c>
      <c r="G718" s="2" t="s">
        <v>4659</v>
      </c>
      <c r="H718" s="2">
        <v>130322.0</v>
      </c>
      <c r="I718" s="2">
        <v>4192.0</v>
      </c>
      <c r="J718" s="2">
        <v>18.0</v>
      </c>
      <c r="K718" s="2">
        <v>13.0</v>
      </c>
      <c r="L718" s="2">
        <v>5.0</v>
      </c>
      <c r="M718" s="2">
        <v>5.0</v>
      </c>
      <c r="N718" s="2">
        <v>3.0</v>
      </c>
      <c r="O718" s="2">
        <v>2.0</v>
      </c>
      <c r="P718" s="2">
        <v>0.0</v>
      </c>
      <c r="Q718" s="2" t="s">
        <v>4660</v>
      </c>
      <c r="R718" s="14">
        <v>717.0</v>
      </c>
      <c r="S718" s="2" t="s">
        <v>4433</v>
      </c>
      <c r="T718" s="2">
        <v>61.0666922</v>
      </c>
      <c r="U718" s="2">
        <v>-107.991707</v>
      </c>
      <c r="V718" s="9" t="s">
        <v>4661</v>
      </c>
      <c r="W718" s="10">
        <v>53.53541</v>
      </c>
      <c r="X718" s="10">
        <v>-113.508</v>
      </c>
      <c r="AB718" s="9" t="s">
        <v>4662</v>
      </c>
      <c r="AC718" s="10">
        <v>39.16033</v>
      </c>
      <c r="AD718" s="10">
        <v>-85.6783</v>
      </c>
      <c r="AE718" s="11" t="s">
        <v>118</v>
      </c>
      <c r="AF718" s="12" t="str">
        <f t="shared" si="5"/>
        <v>1991</v>
      </c>
      <c r="AG718" s="12" t="str">
        <f t="shared" si="6"/>
        <v>October</v>
      </c>
      <c r="AH718" s="12" t="str">
        <f t="shared" si="7"/>
        <v>Wednesday</v>
      </c>
      <c r="AI718" t="str">
        <f t="shared" si="4"/>
        <v>1990s</v>
      </c>
      <c r="AJ718" s="2" t="s">
        <v>105</v>
      </c>
      <c r="AK718">
        <v>1.0</v>
      </c>
      <c r="AL718" s="13" t="s">
        <v>53</v>
      </c>
    </row>
    <row r="719">
      <c r="A719" s="1">
        <v>34944.0</v>
      </c>
      <c r="B719" s="8">
        <v>0.0</v>
      </c>
      <c r="C719" s="2" t="s">
        <v>4663</v>
      </c>
      <c r="D719" s="2" t="s">
        <v>2735</v>
      </c>
      <c r="F719" s="2" t="s">
        <v>4664</v>
      </c>
      <c r="G719" s="2" t="s">
        <v>4665</v>
      </c>
      <c r="H719" s="2" t="s">
        <v>4666</v>
      </c>
      <c r="I719" s="2">
        <v>8014.0</v>
      </c>
      <c r="J719" s="2">
        <v>7.0</v>
      </c>
      <c r="K719" s="2">
        <v>0.0</v>
      </c>
      <c r="L719" s="2">
        <v>7.0</v>
      </c>
      <c r="M719" s="2">
        <v>7.0</v>
      </c>
      <c r="N719" s="2">
        <v>0.0</v>
      </c>
      <c r="O719" s="2">
        <v>7.0</v>
      </c>
      <c r="P719" s="2">
        <v>0.0</v>
      </c>
      <c r="Q719" s="2" t="s">
        <v>4667</v>
      </c>
      <c r="R719" s="14">
        <v>718.0</v>
      </c>
      <c r="S719" s="2" t="s">
        <v>4433</v>
      </c>
      <c r="T719" s="2">
        <v>61.0666922</v>
      </c>
      <c r="U719" s="2">
        <v>-107.991707</v>
      </c>
      <c r="V719" s="9" t="s">
        <v>438</v>
      </c>
      <c r="W719" s="9" t="s">
        <v>438</v>
      </c>
      <c r="X719" s="9" t="s">
        <v>438</v>
      </c>
      <c r="AB719" s="9" t="s">
        <v>438</v>
      </c>
      <c r="AC719" s="9" t="s">
        <v>438</v>
      </c>
      <c r="AD719" s="9" t="s">
        <v>438</v>
      </c>
      <c r="AE719" s="11" t="s">
        <v>118</v>
      </c>
      <c r="AF719" s="12" t="str">
        <f t="shared" si="5"/>
        <v>1995</v>
      </c>
      <c r="AG719" s="12" t="str">
        <f t="shared" si="6"/>
        <v>September</v>
      </c>
      <c r="AH719" s="12" t="str">
        <f t="shared" si="7"/>
        <v>Saturday</v>
      </c>
      <c r="AI719" t="str">
        <f t="shared" si="4"/>
        <v>1990s</v>
      </c>
      <c r="AJ719" s="2" t="s">
        <v>105</v>
      </c>
      <c r="AK719">
        <v>1.0</v>
      </c>
      <c r="AL719" s="13" t="s">
        <v>3925</v>
      </c>
    </row>
    <row r="720">
      <c r="A720" s="1">
        <v>32160.0</v>
      </c>
      <c r="B720" s="8">
        <v>0.9284722222222223</v>
      </c>
      <c r="C720" s="2" t="s">
        <v>4668</v>
      </c>
      <c r="D720" s="2" t="s">
        <v>4669</v>
      </c>
      <c r="E720" s="2">
        <v>4146.0</v>
      </c>
      <c r="F720" s="2" t="s">
        <v>4670</v>
      </c>
      <c r="G720" s="2" t="s">
        <v>1434</v>
      </c>
      <c r="H720" s="2" t="s">
        <v>4671</v>
      </c>
      <c r="I720" s="2">
        <v>1.87009901E8</v>
      </c>
      <c r="J720" s="2">
        <v>108.0</v>
      </c>
      <c r="K720" s="2">
        <v>98.0</v>
      </c>
      <c r="L720" s="2">
        <v>10.0</v>
      </c>
      <c r="M720" s="2">
        <v>108.0</v>
      </c>
      <c r="N720" s="2">
        <v>98.0</v>
      </c>
      <c r="O720" s="2">
        <v>10.0</v>
      </c>
      <c r="P720" s="2">
        <v>0.0</v>
      </c>
      <c r="Q720" s="2" t="s">
        <v>4672</v>
      </c>
      <c r="R720" s="14">
        <v>719.0</v>
      </c>
      <c r="S720" s="2" t="s">
        <v>4673</v>
      </c>
      <c r="T720" s="2">
        <v>35.000074</v>
      </c>
      <c r="U720" s="2">
        <v>104.999927</v>
      </c>
      <c r="V720" s="9" t="s">
        <v>554</v>
      </c>
      <c r="W720" s="10">
        <v>39.90622</v>
      </c>
      <c r="X720" s="10">
        <v>116.3913</v>
      </c>
      <c r="AB720" s="9" t="s">
        <v>4674</v>
      </c>
      <c r="AC720" s="10">
        <v>29.56474</v>
      </c>
      <c r="AD720" s="10">
        <v>106.5479</v>
      </c>
      <c r="AE720" s="11" t="s">
        <v>51</v>
      </c>
      <c r="AF720" s="12" t="str">
        <f t="shared" si="5"/>
        <v>1988</v>
      </c>
      <c r="AG720" s="12" t="str">
        <f t="shared" si="6"/>
        <v>January</v>
      </c>
      <c r="AH720" s="12" t="str">
        <f t="shared" si="7"/>
        <v>Monday</v>
      </c>
      <c r="AI720" t="str">
        <f t="shared" si="4"/>
        <v>1980s</v>
      </c>
      <c r="AJ720" s="2" t="s">
        <v>150</v>
      </c>
      <c r="AK720">
        <v>1.0</v>
      </c>
      <c r="AL720" s="13" t="s">
        <v>797</v>
      </c>
    </row>
    <row r="721">
      <c r="A721" s="1">
        <v>34820.0</v>
      </c>
      <c r="B721" s="8">
        <v>0.5611111111111111</v>
      </c>
      <c r="C721" s="2" t="s">
        <v>4675</v>
      </c>
      <c r="D721" s="2" t="s">
        <v>4676</v>
      </c>
      <c r="E721" s="2" t="s">
        <v>4677</v>
      </c>
      <c r="F721" s="2" t="s">
        <v>4678</v>
      </c>
      <c r="G721" s="2" t="s">
        <v>4679</v>
      </c>
      <c r="H721" s="2" t="s">
        <v>4680</v>
      </c>
      <c r="I721" s="2" t="s">
        <v>4681</v>
      </c>
      <c r="J721" s="2">
        <v>8.0</v>
      </c>
      <c r="K721" s="2">
        <v>5.0</v>
      </c>
      <c r="L721" s="2">
        <v>3.0</v>
      </c>
      <c r="M721" s="2">
        <v>8.0</v>
      </c>
      <c r="N721" s="2">
        <v>5.0</v>
      </c>
      <c r="O721" s="2">
        <v>3.0</v>
      </c>
      <c r="P721" s="2">
        <v>0.0</v>
      </c>
      <c r="Q721" s="2" t="s">
        <v>4682</v>
      </c>
      <c r="R721" s="14">
        <v>720.0</v>
      </c>
      <c r="S721" s="2" t="s">
        <v>4433</v>
      </c>
      <c r="T721" s="2">
        <v>61.0666922</v>
      </c>
      <c r="U721" s="2">
        <v>-107.991707</v>
      </c>
      <c r="V721" s="9" t="s">
        <v>4683</v>
      </c>
      <c r="W721" s="10">
        <v>47.86052</v>
      </c>
      <c r="X721" s="10">
        <v>-96.0988</v>
      </c>
      <c r="Y721" s="2" t="s">
        <v>4684</v>
      </c>
      <c r="AB721" s="9" t="s">
        <v>4683</v>
      </c>
      <c r="AC721" s="10">
        <v>47.86052</v>
      </c>
      <c r="AD721" s="10">
        <v>-96.0988</v>
      </c>
      <c r="AE721" s="11" t="s">
        <v>51</v>
      </c>
      <c r="AF721" s="12" t="str">
        <f t="shared" si="5"/>
        <v>1995</v>
      </c>
      <c r="AG721" s="12" t="str">
        <f t="shared" si="6"/>
        <v>May</v>
      </c>
      <c r="AH721" s="12" t="str">
        <f t="shared" si="7"/>
        <v>Monday</v>
      </c>
      <c r="AI721" t="str">
        <f t="shared" si="4"/>
        <v>1990s</v>
      </c>
      <c r="AJ721" s="2" t="s">
        <v>105</v>
      </c>
      <c r="AK721">
        <v>1.0</v>
      </c>
      <c r="AL721" s="13" t="s">
        <v>185</v>
      </c>
    </row>
    <row r="722">
      <c r="A722" s="1">
        <v>20774.0</v>
      </c>
      <c r="B722" s="8">
        <v>0.6201388888888889</v>
      </c>
      <c r="C722" s="2" t="s">
        <v>4685</v>
      </c>
      <c r="D722" s="2" t="s">
        <v>4686</v>
      </c>
      <c r="F722" s="2" t="s">
        <v>4687</v>
      </c>
      <c r="G722" s="2" t="s">
        <v>4688</v>
      </c>
      <c r="H722" s="2" t="s">
        <v>4689</v>
      </c>
      <c r="I722" s="2">
        <v>10324.0</v>
      </c>
      <c r="J722" s="2">
        <v>25.0</v>
      </c>
      <c r="K722" s="2">
        <v>20.0</v>
      </c>
      <c r="L722" s="2">
        <v>5.0</v>
      </c>
      <c r="M722" s="2">
        <v>25.0</v>
      </c>
      <c r="N722" s="2">
        <v>20.0</v>
      </c>
      <c r="O722" s="2">
        <v>5.0</v>
      </c>
      <c r="P722" s="2">
        <v>0.0</v>
      </c>
      <c r="Q722" s="2" t="s">
        <v>4690</v>
      </c>
      <c r="R722" s="14">
        <v>721.0</v>
      </c>
      <c r="S722" s="2" t="s">
        <v>4294</v>
      </c>
      <c r="T722" s="2">
        <v>12.6090157</v>
      </c>
      <c r="U722" s="2">
        <v>-85.2936911</v>
      </c>
      <c r="V722" s="9" t="s">
        <v>4691</v>
      </c>
      <c r="W722" s="10">
        <v>9.092036</v>
      </c>
      <c r="X722" s="10">
        <v>-79.3817</v>
      </c>
      <c r="AB722" s="9" t="s">
        <v>1373</v>
      </c>
      <c r="AC722" s="10">
        <v>14.62223</v>
      </c>
      <c r="AD722" s="10">
        <v>-90.5185</v>
      </c>
      <c r="AE722" s="11" t="s">
        <v>51</v>
      </c>
      <c r="AF722" s="12" t="str">
        <f t="shared" si="5"/>
        <v>1956</v>
      </c>
      <c r="AG722" s="12" t="str">
        <f t="shared" si="6"/>
        <v>November</v>
      </c>
      <c r="AH722" s="12" t="str">
        <f t="shared" si="7"/>
        <v>Thursday</v>
      </c>
      <c r="AI722" t="str">
        <f t="shared" si="4"/>
        <v>1950s</v>
      </c>
      <c r="AJ722" s="2" t="s">
        <v>66</v>
      </c>
      <c r="AK722">
        <v>1.0</v>
      </c>
      <c r="AL722" s="13" t="s">
        <v>81</v>
      </c>
    </row>
    <row r="723">
      <c r="A723" s="1">
        <v>34594.0</v>
      </c>
      <c r="B723" s="8">
        <v>0.49166666666666664</v>
      </c>
      <c r="C723" s="2" t="s">
        <v>4692</v>
      </c>
      <c r="D723" s="2" t="s">
        <v>4693</v>
      </c>
      <c r="F723" s="2" t="s">
        <v>4694</v>
      </c>
      <c r="G723" s="2" t="s">
        <v>760</v>
      </c>
      <c r="H723" s="2" t="s">
        <v>4695</v>
      </c>
      <c r="I723" s="2">
        <v>36.0</v>
      </c>
      <c r="J723" s="2">
        <v>4.0</v>
      </c>
      <c r="K723" s="2">
        <v>2.0</v>
      </c>
      <c r="L723" s="2">
        <v>2.0</v>
      </c>
      <c r="M723" s="2">
        <v>3.0</v>
      </c>
      <c r="N723" s="2">
        <v>2.0</v>
      </c>
      <c r="O723" s="2">
        <v>1.0</v>
      </c>
      <c r="P723" s="2">
        <v>0.0</v>
      </c>
      <c r="Q723" s="2" t="s">
        <v>4696</v>
      </c>
      <c r="R723" s="14">
        <v>722.0</v>
      </c>
      <c r="S723" s="2" t="s">
        <v>4433</v>
      </c>
      <c r="T723" s="2">
        <v>61.0666922</v>
      </c>
      <c r="U723" s="2">
        <v>-107.991707</v>
      </c>
      <c r="V723" s="9" t="s">
        <v>4697</v>
      </c>
      <c r="W723" s="10">
        <v>51.62226</v>
      </c>
      <c r="X723" s="10">
        <v>-127.778</v>
      </c>
      <c r="AB723" s="9" t="s">
        <v>4698</v>
      </c>
      <c r="AC723" s="10">
        <v>51.65334</v>
      </c>
      <c r="AD723" s="10">
        <v>-128.109</v>
      </c>
      <c r="AE723" s="11" t="s">
        <v>51</v>
      </c>
      <c r="AF723" s="12" t="str">
        <f t="shared" si="5"/>
        <v>1994</v>
      </c>
      <c r="AG723" s="12" t="str">
        <f t="shared" si="6"/>
        <v>September</v>
      </c>
      <c r="AH723" s="12" t="str">
        <f t="shared" si="7"/>
        <v>Saturday</v>
      </c>
      <c r="AI723" t="str">
        <f t="shared" si="4"/>
        <v>1990s</v>
      </c>
      <c r="AJ723" s="2" t="s">
        <v>105</v>
      </c>
      <c r="AK723">
        <v>1.0</v>
      </c>
      <c r="AL723" s="13" t="s">
        <v>545</v>
      </c>
    </row>
    <row r="724">
      <c r="A724" s="1">
        <v>20766.0</v>
      </c>
      <c r="B724" s="8">
        <v>0.4097222222222222</v>
      </c>
      <c r="C724" s="2" t="s">
        <v>4699</v>
      </c>
      <c r="D724" s="2" t="s">
        <v>2649</v>
      </c>
      <c r="F724" s="2" t="s">
        <v>4700</v>
      </c>
      <c r="G724" s="2" t="s">
        <v>1817</v>
      </c>
      <c r="H724" s="2" t="s">
        <v>4701</v>
      </c>
      <c r="I724" s="2">
        <v>14093.0</v>
      </c>
      <c r="J724" s="2">
        <v>12.0</v>
      </c>
      <c r="K724" s="2">
        <v>10.0</v>
      </c>
      <c r="L724" s="2">
        <v>2.0</v>
      </c>
      <c r="M724" s="2">
        <v>2.0</v>
      </c>
      <c r="N724" s="2">
        <v>1.0</v>
      </c>
      <c r="O724" s="2">
        <v>1.0</v>
      </c>
      <c r="P724" s="2">
        <v>0.0</v>
      </c>
      <c r="Q724" s="2" t="s">
        <v>4702</v>
      </c>
      <c r="R724" s="14">
        <v>723.0</v>
      </c>
      <c r="S724" s="2" t="s">
        <v>254</v>
      </c>
      <c r="T724" s="2">
        <v>60.5000209</v>
      </c>
      <c r="U724" s="2">
        <v>9.0999715</v>
      </c>
      <c r="V724" s="9" t="s">
        <v>4703</v>
      </c>
      <c r="W724" s="10">
        <v>63.43057</v>
      </c>
      <c r="X724" s="10">
        <v>10.39519</v>
      </c>
      <c r="AB724" s="9" t="s">
        <v>257</v>
      </c>
      <c r="AC724" s="10">
        <v>59.91333</v>
      </c>
      <c r="AD724" s="10">
        <v>10.73897</v>
      </c>
      <c r="AE724" s="11" t="s">
        <v>51</v>
      </c>
      <c r="AF724" s="12" t="str">
        <f t="shared" si="5"/>
        <v>1956</v>
      </c>
      <c r="AG724" s="12" t="str">
        <f t="shared" si="6"/>
        <v>November</v>
      </c>
      <c r="AH724" s="12" t="str">
        <f t="shared" si="7"/>
        <v>Wednesday</v>
      </c>
      <c r="AI724" t="str">
        <f t="shared" si="4"/>
        <v>1950s</v>
      </c>
      <c r="AJ724" s="2" t="s">
        <v>80</v>
      </c>
      <c r="AK724">
        <v>1.0</v>
      </c>
      <c r="AL724" s="13" t="s">
        <v>545</v>
      </c>
    </row>
    <row r="725">
      <c r="A725" s="1">
        <v>21430.0</v>
      </c>
      <c r="B725" s="8">
        <v>0.5833333333333334</v>
      </c>
      <c r="C725" s="2" t="s">
        <v>4704</v>
      </c>
      <c r="D725" s="2" t="s">
        <v>108</v>
      </c>
      <c r="F725" s="2" t="s">
        <v>1811</v>
      </c>
      <c r="G725" s="2" t="s">
        <v>4705</v>
      </c>
      <c r="H725" s="2" t="s">
        <v>4706</v>
      </c>
      <c r="I725" s="2">
        <v>3136.0</v>
      </c>
      <c r="J725" s="2">
        <v>17.0</v>
      </c>
      <c r="K725" s="2">
        <v>0.0</v>
      </c>
      <c r="L725" s="2">
        <v>17.0</v>
      </c>
      <c r="M725" s="2">
        <v>17.0</v>
      </c>
      <c r="N725" s="2">
        <v>0.0</v>
      </c>
      <c r="O725" s="2">
        <v>17.0</v>
      </c>
      <c r="P725" s="2">
        <v>0.0</v>
      </c>
      <c r="Q725" s="2" t="s">
        <v>4707</v>
      </c>
      <c r="R725" s="14">
        <v>724.0</v>
      </c>
      <c r="S725" s="2" t="s">
        <v>316</v>
      </c>
      <c r="T725" s="2">
        <v>64.6863136</v>
      </c>
      <c r="U725" s="2">
        <v>97.7453061</v>
      </c>
      <c r="V725" s="9" t="s">
        <v>438</v>
      </c>
      <c r="W725" s="9" t="s">
        <v>438</v>
      </c>
      <c r="X725" s="9" t="s">
        <v>438</v>
      </c>
      <c r="AB725" s="9" t="s">
        <v>438</v>
      </c>
      <c r="AC725" s="9" t="s">
        <v>438</v>
      </c>
      <c r="AD725" s="9" t="s">
        <v>438</v>
      </c>
      <c r="AE725" s="11" t="s">
        <v>118</v>
      </c>
      <c r="AF725" s="12" t="str">
        <f t="shared" si="5"/>
        <v>1958</v>
      </c>
      <c r="AG725" s="12" t="str">
        <f t="shared" si="6"/>
        <v>September</v>
      </c>
      <c r="AH725" s="12" t="str">
        <f t="shared" si="7"/>
        <v>Tuesday</v>
      </c>
      <c r="AI725" t="str">
        <f t="shared" si="4"/>
        <v>1950s</v>
      </c>
      <c r="AJ725" s="2" t="s">
        <v>80</v>
      </c>
      <c r="AK725">
        <v>1.0</v>
      </c>
      <c r="AL725" s="13" t="s">
        <v>53</v>
      </c>
    </row>
    <row r="726">
      <c r="A726" s="1">
        <v>31065.0</v>
      </c>
      <c r="B726" s="8">
        <v>0.0</v>
      </c>
      <c r="C726" s="2" t="s">
        <v>4708</v>
      </c>
      <c r="D726" s="2" t="s">
        <v>1186</v>
      </c>
      <c r="E726" s="2">
        <v>5109.0</v>
      </c>
      <c r="F726" s="2" t="s">
        <v>4709</v>
      </c>
      <c r="G726" s="2" t="s">
        <v>1216</v>
      </c>
      <c r="H726" s="2" t="s">
        <v>4710</v>
      </c>
      <c r="I726" s="2">
        <v>2.730811E7</v>
      </c>
      <c r="J726" s="2">
        <v>41.0</v>
      </c>
      <c r="K726" s="2">
        <v>34.0</v>
      </c>
      <c r="L726" s="2">
        <v>7.0</v>
      </c>
      <c r="M726" s="2">
        <v>38.0</v>
      </c>
      <c r="N726" s="2">
        <v>31.0</v>
      </c>
      <c r="O726" s="2">
        <v>7.0</v>
      </c>
      <c r="P726" s="2">
        <v>0.0</v>
      </c>
      <c r="Q726" s="2" t="s">
        <v>4711</v>
      </c>
      <c r="R726" s="14">
        <v>725.0</v>
      </c>
      <c r="S726" s="2" t="s">
        <v>4673</v>
      </c>
      <c r="T726" s="2">
        <v>35.000074</v>
      </c>
      <c r="U726" s="2">
        <v>104.999927</v>
      </c>
      <c r="V726" s="9" t="s">
        <v>4712</v>
      </c>
      <c r="W726" s="10">
        <v>32.06097</v>
      </c>
      <c r="X726" s="10">
        <v>118.7916</v>
      </c>
      <c r="AB726" s="9" t="s">
        <v>4713</v>
      </c>
      <c r="AC726" s="10">
        <v>36.6507</v>
      </c>
      <c r="AD726" s="10">
        <v>117.114</v>
      </c>
      <c r="AE726" s="11" t="s">
        <v>51</v>
      </c>
      <c r="AF726" s="12" t="str">
        <f t="shared" si="5"/>
        <v>1985</v>
      </c>
      <c r="AG726" s="12" t="str">
        <f t="shared" si="6"/>
        <v>January</v>
      </c>
      <c r="AH726" s="12" t="str">
        <f t="shared" si="7"/>
        <v>Friday</v>
      </c>
      <c r="AI726" t="str">
        <f t="shared" si="4"/>
        <v>1980s</v>
      </c>
      <c r="AJ726" s="2" t="s">
        <v>150</v>
      </c>
      <c r="AK726">
        <v>1.0</v>
      </c>
      <c r="AL726" s="13" t="s">
        <v>322</v>
      </c>
    </row>
    <row r="727">
      <c r="A727" s="1">
        <v>30667.0</v>
      </c>
      <c r="B727" s="8">
        <v>0.5486111111111112</v>
      </c>
      <c r="C727" s="2" t="s">
        <v>4714</v>
      </c>
      <c r="D727" s="2" t="s">
        <v>4715</v>
      </c>
      <c r="F727" s="2" t="s">
        <v>4716</v>
      </c>
      <c r="G727" s="2" t="s">
        <v>2464</v>
      </c>
      <c r="H727" s="2" t="s">
        <v>4717</v>
      </c>
      <c r="I727" s="2">
        <v>213.0</v>
      </c>
      <c r="J727" s="2">
        <v>12.0</v>
      </c>
      <c r="K727" s="2">
        <v>10.0</v>
      </c>
      <c r="L727" s="2">
        <v>2.0</v>
      </c>
      <c r="M727" s="2">
        <v>2.0</v>
      </c>
      <c r="N727" s="2">
        <v>1.0</v>
      </c>
      <c r="O727" s="2">
        <v>1.0</v>
      </c>
      <c r="P727" s="2">
        <v>0.0</v>
      </c>
      <c r="Q727" s="2" t="s">
        <v>4718</v>
      </c>
      <c r="R727" s="14">
        <v>726.0</v>
      </c>
      <c r="S727" s="2" t="s">
        <v>4433</v>
      </c>
      <c r="T727" s="2">
        <v>61.0666922</v>
      </c>
      <c r="U727" s="2">
        <v>-107.991707</v>
      </c>
      <c r="V727" s="9" t="s">
        <v>4642</v>
      </c>
      <c r="W727" s="10">
        <v>68.36026</v>
      </c>
      <c r="X727" s="10">
        <v>-133.72</v>
      </c>
      <c r="AB727" s="9" t="s">
        <v>4719</v>
      </c>
      <c r="AC727" s="10">
        <v>69.34504</v>
      </c>
      <c r="AD727" s="10">
        <v>-124.059</v>
      </c>
      <c r="AE727" s="11" t="s">
        <v>51</v>
      </c>
      <c r="AF727" s="12" t="str">
        <f t="shared" si="5"/>
        <v>1983</v>
      </c>
      <c r="AG727" s="12" t="str">
        <f t="shared" si="6"/>
        <v>December</v>
      </c>
      <c r="AH727" s="12" t="str">
        <f t="shared" si="7"/>
        <v>Saturday</v>
      </c>
      <c r="AI727" t="str">
        <f t="shared" si="4"/>
        <v>1980s</v>
      </c>
      <c r="AJ727" s="2" t="s">
        <v>105</v>
      </c>
      <c r="AK727">
        <v>1.0</v>
      </c>
      <c r="AL727" s="13" t="s">
        <v>545</v>
      </c>
    </row>
    <row r="728">
      <c r="A728" s="1">
        <v>30573.0</v>
      </c>
      <c r="B728" s="8">
        <v>0.39861111111111114</v>
      </c>
      <c r="C728" s="2" t="s">
        <v>4720</v>
      </c>
      <c r="D728" s="2" t="s">
        <v>1186</v>
      </c>
      <c r="F728" s="2" t="s">
        <v>4721</v>
      </c>
      <c r="G728" s="2" t="s">
        <v>4722</v>
      </c>
      <c r="H728" s="2" t="s">
        <v>4723</v>
      </c>
      <c r="I728" s="2" t="s">
        <v>4724</v>
      </c>
      <c r="J728" s="2">
        <v>106.0</v>
      </c>
      <c r="K728" s="2">
        <v>100.0</v>
      </c>
      <c r="L728" s="2">
        <v>6.0</v>
      </c>
      <c r="M728" s="2">
        <v>11.0</v>
      </c>
      <c r="N728" s="2">
        <v>11.0</v>
      </c>
      <c r="O728" s="2">
        <v>0.0</v>
      </c>
      <c r="P728" s="2">
        <v>0.0</v>
      </c>
      <c r="Q728" s="2" t="s">
        <v>4725</v>
      </c>
      <c r="R728" s="14">
        <v>727.0</v>
      </c>
      <c r="S728" s="2" t="s">
        <v>4673</v>
      </c>
      <c r="T728" s="2">
        <v>35.000074</v>
      </c>
      <c r="U728" s="2">
        <v>104.999927</v>
      </c>
      <c r="V728" s="9" t="s">
        <v>4726</v>
      </c>
      <c r="W728" s="10">
        <v>25.23832</v>
      </c>
      <c r="X728" s="10">
        <v>110.1752</v>
      </c>
      <c r="AB728" s="9" t="s">
        <v>554</v>
      </c>
      <c r="AC728" s="10">
        <v>39.90622</v>
      </c>
      <c r="AD728" s="10">
        <v>116.3913</v>
      </c>
      <c r="AE728" s="11" t="s">
        <v>51</v>
      </c>
      <c r="AF728" s="12" t="str">
        <f t="shared" si="5"/>
        <v>1983</v>
      </c>
      <c r="AG728" s="12" t="str">
        <f t="shared" si="6"/>
        <v>September</v>
      </c>
      <c r="AH728" s="12" t="str">
        <f t="shared" si="7"/>
        <v>Wednesday</v>
      </c>
      <c r="AI728" t="str">
        <f t="shared" si="4"/>
        <v>1980s</v>
      </c>
      <c r="AJ728" s="2" t="s">
        <v>150</v>
      </c>
      <c r="AK728">
        <v>1.0</v>
      </c>
      <c r="AL728" s="13" t="s">
        <v>1192</v>
      </c>
    </row>
    <row r="729">
      <c r="A729" s="1">
        <v>30294.0</v>
      </c>
      <c r="B729" s="8">
        <v>0.5604166666666667</v>
      </c>
      <c r="C729" s="2" t="s">
        <v>4727</v>
      </c>
      <c r="D729" s="2" t="s">
        <v>4728</v>
      </c>
      <c r="E729" s="2">
        <v>304.0</v>
      </c>
      <c r="F729" s="2" t="s">
        <v>4729</v>
      </c>
      <c r="G729" s="2" t="s">
        <v>4730</v>
      </c>
      <c r="H729" s="2" t="s">
        <v>4731</v>
      </c>
      <c r="I729" s="2">
        <v>63.0</v>
      </c>
      <c r="J729" s="2">
        <v>46.0</v>
      </c>
      <c r="K729" s="2">
        <v>42.0</v>
      </c>
      <c r="L729" s="2">
        <v>4.0</v>
      </c>
      <c r="M729" s="2">
        <v>46.0</v>
      </c>
      <c r="N729" s="2">
        <v>42.0</v>
      </c>
      <c r="O729" s="2">
        <v>4.0</v>
      </c>
      <c r="P729" s="2">
        <v>0.0</v>
      </c>
      <c r="Q729" s="2" t="s">
        <v>4732</v>
      </c>
      <c r="R729" s="14">
        <v>728.0</v>
      </c>
      <c r="S729" s="2" t="s">
        <v>4342</v>
      </c>
      <c r="T729" s="2">
        <v>-31.7613365</v>
      </c>
      <c r="U729" s="2">
        <v>-71.3187697</v>
      </c>
      <c r="V729" s="9" t="s">
        <v>4348</v>
      </c>
      <c r="W729" s="10">
        <v>9.869479</v>
      </c>
      <c r="X729" s="10">
        <v>-83.7981</v>
      </c>
      <c r="AB729" s="9" t="s">
        <v>4733</v>
      </c>
      <c r="AC729" s="10">
        <v>-29.9026</v>
      </c>
      <c r="AD729" s="10">
        <v>-71.252</v>
      </c>
      <c r="AE729" s="11" t="s">
        <v>51</v>
      </c>
      <c r="AF729" s="12" t="str">
        <f t="shared" si="5"/>
        <v>1982</v>
      </c>
      <c r="AG729" s="12" t="str">
        <f t="shared" si="6"/>
        <v>December</v>
      </c>
      <c r="AH729" s="12" t="str">
        <f t="shared" si="7"/>
        <v>Thursday</v>
      </c>
      <c r="AI729" t="str">
        <f t="shared" si="4"/>
        <v>1980s</v>
      </c>
      <c r="AJ729" s="2" t="s">
        <v>66</v>
      </c>
      <c r="AK729">
        <v>1.0</v>
      </c>
      <c r="AL729" s="13" t="s">
        <v>185</v>
      </c>
    </row>
    <row r="730">
      <c r="A730" s="1">
        <v>31761.0</v>
      </c>
      <c r="B730" s="8">
        <v>0.0</v>
      </c>
      <c r="C730" s="2" t="s">
        <v>4734</v>
      </c>
      <c r="D730" s="2" t="s">
        <v>1186</v>
      </c>
      <c r="F730" s="2" t="s">
        <v>4735</v>
      </c>
      <c r="G730" s="2" t="s">
        <v>1464</v>
      </c>
      <c r="H730" s="2" t="s">
        <v>4736</v>
      </c>
      <c r="I730" s="2">
        <v>3.7308907E7</v>
      </c>
      <c r="J730" s="2">
        <v>44.0</v>
      </c>
      <c r="K730" s="2">
        <v>37.0</v>
      </c>
      <c r="L730" s="2">
        <v>7.0</v>
      </c>
      <c r="M730" s="2">
        <v>6.0</v>
      </c>
      <c r="N730" s="2">
        <v>6.0</v>
      </c>
      <c r="O730" s="2">
        <v>0.0</v>
      </c>
      <c r="P730" s="2">
        <v>0.0</v>
      </c>
      <c r="Q730" s="2" t="s">
        <v>4737</v>
      </c>
      <c r="R730" s="14">
        <v>729.0</v>
      </c>
      <c r="S730" s="2" t="s">
        <v>4673</v>
      </c>
      <c r="T730" s="2">
        <v>35.000074</v>
      </c>
      <c r="U730" s="2">
        <v>104.999927</v>
      </c>
      <c r="V730" s="9" t="s">
        <v>4738</v>
      </c>
      <c r="W730" s="10">
        <v>36.06208</v>
      </c>
      <c r="X730" s="10">
        <v>103.8319</v>
      </c>
      <c r="AB730" s="9" t="s">
        <v>4739</v>
      </c>
      <c r="AC730" s="10">
        <v>30.65986</v>
      </c>
      <c r="AD730" s="10">
        <v>104.0634</v>
      </c>
      <c r="AE730" s="11" t="s">
        <v>51</v>
      </c>
      <c r="AF730" s="12" t="str">
        <f t="shared" si="5"/>
        <v>1986</v>
      </c>
      <c r="AG730" s="12" t="str">
        <f t="shared" si="6"/>
        <v>December</v>
      </c>
      <c r="AH730" s="12" t="str">
        <f t="shared" si="7"/>
        <v>Monday</v>
      </c>
      <c r="AI730" t="str">
        <f t="shared" si="4"/>
        <v>1980s</v>
      </c>
      <c r="AJ730" s="2" t="s">
        <v>150</v>
      </c>
      <c r="AK730">
        <v>1.0</v>
      </c>
      <c r="AL730" s="13" t="s">
        <v>322</v>
      </c>
    </row>
    <row r="731">
      <c r="A731" s="1">
        <v>21430.0</v>
      </c>
      <c r="B731" s="8">
        <v>0.2569444444444444</v>
      </c>
      <c r="C731" s="2" t="s">
        <v>4740</v>
      </c>
      <c r="D731" s="2" t="s">
        <v>108</v>
      </c>
      <c r="F731" s="2" t="s">
        <v>4741</v>
      </c>
      <c r="G731" s="2" t="s">
        <v>4742</v>
      </c>
      <c r="H731" s="2" t="s">
        <v>4743</v>
      </c>
      <c r="I731" s="2">
        <v>43990.0</v>
      </c>
      <c r="J731" s="2">
        <v>19.0</v>
      </c>
      <c r="K731" s="2">
        <v>12.0</v>
      </c>
      <c r="L731" s="2">
        <v>7.0</v>
      </c>
      <c r="M731" s="2">
        <v>19.0</v>
      </c>
      <c r="N731" s="2">
        <v>12.0</v>
      </c>
      <c r="O731" s="2">
        <v>7.0</v>
      </c>
      <c r="P731" s="2">
        <v>0.0</v>
      </c>
      <c r="Q731" s="2" t="s">
        <v>4744</v>
      </c>
      <c r="R731" s="14">
        <v>730.0</v>
      </c>
      <c r="S731" s="2" t="s">
        <v>159</v>
      </c>
      <c r="T731" s="2">
        <v>13.4501257</v>
      </c>
      <c r="U731" s="2">
        <v>144.757551</v>
      </c>
      <c r="V731" s="9" t="s">
        <v>159</v>
      </c>
      <c r="W731" s="10">
        <v>13.45013</v>
      </c>
      <c r="X731" s="10">
        <v>144.7576</v>
      </c>
      <c r="AB731" s="9" t="s">
        <v>4745</v>
      </c>
      <c r="AC731" s="10">
        <v>54.25122</v>
      </c>
      <c r="AD731" s="10">
        <v>-116.681</v>
      </c>
      <c r="AE731" s="11" t="s">
        <v>118</v>
      </c>
      <c r="AF731" s="12" t="str">
        <f t="shared" si="5"/>
        <v>1958</v>
      </c>
      <c r="AG731" s="12" t="str">
        <f t="shared" si="6"/>
        <v>September</v>
      </c>
      <c r="AH731" s="12" t="str">
        <f t="shared" si="7"/>
        <v>Tuesday</v>
      </c>
      <c r="AI731" t="str">
        <f t="shared" si="4"/>
        <v>1950s</v>
      </c>
      <c r="AJ731" s="2" t="s">
        <v>150</v>
      </c>
      <c r="AK731">
        <v>1.0</v>
      </c>
      <c r="AL731" s="13" t="s">
        <v>81</v>
      </c>
    </row>
    <row r="732">
      <c r="A732" s="1">
        <v>32423.0</v>
      </c>
      <c r="B732" s="8">
        <v>0.55625</v>
      </c>
      <c r="C732" s="2" t="s">
        <v>4746</v>
      </c>
      <c r="D732" s="2" t="s">
        <v>4747</v>
      </c>
      <c r="F732" s="2" t="s">
        <v>4077</v>
      </c>
      <c r="G732" s="2" t="s">
        <v>792</v>
      </c>
      <c r="H732" s="2" t="s">
        <v>4748</v>
      </c>
      <c r="I732" s="2">
        <v>6341406.0</v>
      </c>
      <c r="J732" s="2">
        <v>48.0</v>
      </c>
      <c r="K732" s="2">
        <v>44.0</v>
      </c>
      <c r="L732" s="2">
        <v>4.0</v>
      </c>
      <c r="M732" s="2">
        <v>44.0</v>
      </c>
      <c r="N732" s="2">
        <v>40.0</v>
      </c>
      <c r="O732" s="2">
        <v>4.0</v>
      </c>
      <c r="P732" s="2">
        <v>2.0</v>
      </c>
      <c r="Q732" s="2" t="s">
        <v>4749</v>
      </c>
      <c r="R732" s="14">
        <v>731.0</v>
      </c>
      <c r="S732" s="2" t="s">
        <v>4673</v>
      </c>
      <c r="T732" s="2">
        <v>35.000074</v>
      </c>
      <c r="U732" s="2">
        <v>104.999927</v>
      </c>
      <c r="V732" s="9" t="s">
        <v>438</v>
      </c>
      <c r="W732" s="9" t="s">
        <v>438</v>
      </c>
      <c r="X732" s="9" t="s">
        <v>438</v>
      </c>
      <c r="AB732" s="9" t="s">
        <v>438</v>
      </c>
      <c r="AC732" s="9" t="s">
        <v>438</v>
      </c>
      <c r="AD732" s="9" t="s">
        <v>438</v>
      </c>
      <c r="AE732" s="11" t="s">
        <v>51</v>
      </c>
      <c r="AF732" s="12" t="str">
        <f t="shared" si="5"/>
        <v>1988</v>
      </c>
      <c r="AG732" s="12" t="str">
        <f t="shared" si="6"/>
        <v>October</v>
      </c>
      <c r="AH732" s="12" t="str">
        <f t="shared" si="7"/>
        <v>Friday</v>
      </c>
      <c r="AI732" t="str">
        <f t="shared" si="4"/>
        <v>1980s</v>
      </c>
      <c r="AJ732" s="2" t="s">
        <v>150</v>
      </c>
      <c r="AK732">
        <v>1.0</v>
      </c>
      <c r="AL732" s="13" t="s">
        <v>797</v>
      </c>
    </row>
    <row r="733">
      <c r="A733" s="1">
        <v>21412.0</v>
      </c>
      <c r="B733" s="8">
        <v>0.9305555555555556</v>
      </c>
      <c r="C733" s="2" t="s">
        <v>4750</v>
      </c>
      <c r="D733" s="2" t="s">
        <v>324</v>
      </c>
      <c r="F733" s="2" t="s">
        <v>4751</v>
      </c>
      <c r="G733" s="2" t="s">
        <v>4752</v>
      </c>
      <c r="H733" s="2" t="s">
        <v>4753</v>
      </c>
      <c r="I733" s="2">
        <v>7350303.0</v>
      </c>
      <c r="J733" s="2">
        <v>64.0</v>
      </c>
      <c r="K733" s="2">
        <v>54.0</v>
      </c>
      <c r="L733" s="2">
        <v>10.0</v>
      </c>
      <c r="M733" s="2">
        <v>64.0</v>
      </c>
      <c r="N733" s="2">
        <v>54.0</v>
      </c>
      <c r="O733" s="2">
        <v>10.0</v>
      </c>
      <c r="P733" s="2">
        <v>0.0</v>
      </c>
      <c r="Q733" s="2" t="s">
        <v>4754</v>
      </c>
      <c r="R733" s="14">
        <v>732.0</v>
      </c>
      <c r="S733" s="2" t="s">
        <v>316</v>
      </c>
      <c r="T733" s="2">
        <v>64.6863136</v>
      </c>
      <c r="U733" s="2">
        <v>97.7453061</v>
      </c>
      <c r="V733" s="9" t="s">
        <v>4755</v>
      </c>
      <c r="W733" s="10">
        <v>48.4814</v>
      </c>
      <c r="X733" s="10">
        <v>135.0769</v>
      </c>
      <c r="AB733" s="9" t="s">
        <v>1732</v>
      </c>
      <c r="AC733" s="10">
        <v>52.2896</v>
      </c>
      <c r="AD733" s="10">
        <v>104.2806</v>
      </c>
      <c r="AE733" s="11" t="s">
        <v>51</v>
      </c>
      <c r="AF733" s="12" t="str">
        <f t="shared" si="5"/>
        <v>1958</v>
      </c>
      <c r="AG733" s="12" t="str">
        <f t="shared" si="6"/>
        <v>August</v>
      </c>
      <c r="AH733" s="12" t="str">
        <f t="shared" si="7"/>
        <v>Friday</v>
      </c>
      <c r="AI733" t="str">
        <f t="shared" si="4"/>
        <v>1950s</v>
      </c>
      <c r="AJ733" s="2" t="s">
        <v>80</v>
      </c>
      <c r="AK733">
        <v>1.0</v>
      </c>
      <c r="AL733" s="13" t="s">
        <v>336</v>
      </c>
    </row>
    <row r="734">
      <c r="A734" s="1">
        <v>21338.0</v>
      </c>
      <c r="B734" s="8">
        <v>0.9208333333333333</v>
      </c>
      <c r="C734" s="2" t="s">
        <v>4756</v>
      </c>
      <c r="D734" s="2" t="s">
        <v>636</v>
      </c>
      <c r="F734" s="2" t="s">
        <v>4757</v>
      </c>
      <c r="G734" s="2" t="s">
        <v>452</v>
      </c>
      <c r="H734" s="2" t="s">
        <v>4758</v>
      </c>
      <c r="I734" s="2">
        <v>2665.0</v>
      </c>
      <c r="J734" s="2">
        <v>45.0</v>
      </c>
      <c r="K734" s="2">
        <v>38.0</v>
      </c>
      <c r="L734" s="2">
        <v>7.0</v>
      </c>
      <c r="M734" s="2">
        <v>45.0</v>
      </c>
      <c r="N734" s="2">
        <v>38.0</v>
      </c>
      <c r="O734" s="2">
        <v>7.0</v>
      </c>
      <c r="P734" s="2">
        <v>0.0</v>
      </c>
      <c r="Q734" s="2" t="s">
        <v>4759</v>
      </c>
      <c r="R734" s="14">
        <v>733.0</v>
      </c>
      <c r="S734" s="2" t="s">
        <v>641</v>
      </c>
      <c r="T734" s="2">
        <v>22.5000485</v>
      </c>
      <c r="U734" s="2">
        <v>-100.0000375</v>
      </c>
      <c r="V734" s="9" t="s">
        <v>4760</v>
      </c>
      <c r="W734" s="10">
        <v>20.67204</v>
      </c>
      <c r="X734" s="10">
        <v>-103.338</v>
      </c>
      <c r="AB734" s="9" t="s">
        <v>813</v>
      </c>
      <c r="AC734" s="10">
        <v>19.43263</v>
      </c>
      <c r="AD734" s="10">
        <v>-99.1332</v>
      </c>
      <c r="AE734" s="11" t="s">
        <v>51</v>
      </c>
      <c r="AF734" s="12" t="str">
        <f t="shared" si="5"/>
        <v>1958</v>
      </c>
      <c r="AG734" s="12" t="str">
        <f t="shared" si="6"/>
        <v>June</v>
      </c>
      <c r="AH734" s="12" t="str">
        <f t="shared" si="7"/>
        <v>Monday</v>
      </c>
      <c r="AI734" t="str">
        <f t="shared" si="4"/>
        <v>1950s</v>
      </c>
      <c r="AJ734" s="2" t="s">
        <v>66</v>
      </c>
      <c r="AK734">
        <v>1.0</v>
      </c>
      <c r="AL734" s="13" t="s">
        <v>53</v>
      </c>
    </row>
    <row r="735">
      <c r="A735" s="1">
        <v>33148.0</v>
      </c>
      <c r="B735" s="8">
        <v>0.3854166666666667</v>
      </c>
      <c r="C735" s="2" t="s">
        <v>4761</v>
      </c>
      <c r="D735" s="2" t="s">
        <v>4762</v>
      </c>
      <c r="E735" s="2" t="s">
        <v>4763</v>
      </c>
      <c r="F735" s="2" t="s">
        <v>4764</v>
      </c>
      <c r="G735" s="2" t="s">
        <v>4765</v>
      </c>
      <c r="H735" s="2" t="s">
        <v>4766</v>
      </c>
      <c r="I735" s="2" t="s">
        <v>4767</v>
      </c>
      <c r="J735" s="2">
        <v>226.0</v>
      </c>
      <c r="K735" s="2">
        <v>205.0</v>
      </c>
      <c r="L735" s="2">
        <v>21.0</v>
      </c>
      <c r="M735" s="2">
        <v>128.0</v>
      </c>
      <c r="N735" s="2">
        <v>121.0</v>
      </c>
      <c r="O735" s="2">
        <v>7.0</v>
      </c>
      <c r="P735" s="2">
        <v>0.0</v>
      </c>
      <c r="Q735" s="2" t="s">
        <v>4768</v>
      </c>
      <c r="R735" s="14">
        <v>734.0</v>
      </c>
      <c r="S735" s="2" t="s">
        <v>4673</v>
      </c>
      <c r="T735" s="2">
        <v>35.000074</v>
      </c>
      <c r="U735" s="2">
        <v>104.999927</v>
      </c>
      <c r="V735" s="9" t="s">
        <v>1191</v>
      </c>
      <c r="W735" s="10">
        <v>23.1302</v>
      </c>
      <c r="X735" s="10">
        <v>113.2593</v>
      </c>
      <c r="AB735" s="9" t="s">
        <v>4769</v>
      </c>
      <c r="AC735" s="10">
        <v>30.4587</v>
      </c>
      <c r="AD735" s="10">
        <v>-88.8921</v>
      </c>
      <c r="AE735" s="11" t="s">
        <v>51</v>
      </c>
      <c r="AF735" s="12" t="str">
        <f t="shared" si="5"/>
        <v>1990</v>
      </c>
      <c r="AG735" s="12" t="str">
        <f t="shared" si="6"/>
        <v>October</v>
      </c>
      <c r="AH735" s="12" t="str">
        <f t="shared" si="7"/>
        <v>Tuesday</v>
      </c>
      <c r="AI735" t="str">
        <f t="shared" si="4"/>
        <v>1990s</v>
      </c>
      <c r="AJ735" s="2" t="s">
        <v>150</v>
      </c>
      <c r="AK735">
        <v>1.0</v>
      </c>
      <c r="AL735" s="13" t="s">
        <v>162</v>
      </c>
    </row>
    <row r="736">
      <c r="A736" s="1">
        <v>20776.0</v>
      </c>
      <c r="B736" s="8">
        <v>0.6979166666666666</v>
      </c>
      <c r="C736" s="2" t="s">
        <v>4770</v>
      </c>
      <c r="D736" s="2" t="s">
        <v>4771</v>
      </c>
      <c r="F736" s="2" t="s">
        <v>4772</v>
      </c>
      <c r="G736" s="2" t="s">
        <v>166</v>
      </c>
      <c r="H736" s="2" t="s">
        <v>4773</v>
      </c>
      <c r="I736" s="2">
        <v>1971.0</v>
      </c>
      <c r="J736" s="2">
        <v>36.0</v>
      </c>
      <c r="K736" s="2">
        <v>33.0</v>
      </c>
      <c r="L736" s="2">
        <v>3.0</v>
      </c>
      <c r="M736" s="2">
        <v>36.0</v>
      </c>
      <c r="N736" s="2">
        <v>33.0</v>
      </c>
      <c r="O736" s="2">
        <v>3.0</v>
      </c>
      <c r="P736" s="2">
        <v>0.0</v>
      </c>
      <c r="Q736" s="2" t="s">
        <v>4774</v>
      </c>
      <c r="R736" s="14">
        <v>735.0</v>
      </c>
      <c r="S736" s="2" t="s">
        <v>519</v>
      </c>
      <c r="T736" s="2">
        <v>2.8894434</v>
      </c>
      <c r="U736" s="2">
        <v>-73.783892</v>
      </c>
      <c r="V736" s="9" t="s">
        <v>523</v>
      </c>
      <c r="W736" s="10">
        <v>40.1766</v>
      </c>
      <c r="X736" s="10">
        <v>-4.84988</v>
      </c>
      <c r="AB736" s="9" t="s">
        <v>524</v>
      </c>
      <c r="AC736" s="10">
        <v>3.451792</v>
      </c>
      <c r="AD736" s="10">
        <v>-76.5325</v>
      </c>
      <c r="AE736" s="11" t="s">
        <v>51</v>
      </c>
      <c r="AF736" s="12" t="str">
        <f t="shared" si="5"/>
        <v>1956</v>
      </c>
      <c r="AG736" s="12" t="str">
        <f t="shared" si="6"/>
        <v>November</v>
      </c>
      <c r="AH736" s="12" t="str">
        <f t="shared" si="7"/>
        <v>Saturday</v>
      </c>
      <c r="AI736" t="str">
        <f t="shared" si="4"/>
        <v>1950s</v>
      </c>
      <c r="AJ736" s="2" t="s">
        <v>66</v>
      </c>
      <c r="AK736">
        <v>1.0</v>
      </c>
      <c r="AL736" s="13" t="s">
        <v>81</v>
      </c>
    </row>
    <row r="737">
      <c r="A737" s="1">
        <v>21345.0</v>
      </c>
      <c r="B737" s="8">
        <v>0.4930555555555556</v>
      </c>
      <c r="C737" s="2" t="s">
        <v>4775</v>
      </c>
      <c r="D737" s="2" t="s">
        <v>324</v>
      </c>
      <c r="E737" s="2">
        <v>105.0</v>
      </c>
      <c r="F737" s="2" t="s">
        <v>4776</v>
      </c>
      <c r="G737" s="2" t="s">
        <v>4777</v>
      </c>
      <c r="H737" s="2" t="s">
        <v>4778</v>
      </c>
      <c r="I737" s="2" t="s">
        <v>4779</v>
      </c>
      <c r="J737" s="2">
        <v>24.0</v>
      </c>
      <c r="K737" s="2">
        <v>20.0</v>
      </c>
      <c r="L737" s="2">
        <v>4.0</v>
      </c>
      <c r="M737" s="2">
        <v>24.0</v>
      </c>
      <c r="N737" s="2">
        <v>20.0</v>
      </c>
      <c r="O737" s="2">
        <v>4.0</v>
      </c>
      <c r="P737" s="2">
        <v>0.0</v>
      </c>
      <c r="Q737" s="2" t="s">
        <v>4780</v>
      </c>
      <c r="R737" s="14">
        <v>736.0</v>
      </c>
      <c r="S737" s="2" t="s">
        <v>316</v>
      </c>
      <c r="T737" s="2">
        <v>64.6863136</v>
      </c>
      <c r="U737" s="2">
        <v>97.7453061</v>
      </c>
      <c r="V737" s="9" t="s">
        <v>4781</v>
      </c>
      <c r="W737" s="10">
        <v>59.36439</v>
      </c>
      <c r="X737" s="10">
        <v>143.2411</v>
      </c>
      <c r="AB737" s="9" t="s">
        <v>2041</v>
      </c>
      <c r="AC737" s="10">
        <v>59.56048</v>
      </c>
      <c r="AD737" s="10">
        <v>150.7989</v>
      </c>
      <c r="AE737" s="11" t="s">
        <v>51</v>
      </c>
      <c r="AF737" s="12" t="str">
        <f t="shared" si="5"/>
        <v>1958</v>
      </c>
      <c r="AG737" s="12" t="str">
        <f t="shared" si="6"/>
        <v>June</v>
      </c>
      <c r="AH737" s="12" t="str">
        <f t="shared" si="7"/>
        <v>Monday</v>
      </c>
      <c r="AI737" t="str">
        <f t="shared" si="4"/>
        <v>1950s</v>
      </c>
      <c r="AJ737" s="2" t="s">
        <v>80</v>
      </c>
      <c r="AK737">
        <v>1.0</v>
      </c>
      <c r="AL737" s="13" t="s">
        <v>797</v>
      </c>
    </row>
    <row r="738">
      <c r="A738" s="1">
        <v>31866.0</v>
      </c>
      <c r="B738" s="8">
        <v>0.4583333333333333</v>
      </c>
      <c r="C738" s="2" t="s">
        <v>4782</v>
      </c>
      <c r="D738" s="2" t="s">
        <v>4783</v>
      </c>
      <c r="F738" s="2" t="s">
        <v>4784</v>
      </c>
      <c r="G738" s="2" t="s">
        <v>2055</v>
      </c>
      <c r="J738" s="2">
        <v>40.0</v>
      </c>
      <c r="K738" s="2">
        <v>36.0</v>
      </c>
      <c r="L738" s="2">
        <v>4.0</v>
      </c>
      <c r="M738" s="2">
        <v>40.0</v>
      </c>
      <c r="N738" s="2">
        <v>36.0</v>
      </c>
      <c r="O738" s="2">
        <v>4.0</v>
      </c>
      <c r="P738" s="2">
        <v>0.0</v>
      </c>
      <c r="Q738" s="2" t="s">
        <v>4785</v>
      </c>
      <c r="R738" s="14">
        <v>737.0</v>
      </c>
      <c r="S738" s="2" t="s">
        <v>4673</v>
      </c>
      <c r="T738" s="2">
        <v>35.000074</v>
      </c>
      <c r="U738" s="2">
        <v>104.999927</v>
      </c>
      <c r="V738" s="9" t="s">
        <v>2704</v>
      </c>
      <c r="W738" s="10">
        <v>34.52601</v>
      </c>
      <c r="X738" s="10">
        <v>69.17768</v>
      </c>
      <c r="AB738" s="9" t="s">
        <v>4786</v>
      </c>
      <c r="AC738" s="10">
        <v>33.40146</v>
      </c>
      <c r="AD738" s="10">
        <v>69.89123</v>
      </c>
      <c r="AE738" s="11" t="s">
        <v>118</v>
      </c>
      <c r="AF738" s="12" t="str">
        <f t="shared" si="5"/>
        <v>1987</v>
      </c>
      <c r="AG738" s="12" t="str">
        <f t="shared" si="6"/>
        <v>March</v>
      </c>
      <c r="AH738" s="12" t="str">
        <f t="shared" si="7"/>
        <v>Monday</v>
      </c>
      <c r="AI738" t="str">
        <f t="shared" si="4"/>
        <v>1980s</v>
      </c>
      <c r="AJ738" s="2" t="s">
        <v>150</v>
      </c>
      <c r="AK738">
        <v>1.0</v>
      </c>
      <c r="AL738" s="13" t="s">
        <v>322</v>
      </c>
    </row>
    <row r="739">
      <c r="A739" s="1">
        <v>25679.0</v>
      </c>
      <c r="B739" s="8">
        <v>0.4791666666666667</v>
      </c>
      <c r="C739" s="2" t="s">
        <v>151</v>
      </c>
      <c r="D739" s="2" t="s">
        <v>678</v>
      </c>
      <c r="E739" s="2">
        <v>215.0</v>
      </c>
      <c r="F739" s="2" t="s">
        <v>4787</v>
      </c>
      <c r="G739" s="2" t="s">
        <v>4788</v>
      </c>
      <c r="H739" s="2" t="s">
        <v>4789</v>
      </c>
      <c r="I739" s="2">
        <v>1643.0</v>
      </c>
      <c r="J739" s="2">
        <v>36.0</v>
      </c>
      <c r="K739" s="2">
        <v>32.0</v>
      </c>
      <c r="L739" s="2">
        <v>4.0</v>
      </c>
      <c r="M739" s="2">
        <v>36.0</v>
      </c>
      <c r="N739" s="2">
        <v>32.0</v>
      </c>
      <c r="O739" s="2">
        <v>4.0</v>
      </c>
      <c r="P739" s="2">
        <v>0.0</v>
      </c>
      <c r="Q739" s="2" t="s">
        <v>4790</v>
      </c>
      <c r="R739" s="14">
        <v>738.0</v>
      </c>
      <c r="S739" s="2" t="s">
        <v>157</v>
      </c>
      <c r="T739" s="2">
        <v>12.7503486</v>
      </c>
      <c r="U739" s="2">
        <v>122.7312101</v>
      </c>
      <c r="V739" s="9" t="s">
        <v>4791</v>
      </c>
      <c r="W739" s="10">
        <v>15.14914</v>
      </c>
      <c r="X739" s="10">
        <v>120.5458</v>
      </c>
      <c r="AB739" s="9" t="s">
        <v>160</v>
      </c>
      <c r="AC739" s="10">
        <v>14.59073</v>
      </c>
      <c r="AD739" s="10">
        <v>120.981</v>
      </c>
      <c r="AE739" s="11" t="s">
        <v>51</v>
      </c>
      <c r="AF739" s="12" t="str">
        <f t="shared" si="5"/>
        <v>1970</v>
      </c>
      <c r="AG739" s="12" t="str">
        <f t="shared" si="6"/>
        <v>April</v>
      </c>
      <c r="AH739" s="12" t="str">
        <f t="shared" si="7"/>
        <v>Tuesday</v>
      </c>
      <c r="AI739" t="str">
        <f t="shared" si="4"/>
        <v>1970s</v>
      </c>
      <c r="AJ739" s="2" t="s">
        <v>150</v>
      </c>
      <c r="AK739">
        <v>1.0</v>
      </c>
      <c r="AL739" s="13" t="s">
        <v>1102</v>
      </c>
    </row>
    <row r="740">
      <c r="A740" s="1">
        <v>21361.0</v>
      </c>
      <c r="B740" s="8">
        <v>0.4583333333333333</v>
      </c>
      <c r="C740" s="2" t="s">
        <v>4792</v>
      </c>
      <c r="D740" s="2" t="s">
        <v>1832</v>
      </c>
      <c r="F740" s="2" t="s">
        <v>4793</v>
      </c>
      <c r="G740" s="2" t="s">
        <v>1513</v>
      </c>
      <c r="H740" s="2" t="s">
        <v>4794</v>
      </c>
      <c r="I740" s="2">
        <v>10051.0</v>
      </c>
      <c r="J740" s="2">
        <v>7.0</v>
      </c>
      <c r="K740" s="2">
        <v>4.0</v>
      </c>
      <c r="L740" s="2">
        <v>3.0</v>
      </c>
      <c r="M740" s="2">
        <v>5.0</v>
      </c>
      <c r="N740" s="2">
        <v>3.0</v>
      </c>
      <c r="O740" s="2">
        <v>2.0</v>
      </c>
      <c r="P740" s="2">
        <v>0.0</v>
      </c>
      <c r="Q740" s="2" t="s">
        <v>4795</v>
      </c>
      <c r="R740" s="14">
        <v>739.0</v>
      </c>
      <c r="S740" s="2" t="s">
        <v>192</v>
      </c>
      <c r="T740" s="2">
        <v>22.3511148</v>
      </c>
      <c r="U740" s="2">
        <v>78.6677428</v>
      </c>
      <c r="V740" s="9" t="s">
        <v>4796</v>
      </c>
      <c r="W740" s="10">
        <v>27.7385</v>
      </c>
      <c r="X740" s="10">
        <v>75.32926</v>
      </c>
      <c r="AB740" s="9" t="s">
        <v>4797</v>
      </c>
      <c r="AC740" s="10">
        <v>28.44678</v>
      </c>
      <c r="AD740" s="10">
        <v>95.24316</v>
      </c>
      <c r="AE740" s="11" t="s">
        <v>51</v>
      </c>
      <c r="AF740" s="12" t="str">
        <f t="shared" si="5"/>
        <v>1958</v>
      </c>
      <c r="AG740" s="12" t="str">
        <f t="shared" si="6"/>
        <v>June</v>
      </c>
      <c r="AH740" s="12" t="str">
        <f t="shared" si="7"/>
        <v>Wednesday</v>
      </c>
      <c r="AI740" t="str">
        <f t="shared" si="4"/>
        <v>1950s</v>
      </c>
      <c r="AJ740" s="2" t="s">
        <v>150</v>
      </c>
      <c r="AK740">
        <v>1.0</v>
      </c>
      <c r="AL740" s="13" t="s">
        <v>81</v>
      </c>
    </row>
    <row r="741">
      <c r="A741" s="1">
        <v>28928.0</v>
      </c>
      <c r="B741" s="8">
        <v>0.36944444444444446</v>
      </c>
      <c r="C741" s="2" t="s">
        <v>4798</v>
      </c>
      <c r="D741" s="2" t="s">
        <v>1186</v>
      </c>
      <c r="G741" s="2" t="s">
        <v>4799</v>
      </c>
      <c r="H741" s="2" t="s">
        <v>4800</v>
      </c>
      <c r="I741" s="2">
        <v>2172.0</v>
      </c>
      <c r="J741" s="2">
        <v>12.0</v>
      </c>
      <c r="K741" s="2">
        <v>0.0</v>
      </c>
      <c r="L741" s="2">
        <v>12.0</v>
      </c>
      <c r="M741" s="2">
        <v>12.0</v>
      </c>
      <c r="N741" s="2">
        <v>0.0</v>
      </c>
      <c r="O741" s="2">
        <v>12.0</v>
      </c>
      <c r="P741" s="2">
        <v>32.0</v>
      </c>
      <c r="Q741" s="2" t="s">
        <v>4801</v>
      </c>
      <c r="R741" s="14">
        <v>740.0</v>
      </c>
      <c r="S741" s="2" t="s">
        <v>4673</v>
      </c>
      <c r="T741" s="2">
        <v>35.000074</v>
      </c>
      <c r="U741" s="2">
        <v>104.999927</v>
      </c>
      <c r="V741" s="9" t="s">
        <v>438</v>
      </c>
      <c r="W741" s="9" t="s">
        <v>438</v>
      </c>
      <c r="X741" s="9" t="s">
        <v>438</v>
      </c>
      <c r="AB741" s="9" t="s">
        <v>438</v>
      </c>
      <c r="AC741" s="9" t="s">
        <v>438</v>
      </c>
      <c r="AD741" s="9" t="s">
        <v>438</v>
      </c>
      <c r="AE741" s="11" t="s">
        <v>51</v>
      </c>
      <c r="AF741" s="12" t="str">
        <f t="shared" si="5"/>
        <v>1979</v>
      </c>
      <c r="AG741" s="12" t="str">
        <f t="shared" si="6"/>
        <v>March</v>
      </c>
      <c r="AH741" s="12" t="str">
        <f t="shared" si="7"/>
        <v>Wednesday</v>
      </c>
      <c r="AI741" t="str">
        <f t="shared" si="4"/>
        <v>1970s</v>
      </c>
      <c r="AJ741" s="2" t="s">
        <v>150</v>
      </c>
      <c r="AK741">
        <v>1.0</v>
      </c>
      <c r="AL741" s="13" t="s">
        <v>1102</v>
      </c>
    </row>
    <row r="742">
      <c r="A742" s="1">
        <v>30309.0</v>
      </c>
      <c r="B742" s="8">
        <v>0.7152777777777778</v>
      </c>
      <c r="C742" s="2" t="s">
        <v>4761</v>
      </c>
      <c r="D742" s="2" t="s">
        <v>1186</v>
      </c>
      <c r="F742" s="2" t="s">
        <v>4802</v>
      </c>
      <c r="G742" s="2" t="s">
        <v>1289</v>
      </c>
      <c r="H742" s="2" t="s">
        <v>4803</v>
      </c>
      <c r="I742" s="2">
        <v>1.89001401E8</v>
      </c>
      <c r="J742" s="2">
        <v>69.0</v>
      </c>
      <c r="K742" s="2">
        <v>58.0</v>
      </c>
      <c r="L742" s="2">
        <v>11.0</v>
      </c>
      <c r="M742" s="2">
        <v>25.0</v>
      </c>
      <c r="N742" s="2">
        <v>25.0</v>
      </c>
      <c r="O742" s="2">
        <v>0.0</v>
      </c>
      <c r="P742" s="2">
        <v>0.0</v>
      </c>
      <c r="Q742" s="2" t="s">
        <v>4804</v>
      </c>
      <c r="R742" s="14">
        <v>741.0</v>
      </c>
      <c r="S742" s="2" t="s">
        <v>4673</v>
      </c>
      <c r="T742" s="2">
        <v>35.000074</v>
      </c>
      <c r="U742" s="2">
        <v>104.999927</v>
      </c>
      <c r="V742" s="9" t="s">
        <v>4805</v>
      </c>
      <c r="W742" s="10">
        <v>28.23021</v>
      </c>
      <c r="X742" s="10">
        <v>112.9336</v>
      </c>
      <c r="AB742" s="9" t="s">
        <v>4806</v>
      </c>
      <c r="AC742" s="10">
        <v>32.55566</v>
      </c>
      <c r="AD742" s="10">
        <v>-95.8641</v>
      </c>
      <c r="AE742" s="11" t="s">
        <v>51</v>
      </c>
      <c r="AF742" s="12" t="str">
        <f t="shared" si="5"/>
        <v>1982</v>
      </c>
      <c r="AG742" s="12" t="str">
        <f t="shared" si="6"/>
        <v>December</v>
      </c>
      <c r="AH742" s="12" t="str">
        <f t="shared" si="7"/>
        <v>Friday</v>
      </c>
      <c r="AI742" t="str">
        <f t="shared" si="4"/>
        <v>1980s</v>
      </c>
      <c r="AJ742" s="2" t="s">
        <v>150</v>
      </c>
      <c r="AK742">
        <v>1.0</v>
      </c>
      <c r="AL742" s="13" t="s">
        <v>797</v>
      </c>
    </row>
    <row r="743">
      <c r="A743" s="1">
        <v>33011.0</v>
      </c>
      <c r="B743" s="8">
        <v>0.2673611111111111</v>
      </c>
      <c r="C743" s="2" t="s">
        <v>151</v>
      </c>
      <c r="D743" s="2" t="s">
        <v>4807</v>
      </c>
      <c r="E743" s="2">
        <v>75.0</v>
      </c>
      <c r="F743" s="2" t="s">
        <v>4808</v>
      </c>
      <c r="G743" s="2" t="s">
        <v>4809</v>
      </c>
      <c r="H743" s="2" t="s">
        <v>4810</v>
      </c>
      <c r="I743" s="2" t="s">
        <v>4811</v>
      </c>
      <c r="J743" s="2">
        <v>21.0</v>
      </c>
      <c r="K743" s="2">
        <v>19.0</v>
      </c>
      <c r="L743" s="2">
        <v>2.0</v>
      </c>
      <c r="M743" s="2">
        <v>21.0</v>
      </c>
      <c r="N743" s="2">
        <v>19.0</v>
      </c>
      <c r="O743" s="2">
        <v>2.0</v>
      </c>
      <c r="P743" s="2">
        <v>4.0</v>
      </c>
      <c r="Q743" s="2" t="s">
        <v>4812</v>
      </c>
      <c r="R743" s="14">
        <v>742.0</v>
      </c>
      <c r="S743" s="2" t="s">
        <v>157</v>
      </c>
      <c r="T743" s="2">
        <v>12.7503486</v>
      </c>
      <c r="U743" s="2">
        <v>122.7312101</v>
      </c>
      <c r="V743" s="9" t="s">
        <v>160</v>
      </c>
      <c r="W743" s="10">
        <v>14.59073</v>
      </c>
      <c r="X743" s="10">
        <v>120.981</v>
      </c>
      <c r="AB743" s="9" t="s">
        <v>4813</v>
      </c>
      <c r="AC743" s="10">
        <v>9.790554</v>
      </c>
      <c r="AD743" s="10">
        <v>125.4933</v>
      </c>
      <c r="AE743" s="11" t="s">
        <v>51</v>
      </c>
      <c r="AF743" s="12" t="str">
        <f t="shared" si="5"/>
        <v>1990</v>
      </c>
      <c r="AG743" s="12" t="str">
        <f t="shared" si="6"/>
        <v>May</v>
      </c>
      <c r="AH743" s="12" t="str">
        <f t="shared" si="7"/>
        <v>Friday</v>
      </c>
      <c r="AI743" t="str">
        <f t="shared" si="4"/>
        <v>1990s</v>
      </c>
      <c r="AJ743" s="2" t="s">
        <v>150</v>
      </c>
      <c r="AK743">
        <v>1.0</v>
      </c>
      <c r="AL743" s="13" t="s">
        <v>2145</v>
      </c>
    </row>
    <row r="744">
      <c r="A744" s="1">
        <v>34491.0</v>
      </c>
      <c r="B744" s="8">
        <v>0.3472222222222222</v>
      </c>
      <c r="C744" s="2" t="s">
        <v>4814</v>
      </c>
      <c r="D744" s="2" t="s">
        <v>4815</v>
      </c>
      <c r="E744" s="2">
        <v>2303.0</v>
      </c>
      <c r="F744" s="2" t="s">
        <v>4816</v>
      </c>
      <c r="G744" s="2" t="s">
        <v>4817</v>
      </c>
      <c r="H744" s="2" t="s">
        <v>4818</v>
      </c>
      <c r="I744" s="2" t="s">
        <v>4819</v>
      </c>
      <c r="J744" s="2">
        <v>160.0</v>
      </c>
      <c r="K744" s="2">
        <v>146.0</v>
      </c>
      <c r="L744" s="2">
        <v>14.0</v>
      </c>
      <c r="M744" s="2">
        <v>160.0</v>
      </c>
      <c r="N744" s="2">
        <v>146.0</v>
      </c>
      <c r="O744" s="2">
        <v>14.0</v>
      </c>
      <c r="P744" s="2">
        <v>0.0</v>
      </c>
      <c r="Q744" s="2" t="s">
        <v>4820</v>
      </c>
      <c r="R744" s="14">
        <v>743.0</v>
      </c>
      <c r="S744" s="2" t="s">
        <v>4673</v>
      </c>
      <c r="T744" s="2">
        <v>35.000074</v>
      </c>
      <c r="U744" s="2">
        <v>104.999927</v>
      </c>
      <c r="V744" s="9" t="s">
        <v>4821</v>
      </c>
      <c r="W744" s="10">
        <v>34.34305</v>
      </c>
      <c r="X744" s="10">
        <v>108.9352</v>
      </c>
      <c r="AB744" s="9" t="s">
        <v>1191</v>
      </c>
      <c r="AC744" s="10">
        <v>23.1302</v>
      </c>
      <c r="AD744" s="10">
        <v>113.2593</v>
      </c>
      <c r="AE744" s="11" t="s">
        <v>51</v>
      </c>
      <c r="AF744" s="12" t="str">
        <f t="shared" si="5"/>
        <v>1994</v>
      </c>
      <c r="AG744" s="12" t="str">
        <f t="shared" si="6"/>
        <v>June</v>
      </c>
      <c r="AH744" s="12" t="str">
        <f t="shared" si="7"/>
        <v>Monday</v>
      </c>
      <c r="AI744" t="str">
        <f t="shared" si="4"/>
        <v>1990s</v>
      </c>
      <c r="AJ744" s="2" t="s">
        <v>150</v>
      </c>
      <c r="AK744">
        <v>1.0</v>
      </c>
      <c r="AL744" s="13" t="s">
        <v>336</v>
      </c>
    </row>
    <row r="745">
      <c r="A745" s="1">
        <v>34286.0</v>
      </c>
      <c r="B745" s="8">
        <v>0.6215277777777778</v>
      </c>
      <c r="C745" s="2" t="s">
        <v>4822</v>
      </c>
      <c r="D745" s="2" t="s">
        <v>4823</v>
      </c>
      <c r="E745" s="2">
        <v>6901.0</v>
      </c>
      <c r="F745" s="2" t="s">
        <v>4824</v>
      </c>
      <c r="G745" s="2" t="s">
        <v>4825</v>
      </c>
      <c r="H745" s="2" t="s">
        <v>4826</v>
      </c>
      <c r="I745" s="2" t="s">
        <v>4827</v>
      </c>
      <c r="J745" s="2">
        <v>102.0</v>
      </c>
      <c r="K745" s="2">
        <v>92.0</v>
      </c>
      <c r="L745" s="2">
        <v>10.0</v>
      </c>
      <c r="M745" s="2">
        <v>12.0</v>
      </c>
      <c r="N745" s="2">
        <v>8.0</v>
      </c>
      <c r="O745" s="2">
        <v>4.0</v>
      </c>
      <c r="P745" s="2">
        <v>0.0</v>
      </c>
      <c r="Q745" s="2" t="s">
        <v>4828</v>
      </c>
      <c r="R745" s="14">
        <v>744.0</v>
      </c>
      <c r="S745" s="2" t="s">
        <v>4673</v>
      </c>
      <c r="T745" s="2">
        <v>35.000074</v>
      </c>
      <c r="U745" s="2">
        <v>104.999927</v>
      </c>
      <c r="V745" s="9" t="s">
        <v>554</v>
      </c>
      <c r="W745" s="10">
        <v>39.90622</v>
      </c>
      <c r="X745" s="10">
        <v>116.3913</v>
      </c>
      <c r="AB745" s="9" t="s">
        <v>4829</v>
      </c>
      <c r="AC745" s="10">
        <v>43.41975</v>
      </c>
      <c r="AD745" s="10">
        <v>87.31946</v>
      </c>
      <c r="AE745" s="11" t="s">
        <v>51</v>
      </c>
      <c r="AF745" s="12" t="str">
        <f t="shared" si="5"/>
        <v>1993</v>
      </c>
      <c r="AG745" s="12" t="str">
        <f t="shared" si="6"/>
        <v>November</v>
      </c>
      <c r="AH745" s="12" t="str">
        <f t="shared" si="7"/>
        <v>Saturday</v>
      </c>
      <c r="AI745" t="str">
        <f t="shared" si="4"/>
        <v>1990s</v>
      </c>
      <c r="AJ745" s="2" t="s">
        <v>150</v>
      </c>
      <c r="AK745">
        <v>1.0</v>
      </c>
      <c r="AL745" s="3" t="s">
        <v>92</v>
      </c>
    </row>
    <row r="746">
      <c r="A746" s="1">
        <v>21435.0</v>
      </c>
      <c r="B746" s="8">
        <v>0.1375</v>
      </c>
      <c r="C746" s="2" t="s">
        <v>4830</v>
      </c>
      <c r="D746" s="2" t="s">
        <v>324</v>
      </c>
      <c r="E746" s="2">
        <v>164.0</v>
      </c>
      <c r="F746" s="2" t="s">
        <v>4831</v>
      </c>
      <c r="G746" s="2" t="s">
        <v>324</v>
      </c>
      <c r="H746" s="2" t="s">
        <v>4832</v>
      </c>
      <c r="I746" s="2">
        <v>7342304.0</v>
      </c>
      <c r="J746" s="2">
        <v>27.0</v>
      </c>
      <c r="K746" s="2">
        <v>22.0</v>
      </c>
      <c r="L746" s="2">
        <v>5.0</v>
      </c>
      <c r="M746" s="2">
        <v>27.0</v>
      </c>
      <c r="N746" s="2">
        <v>22.0</v>
      </c>
      <c r="O746" s="2">
        <v>5.0</v>
      </c>
      <c r="P746" s="2">
        <v>0.0</v>
      </c>
      <c r="Q746" s="2" t="s">
        <v>4833</v>
      </c>
      <c r="R746" s="14">
        <v>745.0</v>
      </c>
      <c r="S746" s="2" t="s">
        <v>444</v>
      </c>
      <c r="T746" s="2">
        <v>47.2286086</v>
      </c>
      <c r="U746" s="2">
        <v>65.2093197</v>
      </c>
      <c r="V746" s="9" t="s">
        <v>4071</v>
      </c>
      <c r="W746" s="10">
        <v>42.87656</v>
      </c>
      <c r="X746" s="10">
        <v>74.60701</v>
      </c>
      <c r="Y746" s="2" t="s">
        <v>447</v>
      </c>
      <c r="Z746" s="2" t="s">
        <v>4834</v>
      </c>
      <c r="AB746" s="9" t="s">
        <v>335</v>
      </c>
      <c r="AC746" s="10">
        <v>55.75045</v>
      </c>
      <c r="AD746" s="10">
        <v>37.61749</v>
      </c>
      <c r="AE746" s="11" t="s">
        <v>51</v>
      </c>
      <c r="AF746" s="12" t="str">
        <f t="shared" si="5"/>
        <v>1958</v>
      </c>
      <c r="AG746" s="12" t="str">
        <f t="shared" si="6"/>
        <v>September</v>
      </c>
      <c r="AH746" s="12" t="str">
        <f t="shared" si="7"/>
        <v>Sunday</v>
      </c>
      <c r="AI746" t="str">
        <f t="shared" si="4"/>
        <v>1950s</v>
      </c>
      <c r="AJ746" s="2" t="s">
        <v>150</v>
      </c>
      <c r="AK746">
        <v>1.0</v>
      </c>
      <c r="AL746" s="13" t="s">
        <v>324</v>
      </c>
    </row>
    <row r="747">
      <c r="A747" s="1">
        <v>34268.0</v>
      </c>
      <c r="B747" s="8">
        <v>0.5444444444444444</v>
      </c>
      <c r="C747" s="2" t="s">
        <v>4835</v>
      </c>
      <c r="D747" s="2" t="s">
        <v>4836</v>
      </c>
      <c r="E747" s="2">
        <v>5398.0</v>
      </c>
      <c r="F747" s="2" t="s">
        <v>4837</v>
      </c>
      <c r="G747" s="2" t="s">
        <v>4825</v>
      </c>
      <c r="H747" s="2" t="s">
        <v>4838</v>
      </c>
      <c r="I747" s="2">
        <v>49355.0</v>
      </c>
      <c r="J747" s="2">
        <v>80.0</v>
      </c>
      <c r="K747" s="2">
        <v>71.0</v>
      </c>
      <c r="L747" s="2">
        <v>9.0</v>
      </c>
      <c r="M747" s="2">
        <v>2.0</v>
      </c>
      <c r="N747" s="2">
        <v>2.0</v>
      </c>
      <c r="O747" s="2">
        <v>0.0</v>
      </c>
      <c r="P747" s="2">
        <v>0.0</v>
      </c>
      <c r="Q747" s="2" t="s">
        <v>4839</v>
      </c>
      <c r="R747" s="14">
        <v>746.0</v>
      </c>
      <c r="S747" s="2" t="s">
        <v>4673</v>
      </c>
      <c r="T747" s="2">
        <v>35.000074</v>
      </c>
      <c r="U747" s="2">
        <v>104.999927</v>
      </c>
      <c r="V747" s="9" t="s">
        <v>4840</v>
      </c>
      <c r="W747" s="9" t="s">
        <v>438</v>
      </c>
      <c r="X747" s="9" t="s">
        <v>438</v>
      </c>
      <c r="AB747" s="9" t="s">
        <v>4841</v>
      </c>
      <c r="AC747" s="10">
        <v>27.95112</v>
      </c>
      <c r="AD747" s="10">
        <v>116.353</v>
      </c>
      <c r="AE747" s="11" t="s">
        <v>51</v>
      </c>
      <c r="AF747" s="12" t="str">
        <f t="shared" si="5"/>
        <v>1993</v>
      </c>
      <c r="AG747" s="12" t="str">
        <f t="shared" si="6"/>
        <v>October</v>
      </c>
      <c r="AH747" s="12" t="str">
        <f t="shared" si="7"/>
        <v>Tuesday</v>
      </c>
      <c r="AI747" t="str">
        <f t="shared" si="4"/>
        <v>1990s</v>
      </c>
      <c r="AJ747" s="2" t="s">
        <v>150</v>
      </c>
      <c r="AK747">
        <v>1.0</v>
      </c>
      <c r="AL747" s="3" t="s">
        <v>92</v>
      </c>
    </row>
    <row r="748">
      <c r="A748" s="1">
        <v>21409.0</v>
      </c>
      <c r="B748" s="8">
        <v>0.0</v>
      </c>
      <c r="C748" s="2" t="s">
        <v>4842</v>
      </c>
      <c r="D748" s="2" t="s">
        <v>939</v>
      </c>
      <c r="F748" s="2" t="s">
        <v>4843</v>
      </c>
      <c r="G748" s="2" t="s">
        <v>166</v>
      </c>
      <c r="H748" s="2" t="s">
        <v>4844</v>
      </c>
      <c r="I748" s="2">
        <v>7336.0</v>
      </c>
      <c r="J748" s="2">
        <v>33.0</v>
      </c>
      <c r="K748" s="2">
        <v>30.0</v>
      </c>
      <c r="L748" s="2">
        <v>3.0</v>
      </c>
      <c r="M748" s="2">
        <v>33.0</v>
      </c>
      <c r="N748" s="2">
        <v>30.0</v>
      </c>
      <c r="O748" s="2">
        <v>3.0</v>
      </c>
      <c r="P748" s="2">
        <v>0.0</v>
      </c>
      <c r="Q748" s="2" t="s">
        <v>4845</v>
      </c>
      <c r="R748" s="14">
        <v>747.0</v>
      </c>
      <c r="S748" s="2" t="s">
        <v>944</v>
      </c>
      <c r="T748" s="2">
        <v>36.5748441</v>
      </c>
      <c r="U748" s="2">
        <v>139.2394179</v>
      </c>
      <c r="V748" s="9" t="s">
        <v>1897</v>
      </c>
      <c r="W748" s="10">
        <v>35.68284</v>
      </c>
      <c r="X748" s="10">
        <v>139.7595</v>
      </c>
      <c r="AB748" s="9" t="s">
        <v>3294</v>
      </c>
      <c r="AC748" s="10">
        <v>35.1851</v>
      </c>
      <c r="AD748" s="10">
        <v>136.8998</v>
      </c>
      <c r="AE748" s="11" t="s">
        <v>51</v>
      </c>
      <c r="AF748" s="12" t="str">
        <f t="shared" si="5"/>
        <v>1958</v>
      </c>
      <c r="AG748" s="12" t="str">
        <f t="shared" si="6"/>
        <v>August</v>
      </c>
      <c r="AH748" s="12" t="str">
        <f t="shared" si="7"/>
        <v>Tuesday</v>
      </c>
      <c r="AI748" t="str">
        <f t="shared" si="4"/>
        <v>1950s</v>
      </c>
      <c r="AJ748" s="2" t="s">
        <v>150</v>
      </c>
      <c r="AK748">
        <v>1.0</v>
      </c>
      <c r="AL748" s="13" t="s">
        <v>81</v>
      </c>
    </row>
    <row r="749">
      <c r="A749" s="1">
        <v>21475.0</v>
      </c>
      <c r="B749" s="8">
        <v>0.8958333333333334</v>
      </c>
      <c r="C749" s="2" t="s">
        <v>4846</v>
      </c>
      <c r="D749" s="2" t="s">
        <v>324</v>
      </c>
      <c r="F749" s="2" t="s">
        <v>4847</v>
      </c>
      <c r="G749" s="2" t="s">
        <v>2603</v>
      </c>
      <c r="H749" s="2" t="s">
        <v>4848</v>
      </c>
      <c r="I749" s="2">
        <v>8.6601002E7</v>
      </c>
      <c r="J749" s="2">
        <v>80.0</v>
      </c>
      <c r="K749" s="2">
        <v>71.0</v>
      </c>
      <c r="L749" s="2">
        <v>9.0</v>
      </c>
      <c r="M749" s="2">
        <v>80.0</v>
      </c>
      <c r="N749" s="2">
        <v>71.0</v>
      </c>
      <c r="O749" s="2">
        <v>9.0</v>
      </c>
      <c r="P749" s="2">
        <v>0.0</v>
      </c>
      <c r="Q749" s="2" t="s">
        <v>4849</v>
      </c>
      <c r="R749" s="14">
        <v>748.0</v>
      </c>
      <c r="S749" s="2" t="s">
        <v>316</v>
      </c>
      <c r="T749" s="2">
        <v>64.6863136</v>
      </c>
      <c r="U749" s="2">
        <v>97.7453061</v>
      </c>
      <c r="V749" s="9" t="s">
        <v>4850</v>
      </c>
      <c r="W749" s="10">
        <v>39.90622</v>
      </c>
      <c r="X749" s="10">
        <v>116.3913</v>
      </c>
      <c r="AB749" s="9" t="s">
        <v>335</v>
      </c>
      <c r="AC749" s="10">
        <v>55.75045</v>
      </c>
      <c r="AD749" s="10">
        <v>37.61749</v>
      </c>
      <c r="AE749" s="11" t="s">
        <v>51</v>
      </c>
      <c r="AF749" s="12" t="str">
        <f t="shared" si="5"/>
        <v>1958</v>
      </c>
      <c r="AG749" s="12" t="str">
        <f t="shared" si="6"/>
        <v>October</v>
      </c>
      <c r="AH749" s="12" t="str">
        <f t="shared" si="7"/>
        <v>Friday</v>
      </c>
      <c r="AI749" t="str">
        <f t="shared" si="4"/>
        <v>1950s</v>
      </c>
      <c r="AJ749" s="2" t="s">
        <v>80</v>
      </c>
      <c r="AK749">
        <v>1.0</v>
      </c>
      <c r="AL749" s="13" t="s">
        <v>336</v>
      </c>
    </row>
    <row r="750">
      <c r="A750" s="1">
        <v>35558.0</v>
      </c>
      <c r="B750" s="8">
        <v>0.8944444444444445</v>
      </c>
      <c r="C750" s="2" t="s">
        <v>4851</v>
      </c>
      <c r="D750" s="2" t="s">
        <v>4852</v>
      </c>
      <c r="E750" s="2">
        <v>3456.0</v>
      </c>
      <c r="F750" s="2" t="s">
        <v>4853</v>
      </c>
      <c r="G750" s="2" t="s">
        <v>4854</v>
      </c>
      <c r="H750" s="2" t="s">
        <v>4855</v>
      </c>
      <c r="I750" s="2" t="s">
        <v>4856</v>
      </c>
      <c r="J750" s="2">
        <v>74.0</v>
      </c>
      <c r="K750" s="2">
        <v>65.0</v>
      </c>
      <c r="L750" s="2">
        <v>9.0</v>
      </c>
      <c r="M750" s="2">
        <v>35.0</v>
      </c>
      <c r="N750" s="2">
        <v>33.0</v>
      </c>
      <c r="O750" s="2">
        <v>2.0</v>
      </c>
      <c r="P750" s="2">
        <v>0.0</v>
      </c>
      <c r="Q750" s="2" t="s">
        <v>4857</v>
      </c>
      <c r="R750" s="14">
        <v>749.0</v>
      </c>
      <c r="S750" s="2" t="s">
        <v>4673</v>
      </c>
      <c r="T750" s="2">
        <v>35.000074</v>
      </c>
      <c r="U750" s="2">
        <v>104.999927</v>
      </c>
      <c r="V750" s="9" t="s">
        <v>4674</v>
      </c>
      <c r="W750" s="10">
        <v>29.56474</v>
      </c>
      <c r="X750" s="10">
        <v>106.5479</v>
      </c>
      <c r="AB750" s="9" t="s">
        <v>4840</v>
      </c>
      <c r="AC750" s="9" t="s">
        <v>438</v>
      </c>
      <c r="AD750" s="9" t="s">
        <v>438</v>
      </c>
      <c r="AE750" s="11" t="s">
        <v>51</v>
      </c>
      <c r="AF750" s="12" t="str">
        <f t="shared" si="5"/>
        <v>1997</v>
      </c>
      <c r="AG750" s="12" t="str">
        <f t="shared" si="6"/>
        <v>May</v>
      </c>
      <c r="AH750" s="12" t="str">
        <f t="shared" si="7"/>
        <v>Thursday</v>
      </c>
      <c r="AI750" t="str">
        <f t="shared" si="4"/>
        <v>1990s</v>
      </c>
      <c r="AJ750" s="2" t="s">
        <v>150</v>
      </c>
      <c r="AK750">
        <v>1.0</v>
      </c>
      <c r="AL750" s="13" t="s">
        <v>162</v>
      </c>
    </row>
    <row r="751">
      <c r="A751" s="1">
        <v>21492.0</v>
      </c>
      <c r="B751" s="8">
        <v>0.8333333333333334</v>
      </c>
      <c r="C751" s="2" t="s">
        <v>4858</v>
      </c>
      <c r="D751" s="2" t="s">
        <v>587</v>
      </c>
      <c r="F751" s="2" t="s">
        <v>4859</v>
      </c>
      <c r="G751" s="2" t="s">
        <v>2524</v>
      </c>
      <c r="H751" s="2" t="s">
        <v>4860</v>
      </c>
      <c r="I751" s="2">
        <v>4345.0</v>
      </c>
      <c r="J751" s="2">
        <v>8.0</v>
      </c>
      <c r="K751" s="2">
        <v>4.0</v>
      </c>
      <c r="L751" s="2">
        <v>4.0</v>
      </c>
      <c r="M751" s="2">
        <v>8.0</v>
      </c>
      <c r="N751" s="2">
        <v>4.0</v>
      </c>
      <c r="O751" s="2">
        <v>4.0</v>
      </c>
      <c r="P751" s="2">
        <v>0.0</v>
      </c>
      <c r="Q751" s="2" t="s">
        <v>4861</v>
      </c>
      <c r="R751" s="14">
        <v>750.0</v>
      </c>
      <c r="S751" s="2" t="s">
        <v>763</v>
      </c>
      <c r="T751" s="2">
        <v>42.6384261</v>
      </c>
      <c r="U751" s="2">
        <v>12.674297</v>
      </c>
      <c r="V751" s="9" t="s">
        <v>77</v>
      </c>
      <c r="W751" s="10">
        <v>41.89332</v>
      </c>
      <c r="X751" s="10">
        <v>12.48293</v>
      </c>
      <c r="AB751" s="9" t="s">
        <v>591</v>
      </c>
      <c r="AC751" s="10">
        <v>44.81781</v>
      </c>
      <c r="AD751" s="10">
        <v>20.4569</v>
      </c>
      <c r="AE751" s="11" t="s">
        <v>51</v>
      </c>
      <c r="AF751" s="12" t="str">
        <f t="shared" si="5"/>
        <v>1958</v>
      </c>
      <c r="AG751" s="12" t="str">
        <f t="shared" si="6"/>
        <v>November</v>
      </c>
      <c r="AH751" s="12" t="str">
        <f t="shared" si="7"/>
        <v>Monday</v>
      </c>
      <c r="AI751" t="str">
        <f t="shared" si="4"/>
        <v>1950s</v>
      </c>
      <c r="AJ751" s="2" t="s">
        <v>80</v>
      </c>
      <c r="AK751">
        <v>1.0</v>
      </c>
      <c r="AL751" s="13" t="s">
        <v>81</v>
      </c>
    </row>
    <row r="752">
      <c r="A752" s="1">
        <v>21472.0</v>
      </c>
      <c r="B752" s="8">
        <v>0.015277777777777777</v>
      </c>
      <c r="C752" s="2" t="s">
        <v>4862</v>
      </c>
      <c r="D752" s="2" t="s">
        <v>1094</v>
      </c>
      <c r="F752" s="2" t="s">
        <v>4863</v>
      </c>
      <c r="G752" s="2" t="s">
        <v>4864</v>
      </c>
      <c r="H752" s="2" t="s">
        <v>4865</v>
      </c>
      <c r="I752" s="2">
        <v>4575.0</v>
      </c>
      <c r="J752" s="2">
        <v>23.0</v>
      </c>
      <c r="K752" s="2">
        <v>17.0</v>
      </c>
      <c r="L752" s="2">
        <v>6.0</v>
      </c>
      <c r="M752" s="2">
        <v>23.0</v>
      </c>
      <c r="N752" s="2">
        <v>17.0</v>
      </c>
      <c r="O752" s="2">
        <v>6.0</v>
      </c>
      <c r="P752" s="2">
        <v>0.0</v>
      </c>
      <c r="Q752" s="2" t="s">
        <v>4866</v>
      </c>
      <c r="R752" s="14">
        <v>751.0</v>
      </c>
      <c r="S752" s="2" t="s">
        <v>1099</v>
      </c>
      <c r="T752" s="2">
        <v>8.0018709</v>
      </c>
      <c r="U752" s="2">
        <v>-66.1109318</v>
      </c>
      <c r="V752" s="9" t="s">
        <v>2215</v>
      </c>
      <c r="W752" s="10">
        <v>30.16008</v>
      </c>
      <c r="X752" s="10">
        <v>-85.6546</v>
      </c>
      <c r="AB752" s="9" t="s">
        <v>1115</v>
      </c>
      <c r="AC752" s="10">
        <v>10.64991</v>
      </c>
      <c r="AD752" s="10">
        <v>-71.6396</v>
      </c>
      <c r="AE752" s="11" t="s">
        <v>51</v>
      </c>
      <c r="AF752" s="12" t="str">
        <f t="shared" si="5"/>
        <v>1958</v>
      </c>
      <c r="AG752" s="12" t="str">
        <f t="shared" si="6"/>
        <v>October</v>
      </c>
      <c r="AH752" s="12" t="str">
        <f t="shared" si="7"/>
        <v>Tuesday</v>
      </c>
      <c r="AI752" t="str">
        <f t="shared" si="4"/>
        <v>1950s</v>
      </c>
      <c r="AJ752" s="2" t="s">
        <v>66</v>
      </c>
      <c r="AK752">
        <v>1.0</v>
      </c>
      <c r="AL752" s="13" t="s">
        <v>53</v>
      </c>
    </row>
    <row r="753">
      <c r="A753" s="1">
        <v>32807.0</v>
      </c>
      <c r="B753" s="8">
        <v>0.7881944444444444</v>
      </c>
      <c r="C753" s="2" t="s">
        <v>4867</v>
      </c>
      <c r="D753" s="2" t="s">
        <v>709</v>
      </c>
      <c r="E753" s="2">
        <v>204.0</v>
      </c>
      <c r="F753" s="2" t="s">
        <v>4868</v>
      </c>
      <c r="G753" s="2" t="s">
        <v>4869</v>
      </c>
      <c r="H753" s="2" t="s">
        <v>4870</v>
      </c>
      <c r="I753" s="2" t="s">
        <v>4871</v>
      </c>
      <c r="J753" s="2">
        <v>54.0</v>
      </c>
      <c r="K753" s="2">
        <v>47.0</v>
      </c>
      <c r="L753" s="2">
        <v>7.0</v>
      </c>
      <c r="M753" s="2">
        <v>54.0</v>
      </c>
      <c r="N753" s="2">
        <v>47.0</v>
      </c>
      <c r="O753" s="2">
        <v>7.0</v>
      </c>
      <c r="P753" s="2">
        <v>0.0</v>
      </c>
      <c r="Q753" s="2" t="s">
        <v>4872</v>
      </c>
      <c r="R753" s="14">
        <v>752.0</v>
      </c>
      <c r="S753" s="2" t="s">
        <v>4673</v>
      </c>
      <c r="T753" s="2">
        <v>35.000074</v>
      </c>
      <c r="U753" s="2">
        <v>104.999927</v>
      </c>
      <c r="V753" s="9" t="s">
        <v>779</v>
      </c>
      <c r="W753" s="10">
        <v>23.99134</v>
      </c>
      <c r="X753" s="10">
        <v>121.6197</v>
      </c>
      <c r="AB753" s="9" t="s">
        <v>1092</v>
      </c>
      <c r="AC753" s="10">
        <v>25.03752</v>
      </c>
      <c r="AD753" s="10">
        <v>121.5637</v>
      </c>
      <c r="AE753" s="11" t="s">
        <v>51</v>
      </c>
      <c r="AF753" s="12" t="str">
        <f t="shared" si="5"/>
        <v>1989</v>
      </c>
      <c r="AG753" s="12" t="str">
        <f t="shared" si="6"/>
        <v>October</v>
      </c>
      <c r="AH753" s="12" t="str">
        <f t="shared" si="7"/>
        <v>Thursday</v>
      </c>
      <c r="AI753" t="str">
        <f t="shared" si="4"/>
        <v>1980s</v>
      </c>
      <c r="AJ753" s="2" t="s">
        <v>150</v>
      </c>
      <c r="AK753">
        <v>1.0</v>
      </c>
      <c r="AL753" s="13" t="s">
        <v>162</v>
      </c>
    </row>
    <row r="754">
      <c r="A754" s="1">
        <v>34173.0</v>
      </c>
      <c r="B754" s="8">
        <v>0.6527777777777778</v>
      </c>
      <c r="C754" s="2" t="s">
        <v>4873</v>
      </c>
      <c r="D754" s="2" t="s">
        <v>4815</v>
      </c>
      <c r="E754" s="2">
        <v>2119.0</v>
      </c>
      <c r="F754" s="2" t="s">
        <v>4874</v>
      </c>
      <c r="G754" s="2" t="s">
        <v>4875</v>
      </c>
      <c r="H754" s="2" t="s">
        <v>4876</v>
      </c>
      <c r="I754" s="2" t="s">
        <v>4877</v>
      </c>
      <c r="J754" s="2">
        <v>113.0</v>
      </c>
      <c r="K754" s="2">
        <v>108.0</v>
      </c>
      <c r="L754" s="2">
        <v>5.0</v>
      </c>
      <c r="M754" s="2">
        <v>55.0</v>
      </c>
      <c r="N754" s="2">
        <v>54.0</v>
      </c>
      <c r="O754" s="2">
        <v>1.0</v>
      </c>
      <c r="P754" s="2">
        <v>0.0</v>
      </c>
      <c r="Q754" s="2" t="s">
        <v>4878</v>
      </c>
      <c r="R754" s="14">
        <v>753.0</v>
      </c>
      <c r="S754" s="2" t="s">
        <v>4673</v>
      </c>
      <c r="T754" s="2">
        <v>35.000074</v>
      </c>
      <c r="U754" s="2">
        <v>104.999927</v>
      </c>
      <c r="V754" s="9" t="s">
        <v>4879</v>
      </c>
      <c r="W754" s="10">
        <v>38.4852</v>
      </c>
      <c r="X754" s="10">
        <v>106.2262</v>
      </c>
      <c r="AB754" s="9" t="s">
        <v>554</v>
      </c>
      <c r="AC754" s="10">
        <v>39.90622</v>
      </c>
      <c r="AD754" s="10">
        <v>116.3913</v>
      </c>
      <c r="AE754" s="11" t="s">
        <v>51</v>
      </c>
      <c r="AF754" s="12" t="str">
        <f t="shared" si="5"/>
        <v>1993</v>
      </c>
      <c r="AG754" s="12" t="str">
        <f t="shared" si="6"/>
        <v>July</v>
      </c>
      <c r="AH754" s="12" t="str">
        <f t="shared" si="7"/>
        <v>Friday</v>
      </c>
      <c r="AI754" t="str">
        <f t="shared" si="4"/>
        <v>1990s</v>
      </c>
      <c r="AJ754" s="2" t="s">
        <v>150</v>
      </c>
      <c r="AK754">
        <v>1.0</v>
      </c>
      <c r="AL754" s="13" t="s">
        <v>3925</v>
      </c>
    </row>
    <row r="755">
      <c r="A755" s="1">
        <v>30067.0</v>
      </c>
      <c r="B755" s="8">
        <v>0.6979166666666666</v>
      </c>
      <c r="C755" s="2" t="s">
        <v>4880</v>
      </c>
      <c r="D755" s="2" t="s">
        <v>1186</v>
      </c>
      <c r="E755" s="2">
        <v>3303.0</v>
      </c>
      <c r="F755" s="2" t="s">
        <v>4881</v>
      </c>
      <c r="G755" s="2" t="s">
        <v>4799</v>
      </c>
      <c r="H755" s="2" t="s">
        <v>4882</v>
      </c>
      <c r="I755" s="2">
        <v>2170.0</v>
      </c>
      <c r="J755" s="2">
        <v>112.0</v>
      </c>
      <c r="K755" s="2">
        <v>104.0</v>
      </c>
      <c r="L755" s="2">
        <v>8.0</v>
      </c>
      <c r="M755" s="2">
        <v>112.0</v>
      </c>
      <c r="N755" s="2">
        <v>104.0</v>
      </c>
      <c r="O755" s="2">
        <v>8.0</v>
      </c>
      <c r="P755" s="2">
        <v>0.0</v>
      </c>
      <c r="Q755" s="2" t="s">
        <v>4883</v>
      </c>
      <c r="R755" s="14">
        <v>754.0</v>
      </c>
      <c r="S755" s="2" t="s">
        <v>4673</v>
      </c>
      <c r="T755" s="2">
        <v>35.000074</v>
      </c>
      <c r="U755" s="2">
        <v>104.999927</v>
      </c>
      <c r="V755" s="9" t="s">
        <v>1191</v>
      </c>
      <c r="W755" s="10">
        <v>23.1302</v>
      </c>
      <c r="X755" s="10">
        <v>113.2593</v>
      </c>
      <c r="AB755" s="9" t="s">
        <v>4726</v>
      </c>
      <c r="AC755" s="10">
        <v>25.23832</v>
      </c>
      <c r="AD755" s="10">
        <v>110.1752</v>
      </c>
      <c r="AE755" s="11" t="s">
        <v>51</v>
      </c>
      <c r="AF755" s="12" t="str">
        <f t="shared" si="5"/>
        <v>1982</v>
      </c>
      <c r="AG755" s="12" t="str">
        <f t="shared" si="6"/>
        <v>April</v>
      </c>
      <c r="AH755" s="12" t="str">
        <f t="shared" si="7"/>
        <v>Monday</v>
      </c>
      <c r="AI755" t="str">
        <f t="shared" si="4"/>
        <v>1980s</v>
      </c>
      <c r="AJ755" s="2" t="s">
        <v>150</v>
      </c>
      <c r="AK755">
        <v>1.0</v>
      </c>
      <c r="AL755" s="13" t="s">
        <v>1102</v>
      </c>
    </row>
    <row r="756">
      <c r="A756" s="1">
        <v>21437.0</v>
      </c>
      <c r="B756" s="8">
        <v>0.0</v>
      </c>
      <c r="C756" s="2" t="s">
        <v>4884</v>
      </c>
      <c r="D756" s="2" t="s">
        <v>39</v>
      </c>
      <c r="F756" s="2" t="s">
        <v>4885</v>
      </c>
      <c r="G756" s="2" t="s">
        <v>3716</v>
      </c>
      <c r="H756" s="2" t="s">
        <v>4886</v>
      </c>
      <c r="I756" s="2">
        <v>4822.0</v>
      </c>
      <c r="J756" s="2">
        <v>8.0</v>
      </c>
      <c r="K756" s="2">
        <v>2.0</v>
      </c>
      <c r="L756" s="2">
        <v>6.0</v>
      </c>
      <c r="M756" s="2">
        <v>8.0</v>
      </c>
      <c r="N756" s="2">
        <v>2.0</v>
      </c>
      <c r="O756" s="2">
        <v>6.0</v>
      </c>
      <c r="P756" s="2">
        <v>0.0</v>
      </c>
      <c r="Q756" s="2" t="s">
        <v>4887</v>
      </c>
      <c r="R756" s="14">
        <v>755.0</v>
      </c>
      <c r="S756" s="2" t="s">
        <v>944</v>
      </c>
      <c r="T756" s="2">
        <v>36.5748441</v>
      </c>
      <c r="U756" s="2">
        <v>139.2394179</v>
      </c>
      <c r="V756" s="9" t="s">
        <v>1528</v>
      </c>
      <c r="W756" s="10">
        <v>30.28786</v>
      </c>
      <c r="X756" s="10">
        <v>-97.7561</v>
      </c>
      <c r="Y756" s="2" t="s">
        <v>1529</v>
      </c>
      <c r="Z756" s="2" t="s">
        <v>4888</v>
      </c>
      <c r="AB756" s="9" t="s">
        <v>4889</v>
      </c>
      <c r="AC756" s="10">
        <v>35.72446</v>
      </c>
      <c r="AD756" s="10">
        <v>139.4048</v>
      </c>
      <c r="AE756" s="11" t="s">
        <v>51</v>
      </c>
      <c r="AF756" s="12" t="str">
        <f t="shared" si="5"/>
        <v>1958</v>
      </c>
      <c r="AG756" s="12" t="str">
        <f t="shared" si="6"/>
        <v>September</v>
      </c>
      <c r="AH756" s="12" t="str">
        <f t="shared" si="7"/>
        <v>Tuesday</v>
      </c>
      <c r="AI756" t="str">
        <f t="shared" si="4"/>
        <v>1950s</v>
      </c>
      <c r="AJ756" s="2" t="s">
        <v>150</v>
      </c>
      <c r="AK756">
        <v>1.0</v>
      </c>
      <c r="AL756" s="13" t="s">
        <v>53</v>
      </c>
    </row>
    <row r="757">
      <c r="A757" s="1">
        <v>21480.0</v>
      </c>
      <c r="B757" s="8">
        <v>0.4930555555555556</v>
      </c>
      <c r="C757" s="2" t="s">
        <v>4890</v>
      </c>
      <c r="D757" s="2" t="s">
        <v>671</v>
      </c>
      <c r="E757" s="2">
        <v>142.0</v>
      </c>
      <c r="F757" s="2" t="s">
        <v>4891</v>
      </c>
      <c r="G757" s="2" t="s">
        <v>4892</v>
      </c>
      <c r="H757" s="2" t="s">
        <v>4893</v>
      </c>
      <c r="I757" s="2">
        <v>63.0</v>
      </c>
      <c r="J757" s="2">
        <v>31.0</v>
      </c>
      <c r="K757" s="2">
        <v>26.0</v>
      </c>
      <c r="L757" s="2">
        <v>5.0</v>
      </c>
      <c r="M757" s="2">
        <v>31.0</v>
      </c>
      <c r="N757" s="2">
        <v>26.0</v>
      </c>
      <c r="O757" s="2">
        <v>5.0</v>
      </c>
      <c r="P757" s="2">
        <v>0.0</v>
      </c>
      <c r="Q757" s="2" t="s">
        <v>4894</v>
      </c>
      <c r="R757" s="14">
        <v>756.0</v>
      </c>
      <c r="S757" s="2" t="s">
        <v>763</v>
      </c>
      <c r="T757" s="2">
        <v>42.6384261</v>
      </c>
      <c r="U757" s="2">
        <v>12.674297</v>
      </c>
      <c r="V757" s="9" t="s">
        <v>300</v>
      </c>
      <c r="W757" s="10">
        <v>51.50732</v>
      </c>
      <c r="X757" s="10">
        <v>-0.12765</v>
      </c>
      <c r="AB757" s="9" t="s">
        <v>1865</v>
      </c>
      <c r="AC757" s="10">
        <v>40.83593</v>
      </c>
      <c r="AD757" s="10">
        <v>14.24878</v>
      </c>
      <c r="AE757" s="11" t="s">
        <v>51</v>
      </c>
      <c r="AF757" s="12" t="str">
        <f t="shared" si="5"/>
        <v>1958</v>
      </c>
      <c r="AG757" s="12" t="str">
        <f t="shared" si="6"/>
        <v>October</v>
      </c>
      <c r="AH757" s="12" t="str">
        <f t="shared" si="7"/>
        <v>Wednesday</v>
      </c>
      <c r="AI757" t="str">
        <f t="shared" si="4"/>
        <v>1950s</v>
      </c>
      <c r="AJ757" s="2" t="s">
        <v>80</v>
      </c>
      <c r="AK757">
        <v>1.0</v>
      </c>
      <c r="AL757" s="13" t="s">
        <v>746</v>
      </c>
    </row>
    <row r="758">
      <c r="A758" s="1">
        <v>21231.0</v>
      </c>
      <c r="B758" s="8">
        <v>0.9333333333333333</v>
      </c>
      <c r="C758" s="2" t="s">
        <v>4895</v>
      </c>
      <c r="D758" s="2" t="s">
        <v>4896</v>
      </c>
      <c r="F758" s="2" t="s">
        <v>4897</v>
      </c>
      <c r="G758" s="2" t="s">
        <v>4898</v>
      </c>
      <c r="H758" s="2" t="s">
        <v>4899</v>
      </c>
      <c r="I758" s="2">
        <v>13771.0</v>
      </c>
      <c r="J758" s="2">
        <v>16.0</v>
      </c>
      <c r="K758" s="2">
        <v>14.0</v>
      </c>
      <c r="L758" s="2">
        <v>2.0</v>
      </c>
      <c r="M758" s="2">
        <v>16.0</v>
      </c>
      <c r="N758" s="2">
        <v>14.0</v>
      </c>
      <c r="O758" s="2">
        <v>2.0</v>
      </c>
      <c r="P758" s="2">
        <v>0.0</v>
      </c>
      <c r="Q758" s="2" t="s">
        <v>4900</v>
      </c>
      <c r="R758" s="14">
        <v>757.0</v>
      </c>
      <c r="S758" s="2" t="s">
        <v>763</v>
      </c>
      <c r="T758" s="2">
        <v>42.6384261</v>
      </c>
      <c r="U758" s="2">
        <v>12.674297</v>
      </c>
      <c r="V758" s="9" t="s">
        <v>1043</v>
      </c>
      <c r="W758" s="10">
        <v>49.44752</v>
      </c>
      <c r="X758" s="10">
        <v>7.555468</v>
      </c>
      <c r="Y758" s="2" t="s">
        <v>1865</v>
      </c>
      <c r="AB758" s="9" t="s">
        <v>1829</v>
      </c>
      <c r="AC758" s="10">
        <v>38.95976</v>
      </c>
      <c r="AD758" s="10">
        <v>34.92497</v>
      </c>
      <c r="AE758" s="11" t="s">
        <v>118</v>
      </c>
      <c r="AF758" s="12" t="str">
        <f t="shared" si="5"/>
        <v>1958</v>
      </c>
      <c r="AG758" s="12" t="str">
        <f t="shared" si="6"/>
        <v>February</v>
      </c>
      <c r="AH758" s="12" t="str">
        <f t="shared" si="7"/>
        <v>Saturday</v>
      </c>
      <c r="AI758" t="str">
        <f t="shared" si="4"/>
        <v>1950s</v>
      </c>
      <c r="AJ758" s="2" t="s">
        <v>80</v>
      </c>
      <c r="AK758">
        <v>1.0</v>
      </c>
      <c r="AL758" s="13" t="s">
        <v>81</v>
      </c>
    </row>
    <row r="759">
      <c r="A759" s="1">
        <v>33816.0</v>
      </c>
      <c r="B759" s="8">
        <v>0.6333333333333333</v>
      </c>
      <c r="C759" s="2" t="s">
        <v>4901</v>
      </c>
      <c r="D759" s="2" t="s">
        <v>4902</v>
      </c>
      <c r="E759" s="2">
        <v>7552.0</v>
      </c>
      <c r="F759" s="2" t="s">
        <v>4903</v>
      </c>
      <c r="G759" s="2" t="s">
        <v>4904</v>
      </c>
      <c r="H759" s="2" t="s">
        <v>4905</v>
      </c>
      <c r="I759" s="2">
        <v>2116644.0</v>
      </c>
      <c r="J759" s="2">
        <v>126.0</v>
      </c>
      <c r="K759" s="2">
        <v>116.0</v>
      </c>
      <c r="L759" s="2">
        <v>10.0</v>
      </c>
      <c r="M759" s="2">
        <v>108.0</v>
      </c>
      <c r="N759" s="2">
        <v>100.0</v>
      </c>
      <c r="O759" s="2">
        <v>8.0</v>
      </c>
      <c r="P759" s="2">
        <v>0.0</v>
      </c>
      <c r="Q759" s="2" t="s">
        <v>4906</v>
      </c>
      <c r="R759" s="14">
        <v>758.0</v>
      </c>
      <c r="S759" s="2" t="s">
        <v>4673</v>
      </c>
      <c r="T759" s="2">
        <v>35.000074</v>
      </c>
      <c r="U759" s="2">
        <v>104.999927</v>
      </c>
      <c r="V759" s="9" t="s">
        <v>4712</v>
      </c>
      <c r="W759" s="10">
        <v>32.06097</v>
      </c>
      <c r="X759" s="10">
        <v>118.7916</v>
      </c>
      <c r="AB759" s="9" t="s">
        <v>4907</v>
      </c>
      <c r="AC759" s="10">
        <v>24.48011</v>
      </c>
      <c r="AD759" s="10">
        <v>118.0853</v>
      </c>
      <c r="AE759" s="11" t="s">
        <v>51</v>
      </c>
      <c r="AF759" s="12" t="str">
        <f t="shared" si="5"/>
        <v>1992</v>
      </c>
      <c r="AG759" s="12" t="str">
        <f t="shared" si="6"/>
        <v>July</v>
      </c>
      <c r="AH759" s="12" t="str">
        <f t="shared" si="7"/>
        <v>Friday</v>
      </c>
      <c r="AI759" t="str">
        <f t="shared" si="4"/>
        <v>1990s</v>
      </c>
      <c r="AJ759" s="2" t="s">
        <v>150</v>
      </c>
      <c r="AK759">
        <v>1.0</v>
      </c>
      <c r="AL759" s="13" t="s">
        <v>1623</v>
      </c>
    </row>
    <row r="760">
      <c r="A760" s="1">
        <v>21447.0</v>
      </c>
      <c r="B760" s="8">
        <v>0.0</v>
      </c>
      <c r="C760" s="2" t="s">
        <v>4908</v>
      </c>
      <c r="D760" s="2" t="s">
        <v>108</v>
      </c>
      <c r="F760" s="2" t="s">
        <v>4909</v>
      </c>
      <c r="G760" s="2" t="s">
        <v>4910</v>
      </c>
      <c r="H760" s="2" t="s">
        <v>4911</v>
      </c>
      <c r="I760" s="2">
        <v>3134.0</v>
      </c>
      <c r="J760" s="2">
        <v>15.0</v>
      </c>
      <c r="K760" s="2">
        <v>0.0</v>
      </c>
      <c r="L760" s="2">
        <v>15.0</v>
      </c>
      <c r="M760" s="2">
        <v>15.0</v>
      </c>
      <c r="N760" s="2">
        <v>0.0</v>
      </c>
      <c r="O760" s="2">
        <v>15.0</v>
      </c>
      <c r="P760" s="2">
        <v>0.0</v>
      </c>
      <c r="Q760" s="2" t="s">
        <v>4912</v>
      </c>
      <c r="R760" s="14">
        <v>759.0</v>
      </c>
      <c r="S760" s="2" t="s">
        <v>215</v>
      </c>
      <c r="T760" s="2">
        <v>46.603354</v>
      </c>
      <c r="U760" s="2">
        <v>1.8883335</v>
      </c>
      <c r="V760" s="9" t="s">
        <v>4913</v>
      </c>
      <c r="W760" s="10">
        <v>49.02689</v>
      </c>
      <c r="X760" s="10">
        <v>1.151016</v>
      </c>
      <c r="AB760" s="9" t="s">
        <v>4914</v>
      </c>
      <c r="AC760" s="10">
        <v>49.9833</v>
      </c>
      <c r="AD760" s="10">
        <v>6.68333</v>
      </c>
      <c r="AE760" s="11" t="s">
        <v>118</v>
      </c>
      <c r="AF760" s="12" t="str">
        <f t="shared" si="5"/>
        <v>1958</v>
      </c>
      <c r="AG760" s="12" t="str">
        <f t="shared" si="6"/>
        <v>September</v>
      </c>
      <c r="AH760" s="12" t="str">
        <f t="shared" si="7"/>
        <v>Friday</v>
      </c>
      <c r="AI760" t="str">
        <f t="shared" si="4"/>
        <v>1950s</v>
      </c>
      <c r="AJ760" s="2" t="s">
        <v>80</v>
      </c>
      <c r="AK760">
        <v>1.0</v>
      </c>
      <c r="AL760" s="13" t="s">
        <v>53</v>
      </c>
    </row>
    <row r="761">
      <c r="A761" s="1">
        <v>33932.0</v>
      </c>
      <c r="B761" s="8">
        <v>0.3277777777777778</v>
      </c>
      <c r="C761" s="2" t="s">
        <v>4915</v>
      </c>
      <c r="D761" s="2" t="s">
        <v>4852</v>
      </c>
      <c r="E761" s="2">
        <v>3943.0</v>
      </c>
      <c r="F761" s="2" t="s">
        <v>4881</v>
      </c>
      <c r="G761" s="2" t="s">
        <v>4472</v>
      </c>
      <c r="H761" s="2" t="s">
        <v>4916</v>
      </c>
      <c r="I761" s="2" t="s">
        <v>4917</v>
      </c>
      <c r="J761" s="2">
        <v>141.0</v>
      </c>
      <c r="K761" s="2">
        <v>133.0</v>
      </c>
      <c r="L761" s="2">
        <v>8.0</v>
      </c>
      <c r="M761" s="2">
        <v>141.0</v>
      </c>
      <c r="N761" s="2">
        <v>133.0</v>
      </c>
      <c r="O761" s="2">
        <v>8.0</v>
      </c>
      <c r="P761" s="2">
        <v>0.0</v>
      </c>
      <c r="Q761" s="2" t="s">
        <v>4918</v>
      </c>
      <c r="R761" s="14">
        <v>760.0</v>
      </c>
      <c r="S761" s="2" t="s">
        <v>4673</v>
      </c>
      <c r="T761" s="2">
        <v>35.000074</v>
      </c>
      <c r="U761" s="2">
        <v>104.999927</v>
      </c>
      <c r="V761" s="9" t="s">
        <v>1191</v>
      </c>
      <c r="W761" s="10">
        <v>23.1302</v>
      </c>
      <c r="X761" s="10">
        <v>113.2593</v>
      </c>
      <c r="AB761" s="9" t="s">
        <v>4726</v>
      </c>
      <c r="AC761" s="10">
        <v>25.23832</v>
      </c>
      <c r="AD761" s="10">
        <v>110.1752</v>
      </c>
      <c r="AE761" s="11" t="s">
        <v>51</v>
      </c>
      <c r="AF761" s="12" t="str">
        <f t="shared" si="5"/>
        <v>1992</v>
      </c>
      <c r="AG761" s="12" t="str">
        <f t="shared" si="6"/>
        <v>November</v>
      </c>
      <c r="AH761" s="12" t="str">
        <f t="shared" si="7"/>
        <v>Tuesday</v>
      </c>
      <c r="AI761" t="str">
        <f t="shared" si="4"/>
        <v>1990s</v>
      </c>
      <c r="AJ761" s="2" t="s">
        <v>150</v>
      </c>
      <c r="AK761">
        <v>1.0</v>
      </c>
      <c r="AL761" s="13" t="s">
        <v>162</v>
      </c>
    </row>
    <row r="762">
      <c r="A762" s="1">
        <v>32735.0</v>
      </c>
      <c r="B762" s="8">
        <v>0.0</v>
      </c>
      <c r="C762" s="2" t="s">
        <v>4919</v>
      </c>
      <c r="D762" s="2" t="s">
        <v>4836</v>
      </c>
      <c r="F762" s="2" t="s">
        <v>4920</v>
      </c>
      <c r="G762" s="2" t="s">
        <v>1464</v>
      </c>
      <c r="H762" s="2" t="s">
        <v>4921</v>
      </c>
      <c r="I762" s="2">
        <v>3.7309006E7</v>
      </c>
      <c r="J762" s="2">
        <v>40.0</v>
      </c>
      <c r="K762" s="2">
        <v>34.0</v>
      </c>
      <c r="L762" s="2">
        <v>6.0</v>
      </c>
      <c r="M762" s="2">
        <v>34.0</v>
      </c>
      <c r="N762" s="2">
        <v>28.0</v>
      </c>
      <c r="O762" s="2">
        <v>6.0</v>
      </c>
      <c r="P762" s="2">
        <v>0.0</v>
      </c>
      <c r="Q762" s="2" t="s">
        <v>4922</v>
      </c>
      <c r="R762" s="14">
        <v>761.0</v>
      </c>
      <c r="S762" s="2" t="s">
        <v>4673</v>
      </c>
      <c r="T762" s="2">
        <v>35.000074</v>
      </c>
      <c r="U762" s="2">
        <v>104.999927</v>
      </c>
      <c r="V762" s="9" t="s">
        <v>4923</v>
      </c>
      <c r="W762" s="10">
        <v>31.23228</v>
      </c>
      <c r="X762" s="10">
        <v>121.4692</v>
      </c>
      <c r="AB762" s="9" t="s">
        <v>4924</v>
      </c>
      <c r="AC762" s="10">
        <v>39.16606</v>
      </c>
      <c r="AD762" s="10">
        <v>117.1443</v>
      </c>
      <c r="AE762" s="11" t="s">
        <v>51</v>
      </c>
      <c r="AF762" s="12" t="str">
        <f t="shared" si="5"/>
        <v>1989</v>
      </c>
      <c r="AG762" s="12" t="str">
        <f t="shared" si="6"/>
        <v>August</v>
      </c>
      <c r="AH762" s="12" t="str">
        <f t="shared" si="7"/>
        <v>Tuesday</v>
      </c>
      <c r="AI762" t="str">
        <f t="shared" si="4"/>
        <v>1980s</v>
      </c>
      <c r="AJ762" s="2" t="s">
        <v>150</v>
      </c>
      <c r="AK762">
        <v>1.0</v>
      </c>
      <c r="AL762" s="13" t="s">
        <v>322</v>
      </c>
    </row>
    <row r="763">
      <c r="A763" s="1">
        <v>21165.0</v>
      </c>
      <c r="B763" s="8">
        <v>0.55</v>
      </c>
      <c r="C763" s="2" t="s">
        <v>4925</v>
      </c>
      <c r="D763" s="2" t="s">
        <v>678</v>
      </c>
      <c r="F763" s="2" t="s">
        <v>4926</v>
      </c>
      <c r="G763" s="2" t="s">
        <v>1171</v>
      </c>
      <c r="H763" s="2" t="s">
        <v>4927</v>
      </c>
      <c r="I763" s="2">
        <v>168.0</v>
      </c>
      <c r="J763" s="2">
        <v>12.0</v>
      </c>
      <c r="K763" s="2">
        <v>11.0</v>
      </c>
      <c r="L763" s="2">
        <v>1.0</v>
      </c>
      <c r="M763" s="2">
        <v>2.0</v>
      </c>
      <c r="N763" s="2">
        <v>1.0</v>
      </c>
      <c r="O763" s="2">
        <v>1.0</v>
      </c>
      <c r="P763" s="2">
        <v>0.0</v>
      </c>
      <c r="Q763" s="2" t="s">
        <v>4928</v>
      </c>
      <c r="R763" s="14">
        <v>762.0</v>
      </c>
      <c r="S763" s="2" t="s">
        <v>157</v>
      </c>
      <c r="T763" s="2">
        <v>12.7503486</v>
      </c>
      <c r="U763" s="2">
        <v>122.7312101</v>
      </c>
      <c r="V763" s="9" t="s">
        <v>4929</v>
      </c>
      <c r="W763" s="10">
        <v>-32.9798</v>
      </c>
      <c r="X763" s="10">
        <v>-68.7892</v>
      </c>
      <c r="AB763" s="9" t="s">
        <v>4930</v>
      </c>
      <c r="AC763" s="10">
        <v>7.824972</v>
      </c>
      <c r="AD763" s="10">
        <v>123.4366</v>
      </c>
      <c r="AE763" s="11" t="s">
        <v>51</v>
      </c>
      <c r="AF763" s="12" t="str">
        <f t="shared" si="5"/>
        <v>1957</v>
      </c>
      <c r="AG763" s="12" t="str">
        <f t="shared" si="6"/>
        <v>December</v>
      </c>
      <c r="AH763" s="12" t="str">
        <f t="shared" si="7"/>
        <v>Wednesday</v>
      </c>
      <c r="AI763" t="str">
        <f t="shared" si="4"/>
        <v>1950s</v>
      </c>
      <c r="AJ763" s="2" t="s">
        <v>150</v>
      </c>
      <c r="AK763">
        <v>1.0</v>
      </c>
      <c r="AL763" s="13" t="s">
        <v>545</v>
      </c>
    </row>
    <row r="764">
      <c r="A764" s="1">
        <v>32710.0</v>
      </c>
      <c r="B764" s="8">
        <v>0.6409722222222223</v>
      </c>
      <c r="C764" s="2" t="s">
        <v>151</v>
      </c>
      <c r="D764" s="2" t="s">
        <v>678</v>
      </c>
      <c r="F764" s="2" t="s">
        <v>4931</v>
      </c>
      <c r="G764" s="2" t="s">
        <v>4932</v>
      </c>
      <c r="H764" s="2" t="s">
        <v>4933</v>
      </c>
      <c r="I764" s="2">
        <v>231.0</v>
      </c>
      <c r="J764" s="2">
        <v>98.0</v>
      </c>
      <c r="K764" s="2">
        <v>91.0</v>
      </c>
      <c r="L764" s="2">
        <v>7.0</v>
      </c>
      <c r="M764" s="2">
        <v>1.0</v>
      </c>
      <c r="N764" s="2">
        <v>1.0</v>
      </c>
      <c r="O764" s="2">
        <v>0.0</v>
      </c>
      <c r="P764" s="2">
        <v>8.0</v>
      </c>
      <c r="Q764" s="2" t="s">
        <v>4934</v>
      </c>
      <c r="R764" s="14">
        <v>763.0</v>
      </c>
      <c r="S764" s="2" t="s">
        <v>157</v>
      </c>
      <c r="T764" s="2">
        <v>12.7503486</v>
      </c>
      <c r="U764" s="2">
        <v>122.7312101</v>
      </c>
      <c r="V764" s="9" t="s">
        <v>1557</v>
      </c>
      <c r="W764" s="10">
        <v>6.9046</v>
      </c>
      <c r="X764" s="10">
        <v>122.0764</v>
      </c>
      <c r="AB764" s="9" t="s">
        <v>160</v>
      </c>
      <c r="AC764" s="10">
        <v>14.59073</v>
      </c>
      <c r="AD764" s="10">
        <v>120.981</v>
      </c>
      <c r="AE764" s="11" t="s">
        <v>51</v>
      </c>
      <c r="AF764" s="12" t="str">
        <f t="shared" si="5"/>
        <v>1989</v>
      </c>
      <c r="AG764" s="12" t="str">
        <f t="shared" si="6"/>
        <v>July</v>
      </c>
      <c r="AH764" s="12" t="str">
        <f t="shared" si="7"/>
        <v>Friday</v>
      </c>
      <c r="AI764" t="str">
        <f t="shared" si="4"/>
        <v>1980s</v>
      </c>
      <c r="AJ764" s="2" t="s">
        <v>150</v>
      </c>
      <c r="AK764">
        <v>1.0</v>
      </c>
      <c r="AL764" s="13" t="s">
        <v>896</v>
      </c>
    </row>
    <row r="765">
      <c r="A765" s="1">
        <v>33865.0</v>
      </c>
      <c r="B765" s="8">
        <v>0.0</v>
      </c>
      <c r="C765" s="2" t="s">
        <v>4935</v>
      </c>
      <c r="D765" s="2" t="s">
        <v>4936</v>
      </c>
      <c r="F765" s="2" t="s">
        <v>4937</v>
      </c>
      <c r="G765" s="2" t="s">
        <v>4567</v>
      </c>
      <c r="H765" s="2" t="s">
        <v>4938</v>
      </c>
      <c r="I765" s="2" t="s">
        <v>4939</v>
      </c>
      <c r="J765" s="2">
        <v>3.0</v>
      </c>
      <c r="K765" s="2">
        <v>0.0</v>
      </c>
      <c r="L765" s="2">
        <v>3.0</v>
      </c>
      <c r="M765" s="2">
        <v>3.0</v>
      </c>
      <c r="N765" s="2">
        <v>0.0</v>
      </c>
      <c r="O765" s="2">
        <v>3.0</v>
      </c>
      <c r="P765" s="2">
        <v>0.0</v>
      </c>
      <c r="Q765" s="2" t="s">
        <v>4940</v>
      </c>
      <c r="R765" s="14">
        <v>764.0</v>
      </c>
      <c r="S765" s="2" t="s">
        <v>4941</v>
      </c>
      <c r="T765" s="2">
        <v>12.1845</v>
      </c>
      <c r="U765" s="2">
        <v>-68.9640875</v>
      </c>
      <c r="V765" s="9" t="s">
        <v>4941</v>
      </c>
      <c r="W765" s="10">
        <v>12.1845</v>
      </c>
      <c r="X765" s="10">
        <v>-68.9641</v>
      </c>
      <c r="AB765" s="9" t="s">
        <v>346</v>
      </c>
      <c r="AC765" s="10">
        <v>25.77417</v>
      </c>
      <c r="AD765" s="10">
        <v>-80.1936</v>
      </c>
      <c r="AE765" s="11" t="s">
        <v>51</v>
      </c>
      <c r="AF765" s="12" t="str">
        <f t="shared" si="5"/>
        <v>1992</v>
      </c>
      <c r="AG765" s="12" t="str">
        <f t="shared" si="6"/>
        <v>September</v>
      </c>
      <c r="AH765" s="12" t="str">
        <f t="shared" si="7"/>
        <v>Friday</v>
      </c>
      <c r="AI765" t="str">
        <f t="shared" si="4"/>
        <v>1990s</v>
      </c>
      <c r="AJ765" s="2" t="s">
        <v>66</v>
      </c>
      <c r="AK765">
        <v>1.0</v>
      </c>
      <c r="AL765" s="13" t="s">
        <v>81</v>
      </c>
    </row>
    <row r="766">
      <c r="A766" s="1">
        <v>21172.0</v>
      </c>
      <c r="B766" s="8">
        <v>0.5243055555555556</v>
      </c>
      <c r="C766" s="2" t="s">
        <v>4942</v>
      </c>
      <c r="D766" s="2" t="s">
        <v>324</v>
      </c>
      <c r="E766" s="2">
        <v>10.0</v>
      </c>
      <c r="F766" s="2" t="s">
        <v>4943</v>
      </c>
      <c r="G766" s="2" t="s">
        <v>4777</v>
      </c>
      <c r="H766" s="2" t="s">
        <v>4944</v>
      </c>
      <c r="I766" s="2" t="s">
        <v>4945</v>
      </c>
      <c r="J766" s="2">
        <v>27.0</v>
      </c>
      <c r="K766" s="2">
        <v>22.0</v>
      </c>
      <c r="L766" s="2">
        <v>5.0</v>
      </c>
      <c r="M766" s="2">
        <v>27.0</v>
      </c>
      <c r="N766" s="2">
        <v>22.0</v>
      </c>
      <c r="O766" s="2">
        <v>5.0</v>
      </c>
      <c r="P766" s="2">
        <v>0.0</v>
      </c>
      <c r="Q766" s="2" t="s">
        <v>4946</v>
      </c>
      <c r="R766" s="14">
        <v>765.0</v>
      </c>
      <c r="S766" s="2" t="s">
        <v>316</v>
      </c>
      <c r="T766" s="2">
        <v>64.6863136</v>
      </c>
      <c r="U766" s="2">
        <v>97.7453061</v>
      </c>
      <c r="V766" s="9" t="s">
        <v>4755</v>
      </c>
      <c r="W766" s="10">
        <v>48.4814</v>
      </c>
      <c r="X766" s="10">
        <v>135.0769</v>
      </c>
      <c r="Y766" s="2" t="s">
        <v>4947</v>
      </c>
      <c r="Z766" s="2" t="s">
        <v>1732</v>
      </c>
      <c r="AB766" s="9" t="s">
        <v>335</v>
      </c>
      <c r="AC766" s="10">
        <v>55.75045</v>
      </c>
      <c r="AD766" s="10">
        <v>37.61749</v>
      </c>
      <c r="AE766" s="11" t="s">
        <v>51</v>
      </c>
      <c r="AF766" s="12" t="str">
        <f t="shared" si="5"/>
        <v>1957</v>
      </c>
      <c r="AG766" s="12" t="str">
        <f t="shared" si="6"/>
        <v>December</v>
      </c>
      <c r="AH766" s="12" t="str">
        <f t="shared" si="7"/>
        <v>Wednesday</v>
      </c>
      <c r="AI766" t="str">
        <f t="shared" si="4"/>
        <v>1950s</v>
      </c>
      <c r="AJ766" s="2" t="s">
        <v>80</v>
      </c>
      <c r="AK766">
        <v>1.0</v>
      </c>
      <c r="AL766" s="13" t="s">
        <v>797</v>
      </c>
    </row>
    <row r="767">
      <c r="A767" s="1">
        <v>33885.0</v>
      </c>
      <c r="B767" s="8">
        <v>0.0</v>
      </c>
      <c r="C767" s="2" t="s">
        <v>4948</v>
      </c>
      <c r="D767" s="2" t="s">
        <v>4949</v>
      </c>
      <c r="F767" s="2" t="s">
        <v>4950</v>
      </c>
      <c r="G767" s="2" t="s">
        <v>4951</v>
      </c>
      <c r="H767" s="2" t="s">
        <v>4952</v>
      </c>
      <c r="I767" s="2">
        <v>1.08807113E8</v>
      </c>
      <c r="J767" s="2">
        <v>35.0</v>
      </c>
      <c r="K767" s="2">
        <v>28.0</v>
      </c>
      <c r="L767" s="2">
        <v>7.0</v>
      </c>
      <c r="M767" s="2">
        <v>14.0</v>
      </c>
      <c r="N767" s="2">
        <v>9.0</v>
      </c>
      <c r="O767" s="2">
        <v>5.0</v>
      </c>
      <c r="P767" s="2">
        <v>0.0</v>
      </c>
      <c r="Q767" s="2" t="s">
        <v>4953</v>
      </c>
      <c r="R767" s="14">
        <v>766.0</v>
      </c>
      <c r="S767" s="2" t="s">
        <v>4673</v>
      </c>
      <c r="T767" s="2">
        <v>35.000074</v>
      </c>
      <c r="U767" s="2">
        <v>104.999927</v>
      </c>
      <c r="V767" s="9" t="s">
        <v>4738</v>
      </c>
      <c r="W767" s="10">
        <v>36.06208</v>
      </c>
      <c r="X767" s="10">
        <v>103.8319</v>
      </c>
      <c r="AB767" s="9" t="s">
        <v>4821</v>
      </c>
      <c r="AC767" s="10">
        <v>34.34305</v>
      </c>
      <c r="AD767" s="10">
        <v>108.9352</v>
      </c>
      <c r="AE767" s="11" t="s">
        <v>51</v>
      </c>
      <c r="AF767" s="12" t="str">
        <f t="shared" si="5"/>
        <v>1992</v>
      </c>
      <c r="AG767" s="12" t="str">
        <f t="shared" si="6"/>
        <v>October</v>
      </c>
      <c r="AH767" s="12" t="str">
        <f t="shared" si="7"/>
        <v>Thursday</v>
      </c>
      <c r="AI767" t="str">
        <f t="shared" si="4"/>
        <v>1990s</v>
      </c>
      <c r="AJ767" s="2" t="s">
        <v>150</v>
      </c>
      <c r="AK767">
        <v>1.0</v>
      </c>
      <c r="AL767" s="13" t="s">
        <v>4954</v>
      </c>
    </row>
    <row r="768">
      <c r="A768" s="1">
        <v>21145.0</v>
      </c>
      <c r="B768" s="8">
        <v>0.48125</v>
      </c>
      <c r="C768" s="2" t="s">
        <v>4955</v>
      </c>
      <c r="D768" s="2" t="s">
        <v>4956</v>
      </c>
      <c r="F768" s="2" t="s">
        <v>4957</v>
      </c>
      <c r="G768" s="2" t="s">
        <v>4958</v>
      </c>
      <c r="H768" s="2" t="s">
        <v>4959</v>
      </c>
      <c r="I768" s="2">
        <v>12828.0</v>
      </c>
      <c r="J768" s="2">
        <v>4.0</v>
      </c>
      <c r="K768" s="2">
        <v>2.0</v>
      </c>
      <c r="L768" s="2">
        <v>2.0</v>
      </c>
      <c r="M768" s="2">
        <v>4.0</v>
      </c>
      <c r="N768" s="2">
        <v>2.0</v>
      </c>
      <c r="O768" s="2">
        <v>2.0</v>
      </c>
      <c r="P768" s="2">
        <v>0.0</v>
      </c>
      <c r="Q768" s="2" t="s">
        <v>4960</v>
      </c>
      <c r="R768" s="14">
        <v>767.0</v>
      </c>
      <c r="S768" s="2" t="s">
        <v>1687</v>
      </c>
      <c r="T768" s="2">
        <v>-41.5000831</v>
      </c>
      <c r="U768" s="2">
        <v>172.8344077</v>
      </c>
      <c r="V768" s="9" t="s">
        <v>4961</v>
      </c>
      <c r="W768" s="10">
        <v>-40.9145</v>
      </c>
      <c r="X768" s="10">
        <v>175.0062</v>
      </c>
      <c r="AB768" s="9" t="s">
        <v>4962</v>
      </c>
      <c r="AC768" s="10">
        <v>-44.393</v>
      </c>
      <c r="AD768" s="10">
        <v>171.251</v>
      </c>
      <c r="AE768" s="11" t="s">
        <v>174</v>
      </c>
      <c r="AF768" s="12" t="str">
        <f t="shared" si="5"/>
        <v>1957</v>
      </c>
      <c r="AG768" s="12" t="str">
        <f t="shared" si="6"/>
        <v>November</v>
      </c>
      <c r="AH768" s="12" t="str">
        <f t="shared" si="7"/>
        <v>Thursday</v>
      </c>
      <c r="AI768" t="str">
        <f t="shared" si="4"/>
        <v>1950s</v>
      </c>
      <c r="AJ768" s="2" t="s">
        <v>150</v>
      </c>
      <c r="AK768">
        <v>1.0</v>
      </c>
      <c r="AL768" s="13" t="s">
        <v>707</v>
      </c>
    </row>
    <row r="769">
      <c r="A769" s="1">
        <v>21268.0</v>
      </c>
      <c r="B769" s="8">
        <v>0.0</v>
      </c>
      <c r="C769" s="2" t="s">
        <v>4963</v>
      </c>
      <c r="D769" s="2" t="s">
        <v>1832</v>
      </c>
      <c r="F769" s="2" t="s">
        <v>4964</v>
      </c>
      <c r="G769" s="2" t="s">
        <v>166</v>
      </c>
      <c r="H769" s="2" t="s">
        <v>4965</v>
      </c>
      <c r="I769" s="2">
        <v>19988.0</v>
      </c>
      <c r="J769" s="2">
        <v>20.0</v>
      </c>
      <c r="K769" s="2">
        <v>16.0</v>
      </c>
      <c r="L769" s="2">
        <v>4.0</v>
      </c>
      <c r="M769" s="2">
        <v>20.0</v>
      </c>
      <c r="N769" s="2">
        <v>16.0</v>
      </c>
      <c r="O769" s="2">
        <v>4.0</v>
      </c>
      <c r="P769" s="2">
        <v>0.0</v>
      </c>
      <c r="Q769" s="2" t="s">
        <v>4966</v>
      </c>
      <c r="R769" s="14">
        <v>768.0</v>
      </c>
      <c r="S769" s="2" t="s">
        <v>2481</v>
      </c>
      <c r="T769" s="2">
        <v>28.1083929</v>
      </c>
      <c r="U769" s="2">
        <v>84.0917139</v>
      </c>
      <c r="V769" s="9" t="s">
        <v>3642</v>
      </c>
      <c r="W769" s="9" t="s">
        <v>438</v>
      </c>
      <c r="X769" s="9" t="s">
        <v>438</v>
      </c>
      <c r="AB769" s="9" t="s">
        <v>3627</v>
      </c>
      <c r="AC769" s="10">
        <v>27.70832</v>
      </c>
      <c r="AD769" s="10">
        <v>85.32058</v>
      </c>
      <c r="AE769" s="11" t="s">
        <v>51</v>
      </c>
      <c r="AF769" s="12" t="str">
        <f t="shared" si="5"/>
        <v>1958</v>
      </c>
      <c r="AG769" s="12" t="str">
        <f t="shared" si="6"/>
        <v>March</v>
      </c>
      <c r="AH769" s="12" t="str">
        <f t="shared" si="7"/>
        <v>Monday</v>
      </c>
      <c r="AI769" t="str">
        <f t="shared" si="4"/>
        <v>1950s</v>
      </c>
      <c r="AJ769" s="2" t="s">
        <v>150</v>
      </c>
      <c r="AK769">
        <v>1.0</v>
      </c>
      <c r="AL769" s="13" t="s">
        <v>81</v>
      </c>
    </row>
    <row r="770">
      <c r="A770" s="1">
        <v>21266.0</v>
      </c>
      <c r="B770" s="8">
        <v>0.08680555555555555</v>
      </c>
      <c r="C770" s="2" t="s">
        <v>4967</v>
      </c>
      <c r="D770" s="2" t="s">
        <v>964</v>
      </c>
      <c r="F770" s="2" t="s">
        <v>4968</v>
      </c>
      <c r="G770" s="2" t="s">
        <v>932</v>
      </c>
      <c r="H770" s="2" t="s">
        <v>4969</v>
      </c>
      <c r="I770" s="2">
        <v>2312.0</v>
      </c>
      <c r="J770" s="2">
        <v>4.0</v>
      </c>
      <c r="K770" s="2">
        <v>2.0</v>
      </c>
      <c r="L770" s="2">
        <v>2.0</v>
      </c>
      <c r="M770" s="2">
        <v>4.0</v>
      </c>
      <c r="N770" s="2">
        <v>2.0</v>
      </c>
      <c r="O770" s="2">
        <v>2.0</v>
      </c>
      <c r="P770" s="2">
        <v>0.0</v>
      </c>
      <c r="Q770" s="2" t="s">
        <v>4970</v>
      </c>
      <c r="R770" s="14">
        <v>769.0</v>
      </c>
      <c r="S770" s="2" t="s">
        <v>641</v>
      </c>
      <c r="T770" s="2">
        <v>22.5000485</v>
      </c>
      <c r="U770" s="2">
        <v>-100.0000375</v>
      </c>
      <c r="V770" s="9" t="s">
        <v>391</v>
      </c>
      <c r="W770" s="10">
        <v>34.05369</v>
      </c>
      <c r="X770" s="10">
        <v>-118.243</v>
      </c>
      <c r="AB770" s="9" t="s">
        <v>302</v>
      </c>
      <c r="AC770" s="10">
        <v>40.71273</v>
      </c>
      <c r="AD770" s="10">
        <v>-74.006</v>
      </c>
      <c r="AE770" s="11" t="s">
        <v>964</v>
      </c>
      <c r="AF770" s="12" t="str">
        <f t="shared" si="5"/>
        <v>1958</v>
      </c>
      <c r="AG770" s="12" t="str">
        <f t="shared" si="6"/>
        <v>March</v>
      </c>
      <c r="AH770" s="12" t="str">
        <f t="shared" si="7"/>
        <v>Saturday</v>
      </c>
      <c r="AI770" t="str">
        <f t="shared" si="4"/>
        <v>1950s</v>
      </c>
      <c r="AJ770" s="2" t="s">
        <v>66</v>
      </c>
      <c r="AK770">
        <v>1.0</v>
      </c>
      <c r="AL770" s="13" t="s">
        <v>53</v>
      </c>
    </row>
    <row r="771">
      <c r="A771" s="1">
        <v>21139.0</v>
      </c>
      <c r="B771" s="8">
        <v>0.8388888888888889</v>
      </c>
      <c r="C771" s="2" t="s">
        <v>4971</v>
      </c>
      <c r="D771" s="2" t="s">
        <v>2554</v>
      </c>
      <c r="F771" s="2" t="s">
        <v>4972</v>
      </c>
      <c r="G771" s="2" t="s">
        <v>4973</v>
      </c>
      <c r="H771" s="2" t="s">
        <v>4974</v>
      </c>
      <c r="I771" s="2">
        <v>14117.0</v>
      </c>
      <c r="J771" s="2">
        <v>4.0</v>
      </c>
      <c r="K771" s="2">
        <v>2.0</v>
      </c>
      <c r="L771" s="2">
        <v>2.0</v>
      </c>
      <c r="M771" s="2">
        <v>4.0</v>
      </c>
      <c r="N771" s="2">
        <v>2.0</v>
      </c>
      <c r="O771" s="2">
        <v>2.0</v>
      </c>
      <c r="P771" s="2">
        <v>0.0</v>
      </c>
      <c r="Q771" s="2" t="s">
        <v>4975</v>
      </c>
      <c r="R771" s="14">
        <v>770.0</v>
      </c>
      <c r="S771" s="2" t="s">
        <v>126</v>
      </c>
      <c r="T771" s="2">
        <v>39.3260685</v>
      </c>
      <c r="U771" s="2">
        <v>-4.8379791</v>
      </c>
      <c r="V771" s="9" t="s">
        <v>137</v>
      </c>
      <c r="W771" s="10">
        <v>41.38289</v>
      </c>
      <c r="X771" s="10">
        <v>2.177432</v>
      </c>
      <c r="AB771" s="9" t="s">
        <v>1480</v>
      </c>
      <c r="AC771" s="10">
        <v>39.56958</v>
      </c>
      <c r="AD771" s="10">
        <v>2.650075</v>
      </c>
      <c r="AE771" s="11" t="s">
        <v>51</v>
      </c>
      <c r="AF771" s="12" t="str">
        <f t="shared" si="5"/>
        <v>1957</v>
      </c>
      <c r="AG771" s="12" t="str">
        <f t="shared" si="6"/>
        <v>November</v>
      </c>
      <c r="AH771" s="12" t="str">
        <f t="shared" si="7"/>
        <v>Friday</v>
      </c>
      <c r="AI771" t="str">
        <f t="shared" si="4"/>
        <v>1950s</v>
      </c>
      <c r="AJ771" s="2" t="s">
        <v>80</v>
      </c>
      <c r="AK771">
        <v>1.0</v>
      </c>
      <c r="AL771" s="13" t="s">
        <v>545</v>
      </c>
    </row>
    <row r="772">
      <c r="A772" s="1">
        <v>21127.0</v>
      </c>
      <c r="B772" s="8">
        <v>0.29375</v>
      </c>
      <c r="C772" s="2" t="s">
        <v>4976</v>
      </c>
      <c r="D772" s="2" t="s">
        <v>4977</v>
      </c>
      <c r="F772" s="2" t="s">
        <v>4978</v>
      </c>
      <c r="G772" s="2" t="s">
        <v>2868</v>
      </c>
      <c r="H772" s="2" t="s">
        <v>4979</v>
      </c>
      <c r="I772" s="2">
        <v>459.0</v>
      </c>
      <c r="J772" s="2">
        <v>10.0</v>
      </c>
      <c r="K772" s="2">
        <v>3.0</v>
      </c>
      <c r="L772" s="2">
        <v>7.0</v>
      </c>
      <c r="M772" s="2">
        <v>7.0</v>
      </c>
      <c r="N772" s="2">
        <v>0.0</v>
      </c>
      <c r="O772" s="2">
        <v>6.0</v>
      </c>
      <c r="P772" s="2">
        <v>1.0</v>
      </c>
      <c r="Q772" s="2" t="s">
        <v>4980</v>
      </c>
      <c r="R772" s="14">
        <v>771.0</v>
      </c>
      <c r="S772" s="2" t="s">
        <v>728</v>
      </c>
      <c r="T772" s="2">
        <v>51.0834196</v>
      </c>
      <c r="U772" s="2">
        <v>10.4234469</v>
      </c>
      <c r="V772" s="9" t="s">
        <v>867</v>
      </c>
      <c r="W772" s="10">
        <v>51.2254</v>
      </c>
      <c r="X772" s="10">
        <v>6.776314</v>
      </c>
      <c r="Y772" s="2" t="s">
        <v>4981</v>
      </c>
      <c r="AB772" s="9" t="s">
        <v>302</v>
      </c>
      <c r="AC772" s="10">
        <v>40.71273</v>
      </c>
      <c r="AD772" s="10">
        <v>-74.006</v>
      </c>
      <c r="AE772" s="11" t="s">
        <v>51</v>
      </c>
      <c r="AF772" s="12" t="str">
        <f t="shared" si="5"/>
        <v>1957</v>
      </c>
      <c r="AG772" s="12" t="str">
        <f t="shared" si="6"/>
        <v>November</v>
      </c>
      <c r="AH772" s="12" t="str">
        <f t="shared" si="7"/>
        <v>Sunday</v>
      </c>
      <c r="AI772" t="str">
        <f t="shared" si="4"/>
        <v>1950s</v>
      </c>
      <c r="AJ772" s="2" t="s">
        <v>80</v>
      </c>
      <c r="AK772">
        <v>1.0</v>
      </c>
      <c r="AL772" s="13" t="s">
        <v>81</v>
      </c>
    </row>
    <row r="773">
      <c r="A773" s="1">
        <v>21251.0</v>
      </c>
      <c r="B773" s="8">
        <v>0.0</v>
      </c>
      <c r="C773" s="2" t="s">
        <v>4982</v>
      </c>
      <c r="D773" s="2" t="s">
        <v>4983</v>
      </c>
      <c r="F773" s="2" t="s">
        <v>4984</v>
      </c>
      <c r="G773" s="2" t="s">
        <v>4985</v>
      </c>
      <c r="H773" s="2" t="s">
        <v>4986</v>
      </c>
      <c r="I773" s="2">
        <v>196.0</v>
      </c>
      <c r="J773" s="2">
        <v>26.0</v>
      </c>
      <c r="K773" s="2">
        <v>22.0</v>
      </c>
      <c r="L773" s="2">
        <v>4.0</v>
      </c>
      <c r="M773" s="2">
        <v>8.0</v>
      </c>
      <c r="N773" s="2">
        <v>4.0</v>
      </c>
      <c r="O773" s="2">
        <v>4.0</v>
      </c>
      <c r="P773" s="2">
        <v>0.0</v>
      </c>
      <c r="Q773" s="2" t="s">
        <v>4987</v>
      </c>
      <c r="R773" s="14">
        <v>772.0</v>
      </c>
      <c r="S773" s="2" t="s">
        <v>414</v>
      </c>
      <c r="T773" s="2">
        <v>26.2540493</v>
      </c>
      <c r="U773" s="2">
        <v>29.2675469</v>
      </c>
      <c r="V773" s="9" t="s">
        <v>76</v>
      </c>
      <c r="W773" s="10">
        <v>37.98394</v>
      </c>
      <c r="X773" s="10">
        <v>23.72831</v>
      </c>
      <c r="AB773" s="9" t="s">
        <v>196</v>
      </c>
      <c r="AC773" s="10">
        <v>30.04439</v>
      </c>
      <c r="AD773" s="10">
        <v>31.23573</v>
      </c>
      <c r="AE773" s="11" t="s">
        <v>51</v>
      </c>
      <c r="AF773" s="12" t="str">
        <f t="shared" si="5"/>
        <v>1958</v>
      </c>
      <c r="AG773" s="12" t="str">
        <f t="shared" si="6"/>
        <v>March</v>
      </c>
      <c r="AH773" s="12" t="str">
        <f t="shared" si="7"/>
        <v>Friday</v>
      </c>
      <c r="AI773" t="str">
        <f t="shared" si="4"/>
        <v>1950s</v>
      </c>
      <c r="AJ773" s="2" t="s">
        <v>119</v>
      </c>
      <c r="AK773">
        <v>1.0</v>
      </c>
      <c r="AL773" s="13" t="s">
        <v>746</v>
      </c>
    </row>
    <row r="774">
      <c r="A774" s="1">
        <v>21447.0</v>
      </c>
      <c r="B774" s="8">
        <v>0.6770833333333334</v>
      </c>
      <c r="C774" s="2" t="s">
        <v>4988</v>
      </c>
      <c r="D774" s="2" t="s">
        <v>324</v>
      </c>
      <c r="F774" s="2" t="s">
        <v>4989</v>
      </c>
      <c r="G774" s="2" t="s">
        <v>4777</v>
      </c>
      <c r="H774" s="2" t="s">
        <v>4990</v>
      </c>
      <c r="I774" s="2" t="s">
        <v>4991</v>
      </c>
      <c r="J774" s="2">
        <v>28.0</v>
      </c>
      <c r="K774" s="2">
        <v>24.0</v>
      </c>
      <c r="L774" s="2">
        <v>4.0</v>
      </c>
      <c r="M774" s="2">
        <v>28.0</v>
      </c>
      <c r="N774" s="2">
        <v>24.0</v>
      </c>
      <c r="O774" s="2">
        <v>4.0</v>
      </c>
      <c r="P774" s="2">
        <v>0.0</v>
      </c>
      <c r="Q774" s="2" t="s">
        <v>4992</v>
      </c>
      <c r="R774" s="14">
        <v>773.0</v>
      </c>
      <c r="S774" s="2" t="s">
        <v>316</v>
      </c>
      <c r="T774" s="2">
        <v>64.6863136</v>
      </c>
      <c r="U774" s="2">
        <v>97.7453061</v>
      </c>
      <c r="V774" s="9" t="s">
        <v>2041</v>
      </c>
      <c r="W774" s="10">
        <v>59.56048</v>
      </c>
      <c r="X774" s="10">
        <v>150.7989</v>
      </c>
      <c r="Y774" s="2" t="s">
        <v>4781</v>
      </c>
      <c r="AB774" s="9" t="s">
        <v>4755</v>
      </c>
      <c r="AC774" s="10">
        <v>48.4814</v>
      </c>
      <c r="AD774" s="10">
        <v>135.0769</v>
      </c>
      <c r="AE774" s="11" t="s">
        <v>51</v>
      </c>
      <c r="AF774" s="12" t="str">
        <f t="shared" si="5"/>
        <v>1958</v>
      </c>
      <c r="AG774" s="12" t="str">
        <f t="shared" si="6"/>
        <v>September</v>
      </c>
      <c r="AH774" s="12" t="str">
        <f t="shared" si="7"/>
        <v>Friday</v>
      </c>
      <c r="AI774" t="str">
        <f t="shared" si="4"/>
        <v>1950s</v>
      </c>
      <c r="AJ774" s="2" t="s">
        <v>80</v>
      </c>
      <c r="AK774">
        <v>1.0</v>
      </c>
      <c r="AL774" s="13" t="s">
        <v>797</v>
      </c>
    </row>
    <row r="775">
      <c r="A775" s="1">
        <v>21096.0</v>
      </c>
      <c r="B775" s="8">
        <v>0.0798611111111111</v>
      </c>
      <c r="C775" s="2" t="s">
        <v>4509</v>
      </c>
      <c r="D775" s="2" t="s">
        <v>4993</v>
      </c>
      <c r="F775" s="2" t="s">
        <v>4994</v>
      </c>
      <c r="G775" s="2" t="s">
        <v>4467</v>
      </c>
      <c r="H775" s="2" t="s">
        <v>4995</v>
      </c>
      <c r="I775" s="2">
        <v>30249.0</v>
      </c>
      <c r="J775" s="2">
        <v>27.0</v>
      </c>
      <c r="K775" s="2">
        <v>23.0</v>
      </c>
      <c r="L775" s="2">
        <v>4.0</v>
      </c>
      <c r="M775" s="2">
        <v>27.0</v>
      </c>
      <c r="N775" s="2">
        <v>23.0</v>
      </c>
      <c r="O775" s="2">
        <v>4.0</v>
      </c>
      <c r="P775" s="2">
        <v>0.0</v>
      </c>
      <c r="Q775" s="2" t="s">
        <v>4996</v>
      </c>
      <c r="R775" s="14">
        <v>774.0</v>
      </c>
      <c r="S775" s="2" t="s">
        <v>3066</v>
      </c>
      <c r="T775" s="2">
        <v>33.8750629</v>
      </c>
      <c r="U775" s="2">
        <v>35.843409</v>
      </c>
      <c r="V775" s="9" t="s">
        <v>406</v>
      </c>
      <c r="W775" s="10">
        <v>33.89592</v>
      </c>
      <c r="X775" s="10">
        <v>35.47843</v>
      </c>
      <c r="AB775" s="9" t="s">
        <v>4997</v>
      </c>
      <c r="AC775" s="10">
        <v>29.37971</v>
      </c>
      <c r="AD775" s="10">
        <v>47.97356</v>
      </c>
      <c r="AE775" s="11" t="s">
        <v>51</v>
      </c>
      <c r="AF775" s="12" t="str">
        <f t="shared" si="5"/>
        <v>1957</v>
      </c>
      <c r="AG775" s="12" t="str">
        <f t="shared" si="6"/>
        <v>October</v>
      </c>
      <c r="AH775" s="12" t="str">
        <f t="shared" si="7"/>
        <v>Thursday</v>
      </c>
      <c r="AI775" t="str">
        <f t="shared" si="4"/>
        <v>1950s</v>
      </c>
      <c r="AJ775" s="2" t="s">
        <v>119</v>
      </c>
      <c r="AK775">
        <v>1.0</v>
      </c>
      <c r="AL775" s="13" t="s">
        <v>1184</v>
      </c>
    </row>
    <row r="776">
      <c r="A776" s="1">
        <v>21235.0</v>
      </c>
      <c r="B776" s="8">
        <v>0.0</v>
      </c>
      <c r="C776" s="2" t="s">
        <v>4998</v>
      </c>
      <c r="D776" s="2" t="s">
        <v>4999</v>
      </c>
      <c r="F776" s="2" t="s">
        <v>5000</v>
      </c>
      <c r="G776" s="2" t="s">
        <v>5001</v>
      </c>
      <c r="H776" s="2" t="s">
        <v>5002</v>
      </c>
      <c r="I776" s="2">
        <v>296.0</v>
      </c>
      <c r="J776" s="2">
        <v>15.0</v>
      </c>
      <c r="K776" s="2">
        <v>12.0</v>
      </c>
      <c r="L776" s="2">
        <v>3.0</v>
      </c>
      <c r="M776" s="2">
        <v>15.0</v>
      </c>
      <c r="N776" s="2">
        <v>12.0</v>
      </c>
      <c r="O776" s="2">
        <v>3.0</v>
      </c>
      <c r="P776" s="2">
        <v>0.0</v>
      </c>
      <c r="Q776" s="2" t="s">
        <v>5003</v>
      </c>
      <c r="R776" s="14">
        <v>775.0</v>
      </c>
      <c r="S776" s="2" t="s">
        <v>2236</v>
      </c>
      <c r="T776" s="2">
        <v>-16.03442485</v>
      </c>
      <c r="U776" s="2">
        <v>-146.0490931</v>
      </c>
      <c r="V776" s="9" t="s">
        <v>5004</v>
      </c>
      <c r="W776" s="10">
        <v>-17.5374</v>
      </c>
      <c r="X776" s="10">
        <v>-149.566</v>
      </c>
      <c r="AB776" s="9" t="s">
        <v>5005</v>
      </c>
      <c r="AC776" s="10">
        <v>-16.8194</v>
      </c>
      <c r="AD776" s="10">
        <v>-151.448</v>
      </c>
      <c r="AE776" s="11" t="s">
        <v>51</v>
      </c>
      <c r="AF776" s="12" t="str">
        <f t="shared" si="5"/>
        <v>1958</v>
      </c>
      <c r="AG776" s="12" t="str">
        <f t="shared" si="6"/>
        <v>February</v>
      </c>
      <c r="AH776" s="12" t="str">
        <f t="shared" si="7"/>
        <v>Wednesday</v>
      </c>
      <c r="AI776" t="str">
        <f t="shared" si="4"/>
        <v>1950s</v>
      </c>
      <c r="AJ776" s="2" t="s">
        <v>150</v>
      </c>
      <c r="AK776">
        <v>1.0</v>
      </c>
      <c r="AL776" s="13" t="s">
        <v>292</v>
      </c>
    </row>
    <row r="777">
      <c r="A777" s="1">
        <v>21490.0</v>
      </c>
      <c r="B777" s="8">
        <v>0.08402777777777778</v>
      </c>
      <c r="C777" s="2" t="s">
        <v>5006</v>
      </c>
      <c r="D777" s="2" t="s">
        <v>829</v>
      </c>
      <c r="E777" s="2">
        <v>495.0</v>
      </c>
      <c r="F777" s="2" t="s">
        <v>5007</v>
      </c>
      <c r="G777" s="2" t="s">
        <v>5008</v>
      </c>
      <c r="H777" s="2" t="s">
        <v>5009</v>
      </c>
      <c r="I777" s="2">
        <v>91.0</v>
      </c>
      <c r="J777" s="2">
        <v>20.0</v>
      </c>
      <c r="K777" s="2">
        <v>16.0</v>
      </c>
      <c r="L777" s="2">
        <v>4.0</v>
      </c>
      <c r="M777" s="2">
        <v>17.0</v>
      </c>
      <c r="N777" s="2">
        <v>13.0</v>
      </c>
      <c r="O777" s="2">
        <v>4.0</v>
      </c>
      <c r="P777" s="2">
        <v>0.0</v>
      </c>
      <c r="Q777" s="2" t="s">
        <v>5010</v>
      </c>
      <c r="R777" s="14">
        <v>776.0</v>
      </c>
      <c r="S777" s="2" t="s">
        <v>5011</v>
      </c>
      <c r="T777" s="2">
        <v>23.0131338</v>
      </c>
      <c r="U777" s="2">
        <v>-80.8328748</v>
      </c>
      <c r="V777" s="9" t="s">
        <v>346</v>
      </c>
      <c r="W777" s="10">
        <v>25.77417</v>
      </c>
      <c r="X777" s="10">
        <v>-80.1936</v>
      </c>
      <c r="AB777" s="9" t="s">
        <v>5012</v>
      </c>
      <c r="AC777" s="10">
        <v>23.14958</v>
      </c>
      <c r="AD777" s="10">
        <v>-81.26</v>
      </c>
      <c r="AE777" s="11" t="s">
        <v>51</v>
      </c>
      <c r="AF777" s="12" t="str">
        <f t="shared" si="5"/>
        <v>1958</v>
      </c>
      <c r="AG777" s="12" t="str">
        <f t="shared" si="6"/>
        <v>November</v>
      </c>
      <c r="AH777" s="12" t="str">
        <f t="shared" si="7"/>
        <v>Saturday</v>
      </c>
      <c r="AI777" t="str">
        <f t="shared" si="4"/>
        <v>1950s</v>
      </c>
      <c r="AJ777" s="2" t="s">
        <v>66</v>
      </c>
      <c r="AK777">
        <v>1.0</v>
      </c>
      <c r="AL777" s="13" t="s">
        <v>746</v>
      </c>
    </row>
    <row r="778">
      <c r="A778" s="1">
        <v>31993.0</v>
      </c>
      <c r="B778" s="8">
        <v>0.0</v>
      </c>
      <c r="C778" s="2" t="s">
        <v>5013</v>
      </c>
      <c r="D778" s="2" t="s">
        <v>4405</v>
      </c>
      <c r="F778" s="2" t="s">
        <v>5014</v>
      </c>
      <c r="G778" s="2" t="s">
        <v>5015</v>
      </c>
      <c r="H778" s="2" t="s">
        <v>5016</v>
      </c>
      <c r="I778" s="2">
        <v>22602.0</v>
      </c>
      <c r="J778" s="2">
        <v>33.0</v>
      </c>
      <c r="K778" s="2">
        <v>30.0</v>
      </c>
      <c r="L778" s="2">
        <v>3.0</v>
      </c>
      <c r="M778" s="2">
        <v>2.0</v>
      </c>
      <c r="N778" s="2">
        <v>2.0</v>
      </c>
      <c r="O778" s="2">
        <v>0.0</v>
      </c>
      <c r="P778" s="2">
        <v>0.0</v>
      </c>
      <c r="Q778" s="2" t="s">
        <v>5017</v>
      </c>
      <c r="R778" s="14">
        <v>777.0</v>
      </c>
      <c r="S778" s="2" t="s">
        <v>4342</v>
      </c>
      <c r="T778" s="2">
        <v>-31.7613365</v>
      </c>
      <c r="U778" s="2">
        <v>-71.3187697</v>
      </c>
      <c r="V778" s="9" t="s">
        <v>4348</v>
      </c>
      <c r="W778" s="10">
        <v>9.869479</v>
      </c>
      <c r="X778" s="10">
        <v>-83.7981</v>
      </c>
      <c r="AB778" s="9" t="s">
        <v>5018</v>
      </c>
      <c r="AC778" s="10">
        <v>-22.4624</v>
      </c>
      <c r="AD778" s="10">
        <v>-68.9272</v>
      </c>
      <c r="AE778" s="11" t="s">
        <v>51</v>
      </c>
      <c r="AF778" s="12" t="str">
        <f t="shared" si="5"/>
        <v>1987</v>
      </c>
      <c r="AG778" s="12" t="str">
        <f t="shared" si="6"/>
        <v>August</v>
      </c>
      <c r="AH778" s="12" t="str">
        <f t="shared" si="7"/>
        <v>Tuesday</v>
      </c>
      <c r="AI778" t="str">
        <f t="shared" si="4"/>
        <v>1980s</v>
      </c>
      <c r="AJ778" s="2" t="s">
        <v>66</v>
      </c>
      <c r="AK778">
        <v>1.0</v>
      </c>
      <c r="AL778" s="13" t="s">
        <v>162</v>
      </c>
    </row>
    <row r="779">
      <c r="A779" s="1">
        <v>21123.0</v>
      </c>
      <c r="B779" s="8">
        <v>0.0</v>
      </c>
      <c r="C779" s="2" t="s">
        <v>5019</v>
      </c>
      <c r="D779" s="2" t="s">
        <v>5020</v>
      </c>
      <c r="F779" s="2" t="s">
        <v>5021</v>
      </c>
      <c r="G779" s="2" t="s">
        <v>5022</v>
      </c>
      <c r="H779" s="2" t="s">
        <v>5023</v>
      </c>
      <c r="J779" s="2">
        <v>3.0</v>
      </c>
      <c r="K779" s="2">
        <v>0.0</v>
      </c>
      <c r="L779" s="2">
        <v>3.0</v>
      </c>
      <c r="M779" s="2">
        <v>3.0</v>
      </c>
      <c r="N779" s="2">
        <v>0.0</v>
      </c>
      <c r="O779" s="2">
        <v>3.0</v>
      </c>
      <c r="P779" s="2">
        <v>0.0</v>
      </c>
      <c r="Q779" s="2" t="s">
        <v>5024</v>
      </c>
      <c r="R779" s="14">
        <v>778.0</v>
      </c>
      <c r="S779" s="2" t="s">
        <v>641</v>
      </c>
      <c r="T779" s="2">
        <v>22.5000485</v>
      </c>
      <c r="U779" s="2">
        <v>-100.0000375</v>
      </c>
      <c r="V779" s="9" t="s">
        <v>438</v>
      </c>
      <c r="W779" s="9" t="s">
        <v>438</v>
      </c>
      <c r="X779" s="9" t="s">
        <v>438</v>
      </c>
      <c r="AB779" s="9" t="s">
        <v>438</v>
      </c>
      <c r="AC779" s="9" t="s">
        <v>438</v>
      </c>
      <c r="AD779" s="9" t="s">
        <v>438</v>
      </c>
      <c r="AE779" s="11" t="s">
        <v>51</v>
      </c>
      <c r="AF779" s="12" t="str">
        <f t="shared" si="5"/>
        <v>1957</v>
      </c>
      <c r="AG779" s="12" t="str">
        <f t="shared" si="6"/>
        <v>October</v>
      </c>
      <c r="AH779" s="12" t="str">
        <f t="shared" si="7"/>
        <v>Wednesday</v>
      </c>
      <c r="AI779" t="str">
        <f t="shared" si="4"/>
        <v>1950s</v>
      </c>
      <c r="AJ779" s="2" t="s">
        <v>66</v>
      </c>
      <c r="AK779">
        <v>1.0</v>
      </c>
      <c r="AL779" s="13" t="s">
        <v>185</v>
      </c>
    </row>
    <row r="780">
      <c r="A780" s="1">
        <v>21121.0</v>
      </c>
      <c r="B780" s="8">
        <v>0.7534722222222222</v>
      </c>
      <c r="C780" s="2" t="s">
        <v>5025</v>
      </c>
      <c r="D780" s="2" t="s">
        <v>2098</v>
      </c>
      <c r="F780" s="2" t="s">
        <v>5026</v>
      </c>
      <c r="G780" s="2" t="s">
        <v>166</v>
      </c>
      <c r="H780" s="2" t="s">
        <v>5027</v>
      </c>
      <c r="I780" s="2">
        <v>19332.0</v>
      </c>
      <c r="J780" s="2">
        <v>21.0</v>
      </c>
      <c r="K780" s="2">
        <v>17.0</v>
      </c>
      <c r="L780" s="2">
        <v>4.0</v>
      </c>
      <c r="M780" s="2">
        <v>21.0</v>
      </c>
      <c r="N780" s="2">
        <v>17.0</v>
      </c>
      <c r="O780" s="2">
        <v>4.0</v>
      </c>
      <c r="P780" s="2">
        <v>0.0</v>
      </c>
      <c r="Q780" s="2" t="s">
        <v>5028</v>
      </c>
      <c r="R780" s="14">
        <v>779.0</v>
      </c>
      <c r="S780" s="2" t="s">
        <v>126</v>
      </c>
      <c r="T780" s="2">
        <v>39.3260685</v>
      </c>
      <c r="U780" s="2">
        <v>-4.8379791</v>
      </c>
      <c r="V780" s="9" t="s">
        <v>3148</v>
      </c>
      <c r="W780" s="10">
        <v>35.7771</v>
      </c>
      <c r="X780" s="10">
        <v>-5.80379</v>
      </c>
      <c r="AB780" s="9" t="s">
        <v>89</v>
      </c>
      <c r="AC780" s="10">
        <v>40.4167</v>
      </c>
      <c r="AD780" s="10">
        <v>-3.70358</v>
      </c>
      <c r="AE780" s="11" t="s">
        <v>51</v>
      </c>
      <c r="AF780" s="12" t="str">
        <f t="shared" si="5"/>
        <v>1957</v>
      </c>
      <c r="AG780" s="12" t="str">
        <f t="shared" si="6"/>
        <v>October</v>
      </c>
      <c r="AH780" s="12" t="str">
        <f t="shared" si="7"/>
        <v>Monday</v>
      </c>
      <c r="AI780" t="str">
        <f t="shared" si="4"/>
        <v>1950s</v>
      </c>
      <c r="AJ780" s="2" t="s">
        <v>80</v>
      </c>
      <c r="AK780">
        <v>1.0</v>
      </c>
      <c r="AL780" s="13" t="s">
        <v>81</v>
      </c>
    </row>
    <row r="781">
      <c r="A781" s="1">
        <v>21094.0</v>
      </c>
      <c r="B781" s="8">
        <v>0.7881944444444444</v>
      </c>
      <c r="C781" s="2" t="s">
        <v>5029</v>
      </c>
      <c r="D781" s="2" t="s">
        <v>324</v>
      </c>
      <c r="E781" s="2">
        <v>11.0</v>
      </c>
      <c r="F781" s="2" t="s">
        <v>5030</v>
      </c>
      <c r="G781" s="2" t="s">
        <v>4777</v>
      </c>
      <c r="H781" s="2" t="s">
        <v>5031</v>
      </c>
      <c r="I781" s="2" t="s">
        <v>5032</v>
      </c>
      <c r="J781" s="2">
        <v>27.0</v>
      </c>
      <c r="K781" s="2">
        <v>22.0</v>
      </c>
      <c r="L781" s="2">
        <v>5.0</v>
      </c>
      <c r="M781" s="2">
        <v>27.0</v>
      </c>
      <c r="N781" s="2">
        <v>22.0</v>
      </c>
      <c r="O781" s="2">
        <v>5.0</v>
      </c>
      <c r="P781" s="2">
        <v>0.0</v>
      </c>
      <c r="Q781" s="2" t="s">
        <v>5033</v>
      </c>
      <c r="R781" s="14">
        <v>780.0</v>
      </c>
      <c r="S781" s="2" t="s">
        <v>316</v>
      </c>
      <c r="T781" s="2">
        <v>64.6863136</v>
      </c>
      <c r="U781" s="2">
        <v>97.7453061</v>
      </c>
      <c r="V781" s="9" t="s">
        <v>1732</v>
      </c>
      <c r="W781" s="10">
        <v>52.2896</v>
      </c>
      <c r="X781" s="10">
        <v>104.2806</v>
      </c>
      <c r="AB781" s="9" t="s">
        <v>2606</v>
      </c>
      <c r="AC781" s="10">
        <v>52.03341</v>
      </c>
      <c r="AD781" s="10">
        <v>113.5009</v>
      </c>
      <c r="AE781" s="11" t="s">
        <v>51</v>
      </c>
      <c r="AF781" s="12" t="str">
        <f t="shared" si="5"/>
        <v>1957</v>
      </c>
      <c r="AG781" s="12" t="str">
        <f t="shared" si="6"/>
        <v>October</v>
      </c>
      <c r="AH781" s="12" t="str">
        <f t="shared" si="7"/>
        <v>Tuesday</v>
      </c>
      <c r="AI781" t="str">
        <f t="shared" si="4"/>
        <v>1950s</v>
      </c>
      <c r="AJ781" s="2" t="s">
        <v>80</v>
      </c>
      <c r="AK781">
        <v>1.0</v>
      </c>
      <c r="AL781" s="13" t="s">
        <v>797</v>
      </c>
    </row>
    <row r="782">
      <c r="A782" s="1">
        <v>22243.0</v>
      </c>
      <c r="B782" s="8">
        <v>0.78125</v>
      </c>
      <c r="C782" s="2" t="s">
        <v>151</v>
      </c>
      <c r="D782" s="2" t="s">
        <v>678</v>
      </c>
      <c r="E782" s="2">
        <v>26.0</v>
      </c>
      <c r="F782" s="2" t="s">
        <v>5034</v>
      </c>
      <c r="G782" s="2" t="s">
        <v>166</v>
      </c>
      <c r="H782" s="2" t="s">
        <v>5035</v>
      </c>
      <c r="I782" s="2">
        <v>13397.0</v>
      </c>
      <c r="J782" s="2">
        <v>33.0</v>
      </c>
      <c r="K782" s="2">
        <v>29.0</v>
      </c>
      <c r="L782" s="2">
        <v>4.0</v>
      </c>
      <c r="M782" s="2">
        <v>33.0</v>
      </c>
      <c r="N782" s="2">
        <v>29.0</v>
      </c>
      <c r="O782" s="2">
        <v>4.0</v>
      </c>
      <c r="P782" s="2">
        <v>0.0</v>
      </c>
      <c r="Q782" s="2" t="s">
        <v>5036</v>
      </c>
      <c r="R782" s="14">
        <v>781.0</v>
      </c>
      <c r="S782" s="2" t="s">
        <v>157</v>
      </c>
      <c r="T782" s="2">
        <v>12.7503486</v>
      </c>
      <c r="U782" s="2">
        <v>122.7312101</v>
      </c>
      <c r="V782" s="9" t="s">
        <v>4475</v>
      </c>
      <c r="W782" s="10">
        <v>10.95346</v>
      </c>
      <c r="X782" s="10">
        <v>122.5756</v>
      </c>
      <c r="AB782" s="9" t="s">
        <v>160</v>
      </c>
      <c r="AC782" s="10">
        <v>14.59073</v>
      </c>
      <c r="AD782" s="10">
        <v>120.981</v>
      </c>
      <c r="AE782" s="11" t="s">
        <v>51</v>
      </c>
      <c r="AF782" s="12" t="str">
        <f t="shared" si="5"/>
        <v>1960</v>
      </c>
      <c r="AG782" s="12" t="str">
        <f t="shared" si="6"/>
        <v>November</v>
      </c>
      <c r="AH782" s="12" t="str">
        <f t="shared" si="7"/>
        <v>Wednesday</v>
      </c>
      <c r="AI782" t="str">
        <f t="shared" si="4"/>
        <v>1960s</v>
      </c>
      <c r="AJ782" s="2" t="s">
        <v>150</v>
      </c>
      <c r="AK782">
        <v>1.0</v>
      </c>
      <c r="AL782" s="13" t="s">
        <v>81</v>
      </c>
    </row>
    <row r="783">
      <c r="A783" s="1">
        <v>21116.0</v>
      </c>
      <c r="B783" s="8">
        <v>0.7020833333333333</v>
      </c>
      <c r="C783" s="2" t="s">
        <v>5037</v>
      </c>
      <c r="D783" s="2" t="s">
        <v>671</v>
      </c>
      <c r="F783" s="2" t="s">
        <v>5038</v>
      </c>
      <c r="G783" s="2" t="s">
        <v>5039</v>
      </c>
      <c r="H783" s="2" t="s">
        <v>5040</v>
      </c>
      <c r="I783" s="2">
        <v>150.0</v>
      </c>
      <c r="J783" s="2">
        <v>7.0</v>
      </c>
      <c r="K783" s="2">
        <v>5.0</v>
      </c>
      <c r="L783" s="2">
        <v>2.0</v>
      </c>
      <c r="M783" s="2">
        <v>7.0</v>
      </c>
      <c r="N783" s="2">
        <v>5.0</v>
      </c>
      <c r="O783" s="2">
        <v>2.0</v>
      </c>
      <c r="P783" s="2">
        <v>0.0</v>
      </c>
      <c r="Q783" s="2" t="s">
        <v>5041</v>
      </c>
      <c r="R783" s="14">
        <v>782.0</v>
      </c>
      <c r="S783" s="2" t="s">
        <v>704</v>
      </c>
      <c r="T783" s="2">
        <v>52.865196</v>
      </c>
      <c r="U783" s="2">
        <v>-7.9794599</v>
      </c>
      <c r="V783" s="9" t="s">
        <v>300</v>
      </c>
      <c r="W783" s="10">
        <v>51.50732</v>
      </c>
      <c r="X783" s="10">
        <v>-0.12765</v>
      </c>
      <c r="AB783" s="9" t="s">
        <v>5042</v>
      </c>
      <c r="AC783" s="10">
        <v>54.59644</v>
      </c>
      <c r="AD783" s="10">
        <v>-5.93028</v>
      </c>
      <c r="AE783" s="11" t="s">
        <v>51</v>
      </c>
      <c r="AF783" s="12" t="str">
        <f t="shared" si="5"/>
        <v>1957</v>
      </c>
      <c r="AG783" s="12" t="str">
        <f t="shared" si="6"/>
        <v>October</v>
      </c>
      <c r="AH783" s="12" t="str">
        <f t="shared" si="7"/>
        <v>Wednesday</v>
      </c>
      <c r="AI783" t="str">
        <f t="shared" si="4"/>
        <v>1950s</v>
      </c>
      <c r="AJ783" s="2" t="s">
        <v>80</v>
      </c>
      <c r="AK783">
        <v>1.0</v>
      </c>
      <c r="AL783" s="13" t="s">
        <v>746</v>
      </c>
    </row>
    <row r="784">
      <c r="A784" s="1">
        <v>25452.0</v>
      </c>
      <c r="B784" s="8">
        <v>0.0</v>
      </c>
      <c r="C784" s="2" t="s">
        <v>5043</v>
      </c>
      <c r="D784" s="2" t="s">
        <v>5044</v>
      </c>
      <c r="G784" s="2" t="s">
        <v>166</v>
      </c>
      <c r="J784" s="2">
        <v>16.0</v>
      </c>
      <c r="K784" s="2">
        <v>0.0</v>
      </c>
      <c r="L784" s="2">
        <v>0.0</v>
      </c>
      <c r="M784" s="2">
        <v>1.0</v>
      </c>
      <c r="N784" s="2">
        <v>0.0</v>
      </c>
      <c r="O784" s="2">
        <v>0.0</v>
      </c>
      <c r="P784" s="2">
        <v>0.0</v>
      </c>
      <c r="Q784" s="2" t="s">
        <v>5045</v>
      </c>
      <c r="R784" s="14">
        <v>783.0</v>
      </c>
      <c r="S784" s="2" t="s">
        <v>5046</v>
      </c>
      <c r="T784" s="2">
        <v>-1.3397668</v>
      </c>
      <c r="U784" s="2">
        <v>-79.3666965</v>
      </c>
      <c r="V784" s="9" t="s">
        <v>438</v>
      </c>
      <c r="W784" s="9" t="s">
        <v>438</v>
      </c>
      <c r="X784" s="9" t="s">
        <v>438</v>
      </c>
      <c r="AB784" s="9" t="s">
        <v>438</v>
      </c>
      <c r="AC784" s="9" t="s">
        <v>438</v>
      </c>
      <c r="AD784" s="9" t="s">
        <v>438</v>
      </c>
      <c r="AE784" s="11" t="s">
        <v>51</v>
      </c>
      <c r="AF784" s="12" t="str">
        <f t="shared" si="5"/>
        <v>1969</v>
      </c>
      <c r="AG784" s="12" t="str">
        <f t="shared" si="6"/>
        <v>September</v>
      </c>
      <c r="AH784" s="12" t="str">
        <f t="shared" si="7"/>
        <v>Saturday</v>
      </c>
      <c r="AI784" t="str">
        <f t="shared" si="4"/>
        <v>1960s</v>
      </c>
      <c r="AJ784" s="2" t="s">
        <v>66</v>
      </c>
      <c r="AK784">
        <v>1.0</v>
      </c>
      <c r="AL784" s="13" t="s">
        <v>81</v>
      </c>
    </row>
    <row r="785">
      <c r="A785" s="1">
        <v>22931.0</v>
      </c>
      <c r="B785" s="8">
        <v>0.0</v>
      </c>
      <c r="C785" s="2" t="s">
        <v>151</v>
      </c>
      <c r="D785" s="2" t="s">
        <v>678</v>
      </c>
      <c r="F785" s="2" t="s">
        <v>1512</v>
      </c>
      <c r="G785" s="2" t="s">
        <v>558</v>
      </c>
      <c r="H785" s="2" t="s">
        <v>5047</v>
      </c>
      <c r="I785" s="2">
        <v>10191.0</v>
      </c>
      <c r="J785" s="2">
        <v>3.0</v>
      </c>
      <c r="K785" s="2">
        <v>0.0</v>
      </c>
      <c r="L785" s="2">
        <v>3.0</v>
      </c>
      <c r="M785" s="2">
        <v>3.0</v>
      </c>
      <c r="N785" s="2">
        <v>0.0</v>
      </c>
      <c r="O785" s="2">
        <v>3.0</v>
      </c>
      <c r="P785" s="2">
        <v>0.0</v>
      </c>
      <c r="Q785" s="2" t="s">
        <v>5048</v>
      </c>
      <c r="R785" s="14">
        <v>784.0</v>
      </c>
      <c r="S785" s="2" t="s">
        <v>157</v>
      </c>
      <c r="T785" s="2">
        <v>12.7503486</v>
      </c>
      <c r="U785" s="2">
        <v>122.7312101</v>
      </c>
      <c r="V785" s="9" t="s">
        <v>438</v>
      </c>
      <c r="W785" s="9" t="s">
        <v>438</v>
      </c>
      <c r="X785" s="9" t="s">
        <v>438</v>
      </c>
      <c r="AB785" s="9" t="s">
        <v>438</v>
      </c>
      <c r="AC785" s="9" t="s">
        <v>438</v>
      </c>
      <c r="AD785" s="9" t="s">
        <v>438</v>
      </c>
      <c r="AE785" s="11" t="s">
        <v>51</v>
      </c>
      <c r="AF785" s="12" t="str">
        <f t="shared" si="5"/>
        <v>1962</v>
      </c>
      <c r="AG785" s="12" t="str">
        <f t="shared" si="6"/>
        <v>October</v>
      </c>
      <c r="AH785" s="12" t="str">
        <f t="shared" si="7"/>
        <v>Friday</v>
      </c>
      <c r="AI785" t="str">
        <f t="shared" si="4"/>
        <v>1960s</v>
      </c>
      <c r="AJ785" s="2" t="s">
        <v>150</v>
      </c>
      <c r="AK785">
        <v>1.0</v>
      </c>
      <c r="AL785" s="13" t="s">
        <v>566</v>
      </c>
    </row>
    <row r="786">
      <c r="A786" s="1">
        <v>33289.0</v>
      </c>
      <c r="B786" s="8">
        <v>0.6416666666666667</v>
      </c>
      <c r="C786" s="2" t="s">
        <v>5049</v>
      </c>
      <c r="D786" s="2" t="s">
        <v>4405</v>
      </c>
      <c r="F786" s="2" t="s">
        <v>5050</v>
      </c>
      <c r="G786" s="2" t="s">
        <v>5051</v>
      </c>
      <c r="H786" s="2" t="s">
        <v>5052</v>
      </c>
      <c r="I786" s="2" t="s">
        <v>5053</v>
      </c>
      <c r="J786" s="2">
        <v>72.0</v>
      </c>
      <c r="K786" s="2">
        <v>65.0</v>
      </c>
      <c r="L786" s="2">
        <v>7.0</v>
      </c>
      <c r="M786" s="2">
        <v>20.0</v>
      </c>
      <c r="N786" s="2">
        <v>20.0</v>
      </c>
      <c r="O786" s="2">
        <v>0.0</v>
      </c>
      <c r="P786" s="2">
        <v>0.0</v>
      </c>
      <c r="Q786" s="2" t="s">
        <v>5054</v>
      </c>
      <c r="R786" s="14">
        <v>785.0</v>
      </c>
      <c r="S786" s="2" t="s">
        <v>4342</v>
      </c>
      <c r="T786" s="2">
        <v>-31.7613365</v>
      </c>
      <c r="U786" s="2">
        <v>-71.3187697</v>
      </c>
      <c r="V786" s="9" t="s">
        <v>4389</v>
      </c>
      <c r="W786" s="10">
        <v>-53.1626</v>
      </c>
      <c r="X786" s="10">
        <v>-70.9078</v>
      </c>
      <c r="AB786" s="9" t="s">
        <v>5055</v>
      </c>
      <c r="AC786" s="10">
        <v>-54.9355</v>
      </c>
      <c r="AD786" s="10">
        <v>-67.6067</v>
      </c>
      <c r="AE786" s="11" t="s">
        <v>51</v>
      </c>
      <c r="AF786" s="12" t="str">
        <f t="shared" si="5"/>
        <v>1991</v>
      </c>
      <c r="AG786" s="12" t="str">
        <f t="shared" si="6"/>
        <v>February</v>
      </c>
      <c r="AH786" s="12" t="str">
        <f t="shared" si="7"/>
        <v>Wednesday</v>
      </c>
      <c r="AI786" t="str">
        <f t="shared" si="4"/>
        <v>1990s</v>
      </c>
      <c r="AJ786" s="2" t="s">
        <v>66</v>
      </c>
      <c r="AK786">
        <v>1.0</v>
      </c>
      <c r="AL786" s="13" t="s">
        <v>3925</v>
      </c>
    </row>
    <row r="787">
      <c r="A787" s="1">
        <v>21338.0</v>
      </c>
      <c r="B787" s="8">
        <v>0.22430555555555556</v>
      </c>
      <c r="C787" s="2" t="s">
        <v>151</v>
      </c>
      <c r="D787" s="2" t="s">
        <v>152</v>
      </c>
      <c r="F787" s="2" t="s">
        <v>5056</v>
      </c>
      <c r="G787" s="2" t="s">
        <v>5057</v>
      </c>
      <c r="H787" s="2" t="s">
        <v>5058</v>
      </c>
      <c r="I787" s="2">
        <v>15923.0</v>
      </c>
      <c r="J787" s="2">
        <v>57.0</v>
      </c>
      <c r="K787" s="2">
        <v>49.0</v>
      </c>
      <c r="L787" s="2">
        <v>8.0</v>
      </c>
      <c r="M787" s="2">
        <v>1.0</v>
      </c>
      <c r="N787" s="2">
        <v>1.0</v>
      </c>
      <c r="O787" s="2">
        <v>0.0</v>
      </c>
      <c r="P787" s="2">
        <v>0.0</v>
      </c>
      <c r="Q787" s="2" t="s">
        <v>5059</v>
      </c>
      <c r="R787" s="14">
        <v>786.0</v>
      </c>
      <c r="S787" s="2" t="s">
        <v>157</v>
      </c>
      <c r="T787" s="2">
        <v>12.7503486</v>
      </c>
      <c r="U787" s="2">
        <v>122.7312101</v>
      </c>
      <c r="V787" s="9" t="s">
        <v>158</v>
      </c>
      <c r="W787" s="10">
        <v>37.77903</v>
      </c>
      <c r="X787" s="10">
        <v>-122.42</v>
      </c>
      <c r="AB787" s="9" t="s">
        <v>4097</v>
      </c>
      <c r="AC787" s="10">
        <v>1.357107</v>
      </c>
      <c r="AD787" s="10">
        <v>103.8195</v>
      </c>
      <c r="AE787" s="11" t="s">
        <v>51</v>
      </c>
      <c r="AF787" s="12" t="str">
        <f t="shared" si="5"/>
        <v>1958</v>
      </c>
      <c r="AG787" s="12" t="str">
        <f t="shared" si="6"/>
        <v>June</v>
      </c>
      <c r="AH787" s="12" t="str">
        <f t="shared" si="7"/>
        <v>Monday</v>
      </c>
      <c r="AI787" t="str">
        <f t="shared" si="4"/>
        <v>1950s</v>
      </c>
      <c r="AJ787" s="2" t="s">
        <v>150</v>
      </c>
      <c r="AK787">
        <v>1.0</v>
      </c>
      <c r="AL787" s="13" t="s">
        <v>162</v>
      </c>
    </row>
    <row r="788">
      <c r="A788" s="1">
        <v>29278.0</v>
      </c>
      <c r="B788" s="8">
        <v>0.25</v>
      </c>
      <c r="C788" s="2" t="s">
        <v>151</v>
      </c>
      <c r="D788" s="2" t="s">
        <v>709</v>
      </c>
      <c r="F788" s="2" t="s">
        <v>5060</v>
      </c>
      <c r="G788" s="2" t="s">
        <v>5061</v>
      </c>
      <c r="H788" s="2" t="s">
        <v>5062</v>
      </c>
      <c r="I788" s="2" t="s">
        <v>5063</v>
      </c>
      <c r="J788" s="2">
        <v>135.0</v>
      </c>
      <c r="K788" s="2">
        <v>124.0</v>
      </c>
      <c r="L788" s="2">
        <v>11.0</v>
      </c>
      <c r="M788" s="2">
        <v>2.0</v>
      </c>
      <c r="N788" s="2">
        <v>2.0</v>
      </c>
      <c r="O788" s="2">
        <v>0.0</v>
      </c>
      <c r="P788" s="2">
        <v>0.0</v>
      </c>
      <c r="Q788" s="2" t="s">
        <v>5064</v>
      </c>
      <c r="R788" s="14">
        <v>787.0</v>
      </c>
      <c r="S788" s="2" t="s">
        <v>157</v>
      </c>
      <c r="T788" s="2">
        <v>12.7503486</v>
      </c>
      <c r="U788" s="2">
        <v>122.7312101</v>
      </c>
      <c r="V788" s="9" t="s">
        <v>1092</v>
      </c>
      <c r="W788" s="10">
        <v>25.03752</v>
      </c>
      <c r="X788" s="10">
        <v>121.5637</v>
      </c>
      <c r="AB788" s="9" t="s">
        <v>160</v>
      </c>
      <c r="AC788" s="10">
        <v>14.59073</v>
      </c>
      <c r="AD788" s="10">
        <v>120.981</v>
      </c>
      <c r="AE788" s="11" t="s">
        <v>51</v>
      </c>
      <c r="AF788" s="12" t="str">
        <f t="shared" si="5"/>
        <v>1980</v>
      </c>
      <c r="AG788" s="12" t="str">
        <f t="shared" si="6"/>
        <v>February</v>
      </c>
      <c r="AH788" s="12" t="str">
        <f t="shared" si="7"/>
        <v>Wednesday</v>
      </c>
      <c r="AI788" t="str">
        <f t="shared" si="4"/>
        <v>1980s</v>
      </c>
      <c r="AJ788" s="2" t="s">
        <v>150</v>
      </c>
      <c r="AK788">
        <v>1.0</v>
      </c>
      <c r="AL788" s="13" t="s">
        <v>162</v>
      </c>
    </row>
    <row r="789">
      <c r="A789" s="1">
        <v>27548.0</v>
      </c>
      <c r="B789" s="8">
        <v>0.0</v>
      </c>
      <c r="C789" s="2" t="s">
        <v>151</v>
      </c>
      <c r="D789" s="2" t="s">
        <v>678</v>
      </c>
      <c r="F789" s="2" t="s">
        <v>5065</v>
      </c>
      <c r="G789" s="2" t="s">
        <v>5066</v>
      </c>
      <c r="H789" s="2" t="s">
        <v>5067</v>
      </c>
      <c r="I789" s="2">
        <v>190.0</v>
      </c>
      <c r="J789" s="2">
        <v>64.0</v>
      </c>
      <c r="K789" s="2">
        <v>59.0</v>
      </c>
      <c r="L789" s="2">
        <v>5.0</v>
      </c>
      <c r="M789" s="2">
        <v>1.0</v>
      </c>
      <c r="N789" s="2">
        <v>1.0</v>
      </c>
      <c r="O789" s="2">
        <v>0.0</v>
      </c>
      <c r="P789" s="2">
        <v>0.0</v>
      </c>
      <c r="Q789" s="2" t="s">
        <v>5068</v>
      </c>
      <c r="R789" s="14">
        <v>788.0</v>
      </c>
      <c r="S789" s="2" t="s">
        <v>157</v>
      </c>
      <c r="T789" s="2">
        <v>12.7503486</v>
      </c>
      <c r="U789" s="2">
        <v>122.7312101</v>
      </c>
      <c r="V789" s="9" t="s">
        <v>5069</v>
      </c>
      <c r="W789" s="10">
        <v>16.04165</v>
      </c>
      <c r="X789" s="10">
        <v>120.7424</v>
      </c>
      <c r="AB789" s="9" t="s">
        <v>151</v>
      </c>
      <c r="AC789" s="10">
        <v>14.59073</v>
      </c>
      <c r="AD789" s="10">
        <v>120.981</v>
      </c>
      <c r="AE789" s="11" t="s">
        <v>51</v>
      </c>
      <c r="AF789" s="12" t="str">
        <f t="shared" si="5"/>
        <v>1975</v>
      </c>
      <c r="AG789" s="12" t="str">
        <f t="shared" si="6"/>
        <v>June</v>
      </c>
      <c r="AH789" s="12" t="str">
        <f t="shared" si="7"/>
        <v>Tuesday</v>
      </c>
      <c r="AI789" t="str">
        <f t="shared" si="4"/>
        <v>1970s</v>
      </c>
      <c r="AJ789" s="2" t="s">
        <v>150</v>
      </c>
      <c r="AK789">
        <v>1.0</v>
      </c>
      <c r="AL789" s="13" t="s">
        <v>896</v>
      </c>
    </row>
    <row r="790">
      <c r="A790" s="1">
        <v>21330.0</v>
      </c>
      <c r="B790" s="8">
        <v>0.0</v>
      </c>
      <c r="C790" s="2" t="s">
        <v>5070</v>
      </c>
      <c r="D790" s="2" t="s">
        <v>5071</v>
      </c>
      <c r="F790" s="2" t="s">
        <v>5072</v>
      </c>
      <c r="G790" s="2" t="s">
        <v>5073</v>
      </c>
      <c r="H790" s="2" t="s">
        <v>5074</v>
      </c>
      <c r="I790" s="2" t="s">
        <v>5075</v>
      </c>
      <c r="J790" s="2">
        <v>5.0</v>
      </c>
      <c r="K790" s="2">
        <v>0.0</v>
      </c>
      <c r="L790" s="2">
        <v>5.0</v>
      </c>
      <c r="M790" s="2">
        <v>4.0</v>
      </c>
      <c r="N790" s="2">
        <v>0.0</v>
      </c>
      <c r="O790" s="2">
        <v>4.0</v>
      </c>
      <c r="P790" s="2">
        <v>0.0</v>
      </c>
      <c r="Q790" s="2" t="s">
        <v>5076</v>
      </c>
      <c r="R790" s="14">
        <v>789.0</v>
      </c>
      <c r="S790" s="2" t="s">
        <v>192</v>
      </c>
      <c r="T790" s="2">
        <v>22.3511148</v>
      </c>
      <c r="U790" s="2">
        <v>78.6677428</v>
      </c>
      <c r="V790" s="9" t="s">
        <v>195</v>
      </c>
      <c r="W790" s="10">
        <v>24.85468</v>
      </c>
      <c r="X790" s="10">
        <v>67.02071</v>
      </c>
      <c r="AB790" s="9" t="s">
        <v>5077</v>
      </c>
      <c r="AC790" s="10">
        <v>28.65172</v>
      </c>
      <c r="AD790" s="10">
        <v>77.22194</v>
      </c>
      <c r="AE790" s="11" t="s">
        <v>51</v>
      </c>
      <c r="AF790" s="12" t="str">
        <f t="shared" si="5"/>
        <v>1958</v>
      </c>
      <c r="AG790" s="12" t="str">
        <f t="shared" si="6"/>
        <v>May</v>
      </c>
      <c r="AH790" s="12" t="str">
        <f t="shared" si="7"/>
        <v>Sunday</v>
      </c>
      <c r="AI790" t="str">
        <f t="shared" si="4"/>
        <v>1950s</v>
      </c>
      <c r="AJ790" s="2" t="s">
        <v>150</v>
      </c>
      <c r="AK790">
        <v>1.0</v>
      </c>
      <c r="AL790" s="13" t="s">
        <v>5078</v>
      </c>
    </row>
    <row r="791">
      <c r="A791" s="1">
        <v>21323.0</v>
      </c>
      <c r="B791" s="8">
        <v>0.1840277777777778</v>
      </c>
      <c r="C791" s="2" t="s">
        <v>5079</v>
      </c>
      <c r="D791" s="2" t="s">
        <v>260</v>
      </c>
      <c r="F791" s="2" t="s">
        <v>5080</v>
      </c>
      <c r="G791" s="2" t="s">
        <v>5081</v>
      </c>
      <c r="H791" s="2" t="s">
        <v>5082</v>
      </c>
      <c r="I791" s="2" t="s">
        <v>5083</v>
      </c>
      <c r="J791" s="2">
        <v>69.0</v>
      </c>
      <c r="K791" s="2">
        <v>60.0</v>
      </c>
      <c r="L791" s="2">
        <v>9.0</v>
      </c>
      <c r="M791" s="2">
        <v>65.0</v>
      </c>
      <c r="N791" s="2">
        <v>56.0</v>
      </c>
      <c r="O791" s="2">
        <v>9.0</v>
      </c>
      <c r="P791" s="2">
        <v>0.0</v>
      </c>
      <c r="Q791" s="2" t="s">
        <v>5084</v>
      </c>
      <c r="R791" s="14">
        <v>790.0</v>
      </c>
      <c r="S791" s="2" t="s">
        <v>368</v>
      </c>
      <c r="T791" s="2">
        <v>31.1728205</v>
      </c>
      <c r="U791" s="2">
        <v>-7.3362482</v>
      </c>
      <c r="V791" s="9" t="s">
        <v>269</v>
      </c>
      <c r="W791" s="10">
        <v>50.84656</v>
      </c>
      <c r="X791" s="10">
        <v>4.351697</v>
      </c>
      <c r="Y791" s="2" t="s">
        <v>64</v>
      </c>
      <c r="AB791" s="9" t="s">
        <v>5085</v>
      </c>
      <c r="AC791" s="10">
        <v>-4.32171</v>
      </c>
      <c r="AD791" s="10">
        <v>15.3126</v>
      </c>
      <c r="AE791" s="11" t="s">
        <v>51</v>
      </c>
      <c r="AF791" s="12" t="str">
        <f t="shared" si="5"/>
        <v>1958</v>
      </c>
      <c r="AG791" s="12" t="str">
        <f t="shared" si="6"/>
        <v>May</v>
      </c>
      <c r="AH791" s="12" t="str">
        <f t="shared" si="7"/>
        <v>Sunday</v>
      </c>
      <c r="AI791" t="str">
        <f t="shared" si="4"/>
        <v>1950s</v>
      </c>
      <c r="AJ791" s="2" t="s">
        <v>247</v>
      </c>
      <c r="AK791">
        <v>1.0</v>
      </c>
      <c r="AL791" s="13" t="s">
        <v>81</v>
      </c>
    </row>
    <row r="792">
      <c r="A792" s="1">
        <v>27428.0</v>
      </c>
      <c r="B792" s="8">
        <v>0.9652777777777778</v>
      </c>
      <c r="C792" s="2" t="s">
        <v>151</v>
      </c>
      <c r="D792" s="2" t="s">
        <v>678</v>
      </c>
      <c r="F792" s="2" t="s">
        <v>5086</v>
      </c>
      <c r="G792" s="2" t="s">
        <v>5087</v>
      </c>
      <c r="H792" s="2" t="s">
        <v>5088</v>
      </c>
      <c r="I792" s="2">
        <v>1590.0</v>
      </c>
      <c r="J792" s="2">
        <v>33.0</v>
      </c>
      <c r="K792" s="2">
        <v>29.0</v>
      </c>
      <c r="L792" s="2">
        <v>4.0</v>
      </c>
      <c r="M792" s="2">
        <v>33.0</v>
      </c>
      <c r="N792" s="2">
        <v>29.0</v>
      </c>
      <c r="O792" s="2">
        <v>4.0</v>
      </c>
      <c r="P792" s="2">
        <v>0.0</v>
      </c>
      <c r="Q792" s="2" t="s">
        <v>5089</v>
      </c>
      <c r="R792" s="14">
        <v>791.0</v>
      </c>
      <c r="S792" s="2" t="s">
        <v>157</v>
      </c>
      <c r="T792" s="2">
        <v>12.7503486</v>
      </c>
      <c r="U792" s="2">
        <v>122.7312101</v>
      </c>
      <c r="V792" s="9" t="s">
        <v>160</v>
      </c>
      <c r="W792" s="10">
        <v>14.59073</v>
      </c>
      <c r="X792" s="10">
        <v>120.981</v>
      </c>
      <c r="AB792" s="9" t="s">
        <v>1857</v>
      </c>
      <c r="AC792" s="10">
        <v>8.228156</v>
      </c>
      <c r="AD792" s="10">
        <v>124.2412</v>
      </c>
      <c r="AE792" s="11" t="s">
        <v>51</v>
      </c>
      <c r="AF792" s="12" t="str">
        <f t="shared" si="5"/>
        <v>1975</v>
      </c>
      <c r="AG792" s="12" t="str">
        <f t="shared" si="6"/>
        <v>February</v>
      </c>
      <c r="AH792" s="12" t="str">
        <f t="shared" si="7"/>
        <v>Monday</v>
      </c>
      <c r="AI792" t="str">
        <f t="shared" si="4"/>
        <v>1970s</v>
      </c>
      <c r="AJ792" s="2" t="s">
        <v>150</v>
      </c>
      <c r="AK792">
        <v>1.0</v>
      </c>
      <c r="AL792" s="13" t="s">
        <v>1102</v>
      </c>
    </row>
    <row r="793">
      <c r="A793" s="1">
        <v>29059.0</v>
      </c>
      <c r="B793" s="8">
        <v>0.0</v>
      </c>
      <c r="C793" s="2" t="s">
        <v>4509</v>
      </c>
      <c r="D793" s="2" t="s">
        <v>5090</v>
      </c>
      <c r="F793" s="2" t="s">
        <v>1512</v>
      </c>
      <c r="G793" s="2" t="s">
        <v>5091</v>
      </c>
      <c r="H793" s="2" t="s">
        <v>5092</v>
      </c>
      <c r="I793" s="2" t="s">
        <v>5093</v>
      </c>
      <c r="J793" s="2">
        <v>6.0</v>
      </c>
      <c r="K793" s="2">
        <v>0.0</v>
      </c>
      <c r="L793" s="2">
        <v>6.0</v>
      </c>
      <c r="M793" s="2">
        <v>6.0</v>
      </c>
      <c r="N793" s="2">
        <v>0.0</v>
      </c>
      <c r="O793" s="2">
        <v>6.0</v>
      </c>
      <c r="P793" s="2">
        <v>0.0</v>
      </c>
      <c r="Q793" s="2" t="s">
        <v>5094</v>
      </c>
      <c r="R793" s="14">
        <v>792.0</v>
      </c>
      <c r="S793" s="2" t="s">
        <v>3066</v>
      </c>
      <c r="T793" s="2">
        <v>33.8750629</v>
      </c>
      <c r="U793" s="2">
        <v>35.843409</v>
      </c>
      <c r="V793" s="9" t="s">
        <v>438</v>
      </c>
      <c r="W793" s="9" t="s">
        <v>438</v>
      </c>
      <c r="X793" s="9" t="s">
        <v>438</v>
      </c>
      <c r="AB793" s="9" t="s">
        <v>438</v>
      </c>
      <c r="AC793" s="9" t="s">
        <v>438</v>
      </c>
      <c r="AD793" s="9" t="s">
        <v>438</v>
      </c>
      <c r="AE793" s="11" t="s">
        <v>51</v>
      </c>
      <c r="AF793" s="12" t="str">
        <f t="shared" si="5"/>
        <v>1979</v>
      </c>
      <c r="AG793" s="12" t="str">
        <f t="shared" si="6"/>
        <v>July</v>
      </c>
      <c r="AH793" s="12" t="str">
        <f t="shared" si="7"/>
        <v>Monday</v>
      </c>
      <c r="AI793" t="str">
        <f t="shared" si="4"/>
        <v>1970s</v>
      </c>
      <c r="AJ793" s="2" t="s">
        <v>119</v>
      </c>
      <c r="AK793">
        <v>1.0</v>
      </c>
      <c r="AL793" s="13" t="s">
        <v>162</v>
      </c>
    </row>
    <row r="794">
      <c r="A794" s="1">
        <v>21277.0</v>
      </c>
      <c r="B794" s="8">
        <v>0.0</v>
      </c>
      <c r="C794" s="2" t="s">
        <v>5043</v>
      </c>
      <c r="D794" s="2" t="s">
        <v>5095</v>
      </c>
      <c r="F794" s="2" t="s">
        <v>5096</v>
      </c>
      <c r="G794" s="2" t="s">
        <v>251</v>
      </c>
      <c r="H794" s="2" t="s">
        <v>5097</v>
      </c>
      <c r="I794" s="2" t="s">
        <v>5098</v>
      </c>
      <c r="J794" s="2">
        <v>14.0</v>
      </c>
      <c r="K794" s="2">
        <v>12.0</v>
      </c>
      <c r="L794" s="2">
        <v>2.0</v>
      </c>
      <c r="M794" s="2">
        <v>3.0</v>
      </c>
      <c r="N794" s="2">
        <v>3.0</v>
      </c>
      <c r="O794" s="2">
        <v>0.0</v>
      </c>
      <c r="P794" s="2">
        <v>0.0</v>
      </c>
      <c r="Q794" s="2" t="s">
        <v>5099</v>
      </c>
      <c r="R794" s="14">
        <v>793.0</v>
      </c>
      <c r="S794" s="2" t="s">
        <v>5046</v>
      </c>
      <c r="T794" s="2">
        <v>-1.3397668</v>
      </c>
      <c r="U794" s="2">
        <v>-79.3666965</v>
      </c>
      <c r="V794" s="9" t="s">
        <v>623</v>
      </c>
      <c r="W794" s="10">
        <v>-0.22016</v>
      </c>
      <c r="X794" s="10">
        <v>-78.5123</v>
      </c>
      <c r="AB794" s="9" t="s">
        <v>5100</v>
      </c>
      <c r="AC794" s="10">
        <v>-19.7613</v>
      </c>
      <c r="AD794" s="10">
        <v>-44.3146</v>
      </c>
      <c r="AE794" s="11" t="s">
        <v>51</v>
      </c>
      <c r="AF794" s="12" t="str">
        <f t="shared" si="5"/>
        <v>1958</v>
      </c>
      <c r="AG794" s="12" t="str">
        <f t="shared" si="6"/>
        <v>April</v>
      </c>
      <c r="AH794" s="12" t="str">
        <f t="shared" si="7"/>
        <v>Wednesday</v>
      </c>
      <c r="AI794" t="str">
        <f t="shared" si="4"/>
        <v>1950s</v>
      </c>
      <c r="AJ794" s="2" t="s">
        <v>66</v>
      </c>
      <c r="AK794">
        <v>1.0</v>
      </c>
      <c r="AL794" s="13" t="s">
        <v>258</v>
      </c>
    </row>
    <row r="795">
      <c r="A795" s="1">
        <v>27348.0</v>
      </c>
      <c r="B795" s="8">
        <v>0.0</v>
      </c>
      <c r="C795" s="2" t="s">
        <v>151</v>
      </c>
      <c r="D795" s="2" t="s">
        <v>5101</v>
      </c>
      <c r="G795" s="2" t="s">
        <v>5102</v>
      </c>
      <c r="H795" s="2" t="s">
        <v>5103</v>
      </c>
      <c r="I795" s="2" t="s">
        <v>5104</v>
      </c>
      <c r="J795" s="2">
        <v>8.0</v>
      </c>
      <c r="K795" s="2">
        <v>5.0</v>
      </c>
      <c r="L795" s="2">
        <v>3.0</v>
      </c>
      <c r="M795" s="2">
        <v>1.0</v>
      </c>
      <c r="N795" s="2">
        <v>1.0</v>
      </c>
      <c r="O795" s="2">
        <v>0.0</v>
      </c>
      <c r="P795" s="2">
        <v>0.0</v>
      </c>
      <c r="Q795" s="2" t="s">
        <v>5105</v>
      </c>
      <c r="R795" s="14">
        <v>794.0</v>
      </c>
      <c r="S795" s="2" t="s">
        <v>157</v>
      </c>
      <c r="T795" s="2">
        <v>12.7503486</v>
      </c>
      <c r="U795" s="2">
        <v>122.7312101</v>
      </c>
      <c r="V795" s="9" t="s">
        <v>438</v>
      </c>
      <c r="W795" s="9" t="s">
        <v>438</v>
      </c>
      <c r="X795" s="9" t="s">
        <v>438</v>
      </c>
      <c r="AB795" s="9" t="s">
        <v>438</v>
      </c>
      <c r="AC795" s="9" t="s">
        <v>438</v>
      </c>
      <c r="AD795" s="9" t="s">
        <v>438</v>
      </c>
      <c r="AE795" s="11" t="s">
        <v>51</v>
      </c>
      <c r="AF795" s="12" t="str">
        <f t="shared" si="5"/>
        <v>1974</v>
      </c>
      <c r="AG795" s="12" t="str">
        <f t="shared" si="6"/>
        <v>November</v>
      </c>
      <c r="AH795" s="12" t="str">
        <f t="shared" si="7"/>
        <v>Friday</v>
      </c>
      <c r="AI795" t="str">
        <f t="shared" si="4"/>
        <v>1970s</v>
      </c>
      <c r="AJ795" s="2" t="s">
        <v>150</v>
      </c>
      <c r="AK795">
        <v>1.0</v>
      </c>
      <c r="AL795" s="13" t="s">
        <v>81</v>
      </c>
    </row>
    <row r="796">
      <c r="A796" s="1">
        <v>26607.0</v>
      </c>
      <c r="B796" s="8">
        <v>0.8347222222222223</v>
      </c>
      <c r="C796" s="2" t="s">
        <v>5106</v>
      </c>
      <c r="D796" s="2" t="s">
        <v>2580</v>
      </c>
      <c r="F796" s="2" t="s">
        <v>5107</v>
      </c>
      <c r="G796" s="2" t="s">
        <v>792</v>
      </c>
      <c r="H796" s="2" t="s">
        <v>5108</v>
      </c>
      <c r="I796" s="2">
        <v>1.46001046E8</v>
      </c>
      <c r="J796" s="2">
        <v>35.0</v>
      </c>
      <c r="K796" s="2">
        <v>31.0</v>
      </c>
      <c r="L796" s="2">
        <v>4.0</v>
      </c>
      <c r="M796" s="2">
        <v>35.0</v>
      </c>
      <c r="N796" s="2">
        <v>31.0</v>
      </c>
      <c r="O796" s="2">
        <v>4.0</v>
      </c>
      <c r="P796" s="2">
        <v>0.0</v>
      </c>
      <c r="Q796" s="2" t="s">
        <v>5109</v>
      </c>
      <c r="R796" s="14">
        <v>795.0</v>
      </c>
      <c r="S796" s="2" t="s">
        <v>5110</v>
      </c>
      <c r="T796" s="2">
        <v>42.6073975</v>
      </c>
      <c r="U796" s="2">
        <v>25.4856617</v>
      </c>
      <c r="V796" s="9" t="s">
        <v>5111</v>
      </c>
      <c r="W796" s="10">
        <v>42.34393</v>
      </c>
      <c r="X796" s="10">
        <v>-3.69698</v>
      </c>
      <c r="AB796" s="9" t="s">
        <v>584</v>
      </c>
      <c r="AC796" s="10">
        <v>-15.2538</v>
      </c>
      <c r="AD796" s="10">
        <v>48.25622</v>
      </c>
      <c r="AE796" s="11" t="s">
        <v>51</v>
      </c>
      <c r="AF796" s="12" t="str">
        <f t="shared" si="5"/>
        <v>1972</v>
      </c>
      <c r="AG796" s="12" t="str">
        <f t="shared" si="6"/>
        <v>November</v>
      </c>
      <c r="AH796" s="12" t="str">
        <f t="shared" si="7"/>
        <v>Saturday</v>
      </c>
      <c r="AI796" t="str">
        <f t="shared" si="4"/>
        <v>1970s</v>
      </c>
      <c r="AJ796" s="2" t="s">
        <v>80</v>
      </c>
      <c r="AK796">
        <v>1.0</v>
      </c>
      <c r="AL796" s="13" t="s">
        <v>797</v>
      </c>
    </row>
    <row r="797">
      <c r="A797" s="1">
        <v>33816.0</v>
      </c>
      <c r="B797" s="8">
        <v>0.53125</v>
      </c>
      <c r="C797" s="2" t="s">
        <v>4963</v>
      </c>
      <c r="D797" s="2" t="s">
        <v>1163</v>
      </c>
      <c r="E797" s="2">
        <v>311.0</v>
      </c>
      <c r="F797" s="2" t="s">
        <v>5112</v>
      </c>
      <c r="G797" s="2" t="s">
        <v>5113</v>
      </c>
      <c r="H797" s="2" t="s">
        <v>5114</v>
      </c>
      <c r="I797" s="2">
        <v>438.0</v>
      </c>
      <c r="J797" s="2">
        <v>113.0</v>
      </c>
      <c r="K797" s="2">
        <v>99.0</v>
      </c>
      <c r="L797" s="2">
        <v>14.0</v>
      </c>
      <c r="M797" s="2">
        <v>113.0</v>
      </c>
      <c r="N797" s="2">
        <v>99.0</v>
      </c>
      <c r="O797" s="2">
        <v>14.0</v>
      </c>
      <c r="P797" s="2">
        <v>0.0</v>
      </c>
      <c r="Q797" s="2" t="s">
        <v>5115</v>
      </c>
      <c r="R797" s="14">
        <v>796.0</v>
      </c>
      <c r="S797" s="2" t="s">
        <v>2481</v>
      </c>
      <c r="T797" s="2">
        <v>28.1083929</v>
      </c>
      <c r="U797" s="2">
        <v>84.0917139</v>
      </c>
      <c r="V797" s="9" t="s">
        <v>1157</v>
      </c>
      <c r="W797" s="10">
        <v>13.75442</v>
      </c>
      <c r="X797" s="10">
        <v>100.493</v>
      </c>
      <c r="AB797" s="9" t="s">
        <v>3627</v>
      </c>
      <c r="AC797" s="10">
        <v>27.70832</v>
      </c>
      <c r="AD797" s="10">
        <v>85.32058</v>
      </c>
      <c r="AE797" s="11" t="s">
        <v>51</v>
      </c>
      <c r="AF797" s="12" t="str">
        <f t="shared" si="5"/>
        <v>1992</v>
      </c>
      <c r="AG797" s="12" t="str">
        <f t="shared" si="6"/>
        <v>July</v>
      </c>
      <c r="AH797" s="12" t="str">
        <f t="shared" si="7"/>
        <v>Friday</v>
      </c>
      <c r="AI797" t="str">
        <f t="shared" si="4"/>
        <v>1990s</v>
      </c>
      <c r="AJ797" s="2" t="s">
        <v>150</v>
      </c>
      <c r="AK797">
        <v>1.0</v>
      </c>
      <c r="AL797" s="13" t="s">
        <v>2131</v>
      </c>
    </row>
    <row r="798">
      <c r="A798" s="1">
        <v>21321.0</v>
      </c>
      <c r="B798" s="8">
        <v>0.0</v>
      </c>
      <c r="C798" s="2" t="s">
        <v>5116</v>
      </c>
      <c r="D798" s="2" t="s">
        <v>671</v>
      </c>
      <c r="G798" s="2" t="s">
        <v>1513</v>
      </c>
      <c r="H798" s="2" t="s">
        <v>5117</v>
      </c>
      <c r="I798" s="2">
        <v>9408.0</v>
      </c>
      <c r="J798" s="2">
        <v>3.0</v>
      </c>
      <c r="K798" s="2">
        <v>0.0</v>
      </c>
      <c r="L798" s="2">
        <v>3.0</v>
      </c>
      <c r="M798" s="2">
        <v>3.0</v>
      </c>
      <c r="N798" s="2">
        <v>0.0</v>
      </c>
      <c r="O798" s="2">
        <v>3.0</v>
      </c>
      <c r="P798" s="2">
        <v>0.0</v>
      </c>
      <c r="Q798" s="2" t="s">
        <v>5118</v>
      </c>
      <c r="R798" s="14">
        <v>797.0</v>
      </c>
      <c r="S798" s="2" t="s">
        <v>215</v>
      </c>
      <c r="T798" s="2">
        <v>46.603354</v>
      </c>
      <c r="U798" s="2">
        <v>1.8883335</v>
      </c>
      <c r="V798" s="9" t="s">
        <v>438</v>
      </c>
      <c r="W798" s="9" t="s">
        <v>438</v>
      </c>
      <c r="X798" s="9" t="s">
        <v>438</v>
      </c>
      <c r="AB798" s="9" t="s">
        <v>438</v>
      </c>
      <c r="AC798" s="9" t="s">
        <v>438</v>
      </c>
      <c r="AD798" s="9" t="s">
        <v>438</v>
      </c>
      <c r="AE798" s="11" t="s">
        <v>51</v>
      </c>
      <c r="AF798" s="12" t="str">
        <f t="shared" si="5"/>
        <v>1958</v>
      </c>
      <c r="AG798" s="12" t="str">
        <f t="shared" si="6"/>
        <v>May</v>
      </c>
      <c r="AH798" s="12" t="str">
        <f t="shared" si="7"/>
        <v>Friday</v>
      </c>
      <c r="AI798" t="str">
        <f t="shared" si="4"/>
        <v>1950s</v>
      </c>
      <c r="AJ798" s="2" t="s">
        <v>80</v>
      </c>
      <c r="AK798">
        <v>1.0</v>
      </c>
      <c r="AL798" s="13" t="s">
        <v>81</v>
      </c>
    </row>
    <row r="799">
      <c r="A799" s="1">
        <v>21289.0</v>
      </c>
      <c r="B799" s="8">
        <v>0.8798611111111111</v>
      </c>
      <c r="C799" s="2" t="s">
        <v>5119</v>
      </c>
      <c r="D799" s="2" t="s">
        <v>2554</v>
      </c>
      <c r="F799" s="2" t="s">
        <v>5120</v>
      </c>
      <c r="G799" s="2" t="s">
        <v>4973</v>
      </c>
      <c r="H799" s="2" t="s">
        <v>5121</v>
      </c>
      <c r="I799" s="2">
        <v>14113.0</v>
      </c>
      <c r="J799" s="2">
        <v>16.0</v>
      </c>
      <c r="K799" s="2">
        <v>14.0</v>
      </c>
      <c r="L799" s="2">
        <v>2.0</v>
      </c>
      <c r="M799" s="2">
        <v>16.0</v>
      </c>
      <c r="N799" s="2">
        <v>14.0</v>
      </c>
      <c r="O799" s="2">
        <v>2.0</v>
      </c>
      <c r="P799" s="2">
        <v>0.0</v>
      </c>
      <c r="Q799" s="2" t="s">
        <v>5122</v>
      </c>
      <c r="R799" s="14">
        <v>798.0</v>
      </c>
      <c r="S799" s="2" t="s">
        <v>126</v>
      </c>
      <c r="T799" s="2">
        <v>39.3260685</v>
      </c>
      <c r="U799" s="2">
        <v>-4.8379791</v>
      </c>
      <c r="V799" s="9" t="s">
        <v>5123</v>
      </c>
      <c r="W799" s="10">
        <v>41.65213</v>
      </c>
      <c r="X799" s="10">
        <v>-0.88094</v>
      </c>
      <c r="AB799" s="9" t="s">
        <v>137</v>
      </c>
      <c r="AC799" s="10">
        <v>41.38289</v>
      </c>
      <c r="AD799" s="10">
        <v>2.177432</v>
      </c>
      <c r="AE799" s="11" t="s">
        <v>51</v>
      </c>
      <c r="AF799" s="12" t="str">
        <f t="shared" si="5"/>
        <v>1958</v>
      </c>
      <c r="AG799" s="12" t="str">
        <f t="shared" si="6"/>
        <v>April</v>
      </c>
      <c r="AH799" s="12" t="str">
        <f t="shared" si="7"/>
        <v>Monday</v>
      </c>
      <c r="AI799" t="str">
        <f t="shared" si="4"/>
        <v>1950s</v>
      </c>
      <c r="AJ799" s="2" t="s">
        <v>80</v>
      </c>
      <c r="AK799">
        <v>1.0</v>
      </c>
      <c r="AL799" s="13" t="s">
        <v>545</v>
      </c>
    </row>
    <row r="800">
      <c r="A800" s="1">
        <v>22859.0</v>
      </c>
      <c r="B800" s="8">
        <v>0.5520833333333334</v>
      </c>
      <c r="C800" s="2" t="s">
        <v>4963</v>
      </c>
      <c r="D800" s="2" t="s">
        <v>3623</v>
      </c>
      <c r="F800" s="2" t="s">
        <v>5124</v>
      </c>
      <c r="G800" s="2" t="s">
        <v>166</v>
      </c>
      <c r="H800" s="2" t="s">
        <v>5125</v>
      </c>
      <c r="I800" s="2">
        <v>6216.0</v>
      </c>
      <c r="J800" s="2">
        <v>10.0</v>
      </c>
      <c r="K800" s="2">
        <v>6.0</v>
      </c>
      <c r="L800" s="2">
        <v>4.0</v>
      </c>
      <c r="M800" s="2">
        <v>10.0</v>
      </c>
      <c r="N800" s="2">
        <v>6.0</v>
      </c>
      <c r="O800" s="2">
        <v>4.0</v>
      </c>
      <c r="P800" s="2">
        <v>0.0</v>
      </c>
      <c r="Q800" s="2" t="s">
        <v>5126</v>
      </c>
      <c r="R800" s="14">
        <v>799.0</v>
      </c>
      <c r="S800" s="2" t="s">
        <v>2481</v>
      </c>
      <c r="T800" s="2">
        <v>28.1083929</v>
      </c>
      <c r="U800" s="2">
        <v>84.0917139</v>
      </c>
      <c r="V800" s="9" t="s">
        <v>3627</v>
      </c>
      <c r="W800" s="10">
        <v>27.70832</v>
      </c>
      <c r="X800" s="10">
        <v>85.32058</v>
      </c>
      <c r="AB800" s="9" t="s">
        <v>5127</v>
      </c>
      <c r="AC800" s="10">
        <v>50.11337</v>
      </c>
      <c r="AD800" s="10">
        <v>8.67888</v>
      </c>
      <c r="AE800" s="11" t="s">
        <v>51</v>
      </c>
      <c r="AF800" s="12" t="str">
        <f t="shared" si="5"/>
        <v>1962</v>
      </c>
      <c r="AG800" s="12" t="str">
        <f t="shared" si="6"/>
        <v>August</v>
      </c>
      <c r="AH800" s="12" t="str">
        <f t="shared" si="7"/>
        <v>Wednesday</v>
      </c>
      <c r="AI800" t="str">
        <f t="shared" si="4"/>
        <v>1960s</v>
      </c>
      <c r="AJ800" s="2" t="s">
        <v>150</v>
      </c>
      <c r="AK800">
        <v>1.0</v>
      </c>
      <c r="AL800" s="13" t="s">
        <v>81</v>
      </c>
    </row>
    <row r="801">
      <c r="A801" s="1">
        <v>26686.0</v>
      </c>
      <c r="B801" s="8">
        <v>0.3958333333333333</v>
      </c>
      <c r="C801" s="2" t="s">
        <v>4528</v>
      </c>
      <c r="D801" s="2" t="s">
        <v>2282</v>
      </c>
      <c r="F801" s="2" t="s">
        <v>5128</v>
      </c>
      <c r="G801" s="2" t="s">
        <v>5129</v>
      </c>
      <c r="H801" s="2" t="s">
        <v>5130</v>
      </c>
      <c r="I801" s="2" t="s">
        <v>5131</v>
      </c>
      <c r="J801" s="2">
        <v>202.0</v>
      </c>
      <c r="K801" s="2">
        <v>193.0</v>
      </c>
      <c r="L801" s="2">
        <v>9.0</v>
      </c>
      <c r="M801" s="2">
        <v>176.0</v>
      </c>
      <c r="N801" s="2">
        <v>170.0</v>
      </c>
      <c r="O801" s="2">
        <v>6.0</v>
      </c>
      <c r="P801" s="2">
        <v>0.0</v>
      </c>
      <c r="Q801" s="2" t="s">
        <v>5132</v>
      </c>
      <c r="R801" s="14">
        <v>800.0</v>
      </c>
      <c r="S801" s="2" t="s">
        <v>961</v>
      </c>
      <c r="T801" s="2">
        <v>9.6000359</v>
      </c>
      <c r="U801" s="2">
        <v>7.9999721</v>
      </c>
      <c r="V801" s="9" t="s">
        <v>592</v>
      </c>
      <c r="W801" s="10">
        <v>21.58101</v>
      </c>
      <c r="X801" s="10">
        <v>39.16536</v>
      </c>
      <c r="AB801" s="9" t="s">
        <v>963</v>
      </c>
      <c r="AC801" s="10">
        <v>6.455058</v>
      </c>
      <c r="AD801" s="10">
        <v>3.39418</v>
      </c>
      <c r="AE801" s="11" t="s">
        <v>51</v>
      </c>
      <c r="AF801" s="12" t="str">
        <f t="shared" si="5"/>
        <v>1973</v>
      </c>
      <c r="AG801" s="12" t="str">
        <f t="shared" si="6"/>
        <v>January</v>
      </c>
      <c r="AH801" s="12" t="str">
        <f t="shared" si="7"/>
        <v>Monday</v>
      </c>
      <c r="AI801" t="str">
        <f t="shared" si="4"/>
        <v>1970s</v>
      </c>
      <c r="AJ801" s="2" t="s">
        <v>229</v>
      </c>
      <c r="AK801">
        <v>1.0</v>
      </c>
      <c r="AL801" s="13" t="s">
        <v>162</v>
      </c>
    </row>
    <row r="802">
      <c r="A802" s="1">
        <v>21282.0</v>
      </c>
      <c r="B802" s="8">
        <v>0.375</v>
      </c>
      <c r="C802" s="2" t="s">
        <v>5133</v>
      </c>
      <c r="D802" s="2" t="s">
        <v>5134</v>
      </c>
      <c r="E802" s="2">
        <v>222.0</v>
      </c>
      <c r="F802" s="2" t="s">
        <v>5135</v>
      </c>
      <c r="G802" s="2" t="s">
        <v>166</v>
      </c>
      <c r="H802" s="2" t="s">
        <v>5136</v>
      </c>
      <c r="I802" s="2">
        <v>19779.0</v>
      </c>
      <c r="J802" s="2">
        <v>32.0</v>
      </c>
      <c r="K802" s="2">
        <v>29.0</v>
      </c>
      <c r="L802" s="2">
        <v>3.0</v>
      </c>
      <c r="M802" s="2">
        <v>32.0</v>
      </c>
      <c r="N802" s="2">
        <v>29.0</v>
      </c>
      <c r="O802" s="2">
        <v>3.0</v>
      </c>
      <c r="P802" s="2">
        <v>0.0</v>
      </c>
      <c r="Q802" s="2" t="s">
        <v>5137</v>
      </c>
      <c r="R802" s="14">
        <v>801.0</v>
      </c>
      <c r="S802" s="2" t="s">
        <v>5046</v>
      </c>
      <c r="T802" s="2">
        <v>-1.3397668</v>
      </c>
      <c r="U802" s="2">
        <v>-79.3666965</v>
      </c>
      <c r="V802" s="9" t="s">
        <v>5138</v>
      </c>
      <c r="W802" s="10">
        <v>-2.17041</v>
      </c>
      <c r="X802" s="10">
        <v>-79.905</v>
      </c>
      <c r="AB802" s="9" t="s">
        <v>623</v>
      </c>
      <c r="AC802" s="10">
        <v>-0.22016</v>
      </c>
      <c r="AD802" s="10">
        <v>-78.5123</v>
      </c>
      <c r="AE802" s="11" t="s">
        <v>51</v>
      </c>
      <c r="AF802" s="12" t="str">
        <f t="shared" si="5"/>
        <v>1958</v>
      </c>
      <c r="AG802" s="12" t="str">
        <f t="shared" si="6"/>
        <v>April</v>
      </c>
      <c r="AH802" s="12" t="str">
        <f t="shared" si="7"/>
        <v>Monday</v>
      </c>
      <c r="AI802" t="str">
        <f t="shared" si="4"/>
        <v>1950s</v>
      </c>
      <c r="AJ802" s="2" t="s">
        <v>66</v>
      </c>
      <c r="AK802">
        <v>1.0</v>
      </c>
      <c r="AL802" s="13" t="s">
        <v>81</v>
      </c>
    </row>
    <row r="803">
      <c r="A803" s="1">
        <v>21875.0</v>
      </c>
      <c r="B803" s="8">
        <v>0.0</v>
      </c>
      <c r="C803" s="2" t="s">
        <v>4509</v>
      </c>
      <c r="D803" s="2" t="s">
        <v>2700</v>
      </c>
      <c r="E803" s="2">
        <v>202.0</v>
      </c>
      <c r="F803" s="2" t="s">
        <v>5139</v>
      </c>
      <c r="G803" s="2" t="s">
        <v>2868</v>
      </c>
      <c r="H803" s="2" t="s">
        <v>5140</v>
      </c>
      <c r="I803" s="2">
        <v>18367.0</v>
      </c>
      <c r="J803" s="2">
        <v>27.0</v>
      </c>
      <c r="K803" s="2">
        <v>22.0</v>
      </c>
      <c r="L803" s="2">
        <v>5.0</v>
      </c>
      <c r="M803" s="2">
        <v>24.0</v>
      </c>
      <c r="N803" s="2">
        <v>19.0</v>
      </c>
      <c r="O803" s="2">
        <v>5.0</v>
      </c>
      <c r="P803" s="2">
        <v>0.0</v>
      </c>
      <c r="Q803" s="2" t="s">
        <v>5141</v>
      </c>
      <c r="R803" s="14">
        <v>802.0</v>
      </c>
      <c r="S803" s="2" t="s">
        <v>3066</v>
      </c>
      <c r="T803" s="2">
        <v>33.8750629</v>
      </c>
      <c r="U803" s="2">
        <v>35.843409</v>
      </c>
      <c r="V803" s="9" t="s">
        <v>406</v>
      </c>
      <c r="W803" s="10">
        <v>33.89592</v>
      </c>
      <c r="X803" s="10">
        <v>35.47843</v>
      </c>
      <c r="AB803" s="9" t="s">
        <v>2690</v>
      </c>
      <c r="AC803" s="10">
        <v>35.68925</v>
      </c>
      <c r="AD803" s="10">
        <v>51.3896</v>
      </c>
      <c r="AE803" s="11" t="s">
        <v>51</v>
      </c>
      <c r="AF803" s="12" t="str">
        <f t="shared" si="5"/>
        <v>1959</v>
      </c>
      <c r="AG803" s="12" t="str">
        <f t="shared" si="6"/>
        <v>November</v>
      </c>
      <c r="AH803" s="12" t="str">
        <f t="shared" si="7"/>
        <v>Saturday</v>
      </c>
      <c r="AI803" t="str">
        <f t="shared" si="4"/>
        <v>1950s</v>
      </c>
      <c r="AJ803" s="2" t="s">
        <v>119</v>
      </c>
      <c r="AK803">
        <v>1.0</v>
      </c>
      <c r="AL803" s="13" t="s">
        <v>81</v>
      </c>
    </row>
    <row r="804">
      <c r="A804" s="1">
        <v>20070.0</v>
      </c>
      <c r="B804" s="8">
        <v>0.9611111111111111</v>
      </c>
      <c r="C804" s="2" t="s">
        <v>5142</v>
      </c>
      <c r="D804" s="2" t="s">
        <v>5143</v>
      </c>
      <c r="F804" s="2" t="s">
        <v>5144</v>
      </c>
      <c r="G804" s="2" t="s">
        <v>1513</v>
      </c>
      <c r="H804" s="2" t="s">
        <v>5145</v>
      </c>
      <c r="I804" s="2">
        <v>12549.0</v>
      </c>
      <c r="J804" s="2">
        <v>4.0</v>
      </c>
      <c r="K804" s="2">
        <v>0.0</v>
      </c>
      <c r="L804" s="2">
        <v>4.0</v>
      </c>
      <c r="M804" s="2">
        <v>4.0</v>
      </c>
      <c r="N804" s="2">
        <v>0.0</v>
      </c>
      <c r="O804" s="2">
        <v>4.0</v>
      </c>
      <c r="P804" s="2">
        <v>0.0</v>
      </c>
      <c r="Q804" s="2" t="s">
        <v>5146</v>
      </c>
      <c r="R804" s="14">
        <v>803.0</v>
      </c>
      <c r="S804" s="2" t="s">
        <v>5147</v>
      </c>
      <c r="T804" s="2">
        <v>48.7411522</v>
      </c>
      <c r="U804" s="2">
        <v>19.4528646</v>
      </c>
      <c r="V804" s="9" t="s">
        <v>2267</v>
      </c>
      <c r="W804" s="10">
        <v>50.08747</v>
      </c>
      <c r="X804" s="10">
        <v>14.42125</v>
      </c>
      <c r="Y804" s="2" t="s">
        <v>5148</v>
      </c>
      <c r="AB804" s="9" t="s">
        <v>5149</v>
      </c>
      <c r="AC804" s="10">
        <v>48.1517</v>
      </c>
      <c r="AD804" s="10">
        <v>17.10931</v>
      </c>
      <c r="AE804" s="11" t="s">
        <v>51</v>
      </c>
      <c r="AF804" s="12" t="str">
        <f t="shared" si="5"/>
        <v>1954</v>
      </c>
      <c r="AG804" s="12" t="str">
        <f t="shared" si="6"/>
        <v>December</v>
      </c>
      <c r="AH804" s="12" t="str">
        <f t="shared" si="7"/>
        <v>Sunday</v>
      </c>
      <c r="AI804" t="str">
        <f t="shared" si="4"/>
        <v>1950s</v>
      </c>
      <c r="AJ804" s="2" t="s">
        <v>80</v>
      </c>
      <c r="AK804">
        <v>1.0</v>
      </c>
      <c r="AL804" s="13" t="s">
        <v>81</v>
      </c>
    </row>
    <row r="805">
      <c r="A805" s="1">
        <v>34822.0</v>
      </c>
      <c r="B805" s="8">
        <v>0.03125</v>
      </c>
      <c r="C805" s="2" t="s">
        <v>5043</v>
      </c>
      <c r="D805" s="2" t="s">
        <v>5150</v>
      </c>
      <c r="F805" s="2" t="s">
        <v>5151</v>
      </c>
      <c r="G805" s="2" t="s">
        <v>5152</v>
      </c>
      <c r="H805" s="2" t="s">
        <v>5153</v>
      </c>
      <c r="I805" s="2">
        <v>83.0</v>
      </c>
      <c r="J805" s="2">
        <v>7.0</v>
      </c>
      <c r="K805" s="2">
        <v>5.0</v>
      </c>
      <c r="L805" s="2">
        <v>2.0</v>
      </c>
      <c r="M805" s="2">
        <v>7.0</v>
      </c>
      <c r="N805" s="2">
        <v>5.0</v>
      </c>
      <c r="O805" s="2">
        <v>2.0</v>
      </c>
      <c r="P805" s="2">
        <v>0.0</v>
      </c>
      <c r="Q805" s="2" t="s">
        <v>5154</v>
      </c>
      <c r="R805" s="14">
        <v>804.0</v>
      </c>
      <c r="S805" s="2" t="s">
        <v>5046</v>
      </c>
      <c r="T805" s="2">
        <v>-1.3397668</v>
      </c>
      <c r="U805" s="2">
        <v>-79.3666965</v>
      </c>
      <c r="V805" s="9" t="s">
        <v>3495</v>
      </c>
      <c r="W805" s="10">
        <v>-34.6076</v>
      </c>
      <c r="X805" s="10">
        <v>-58.4371</v>
      </c>
      <c r="Y805" s="2" t="s">
        <v>642</v>
      </c>
      <c r="AB805" s="9" t="s">
        <v>623</v>
      </c>
      <c r="AC805" s="10">
        <v>-0.22016</v>
      </c>
      <c r="AD805" s="10">
        <v>-78.5123</v>
      </c>
      <c r="AE805" s="11" t="s">
        <v>51</v>
      </c>
      <c r="AF805" s="12" t="str">
        <f t="shared" si="5"/>
        <v>1995</v>
      </c>
      <c r="AG805" s="12" t="str">
        <f t="shared" si="6"/>
        <v>May</v>
      </c>
      <c r="AH805" s="12" t="str">
        <f t="shared" si="7"/>
        <v>Wednesday</v>
      </c>
      <c r="AI805" t="str">
        <f t="shared" si="4"/>
        <v>1990s</v>
      </c>
      <c r="AJ805" s="2" t="s">
        <v>66</v>
      </c>
      <c r="AK805">
        <v>1.0</v>
      </c>
      <c r="AL805" s="13" t="s">
        <v>5155</v>
      </c>
    </row>
    <row r="806">
      <c r="A806" s="1">
        <v>20062.0</v>
      </c>
      <c r="B806" s="8">
        <v>0.0</v>
      </c>
      <c r="C806" s="2" t="s">
        <v>5156</v>
      </c>
      <c r="D806" s="2" t="s">
        <v>5157</v>
      </c>
      <c r="F806" s="2" t="s">
        <v>5158</v>
      </c>
      <c r="G806" s="2" t="s">
        <v>166</v>
      </c>
      <c r="H806" s="2" t="s">
        <v>5159</v>
      </c>
      <c r="I806" s="2">
        <v>19211.0</v>
      </c>
      <c r="J806" s="2">
        <v>29.0</v>
      </c>
      <c r="K806" s="2">
        <v>25.0</v>
      </c>
      <c r="L806" s="2">
        <v>4.0</v>
      </c>
      <c r="M806" s="2">
        <v>29.0</v>
      </c>
      <c r="N806" s="2">
        <v>25.0</v>
      </c>
      <c r="O806" s="2">
        <v>4.0</v>
      </c>
      <c r="P806" s="2">
        <v>0.0</v>
      </c>
      <c r="Q806" s="2" t="s">
        <v>5160</v>
      </c>
      <c r="R806" s="14">
        <v>805.0</v>
      </c>
      <c r="S806" s="2" t="s">
        <v>613</v>
      </c>
      <c r="T806" s="2">
        <v>20.0171109</v>
      </c>
      <c r="U806" s="2">
        <v>103.378253</v>
      </c>
      <c r="V806" s="9" t="s">
        <v>615</v>
      </c>
      <c r="W806" s="10">
        <v>19.88874</v>
      </c>
      <c r="X806" s="10">
        <v>102.1359</v>
      </c>
      <c r="AB806" s="9" t="s">
        <v>5161</v>
      </c>
      <c r="AC806" s="10">
        <v>20.5482</v>
      </c>
      <c r="AD806" s="10">
        <v>101.4511</v>
      </c>
      <c r="AE806" s="11" t="s">
        <v>51</v>
      </c>
      <c r="AF806" s="12" t="str">
        <f t="shared" si="5"/>
        <v>1954</v>
      </c>
      <c r="AG806" s="12" t="str">
        <f t="shared" si="6"/>
        <v>December</v>
      </c>
      <c r="AH806" s="12" t="str">
        <f t="shared" si="7"/>
        <v>Saturday</v>
      </c>
      <c r="AI806" t="str">
        <f t="shared" si="4"/>
        <v>1950s</v>
      </c>
      <c r="AJ806" s="2" t="s">
        <v>150</v>
      </c>
      <c r="AK806">
        <v>1.0</v>
      </c>
      <c r="AL806" s="13" t="s">
        <v>81</v>
      </c>
    </row>
    <row r="807">
      <c r="A807" s="1">
        <v>26574.0</v>
      </c>
      <c r="B807" s="8">
        <v>0.0</v>
      </c>
      <c r="C807" s="2" t="s">
        <v>5162</v>
      </c>
      <c r="D807" s="2" t="s">
        <v>5163</v>
      </c>
      <c r="G807" s="2" t="s">
        <v>166</v>
      </c>
      <c r="H807" s="2" t="s">
        <v>5164</v>
      </c>
      <c r="I807" s="2">
        <v>13729.0</v>
      </c>
      <c r="J807" s="2">
        <v>9.0</v>
      </c>
      <c r="K807" s="2">
        <v>7.0</v>
      </c>
      <c r="L807" s="2">
        <v>2.0</v>
      </c>
      <c r="M807" s="2">
        <v>9.0</v>
      </c>
      <c r="N807" s="2">
        <v>7.0</v>
      </c>
      <c r="O807" s="2">
        <v>2.0</v>
      </c>
      <c r="P807" s="2">
        <v>0.0</v>
      </c>
      <c r="Q807" s="2" t="s">
        <v>5165</v>
      </c>
      <c r="R807" s="14">
        <v>806.0</v>
      </c>
      <c r="S807" s="2" t="s">
        <v>5166</v>
      </c>
      <c r="T807" s="2">
        <v>13.5066394</v>
      </c>
      <c r="U807" s="2">
        <v>104.869423</v>
      </c>
      <c r="V807" s="9" t="s">
        <v>438</v>
      </c>
      <c r="W807" s="9" t="s">
        <v>438</v>
      </c>
      <c r="X807" s="9" t="s">
        <v>438</v>
      </c>
      <c r="AB807" s="9" t="s">
        <v>438</v>
      </c>
      <c r="AC807" s="9" t="s">
        <v>438</v>
      </c>
      <c r="AD807" s="9" t="s">
        <v>438</v>
      </c>
      <c r="AE807" s="11" t="s">
        <v>51</v>
      </c>
      <c r="AF807" s="12" t="str">
        <f t="shared" si="5"/>
        <v>1972</v>
      </c>
      <c r="AG807" s="12" t="str">
        <f t="shared" si="6"/>
        <v>October</v>
      </c>
      <c r="AH807" s="12" t="str">
        <f t="shared" si="7"/>
        <v>Monday</v>
      </c>
      <c r="AI807" t="str">
        <f t="shared" si="4"/>
        <v>1970s</v>
      </c>
      <c r="AJ807" s="2" t="s">
        <v>150</v>
      </c>
      <c r="AK807">
        <v>1.0</v>
      </c>
      <c r="AL807" s="13" t="s">
        <v>81</v>
      </c>
    </row>
    <row r="808">
      <c r="A808" s="1">
        <v>28565.0</v>
      </c>
      <c r="B808" s="8">
        <v>0.5416666666666666</v>
      </c>
      <c r="C808" s="2" t="s">
        <v>5167</v>
      </c>
      <c r="D808" s="2" t="s">
        <v>2580</v>
      </c>
      <c r="F808" s="2" t="s">
        <v>5168</v>
      </c>
      <c r="G808" s="2" t="s">
        <v>5169</v>
      </c>
      <c r="H808" s="2" t="s">
        <v>5170</v>
      </c>
      <c r="I808" s="2">
        <v>8350501.0</v>
      </c>
      <c r="J808" s="2">
        <v>73.0</v>
      </c>
      <c r="K808" s="2">
        <v>66.0</v>
      </c>
      <c r="L808" s="2">
        <v>7.0</v>
      </c>
      <c r="M808" s="2">
        <v>73.0</v>
      </c>
      <c r="N808" s="2">
        <v>66.0</v>
      </c>
      <c r="O808" s="2">
        <v>7.0</v>
      </c>
      <c r="P808" s="2">
        <v>0.0</v>
      </c>
      <c r="Q808" s="2" t="s">
        <v>5171</v>
      </c>
      <c r="R808" s="14">
        <v>807.0</v>
      </c>
      <c r="S808" s="2" t="s">
        <v>5110</v>
      </c>
      <c r="T808" s="2">
        <v>42.6073975</v>
      </c>
      <c r="U808" s="2">
        <v>25.4856617</v>
      </c>
      <c r="V808" s="9" t="s">
        <v>584</v>
      </c>
      <c r="W808" s="10">
        <v>-15.2538</v>
      </c>
      <c r="X808" s="10">
        <v>48.25622</v>
      </c>
      <c r="AB808" s="9" t="s">
        <v>1133</v>
      </c>
      <c r="AC808" s="10">
        <v>52.23196</v>
      </c>
      <c r="AD808" s="10">
        <v>21.00672</v>
      </c>
      <c r="AE808" s="11" t="s">
        <v>51</v>
      </c>
      <c r="AF808" s="12" t="str">
        <f t="shared" si="5"/>
        <v>1978</v>
      </c>
      <c r="AG808" s="12" t="str">
        <f t="shared" si="6"/>
        <v>March</v>
      </c>
      <c r="AH808" s="12" t="str">
        <f t="shared" si="7"/>
        <v>Thursday</v>
      </c>
      <c r="AI808" t="str">
        <f t="shared" si="4"/>
        <v>1970s</v>
      </c>
      <c r="AJ808" s="2" t="s">
        <v>80</v>
      </c>
      <c r="AK808">
        <v>1.0</v>
      </c>
      <c r="AL808" s="13" t="s">
        <v>336</v>
      </c>
    </row>
    <row r="809">
      <c r="A809" s="1">
        <v>28167.0</v>
      </c>
      <c r="B809" s="8">
        <v>0.0</v>
      </c>
      <c r="C809" s="2" t="s">
        <v>5142</v>
      </c>
      <c r="D809" s="2" t="s">
        <v>5143</v>
      </c>
      <c r="G809" s="2" t="s">
        <v>5172</v>
      </c>
      <c r="H809" s="2" t="s">
        <v>5173</v>
      </c>
      <c r="I809" s="2">
        <v>1.90013167E8</v>
      </c>
      <c r="J809" s="2">
        <v>5.0</v>
      </c>
      <c r="K809" s="2">
        <v>2.0</v>
      </c>
      <c r="L809" s="2">
        <v>3.0</v>
      </c>
      <c r="M809" s="2">
        <v>4.0</v>
      </c>
      <c r="N809" s="2">
        <v>2.0</v>
      </c>
      <c r="O809" s="2">
        <v>2.0</v>
      </c>
      <c r="P809" s="2">
        <v>0.0</v>
      </c>
      <c r="Q809" s="2" t="s">
        <v>5174</v>
      </c>
      <c r="R809" s="14">
        <v>808.0</v>
      </c>
      <c r="S809" s="2" t="s">
        <v>5147</v>
      </c>
      <c r="T809" s="2">
        <v>48.7411522</v>
      </c>
      <c r="U809" s="2">
        <v>19.4528646</v>
      </c>
      <c r="V809" s="9" t="s">
        <v>438</v>
      </c>
      <c r="W809" s="9" t="s">
        <v>438</v>
      </c>
      <c r="X809" s="9" t="s">
        <v>438</v>
      </c>
      <c r="AB809" s="9" t="s">
        <v>438</v>
      </c>
      <c r="AC809" s="9" t="s">
        <v>438</v>
      </c>
      <c r="AD809" s="9" t="s">
        <v>438</v>
      </c>
      <c r="AE809" s="11" t="s">
        <v>51</v>
      </c>
      <c r="AF809" s="12" t="str">
        <f t="shared" si="5"/>
        <v>1977</v>
      </c>
      <c r="AG809" s="12" t="str">
        <f t="shared" si="6"/>
        <v>February</v>
      </c>
      <c r="AH809" s="12" t="str">
        <f t="shared" si="7"/>
        <v>Friday</v>
      </c>
      <c r="AI809" t="str">
        <f t="shared" si="4"/>
        <v>1970s</v>
      </c>
      <c r="AJ809" s="2" t="s">
        <v>80</v>
      </c>
      <c r="AK809">
        <v>1.0</v>
      </c>
      <c r="AL809" s="13" t="s">
        <v>4954</v>
      </c>
    </row>
    <row r="810">
      <c r="A810" s="1">
        <v>20076.0</v>
      </c>
      <c r="B810" s="8">
        <v>0.0</v>
      </c>
      <c r="C810" s="2" t="s">
        <v>5175</v>
      </c>
      <c r="D810" s="2" t="s">
        <v>1094</v>
      </c>
      <c r="F810" s="2" t="s">
        <v>5176</v>
      </c>
      <c r="G810" s="2" t="s">
        <v>1513</v>
      </c>
      <c r="H810" s="2" t="s">
        <v>5177</v>
      </c>
      <c r="I810" s="2">
        <v>19292.0</v>
      </c>
      <c r="J810" s="2">
        <v>2.0</v>
      </c>
      <c r="K810" s="2">
        <v>0.0</v>
      </c>
      <c r="L810" s="2">
        <v>2.0</v>
      </c>
      <c r="M810" s="2">
        <v>2.0</v>
      </c>
      <c r="N810" s="2">
        <v>0.0</v>
      </c>
      <c r="O810" s="2">
        <v>2.0</v>
      </c>
      <c r="P810" s="2">
        <v>0.0</v>
      </c>
      <c r="Q810" s="2" t="s">
        <v>5178</v>
      </c>
      <c r="R810" s="14">
        <v>809.0</v>
      </c>
      <c r="S810" s="2" t="s">
        <v>1099</v>
      </c>
      <c r="T810" s="2">
        <v>8.0018709</v>
      </c>
      <c r="U810" s="2">
        <v>-66.1109318</v>
      </c>
      <c r="V810" s="9" t="s">
        <v>5179</v>
      </c>
      <c r="W810" s="10">
        <v>6.333333</v>
      </c>
      <c r="X810" s="10">
        <v>-63.5</v>
      </c>
      <c r="AB810" s="9" t="s">
        <v>5180</v>
      </c>
      <c r="AC810" s="10">
        <v>7.299557</v>
      </c>
      <c r="AD810" s="10">
        <v>-61.5036</v>
      </c>
      <c r="AE810" s="11" t="s">
        <v>51</v>
      </c>
      <c r="AF810" s="12" t="str">
        <f t="shared" si="5"/>
        <v>1954</v>
      </c>
      <c r="AG810" s="12" t="str">
        <f t="shared" si="6"/>
        <v>December</v>
      </c>
      <c r="AH810" s="12" t="str">
        <f t="shared" si="7"/>
        <v>Saturday</v>
      </c>
      <c r="AI810" t="str">
        <f t="shared" si="4"/>
        <v>1950s</v>
      </c>
      <c r="AJ810" s="2" t="s">
        <v>66</v>
      </c>
      <c r="AK810">
        <v>1.0</v>
      </c>
      <c r="AL810" s="13" t="s">
        <v>81</v>
      </c>
    </row>
    <row r="811">
      <c r="A811" s="1">
        <v>27252.0</v>
      </c>
      <c r="B811" s="8">
        <v>0.0</v>
      </c>
      <c r="C811" s="2" t="s">
        <v>5181</v>
      </c>
      <c r="D811" s="2" t="s">
        <v>5182</v>
      </c>
      <c r="F811" s="2" t="s">
        <v>5183</v>
      </c>
      <c r="G811" s="2" t="s">
        <v>1289</v>
      </c>
      <c r="H811" s="2" t="s">
        <v>5184</v>
      </c>
      <c r="I811" s="2">
        <v>1.81003304E8</v>
      </c>
      <c r="J811" s="2">
        <v>60.0</v>
      </c>
      <c r="K811" s="2">
        <v>50.0</v>
      </c>
      <c r="L811" s="2">
        <v>10.0</v>
      </c>
      <c r="M811" s="2">
        <v>47.0</v>
      </c>
      <c r="N811" s="2">
        <v>39.0</v>
      </c>
      <c r="O811" s="2">
        <v>8.0</v>
      </c>
      <c r="P811" s="2">
        <v>0.0</v>
      </c>
      <c r="Q811" s="2" t="s">
        <v>5185</v>
      </c>
      <c r="R811" s="14">
        <v>810.0</v>
      </c>
      <c r="S811" s="2" t="s">
        <v>5186</v>
      </c>
      <c r="T811" s="2">
        <v>12.0753083</v>
      </c>
      <c r="U811" s="2">
        <v>-1.6880314</v>
      </c>
      <c r="V811" s="9" t="s">
        <v>1085</v>
      </c>
      <c r="W811" s="10">
        <v>12.61327</v>
      </c>
      <c r="X811" s="10">
        <v>-7.98474</v>
      </c>
      <c r="AB811" s="9" t="s">
        <v>4528</v>
      </c>
      <c r="AC811" s="10">
        <v>11.89484</v>
      </c>
      <c r="AD811" s="10">
        <v>8.536414</v>
      </c>
      <c r="AE811" s="11" t="s">
        <v>51</v>
      </c>
      <c r="AF811" s="12" t="str">
        <f t="shared" si="5"/>
        <v>1974</v>
      </c>
      <c r="AG811" s="12" t="str">
        <f t="shared" si="6"/>
        <v>August</v>
      </c>
      <c r="AH811" s="12" t="str">
        <f t="shared" si="7"/>
        <v>Sunday</v>
      </c>
      <c r="AI811" t="str">
        <f t="shared" si="4"/>
        <v>1970s</v>
      </c>
      <c r="AJ811" s="2" t="s">
        <v>229</v>
      </c>
      <c r="AK811">
        <v>1.0</v>
      </c>
      <c r="AL811" s="13" t="s">
        <v>797</v>
      </c>
    </row>
    <row r="812">
      <c r="A812" s="1">
        <v>30943.0</v>
      </c>
      <c r="B812" s="8">
        <v>0.46111111111111114</v>
      </c>
      <c r="C812" s="2" t="s">
        <v>5043</v>
      </c>
      <c r="D812" s="2" t="s">
        <v>5187</v>
      </c>
      <c r="E812" s="2" t="s">
        <v>5188</v>
      </c>
      <c r="F812" s="2" t="s">
        <v>5189</v>
      </c>
      <c r="G812" s="2" t="s">
        <v>5190</v>
      </c>
      <c r="H812" s="2" t="s">
        <v>5191</v>
      </c>
      <c r="I812" s="2" t="s">
        <v>5192</v>
      </c>
      <c r="J812" s="2">
        <v>4.0</v>
      </c>
      <c r="K812" s="2">
        <v>0.0</v>
      </c>
      <c r="L812" s="2">
        <v>4.0</v>
      </c>
      <c r="M812" s="2">
        <v>4.0</v>
      </c>
      <c r="N812" s="2">
        <v>0.0</v>
      </c>
      <c r="O812" s="2">
        <v>4.0</v>
      </c>
      <c r="P812" s="2">
        <v>49.0</v>
      </c>
      <c r="Q812" s="2" t="s">
        <v>5193</v>
      </c>
      <c r="R812" s="14">
        <v>811.0</v>
      </c>
      <c r="S812" s="2" t="s">
        <v>5046</v>
      </c>
      <c r="T812" s="2">
        <v>-1.3397668</v>
      </c>
      <c r="U812" s="2">
        <v>-79.3666965</v>
      </c>
      <c r="V812" s="9" t="s">
        <v>623</v>
      </c>
      <c r="W812" s="10">
        <v>-0.22016</v>
      </c>
      <c r="X812" s="10">
        <v>-78.5123</v>
      </c>
      <c r="AB812" s="9" t="s">
        <v>5138</v>
      </c>
      <c r="AC812" s="10">
        <v>-2.17041</v>
      </c>
      <c r="AD812" s="10">
        <v>-79.905</v>
      </c>
      <c r="AE812" s="11" t="s">
        <v>174</v>
      </c>
      <c r="AF812" s="12" t="str">
        <f t="shared" si="5"/>
        <v>1984</v>
      </c>
      <c r="AG812" s="12" t="str">
        <f t="shared" si="6"/>
        <v>September</v>
      </c>
      <c r="AH812" s="12" t="str">
        <f t="shared" si="7"/>
        <v>Tuesday</v>
      </c>
      <c r="AI812" t="str">
        <f t="shared" si="4"/>
        <v>1980s</v>
      </c>
      <c r="AJ812" s="2" t="s">
        <v>66</v>
      </c>
      <c r="AK812">
        <v>1.0</v>
      </c>
      <c r="AL812" s="3" t="s">
        <v>92</v>
      </c>
    </row>
    <row r="813">
      <c r="A813" s="1">
        <v>26193.0</v>
      </c>
      <c r="B813" s="8">
        <v>0.3125</v>
      </c>
      <c r="C813" s="2" t="s">
        <v>5194</v>
      </c>
      <c r="D813" s="2" t="s">
        <v>2580</v>
      </c>
      <c r="F813" s="2" t="s">
        <v>5195</v>
      </c>
      <c r="G813" s="2" t="s">
        <v>5196</v>
      </c>
      <c r="H813" s="2" t="s">
        <v>5197</v>
      </c>
      <c r="I813" s="2">
        <v>601609.0</v>
      </c>
      <c r="J813" s="2">
        <v>9.0</v>
      </c>
      <c r="K813" s="2">
        <v>7.0</v>
      </c>
      <c r="L813" s="2">
        <v>2.0</v>
      </c>
      <c r="M813" s="2">
        <v>9.0</v>
      </c>
      <c r="N813" s="2">
        <v>6.0</v>
      </c>
      <c r="O813" s="2">
        <v>2.0</v>
      </c>
      <c r="P813" s="2">
        <v>0.0</v>
      </c>
      <c r="Q813" s="2" t="s">
        <v>5198</v>
      </c>
      <c r="R813" s="14">
        <v>812.0</v>
      </c>
      <c r="S813" s="2" t="s">
        <v>5110</v>
      </c>
      <c r="T813" s="2">
        <v>42.6073975</v>
      </c>
      <c r="U813" s="2">
        <v>25.4856617</v>
      </c>
      <c r="V813" s="9" t="s">
        <v>5199</v>
      </c>
      <c r="W813" s="10">
        <v>41.57162</v>
      </c>
      <c r="X813" s="10">
        <v>25.3992</v>
      </c>
      <c r="AB813" s="9" t="s">
        <v>584</v>
      </c>
      <c r="AC813" s="10">
        <v>-15.2538</v>
      </c>
      <c r="AD813" s="10">
        <v>48.25622</v>
      </c>
      <c r="AE813" s="11" t="s">
        <v>51</v>
      </c>
      <c r="AF813" s="12" t="str">
        <f t="shared" si="5"/>
        <v>1971</v>
      </c>
      <c r="AG813" s="12" t="str">
        <f t="shared" si="6"/>
        <v>September</v>
      </c>
      <c r="AH813" s="12" t="str">
        <f t="shared" si="7"/>
        <v>Friday</v>
      </c>
      <c r="AI813" t="str">
        <f t="shared" si="4"/>
        <v>1970s</v>
      </c>
      <c r="AJ813" s="2" t="s">
        <v>80</v>
      </c>
      <c r="AK813">
        <v>1.0</v>
      </c>
      <c r="AL813" s="13" t="s">
        <v>322</v>
      </c>
    </row>
    <row r="814">
      <c r="A814" s="1">
        <v>26803.0</v>
      </c>
      <c r="B814" s="8">
        <v>0.625</v>
      </c>
      <c r="C814" s="2" t="s">
        <v>5200</v>
      </c>
      <c r="D814" s="2" t="s">
        <v>5163</v>
      </c>
      <c r="F814" s="2" t="s">
        <v>5201</v>
      </c>
      <c r="G814" s="2" t="s">
        <v>1513</v>
      </c>
      <c r="H814" s="2" t="s">
        <v>5202</v>
      </c>
      <c r="I814" s="2">
        <v>10078.0</v>
      </c>
      <c r="J814" s="2">
        <v>11.0</v>
      </c>
      <c r="K814" s="2">
        <v>9.0</v>
      </c>
      <c r="L814" s="2">
        <v>2.0</v>
      </c>
      <c r="M814" s="2">
        <v>11.0</v>
      </c>
      <c r="N814" s="2">
        <v>9.0</v>
      </c>
      <c r="O814" s="2">
        <v>2.0</v>
      </c>
      <c r="P814" s="2">
        <v>0.0</v>
      </c>
      <c r="Q814" s="2" t="s">
        <v>5203</v>
      </c>
      <c r="R814" s="14">
        <v>813.0</v>
      </c>
      <c r="S814" s="2" t="s">
        <v>5166</v>
      </c>
      <c r="T814" s="2">
        <v>13.5066394</v>
      </c>
      <c r="U814" s="2">
        <v>104.869423</v>
      </c>
      <c r="V814" s="9" t="s">
        <v>5204</v>
      </c>
      <c r="W814" s="10">
        <v>11.19423</v>
      </c>
      <c r="X814" s="10">
        <v>105.7973</v>
      </c>
      <c r="AB814" s="9" t="s">
        <v>3243</v>
      </c>
      <c r="AC814" s="10">
        <v>11.56827</v>
      </c>
      <c r="AD814" s="10">
        <v>104.9224</v>
      </c>
      <c r="AE814" s="11" t="s">
        <v>51</v>
      </c>
      <c r="AF814" s="12" t="str">
        <f t="shared" si="5"/>
        <v>1973</v>
      </c>
      <c r="AG814" s="12" t="str">
        <f t="shared" si="6"/>
        <v>May</v>
      </c>
      <c r="AH814" s="12" t="str">
        <f t="shared" si="7"/>
        <v>Saturday</v>
      </c>
      <c r="AI814" t="str">
        <f t="shared" si="4"/>
        <v>1970s</v>
      </c>
      <c r="AJ814" s="2" t="s">
        <v>150</v>
      </c>
      <c r="AK814">
        <v>1.0</v>
      </c>
      <c r="AL814" s="13" t="s">
        <v>81</v>
      </c>
    </row>
    <row r="815">
      <c r="A815" s="1">
        <v>20801.0</v>
      </c>
      <c r="B815" s="8">
        <v>0.375</v>
      </c>
      <c r="C815" s="2" t="s">
        <v>5205</v>
      </c>
      <c r="D815" s="2" t="s">
        <v>210</v>
      </c>
      <c r="F815" s="2" t="s">
        <v>1512</v>
      </c>
      <c r="G815" s="2" t="s">
        <v>5206</v>
      </c>
      <c r="H815" s="2" t="s">
        <v>5207</v>
      </c>
      <c r="I815" s="2">
        <v>8.0</v>
      </c>
      <c r="J815" s="2">
        <v>5.0</v>
      </c>
      <c r="K815" s="2">
        <v>0.0</v>
      </c>
      <c r="L815" s="2">
        <v>5.0</v>
      </c>
      <c r="M815" s="2">
        <v>5.0</v>
      </c>
      <c r="N815" s="2">
        <v>0.0</v>
      </c>
      <c r="O815" s="2">
        <v>5.0</v>
      </c>
      <c r="P815" s="2">
        <v>0.0</v>
      </c>
      <c r="Q815" s="2" t="s">
        <v>5208</v>
      </c>
      <c r="R815" s="14">
        <v>814.0</v>
      </c>
      <c r="S815" s="2" t="s">
        <v>215</v>
      </c>
      <c r="T815" s="2">
        <v>46.603354</v>
      </c>
      <c r="U815" s="2">
        <v>1.8883335</v>
      </c>
      <c r="V815" s="9" t="s">
        <v>438</v>
      </c>
      <c r="W815" s="9" t="s">
        <v>438</v>
      </c>
      <c r="X815" s="9" t="s">
        <v>438</v>
      </c>
      <c r="AB815" s="9" t="s">
        <v>438</v>
      </c>
      <c r="AC815" s="9" t="s">
        <v>438</v>
      </c>
      <c r="AD815" s="9" t="s">
        <v>438</v>
      </c>
      <c r="AE815" s="11" t="s">
        <v>51</v>
      </c>
      <c r="AF815" s="12" t="str">
        <f t="shared" si="5"/>
        <v>1956</v>
      </c>
      <c r="AG815" s="12" t="str">
        <f t="shared" si="6"/>
        <v>December</v>
      </c>
      <c r="AH815" s="12" t="str">
        <f t="shared" si="7"/>
        <v>Wednesday</v>
      </c>
      <c r="AI815" t="str">
        <f t="shared" si="4"/>
        <v>1950s</v>
      </c>
      <c r="AJ815" s="2" t="s">
        <v>80</v>
      </c>
      <c r="AK815">
        <v>1.0</v>
      </c>
      <c r="AL815" s="13" t="s">
        <v>746</v>
      </c>
    </row>
    <row r="816">
      <c r="A816" s="1">
        <v>20025.0</v>
      </c>
      <c r="B816" s="8">
        <v>0.006944444444444444</v>
      </c>
      <c r="C816" s="2" t="s">
        <v>5209</v>
      </c>
      <c r="D816" s="2" t="s">
        <v>324</v>
      </c>
      <c r="E816" s="2">
        <v>136.0</v>
      </c>
      <c r="F816" s="2" t="s">
        <v>5210</v>
      </c>
      <c r="G816" s="2" t="s">
        <v>5211</v>
      </c>
      <c r="H816" s="2" t="s">
        <v>5212</v>
      </c>
      <c r="I816" s="2">
        <v>9.3013206E7</v>
      </c>
      <c r="J816" s="2">
        <v>16.0</v>
      </c>
      <c r="K816" s="2">
        <v>13.0</v>
      </c>
      <c r="L816" s="2">
        <v>3.0</v>
      </c>
      <c r="M816" s="2">
        <v>16.0</v>
      </c>
      <c r="N816" s="2">
        <v>13.0</v>
      </c>
      <c r="O816" s="2">
        <v>3.0</v>
      </c>
      <c r="P816" s="2">
        <v>0.0</v>
      </c>
      <c r="Q816" s="2" t="s">
        <v>5213</v>
      </c>
      <c r="R816" s="14">
        <v>815.0</v>
      </c>
      <c r="S816" s="2" t="s">
        <v>316</v>
      </c>
      <c r="T816" s="2">
        <v>64.6863136</v>
      </c>
      <c r="U816" s="2">
        <v>97.7453061</v>
      </c>
      <c r="V816" s="9" t="s">
        <v>1437</v>
      </c>
      <c r="W816" s="10">
        <v>63.32338</v>
      </c>
      <c r="X816" s="10">
        <v>97.098</v>
      </c>
      <c r="AB816" s="9" t="s">
        <v>1732</v>
      </c>
      <c r="AC816" s="10">
        <v>52.2896</v>
      </c>
      <c r="AD816" s="10">
        <v>104.2806</v>
      </c>
      <c r="AE816" s="11" t="s">
        <v>51</v>
      </c>
      <c r="AF816" s="12" t="str">
        <f t="shared" si="5"/>
        <v>1954</v>
      </c>
      <c r="AG816" s="12" t="str">
        <f t="shared" si="6"/>
        <v>October</v>
      </c>
      <c r="AH816" s="12" t="str">
        <f t="shared" si="7"/>
        <v>Thursday</v>
      </c>
      <c r="AI816" t="str">
        <f t="shared" si="4"/>
        <v>1950s</v>
      </c>
      <c r="AJ816" s="2" t="s">
        <v>80</v>
      </c>
      <c r="AK816">
        <v>1.0</v>
      </c>
      <c r="AL816" s="13" t="s">
        <v>797</v>
      </c>
    </row>
    <row r="817">
      <c r="A817" s="1">
        <v>20044.0</v>
      </c>
      <c r="B817" s="8">
        <v>0.0</v>
      </c>
      <c r="C817" s="2" t="s">
        <v>5214</v>
      </c>
      <c r="D817" s="2" t="s">
        <v>5215</v>
      </c>
      <c r="F817" s="2" t="s">
        <v>984</v>
      </c>
      <c r="G817" s="2" t="s">
        <v>166</v>
      </c>
      <c r="H817" s="2" t="s">
        <v>5216</v>
      </c>
      <c r="J817" s="2">
        <v>24.0</v>
      </c>
      <c r="K817" s="2">
        <v>21.0</v>
      </c>
      <c r="L817" s="2">
        <v>3.0</v>
      </c>
      <c r="M817" s="2">
        <v>24.0</v>
      </c>
      <c r="N817" s="2">
        <v>21.0</v>
      </c>
      <c r="O817" s="2">
        <v>3.0</v>
      </c>
      <c r="P817" s="2">
        <v>0.0</v>
      </c>
      <c r="Q817" s="2" t="s">
        <v>5217</v>
      </c>
      <c r="R817" s="14">
        <v>816.0</v>
      </c>
      <c r="S817" s="2" t="s">
        <v>935</v>
      </c>
      <c r="T817" s="2">
        <v>-6.8699697</v>
      </c>
      <c r="U817" s="2">
        <v>-75.0458515</v>
      </c>
      <c r="V817" s="9" t="s">
        <v>988</v>
      </c>
      <c r="W817" s="10">
        <v>-8.38207</v>
      </c>
      <c r="X817" s="10">
        <v>-74.5388</v>
      </c>
      <c r="AB817" s="9" t="s">
        <v>936</v>
      </c>
      <c r="AC817" s="10">
        <v>-12.0621</v>
      </c>
      <c r="AD817" s="10">
        <v>-77.0365</v>
      </c>
      <c r="AE817" s="11" t="s">
        <v>51</v>
      </c>
      <c r="AF817" s="12" t="str">
        <f t="shared" si="5"/>
        <v>1954</v>
      </c>
      <c r="AG817" s="12" t="str">
        <f t="shared" si="6"/>
        <v>November</v>
      </c>
      <c r="AH817" s="12" t="str">
        <f t="shared" si="7"/>
        <v>Tuesday</v>
      </c>
      <c r="AI817" t="str">
        <f t="shared" si="4"/>
        <v>1950s</v>
      </c>
      <c r="AJ817" s="2" t="s">
        <v>66</v>
      </c>
      <c r="AK817">
        <v>1.0</v>
      </c>
      <c r="AL817" s="13" t="s">
        <v>81</v>
      </c>
    </row>
    <row r="818">
      <c r="A818" s="1">
        <v>27720.0</v>
      </c>
      <c r="B818" s="8">
        <v>0.0</v>
      </c>
      <c r="C818" s="2" t="s">
        <v>5218</v>
      </c>
      <c r="D818" s="2" t="s">
        <v>2580</v>
      </c>
      <c r="F818" s="2" t="s">
        <v>5219</v>
      </c>
      <c r="G818" s="2" t="s">
        <v>1216</v>
      </c>
      <c r="H818" s="2" t="s">
        <v>5220</v>
      </c>
      <c r="I818" s="2">
        <v>6.7302707E7</v>
      </c>
      <c r="J818" s="2">
        <v>48.0</v>
      </c>
      <c r="K818" s="2">
        <v>45.0</v>
      </c>
      <c r="L818" s="2">
        <v>3.0</v>
      </c>
      <c r="M818" s="2">
        <v>3.0</v>
      </c>
      <c r="N818" s="2">
        <v>2.0</v>
      </c>
      <c r="O818" s="2">
        <v>1.0</v>
      </c>
      <c r="P818" s="2">
        <v>0.0</v>
      </c>
      <c r="Q818" s="2" t="s">
        <v>5221</v>
      </c>
      <c r="R818" s="14">
        <v>817.0</v>
      </c>
      <c r="S818" s="2" t="s">
        <v>5110</v>
      </c>
      <c r="T818" s="2">
        <v>42.6073975</v>
      </c>
      <c r="U818" s="2">
        <v>25.4856617</v>
      </c>
      <c r="V818" s="9" t="s">
        <v>584</v>
      </c>
      <c r="W818" s="10">
        <v>-15.2538</v>
      </c>
      <c r="X818" s="10">
        <v>48.25622</v>
      </c>
      <c r="AB818" s="9" t="s">
        <v>3103</v>
      </c>
      <c r="AC818" s="10">
        <v>43.20739</v>
      </c>
      <c r="AD818" s="10">
        <v>27.91667</v>
      </c>
      <c r="AE818" s="11" t="s">
        <v>51</v>
      </c>
      <c r="AF818" s="12" t="str">
        <f t="shared" si="5"/>
        <v>1975</v>
      </c>
      <c r="AG818" s="12" t="str">
        <f t="shared" si="6"/>
        <v>November</v>
      </c>
      <c r="AH818" s="12" t="str">
        <f t="shared" si="7"/>
        <v>Saturday</v>
      </c>
      <c r="AI818" t="str">
        <f t="shared" si="4"/>
        <v>1970s</v>
      </c>
      <c r="AJ818" s="2" t="s">
        <v>80</v>
      </c>
      <c r="AK818">
        <v>1.0</v>
      </c>
      <c r="AL818" s="13" t="s">
        <v>322</v>
      </c>
    </row>
    <row r="819">
      <c r="A819" s="1">
        <v>26288.0</v>
      </c>
      <c r="B819" s="8">
        <v>0.9805555555555555</v>
      </c>
      <c r="C819" s="2" t="s">
        <v>5218</v>
      </c>
      <c r="D819" s="2" t="s">
        <v>2580</v>
      </c>
      <c r="F819" s="2" t="s">
        <v>5222</v>
      </c>
      <c r="G819" s="2" t="s">
        <v>1289</v>
      </c>
      <c r="H819" s="2" t="s">
        <v>5223</v>
      </c>
      <c r="I819" s="2">
        <v>1.85008104E8</v>
      </c>
      <c r="J819" s="2">
        <v>73.0</v>
      </c>
      <c r="K819" s="2">
        <v>62.0</v>
      </c>
      <c r="L819" s="2">
        <v>11.0</v>
      </c>
      <c r="M819" s="2">
        <v>28.0</v>
      </c>
      <c r="N819" s="2">
        <v>26.0</v>
      </c>
      <c r="O819" s="2">
        <v>2.0</v>
      </c>
      <c r="P819" s="2">
        <v>0.0</v>
      </c>
      <c r="Q819" s="2" t="s">
        <v>5224</v>
      </c>
      <c r="R819" s="14">
        <v>818.0</v>
      </c>
      <c r="S819" s="2" t="s">
        <v>5110</v>
      </c>
      <c r="T819" s="2">
        <v>42.6073975</v>
      </c>
      <c r="U819" s="2">
        <v>25.4856617</v>
      </c>
      <c r="V819" s="9" t="s">
        <v>584</v>
      </c>
      <c r="W819" s="9" t="s">
        <v>438</v>
      </c>
      <c r="X819" s="9" t="s">
        <v>438</v>
      </c>
      <c r="AB819" s="9" t="s">
        <v>3802</v>
      </c>
      <c r="AC819" s="10">
        <v>28.00003</v>
      </c>
      <c r="AD819" s="10">
        <v>2.999983</v>
      </c>
      <c r="AE819" s="11" t="s">
        <v>51</v>
      </c>
      <c r="AF819" s="12" t="str">
        <f t="shared" si="5"/>
        <v>1971</v>
      </c>
      <c r="AG819" s="12" t="str">
        <f t="shared" si="6"/>
        <v>December</v>
      </c>
      <c r="AH819" s="12" t="str">
        <f t="shared" si="7"/>
        <v>Tuesday</v>
      </c>
      <c r="AI819" t="str">
        <f t="shared" si="4"/>
        <v>1970s</v>
      </c>
      <c r="AJ819" s="2" t="s">
        <v>80</v>
      </c>
      <c r="AK819">
        <v>1.0</v>
      </c>
      <c r="AL819" s="13" t="s">
        <v>797</v>
      </c>
    </row>
    <row r="820">
      <c r="A820" s="1">
        <v>32357.0</v>
      </c>
      <c r="B820" s="8">
        <v>0.0</v>
      </c>
      <c r="C820" s="2" t="s">
        <v>5218</v>
      </c>
      <c r="D820" s="2" t="s">
        <v>2580</v>
      </c>
      <c r="F820" s="2" t="s">
        <v>5225</v>
      </c>
      <c r="G820" s="2" t="s">
        <v>1620</v>
      </c>
      <c r="H820" s="2" t="s">
        <v>5226</v>
      </c>
      <c r="I820" s="2">
        <v>9620247.0</v>
      </c>
      <c r="J820" s="2">
        <v>37.0</v>
      </c>
      <c r="K820" s="2">
        <v>33.0</v>
      </c>
      <c r="L820" s="2">
        <v>4.0</v>
      </c>
      <c r="M820" s="2">
        <v>29.0</v>
      </c>
      <c r="N820" s="2">
        <v>26.0</v>
      </c>
      <c r="O820" s="2">
        <v>3.0</v>
      </c>
      <c r="P820" s="2">
        <v>0.0</v>
      </c>
      <c r="Q820" s="2" t="s">
        <v>5227</v>
      </c>
      <c r="R820" s="14">
        <v>819.0</v>
      </c>
      <c r="S820" s="2" t="s">
        <v>5110</v>
      </c>
      <c r="T820" s="2">
        <v>42.6073975</v>
      </c>
      <c r="U820" s="2">
        <v>25.4856617</v>
      </c>
      <c r="V820" s="9" t="s">
        <v>584</v>
      </c>
      <c r="W820" s="10">
        <v>-15.2538</v>
      </c>
      <c r="X820" s="10">
        <v>48.25622</v>
      </c>
      <c r="AB820" s="9" t="s">
        <v>3103</v>
      </c>
      <c r="AC820" s="10">
        <v>43.20739</v>
      </c>
      <c r="AD820" s="10">
        <v>27.91667</v>
      </c>
      <c r="AE820" s="11" t="s">
        <v>51</v>
      </c>
      <c r="AF820" s="12" t="str">
        <f t="shared" si="5"/>
        <v>1988</v>
      </c>
      <c r="AG820" s="12" t="str">
        <f t="shared" si="6"/>
        <v>August</v>
      </c>
      <c r="AH820" s="12" t="str">
        <f t="shared" si="7"/>
        <v>Tuesday</v>
      </c>
      <c r="AI820" t="str">
        <f t="shared" si="4"/>
        <v>1980s</v>
      </c>
      <c r="AJ820" s="2" t="s">
        <v>80</v>
      </c>
      <c r="AK820">
        <v>1.0</v>
      </c>
      <c r="AL820" s="13" t="s">
        <v>1623</v>
      </c>
    </row>
    <row r="821">
      <c r="A821" s="1">
        <v>30691.0</v>
      </c>
      <c r="B821" s="8">
        <v>0.0</v>
      </c>
      <c r="C821" s="2" t="s">
        <v>5218</v>
      </c>
      <c r="D821" s="2" t="s">
        <v>2580</v>
      </c>
      <c r="F821" s="2" t="s">
        <v>5228</v>
      </c>
      <c r="G821" s="2" t="s">
        <v>2077</v>
      </c>
      <c r="H821" s="2" t="s">
        <v>5229</v>
      </c>
      <c r="I821" s="2">
        <v>4352308.0</v>
      </c>
      <c r="J821" s="2">
        <v>50.0</v>
      </c>
      <c r="K821" s="2">
        <v>45.0</v>
      </c>
      <c r="L821" s="2">
        <v>5.0</v>
      </c>
      <c r="M821" s="2">
        <v>50.0</v>
      </c>
      <c r="N821" s="2">
        <v>45.0</v>
      </c>
      <c r="O821" s="2">
        <v>5.0</v>
      </c>
      <c r="P821" s="2">
        <v>0.0</v>
      </c>
      <c r="Q821" s="2" t="s">
        <v>5230</v>
      </c>
      <c r="R821" s="14">
        <v>820.0</v>
      </c>
      <c r="S821" s="2" t="s">
        <v>5110</v>
      </c>
      <c r="T821" s="2">
        <v>42.6073975</v>
      </c>
      <c r="U821" s="2">
        <v>25.4856617</v>
      </c>
      <c r="V821" s="9" t="s">
        <v>255</v>
      </c>
      <c r="W821" s="10">
        <v>52.51704</v>
      </c>
      <c r="X821" s="10">
        <v>13.38886</v>
      </c>
      <c r="AB821" s="9" t="s">
        <v>584</v>
      </c>
      <c r="AC821" s="10">
        <v>-15.2538</v>
      </c>
      <c r="AD821" s="10">
        <v>48.25622</v>
      </c>
      <c r="AE821" s="11" t="s">
        <v>51</v>
      </c>
      <c r="AF821" s="12" t="str">
        <f t="shared" si="5"/>
        <v>1984</v>
      </c>
      <c r="AG821" s="12" t="str">
        <f t="shared" si="6"/>
        <v>January</v>
      </c>
      <c r="AH821" s="12" t="str">
        <f t="shared" si="7"/>
        <v>Tuesday</v>
      </c>
      <c r="AI821" t="str">
        <f t="shared" si="4"/>
        <v>1980s</v>
      </c>
      <c r="AJ821" s="2" t="s">
        <v>80</v>
      </c>
      <c r="AK821">
        <v>1.0</v>
      </c>
      <c r="AL821" s="13" t="s">
        <v>336</v>
      </c>
    </row>
    <row r="822">
      <c r="A822" s="1">
        <v>27367.0</v>
      </c>
      <c r="B822" s="8">
        <v>0.20694444444444443</v>
      </c>
      <c r="C822" s="2" t="s">
        <v>5231</v>
      </c>
      <c r="D822" s="2" t="s">
        <v>324</v>
      </c>
      <c r="F822" s="2" t="s">
        <v>5232</v>
      </c>
      <c r="G822" s="2" t="s">
        <v>5233</v>
      </c>
      <c r="H822" s="2" t="s">
        <v>5234</v>
      </c>
      <c r="I822" s="2" t="s">
        <v>5235</v>
      </c>
      <c r="J822" s="2">
        <v>18.0</v>
      </c>
      <c r="K822" s="2">
        <v>11.0</v>
      </c>
      <c r="L822" s="2">
        <v>7.0</v>
      </c>
      <c r="M822" s="2">
        <v>13.0</v>
      </c>
      <c r="N822" s="2">
        <v>11.0</v>
      </c>
      <c r="O822" s="2">
        <v>2.0</v>
      </c>
      <c r="P822" s="2">
        <v>0.0</v>
      </c>
      <c r="Q822" s="2" t="s">
        <v>5236</v>
      </c>
      <c r="R822" s="14">
        <v>821.0</v>
      </c>
      <c r="S822" s="2" t="s">
        <v>316</v>
      </c>
      <c r="T822" s="2">
        <v>64.6863136</v>
      </c>
      <c r="U822" s="2">
        <v>97.7453061</v>
      </c>
      <c r="V822" s="9" t="s">
        <v>1732</v>
      </c>
      <c r="W822" s="10">
        <v>52.2896</v>
      </c>
      <c r="X822" s="10">
        <v>104.2806</v>
      </c>
      <c r="AB822" s="9" t="s">
        <v>5237</v>
      </c>
      <c r="AC822" s="10">
        <v>57.69441</v>
      </c>
      <c r="AD822" s="10">
        <v>93.28103</v>
      </c>
      <c r="AE822" s="11" t="s">
        <v>51</v>
      </c>
      <c r="AF822" s="12" t="str">
        <f t="shared" si="5"/>
        <v>1974</v>
      </c>
      <c r="AG822" s="12" t="str">
        <f t="shared" si="6"/>
        <v>December</v>
      </c>
      <c r="AH822" s="12" t="str">
        <f t="shared" si="7"/>
        <v>Wednesday</v>
      </c>
      <c r="AI822" t="str">
        <f t="shared" si="4"/>
        <v>1970s</v>
      </c>
      <c r="AJ822" s="2" t="s">
        <v>80</v>
      </c>
      <c r="AK822">
        <v>1.0</v>
      </c>
      <c r="AL822" s="13" t="s">
        <v>322</v>
      </c>
    </row>
    <row r="823">
      <c r="A823" s="1">
        <v>22445.0</v>
      </c>
      <c r="B823" s="8">
        <v>0.8145833333333333</v>
      </c>
      <c r="C823" s="2" t="s">
        <v>5238</v>
      </c>
      <c r="D823" s="2" t="s">
        <v>5239</v>
      </c>
      <c r="F823" s="2" t="s">
        <v>1512</v>
      </c>
      <c r="G823" s="2" t="s">
        <v>2868</v>
      </c>
      <c r="H823" s="2" t="s">
        <v>5240</v>
      </c>
      <c r="I823" s="2">
        <v>7473.0</v>
      </c>
      <c r="J823" s="2">
        <v>5.0</v>
      </c>
      <c r="K823" s="2">
        <v>3.0</v>
      </c>
      <c r="L823" s="2">
        <v>2.0</v>
      </c>
      <c r="M823" s="2">
        <v>5.0</v>
      </c>
      <c r="N823" s="2">
        <v>3.0</v>
      </c>
      <c r="O823" s="2">
        <v>2.0</v>
      </c>
      <c r="P823" s="2">
        <v>0.0</v>
      </c>
      <c r="Q823" s="2" t="s">
        <v>5241</v>
      </c>
      <c r="R823" s="14">
        <v>822.0</v>
      </c>
      <c r="S823" s="2" t="s">
        <v>5242</v>
      </c>
      <c r="T823" s="2">
        <v>4.6125522</v>
      </c>
      <c r="U823" s="2">
        <v>13.1535811</v>
      </c>
      <c r="V823" s="9" t="s">
        <v>438</v>
      </c>
      <c r="W823" s="9" t="s">
        <v>438</v>
      </c>
      <c r="X823" s="9" t="s">
        <v>438</v>
      </c>
      <c r="AB823" s="9" t="s">
        <v>438</v>
      </c>
      <c r="AC823" s="9" t="s">
        <v>438</v>
      </c>
      <c r="AD823" s="9" t="s">
        <v>438</v>
      </c>
      <c r="AE823" s="11" t="s">
        <v>51</v>
      </c>
      <c r="AF823" s="12" t="str">
        <f t="shared" si="5"/>
        <v>1961</v>
      </c>
      <c r="AG823" s="12" t="str">
        <f t="shared" si="6"/>
        <v>June</v>
      </c>
      <c r="AH823" s="12" t="str">
        <f t="shared" si="7"/>
        <v>Tuesday</v>
      </c>
      <c r="AI823" t="str">
        <f t="shared" si="4"/>
        <v>1960s</v>
      </c>
      <c r="AJ823" s="2" t="s">
        <v>229</v>
      </c>
      <c r="AK823">
        <v>1.0</v>
      </c>
      <c r="AL823" s="13" t="s">
        <v>81</v>
      </c>
    </row>
    <row r="824">
      <c r="A824" s="1">
        <v>25084.0</v>
      </c>
      <c r="B824" s="8">
        <v>0.8541666666666666</v>
      </c>
      <c r="C824" s="2" t="s">
        <v>5243</v>
      </c>
      <c r="D824" s="2" t="s">
        <v>5244</v>
      </c>
      <c r="F824" s="2" t="s">
        <v>5245</v>
      </c>
      <c r="G824" s="2" t="s">
        <v>1082</v>
      </c>
      <c r="H824" s="2" t="s">
        <v>5246</v>
      </c>
      <c r="I824" s="2">
        <v>1.87009101E8</v>
      </c>
      <c r="J824" s="2">
        <v>89.0</v>
      </c>
      <c r="K824" s="2">
        <v>82.0</v>
      </c>
      <c r="L824" s="2">
        <v>7.0</v>
      </c>
      <c r="M824" s="2">
        <v>47.0</v>
      </c>
      <c r="N824" s="2">
        <v>42.0</v>
      </c>
      <c r="O824" s="2">
        <v>5.0</v>
      </c>
      <c r="P824" s="2">
        <v>0.0</v>
      </c>
      <c r="Q824" s="2" t="s">
        <v>5247</v>
      </c>
      <c r="R824" s="14">
        <v>823.0</v>
      </c>
      <c r="S824" s="2" t="s">
        <v>5110</v>
      </c>
      <c r="T824" s="2">
        <v>42.6073975</v>
      </c>
      <c r="U824" s="2">
        <v>25.4856617</v>
      </c>
      <c r="V824" s="9" t="s">
        <v>255</v>
      </c>
      <c r="W824" s="10">
        <v>52.51704</v>
      </c>
      <c r="X824" s="10">
        <v>13.38886</v>
      </c>
      <c r="Y824" s="2" t="s">
        <v>584</v>
      </c>
      <c r="AB824" s="9" t="s">
        <v>5111</v>
      </c>
      <c r="AC824" s="10">
        <v>42.34393</v>
      </c>
      <c r="AD824" s="10">
        <v>-3.69698</v>
      </c>
      <c r="AE824" s="11" t="s">
        <v>51</v>
      </c>
      <c r="AF824" s="12" t="str">
        <f t="shared" si="5"/>
        <v>1968</v>
      </c>
      <c r="AG824" s="12" t="str">
        <f t="shared" si="6"/>
        <v>September</v>
      </c>
      <c r="AH824" s="12" t="str">
        <f t="shared" si="7"/>
        <v>Tuesday</v>
      </c>
      <c r="AI824" t="str">
        <f t="shared" si="4"/>
        <v>1960s</v>
      </c>
      <c r="AJ824" s="2" t="s">
        <v>80</v>
      </c>
      <c r="AK824">
        <v>1.0</v>
      </c>
      <c r="AL824" s="13" t="s">
        <v>797</v>
      </c>
    </row>
    <row r="825">
      <c r="A825" s="1">
        <v>20120.0</v>
      </c>
      <c r="B825" s="8">
        <v>0.0</v>
      </c>
      <c r="C825" s="2" t="s">
        <v>5248</v>
      </c>
      <c r="D825" s="2" t="s">
        <v>5249</v>
      </c>
      <c r="F825" s="2" t="s">
        <v>5250</v>
      </c>
      <c r="G825" s="2" t="s">
        <v>5251</v>
      </c>
      <c r="H825" s="2" t="s">
        <v>5252</v>
      </c>
      <c r="J825" s="2">
        <v>5.0</v>
      </c>
      <c r="K825" s="2">
        <v>4.0</v>
      </c>
      <c r="L825" s="2">
        <v>1.0</v>
      </c>
      <c r="M825" s="2">
        <v>5.0</v>
      </c>
      <c r="N825" s="2">
        <v>4.0</v>
      </c>
      <c r="O825" s="2">
        <v>1.0</v>
      </c>
      <c r="P825" s="2">
        <v>0.0</v>
      </c>
      <c r="Q825" s="2" t="s">
        <v>5253</v>
      </c>
      <c r="R825" s="14">
        <v>824.0</v>
      </c>
      <c r="S825" s="2" t="s">
        <v>519</v>
      </c>
      <c r="T825" s="2">
        <v>2.8894434</v>
      </c>
      <c r="U825" s="2">
        <v>-73.783892</v>
      </c>
      <c r="V825" s="9" t="s">
        <v>622</v>
      </c>
      <c r="W825" s="10">
        <v>4.653333</v>
      </c>
      <c r="X825" s="10">
        <v>-74.0837</v>
      </c>
      <c r="Y825" s="2" t="s">
        <v>5254</v>
      </c>
      <c r="Z825" s="2" t="s">
        <v>5255</v>
      </c>
      <c r="AB825" s="9" t="s">
        <v>5256</v>
      </c>
      <c r="AC825" s="10">
        <v>41.3954</v>
      </c>
      <c r="AD825" s="10">
        <v>2.161762</v>
      </c>
      <c r="AE825" s="11" t="s">
        <v>51</v>
      </c>
      <c r="AF825" s="12" t="str">
        <f t="shared" si="5"/>
        <v>1955</v>
      </c>
      <c r="AG825" s="12" t="str">
        <f t="shared" si="6"/>
        <v>January</v>
      </c>
      <c r="AH825" s="12" t="str">
        <f t="shared" si="7"/>
        <v>Monday</v>
      </c>
      <c r="AI825" t="str">
        <f t="shared" si="4"/>
        <v>1950s</v>
      </c>
      <c r="AJ825" s="2" t="s">
        <v>66</v>
      </c>
      <c r="AK825">
        <v>1.0</v>
      </c>
      <c r="AL825" s="13" t="s">
        <v>292</v>
      </c>
    </row>
    <row r="826">
      <c r="A826" s="1">
        <v>20133.0</v>
      </c>
      <c r="B826" s="8">
        <v>0.8284722222222223</v>
      </c>
      <c r="C826" s="2" t="s">
        <v>5257</v>
      </c>
      <c r="D826" s="2" t="s">
        <v>260</v>
      </c>
      <c r="F826" s="2" t="s">
        <v>5258</v>
      </c>
      <c r="G826" s="2" t="s">
        <v>783</v>
      </c>
      <c r="H826" s="2" t="s">
        <v>5259</v>
      </c>
      <c r="I826" s="2" t="s">
        <v>5260</v>
      </c>
      <c r="J826" s="2">
        <v>29.0</v>
      </c>
      <c r="K826" s="2">
        <v>21.0</v>
      </c>
      <c r="L826" s="2">
        <v>8.0</v>
      </c>
      <c r="M826" s="2">
        <v>29.0</v>
      </c>
      <c r="N826" s="2">
        <v>21.0</v>
      </c>
      <c r="O826" s="2">
        <v>8.0</v>
      </c>
      <c r="P826" s="2">
        <v>0.0</v>
      </c>
      <c r="Q826" s="2" t="s">
        <v>5261</v>
      </c>
      <c r="R826" s="14">
        <v>825.0</v>
      </c>
      <c r="S826" s="2" t="s">
        <v>763</v>
      </c>
      <c r="T826" s="2">
        <v>42.6384261</v>
      </c>
      <c r="U826" s="2">
        <v>12.674297</v>
      </c>
      <c r="V826" s="9" t="s">
        <v>269</v>
      </c>
      <c r="W826" s="10">
        <v>50.84656</v>
      </c>
      <c r="X826" s="10">
        <v>4.351697</v>
      </c>
      <c r="AB826" s="9" t="s">
        <v>77</v>
      </c>
      <c r="AC826" s="10">
        <v>41.89332</v>
      </c>
      <c r="AD826" s="10">
        <v>12.48293</v>
      </c>
      <c r="AE826" s="11" t="s">
        <v>51</v>
      </c>
      <c r="AF826" s="12" t="str">
        <f t="shared" si="5"/>
        <v>1955</v>
      </c>
      <c r="AG826" s="12" t="str">
        <f t="shared" si="6"/>
        <v>February</v>
      </c>
      <c r="AH826" s="12" t="str">
        <f t="shared" si="7"/>
        <v>Sunday</v>
      </c>
      <c r="AI826" t="str">
        <f t="shared" si="4"/>
        <v>1950s</v>
      </c>
      <c r="AJ826" s="2" t="s">
        <v>80</v>
      </c>
      <c r="AK826">
        <v>1.0</v>
      </c>
      <c r="AL826" s="13" t="s">
        <v>81</v>
      </c>
    </row>
    <row r="827">
      <c r="A827" s="1">
        <v>30924.0</v>
      </c>
      <c r="B827" s="8">
        <v>0.0</v>
      </c>
      <c r="C827" s="2" t="s">
        <v>5238</v>
      </c>
      <c r="D827" s="2" t="s">
        <v>5262</v>
      </c>
      <c r="E827" s="2">
        <v>786.0</v>
      </c>
      <c r="F827" s="2" t="s">
        <v>5263</v>
      </c>
      <c r="G827" s="2" t="s">
        <v>5264</v>
      </c>
      <c r="H827" s="2" t="s">
        <v>5265</v>
      </c>
      <c r="I827" s="2" t="s">
        <v>5266</v>
      </c>
      <c r="J827" s="2">
        <v>116.0</v>
      </c>
      <c r="K827" s="2">
        <v>109.0</v>
      </c>
      <c r="L827" s="2">
        <v>7.0</v>
      </c>
      <c r="M827" s="2">
        <v>2.0</v>
      </c>
      <c r="N827" s="2">
        <v>2.0</v>
      </c>
      <c r="O827" s="2">
        <v>0.0</v>
      </c>
      <c r="P827" s="2">
        <v>0.0</v>
      </c>
      <c r="Q827" s="2" t="s">
        <v>5267</v>
      </c>
      <c r="R827" s="14">
        <v>826.0</v>
      </c>
      <c r="S827" s="2" t="s">
        <v>5242</v>
      </c>
      <c r="T827" s="2">
        <v>4.6125522</v>
      </c>
      <c r="U827" s="2">
        <v>13.1535811</v>
      </c>
      <c r="V827" s="9" t="s">
        <v>5268</v>
      </c>
      <c r="W827" s="10">
        <v>4.042941</v>
      </c>
      <c r="X827" s="10">
        <v>9.706203</v>
      </c>
      <c r="AB827" s="9" t="s">
        <v>5269</v>
      </c>
      <c r="AC827" s="10">
        <v>3.868987</v>
      </c>
      <c r="AD827" s="10">
        <v>11.52133</v>
      </c>
      <c r="AE827" s="11" t="s">
        <v>51</v>
      </c>
      <c r="AF827" s="12" t="str">
        <f t="shared" si="5"/>
        <v>1984</v>
      </c>
      <c r="AG827" s="12" t="str">
        <f t="shared" si="6"/>
        <v>August</v>
      </c>
      <c r="AH827" s="12" t="str">
        <f t="shared" si="7"/>
        <v>Thursday</v>
      </c>
      <c r="AI827" t="str">
        <f t="shared" si="4"/>
        <v>1980s</v>
      </c>
      <c r="AJ827" s="2" t="s">
        <v>229</v>
      </c>
      <c r="AK827">
        <v>1.0</v>
      </c>
      <c r="AL827" s="13" t="s">
        <v>162</v>
      </c>
    </row>
    <row r="828">
      <c r="A828" s="1">
        <v>22709.0</v>
      </c>
      <c r="B828" s="8">
        <v>0.7638888888888888</v>
      </c>
      <c r="C828" s="2" t="s">
        <v>5238</v>
      </c>
      <c r="D828" s="2" t="s">
        <v>5270</v>
      </c>
      <c r="E828" s="2">
        <v>153.0</v>
      </c>
      <c r="F828" s="2" t="s">
        <v>5271</v>
      </c>
      <c r="G828" s="2" t="s">
        <v>5081</v>
      </c>
      <c r="H828" s="2" t="s">
        <v>5272</v>
      </c>
      <c r="I828" s="2" t="s">
        <v>5273</v>
      </c>
      <c r="J828" s="2">
        <v>111.0</v>
      </c>
      <c r="K828" s="2">
        <v>101.0</v>
      </c>
      <c r="L828" s="2">
        <v>10.0</v>
      </c>
      <c r="M828" s="2">
        <v>111.0</v>
      </c>
      <c r="N828" s="2">
        <v>101.0</v>
      </c>
      <c r="O828" s="2">
        <v>10.0</v>
      </c>
      <c r="P828" s="2">
        <v>0.0</v>
      </c>
      <c r="Q828" s="2" t="s">
        <v>5274</v>
      </c>
      <c r="R828" s="14">
        <v>827.0</v>
      </c>
      <c r="S828" s="2" t="s">
        <v>5242</v>
      </c>
      <c r="T828" s="2">
        <v>4.6125522</v>
      </c>
      <c r="U828" s="2">
        <v>13.1535811</v>
      </c>
      <c r="V828" s="9" t="s">
        <v>5268</v>
      </c>
      <c r="W828" s="10">
        <v>4.042941</v>
      </c>
      <c r="X828" s="10">
        <v>9.706203</v>
      </c>
      <c r="AB828" s="9" t="s">
        <v>5275</v>
      </c>
      <c r="AC828" s="10">
        <v>38.70775</v>
      </c>
      <c r="AD828" s="10">
        <v>-9.13659</v>
      </c>
      <c r="AE828" s="11" t="s">
        <v>51</v>
      </c>
      <c r="AF828" s="12" t="str">
        <f t="shared" si="5"/>
        <v>1962</v>
      </c>
      <c r="AG828" s="12" t="str">
        <f t="shared" si="6"/>
        <v>March</v>
      </c>
      <c r="AH828" s="12" t="str">
        <f t="shared" si="7"/>
        <v>Sunday</v>
      </c>
      <c r="AI828" t="str">
        <f t="shared" si="4"/>
        <v>1960s</v>
      </c>
      <c r="AJ828" s="2" t="s">
        <v>229</v>
      </c>
      <c r="AK828">
        <v>1.0</v>
      </c>
      <c r="AL828" s="13" t="s">
        <v>81</v>
      </c>
    </row>
    <row r="829">
      <c r="A829" s="1">
        <v>23134.0</v>
      </c>
      <c r="B829" s="8">
        <v>0.6020833333333333</v>
      </c>
      <c r="C829" s="2" t="s">
        <v>5276</v>
      </c>
      <c r="D829" s="2" t="s">
        <v>5277</v>
      </c>
      <c r="F829" s="2" t="s">
        <v>5278</v>
      </c>
      <c r="G829" s="2" t="s">
        <v>220</v>
      </c>
      <c r="H829" s="2" t="s">
        <v>5279</v>
      </c>
      <c r="I829" s="2" t="s">
        <v>5280</v>
      </c>
      <c r="J829" s="2">
        <v>55.0</v>
      </c>
      <c r="K829" s="2">
        <v>48.0</v>
      </c>
      <c r="L829" s="2">
        <v>7.0</v>
      </c>
      <c r="M829" s="2">
        <v>55.0</v>
      </c>
      <c r="N829" s="2">
        <v>48.0</v>
      </c>
      <c r="O829" s="2">
        <v>7.0</v>
      </c>
      <c r="P829" s="2">
        <v>0.0</v>
      </c>
      <c r="Q829" s="2" t="s">
        <v>5281</v>
      </c>
      <c r="R829" s="14">
        <v>828.0</v>
      </c>
      <c r="S829" s="2" t="s">
        <v>5242</v>
      </c>
      <c r="T829" s="2">
        <v>4.6125522</v>
      </c>
      <c r="U829" s="2">
        <v>13.1535811</v>
      </c>
      <c r="V829" s="9" t="s">
        <v>5268</v>
      </c>
      <c r="W829" s="10">
        <v>4.042941</v>
      </c>
      <c r="X829" s="10">
        <v>9.706203</v>
      </c>
      <c r="AB829" s="9" t="s">
        <v>963</v>
      </c>
      <c r="AC829" s="10">
        <v>6.455058</v>
      </c>
      <c r="AD829" s="10">
        <v>3.39418</v>
      </c>
      <c r="AE829" s="11" t="s">
        <v>51</v>
      </c>
      <c r="AF829" s="12" t="str">
        <f t="shared" si="5"/>
        <v>1963</v>
      </c>
      <c r="AG829" s="12" t="str">
        <f t="shared" si="6"/>
        <v>May</v>
      </c>
      <c r="AH829" s="12" t="str">
        <f t="shared" si="7"/>
        <v>Friday</v>
      </c>
      <c r="AI829" t="str">
        <f t="shared" si="4"/>
        <v>1960s</v>
      </c>
      <c r="AJ829" s="2" t="s">
        <v>229</v>
      </c>
      <c r="AK829">
        <v>1.0</v>
      </c>
      <c r="AL829" s="13" t="s">
        <v>81</v>
      </c>
    </row>
    <row r="830">
      <c r="A830" s="1">
        <v>20125.0</v>
      </c>
      <c r="B830" s="8">
        <v>0.41944444444444445</v>
      </c>
      <c r="C830" s="2" t="s">
        <v>5282</v>
      </c>
      <c r="D830" s="2" t="s">
        <v>5283</v>
      </c>
      <c r="F830" s="2" t="s">
        <v>5284</v>
      </c>
      <c r="G830" s="2" t="s">
        <v>5285</v>
      </c>
      <c r="H830" s="2" t="s">
        <v>5286</v>
      </c>
      <c r="I830" s="2">
        <v>12779.0</v>
      </c>
      <c r="J830" s="2">
        <v>13.0</v>
      </c>
      <c r="K830" s="2">
        <v>9.0</v>
      </c>
      <c r="L830" s="2">
        <v>4.0</v>
      </c>
      <c r="M830" s="2">
        <v>13.0</v>
      </c>
      <c r="N830" s="2">
        <v>9.0</v>
      </c>
      <c r="O830" s="2">
        <v>4.0</v>
      </c>
      <c r="P830" s="2">
        <v>0.0</v>
      </c>
      <c r="Q830" s="2" t="s">
        <v>5287</v>
      </c>
      <c r="R830" s="14">
        <v>829.0</v>
      </c>
      <c r="S830" s="2" t="s">
        <v>961</v>
      </c>
      <c r="T830" s="2">
        <v>9.6000359</v>
      </c>
      <c r="U830" s="2">
        <v>7.9999721</v>
      </c>
      <c r="V830" s="9" t="s">
        <v>5288</v>
      </c>
      <c r="W830" s="10">
        <v>6.553609</v>
      </c>
      <c r="X830" s="10">
        <v>7.414306</v>
      </c>
      <c r="AB830" s="9" t="s">
        <v>5289</v>
      </c>
      <c r="AC830" s="10">
        <v>4.9796</v>
      </c>
      <c r="AD830" s="10">
        <v>8.33736</v>
      </c>
      <c r="AE830" s="11" t="s">
        <v>51</v>
      </c>
      <c r="AF830" s="12" t="str">
        <f t="shared" si="5"/>
        <v>1955</v>
      </c>
      <c r="AG830" s="12" t="str">
        <f t="shared" si="6"/>
        <v>February</v>
      </c>
      <c r="AH830" s="12" t="str">
        <f t="shared" si="7"/>
        <v>Saturday</v>
      </c>
      <c r="AI830" t="str">
        <f t="shared" si="4"/>
        <v>1950s</v>
      </c>
      <c r="AJ830" s="2" t="s">
        <v>229</v>
      </c>
      <c r="AK830">
        <v>1.0</v>
      </c>
      <c r="AL830" s="13" t="s">
        <v>707</v>
      </c>
    </row>
    <row r="831">
      <c r="A831" s="1">
        <v>20297.0</v>
      </c>
      <c r="B831" s="8">
        <v>0.31805555555555554</v>
      </c>
      <c r="C831" s="2" t="s">
        <v>5290</v>
      </c>
      <c r="D831" s="2" t="s">
        <v>5291</v>
      </c>
      <c r="E831" s="2" t="s">
        <v>5292</v>
      </c>
      <c r="F831" s="2" t="s">
        <v>5293</v>
      </c>
      <c r="G831" s="2" t="s">
        <v>5294</v>
      </c>
      <c r="H831" s="2" t="s">
        <v>5295</v>
      </c>
      <c r="I831" s="2">
        <v>1968.0</v>
      </c>
      <c r="J831" s="2">
        <v>58.0</v>
      </c>
      <c r="K831" s="2">
        <v>51.0</v>
      </c>
      <c r="L831" s="2">
        <v>7.0</v>
      </c>
      <c r="M831" s="2">
        <v>58.0</v>
      </c>
      <c r="N831" s="2">
        <v>51.0</v>
      </c>
      <c r="O831" s="2">
        <v>7.0</v>
      </c>
      <c r="P831" s="2">
        <v>0.0</v>
      </c>
      <c r="Q831" s="2" t="s">
        <v>5296</v>
      </c>
      <c r="R831" s="14">
        <v>830.0</v>
      </c>
      <c r="S831" s="2" t="s">
        <v>5110</v>
      </c>
      <c r="T831" s="2">
        <v>42.6073975</v>
      </c>
      <c r="U831" s="2">
        <v>25.4856617</v>
      </c>
      <c r="V831" s="9" t="s">
        <v>300</v>
      </c>
      <c r="W831" s="10">
        <v>51.50732</v>
      </c>
      <c r="X831" s="10">
        <v>-0.12765</v>
      </c>
      <c r="Y831" s="2" t="s">
        <v>63</v>
      </c>
      <c r="Z831" s="2" t="s">
        <v>582</v>
      </c>
      <c r="AB831" s="9" t="s">
        <v>631</v>
      </c>
      <c r="AC831" s="10">
        <v>32.0853</v>
      </c>
      <c r="AD831" s="10">
        <v>34.78181</v>
      </c>
      <c r="AE831" s="11" t="s">
        <v>51</v>
      </c>
      <c r="AF831" s="12" t="str">
        <f t="shared" si="5"/>
        <v>1955</v>
      </c>
      <c r="AG831" s="12" t="str">
        <f t="shared" si="6"/>
        <v>July</v>
      </c>
      <c r="AH831" s="12" t="str">
        <f t="shared" si="7"/>
        <v>Wednesday</v>
      </c>
      <c r="AI831" t="str">
        <f t="shared" si="4"/>
        <v>1950s</v>
      </c>
      <c r="AJ831" s="2" t="s">
        <v>80</v>
      </c>
      <c r="AK831">
        <v>1.0</v>
      </c>
      <c r="AL831" s="13" t="s">
        <v>53</v>
      </c>
    </row>
    <row r="832">
      <c r="A832" s="1">
        <v>20243.0</v>
      </c>
      <c r="B832" s="8">
        <v>0.0</v>
      </c>
      <c r="C832" s="2" t="s">
        <v>5297</v>
      </c>
      <c r="D832" s="2" t="s">
        <v>5298</v>
      </c>
      <c r="F832" s="2" t="s">
        <v>5299</v>
      </c>
      <c r="G832" s="2" t="s">
        <v>5300</v>
      </c>
      <c r="H832" s="2" t="s">
        <v>5301</v>
      </c>
      <c r="I832" s="2">
        <v>10292.0</v>
      </c>
      <c r="J832" s="2">
        <v>3.0</v>
      </c>
      <c r="K832" s="2">
        <v>0.0</v>
      </c>
      <c r="L832" s="2">
        <v>3.0</v>
      </c>
      <c r="M832" s="2">
        <v>3.0</v>
      </c>
      <c r="N832" s="2">
        <v>0.0</v>
      </c>
      <c r="O832" s="2">
        <v>3.0</v>
      </c>
      <c r="P832" s="2">
        <v>0.0</v>
      </c>
      <c r="Q832" s="2" t="s">
        <v>3718</v>
      </c>
      <c r="R832" s="14">
        <v>831.0</v>
      </c>
      <c r="S832" s="2" t="s">
        <v>5242</v>
      </c>
      <c r="T832" s="2">
        <v>4.6125522</v>
      </c>
      <c r="U832" s="2">
        <v>13.1535811</v>
      </c>
      <c r="V832" s="9" t="s">
        <v>5268</v>
      </c>
      <c r="W832" s="10">
        <v>4.042941</v>
      </c>
      <c r="X832" s="10">
        <v>9.706203</v>
      </c>
      <c r="AB832" s="9" t="s">
        <v>5302</v>
      </c>
      <c r="AC832" s="10">
        <v>12.11915</v>
      </c>
      <c r="AD832" s="10">
        <v>15.05028</v>
      </c>
      <c r="AE832" s="11" t="s">
        <v>51</v>
      </c>
      <c r="AF832" s="12" t="str">
        <f t="shared" si="5"/>
        <v>1955</v>
      </c>
      <c r="AG832" s="12" t="str">
        <f t="shared" si="6"/>
        <v>June</v>
      </c>
      <c r="AH832" s="12" t="str">
        <f t="shared" si="7"/>
        <v>Friday</v>
      </c>
      <c r="AI832" t="str">
        <f t="shared" si="4"/>
        <v>1950s</v>
      </c>
      <c r="AJ832" s="2" t="s">
        <v>229</v>
      </c>
      <c r="AK832">
        <v>1.0</v>
      </c>
      <c r="AL832" s="13" t="s">
        <v>81</v>
      </c>
    </row>
    <row r="833">
      <c r="A833" s="1">
        <v>29890.0</v>
      </c>
      <c r="B833" s="8">
        <v>0.0</v>
      </c>
      <c r="C833" s="2" t="s">
        <v>5303</v>
      </c>
      <c r="D833" s="2" t="s">
        <v>5262</v>
      </c>
      <c r="G833" s="2" t="s">
        <v>2471</v>
      </c>
      <c r="H833" s="2" t="s">
        <v>5304</v>
      </c>
      <c r="I833" s="2">
        <v>416.0</v>
      </c>
      <c r="J833" s="2">
        <v>24.0</v>
      </c>
      <c r="K833" s="2">
        <v>22.0</v>
      </c>
      <c r="L833" s="2">
        <v>2.0</v>
      </c>
      <c r="M833" s="2">
        <v>1.0</v>
      </c>
      <c r="N833" s="2">
        <v>1.0</v>
      </c>
      <c r="O833" s="2">
        <v>0.0</v>
      </c>
      <c r="P833" s="2">
        <v>0.0</v>
      </c>
      <c r="Q833" s="2" t="s">
        <v>5305</v>
      </c>
      <c r="R833" s="14">
        <v>832.0</v>
      </c>
      <c r="S833" s="2" t="s">
        <v>5242</v>
      </c>
      <c r="T833" s="2">
        <v>4.6125522</v>
      </c>
      <c r="U833" s="2">
        <v>13.1535811</v>
      </c>
      <c r="V833" s="9" t="s">
        <v>438</v>
      </c>
      <c r="W833" s="9" t="s">
        <v>438</v>
      </c>
      <c r="X833" s="9" t="s">
        <v>438</v>
      </c>
      <c r="AB833" s="9" t="s">
        <v>438</v>
      </c>
      <c r="AC833" s="9" t="s">
        <v>438</v>
      </c>
      <c r="AD833" s="9" t="s">
        <v>438</v>
      </c>
      <c r="AE833" s="11" t="s">
        <v>51</v>
      </c>
      <c r="AF833" s="12" t="str">
        <f t="shared" si="5"/>
        <v>1981</v>
      </c>
      <c r="AG833" s="12" t="str">
        <f t="shared" si="6"/>
        <v>October</v>
      </c>
      <c r="AH833" s="12" t="str">
        <f t="shared" si="7"/>
        <v>Saturday</v>
      </c>
      <c r="AI833" t="str">
        <f t="shared" si="4"/>
        <v>1980s</v>
      </c>
      <c r="AJ833" s="2" t="s">
        <v>229</v>
      </c>
      <c r="AK833">
        <v>1.0</v>
      </c>
      <c r="AL833" s="13" t="s">
        <v>545</v>
      </c>
    </row>
    <row r="834">
      <c r="A834" s="1">
        <v>19809.0</v>
      </c>
      <c r="B834" s="8">
        <v>0.0</v>
      </c>
      <c r="C834" s="2" t="s">
        <v>5306</v>
      </c>
      <c r="D834" s="2" t="s">
        <v>636</v>
      </c>
      <c r="F834" s="2" t="s">
        <v>5307</v>
      </c>
      <c r="G834" s="2" t="s">
        <v>166</v>
      </c>
      <c r="H834" s="2" t="s">
        <v>5308</v>
      </c>
      <c r="I834" s="2">
        <v>7358.0</v>
      </c>
      <c r="J834" s="2">
        <v>18.0</v>
      </c>
      <c r="K834" s="2">
        <v>15.0</v>
      </c>
      <c r="L834" s="2">
        <v>3.0</v>
      </c>
      <c r="M834" s="2">
        <v>18.0</v>
      </c>
      <c r="N834" s="2">
        <v>15.0</v>
      </c>
      <c r="O834" s="2">
        <v>3.0</v>
      </c>
      <c r="P834" s="2">
        <v>0.0</v>
      </c>
      <c r="Q834" s="2" t="s">
        <v>5309</v>
      </c>
      <c r="R834" s="14">
        <v>833.0</v>
      </c>
      <c r="S834" s="2" t="s">
        <v>641</v>
      </c>
      <c r="T834" s="2">
        <v>22.5000485</v>
      </c>
      <c r="U834" s="2">
        <v>-100.0000375</v>
      </c>
      <c r="V834" s="9" t="s">
        <v>643</v>
      </c>
      <c r="W834" s="10">
        <v>23.23131</v>
      </c>
      <c r="X834" s="10">
        <v>-106.415</v>
      </c>
      <c r="AB834" s="9" t="s">
        <v>3693</v>
      </c>
      <c r="AC834" s="10">
        <v>36.22311</v>
      </c>
      <c r="AD834" s="10">
        <v>-121.388</v>
      </c>
      <c r="AE834" s="11" t="s">
        <v>51</v>
      </c>
      <c r="AF834" s="12" t="str">
        <f t="shared" si="5"/>
        <v>1954</v>
      </c>
      <c r="AG834" s="12" t="str">
        <f t="shared" si="6"/>
        <v>March</v>
      </c>
      <c r="AH834" s="12" t="str">
        <f t="shared" si="7"/>
        <v>Friday</v>
      </c>
      <c r="AI834" t="str">
        <f t="shared" si="4"/>
        <v>1950s</v>
      </c>
      <c r="AJ834" s="2" t="s">
        <v>66</v>
      </c>
      <c r="AK834">
        <v>1.0</v>
      </c>
      <c r="AL834" s="13" t="s">
        <v>81</v>
      </c>
    </row>
    <row r="835">
      <c r="A835" s="1">
        <v>27207.0</v>
      </c>
      <c r="B835" s="8">
        <v>0.0</v>
      </c>
      <c r="C835" s="2" t="s">
        <v>5310</v>
      </c>
      <c r="D835" s="2" t="s">
        <v>5163</v>
      </c>
      <c r="E835" s="2">
        <v>1999.0</v>
      </c>
      <c r="F835" s="2" t="s">
        <v>5311</v>
      </c>
      <c r="G835" s="2" t="s">
        <v>5312</v>
      </c>
      <c r="H835" s="2" t="s">
        <v>5313</v>
      </c>
      <c r="I835" s="2">
        <v>1999.0</v>
      </c>
      <c r="J835" s="2">
        <v>39.0</v>
      </c>
      <c r="K835" s="2">
        <v>33.0</v>
      </c>
      <c r="L835" s="2">
        <v>6.0</v>
      </c>
      <c r="M835" s="2">
        <v>19.0</v>
      </c>
      <c r="N835" s="2">
        <v>17.0</v>
      </c>
      <c r="O835" s="2">
        <v>2.0</v>
      </c>
      <c r="P835" s="2">
        <v>0.0</v>
      </c>
      <c r="Q835" s="2" t="s">
        <v>5314</v>
      </c>
      <c r="R835" s="14">
        <v>834.0</v>
      </c>
      <c r="S835" s="2" t="s">
        <v>5166</v>
      </c>
      <c r="T835" s="2">
        <v>13.5066394</v>
      </c>
      <c r="U835" s="2">
        <v>104.869423</v>
      </c>
      <c r="V835" s="9" t="s">
        <v>5315</v>
      </c>
      <c r="W835" s="10">
        <v>12.92568</v>
      </c>
      <c r="X835" s="10">
        <v>103.2317</v>
      </c>
      <c r="AB835" s="9" t="s">
        <v>3243</v>
      </c>
      <c r="AC835" s="10">
        <v>11.56827</v>
      </c>
      <c r="AD835" s="10">
        <v>104.9224</v>
      </c>
      <c r="AE835" s="11" t="s">
        <v>51</v>
      </c>
      <c r="AF835" s="12" t="str">
        <f t="shared" si="5"/>
        <v>1974</v>
      </c>
      <c r="AG835" s="12" t="str">
        <f t="shared" si="6"/>
        <v>June</v>
      </c>
      <c r="AH835" s="12" t="str">
        <f t="shared" si="7"/>
        <v>Thursday</v>
      </c>
      <c r="AI835" t="str">
        <f t="shared" si="4"/>
        <v>1970s</v>
      </c>
      <c r="AJ835" s="2" t="s">
        <v>150</v>
      </c>
      <c r="AK835">
        <v>1.0</v>
      </c>
      <c r="AL835" s="13" t="s">
        <v>162</v>
      </c>
    </row>
    <row r="836">
      <c r="A836" s="1">
        <v>20104.0</v>
      </c>
      <c r="B836" s="8">
        <v>0.003472222222222222</v>
      </c>
      <c r="C836" s="2" t="s">
        <v>5316</v>
      </c>
      <c r="D836" s="2" t="s">
        <v>5317</v>
      </c>
      <c r="F836" s="2" t="s">
        <v>5318</v>
      </c>
      <c r="G836" s="2" t="s">
        <v>5319</v>
      </c>
      <c r="H836" s="2" t="s">
        <v>5320</v>
      </c>
      <c r="J836" s="2">
        <v>5.0</v>
      </c>
      <c r="K836" s="2">
        <v>3.0</v>
      </c>
      <c r="L836" s="2">
        <v>2.0</v>
      </c>
      <c r="M836" s="2">
        <v>1.0</v>
      </c>
      <c r="N836" s="2">
        <v>1.0</v>
      </c>
      <c r="O836" s="2">
        <v>0.0</v>
      </c>
      <c r="P836" s="2">
        <v>0.0</v>
      </c>
      <c r="Q836" s="2" t="s">
        <v>5321</v>
      </c>
      <c r="R836" s="14">
        <v>835.0</v>
      </c>
      <c r="S836" s="2" t="s">
        <v>4433</v>
      </c>
      <c r="T836" s="2">
        <v>61.0666922</v>
      </c>
      <c r="U836" s="2">
        <v>-107.991707</v>
      </c>
      <c r="V836" s="9" t="s">
        <v>5322</v>
      </c>
      <c r="W836" s="10">
        <v>51.48376</v>
      </c>
      <c r="X836" s="10">
        <v>-0.6041</v>
      </c>
      <c r="AB836" s="9" t="s">
        <v>5323</v>
      </c>
      <c r="AC836" s="10">
        <v>43.65348</v>
      </c>
      <c r="AD836" s="10">
        <v>-79.3839</v>
      </c>
      <c r="AE836" s="11" t="s">
        <v>51</v>
      </c>
      <c r="AF836" s="12" t="str">
        <f t="shared" si="5"/>
        <v>1955</v>
      </c>
      <c r="AG836" s="12" t="str">
        <f t="shared" si="6"/>
        <v>January</v>
      </c>
      <c r="AH836" s="12" t="str">
        <f t="shared" si="7"/>
        <v>Saturday</v>
      </c>
      <c r="AI836" t="str">
        <f t="shared" si="4"/>
        <v>1950s</v>
      </c>
      <c r="AJ836" s="2" t="s">
        <v>105</v>
      </c>
      <c r="AK836">
        <v>1.0</v>
      </c>
      <c r="AL836" s="13" t="s">
        <v>5155</v>
      </c>
    </row>
    <row r="837">
      <c r="A837" s="1">
        <v>32381.0</v>
      </c>
      <c r="B837" s="8">
        <v>0.9722222222222222</v>
      </c>
      <c r="C837" s="2" t="s">
        <v>5231</v>
      </c>
      <c r="D837" s="2" t="s">
        <v>324</v>
      </c>
      <c r="F837" s="2" t="s">
        <v>5324</v>
      </c>
      <c r="G837" s="2" t="s">
        <v>5325</v>
      </c>
      <c r="H837" s="2" t="s">
        <v>5326</v>
      </c>
      <c r="I837" s="2">
        <v>770801.0</v>
      </c>
      <c r="J837" s="2">
        <v>4.0</v>
      </c>
      <c r="K837" s="2">
        <v>2.0</v>
      </c>
      <c r="L837" s="2">
        <v>2.0</v>
      </c>
      <c r="M837" s="2">
        <v>4.0</v>
      </c>
      <c r="N837" s="2">
        <v>2.0</v>
      </c>
      <c r="O837" s="2">
        <v>2.0</v>
      </c>
      <c r="P837" s="2">
        <v>0.0</v>
      </c>
      <c r="Q837" s="2" t="s">
        <v>5327</v>
      </c>
      <c r="R837" s="14">
        <v>836.0</v>
      </c>
      <c r="S837" s="2" t="s">
        <v>316</v>
      </c>
      <c r="T837" s="2">
        <v>64.6863136</v>
      </c>
      <c r="U837" s="2">
        <v>97.7453061</v>
      </c>
      <c r="V837" s="9" t="s">
        <v>5328</v>
      </c>
      <c r="W837" s="10">
        <v>57.77636</v>
      </c>
      <c r="X837" s="10">
        <v>108.1163</v>
      </c>
      <c r="AB837" s="9" t="s">
        <v>1732</v>
      </c>
      <c r="AC837" s="10">
        <v>52.2896</v>
      </c>
      <c r="AD837" s="10">
        <v>104.2806</v>
      </c>
      <c r="AE837" s="11" t="s">
        <v>51</v>
      </c>
      <c r="AF837" s="12" t="str">
        <f t="shared" si="5"/>
        <v>1988</v>
      </c>
      <c r="AG837" s="12" t="str">
        <f t="shared" si="6"/>
        <v>August</v>
      </c>
      <c r="AH837" s="12" t="str">
        <f t="shared" si="7"/>
        <v>Friday</v>
      </c>
      <c r="AI837" t="str">
        <f t="shared" si="4"/>
        <v>1980s</v>
      </c>
      <c r="AJ837" s="2" t="s">
        <v>80</v>
      </c>
      <c r="AK837">
        <v>1.0</v>
      </c>
      <c r="AL837" s="13" t="s">
        <v>3407</v>
      </c>
    </row>
    <row r="838">
      <c r="A838" s="1">
        <v>27799.0</v>
      </c>
      <c r="B838" s="8">
        <v>0.34375</v>
      </c>
      <c r="C838" s="2" t="s">
        <v>5231</v>
      </c>
      <c r="D838" s="2" t="s">
        <v>324</v>
      </c>
      <c r="E838" s="2">
        <v>3739.0</v>
      </c>
      <c r="F838" s="2" t="s">
        <v>5329</v>
      </c>
      <c r="G838" s="2" t="s">
        <v>2603</v>
      </c>
      <c r="H838" s="2" t="s">
        <v>5330</v>
      </c>
      <c r="I838" s="2">
        <v>6.6600201E7</v>
      </c>
      <c r="J838" s="2">
        <v>124.0</v>
      </c>
      <c r="K838" s="2">
        <v>104.0</v>
      </c>
      <c r="L838" s="2">
        <v>10.0</v>
      </c>
      <c r="M838" s="2">
        <v>24.0</v>
      </c>
      <c r="N838" s="2">
        <v>15.0</v>
      </c>
      <c r="O838" s="2">
        <v>9.0</v>
      </c>
      <c r="P838" s="2">
        <v>0.0</v>
      </c>
      <c r="Q838" s="2" t="s">
        <v>5331</v>
      </c>
      <c r="R838" s="14">
        <v>837.0</v>
      </c>
      <c r="S838" s="2" t="s">
        <v>316</v>
      </c>
      <c r="T838" s="2">
        <v>64.6863136</v>
      </c>
      <c r="U838" s="2">
        <v>97.7453061</v>
      </c>
      <c r="V838" s="9" t="s">
        <v>1732</v>
      </c>
      <c r="W838" s="10">
        <v>52.2896</v>
      </c>
      <c r="X838" s="10">
        <v>104.2806</v>
      </c>
      <c r="AB838" s="9" t="s">
        <v>1736</v>
      </c>
      <c r="AC838" s="10">
        <v>55.02822</v>
      </c>
      <c r="AD838" s="10">
        <v>82.92345</v>
      </c>
      <c r="AE838" s="11" t="s">
        <v>51</v>
      </c>
      <c r="AF838" s="12" t="str">
        <f t="shared" si="5"/>
        <v>1976</v>
      </c>
      <c r="AG838" s="12" t="str">
        <f t="shared" si="6"/>
        <v>February</v>
      </c>
      <c r="AH838" s="12" t="str">
        <f t="shared" si="7"/>
        <v>Monday</v>
      </c>
      <c r="AI838" t="str">
        <f t="shared" si="4"/>
        <v>1970s</v>
      </c>
      <c r="AJ838" s="2" t="s">
        <v>80</v>
      </c>
      <c r="AK838">
        <v>1.0</v>
      </c>
      <c r="AL838" s="13" t="s">
        <v>336</v>
      </c>
    </row>
    <row r="839">
      <c r="A839" s="1">
        <v>20100.0</v>
      </c>
      <c r="B839" s="8">
        <v>0.875</v>
      </c>
      <c r="C839" s="2" t="s">
        <v>5332</v>
      </c>
      <c r="D839" s="2" t="s">
        <v>282</v>
      </c>
      <c r="G839" s="2" t="s">
        <v>5333</v>
      </c>
      <c r="H839" s="2" t="s">
        <v>5334</v>
      </c>
      <c r="J839" s="2">
        <v>18.0</v>
      </c>
      <c r="K839" s="2">
        <v>0.0</v>
      </c>
      <c r="L839" s="2">
        <v>0.0</v>
      </c>
      <c r="M839" s="2">
        <v>18.0</v>
      </c>
      <c r="N839" s="2">
        <v>0.0</v>
      </c>
      <c r="O839" s="2">
        <v>0.0</v>
      </c>
      <c r="P839" s="2">
        <v>0.0</v>
      </c>
      <c r="Q839" s="2" t="s">
        <v>5335</v>
      </c>
      <c r="R839" s="14">
        <v>838.0</v>
      </c>
      <c r="S839" s="2" t="s">
        <v>704</v>
      </c>
      <c r="T839" s="2">
        <v>52.865196</v>
      </c>
      <c r="U839" s="2">
        <v>-7.9794599</v>
      </c>
      <c r="V839" s="9" t="s">
        <v>438</v>
      </c>
      <c r="W839" s="9" t="s">
        <v>438</v>
      </c>
      <c r="X839" s="9" t="s">
        <v>438</v>
      </c>
      <c r="AB839" s="9" t="s">
        <v>438</v>
      </c>
      <c r="AC839" s="9" t="s">
        <v>438</v>
      </c>
      <c r="AD839" s="9" t="s">
        <v>438</v>
      </c>
      <c r="AE839" s="11" t="s">
        <v>118</v>
      </c>
      <c r="AF839" s="12" t="str">
        <f t="shared" si="5"/>
        <v>1955</v>
      </c>
      <c r="AG839" s="12" t="str">
        <f t="shared" si="6"/>
        <v>January</v>
      </c>
      <c r="AH839" s="12" t="str">
        <f t="shared" si="7"/>
        <v>Tuesday</v>
      </c>
      <c r="AI839" t="str">
        <f t="shared" si="4"/>
        <v>1950s</v>
      </c>
      <c r="AJ839" s="2" t="s">
        <v>80</v>
      </c>
      <c r="AK839">
        <v>1.0</v>
      </c>
      <c r="AL839" s="13" t="s">
        <v>5336</v>
      </c>
    </row>
    <row r="840">
      <c r="A840" s="1">
        <v>35676.0</v>
      </c>
      <c r="B840" s="8">
        <v>0.5833333333333334</v>
      </c>
      <c r="C840" s="2" t="s">
        <v>5337</v>
      </c>
      <c r="D840" s="2" t="s">
        <v>2989</v>
      </c>
      <c r="E840" s="2">
        <v>815.0</v>
      </c>
      <c r="F840" s="2" t="s">
        <v>5338</v>
      </c>
      <c r="G840" s="2" t="s">
        <v>5169</v>
      </c>
      <c r="H840" s="2" t="s">
        <v>5339</v>
      </c>
      <c r="I840" s="2">
        <v>66360.0</v>
      </c>
      <c r="J840" s="2">
        <v>66.0</v>
      </c>
      <c r="K840" s="2">
        <v>60.0</v>
      </c>
      <c r="L840" s="2">
        <v>6.0</v>
      </c>
      <c r="M840" s="2">
        <v>65.0</v>
      </c>
      <c r="N840" s="2">
        <v>59.0</v>
      </c>
      <c r="O840" s="2">
        <v>6.0</v>
      </c>
      <c r="P840" s="2">
        <v>0.0</v>
      </c>
      <c r="Q840" s="2" t="s">
        <v>5340</v>
      </c>
      <c r="R840" s="14">
        <v>839.0</v>
      </c>
      <c r="S840" s="2" t="s">
        <v>5166</v>
      </c>
      <c r="T840" s="2">
        <v>13.5066394</v>
      </c>
      <c r="U840" s="2">
        <v>104.869423</v>
      </c>
      <c r="V840" s="9" t="s">
        <v>2993</v>
      </c>
      <c r="W840" s="10">
        <v>10.77584</v>
      </c>
      <c r="X840" s="10">
        <v>106.7018</v>
      </c>
      <c r="AB840" s="9" t="s">
        <v>3243</v>
      </c>
      <c r="AC840" s="10">
        <v>11.56827</v>
      </c>
      <c r="AD840" s="10">
        <v>104.9224</v>
      </c>
      <c r="AE840" s="11" t="s">
        <v>51</v>
      </c>
      <c r="AF840" s="12" t="str">
        <f t="shared" si="5"/>
        <v>1997</v>
      </c>
      <c r="AG840" s="12" t="str">
        <f t="shared" si="6"/>
        <v>September</v>
      </c>
      <c r="AH840" s="12" t="str">
        <f t="shared" si="7"/>
        <v>Wednesday</v>
      </c>
      <c r="AI840" t="str">
        <f t="shared" si="4"/>
        <v>1990s</v>
      </c>
      <c r="AJ840" s="2" t="s">
        <v>150</v>
      </c>
      <c r="AK840">
        <v>1.0</v>
      </c>
      <c r="AL840" s="13" t="s">
        <v>336</v>
      </c>
    </row>
    <row r="841">
      <c r="A841" s="1">
        <v>27180.0</v>
      </c>
      <c r="B841" s="8">
        <v>0.0</v>
      </c>
      <c r="C841" s="2" t="s">
        <v>5341</v>
      </c>
      <c r="D841" s="2" t="s">
        <v>5342</v>
      </c>
      <c r="F841" s="2" t="s">
        <v>5343</v>
      </c>
      <c r="G841" s="2" t="s">
        <v>701</v>
      </c>
      <c r="H841" s="2" t="s">
        <v>5344</v>
      </c>
      <c r="I841" s="2">
        <v>13078.0</v>
      </c>
      <c r="J841" s="2">
        <v>2.0</v>
      </c>
      <c r="K841" s="2">
        <v>0.0</v>
      </c>
      <c r="L841" s="2">
        <v>2.0</v>
      </c>
      <c r="M841" s="2">
        <v>2.0</v>
      </c>
      <c r="N841" s="2">
        <v>0.0</v>
      </c>
      <c r="O841" s="2">
        <v>2.0</v>
      </c>
      <c r="P841" s="2">
        <v>0.0</v>
      </c>
      <c r="Q841" s="2" t="s">
        <v>5345</v>
      </c>
      <c r="R841" s="14">
        <v>840.0</v>
      </c>
      <c r="S841" s="2" t="s">
        <v>4433</v>
      </c>
      <c r="T841" s="2">
        <v>61.0666922</v>
      </c>
      <c r="U841" s="2">
        <v>-107.991707</v>
      </c>
      <c r="V841" s="9" t="s">
        <v>5346</v>
      </c>
      <c r="W841" s="10">
        <v>55.74335</v>
      </c>
      <c r="X841" s="10">
        <v>-97.8635</v>
      </c>
      <c r="AB841" s="9" t="s">
        <v>5347</v>
      </c>
      <c r="AC841" s="10">
        <v>62.80303</v>
      </c>
      <c r="AD841" s="10">
        <v>-92.0868</v>
      </c>
      <c r="AE841" s="11" t="s">
        <v>51</v>
      </c>
      <c r="AF841" s="12" t="str">
        <f t="shared" si="5"/>
        <v>1974</v>
      </c>
      <c r="AG841" s="12" t="str">
        <f t="shared" si="6"/>
        <v>May</v>
      </c>
      <c r="AH841" s="12" t="str">
        <f t="shared" si="7"/>
        <v>Friday</v>
      </c>
      <c r="AI841" t="str">
        <f t="shared" si="4"/>
        <v>1970s</v>
      </c>
      <c r="AJ841" s="2" t="s">
        <v>105</v>
      </c>
      <c r="AK841">
        <v>1.0</v>
      </c>
      <c r="AL841" s="13" t="s">
        <v>707</v>
      </c>
    </row>
    <row r="842">
      <c r="A842" s="1">
        <v>20021.0</v>
      </c>
      <c r="B842" s="8">
        <v>0.7430555555555556</v>
      </c>
      <c r="C842" s="2" t="s">
        <v>5348</v>
      </c>
      <c r="D842" s="2" t="s">
        <v>108</v>
      </c>
      <c r="F842" s="2" t="s">
        <v>5349</v>
      </c>
      <c r="G842" s="2" t="s">
        <v>5350</v>
      </c>
      <c r="H842" s="2" t="s">
        <v>5351</v>
      </c>
      <c r="I842" s="2">
        <v>20510.0</v>
      </c>
      <c r="J842" s="2">
        <v>21.0</v>
      </c>
      <c r="K842" s="2">
        <v>18.0</v>
      </c>
      <c r="L842" s="2">
        <v>3.0</v>
      </c>
      <c r="M842" s="2">
        <v>21.0</v>
      </c>
      <c r="N842" s="2">
        <v>18.0</v>
      </c>
      <c r="O842" s="2">
        <v>3.0</v>
      </c>
      <c r="P842" s="2">
        <v>0.0</v>
      </c>
      <c r="Q842" s="2" t="s">
        <v>5352</v>
      </c>
      <c r="R842" s="14">
        <v>841.0</v>
      </c>
      <c r="S842" s="2" t="s">
        <v>763</v>
      </c>
      <c r="T842" s="2">
        <v>42.6384261</v>
      </c>
      <c r="U842" s="2">
        <v>12.674297</v>
      </c>
      <c r="V842" s="9" t="s">
        <v>77</v>
      </c>
      <c r="W842" s="10">
        <v>41.89332</v>
      </c>
      <c r="X842" s="10">
        <v>12.48293</v>
      </c>
      <c r="AB842" s="9" t="s">
        <v>5353</v>
      </c>
      <c r="AC842" s="10">
        <v>41.81111</v>
      </c>
      <c r="AD842" s="10">
        <v>-87.8233</v>
      </c>
      <c r="AE842" s="11" t="s">
        <v>118</v>
      </c>
      <c r="AF842" s="12" t="str">
        <f t="shared" si="5"/>
        <v>1954</v>
      </c>
      <c r="AG842" s="12" t="str">
        <f t="shared" si="6"/>
        <v>October</v>
      </c>
      <c r="AH842" s="12" t="str">
        <f t="shared" si="7"/>
        <v>Sunday</v>
      </c>
      <c r="AI842" t="str">
        <f t="shared" si="4"/>
        <v>1950s</v>
      </c>
      <c r="AJ842" s="2" t="s">
        <v>80</v>
      </c>
      <c r="AK842">
        <v>1.0</v>
      </c>
      <c r="AL842" s="13" t="s">
        <v>81</v>
      </c>
    </row>
    <row r="843">
      <c r="A843" s="1">
        <v>20197.0</v>
      </c>
      <c r="B843" s="8">
        <v>0.0</v>
      </c>
      <c r="C843" s="2" t="s">
        <v>5354</v>
      </c>
      <c r="D843" s="2" t="s">
        <v>1475</v>
      </c>
      <c r="F843" s="2" t="s">
        <v>5355</v>
      </c>
      <c r="G843" s="2" t="s">
        <v>5356</v>
      </c>
      <c r="H843" s="2" t="s">
        <v>5357</v>
      </c>
      <c r="I843" s="2">
        <v>14010.0</v>
      </c>
      <c r="J843" s="2">
        <v>14.0</v>
      </c>
      <c r="K843" s="2">
        <v>10.0</v>
      </c>
      <c r="L843" s="2">
        <v>4.0</v>
      </c>
      <c r="M843" s="2">
        <v>12.0</v>
      </c>
      <c r="N843" s="2">
        <v>9.0</v>
      </c>
      <c r="O843" s="2">
        <v>3.0</v>
      </c>
      <c r="P843" s="2">
        <v>0.0</v>
      </c>
      <c r="Q843" s="2" t="s">
        <v>5358</v>
      </c>
      <c r="R843" s="14">
        <v>842.0</v>
      </c>
      <c r="S843" s="2" t="s">
        <v>5242</v>
      </c>
      <c r="T843" s="2">
        <v>4.6125522</v>
      </c>
      <c r="U843" s="2">
        <v>13.1535811</v>
      </c>
      <c r="V843" s="9" t="s">
        <v>5269</v>
      </c>
      <c r="W843" s="10">
        <v>3.868987</v>
      </c>
      <c r="X843" s="10">
        <v>11.52133</v>
      </c>
      <c r="AB843" s="9" t="s">
        <v>5268</v>
      </c>
      <c r="AC843" s="10">
        <v>4.042941</v>
      </c>
      <c r="AD843" s="10">
        <v>9.706203</v>
      </c>
      <c r="AE843" s="11" t="s">
        <v>51</v>
      </c>
      <c r="AF843" s="12" t="str">
        <f t="shared" si="5"/>
        <v>1955</v>
      </c>
      <c r="AG843" s="12" t="str">
        <f t="shared" si="6"/>
        <v>April</v>
      </c>
      <c r="AH843" s="12" t="str">
        <f t="shared" si="7"/>
        <v>Monday</v>
      </c>
      <c r="AI843" t="str">
        <f t="shared" si="4"/>
        <v>1950s</v>
      </c>
      <c r="AJ843" s="2" t="s">
        <v>229</v>
      </c>
      <c r="AK843">
        <v>1.0</v>
      </c>
      <c r="AL843" s="13" t="s">
        <v>545</v>
      </c>
    </row>
    <row r="844">
      <c r="A844" s="1">
        <v>33637.0</v>
      </c>
      <c r="B844" s="8">
        <v>0.4722222222222222</v>
      </c>
      <c r="C844" s="2" t="s">
        <v>5359</v>
      </c>
      <c r="D844" s="2" t="s">
        <v>5360</v>
      </c>
      <c r="F844" s="2" t="s">
        <v>5361</v>
      </c>
      <c r="G844" s="2" t="s">
        <v>5362</v>
      </c>
      <c r="H844" s="2" t="s">
        <v>5363</v>
      </c>
      <c r="I844" s="2" t="s">
        <v>5364</v>
      </c>
      <c r="J844" s="2">
        <v>12.0</v>
      </c>
      <c r="K844" s="2">
        <v>10.0</v>
      </c>
      <c r="L844" s="2">
        <v>2.0</v>
      </c>
      <c r="M844" s="2">
        <v>12.0</v>
      </c>
      <c r="N844" s="2">
        <v>10.0</v>
      </c>
      <c r="O844" s="2">
        <v>2.0</v>
      </c>
      <c r="P844" s="2">
        <v>0.0</v>
      </c>
      <c r="Q844" s="2" t="s">
        <v>5365</v>
      </c>
      <c r="R844" s="14">
        <v>843.0</v>
      </c>
      <c r="S844" s="2" t="s">
        <v>60</v>
      </c>
      <c r="T844" s="2">
        <v>-10.3333333</v>
      </c>
      <c r="U844" s="2">
        <v>-53.2</v>
      </c>
      <c r="V844" s="9" t="s">
        <v>5366</v>
      </c>
      <c r="W844" s="10">
        <v>13.80004</v>
      </c>
      <c r="X844" s="10">
        <v>-88.9141</v>
      </c>
      <c r="AB844" s="9" t="s">
        <v>5367</v>
      </c>
      <c r="AC844" s="10">
        <v>-14.2231</v>
      </c>
      <c r="AD844" s="10">
        <v>-42.7799</v>
      </c>
      <c r="AE844" s="11" t="s">
        <v>51</v>
      </c>
      <c r="AF844" s="12" t="str">
        <f t="shared" si="5"/>
        <v>1992</v>
      </c>
      <c r="AG844" s="12" t="str">
        <f t="shared" si="6"/>
        <v>February</v>
      </c>
      <c r="AH844" s="12" t="str">
        <f t="shared" si="7"/>
        <v>Monday</v>
      </c>
      <c r="AI844" t="str">
        <f t="shared" si="4"/>
        <v>1990s</v>
      </c>
      <c r="AJ844" s="2" t="s">
        <v>66</v>
      </c>
      <c r="AK844">
        <v>1.0</v>
      </c>
      <c r="AL844" s="13" t="s">
        <v>1374</v>
      </c>
    </row>
    <row r="845">
      <c r="A845" s="1">
        <v>19818.0</v>
      </c>
      <c r="B845" s="8">
        <v>0.0</v>
      </c>
      <c r="C845" s="2" t="s">
        <v>5368</v>
      </c>
      <c r="D845" s="2" t="s">
        <v>5369</v>
      </c>
      <c r="G845" s="2" t="s">
        <v>5300</v>
      </c>
      <c r="H845" s="2" t="s">
        <v>5370</v>
      </c>
      <c r="I845" s="2">
        <v>10341.0</v>
      </c>
      <c r="J845" s="2">
        <v>4.0</v>
      </c>
      <c r="K845" s="2">
        <v>0.0</v>
      </c>
      <c r="L845" s="2">
        <v>4.0</v>
      </c>
      <c r="M845" s="2">
        <v>4.0</v>
      </c>
      <c r="N845" s="2">
        <v>0.0</v>
      </c>
      <c r="O845" s="2">
        <v>4.0</v>
      </c>
      <c r="P845" s="2">
        <v>0.0</v>
      </c>
      <c r="Q845" s="2" t="s">
        <v>5371</v>
      </c>
      <c r="R845" s="14">
        <v>844.0</v>
      </c>
      <c r="S845" s="2" t="s">
        <v>667</v>
      </c>
      <c r="T845" s="2">
        <v>13.2904027</v>
      </c>
      <c r="U845" s="2">
        <v>108.4265113</v>
      </c>
      <c r="V845" s="9" t="s">
        <v>438</v>
      </c>
      <c r="W845" s="9" t="s">
        <v>438</v>
      </c>
      <c r="X845" s="9" t="s">
        <v>438</v>
      </c>
      <c r="AB845" s="9" t="s">
        <v>438</v>
      </c>
      <c r="AC845" s="9" t="s">
        <v>438</v>
      </c>
      <c r="AD845" s="9" t="s">
        <v>438</v>
      </c>
      <c r="AE845" s="11" t="s">
        <v>51</v>
      </c>
      <c r="AF845" s="12" t="str">
        <f t="shared" si="5"/>
        <v>1954</v>
      </c>
      <c r="AG845" s="12" t="str">
        <f t="shared" si="6"/>
        <v>April</v>
      </c>
      <c r="AH845" s="12" t="str">
        <f t="shared" si="7"/>
        <v>Sunday</v>
      </c>
      <c r="AI845" t="str">
        <f t="shared" si="4"/>
        <v>1950s</v>
      </c>
      <c r="AJ845" s="2" t="s">
        <v>150</v>
      </c>
      <c r="AK845">
        <v>1.0</v>
      </c>
      <c r="AL845" s="13" t="s">
        <v>81</v>
      </c>
    </row>
    <row r="846">
      <c r="A846" s="1">
        <v>33571.0</v>
      </c>
      <c r="B846" s="8">
        <v>0.34375</v>
      </c>
      <c r="C846" s="2" t="s">
        <v>5372</v>
      </c>
      <c r="D846" s="2" t="s">
        <v>5373</v>
      </c>
      <c r="F846" s="2" t="s">
        <v>5374</v>
      </c>
      <c r="G846" s="2" t="s">
        <v>5375</v>
      </c>
      <c r="H846" s="2" t="s">
        <v>5376</v>
      </c>
      <c r="I846" s="2">
        <v>110473.0</v>
      </c>
      <c r="J846" s="2">
        <v>16.0</v>
      </c>
      <c r="K846" s="2">
        <v>13.0</v>
      </c>
      <c r="L846" s="2">
        <v>3.0</v>
      </c>
      <c r="M846" s="2">
        <v>16.0</v>
      </c>
      <c r="N846" s="2">
        <v>13.0</v>
      </c>
      <c r="O846" s="2">
        <v>3.0</v>
      </c>
      <c r="P846" s="2">
        <v>0.0</v>
      </c>
      <c r="Q846" s="2" t="s">
        <v>5377</v>
      </c>
      <c r="R846" s="14">
        <v>845.0</v>
      </c>
      <c r="S846" s="2" t="s">
        <v>60</v>
      </c>
      <c r="T846" s="2">
        <v>-10.3333333</v>
      </c>
      <c r="U846" s="2">
        <v>-53.2</v>
      </c>
      <c r="V846" s="9" t="s">
        <v>5378</v>
      </c>
      <c r="W846" s="10">
        <v>-12.8259</v>
      </c>
      <c r="X846" s="10">
        <v>-38.4814</v>
      </c>
      <c r="AB846" s="9" t="s">
        <v>5379</v>
      </c>
      <c r="AC846" s="9" t="s">
        <v>438</v>
      </c>
      <c r="AD846" s="9" t="s">
        <v>438</v>
      </c>
      <c r="AE846" s="11" t="s">
        <v>118</v>
      </c>
      <c r="AF846" s="12" t="str">
        <f t="shared" si="5"/>
        <v>1991</v>
      </c>
      <c r="AG846" s="12" t="str">
        <f t="shared" si="6"/>
        <v>November</v>
      </c>
      <c r="AH846" s="12" t="str">
        <f t="shared" si="7"/>
        <v>Friday</v>
      </c>
      <c r="AI846" t="str">
        <f t="shared" si="4"/>
        <v>1990s</v>
      </c>
      <c r="AJ846" s="2" t="s">
        <v>66</v>
      </c>
      <c r="AK846">
        <v>1.0</v>
      </c>
      <c r="AL846" s="13" t="s">
        <v>1374</v>
      </c>
    </row>
    <row r="847">
      <c r="A847" s="1">
        <v>19817.0</v>
      </c>
      <c r="B847" s="8">
        <v>0.5694444444444444</v>
      </c>
      <c r="C847" s="2" t="s">
        <v>5380</v>
      </c>
      <c r="D847" s="2" t="s">
        <v>5381</v>
      </c>
      <c r="F847" s="2" t="s">
        <v>5382</v>
      </c>
      <c r="G847" s="2" t="s">
        <v>166</v>
      </c>
      <c r="H847" s="2" t="s">
        <v>5383</v>
      </c>
      <c r="I847" s="2">
        <v>19509.0</v>
      </c>
      <c r="J847" s="2">
        <v>25.0</v>
      </c>
      <c r="K847" s="2">
        <v>20.0</v>
      </c>
      <c r="L847" s="2">
        <v>5.0</v>
      </c>
      <c r="M847" s="2">
        <v>25.0</v>
      </c>
      <c r="N847" s="2">
        <v>20.0</v>
      </c>
      <c r="O847" s="2">
        <v>5.0</v>
      </c>
      <c r="P847" s="2">
        <v>0.0</v>
      </c>
      <c r="Q847" s="2" t="s">
        <v>5384</v>
      </c>
      <c r="R847" s="14">
        <v>846.0</v>
      </c>
      <c r="S847" s="2" t="s">
        <v>1829</v>
      </c>
      <c r="T847" s="2">
        <v>38.9597594</v>
      </c>
      <c r="U847" s="2">
        <v>34.9249653</v>
      </c>
      <c r="V847" s="9" t="s">
        <v>5385</v>
      </c>
      <c r="W847" s="10">
        <v>36.99362</v>
      </c>
      <c r="X847" s="10">
        <v>35.32583</v>
      </c>
      <c r="AB847" s="9" t="s">
        <v>75</v>
      </c>
      <c r="AC847" s="10">
        <v>41.00963</v>
      </c>
      <c r="AD847" s="10">
        <v>28.96516</v>
      </c>
      <c r="AE847" s="11" t="s">
        <v>51</v>
      </c>
      <c r="AF847" s="12" t="str">
        <f t="shared" si="5"/>
        <v>1954</v>
      </c>
      <c r="AG847" s="12" t="str">
        <f t="shared" si="6"/>
        <v>April</v>
      </c>
      <c r="AH847" s="12" t="str">
        <f t="shared" si="7"/>
        <v>Saturday</v>
      </c>
      <c r="AI847" t="str">
        <f t="shared" si="4"/>
        <v>1950s</v>
      </c>
      <c r="AJ847" s="2" t="s">
        <v>80</v>
      </c>
      <c r="AK847">
        <v>1.0</v>
      </c>
      <c r="AL847" s="13" t="s">
        <v>81</v>
      </c>
    </row>
    <row r="848">
      <c r="A848" s="1">
        <v>27096.0</v>
      </c>
      <c r="B848" s="8">
        <v>0.0</v>
      </c>
      <c r="C848" s="2" t="s">
        <v>5368</v>
      </c>
      <c r="D848" s="2" t="s">
        <v>5386</v>
      </c>
      <c r="F848" s="2" t="s">
        <v>5387</v>
      </c>
      <c r="G848" s="2" t="s">
        <v>5388</v>
      </c>
      <c r="H848" s="2" t="s">
        <v>5389</v>
      </c>
      <c r="I848" s="2">
        <v>8.7304508E7</v>
      </c>
      <c r="J848" s="2">
        <v>18.0</v>
      </c>
      <c r="K848" s="2">
        <v>15.0</v>
      </c>
      <c r="L848" s="2">
        <v>3.0</v>
      </c>
      <c r="M848" s="2">
        <v>18.0</v>
      </c>
      <c r="N848" s="2">
        <v>15.0</v>
      </c>
      <c r="O848" s="2">
        <v>3.0</v>
      </c>
      <c r="P848" s="2">
        <v>0.0</v>
      </c>
      <c r="Q848" s="2" t="s">
        <v>5390</v>
      </c>
      <c r="R848" s="14">
        <v>847.0</v>
      </c>
      <c r="S848" s="2" t="s">
        <v>667</v>
      </c>
      <c r="T848" s="2">
        <v>13.2904027</v>
      </c>
      <c r="U848" s="2">
        <v>108.4265113</v>
      </c>
      <c r="V848" s="9" t="s">
        <v>50</v>
      </c>
      <c r="W848" s="10">
        <v>10.77584</v>
      </c>
      <c r="X848" s="10">
        <v>106.7018</v>
      </c>
      <c r="AB848" s="9" t="s">
        <v>2416</v>
      </c>
      <c r="AC848" s="10">
        <v>21.02945</v>
      </c>
      <c r="AD848" s="10">
        <v>105.8544</v>
      </c>
      <c r="AE848" s="11" t="s">
        <v>51</v>
      </c>
      <c r="AF848" s="12" t="str">
        <f t="shared" si="5"/>
        <v>1974</v>
      </c>
      <c r="AG848" s="12" t="str">
        <f t="shared" si="6"/>
        <v>March</v>
      </c>
      <c r="AH848" s="12" t="str">
        <f t="shared" si="7"/>
        <v>Friday</v>
      </c>
      <c r="AI848" t="str">
        <f t="shared" si="4"/>
        <v>1970s</v>
      </c>
      <c r="AJ848" s="2" t="s">
        <v>150</v>
      </c>
      <c r="AK848">
        <v>1.0</v>
      </c>
      <c r="AL848" s="13" t="s">
        <v>322</v>
      </c>
    </row>
    <row r="849">
      <c r="A849" s="1">
        <v>34051.0</v>
      </c>
      <c r="B849" s="8">
        <v>0.5659722222222222</v>
      </c>
      <c r="C849" s="2" t="s">
        <v>5391</v>
      </c>
      <c r="D849" s="2" t="s">
        <v>5392</v>
      </c>
      <c r="F849" s="2" t="s">
        <v>5393</v>
      </c>
      <c r="G849" s="2" t="s">
        <v>5394</v>
      </c>
      <c r="H849" s="2" t="s">
        <v>5395</v>
      </c>
      <c r="I849" s="2" t="s">
        <v>5396</v>
      </c>
      <c r="J849" s="2">
        <v>6.0</v>
      </c>
      <c r="K849" s="2">
        <v>4.0</v>
      </c>
      <c r="L849" s="2">
        <v>2.0</v>
      </c>
      <c r="M849" s="2">
        <v>6.0</v>
      </c>
      <c r="N849" s="2">
        <v>4.0</v>
      </c>
      <c r="O849" s="2">
        <v>2.0</v>
      </c>
      <c r="P849" s="2">
        <v>0.0</v>
      </c>
      <c r="Q849" s="2" t="s">
        <v>5397</v>
      </c>
      <c r="R849" s="14">
        <v>848.0</v>
      </c>
      <c r="S849" s="2" t="s">
        <v>60</v>
      </c>
      <c r="T849" s="2">
        <v>-10.3333333</v>
      </c>
      <c r="U849" s="2">
        <v>-53.2</v>
      </c>
      <c r="V849" s="9" t="s">
        <v>5398</v>
      </c>
      <c r="W849" s="10">
        <v>-15.5987</v>
      </c>
      <c r="X849" s="10">
        <v>-56.0991</v>
      </c>
      <c r="Y849" s="2" t="s">
        <v>5399</v>
      </c>
      <c r="AB849" s="9" t="s">
        <v>5400</v>
      </c>
      <c r="AC849" s="10">
        <v>-10.9431</v>
      </c>
      <c r="AD849" s="10">
        <v>-62.8278</v>
      </c>
      <c r="AE849" s="11" t="s">
        <v>51</v>
      </c>
      <c r="AF849" s="12" t="str">
        <f t="shared" si="5"/>
        <v>1993</v>
      </c>
      <c r="AG849" s="12" t="str">
        <f t="shared" si="6"/>
        <v>March</v>
      </c>
      <c r="AH849" s="12" t="str">
        <f t="shared" si="7"/>
        <v>Tuesday</v>
      </c>
      <c r="AI849" t="str">
        <f t="shared" si="4"/>
        <v>1990s</v>
      </c>
      <c r="AJ849" s="2" t="s">
        <v>66</v>
      </c>
      <c r="AK849">
        <v>1.0</v>
      </c>
      <c r="AL849" s="13" t="s">
        <v>1374</v>
      </c>
    </row>
    <row r="850">
      <c r="A850" s="1">
        <v>20089.0</v>
      </c>
      <c r="B850" s="8">
        <v>0.0</v>
      </c>
      <c r="C850" s="2" t="s">
        <v>5231</v>
      </c>
      <c r="D850" s="2" t="s">
        <v>324</v>
      </c>
      <c r="F850" s="2" t="s">
        <v>5401</v>
      </c>
      <c r="G850" s="2" t="s">
        <v>2322</v>
      </c>
      <c r="J850" s="2">
        <v>17.0</v>
      </c>
      <c r="K850" s="2">
        <v>14.0</v>
      </c>
      <c r="L850" s="2">
        <v>3.0</v>
      </c>
      <c r="M850" s="2">
        <v>17.0</v>
      </c>
      <c r="N850" s="2">
        <v>14.0</v>
      </c>
      <c r="O850" s="2">
        <v>3.0</v>
      </c>
      <c r="P850" s="2">
        <v>0.0</v>
      </c>
      <c r="Q850" s="2" t="s">
        <v>5402</v>
      </c>
      <c r="R850" s="14">
        <v>849.0</v>
      </c>
      <c r="S850" s="2" t="s">
        <v>316</v>
      </c>
      <c r="T850" s="2">
        <v>64.6863136</v>
      </c>
      <c r="U850" s="2">
        <v>97.7453061</v>
      </c>
      <c r="V850" s="9" t="s">
        <v>554</v>
      </c>
      <c r="W850" s="10">
        <v>39.90622</v>
      </c>
      <c r="X850" s="10">
        <v>116.3913</v>
      </c>
      <c r="Y850" s="2" t="s">
        <v>1732</v>
      </c>
      <c r="Z850" s="2" t="s">
        <v>1292</v>
      </c>
      <c r="AB850" s="9" t="s">
        <v>676</v>
      </c>
      <c r="AC850" s="10">
        <v>35.17393</v>
      </c>
      <c r="AD850" s="10">
        <v>33.36473</v>
      </c>
      <c r="AE850" s="11" t="s">
        <v>51</v>
      </c>
      <c r="AF850" s="12" t="str">
        <f t="shared" si="5"/>
        <v>1954</v>
      </c>
      <c r="AG850" s="12" t="str">
        <f t="shared" si="6"/>
        <v>December</v>
      </c>
      <c r="AH850" s="12" t="str">
        <f t="shared" si="7"/>
        <v>Friday</v>
      </c>
      <c r="AI850" t="str">
        <f t="shared" si="4"/>
        <v>1950s</v>
      </c>
      <c r="AJ850" s="2" t="s">
        <v>80</v>
      </c>
      <c r="AK850">
        <v>1.0</v>
      </c>
      <c r="AL850" s="13" t="s">
        <v>797</v>
      </c>
    </row>
    <row r="851">
      <c r="A851" s="1">
        <v>33777.0</v>
      </c>
      <c r="B851" s="8">
        <v>0.2534722222222222</v>
      </c>
      <c r="C851" s="2" t="s">
        <v>5403</v>
      </c>
      <c r="D851" s="2" t="s">
        <v>5404</v>
      </c>
      <c r="F851" s="2" t="s">
        <v>5405</v>
      </c>
      <c r="G851" s="2" t="s">
        <v>5406</v>
      </c>
      <c r="H851" s="2" t="s">
        <v>5407</v>
      </c>
      <c r="I851" s="2" t="s">
        <v>5408</v>
      </c>
      <c r="J851" s="2">
        <v>3.0</v>
      </c>
      <c r="K851" s="2">
        <v>1.0</v>
      </c>
      <c r="L851" s="2">
        <v>2.0</v>
      </c>
      <c r="M851" s="2">
        <v>3.0</v>
      </c>
      <c r="N851" s="2">
        <v>1.0</v>
      </c>
      <c r="O851" s="2">
        <v>2.0</v>
      </c>
      <c r="P851" s="2">
        <v>0.0</v>
      </c>
      <c r="Q851" s="2" t="s">
        <v>5409</v>
      </c>
      <c r="R851" s="14">
        <v>850.0</v>
      </c>
      <c r="S851" s="2" t="s">
        <v>60</v>
      </c>
      <c r="T851" s="2">
        <v>-10.3333333</v>
      </c>
      <c r="U851" s="2">
        <v>-53.2</v>
      </c>
      <c r="V851" s="9" t="s">
        <v>5410</v>
      </c>
      <c r="W851" s="10">
        <v>-2.27352</v>
      </c>
      <c r="X851" s="10">
        <v>-79.5196</v>
      </c>
      <c r="AB851" s="9" t="s">
        <v>5411</v>
      </c>
      <c r="AC851" s="10">
        <v>-29.514</v>
      </c>
      <c r="AD851" s="10">
        <v>-51.9917</v>
      </c>
      <c r="AE851" s="11" t="s">
        <v>51</v>
      </c>
      <c r="AF851" s="12" t="str">
        <f t="shared" si="5"/>
        <v>1992</v>
      </c>
      <c r="AG851" s="12" t="str">
        <f t="shared" si="6"/>
        <v>June</v>
      </c>
      <c r="AH851" s="12" t="str">
        <f t="shared" si="7"/>
        <v>Monday</v>
      </c>
      <c r="AI851" t="str">
        <f t="shared" si="4"/>
        <v>1990s</v>
      </c>
      <c r="AJ851" s="2" t="s">
        <v>66</v>
      </c>
      <c r="AK851">
        <v>1.0</v>
      </c>
      <c r="AL851" s="13" t="s">
        <v>162</v>
      </c>
    </row>
    <row r="852">
      <c r="A852" s="1">
        <v>19822.0</v>
      </c>
      <c r="B852" s="8">
        <v>0.8361111111111111</v>
      </c>
      <c r="C852" s="2" t="s">
        <v>5412</v>
      </c>
      <c r="D852" s="2" t="s">
        <v>5413</v>
      </c>
      <c r="E852" s="2">
        <v>201.0</v>
      </c>
      <c r="F852" s="2" t="s">
        <v>5414</v>
      </c>
      <c r="G852" s="2" t="s">
        <v>5415</v>
      </c>
      <c r="H852" s="2" t="s">
        <v>5416</v>
      </c>
      <c r="I852" s="2">
        <v>6011.0</v>
      </c>
      <c r="J852" s="2">
        <v>21.0</v>
      </c>
      <c r="K852" s="2">
        <v>14.0</v>
      </c>
      <c r="L852" s="2">
        <v>7.0</v>
      </c>
      <c r="M852" s="2">
        <v>21.0</v>
      </c>
      <c r="N852" s="2">
        <v>14.0</v>
      </c>
      <c r="O852" s="2">
        <v>7.0</v>
      </c>
      <c r="P852" s="2">
        <v>0.0</v>
      </c>
      <c r="Q852" s="2" t="s">
        <v>5417</v>
      </c>
      <c r="R852" s="14">
        <v>851.0</v>
      </c>
      <c r="S852" s="2" t="s">
        <v>763</v>
      </c>
      <c r="T852" s="2">
        <v>42.6384261</v>
      </c>
      <c r="U852" s="2">
        <v>12.674297</v>
      </c>
      <c r="V852" s="9" t="s">
        <v>77</v>
      </c>
      <c r="W852" s="10">
        <v>41.89332</v>
      </c>
      <c r="X852" s="10">
        <v>12.48293</v>
      </c>
      <c r="AB852" s="9" t="s">
        <v>196</v>
      </c>
      <c r="AC852" s="10">
        <v>30.04439</v>
      </c>
      <c r="AD852" s="10">
        <v>31.23573</v>
      </c>
      <c r="AE852" s="11" t="s">
        <v>51</v>
      </c>
      <c r="AF852" s="12" t="str">
        <f t="shared" si="5"/>
        <v>1954</v>
      </c>
      <c r="AG852" s="12" t="str">
        <f t="shared" si="6"/>
        <v>April</v>
      </c>
      <c r="AH852" s="12" t="str">
        <f t="shared" si="7"/>
        <v>Thursday</v>
      </c>
      <c r="AI852" t="str">
        <f t="shared" si="4"/>
        <v>1950s</v>
      </c>
      <c r="AJ852" s="2" t="s">
        <v>80</v>
      </c>
      <c r="AK852">
        <v>1.0</v>
      </c>
      <c r="AL852" s="13" t="s">
        <v>545</v>
      </c>
    </row>
    <row r="853">
      <c r="A853" s="1">
        <v>20342.0</v>
      </c>
      <c r="B853" s="8">
        <v>0.0</v>
      </c>
      <c r="C853" s="2" t="s">
        <v>5418</v>
      </c>
      <c r="D853" s="2" t="s">
        <v>5419</v>
      </c>
      <c r="F853" s="2" t="s">
        <v>5420</v>
      </c>
      <c r="G853" s="2" t="s">
        <v>5421</v>
      </c>
      <c r="H853" s="2" t="s">
        <v>5422</v>
      </c>
      <c r="I853" s="2">
        <v>8.0</v>
      </c>
      <c r="J853" s="2">
        <v>16.0</v>
      </c>
      <c r="K853" s="2">
        <v>8.0</v>
      </c>
      <c r="L853" s="2">
        <v>8.0</v>
      </c>
      <c r="M853" s="2">
        <v>16.0</v>
      </c>
      <c r="N853" s="2">
        <v>8.0</v>
      </c>
      <c r="O853" s="2">
        <v>8.0</v>
      </c>
      <c r="P853" s="2">
        <v>0.0</v>
      </c>
      <c r="Q853" s="2" t="s">
        <v>5423</v>
      </c>
      <c r="R853" s="14">
        <v>852.0</v>
      </c>
      <c r="S853" s="2" t="s">
        <v>5242</v>
      </c>
      <c r="T853" s="2">
        <v>4.6125522</v>
      </c>
      <c r="U853" s="2">
        <v>13.1535811</v>
      </c>
      <c r="V853" s="9" t="s">
        <v>5424</v>
      </c>
      <c r="W853" s="10">
        <v>47.01298</v>
      </c>
      <c r="X853" s="10">
        <v>-0.80074</v>
      </c>
      <c r="AB853" s="9" t="s">
        <v>5268</v>
      </c>
      <c r="AC853" s="10">
        <v>4.042941</v>
      </c>
      <c r="AD853" s="10">
        <v>9.706203</v>
      </c>
      <c r="AE853" s="11" t="s">
        <v>51</v>
      </c>
      <c r="AF853" s="12" t="str">
        <f t="shared" si="5"/>
        <v>1955</v>
      </c>
      <c r="AG853" s="12" t="str">
        <f t="shared" si="6"/>
        <v>September</v>
      </c>
      <c r="AH853" s="12" t="str">
        <f t="shared" si="7"/>
        <v>Saturday</v>
      </c>
      <c r="AI853" t="str">
        <f t="shared" si="4"/>
        <v>1950s</v>
      </c>
      <c r="AJ853" s="2" t="s">
        <v>229</v>
      </c>
      <c r="AK853">
        <v>1.0</v>
      </c>
      <c r="AL853" s="13" t="s">
        <v>512</v>
      </c>
    </row>
    <row r="854">
      <c r="A854" s="1">
        <v>32754.0</v>
      </c>
      <c r="B854" s="8">
        <v>0.8645833333333334</v>
      </c>
      <c r="C854" s="2" t="s">
        <v>5425</v>
      </c>
      <c r="D854" s="2" t="s">
        <v>751</v>
      </c>
      <c r="E854" s="2">
        <v>254.0</v>
      </c>
      <c r="F854" s="2" t="s">
        <v>5426</v>
      </c>
      <c r="G854" s="2" t="s">
        <v>5427</v>
      </c>
      <c r="H854" s="2" t="s">
        <v>5428</v>
      </c>
      <c r="I854" s="2" t="s">
        <v>5429</v>
      </c>
      <c r="J854" s="2">
        <v>54.0</v>
      </c>
      <c r="K854" s="2">
        <v>48.0</v>
      </c>
      <c r="L854" s="2">
        <v>6.0</v>
      </c>
      <c r="M854" s="2">
        <v>13.0</v>
      </c>
      <c r="N854" s="2">
        <v>13.0</v>
      </c>
      <c r="O854" s="2">
        <v>0.0</v>
      </c>
      <c r="P854" s="2">
        <v>0.0</v>
      </c>
      <c r="Q854" s="2" t="s">
        <v>5430</v>
      </c>
      <c r="R854" s="14">
        <v>853.0</v>
      </c>
      <c r="S854" s="2" t="s">
        <v>60</v>
      </c>
      <c r="T854" s="2">
        <v>-10.3333333</v>
      </c>
      <c r="U854" s="2">
        <v>-53.2</v>
      </c>
      <c r="V854" s="9" t="s">
        <v>5431</v>
      </c>
      <c r="W854" s="10">
        <v>-5.34628</v>
      </c>
      <c r="X854" s="10">
        <v>-49.1007</v>
      </c>
      <c r="AB854" s="9" t="s">
        <v>5432</v>
      </c>
      <c r="AC854" s="10">
        <v>31.70436</v>
      </c>
      <c r="AD854" s="10">
        <v>35.20619</v>
      </c>
      <c r="AE854" s="11" t="s">
        <v>51</v>
      </c>
      <c r="AF854" s="12" t="str">
        <f t="shared" si="5"/>
        <v>1989</v>
      </c>
      <c r="AG854" s="12" t="str">
        <f t="shared" si="6"/>
        <v>September</v>
      </c>
      <c r="AH854" s="12" t="str">
        <f t="shared" si="7"/>
        <v>Sunday</v>
      </c>
      <c r="AI854" t="str">
        <f t="shared" si="4"/>
        <v>1980s</v>
      </c>
      <c r="AJ854" s="2" t="s">
        <v>66</v>
      </c>
      <c r="AK854">
        <v>1.0</v>
      </c>
      <c r="AL854" s="13" t="s">
        <v>162</v>
      </c>
    </row>
    <row r="855">
      <c r="A855" s="1">
        <v>19796.0</v>
      </c>
      <c r="B855" s="8">
        <v>0.0</v>
      </c>
      <c r="C855" s="2" t="s">
        <v>5433</v>
      </c>
      <c r="D855" s="2" t="s">
        <v>5434</v>
      </c>
      <c r="G855" s="2" t="s">
        <v>5435</v>
      </c>
      <c r="J855" s="2" t="s">
        <v>4240</v>
      </c>
      <c r="K855" s="2">
        <v>0.0</v>
      </c>
      <c r="L855" s="2">
        <v>0.0</v>
      </c>
      <c r="M855" s="2">
        <v>0.0</v>
      </c>
      <c r="N855" s="2">
        <v>0.0</v>
      </c>
      <c r="O855" s="2">
        <v>0.0</v>
      </c>
      <c r="P855" s="2">
        <v>0.0</v>
      </c>
      <c r="Q855" s="2" t="s">
        <v>5436</v>
      </c>
      <c r="R855" s="14">
        <v>854.0</v>
      </c>
      <c r="S855" s="2" t="s">
        <v>667</v>
      </c>
      <c r="T855" s="2">
        <v>13.2904027</v>
      </c>
      <c r="U855" s="2">
        <v>108.4265113</v>
      </c>
      <c r="V855" s="9" t="s">
        <v>438</v>
      </c>
      <c r="W855" s="9" t="s">
        <v>438</v>
      </c>
      <c r="X855" s="9" t="s">
        <v>438</v>
      </c>
      <c r="AB855" s="9" t="s">
        <v>438</v>
      </c>
      <c r="AC855" s="9" t="s">
        <v>438</v>
      </c>
      <c r="AD855" s="9" t="s">
        <v>438</v>
      </c>
      <c r="AE855" s="11" t="s">
        <v>51</v>
      </c>
      <c r="AF855" s="12" t="str">
        <f t="shared" si="5"/>
        <v>1954</v>
      </c>
      <c r="AG855" s="12" t="str">
        <f t="shared" si="6"/>
        <v>March</v>
      </c>
      <c r="AH855" s="12" t="str">
        <f t="shared" si="7"/>
        <v>Saturday</v>
      </c>
      <c r="AI855" t="str">
        <f t="shared" si="4"/>
        <v>1950s</v>
      </c>
      <c r="AJ855" s="2" t="s">
        <v>150</v>
      </c>
      <c r="AK855">
        <v>0.0</v>
      </c>
      <c r="AL855" s="13" t="s">
        <v>5435</v>
      </c>
    </row>
    <row r="856">
      <c r="A856" s="1">
        <v>32588.0</v>
      </c>
      <c r="B856" s="8">
        <v>0.4965277777777778</v>
      </c>
      <c r="C856" s="2" t="s">
        <v>5437</v>
      </c>
      <c r="D856" s="2" t="s">
        <v>5438</v>
      </c>
      <c r="F856" s="2" t="s">
        <v>5439</v>
      </c>
      <c r="G856" s="2" t="s">
        <v>5440</v>
      </c>
      <c r="H856" s="2" t="s">
        <v>5441</v>
      </c>
      <c r="I856" s="2" t="s">
        <v>5442</v>
      </c>
      <c r="J856" s="2">
        <v>3.0</v>
      </c>
      <c r="K856" s="2">
        <v>0.0</v>
      </c>
      <c r="L856" s="2">
        <v>3.0</v>
      </c>
      <c r="M856" s="2">
        <v>3.0</v>
      </c>
      <c r="N856" s="2">
        <v>0.0</v>
      </c>
      <c r="O856" s="2">
        <v>3.0</v>
      </c>
      <c r="P856" s="2">
        <v>18.0</v>
      </c>
      <c r="Q856" s="2" t="s">
        <v>5443</v>
      </c>
      <c r="R856" s="14">
        <v>855.0</v>
      </c>
      <c r="S856" s="2" t="s">
        <v>60</v>
      </c>
      <c r="T856" s="2">
        <v>-10.3333333</v>
      </c>
      <c r="U856" s="2">
        <v>-53.2</v>
      </c>
      <c r="V856" s="9" t="s">
        <v>5444</v>
      </c>
      <c r="W856" s="10">
        <v>-3.13163</v>
      </c>
      <c r="X856" s="10">
        <v>-59.9825</v>
      </c>
      <c r="Y856" s="2" t="s">
        <v>5445</v>
      </c>
      <c r="AB856" s="9" t="s">
        <v>5446</v>
      </c>
      <c r="AC856" s="10">
        <v>-23.4431</v>
      </c>
      <c r="AD856" s="10">
        <v>-46.5245</v>
      </c>
      <c r="AE856" s="11" t="s">
        <v>51</v>
      </c>
      <c r="AF856" s="12" t="str">
        <f t="shared" si="5"/>
        <v>1989</v>
      </c>
      <c r="AG856" s="12" t="str">
        <f t="shared" si="6"/>
        <v>March</v>
      </c>
      <c r="AH856" s="12" t="str">
        <f t="shared" si="7"/>
        <v>Tuesday</v>
      </c>
      <c r="AI856" t="str">
        <f t="shared" si="4"/>
        <v>1980s</v>
      </c>
      <c r="AJ856" s="2" t="s">
        <v>66</v>
      </c>
      <c r="AK856">
        <v>1.0</v>
      </c>
      <c r="AL856" s="13" t="s">
        <v>162</v>
      </c>
    </row>
    <row r="857">
      <c r="A857" s="1">
        <v>19787.0</v>
      </c>
      <c r="B857" s="8">
        <v>0.6041666666666666</v>
      </c>
      <c r="C857" s="2" t="s">
        <v>5447</v>
      </c>
      <c r="D857" s="2" t="s">
        <v>108</v>
      </c>
      <c r="F857" s="2" t="s">
        <v>5448</v>
      </c>
      <c r="G857" s="2" t="s">
        <v>5350</v>
      </c>
      <c r="H857" s="2" t="s">
        <v>5449</v>
      </c>
      <c r="I857" s="2">
        <v>9958.0</v>
      </c>
      <c r="J857" s="2">
        <v>20.0</v>
      </c>
      <c r="K857" s="2">
        <v>18.0</v>
      </c>
      <c r="L857" s="2">
        <v>2.0</v>
      </c>
      <c r="M857" s="2">
        <v>20.0</v>
      </c>
      <c r="N857" s="2">
        <v>18.0</v>
      </c>
      <c r="O857" s="2">
        <v>2.0</v>
      </c>
      <c r="P857" s="2">
        <v>0.0</v>
      </c>
      <c r="Q857" s="2" t="s">
        <v>5450</v>
      </c>
      <c r="R857" s="14">
        <v>856.0</v>
      </c>
      <c r="S857" s="2" t="s">
        <v>215</v>
      </c>
      <c r="T857" s="2">
        <v>46.603354</v>
      </c>
      <c r="U857" s="2">
        <v>1.8883335</v>
      </c>
      <c r="V857" s="9" t="s">
        <v>334</v>
      </c>
      <c r="W857" s="10">
        <v>32.89667</v>
      </c>
      <c r="X857" s="10">
        <v>13.17779</v>
      </c>
      <c r="AB857" s="9" t="s">
        <v>5451</v>
      </c>
      <c r="AC857" s="10">
        <v>49.96327</v>
      </c>
      <c r="AD857" s="10">
        <v>7.269121</v>
      </c>
      <c r="AE857" s="11" t="s">
        <v>118</v>
      </c>
      <c r="AF857" s="12" t="str">
        <f t="shared" si="5"/>
        <v>1954</v>
      </c>
      <c r="AG857" s="12" t="str">
        <f t="shared" si="6"/>
        <v>March</v>
      </c>
      <c r="AH857" s="12" t="str">
        <f t="shared" si="7"/>
        <v>Thursday</v>
      </c>
      <c r="AI857" t="str">
        <f t="shared" si="4"/>
        <v>1950s</v>
      </c>
      <c r="AJ857" s="2" t="s">
        <v>80</v>
      </c>
      <c r="AK857">
        <v>1.0</v>
      </c>
      <c r="AL857" s="13" t="s">
        <v>81</v>
      </c>
    </row>
    <row r="858">
      <c r="A858" s="1">
        <v>32916.0</v>
      </c>
      <c r="B858" s="8">
        <v>0.3951388888888889</v>
      </c>
      <c r="C858" s="2" t="s">
        <v>5452</v>
      </c>
      <c r="D858" s="2" t="s">
        <v>5215</v>
      </c>
      <c r="F858" s="2" t="s">
        <v>5453</v>
      </c>
      <c r="G858" s="2" t="s">
        <v>5454</v>
      </c>
      <c r="H858" s="2" t="s">
        <v>5455</v>
      </c>
      <c r="I858" s="2">
        <v>10206.0</v>
      </c>
      <c r="J858" s="2">
        <v>40.0</v>
      </c>
      <c r="K858" s="2">
        <v>36.0</v>
      </c>
      <c r="L858" s="2">
        <v>4.0</v>
      </c>
      <c r="M858" s="2">
        <v>2.0</v>
      </c>
      <c r="N858" s="2">
        <v>1.0</v>
      </c>
      <c r="O858" s="2">
        <v>1.0</v>
      </c>
      <c r="P858" s="2">
        <v>2.0</v>
      </c>
      <c r="Q858" s="2" t="s">
        <v>5456</v>
      </c>
      <c r="R858" s="14">
        <v>857.0</v>
      </c>
      <c r="S858" s="2" t="s">
        <v>60</v>
      </c>
      <c r="T858" s="2">
        <v>-10.3333333</v>
      </c>
      <c r="U858" s="2">
        <v>-53.2</v>
      </c>
      <c r="V858" s="9" t="s">
        <v>5457</v>
      </c>
      <c r="W858" s="10">
        <v>33.40211</v>
      </c>
      <c r="X858" s="10">
        <v>-111.662</v>
      </c>
      <c r="Y858" s="2" t="s">
        <v>5458</v>
      </c>
      <c r="AB858" s="9" t="s">
        <v>5459</v>
      </c>
      <c r="AC858" s="10">
        <v>-21.208</v>
      </c>
      <c r="AD858" s="10">
        <v>-50.439</v>
      </c>
      <c r="AE858" s="11" t="s">
        <v>51</v>
      </c>
      <c r="AF858" s="12" t="str">
        <f t="shared" si="5"/>
        <v>1990</v>
      </c>
      <c r="AG858" s="12" t="str">
        <f t="shared" si="6"/>
        <v>February</v>
      </c>
      <c r="AH858" s="12" t="str">
        <f t="shared" si="7"/>
        <v>Monday</v>
      </c>
      <c r="AI858" t="str">
        <f t="shared" si="4"/>
        <v>1990s</v>
      </c>
      <c r="AJ858" s="2" t="s">
        <v>66</v>
      </c>
      <c r="AK858">
        <v>1.0</v>
      </c>
      <c r="AL858" s="13" t="s">
        <v>566</v>
      </c>
    </row>
    <row r="859">
      <c r="A859" s="1">
        <v>33136.0</v>
      </c>
      <c r="B859" s="8">
        <v>0.8194444444444444</v>
      </c>
      <c r="C859" s="2" t="s">
        <v>5460</v>
      </c>
      <c r="D859" s="2" t="s">
        <v>5461</v>
      </c>
      <c r="F859" s="2" t="s">
        <v>5462</v>
      </c>
      <c r="G859" s="2" t="s">
        <v>1370</v>
      </c>
      <c r="H859" s="2" t="s">
        <v>5463</v>
      </c>
      <c r="I859" s="2">
        <v>110368.0</v>
      </c>
      <c r="J859" s="2">
        <v>12.0</v>
      </c>
      <c r="K859" s="2">
        <v>10.0</v>
      </c>
      <c r="L859" s="2">
        <v>2.0</v>
      </c>
      <c r="M859" s="2">
        <v>12.0</v>
      </c>
      <c r="N859" s="2">
        <v>10.0</v>
      </c>
      <c r="O859" s="2">
        <v>2.0</v>
      </c>
      <c r="P859" s="2">
        <v>0.0</v>
      </c>
      <c r="Q859" s="2" t="s">
        <v>5464</v>
      </c>
      <c r="R859" s="14">
        <v>858.0</v>
      </c>
      <c r="S859" s="2" t="s">
        <v>60</v>
      </c>
      <c r="T859" s="2">
        <v>-10.3333333</v>
      </c>
      <c r="U859" s="2">
        <v>-53.2</v>
      </c>
      <c r="V859" s="9" t="s">
        <v>5465</v>
      </c>
      <c r="W859" s="10">
        <v>-3.85456</v>
      </c>
      <c r="X859" s="10">
        <v>-32.3786</v>
      </c>
      <c r="AB859" s="9" t="s">
        <v>5466</v>
      </c>
      <c r="AC859" s="10">
        <v>-8.05849</v>
      </c>
      <c r="AD859" s="10">
        <v>-34.8848</v>
      </c>
      <c r="AE859" s="11" t="s">
        <v>51</v>
      </c>
      <c r="AF859" s="12" t="str">
        <f t="shared" si="5"/>
        <v>1990</v>
      </c>
      <c r="AG859" s="12" t="str">
        <f t="shared" si="6"/>
        <v>September</v>
      </c>
      <c r="AH859" s="12" t="str">
        <f t="shared" si="7"/>
        <v>Thursday</v>
      </c>
      <c r="AI859" t="str">
        <f t="shared" si="4"/>
        <v>1990s</v>
      </c>
      <c r="AJ859" s="2" t="s">
        <v>66</v>
      </c>
      <c r="AK859">
        <v>1.0</v>
      </c>
      <c r="AL859" s="13" t="s">
        <v>1374</v>
      </c>
    </row>
    <row r="860">
      <c r="A860" s="1">
        <v>19883.0</v>
      </c>
      <c r="B860" s="8">
        <v>0.0</v>
      </c>
      <c r="C860" s="2" t="s">
        <v>5467</v>
      </c>
      <c r="D860" s="2" t="s">
        <v>5468</v>
      </c>
      <c r="F860" s="2" t="s">
        <v>5469</v>
      </c>
      <c r="G860" s="2" t="s">
        <v>2524</v>
      </c>
      <c r="H860" s="2" t="s">
        <v>5470</v>
      </c>
      <c r="I860" s="2">
        <v>4464.0</v>
      </c>
      <c r="J860" s="2">
        <v>4.0</v>
      </c>
      <c r="K860" s="2">
        <v>2.0</v>
      </c>
      <c r="L860" s="2">
        <v>2.0</v>
      </c>
      <c r="M860" s="2">
        <v>4.0</v>
      </c>
      <c r="N860" s="2">
        <v>2.0</v>
      </c>
      <c r="O860" s="2">
        <v>2.0</v>
      </c>
      <c r="P860" s="2">
        <v>0.0</v>
      </c>
      <c r="Q860" s="2" t="s">
        <v>5471</v>
      </c>
      <c r="R860" s="14">
        <v>859.0</v>
      </c>
      <c r="S860" s="2" t="s">
        <v>667</v>
      </c>
      <c r="T860" s="2">
        <v>13.2904027</v>
      </c>
      <c r="U860" s="2">
        <v>108.4265113</v>
      </c>
      <c r="V860" s="9" t="s">
        <v>5472</v>
      </c>
      <c r="W860" s="10">
        <v>16.068</v>
      </c>
      <c r="X860" s="10">
        <v>108.212</v>
      </c>
      <c r="AB860" s="9" t="s">
        <v>50</v>
      </c>
      <c r="AC860" s="10">
        <v>10.77584</v>
      </c>
      <c r="AD860" s="10">
        <v>106.7018</v>
      </c>
      <c r="AE860" s="11" t="s">
        <v>51</v>
      </c>
      <c r="AF860" s="12" t="str">
        <f t="shared" si="5"/>
        <v>1954</v>
      </c>
      <c r="AG860" s="12" t="str">
        <f t="shared" si="6"/>
        <v>June</v>
      </c>
      <c r="AH860" s="12" t="str">
        <f t="shared" si="7"/>
        <v>Tuesday</v>
      </c>
      <c r="AI860" t="str">
        <f t="shared" si="4"/>
        <v>1950s</v>
      </c>
      <c r="AJ860" s="2" t="s">
        <v>150</v>
      </c>
      <c r="AK860">
        <v>1.0</v>
      </c>
      <c r="AL860" s="13" t="s">
        <v>81</v>
      </c>
    </row>
    <row r="861">
      <c r="A861" s="1">
        <v>19796.0</v>
      </c>
      <c r="B861" s="8">
        <v>0.6069444444444444</v>
      </c>
      <c r="C861" s="2" t="s">
        <v>5473</v>
      </c>
      <c r="D861" s="2" t="s">
        <v>294</v>
      </c>
      <c r="F861" s="2" t="s">
        <v>5474</v>
      </c>
      <c r="G861" s="2" t="s">
        <v>5475</v>
      </c>
      <c r="H861" s="2" t="s">
        <v>5476</v>
      </c>
      <c r="I861" s="2">
        <v>2554.0</v>
      </c>
      <c r="J861" s="2">
        <v>40.0</v>
      </c>
      <c r="K861" s="2">
        <v>31.0</v>
      </c>
      <c r="L861" s="2">
        <v>9.0</v>
      </c>
      <c r="M861" s="2">
        <v>33.0</v>
      </c>
      <c r="N861" s="2">
        <v>31.0</v>
      </c>
      <c r="O861" s="2">
        <v>2.0</v>
      </c>
      <c r="P861" s="2">
        <v>0.0</v>
      </c>
      <c r="Q861" s="2" t="s">
        <v>5477</v>
      </c>
      <c r="R861" s="14">
        <v>860.0</v>
      </c>
      <c r="S861" s="2" t="s">
        <v>4097</v>
      </c>
      <c r="T861" s="2">
        <v>1.357107</v>
      </c>
      <c r="U861" s="2">
        <v>103.8194992</v>
      </c>
      <c r="V861" s="9" t="s">
        <v>5478</v>
      </c>
      <c r="W861" s="10">
        <v>-24.7761</v>
      </c>
      <c r="X861" s="10">
        <v>134.755</v>
      </c>
      <c r="AB861" s="9" t="s">
        <v>300</v>
      </c>
      <c r="AC861" s="10">
        <v>51.50732</v>
      </c>
      <c r="AD861" s="10">
        <v>-0.12765</v>
      </c>
      <c r="AE861" s="11" t="s">
        <v>51</v>
      </c>
      <c r="AF861" s="12" t="str">
        <f t="shared" si="5"/>
        <v>1954</v>
      </c>
      <c r="AG861" s="12" t="str">
        <f t="shared" si="6"/>
        <v>March</v>
      </c>
      <c r="AH861" s="12" t="str">
        <f t="shared" si="7"/>
        <v>Saturday</v>
      </c>
      <c r="AI861" t="str">
        <f t="shared" si="4"/>
        <v>1950s</v>
      </c>
      <c r="AJ861" s="2" t="s">
        <v>150</v>
      </c>
      <c r="AK861">
        <v>1.0</v>
      </c>
      <c r="AL861" s="13" t="s">
        <v>53</v>
      </c>
    </row>
    <row r="862">
      <c r="A862" s="1">
        <v>33030.0</v>
      </c>
      <c r="B862" s="8">
        <v>0.22847222222222222</v>
      </c>
      <c r="C862" s="2" t="s">
        <v>5479</v>
      </c>
      <c r="D862" s="2" t="s">
        <v>5480</v>
      </c>
      <c r="F862" s="2" t="s">
        <v>5481</v>
      </c>
      <c r="G862" s="2" t="s">
        <v>2249</v>
      </c>
      <c r="H862" s="2" t="s">
        <v>5482</v>
      </c>
      <c r="I862" s="2">
        <v>570.0</v>
      </c>
      <c r="J862" s="2">
        <v>42.0</v>
      </c>
      <c r="K862" s="2">
        <v>39.0</v>
      </c>
      <c r="L862" s="2">
        <v>3.0</v>
      </c>
      <c r="M862" s="2">
        <v>23.0</v>
      </c>
      <c r="N862" s="2">
        <v>21.0</v>
      </c>
      <c r="O862" s="2">
        <v>2.0</v>
      </c>
      <c r="P862" s="2">
        <v>0.0</v>
      </c>
      <c r="Q862" s="2" t="s">
        <v>5483</v>
      </c>
      <c r="R862" s="14">
        <v>861.0</v>
      </c>
      <c r="S862" s="2" t="s">
        <v>60</v>
      </c>
      <c r="T862" s="2">
        <v>-10.3333333</v>
      </c>
      <c r="U862" s="2">
        <v>-53.2</v>
      </c>
      <c r="V862" s="9" t="s">
        <v>5432</v>
      </c>
      <c r="W862" s="10">
        <v>31.70436</v>
      </c>
      <c r="X862" s="10">
        <v>35.20619</v>
      </c>
      <c r="AB862" s="9" t="s">
        <v>5484</v>
      </c>
      <c r="AC862" s="10">
        <v>43.37684</v>
      </c>
      <c r="AD862" s="10">
        <v>-4.11975</v>
      </c>
      <c r="AE862" s="11" t="s">
        <v>51</v>
      </c>
      <c r="AF862" s="12" t="str">
        <f t="shared" si="5"/>
        <v>1990</v>
      </c>
      <c r="AG862" s="12" t="str">
        <f t="shared" si="6"/>
        <v>June</v>
      </c>
      <c r="AH862" s="12" t="str">
        <f t="shared" si="7"/>
        <v>Wednesday</v>
      </c>
      <c r="AI862" t="str">
        <f t="shared" si="4"/>
        <v>1990s</v>
      </c>
      <c r="AJ862" s="2" t="s">
        <v>66</v>
      </c>
      <c r="AK862">
        <v>1.0</v>
      </c>
      <c r="AL862" s="13" t="s">
        <v>185</v>
      </c>
    </row>
    <row r="863">
      <c r="A863" s="1">
        <v>19952.0</v>
      </c>
      <c r="B863" s="8">
        <v>0.0</v>
      </c>
      <c r="C863" s="2" t="s">
        <v>5485</v>
      </c>
      <c r="D863" s="2" t="s">
        <v>2398</v>
      </c>
      <c r="F863" s="2" t="s">
        <v>5486</v>
      </c>
      <c r="G863" s="2" t="s">
        <v>5285</v>
      </c>
      <c r="H863" s="2" t="s">
        <v>5487</v>
      </c>
      <c r="I863" s="2">
        <v>12809.0</v>
      </c>
      <c r="J863" s="2">
        <v>55.0</v>
      </c>
      <c r="K863" s="2">
        <v>51.0</v>
      </c>
      <c r="L863" s="2">
        <v>4.0</v>
      </c>
      <c r="M863" s="2">
        <v>47.0</v>
      </c>
      <c r="N863" s="2">
        <v>46.0</v>
      </c>
      <c r="O863" s="2">
        <v>1.0</v>
      </c>
      <c r="P863" s="2">
        <v>0.0</v>
      </c>
      <c r="Q863" s="2" t="s">
        <v>5488</v>
      </c>
      <c r="R863" s="14">
        <v>862.0</v>
      </c>
      <c r="S863" s="2" t="s">
        <v>613</v>
      </c>
      <c r="T863" s="2">
        <v>20.0171109</v>
      </c>
      <c r="U863" s="2">
        <v>103.378253</v>
      </c>
      <c r="V863" s="9" t="s">
        <v>5489</v>
      </c>
      <c r="W863" s="10">
        <v>20.63406</v>
      </c>
      <c r="X863" s="10">
        <v>106.4613</v>
      </c>
      <c r="AB863" s="9" t="s">
        <v>50</v>
      </c>
      <c r="AC863" s="10">
        <v>10.77584</v>
      </c>
      <c r="AD863" s="10">
        <v>106.7018</v>
      </c>
      <c r="AE863" s="11" t="s">
        <v>51</v>
      </c>
      <c r="AF863" s="12" t="str">
        <f t="shared" si="5"/>
        <v>1954</v>
      </c>
      <c r="AG863" s="12" t="str">
        <f t="shared" si="6"/>
        <v>August</v>
      </c>
      <c r="AH863" s="12" t="str">
        <f t="shared" si="7"/>
        <v>Monday</v>
      </c>
      <c r="AI863" t="str">
        <f t="shared" si="4"/>
        <v>1950s</v>
      </c>
      <c r="AJ863" s="2" t="s">
        <v>150</v>
      </c>
      <c r="AK863">
        <v>1.0</v>
      </c>
      <c r="AL863" s="13" t="s">
        <v>707</v>
      </c>
    </row>
    <row r="864">
      <c r="A864" s="1">
        <v>25448.0</v>
      </c>
      <c r="B864" s="8">
        <v>0.46875</v>
      </c>
      <c r="C864" s="2" t="s">
        <v>5485</v>
      </c>
      <c r="D864" s="2" t="s">
        <v>5490</v>
      </c>
      <c r="F864" s="2" t="s">
        <v>5491</v>
      </c>
      <c r="G864" s="2" t="s">
        <v>516</v>
      </c>
      <c r="H864" s="2">
        <v>248.0</v>
      </c>
      <c r="I864" s="2">
        <v>32580.0</v>
      </c>
      <c r="J864" s="2">
        <v>35.0</v>
      </c>
      <c r="K864" s="2">
        <v>31.0</v>
      </c>
      <c r="L864" s="2">
        <v>4.0</v>
      </c>
      <c r="M864" s="2">
        <v>35.0</v>
      </c>
      <c r="N864" s="2">
        <v>31.0</v>
      </c>
      <c r="O864" s="2">
        <v>4.0</v>
      </c>
      <c r="P864" s="2">
        <v>0.0</v>
      </c>
      <c r="Q864" s="2" t="s">
        <v>5492</v>
      </c>
      <c r="R864" s="14">
        <v>863.0</v>
      </c>
      <c r="S864" s="2" t="s">
        <v>613</v>
      </c>
      <c r="T864" s="2">
        <v>20.0171109</v>
      </c>
      <c r="U864" s="2">
        <v>103.378253</v>
      </c>
      <c r="V864" s="9" t="s">
        <v>1183</v>
      </c>
      <c r="W864" s="10">
        <v>16.5002</v>
      </c>
      <c r="X864" s="10">
        <v>105.7156</v>
      </c>
      <c r="AB864" s="9" t="s">
        <v>5493</v>
      </c>
      <c r="AC864" s="10">
        <v>15.12015</v>
      </c>
      <c r="AD864" s="10">
        <v>105.8044</v>
      </c>
      <c r="AE864" s="11" t="s">
        <v>118</v>
      </c>
      <c r="AF864" s="12" t="str">
        <f t="shared" si="5"/>
        <v>1969</v>
      </c>
      <c r="AG864" s="12" t="str">
        <f t="shared" si="6"/>
        <v>September</v>
      </c>
      <c r="AH864" s="12" t="str">
        <f t="shared" si="7"/>
        <v>Tuesday</v>
      </c>
      <c r="AI864" t="str">
        <f t="shared" si="4"/>
        <v>1960s</v>
      </c>
      <c r="AJ864" s="2" t="s">
        <v>150</v>
      </c>
      <c r="AK864">
        <v>1.0</v>
      </c>
      <c r="AL864" s="13" t="s">
        <v>81</v>
      </c>
    </row>
    <row r="865">
      <c r="A865" s="1">
        <v>19945.0</v>
      </c>
      <c r="B865" s="8">
        <v>0.1111111111111111</v>
      </c>
      <c r="C865" s="2" t="s">
        <v>5494</v>
      </c>
      <c r="D865" s="2" t="s">
        <v>4328</v>
      </c>
      <c r="F865" s="2" t="s">
        <v>5495</v>
      </c>
      <c r="G865" s="2" t="s">
        <v>5496</v>
      </c>
      <c r="H865" s="2" t="s">
        <v>5497</v>
      </c>
      <c r="I865" s="2">
        <v>2664.0</v>
      </c>
      <c r="J865" s="2">
        <v>30.0</v>
      </c>
      <c r="K865" s="2">
        <v>21.0</v>
      </c>
      <c r="L865" s="2">
        <v>9.0</v>
      </c>
      <c r="M865" s="2">
        <v>30.0</v>
      </c>
      <c r="N865" s="2">
        <v>21.0</v>
      </c>
      <c r="O865" s="2">
        <v>9.0</v>
      </c>
      <c r="P865" s="2">
        <v>0.0</v>
      </c>
      <c r="Q865" s="2" t="s">
        <v>5498</v>
      </c>
      <c r="R865" s="14">
        <v>864.0</v>
      </c>
      <c r="S865" s="2" t="s">
        <v>88</v>
      </c>
      <c r="T865" s="2">
        <v>40.0332629</v>
      </c>
      <c r="U865" s="2">
        <v>-7.8896263</v>
      </c>
      <c r="V865" s="9" t="s">
        <v>5499</v>
      </c>
      <c r="W865" s="10">
        <v>38.76693</v>
      </c>
      <c r="X865" s="10">
        <v>-27.1032</v>
      </c>
      <c r="AB865" s="9" t="s">
        <v>5500</v>
      </c>
      <c r="AC865" s="10">
        <v>32.30182</v>
      </c>
      <c r="AD865" s="10">
        <v>-64.7604</v>
      </c>
      <c r="AE865" s="11" t="s">
        <v>51</v>
      </c>
      <c r="AF865" s="12" t="str">
        <f t="shared" si="5"/>
        <v>1954</v>
      </c>
      <c r="AG865" s="12" t="str">
        <f t="shared" si="6"/>
        <v>August</v>
      </c>
      <c r="AH865" s="12" t="str">
        <f t="shared" si="7"/>
        <v>Monday</v>
      </c>
      <c r="AI865" t="str">
        <f t="shared" si="4"/>
        <v>1950s</v>
      </c>
      <c r="AJ865" s="2" t="s">
        <v>80</v>
      </c>
      <c r="AK865">
        <v>1.0</v>
      </c>
      <c r="AL865" s="13" t="s">
        <v>53</v>
      </c>
    </row>
    <row r="866">
      <c r="A866" s="1">
        <v>19948.0</v>
      </c>
      <c r="B866" s="8">
        <v>0.0</v>
      </c>
      <c r="C866" s="2" t="s">
        <v>667</v>
      </c>
      <c r="D866" s="2" t="s">
        <v>5369</v>
      </c>
      <c r="F866" s="2" t="s">
        <v>5387</v>
      </c>
      <c r="G866" s="2" t="s">
        <v>166</v>
      </c>
      <c r="H866" s="2" t="s">
        <v>5501</v>
      </c>
      <c r="J866" s="2">
        <v>3.0</v>
      </c>
      <c r="K866" s="2">
        <v>0.0</v>
      </c>
      <c r="L866" s="2">
        <v>3.0</v>
      </c>
      <c r="M866" s="2">
        <v>3.0</v>
      </c>
      <c r="N866" s="2">
        <v>0.0</v>
      </c>
      <c r="O866" s="2">
        <v>3.0</v>
      </c>
      <c r="P866" s="2">
        <v>0.0</v>
      </c>
      <c r="Q866" s="2" t="s">
        <v>5024</v>
      </c>
      <c r="R866" s="14">
        <v>865.0</v>
      </c>
      <c r="S866" s="2" t="s">
        <v>667</v>
      </c>
      <c r="T866" s="2">
        <v>13.2904027</v>
      </c>
      <c r="U866" s="2">
        <v>108.4265113</v>
      </c>
      <c r="V866" s="9" t="s">
        <v>50</v>
      </c>
      <c r="W866" s="10">
        <v>10.77584</v>
      </c>
      <c r="X866" s="10">
        <v>106.7018</v>
      </c>
      <c r="AB866" s="9" t="s">
        <v>2416</v>
      </c>
      <c r="AC866" s="10">
        <v>21.02945</v>
      </c>
      <c r="AD866" s="10">
        <v>105.8544</v>
      </c>
      <c r="AE866" s="11" t="s">
        <v>51</v>
      </c>
      <c r="AF866" s="12" t="str">
        <f t="shared" si="5"/>
        <v>1954</v>
      </c>
      <c r="AG866" s="12" t="str">
        <f t="shared" si="6"/>
        <v>August</v>
      </c>
      <c r="AH866" s="12" t="str">
        <f t="shared" si="7"/>
        <v>Thursday</v>
      </c>
      <c r="AI866" t="str">
        <f t="shared" si="4"/>
        <v>1950s</v>
      </c>
      <c r="AJ866" s="2" t="s">
        <v>150</v>
      </c>
      <c r="AK866">
        <v>1.0</v>
      </c>
      <c r="AL866" s="13" t="s">
        <v>81</v>
      </c>
    </row>
    <row r="867">
      <c r="A867" s="1">
        <v>19962.0</v>
      </c>
      <c r="B867" s="8">
        <v>0.4513888888888889</v>
      </c>
      <c r="C867" s="2" t="s">
        <v>5502</v>
      </c>
      <c r="D867" s="2" t="s">
        <v>324</v>
      </c>
      <c r="E867" s="2">
        <v>971.0</v>
      </c>
      <c r="F867" s="2" t="s">
        <v>5503</v>
      </c>
      <c r="G867" s="2" t="s">
        <v>1484</v>
      </c>
      <c r="H867" s="2" t="s">
        <v>5504</v>
      </c>
      <c r="I867" s="2">
        <v>6803.0</v>
      </c>
      <c r="J867" s="2">
        <v>27.0</v>
      </c>
      <c r="K867" s="2">
        <v>22.0</v>
      </c>
      <c r="L867" s="2">
        <v>5.0</v>
      </c>
      <c r="M867" s="2">
        <v>26.0</v>
      </c>
      <c r="N867" s="2">
        <v>21.0</v>
      </c>
      <c r="O867" s="2">
        <v>5.0</v>
      </c>
      <c r="P867" s="2">
        <v>1.0</v>
      </c>
      <c r="Q867" s="2" t="s">
        <v>5505</v>
      </c>
      <c r="R867" s="14">
        <v>866.0</v>
      </c>
      <c r="S867" s="2" t="s">
        <v>316</v>
      </c>
      <c r="T867" s="2">
        <v>64.6863136</v>
      </c>
      <c r="U867" s="2">
        <v>97.7453061</v>
      </c>
      <c r="V867" s="9" t="s">
        <v>4755</v>
      </c>
      <c r="W867" s="10">
        <v>48.4814</v>
      </c>
      <c r="X867" s="10">
        <v>135.0769</v>
      </c>
      <c r="Y867" s="2" t="s">
        <v>1547</v>
      </c>
      <c r="AB867" s="9" t="s">
        <v>5506</v>
      </c>
      <c r="AC867" s="10">
        <v>46.95743</v>
      </c>
      <c r="AD867" s="10">
        <v>142.7274</v>
      </c>
      <c r="AE867" s="11" t="s">
        <v>51</v>
      </c>
      <c r="AF867" s="12" t="str">
        <f t="shared" si="5"/>
        <v>1954</v>
      </c>
      <c r="AG867" s="12" t="str">
        <f t="shared" si="6"/>
        <v>August</v>
      </c>
      <c r="AH867" s="12" t="str">
        <f t="shared" si="7"/>
        <v>Thursday</v>
      </c>
      <c r="AI867" t="str">
        <f t="shared" si="4"/>
        <v>1950s</v>
      </c>
      <c r="AJ867" s="2" t="s">
        <v>80</v>
      </c>
      <c r="AK867">
        <v>1.0</v>
      </c>
      <c r="AL867" s="13" t="s">
        <v>1489</v>
      </c>
    </row>
    <row r="868">
      <c r="A868" s="1">
        <v>29936.0</v>
      </c>
      <c r="B868" s="8">
        <v>0.0</v>
      </c>
      <c r="C868" s="2" t="s">
        <v>5507</v>
      </c>
      <c r="D868" s="2" t="s">
        <v>5508</v>
      </c>
      <c r="G868" s="2" t="s">
        <v>5509</v>
      </c>
      <c r="H868" s="2" t="s">
        <v>5510</v>
      </c>
      <c r="I868" s="2">
        <v>1481.0</v>
      </c>
      <c r="J868" s="2">
        <v>12.0</v>
      </c>
      <c r="K868" s="2">
        <v>0.0</v>
      </c>
      <c r="L868" s="2">
        <v>0.0</v>
      </c>
      <c r="M868" s="2">
        <v>12.0</v>
      </c>
      <c r="N868" s="2">
        <v>0.0</v>
      </c>
      <c r="O868" s="2">
        <v>0.0</v>
      </c>
      <c r="P868" s="2">
        <v>0.0</v>
      </c>
      <c r="Q868" s="2" t="s">
        <v>5511</v>
      </c>
      <c r="R868" s="14">
        <v>867.0</v>
      </c>
      <c r="S868" s="2" t="s">
        <v>5512</v>
      </c>
      <c r="T868" s="2">
        <v>4.4137155</v>
      </c>
      <c r="U868" s="2">
        <v>114.5653908</v>
      </c>
      <c r="V868" s="9" t="s">
        <v>438</v>
      </c>
      <c r="W868" s="9" t="s">
        <v>438</v>
      </c>
      <c r="X868" s="9" t="s">
        <v>438</v>
      </c>
      <c r="AB868" s="9" t="s">
        <v>438</v>
      </c>
      <c r="AC868" s="9" t="s">
        <v>438</v>
      </c>
      <c r="AD868" s="9" t="s">
        <v>438</v>
      </c>
      <c r="AE868" s="11" t="s">
        <v>51</v>
      </c>
      <c r="AF868" s="12" t="str">
        <f t="shared" si="5"/>
        <v>1981</v>
      </c>
      <c r="AG868" s="12" t="str">
        <f t="shared" si="6"/>
        <v>December</v>
      </c>
      <c r="AH868" s="12" t="str">
        <f t="shared" si="7"/>
        <v>Wednesday</v>
      </c>
      <c r="AI868" t="str">
        <f t="shared" si="4"/>
        <v>1980s</v>
      </c>
      <c r="AJ868" s="2" t="s">
        <v>150</v>
      </c>
      <c r="AK868">
        <v>1.0</v>
      </c>
      <c r="AL868" s="13" t="s">
        <v>2865</v>
      </c>
    </row>
    <row r="869">
      <c r="A869" s="1">
        <v>32418.0</v>
      </c>
      <c r="B869" s="8">
        <v>0.0</v>
      </c>
      <c r="C869" s="2" t="s">
        <v>5513</v>
      </c>
      <c r="D869" s="2" t="s">
        <v>5514</v>
      </c>
      <c r="G869" s="2" t="s">
        <v>5515</v>
      </c>
      <c r="H869" s="2" t="s">
        <v>5516</v>
      </c>
      <c r="I869" s="2" t="s">
        <v>5517</v>
      </c>
      <c r="J869" s="2">
        <v>8.0</v>
      </c>
      <c r="K869" s="2">
        <v>7.0</v>
      </c>
      <c r="L869" s="2">
        <v>1.0</v>
      </c>
      <c r="M869" s="2">
        <v>8.0</v>
      </c>
      <c r="N869" s="2">
        <v>7.0</v>
      </c>
      <c r="O869" s="2">
        <v>1.0</v>
      </c>
      <c r="P869" s="2">
        <v>0.0</v>
      </c>
      <c r="R869" s="14">
        <v>868.0</v>
      </c>
      <c r="S869" s="2" t="s">
        <v>60</v>
      </c>
      <c r="T869" s="2">
        <v>-10.3333333</v>
      </c>
      <c r="U869" s="2">
        <v>-53.2</v>
      </c>
      <c r="V869" s="9" t="s">
        <v>438</v>
      </c>
      <c r="W869" s="9" t="s">
        <v>438</v>
      </c>
      <c r="X869" s="9" t="s">
        <v>438</v>
      </c>
      <c r="AB869" s="9" t="s">
        <v>438</v>
      </c>
      <c r="AC869" s="9" t="s">
        <v>438</v>
      </c>
      <c r="AD869" s="9" t="s">
        <v>438</v>
      </c>
      <c r="AE869" s="11" t="s">
        <v>51</v>
      </c>
      <c r="AF869" s="12" t="str">
        <f t="shared" si="5"/>
        <v>1988</v>
      </c>
      <c r="AG869" s="12" t="str">
        <f t="shared" si="6"/>
        <v>October</v>
      </c>
      <c r="AH869" s="12" t="str">
        <f t="shared" si="7"/>
        <v>Sunday</v>
      </c>
      <c r="AI869" t="str">
        <f t="shared" si="4"/>
        <v>1980s</v>
      </c>
      <c r="AJ869" s="2" t="s">
        <v>66</v>
      </c>
      <c r="AK869">
        <v>1.0</v>
      </c>
      <c r="AL869" s="13" t="s">
        <v>2145</v>
      </c>
    </row>
    <row r="870">
      <c r="A870" s="1">
        <v>19972.0</v>
      </c>
      <c r="B870" s="8">
        <v>0.11041666666666666</v>
      </c>
      <c r="C870" s="2" t="s">
        <v>5518</v>
      </c>
      <c r="D870" s="2" t="s">
        <v>83</v>
      </c>
      <c r="E870" s="2">
        <v>633.0</v>
      </c>
      <c r="F870" s="2" t="s">
        <v>5519</v>
      </c>
      <c r="G870" s="2" t="s">
        <v>5520</v>
      </c>
      <c r="H870" s="2" t="s">
        <v>5521</v>
      </c>
      <c r="I870" s="2">
        <v>4509.0</v>
      </c>
      <c r="J870" s="2">
        <v>56.0</v>
      </c>
      <c r="K870" s="2">
        <v>46.0</v>
      </c>
      <c r="L870" s="2">
        <v>10.0</v>
      </c>
      <c r="M870" s="2">
        <v>28.0</v>
      </c>
      <c r="N870" s="2">
        <v>25.0</v>
      </c>
      <c r="O870" s="2">
        <v>3.0</v>
      </c>
      <c r="P870" s="2">
        <v>0.0</v>
      </c>
      <c r="Q870" s="2" t="s">
        <v>5522</v>
      </c>
      <c r="R870" s="14">
        <v>869.0</v>
      </c>
      <c r="S870" s="2" t="s">
        <v>704</v>
      </c>
      <c r="T870" s="2">
        <v>52.865196</v>
      </c>
      <c r="U870" s="2">
        <v>-7.9794599</v>
      </c>
      <c r="V870" s="9" t="s">
        <v>197</v>
      </c>
      <c r="W870" s="10">
        <v>52.37276</v>
      </c>
      <c r="X870" s="10">
        <v>4.893604</v>
      </c>
      <c r="Y870" s="2" t="s">
        <v>301</v>
      </c>
      <c r="AB870" s="9" t="s">
        <v>302</v>
      </c>
      <c r="AC870" s="10">
        <v>40.71273</v>
      </c>
      <c r="AD870" s="10">
        <v>-74.006</v>
      </c>
      <c r="AE870" s="11" t="s">
        <v>51</v>
      </c>
      <c r="AF870" s="12" t="str">
        <f t="shared" si="5"/>
        <v>1954</v>
      </c>
      <c r="AG870" s="12" t="str">
        <f t="shared" si="6"/>
        <v>September</v>
      </c>
      <c r="AH870" s="12" t="str">
        <f t="shared" si="7"/>
        <v>Sunday</v>
      </c>
      <c r="AI870" t="str">
        <f t="shared" si="4"/>
        <v>1950s</v>
      </c>
      <c r="AJ870" s="2" t="s">
        <v>80</v>
      </c>
      <c r="AK870">
        <v>1.0</v>
      </c>
      <c r="AL870" s="13" t="s">
        <v>53</v>
      </c>
    </row>
    <row r="871">
      <c r="A871" s="1">
        <v>19994.0</v>
      </c>
      <c r="B871" s="8">
        <v>0.03958333333333333</v>
      </c>
      <c r="C871" s="2" t="s">
        <v>5523</v>
      </c>
      <c r="D871" s="2" t="s">
        <v>324</v>
      </c>
      <c r="E871" s="2">
        <v>10.0</v>
      </c>
      <c r="F871" s="2" t="s">
        <v>5524</v>
      </c>
      <c r="G871" s="2" t="s">
        <v>4777</v>
      </c>
      <c r="H871" s="2" t="s">
        <v>5525</v>
      </c>
      <c r="I871" s="2" t="s">
        <v>5526</v>
      </c>
      <c r="J871" s="2">
        <v>29.0</v>
      </c>
      <c r="K871" s="2">
        <v>24.0</v>
      </c>
      <c r="L871" s="2">
        <v>5.0</v>
      </c>
      <c r="M871" s="2">
        <v>29.0</v>
      </c>
      <c r="N871" s="2">
        <v>24.0</v>
      </c>
      <c r="O871" s="2">
        <v>5.0</v>
      </c>
      <c r="P871" s="2">
        <v>0.0</v>
      </c>
      <c r="Q871" s="2" t="s">
        <v>5527</v>
      </c>
      <c r="R871" s="14">
        <v>870.0</v>
      </c>
      <c r="S871" s="2" t="s">
        <v>316</v>
      </c>
      <c r="T871" s="2">
        <v>64.6863136</v>
      </c>
      <c r="U871" s="2">
        <v>97.7453061</v>
      </c>
      <c r="V871" s="9" t="s">
        <v>1437</v>
      </c>
      <c r="W871" s="10">
        <v>63.32338</v>
      </c>
      <c r="X871" s="10">
        <v>97.098</v>
      </c>
      <c r="AB871" s="9" t="s">
        <v>1736</v>
      </c>
      <c r="AC871" s="10">
        <v>55.02822</v>
      </c>
      <c r="AD871" s="10">
        <v>82.92345</v>
      </c>
      <c r="AE871" s="11" t="s">
        <v>51</v>
      </c>
      <c r="AF871" s="12" t="str">
        <f t="shared" si="5"/>
        <v>1954</v>
      </c>
      <c r="AG871" s="12" t="str">
        <f t="shared" si="6"/>
        <v>September</v>
      </c>
      <c r="AH871" s="12" t="str">
        <f t="shared" si="7"/>
        <v>Monday</v>
      </c>
      <c r="AI871" t="str">
        <f t="shared" si="4"/>
        <v>1950s</v>
      </c>
      <c r="AJ871" s="2" t="s">
        <v>80</v>
      </c>
      <c r="AK871">
        <v>1.0</v>
      </c>
      <c r="AL871" s="13" t="s">
        <v>797</v>
      </c>
    </row>
    <row r="872">
      <c r="A872" s="1">
        <v>28667.0</v>
      </c>
      <c r="B872" s="8">
        <v>0.3388888888888889</v>
      </c>
      <c r="C872" s="2" t="s">
        <v>5528</v>
      </c>
      <c r="D872" s="2" t="s">
        <v>5529</v>
      </c>
      <c r="E872" s="2">
        <v>189.0</v>
      </c>
      <c r="F872" s="2" t="s">
        <v>5530</v>
      </c>
      <c r="G872" s="2" t="s">
        <v>1111</v>
      </c>
      <c r="H872" s="2" t="s">
        <v>5531</v>
      </c>
      <c r="I872" s="2" t="s">
        <v>5532</v>
      </c>
      <c r="J872" s="2">
        <v>107.0</v>
      </c>
      <c r="K872" s="2">
        <v>102.0</v>
      </c>
      <c r="L872" s="2">
        <v>5.0</v>
      </c>
      <c r="M872" s="2">
        <v>2.0</v>
      </c>
      <c r="N872" s="2">
        <v>2.0</v>
      </c>
      <c r="O872" s="2">
        <v>0.0</v>
      </c>
      <c r="P872" s="2">
        <v>0.0</v>
      </c>
      <c r="Q872" s="2" t="s">
        <v>5533</v>
      </c>
      <c r="R872" s="14">
        <v>871.0</v>
      </c>
      <c r="S872" s="2" t="s">
        <v>4433</v>
      </c>
      <c r="T872" s="2">
        <v>61.0666922</v>
      </c>
      <c r="U872" s="2">
        <v>-107.991707</v>
      </c>
      <c r="V872" s="9" t="s">
        <v>5323</v>
      </c>
      <c r="W872" s="10">
        <v>43.65348</v>
      </c>
      <c r="X872" s="10">
        <v>-79.3839</v>
      </c>
      <c r="AB872" s="9" t="s">
        <v>4446</v>
      </c>
      <c r="AC872" s="10">
        <v>49.89554</v>
      </c>
      <c r="AD872" s="10">
        <v>-97.1385</v>
      </c>
      <c r="AE872" s="11" t="s">
        <v>51</v>
      </c>
      <c r="AF872" s="12" t="str">
        <f t="shared" si="5"/>
        <v>1978</v>
      </c>
      <c r="AG872" s="12" t="str">
        <f t="shared" si="6"/>
        <v>June</v>
      </c>
      <c r="AH872" s="12" t="str">
        <f t="shared" si="7"/>
        <v>Monday</v>
      </c>
      <c r="AI872" t="str">
        <f t="shared" si="4"/>
        <v>1970s</v>
      </c>
      <c r="AJ872" s="2" t="s">
        <v>105</v>
      </c>
      <c r="AK872">
        <v>1.0</v>
      </c>
      <c r="AL872" s="3" t="s">
        <v>92</v>
      </c>
    </row>
    <row r="873">
      <c r="A873" s="1">
        <v>34621.0</v>
      </c>
      <c r="B873" s="8">
        <v>0.9166666666666666</v>
      </c>
      <c r="C873" s="2" t="s">
        <v>5534</v>
      </c>
      <c r="D873" s="2" t="s">
        <v>5535</v>
      </c>
      <c r="F873" s="2" t="s">
        <v>5536</v>
      </c>
      <c r="G873" s="2" t="s">
        <v>2536</v>
      </c>
      <c r="H873" s="2" t="s">
        <v>5537</v>
      </c>
      <c r="I873" s="2">
        <v>4293.0</v>
      </c>
      <c r="J873" s="2">
        <v>21.0</v>
      </c>
      <c r="K873" s="2">
        <v>15.0</v>
      </c>
      <c r="L873" s="2">
        <v>6.0</v>
      </c>
      <c r="M873" s="2">
        <v>21.0</v>
      </c>
      <c r="N873" s="2">
        <v>15.0</v>
      </c>
      <c r="O873" s="2">
        <v>6.0</v>
      </c>
      <c r="P873" s="2">
        <v>0.0</v>
      </c>
      <c r="Q873" s="2" t="s">
        <v>5538</v>
      </c>
      <c r="R873" s="14">
        <v>872.0</v>
      </c>
      <c r="S873" s="2" t="s">
        <v>60</v>
      </c>
      <c r="T873" s="2">
        <v>-10.3333333</v>
      </c>
      <c r="U873" s="2">
        <v>-53.2</v>
      </c>
      <c r="V873" s="9" t="s">
        <v>204</v>
      </c>
      <c r="W873" s="10">
        <v>-22.911</v>
      </c>
      <c r="X873" s="10">
        <v>-43.2094</v>
      </c>
      <c r="AB873" s="9" t="s">
        <v>5432</v>
      </c>
      <c r="AC873" s="10">
        <v>31.70436</v>
      </c>
      <c r="AD873" s="10">
        <v>35.20619</v>
      </c>
      <c r="AE873" s="11" t="s">
        <v>118</v>
      </c>
      <c r="AF873" s="12" t="str">
        <f t="shared" si="5"/>
        <v>1994</v>
      </c>
      <c r="AG873" s="12" t="str">
        <f t="shared" si="6"/>
        <v>October</v>
      </c>
      <c r="AH873" s="12" t="str">
        <f t="shared" si="7"/>
        <v>Friday</v>
      </c>
      <c r="AI873" t="str">
        <f t="shared" si="4"/>
        <v>1990s</v>
      </c>
      <c r="AJ873" s="2" t="s">
        <v>66</v>
      </c>
      <c r="AK873">
        <v>1.0</v>
      </c>
      <c r="AL873" s="13" t="s">
        <v>53</v>
      </c>
    </row>
    <row r="874">
      <c r="A874" s="1">
        <v>19827.0</v>
      </c>
      <c r="B874" s="8">
        <v>0.5486111111111112</v>
      </c>
      <c r="C874" s="2" t="s">
        <v>5539</v>
      </c>
      <c r="D874" s="2" t="s">
        <v>4405</v>
      </c>
      <c r="F874" s="2" t="s">
        <v>5540</v>
      </c>
      <c r="G874" s="2" t="s">
        <v>166</v>
      </c>
      <c r="H874" s="2">
        <v>956.0</v>
      </c>
      <c r="I874" s="2">
        <v>4470.0</v>
      </c>
      <c r="J874" s="2">
        <v>14.0</v>
      </c>
      <c r="K874" s="2">
        <v>9.0</v>
      </c>
      <c r="L874" s="2">
        <v>5.0</v>
      </c>
      <c r="M874" s="2">
        <v>14.0</v>
      </c>
      <c r="N874" s="2">
        <v>9.0</v>
      </c>
      <c r="O874" s="2">
        <v>5.0</v>
      </c>
      <c r="P874" s="2">
        <v>0.0</v>
      </c>
      <c r="Q874" s="2" t="s">
        <v>5541</v>
      </c>
      <c r="R874" s="14">
        <v>873.0</v>
      </c>
      <c r="S874" s="2" t="s">
        <v>4342</v>
      </c>
      <c r="T874" s="2">
        <v>-31.7613365</v>
      </c>
      <c r="U874" s="2">
        <v>-71.3187697</v>
      </c>
      <c r="V874" s="9" t="s">
        <v>4348</v>
      </c>
      <c r="W874" s="10">
        <v>9.869479</v>
      </c>
      <c r="X874" s="10">
        <v>-83.7981</v>
      </c>
      <c r="AB874" s="9" t="s">
        <v>5542</v>
      </c>
      <c r="AC874" s="10">
        <v>-20.2141</v>
      </c>
      <c r="AD874" s="10">
        <v>-70.1525</v>
      </c>
      <c r="AE874" s="11" t="s">
        <v>51</v>
      </c>
      <c r="AF874" s="12" t="str">
        <f t="shared" si="5"/>
        <v>1954</v>
      </c>
      <c r="AG874" s="12" t="str">
        <f t="shared" si="6"/>
        <v>April</v>
      </c>
      <c r="AH874" s="12" t="str">
        <f t="shared" si="7"/>
        <v>Tuesday</v>
      </c>
      <c r="AI874" t="str">
        <f t="shared" si="4"/>
        <v>1950s</v>
      </c>
      <c r="AJ874" s="2" t="s">
        <v>66</v>
      </c>
      <c r="AK874">
        <v>1.0</v>
      </c>
      <c r="AL874" s="13" t="s">
        <v>81</v>
      </c>
    </row>
    <row r="875">
      <c r="A875" s="1">
        <v>34461.0</v>
      </c>
      <c r="B875" s="8">
        <v>0.0</v>
      </c>
      <c r="C875" s="2" t="s">
        <v>5543</v>
      </c>
      <c r="D875" s="2" t="s">
        <v>5544</v>
      </c>
      <c r="F875" s="2" t="s">
        <v>5545</v>
      </c>
      <c r="G875" s="2" t="s">
        <v>5546</v>
      </c>
      <c r="H875" s="2" t="s">
        <v>5547</v>
      </c>
      <c r="I875" s="2" t="s">
        <v>5548</v>
      </c>
      <c r="J875" s="2">
        <v>16.0</v>
      </c>
      <c r="K875" s="2">
        <v>14.0</v>
      </c>
      <c r="L875" s="2">
        <v>2.0</v>
      </c>
      <c r="M875" s="2">
        <v>8.0</v>
      </c>
      <c r="N875" s="2">
        <v>6.0</v>
      </c>
      <c r="O875" s="2">
        <v>2.0</v>
      </c>
      <c r="P875" s="2">
        <v>0.0</v>
      </c>
      <c r="Q875" s="2" t="s">
        <v>5549</v>
      </c>
      <c r="R875" s="14">
        <v>874.0</v>
      </c>
      <c r="S875" s="2" t="s">
        <v>60</v>
      </c>
      <c r="T875" s="2">
        <v>-10.3333333</v>
      </c>
      <c r="U875" s="2">
        <v>-53.2</v>
      </c>
      <c r="V875" s="9" t="s">
        <v>5445</v>
      </c>
      <c r="W875" s="10">
        <v>-23.5507</v>
      </c>
      <c r="X875" s="10">
        <v>-46.6334</v>
      </c>
      <c r="AB875" s="9" t="s">
        <v>5550</v>
      </c>
      <c r="AC875" s="10">
        <v>-30.3342</v>
      </c>
      <c r="AD875" s="10">
        <v>-54.3227</v>
      </c>
      <c r="AE875" s="11" t="s">
        <v>51</v>
      </c>
      <c r="AF875" s="12" t="str">
        <f t="shared" si="5"/>
        <v>1994</v>
      </c>
      <c r="AG875" s="12" t="str">
        <f t="shared" si="6"/>
        <v>May</v>
      </c>
      <c r="AH875" s="12" t="str">
        <f t="shared" si="7"/>
        <v>Saturday</v>
      </c>
      <c r="AI875" t="str">
        <f t="shared" si="4"/>
        <v>1990s</v>
      </c>
      <c r="AJ875" s="2" t="s">
        <v>66</v>
      </c>
      <c r="AK875">
        <v>1.0</v>
      </c>
      <c r="AL875" s="13" t="s">
        <v>1374</v>
      </c>
    </row>
    <row r="876">
      <c r="A876" s="1">
        <v>19827.0</v>
      </c>
      <c r="B876" s="8">
        <v>0.0</v>
      </c>
      <c r="C876" s="2" t="s">
        <v>5551</v>
      </c>
      <c r="D876" s="2" t="s">
        <v>5552</v>
      </c>
      <c r="G876" s="2" t="s">
        <v>932</v>
      </c>
      <c r="H876" s="2" t="s">
        <v>5553</v>
      </c>
      <c r="I876" s="2">
        <v>2603.0</v>
      </c>
      <c r="J876" s="2">
        <v>23.0</v>
      </c>
      <c r="K876" s="2">
        <v>20.0</v>
      </c>
      <c r="L876" s="2">
        <v>3.0</v>
      </c>
      <c r="M876" s="2">
        <v>16.0</v>
      </c>
      <c r="N876" s="2">
        <v>13.0</v>
      </c>
      <c r="O876" s="2">
        <v>3.0</v>
      </c>
      <c r="P876" s="2">
        <v>0.0</v>
      </c>
      <c r="Q876" s="2" t="s">
        <v>5554</v>
      </c>
      <c r="R876" s="14">
        <v>875.0</v>
      </c>
      <c r="S876" s="2" t="s">
        <v>613</v>
      </c>
      <c r="T876" s="2">
        <v>20.0171109</v>
      </c>
      <c r="U876" s="2">
        <v>103.378253</v>
      </c>
      <c r="V876" s="9" t="s">
        <v>438</v>
      </c>
      <c r="W876" s="9" t="s">
        <v>438</v>
      </c>
      <c r="X876" s="9" t="s">
        <v>438</v>
      </c>
      <c r="AB876" s="9" t="s">
        <v>438</v>
      </c>
      <c r="AC876" s="9" t="s">
        <v>438</v>
      </c>
      <c r="AD876" s="9" t="s">
        <v>438</v>
      </c>
      <c r="AE876" s="11" t="s">
        <v>51</v>
      </c>
      <c r="AF876" s="12" t="str">
        <f t="shared" si="5"/>
        <v>1954</v>
      </c>
      <c r="AG876" s="12" t="str">
        <f t="shared" si="6"/>
        <v>April</v>
      </c>
      <c r="AH876" s="12" t="str">
        <f t="shared" si="7"/>
        <v>Tuesday</v>
      </c>
      <c r="AI876" t="str">
        <f t="shared" si="4"/>
        <v>1950s</v>
      </c>
      <c r="AJ876" s="2" t="s">
        <v>150</v>
      </c>
      <c r="AK876">
        <v>1.0</v>
      </c>
      <c r="AL876" s="13" t="s">
        <v>53</v>
      </c>
    </row>
    <row r="877">
      <c r="A877" s="1">
        <v>35369.0</v>
      </c>
      <c r="B877" s="8">
        <v>0.35208333333333336</v>
      </c>
      <c r="C877" s="2" t="s">
        <v>5555</v>
      </c>
      <c r="D877" s="2" t="s">
        <v>5215</v>
      </c>
      <c r="E877" s="2">
        <v>402.0</v>
      </c>
      <c r="F877" s="2" t="s">
        <v>5556</v>
      </c>
      <c r="G877" s="2" t="s">
        <v>3031</v>
      </c>
      <c r="H877" s="2" t="s">
        <v>5557</v>
      </c>
      <c r="I877" s="2">
        <v>11440.0</v>
      </c>
      <c r="J877" s="2">
        <v>95.0</v>
      </c>
      <c r="K877" s="2">
        <v>89.0</v>
      </c>
      <c r="L877" s="2">
        <v>6.0</v>
      </c>
      <c r="M877" s="2">
        <v>95.0</v>
      </c>
      <c r="N877" s="2">
        <v>89.0</v>
      </c>
      <c r="O877" s="2">
        <v>6.0</v>
      </c>
      <c r="P877" s="2">
        <v>3.0</v>
      </c>
      <c r="Q877" s="2" t="s">
        <v>5558</v>
      </c>
      <c r="R877" s="14">
        <v>876.0</v>
      </c>
      <c r="S877" s="2" t="s">
        <v>60</v>
      </c>
      <c r="T877" s="2">
        <v>-10.3333333</v>
      </c>
      <c r="U877" s="2">
        <v>-53.2</v>
      </c>
      <c r="V877" s="9" t="s">
        <v>5445</v>
      </c>
      <c r="W877" s="10">
        <v>-23.5507</v>
      </c>
      <c r="X877" s="10">
        <v>-46.6334</v>
      </c>
      <c r="AB877" s="9" t="s">
        <v>5559</v>
      </c>
      <c r="AC877" s="10">
        <v>35.00742</v>
      </c>
      <c r="AD877" s="10">
        <v>-76.7451</v>
      </c>
      <c r="AE877" s="11" t="s">
        <v>51</v>
      </c>
      <c r="AF877" s="12" t="str">
        <f t="shared" si="5"/>
        <v>1996</v>
      </c>
      <c r="AG877" s="12" t="str">
        <f t="shared" si="6"/>
        <v>October</v>
      </c>
      <c r="AH877" s="12" t="str">
        <f t="shared" si="7"/>
        <v>Thursday</v>
      </c>
      <c r="AI877" t="str">
        <f t="shared" si="4"/>
        <v>1990s</v>
      </c>
      <c r="AJ877" s="2" t="s">
        <v>66</v>
      </c>
      <c r="AK877">
        <v>1.0</v>
      </c>
      <c r="AL877" s="13" t="s">
        <v>566</v>
      </c>
    </row>
    <row r="878">
      <c r="A878" s="1">
        <v>19878.0</v>
      </c>
      <c r="B878" s="8">
        <v>0.0</v>
      </c>
      <c r="C878" s="2" t="s">
        <v>5560</v>
      </c>
      <c r="D878" s="2" t="s">
        <v>260</v>
      </c>
      <c r="F878" s="2" t="s">
        <v>5561</v>
      </c>
      <c r="G878" s="2" t="s">
        <v>1513</v>
      </c>
      <c r="H878" s="2" t="s">
        <v>5562</v>
      </c>
      <c r="I878" s="2">
        <v>11982.0</v>
      </c>
      <c r="J878" s="2">
        <v>4.0</v>
      </c>
      <c r="K878" s="2">
        <v>0.0</v>
      </c>
      <c r="L878" s="2">
        <v>4.0</v>
      </c>
      <c r="M878" s="2">
        <v>1.0</v>
      </c>
      <c r="N878" s="2">
        <v>0.0</v>
      </c>
      <c r="O878" s="2">
        <v>1.0</v>
      </c>
      <c r="P878" s="2">
        <v>0.0</v>
      </c>
      <c r="Q878" s="2" t="s">
        <v>5563</v>
      </c>
      <c r="R878" s="14">
        <v>877.0</v>
      </c>
      <c r="S878" s="2" t="s">
        <v>2122</v>
      </c>
      <c r="T878" s="2">
        <v>45.8133113</v>
      </c>
      <c r="U878" s="2">
        <v>14.4808369</v>
      </c>
      <c r="V878" s="9" t="s">
        <v>5564</v>
      </c>
      <c r="W878" s="10">
        <v>51.87716</v>
      </c>
      <c r="X878" s="10">
        <v>0.178045</v>
      </c>
      <c r="AB878" s="9" t="s">
        <v>5565</v>
      </c>
      <c r="AC878" s="10">
        <v>44.80577</v>
      </c>
      <c r="AD878" s="10">
        <v>20.40835</v>
      </c>
      <c r="AE878" s="11" t="s">
        <v>51</v>
      </c>
      <c r="AF878" s="12" t="str">
        <f t="shared" si="5"/>
        <v>1954</v>
      </c>
      <c r="AG878" s="12" t="str">
        <f t="shared" si="6"/>
        <v>June</v>
      </c>
      <c r="AH878" s="12" t="str">
        <f t="shared" si="7"/>
        <v>Thursday</v>
      </c>
      <c r="AI878" t="str">
        <f t="shared" si="4"/>
        <v>1950s</v>
      </c>
      <c r="AJ878" s="2" t="s">
        <v>80</v>
      </c>
      <c r="AK878">
        <v>1.0</v>
      </c>
      <c r="AL878" s="13" t="s">
        <v>81</v>
      </c>
    </row>
    <row r="879">
      <c r="A879" s="1">
        <v>33553.0</v>
      </c>
      <c r="B879" s="8">
        <v>0.9048611111111111</v>
      </c>
      <c r="C879" s="2" t="s">
        <v>5566</v>
      </c>
      <c r="D879" s="2" t="s">
        <v>5567</v>
      </c>
      <c r="E879" s="2">
        <v>115.0</v>
      </c>
      <c r="F879" s="2" t="s">
        <v>5568</v>
      </c>
      <c r="G879" s="2" t="s">
        <v>1370</v>
      </c>
      <c r="H879" s="2" t="s">
        <v>5569</v>
      </c>
      <c r="I879" s="2" t="s">
        <v>5570</v>
      </c>
      <c r="J879" s="2">
        <v>15.0</v>
      </c>
      <c r="K879" s="2">
        <v>12.0</v>
      </c>
      <c r="L879" s="2">
        <v>3.0</v>
      </c>
      <c r="M879" s="2">
        <v>15.0</v>
      </c>
      <c r="N879" s="2">
        <v>12.0</v>
      </c>
      <c r="O879" s="2">
        <v>3.0</v>
      </c>
      <c r="P879" s="2">
        <v>2.0</v>
      </c>
      <c r="Q879" s="2" t="s">
        <v>5571</v>
      </c>
      <c r="R879" s="14">
        <v>878.0</v>
      </c>
      <c r="S879" s="2" t="s">
        <v>60</v>
      </c>
      <c r="T879" s="2">
        <v>-10.3333333</v>
      </c>
      <c r="U879" s="2">
        <v>-53.2</v>
      </c>
      <c r="V879" s="9" t="s">
        <v>5466</v>
      </c>
      <c r="W879" s="10">
        <v>-8.05849</v>
      </c>
      <c r="X879" s="10">
        <v>-34.8848</v>
      </c>
      <c r="Y879" s="2" t="s">
        <v>5572</v>
      </c>
      <c r="Z879" s="2" t="s">
        <v>5573</v>
      </c>
      <c r="AB879" s="9" t="s">
        <v>5366</v>
      </c>
      <c r="AC879" s="10">
        <v>13.80004</v>
      </c>
      <c r="AD879" s="10">
        <v>-88.9141</v>
      </c>
      <c r="AE879" s="11" t="s">
        <v>51</v>
      </c>
      <c r="AF879" s="12" t="str">
        <f t="shared" si="5"/>
        <v>1991</v>
      </c>
      <c r="AG879" s="12" t="str">
        <f t="shared" si="6"/>
        <v>November</v>
      </c>
      <c r="AH879" s="12" t="str">
        <f t="shared" si="7"/>
        <v>Monday</v>
      </c>
      <c r="AI879" t="str">
        <f t="shared" si="4"/>
        <v>1990s</v>
      </c>
      <c r="AJ879" s="2" t="s">
        <v>66</v>
      </c>
      <c r="AK879">
        <v>1.0</v>
      </c>
      <c r="AL879" s="13" t="s">
        <v>1374</v>
      </c>
    </row>
    <row r="880">
      <c r="A880" s="1">
        <v>35620.0</v>
      </c>
      <c r="B880" s="8">
        <v>0.3958333333333333</v>
      </c>
      <c r="C880" s="2" t="s">
        <v>5574</v>
      </c>
      <c r="D880" s="2" t="s">
        <v>5215</v>
      </c>
      <c r="E880" s="2">
        <v>283.0</v>
      </c>
      <c r="F880" s="2" t="s">
        <v>5575</v>
      </c>
      <c r="G880" s="2" t="s">
        <v>3031</v>
      </c>
      <c r="H880" s="2" t="s">
        <v>5576</v>
      </c>
      <c r="I880" s="2">
        <v>11440.0</v>
      </c>
      <c r="J880" s="2">
        <v>60.0</v>
      </c>
      <c r="K880" s="2">
        <v>55.0</v>
      </c>
      <c r="L880" s="2">
        <v>5.0</v>
      </c>
      <c r="M880" s="2">
        <v>1.0</v>
      </c>
      <c r="N880" s="2">
        <v>1.0</v>
      </c>
      <c r="O880" s="2">
        <v>0.0</v>
      </c>
      <c r="P880" s="2">
        <v>0.0</v>
      </c>
      <c r="Q880" s="2" t="s">
        <v>5577</v>
      </c>
      <c r="R880" s="14">
        <v>879.0</v>
      </c>
      <c r="S880" s="2" t="s">
        <v>60</v>
      </c>
      <c r="T880" s="2">
        <v>-10.3333333</v>
      </c>
      <c r="U880" s="2">
        <v>-53.2</v>
      </c>
      <c r="V880" s="9" t="s">
        <v>5578</v>
      </c>
      <c r="W880" s="10">
        <v>-23.186</v>
      </c>
      <c r="X880" s="10">
        <v>-45.8867</v>
      </c>
      <c r="AB880" s="9" t="s">
        <v>5579</v>
      </c>
      <c r="AC880" s="10">
        <v>-20.5015</v>
      </c>
      <c r="AD880" s="10">
        <v>-43.8565</v>
      </c>
      <c r="AE880" s="11" t="s">
        <v>51</v>
      </c>
      <c r="AF880" s="12" t="str">
        <f t="shared" si="5"/>
        <v>1997</v>
      </c>
      <c r="AG880" s="12" t="str">
        <f t="shared" si="6"/>
        <v>July</v>
      </c>
      <c r="AH880" s="12" t="str">
        <f t="shared" si="7"/>
        <v>Wednesday</v>
      </c>
      <c r="AI880" t="str">
        <f t="shared" si="4"/>
        <v>1990s</v>
      </c>
      <c r="AJ880" s="2" t="s">
        <v>66</v>
      </c>
      <c r="AK880">
        <v>1.0</v>
      </c>
      <c r="AL880" s="13" t="s">
        <v>566</v>
      </c>
    </row>
    <row r="881">
      <c r="A881" s="1">
        <v>19866.0</v>
      </c>
      <c r="B881" s="8">
        <v>0.3909722222222222</v>
      </c>
      <c r="C881" s="2" t="s">
        <v>5580</v>
      </c>
      <c r="D881" s="2" t="s">
        <v>1682</v>
      </c>
      <c r="F881" s="2" t="s">
        <v>5581</v>
      </c>
      <c r="G881" s="2" t="s">
        <v>166</v>
      </c>
      <c r="H881" s="2" t="s">
        <v>5582</v>
      </c>
      <c r="I881" s="2" t="s">
        <v>5583</v>
      </c>
      <c r="J881" s="2">
        <v>28.0</v>
      </c>
      <c r="K881" s="2">
        <v>26.0</v>
      </c>
      <c r="L881" s="2">
        <v>2.0</v>
      </c>
      <c r="M881" s="2">
        <v>3.0</v>
      </c>
      <c r="N881" s="2">
        <v>3.0</v>
      </c>
      <c r="O881" s="2">
        <v>0.0</v>
      </c>
      <c r="P881" s="2">
        <v>0.0</v>
      </c>
      <c r="Q881" s="2" t="s">
        <v>5584</v>
      </c>
      <c r="R881" s="14">
        <v>880.0</v>
      </c>
      <c r="S881" s="2" t="s">
        <v>1687</v>
      </c>
      <c r="T881" s="2">
        <v>-41.5000831</v>
      </c>
      <c r="U881" s="2">
        <v>172.8344077</v>
      </c>
      <c r="V881" s="9" t="s">
        <v>5585</v>
      </c>
      <c r="W881" s="9" t="s">
        <v>438</v>
      </c>
      <c r="X881" s="9" t="s">
        <v>438</v>
      </c>
      <c r="AB881" s="9" t="s">
        <v>4961</v>
      </c>
      <c r="AC881" s="10">
        <v>-40.9145</v>
      </c>
      <c r="AD881" s="10">
        <v>175.0062</v>
      </c>
      <c r="AE881" s="11" t="s">
        <v>51</v>
      </c>
      <c r="AF881" s="12" t="str">
        <f t="shared" si="5"/>
        <v>1954</v>
      </c>
      <c r="AG881" s="12" t="str">
        <f t="shared" si="6"/>
        <v>May</v>
      </c>
      <c r="AH881" s="12" t="str">
        <f t="shared" si="7"/>
        <v>Saturday</v>
      </c>
      <c r="AI881" t="str">
        <f t="shared" si="4"/>
        <v>1950s</v>
      </c>
      <c r="AJ881" s="2" t="s">
        <v>150</v>
      </c>
      <c r="AK881">
        <v>1.0</v>
      </c>
      <c r="AL881" s="13" t="s">
        <v>81</v>
      </c>
    </row>
    <row r="882">
      <c r="A882" s="1">
        <v>25754.0</v>
      </c>
      <c r="B882" s="8">
        <v>0.33958333333333335</v>
      </c>
      <c r="C882" s="2" t="s">
        <v>5528</v>
      </c>
      <c r="D882" s="2" t="s">
        <v>5529</v>
      </c>
      <c r="E882" s="2">
        <v>621.0</v>
      </c>
      <c r="F882" s="2" t="s">
        <v>5586</v>
      </c>
      <c r="G882" s="2" t="s">
        <v>5587</v>
      </c>
      <c r="H882" s="2" t="s">
        <v>5588</v>
      </c>
      <c r="I882" s="2" t="s">
        <v>5589</v>
      </c>
      <c r="J882" s="2">
        <v>109.0</v>
      </c>
      <c r="K882" s="2">
        <v>100.0</v>
      </c>
      <c r="L882" s="2">
        <v>9.0</v>
      </c>
      <c r="M882" s="2">
        <v>109.0</v>
      </c>
      <c r="N882" s="2">
        <v>100.0</v>
      </c>
      <c r="O882" s="2">
        <v>9.0</v>
      </c>
      <c r="P882" s="2">
        <v>0.0</v>
      </c>
      <c r="Q882" s="2" t="s">
        <v>5590</v>
      </c>
      <c r="R882" s="14">
        <v>881.0</v>
      </c>
      <c r="S882" s="2" t="s">
        <v>4433</v>
      </c>
      <c r="T882" s="2">
        <v>61.0666922</v>
      </c>
      <c r="U882" s="2">
        <v>-107.991707</v>
      </c>
      <c r="V882" s="9" t="s">
        <v>287</v>
      </c>
      <c r="W882" s="10">
        <v>45.49722</v>
      </c>
      <c r="X882" s="10">
        <v>-73.6104</v>
      </c>
      <c r="Y882" s="2" t="s">
        <v>5323</v>
      </c>
      <c r="AB882" s="9" t="s">
        <v>391</v>
      </c>
      <c r="AC882" s="10">
        <v>34.05369</v>
      </c>
      <c r="AD882" s="10">
        <v>-118.243</v>
      </c>
      <c r="AE882" s="11" t="s">
        <v>51</v>
      </c>
      <c r="AF882" s="12" t="str">
        <f t="shared" si="5"/>
        <v>1970</v>
      </c>
      <c r="AG882" s="12" t="str">
        <f t="shared" si="6"/>
        <v>July</v>
      </c>
      <c r="AH882" s="12" t="str">
        <f t="shared" si="7"/>
        <v>Sunday</v>
      </c>
      <c r="AI882" t="str">
        <f t="shared" si="4"/>
        <v>1970s</v>
      </c>
      <c r="AJ882" s="2" t="s">
        <v>105</v>
      </c>
      <c r="AK882">
        <v>1.0</v>
      </c>
      <c r="AL882" s="3" t="s">
        <v>92</v>
      </c>
    </row>
    <row r="883">
      <c r="A883" s="1">
        <v>20535.0</v>
      </c>
      <c r="B883" s="8">
        <v>0.0</v>
      </c>
      <c r="C883" s="2" t="s">
        <v>5591</v>
      </c>
      <c r="D883" s="2" t="s">
        <v>1832</v>
      </c>
      <c r="F883" s="2" t="s">
        <v>5592</v>
      </c>
      <c r="G883" s="2" t="s">
        <v>166</v>
      </c>
      <c r="H883" s="2" t="s">
        <v>5593</v>
      </c>
      <c r="I883" s="2">
        <v>12989.0</v>
      </c>
      <c r="J883" s="2">
        <v>21.0</v>
      </c>
      <c r="K883" s="2">
        <v>18.0</v>
      </c>
      <c r="L883" s="2">
        <v>3.0</v>
      </c>
      <c r="M883" s="2">
        <v>2.0</v>
      </c>
      <c r="N883" s="2">
        <v>2.0</v>
      </c>
      <c r="O883" s="2">
        <v>0.0</v>
      </c>
      <c r="P883" s="2">
        <v>0.0</v>
      </c>
      <c r="Q883" s="2" t="s">
        <v>5594</v>
      </c>
      <c r="R883" s="14">
        <v>882.0</v>
      </c>
      <c r="S883" s="2" t="s">
        <v>192</v>
      </c>
      <c r="T883" s="2">
        <v>22.3511148</v>
      </c>
      <c r="U883" s="2">
        <v>78.6677428</v>
      </c>
      <c r="V883" s="9" t="s">
        <v>5595</v>
      </c>
      <c r="W883" s="9" t="s">
        <v>438</v>
      </c>
      <c r="X883" s="9" t="s">
        <v>438</v>
      </c>
      <c r="AB883" s="9" t="s">
        <v>5596</v>
      </c>
      <c r="AC883" s="10">
        <v>26.61696</v>
      </c>
      <c r="AD883" s="10">
        <v>92.76501</v>
      </c>
      <c r="AE883" s="11" t="s">
        <v>51</v>
      </c>
      <c r="AF883" s="12" t="str">
        <f t="shared" si="5"/>
        <v>1956</v>
      </c>
      <c r="AG883" s="12" t="str">
        <f t="shared" si="6"/>
        <v>March</v>
      </c>
      <c r="AH883" s="12" t="str">
        <f t="shared" si="7"/>
        <v>Wednesday</v>
      </c>
      <c r="AI883" t="str">
        <f t="shared" si="4"/>
        <v>1950s</v>
      </c>
      <c r="AJ883" s="2" t="s">
        <v>150</v>
      </c>
      <c r="AK883">
        <v>1.0</v>
      </c>
      <c r="AL883" s="13" t="s">
        <v>81</v>
      </c>
    </row>
    <row r="884">
      <c r="A884" s="1">
        <v>25516.0</v>
      </c>
      <c r="B884" s="8">
        <v>0.0</v>
      </c>
      <c r="C884" s="2" t="s">
        <v>5597</v>
      </c>
      <c r="D884" s="2" t="s">
        <v>5598</v>
      </c>
      <c r="F884" s="2" t="s">
        <v>5599</v>
      </c>
      <c r="G884" s="2" t="s">
        <v>2292</v>
      </c>
      <c r="H884" s="2" t="s">
        <v>5600</v>
      </c>
      <c r="I884" s="2" t="s">
        <v>5601</v>
      </c>
      <c r="J884" s="2">
        <v>4.0</v>
      </c>
      <c r="K884" s="2">
        <v>2.0</v>
      </c>
      <c r="L884" s="2">
        <v>2.0</v>
      </c>
      <c r="M884" s="2">
        <v>2.0</v>
      </c>
      <c r="N884" s="2">
        <v>2.0</v>
      </c>
      <c r="O884" s="2">
        <v>0.0</v>
      </c>
      <c r="P884" s="2">
        <v>0.0</v>
      </c>
      <c r="Q884" s="2" t="s">
        <v>5602</v>
      </c>
      <c r="R884" s="14">
        <v>883.0</v>
      </c>
      <c r="S884" s="2" t="s">
        <v>4433</v>
      </c>
      <c r="T884" s="2">
        <v>61.0666922</v>
      </c>
      <c r="U884" s="2">
        <v>-107.991707</v>
      </c>
      <c r="V884" s="9" t="s">
        <v>5603</v>
      </c>
      <c r="W884" s="10">
        <v>55.25226</v>
      </c>
      <c r="X884" s="10">
        <v>-85.212</v>
      </c>
      <c r="AB884" s="9" t="s">
        <v>4500</v>
      </c>
      <c r="AC884" s="10">
        <v>48.47747</v>
      </c>
      <c r="AD884" s="10">
        <v>-81.3304</v>
      </c>
      <c r="AE884" s="11" t="s">
        <v>51</v>
      </c>
      <c r="AF884" s="12" t="str">
        <f t="shared" si="5"/>
        <v>1969</v>
      </c>
      <c r="AG884" s="12" t="str">
        <f t="shared" si="6"/>
        <v>November</v>
      </c>
      <c r="AH884" s="12" t="str">
        <f t="shared" si="7"/>
        <v>Sunday</v>
      </c>
      <c r="AI884" t="str">
        <f t="shared" si="4"/>
        <v>1960s</v>
      </c>
      <c r="AJ884" s="2" t="s">
        <v>105</v>
      </c>
      <c r="AK884">
        <v>1.0</v>
      </c>
      <c r="AL884" s="13" t="s">
        <v>81</v>
      </c>
    </row>
    <row r="885">
      <c r="A885" s="1">
        <v>20139.0</v>
      </c>
      <c r="B885" s="8">
        <v>0.31319444444444444</v>
      </c>
      <c r="C885" s="2" t="s">
        <v>5604</v>
      </c>
      <c r="D885" s="2" t="s">
        <v>625</v>
      </c>
      <c r="E885" s="2">
        <v>260.0</v>
      </c>
      <c r="F885" s="2" t="s">
        <v>5605</v>
      </c>
      <c r="G885" s="2" t="s">
        <v>2425</v>
      </c>
      <c r="H885" s="2" t="s">
        <v>5606</v>
      </c>
      <c r="I885" s="2">
        <v>14120.0</v>
      </c>
      <c r="J885" s="2">
        <v>16.0</v>
      </c>
      <c r="K885" s="2">
        <v>13.0</v>
      </c>
      <c r="L885" s="2">
        <v>3.0</v>
      </c>
      <c r="M885" s="2">
        <v>16.0</v>
      </c>
      <c r="N885" s="2">
        <v>13.0</v>
      </c>
      <c r="O885" s="2">
        <v>3.0</v>
      </c>
      <c r="P885" s="2">
        <v>0.0</v>
      </c>
      <c r="Q885" s="2" t="s">
        <v>5607</v>
      </c>
      <c r="R885" s="14">
        <v>884.0</v>
      </c>
      <c r="S885" s="2" t="s">
        <v>641</v>
      </c>
      <c r="T885" s="2">
        <v>22.5000485</v>
      </c>
      <c r="U885" s="2">
        <v>-100.0000375</v>
      </c>
      <c r="V885" s="9" t="s">
        <v>5608</v>
      </c>
      <c r="W885" s="10">
        <v>35.0841</v>
      </c>
      <c r="X885" s="10">
        <v>-106.651</v>
      </c>
      <c r="AB885" s="9" t="s">
        <v>5609</v>
      </c>
      <c r="AC885" s="10">
        <v>3.771515</v>
      </c>
      <c r="AD885" s="10">
        <v>-59.6025</v>
      </c>
      <c r="AE885" s="11" t="s">
        <v>51</v>
      </c>
      <c r="AF885" s="12" t="str">
        <f t="shared" si="5"/>
        <v>1955</v>
      </c>
      <c r="AG885" s="12" t="str">
        <f t="shared" si="6"/>
        <v>February</v>
      </c>
      <c r="AH885" s="12" t="str">
        <f t="shared" si="7"/>
        <v>Saturday</v>
      </c>
      <c r="AI885" t="str">
        <f t="shared" si="4"/>
        <v>1950s</v>
      </c>
      <c r="AJ885" s="2" t="s">
        <v>66</v>
      </c>
      <c r="AK885">
        <v>1.0</v>
      </c>
      <c r="AL885" s="13" t="s">
        <v>2430</v>
      </c>
    </row>
    <row r="886">
      <c r="A886" s="1">
        <v>27246.0</v>
      </c>
      <c r="B886" s="8">
        <v>0.0</v>
      </c>
      <c r="C886" s="2" t="s">
        <v>5610</v>
      </c>
      <c r="D886" s="2" t="s">
        <v>5611</v>
      </c>
      <c r="F886" s="2" t="s">
        <v>5612</v>
      </c>
      <c r="G886" s="2" t="s">
        <v>166</v>
      </c>
      <c r="H886" s="2" t="s">
        <v>5613</v>
      </c>
      <c r="I886" s="2">
        <v>11850.0</v>
      </c>
      <c r="J886" s="2">
        <v>11.0</v>
      </c>
      <c r="K886" s="2">
        <v>8.0</v>
      </c>
      <c r="L886" s="2">
        <v>3.0</v>
      </c>
      <c r="M886" s="2">
        <v>5.0</v>
      </c>
      <c r="N886" s="2">
        <v>2.0</v>
      </c>
      <c r="O886" s="2">
        <v>3.0</v>
      </c>
      <c r="P886" s="2">
        <v>0.0</v>
      </c>
      <c r="Q886" s="2" t="s">
        <v>5614</v>
      </c>
      <c r="R886" s="14">
        <v>885.0</v>
      </c>
      <c r="S886" s="2" t="s">
        <v>4433</v>
      </c>
      <c r="T886" s="2">
        <v>61.0666922</v>
      </c>
      <c r="U886" s="2">
        <v>-107.991707</v>
      </c>
      <c r="V886" s="9" t="s">
        <v>5615</v>
      </c>
      <c r="W886" s="10">
        <v>44.56984</v>
      </c>
      <c r="X886" s="10">
        <v>1.100025</v>
      </c>
      <c r="AB886" s="9" t="s">
        <v>5616</v>
      </c>
      <c r="AC886" s="10">
        <v>49.784</v>
      </c>
      <c r="AD886" s="10">
        <v>1.156112</v>
      </c>
      <c r="AE886" s="11" t="s">
        <v>51</v>
      </c>
      <c r="AF886" s="12" t="str">
        <f t="shared" si="5"/>
        <v>1974</v>
      </c>
      <c r="AG886" s="12" t="str">
        <f t="shared" si="6"/>
        <v>August</v>
      </c>
      <c r="AH886" s="12" t="str">
        <f t="shared" si="7"/>
        <v>Monday</v>
      </c>
      <c r="AI886" t="str">
        <f t="shared" si="4"/>
        <v>1970s</v>
      </c>
      <c r="AJ886" s="2" t="s">
        <v>105</v>
      </c>
      <c r="AK886">
        <v>1.0</v>
      </c>
      <c r="AL886" s="13" t="s">
        <v>81</v>
      </c>
    </row>
    <row r="887">
      <c r="A887" s="1">
        <v>20545.0</v>
      </c>
      <c r="B887" s="8">
        <v>0.0</v>
      </c>
      <c r="C887" s="2" t="s">
        <v>5617</v>
      </c>
      <c r="D887" s="2" t="s">
        <v>1588</v>
      </c>
      <c r="F887" s="2" t="s">
        <v>5618</v>
      </c>
      <c r="G887" s="2" t="s">
        <v>1513</v>
      </c>
      <c r="H887" s="2" t="s">
        <v>5619</v>
      </c>
      <c r="I887" s="2">
        <v>12667.0</v>
      </c>
      <c r="J887" s="2">
        <v>19.0</v>
      </c>
      <c r="K887" s="2">
        <v>17.0</v>
      </c>
      <c r="L887" s="2">
        <v>2.0</v>
      </c>
      <c r="M887" s="2">
        <v>19.0</v>
      </c>
      <c r="N887" s="2">
        <v>17.0</v>
      </c>
      <c r="O887" s="2">
        <v>2.0</v>
      </c>
      <c r="P887" s="2">
        <v>0.0</v>
      </c>
      <c r="Q887" s="2" t="s">
        <v>5620</v>
      </c>
      <c r="R887" s="14">
        <v>886.0</v>
      </c>
      <c r="S887" s="2" t="s">
        <v>1167</v>
      </c>
      <c r="T887" s="2">
        <v>14.8971921</v>
      </c>
      <c r="U887" s="2">
        <v>100.83273</v>
      </c>
      <c r="V887" s="9" t="s">
        <v>5621</v>
      </c>
      <c r="W887" s="10">
        <v>14.93587</v>
      </c>
      <c r="X887" s="10">
        <v>102.0846</v>
      </c>
      <c r="AB887" s="9" t="s">
        <v>1157</v>
      </c>
      <c r="AC887" s="10">
        <v>13.75442</v>
      </c>
      <c r="AD887" s="10">
        <v>100.493</v>
      </c>
      <c r="AE887" s="11" t="s">
        <v>118</v>
      </c>
      <c r="AF887" s="12" t="str">
        <f t="shared" si="5"/>
        <v>1956</v>
      </c>
      <c r="AG887" s="12" t="str">
        <f t="shared" si="6"/>
        <v>March</v>
      </c>
      <c r="AH887" s="12" t="str">
        <f t="shared" si="7"/>
        <v>Saturday</v>
      </c>
      <c r="AI887" t="str">
        <f t="shared" si="4"/>
        <v>1950s</v>
      </c>
      <c r="AJ887" s="2" t="s">
        <v>150</v>
      </c>
      <c r="AK887">
        <v>1.0</v>
      </c>
      <c r="AL887" s="13" t="s">
        <v>81</v>
      </c>
    </row>
    <row r="888">
      <c r="A888" s="1">
        <v>19822.0</v>
      </c>
      <c r="B888" s="8">
        <v>0.41875</v>
      </c>
      <c r="C888" s="2" t="s">
        <v>5622</v>
      </c>
      <c r="D888" s="2" t="s">
        <v>5623</v>
      </c>
      <c r="F888" s="2" t="s">
        <v>5624</v>
      </c>
      <c r="G888" s="2" t="s">
        <v>5625</v>
      </c>
      <c r="H888" s="2" t="s">
        <v>5626</v>
      </c>
      <c r="I888" s="2">
        <v>150.0</v>
      </c>
      <c r="J888" s="2">
        <v>36.0</v>
      </c>
      <c r="K888" s="2">
        <v>31.0</v>
      </c>
      <c r="L888" s="2">
        <v>5.0</v>
      </c>
      <c r="M888" s="2">
        <v>36.0</v>
      </c>
      <c r="N888" s="2">
        <v>31.0</v>
      </c>
      <c r="O888" s="2">
        <v>5.0</v>
      </c>
      <c r="P888" s="2">
        <v>1.0</v>
      </c>
      <c r="Q888" s="2" t="s">
        <v>5627</v>
      </c>
      <c r="R888" s="14">
        <v>887.0</v>
      </c>
      <c r="S888" s="2" t="s">
        <v>4433</v>
      </c>
      <c r="T888" s="2">
        <v>61.0666922</v>
      </c>
      <c r="U888" s="2">
        <v>-107.991707</v>
      </c>
      <c r="V888" s="9" t="s">
        <v>287</v>
      </c>
      <c r="W888" s="10">
        <v>45.49722</v>
      </c>
      <c r="X888" s="10">
        <v>-73.6104</v>
      </c>
      <c r="AB888" s="9" t="s">
        <v>4482</v>
      </c>
      <c r="AC888" s="10">
        <v>49.26087</v>
      </c>
      <c r="AD888" s="10">
        <v>-123.114</v>
      </c>
      <c r="AE888" s="11" t="s">
        <v>51</v>
      </c>
      <c r="AF888" s="12" t="str">
        <f t="shared" si="5"/>
        <v>1954</v>
      </c>
      <c r="AG888" s="12" t="str">
        <f t="shared" si="6"/>
        <v>April</v>
      </c>
      <c r="AH888" s="12" t="str">
        <f t="shared" si="7"/>
        <v>Thursday</v>
      </c>
      <c r="AI888" t="str">
        <f t="shared" si="4"/>
        <v>1950s</v>
      </c>
      <c r="AJ888" s="2" t="s">
        <v>105</v>
      </c>
      <c r="AK888">
        <v>1.0</v>
      </c>
      <c r="AL888" s="13" t="s">
        <v>823</v>
      </c>
    </row>
    <row r="889">
      <c r="A889" s="1">
        <v>20545.0</v>
      </c>
      <c r="B889" s="8">
        <v>0.2222222222222222</v>
      </c>
      <c r="C889" s="2" t="s">
        <v>5628</v>
      </c>
      <c r="D889" s="2" t="s">
        <v>5629</v>
      </c>
      <c r="F889" s="2" t="s">
        <v>5630</v>
      </c>
      <c r="G889" s="2" t="s">
        <v>1513</v>
      </c>
      <c r="H889" s="2" t="s">
        <v>5631</v>
      </c>
      <c r="I889" s="2">
        <v>10230.0</v>
      </c>
      <c r="J889" s="2">
        <v>3.0</v>
      </c>
      <c r="K889" s="2">
        <v>0.0</v>
      </c>
      <c r="L889" s="2">
        <v>3.0</v>
      </c>
      <c r="M889" s="2">
        <v>3.0</v>
      </c>
      <c r="N889" s="2">
        <v>0.0</v>
      </c>
      <c r="O889" s="2">
        <v>3.0</v>
      </c>
      <c r="P889" s="2">
        <v>0.0</v>
      </c>
      <c r="Q889" s="2" t="s">
        <v>5632</v>
      </c>
      <c r="R889" s="14">
        <v>888.0</v>
      </c>
      <c r="S889" s="2" t="s">
        <v>192</v>
      </c>
      <c r="T889" s="2">
        <v>22.3511148</v>
      </c>
      <c r="U889" s="2">
        <v>78.6677428</v>
      </c>
      <c r="V889" s="9" t="s">
        <v>5633</v>
      </c>
      <c r="W889" s="10">
        <v>23.68713</v>
      </c>
      <c r="X889" s="10">
        <v>86.97466</v>
      </c>
      <c r="AB889" s="9" t="s">
        <v>1939</v>
      </c>
      <c r="AC889" s="10">
        <v>26.69888</v>
      </c>
      <c r="AD889" s="10">
        <v>88.32003</v>
      </c>
      <c r="AE889" s="11" t="s">
        <v>51</v>
      </c>
      <c r="AF889" s="12" t="str">
        <f t="shared" si="5"/>
        <v>1956</v>
      </c>
      <c r="AG889" s="12" t="str">
        <f t="shared" si="6"/>
        <v>March</v>
      </c>
      <c r="AH889" s="12" t="str">
        <f t="shared" si="7"/>
        <v>Saturday</v>
      </c>
      <c r="AI889" t="str">
        <f t="shared" si="4"/>
        <v>1950s</v>
      </c>
      <c r="AJ889" s="2" t="s">
        <v>150</v>
      </c>
      <c r="AK889">
        <v>1.0</v>
      </c>
      <c r="AL889" s="13" t="s">
        <v>81</v>
      </c>
    </row>
    <row r="890">
      <c r="A890" s="1">
        <v>26813.0</v>
      </c>
      <c r="B890" s="8">
        <v>0.0</v>
      </c>
      <c r="C890" s="2" t="s">
        <v>5634</v>
      </c>
      <c r="D890" s="2" t="s">
        <v>5635</v>
      </c>
      <c r="G890" s="2" t="s">
        <v>166</v>
      </c>
      <c r="H890" s="2" t="s">
        <v>5636</v>
      </c>
      <c r="I890" s="2">
        <v>10081.0</v>
      </c>
      <c r="J890" s="2">
        <v>4.0</v>
      </c>
      <c r="K890" s="2">
        <v>1.0</v>
      </c>
      <c r="L890" s="2">
        <v>3.0</v>
      </c>
      <c r="M890" s="2">
        <v>4.0</v>
      </c>
      <c r="N890" s="2">
        <v>1.0</v>
      </c>
      <c r="O890" s="2">
        <v>3.0</v>
      </c>
      <c r="P890" s="2">
        <v>0.0</v>
      </c>
      <c r="Q890" s="2" t="s">
        <v>5637</v>
      </c>
      <c r="R890" s="14">
        <v>889.0</v>
      </c>
      <c r="S890" s="2" t="s">
        <v>4433</v>
      </c>
      <c r="T890" s="2">
        <v>61.0666922</v>
      </c>
      <c r="U890" s="2">
        <v>-107.991707</v>
      </c>
      <c r="V890" s="9" t="s">
        <v>438</v>
      </c>
      <c r="W890" s="9" t="s">
        <v>438</v>
      </c>
      <c r="X890" s="9" t="s">
        <v>438</v>
      </c>
      <c r="AB890" s="9" t="s">
        <v>438</v>
      </c>
      <c r="AC890" s="9" t="s">
        <v>438</v>
      </c>
      <c r="AD890" s="9" t="s">
        <v>438</v>
      </c>
      <c r="AE890" s="11" t="s">
        <v>51</v>
      </c>
      <c r="AF890" s="12" t="str">
        <f t="shared" si="5"/>
        <v>1973</v>
      </c>
      <c r="AG890" s="12" t="str">
        <f t="shared" si="6"/>
        <v>May</v>
      </c>
      <c r="AH890" s="12" t="str">
        <f t="shared" si="7"/>
        <v>Tuesday</v>
      </c>
      <c r="AI890" t="str">
        <f t="shared" si="4"/>
        <v>1970s</v>
      </c>
      <c r="AJ890" s="2" t="s">
        <v>105</v>
      </c>
      <c r="AK890">
        <v>1.0</v>
      </c>
      <c r="AL890" s="13" t="s">
        <v>81</v>
      </c>
    </row>
    <row r="891">
      <c r="A891" s="1">
        <v>21858.0</v>
      </c>
      <c r="B891" s="8">
        <v>0.9631944444444445</v>
      </c>
      <c r="C891" s="2" t="s">
        <v>5638</v>
      </c>
      <c r="D891" s="2" t="s">
        <v>5639</v>
      </c>
      <c r="E891" s="2">
        <v>1658.0</v>
      </c>
      <c r="F891" s="2" t="s">
        <v>5640</v>
      </c>
      <c r="G891" s="2" t="s">
        <v>5300</v>
      </c>
      <c r="H891" s="2" t="s">
        <v>5641</v>
      </c>
      <c r="I891" s="2">
        <v>10360.0</v>
      </c>
      <c r="J891" s="2">
        <v>5.0</v>
      </c>
      <c r="K891" s="2">
        <v>0.0</v>
      </c>
      <c r="L891" s="2">
        <v>5.0</v>
      </c>
      <c r="M891" s="2">
        <v>5.0</v>
      </c>
      <c r="N891" s="2">
        <v>0.0</v>
      </c>
      <c r="O891" s="2">
        <v>5.0</v>
      </c>
      <c r="P891" s="2">
        <v>0.0</v>
      </c>
      <c r="Q891" s="2" t="s">
        <v>5642</v>
      </c>
      <c r="R891" s="14">
        <v>890.0</v>
      </c>
      <c r="S891" s="2" t="s">
        <v>4433</v>
      </c>
      <c r="T891" s="2">
        <v>61.0666922</v>
      </c>
      <c r="U891" s="2">
        <v>-107.991707</v>
      </c>
      <c r="V891" s="9" t="s">
        <v>287</v>
      </c>
      <c r="W891" s="10">
        <v>45.49722</v>
      </c>
      <c r="X891" s="10">
        <v>-73.6104</v>
      </c>
      <c r="AB891" s="9" t="s">
        <v>5643</v>
      </c>
      <c r="AC891" s="10">
        <v>47.9733</v>
      </c>
      <c r="AD891" s="10">
        <v>-113.812</v>
      </c>
      <c r="AE891" s="11" t="s">
        <v>51</v>
      </c>
      <c r="AF891" s="12" t="str">
        <f t="shared" si="5"/>
        <v>1959</v>
      </c>
      <c r="AG891" s="12" t="str">
        <f t="shared" si="6"/>
        <v>November</v>
      </c>
      <c r="AH891" s="12" t="str">
        <f t="shared" si="7"/>
        <v>Wednesday</v>
      </c>
      <c r="AI891" t="str">
        <f t="shared" si="4"/>
        <v>1950s</v>
      </c>
      <c r="AJ891" s="2" t="s">
        <v>105</v>
      </c>
      <c r="AK891">
        <v>1.0</v>
      </c>
      <c r="AL891" s="13" t="s">
        <v>81</v>
      </c>
    </row>
    <row r="892">
      <c r="A892" s="1">
        <v>24611.0</v>
      </c>
      <c r="B892" s="8">
        <v>0.7756944444444445</v>
      </c>
      <c r="C892" s="2" t="s">
        <v>5644</v>
      </c>
      <c r="D892" s="2" t="s">
        <v>5529</v>
      </c>
      <c r="F892" s="2" t="s">
        <v>5645</v>
      </c>
      <c r="G892" s="2" t="s">
        <v>5646</v>
      </c>
      <c r="H892" s="2" t="s">
        <v>5647</v>
      </c>
      <c r="I892" s="2" t="s">
        <v>5648</v>
      </c>
      <c r="J892" s="2">
        <v>3.0</v>
      </c>
      <c r="K892" s="2">
        <v>0.0</v>
      </c>
      <c r="L892" s="2">
        <v>3.0</v>
      </c>
      <c r="M892" s="2">
        <v>3.0</v>
      </c>
      <c r="N892" s="2">
        <v>0.0</v>
      </c>
      <c r="O892" s="2">
        <v>3.0</v>
      </c>
      <c r="P892" s="2">
        <v>0.0</v>
      </c>
      <c r="Q892" s="2" t="s">
        <v>5649</v>
      </c>
      <c r="R892" s="14">
        <v>891.0</v>
      </c>
      <c r="S892" s="2" t="s">
        <v>4433</v>
      </c>
      <c r="T892" s="2">
        <v>61.0666922</v>
      </c>
      <c r="U892" s="2">
        <v>-107.991707</v>
      </c>
      <c r="V892" s="9" t="s">
        <v>1512</v>
      </c>
      <c r="W892" s="10">
        <v>49.97049</v>
      </c>
      <c r="X892" s="10">
        <v>14.36925</v>
      </c>
      <c r="Y892" s="2" t="s">
        <v>287</v>
      </c>
      <c r="AB892" s="9" t="s">
        <v>5650</v>
      </c>
      <c r="AC892" s="10">
        <v>45.42111</v>
      </c>
      <c r="AD892" s="10">
        <v>-75.6903</v>
      </c>
      <c r="AE892" s="11" t="s">
        <v>51</v>
      </c>
      <c r="AF892" s="12" t="str">
        <f t="shared" si="5"/>
        <v>1967</v>
      </c>
      <c r="AG892" s="12" t="str">
        <f t="shared" si="6"/>
        <v>May</v>
      </c>
      <c r="AH892" s="12" t="str">
        <f t="shared" si="7"/>
        <v>Friday</v>
      </c>
      <c r="AI892" t="str">
        <f t="shared" si="4"/>
        <v>1960s</v>
      </c>
      <c r="AJ892" s="2" t="s">
        <v>105</v>
      </c>
      <c r="AK892">
        <v>1.0</v>
      </c>
      <c r="AL892" s="13" t="s">
        <v>81</v>
      </c>
    </row>
    <row r="893">
      <c r="A893" s="1">
        <v>24607.0</v>
      </c>
      <c r="B893" s="8">
        <v>0.0</v>
      </c>
      <c r="C893" s="2" t="s">
        <v>5651</v>
      </c>
      <c r="D893" s="2" t="s">
        <v>5652</v>
      </c>
      <c r="G893" s="2" t="s">
        <v>5653</v>
      </c>
      <c r="H893" s="2" t="s">
        <v>5654</v>
      </c>
      <c r="I893" s="2">
        <v>30200.0</v>
      </c>
      <c r="J893" s="2">
        <v>4.0</v>
      </c>
      <c r="K893" s="2">
        <v>2.0</v>
      </c>
      <c r="L893" s="2">
        <v>2.0</v>
      </c>
      <c r="M893" s="2">
        <v>4.0</v>
      </c>
      <c r="N893" s="2">
        <v>2.0</v>
      </c>
      <c r="O893" s="2">
        <v>2.0</v>
      </c>
      <c r="P893" s="2">
        <v>0.0</v>
      </c>
      <c r="Q893" s="2" t="s">
        <v>5655</v>
      </c>
      <c r="R893" s="14">
        <v>892.0</v>
      </c>
      <c r="S893" s="2" t="s">
        <v>4433</v>
      </c>
      <c r="T893" s="2">
        <v>61.0666922</v>
      </c>
      <c r="U893" s="2">
        <v>-107.991707</v>
      </c>
      <c r="V893" s="9" t="s">
        <v>438</v>
      </c>
      <c r="W893" s="9" t="s">
        <v>438</v>
      </c>
      <c r="X893" s="9" t="s">
        <v>438</v>
      </c>
      <c r="AB893" s="9" t="s">
        <v>438</v>
      </c>
      <c r="AC893" s="9" t="s">
        <v>438</v>
      </c>
      <c r="AD893" s="9" t="s">
        <v>438</v>
      </c>
      <c r="AE893" s="11" t="s">
        <v>51</v>
      </c>
      <c r="AF893" s="12" t="str">
        <f t="shared" si="5"/>
        <v>1967</v>
      </c>
      <c r="AG893" s="12" t="str">
        <f t="shared" si="6"/>
        <v>May</v>
      </c>
      <c r="AH893" s="12" t="str">
        <f t="shared" si="7"/>
        <v>Monday</v>
      </c>
      <c r="AI893" t="str">
        <f t="shared" si="4"/>
        <v>1960s</v>
      </c>
      <c r="AJ893" s="2" t="s">
        <v>105</v>
      </c>
      <c r="AK893">
        <v>1.0</v>
      </c>
      <c r="AL893" s="13" t="s">
        <v>1184</v>
      </c>
    </row>
    <row r="894">
      <c r="A894" s="1">
        <v>23931.0</v>
      </c>
      <c r="B894" s="8">
        <v>0.6527777777777778</v>
      </c>
      <c r="C894" s="2" t="s">
        <v>5656</v>
      </c>
      <c r="D894" s="2" t="s">
        <v>2177</v>
      </c>
      <c r="E894" s="2">
        <v>21.0</v>
      </c>
      <c r="F894" s="2" t="s">
        <v>5657</v>
      </c>
      <c r="G894" s="2" t="s">
        <v>220</v>
      </c>
      <c r="H894" s="2" t="s">
        <v>5658</v>
      </c>
      <c r="I894" s="2" t="s">
        <v>5659</v>
      </c>
      <c r="J894" s="2">
        <v>52.0</v>
      </c>
      <c r="K894" s="2">
        <v>46.0</v>
      </c>
      <c r="L894" s="2">
        <v>6.0</v>
      </c>
      <c r="M894" s="2">
        <v>52.0</v>
      </c>
      <c r="N894" s="2">
        <v>46.0</v>
      </c>
      <c r="O894" s="2">
        <v>6.0</v>
      </c>
      <c r="P894" s="2">
        <v>0.0</v>
      </c>
      <c r="Q894" s="2" t="s">
        <v>5660</v>
      </c>
      <c r="R894" s="14">
        <v>893.0</v>
      </c>
      <c r="S894" s="2" t="s">
        <v>4433</v>
      </c>
      <c r="T894" s="2">
        <v>61.0666922</v>
      </c>
      <c r="U894" s="2">
        <v>-107.991707</v>
      </c>
      <c r="V894" s="9" t="s">
        <v>4482</v>
      </c>
      <c r="W894" s="10">
        <v>49.26087</v>
      </c>
      <c r="X894" s="10">
        <v>-123.114</v>
      </c>
      <c r="AB894" s="9" t="s">
        <v>5661</v>
      </c>
      <c r="AC894" s="10">
        <v>60.72157</v>
      </c>
      <c r="AD894" s="10">
        <v>-135.055</v>
      </c>
      <c r="AE894" s="11" t="s">
        <v>51</v>
      </c>
      <c r="AF894" s="12" t="str">
        <f t="shared" si="5"/>
        <v>1965</v>
      </c>
      <c r="AG894" s="12" t="str">
        <f t="shared" si="6"/>
        <v>July</v>
      </c>
      <c r="AH894" s="12" t="str">
        <f t="shared" si="7"/>
        <v>Thursday</v>
      </c>
      <c r="AI894" t="str">
        <f t="shared" si="4"/>
        <v>1960s</v>
      </c>
      <c r="AJ894" s="2" t="s">
        <v>105</v>
      </c>
      <c r="AK894">
        <v>1.0</v>
      </c>
      <c r="AL894" s="13" t="s">
        <v>81</v>
      </c>
    </row>
    <row r="895">
      <c r="A895" s="1">
        <v>20510.0</v>
      </c>
      <c r="B895" s="8">
        <v>0.6215277777777778</v>
      </c>
      <c r="C895" s="2" t="s">
        <v>5662</v>
      </c>
      <c r="D895" s="2" t="s">
        <v>409</v>
      </c>
      <c r="F895" s="2" t="s">
        <v>5663</v>
      </c>
      <c r="G895" s="2" t="s">
        <v>2292</v>
      </c>
      <c r="H895" s="2" t="s">
        <v>5664</v>
      </c>
      <c r="I895" s="2" t="s">
        <v>5665</v>
      </c>
      <c r="J895" s="2">
        <v>3.0</v>
      </c>
      <c r="K895" s="2">
        <v>0.0</v>
      </c>
      <c r="L895" s="2">
        <v>3.0</v>
      </c>
      <c r="M895" s="2">
        <v>3.0</v>
      </c>
      <c r="N895" s="2">
        <v>0.0</v>
      </c>
      <c r="O895" s="2">
        <v>3.0</v>
      </c>
      <c r="P895" s="2">
        <v>0.0</v>
      </c>
      <c r="Q895" s="2" t="s">
        <v>5666</v>
      </c>
      <c r="R895" s="14">
        <v>894.0</v>
      </c>
      <c r="S895" s="2" t="s">
        <v>1037</v>
      </c>
      <c r="T895" s="2">
        <v>30.3308401</v>
      </c>
      <c r="U895" s="2">
        <v>71.247499</v>
      </c>
      <c r="V895" s="9" t="s">
        <v>2789</v>
      </c>
      <c r="W895" s="10">
        <v>35.92081</v>
      </c>
      <c r="X895" s="10">
        <v>74.31404</v>
      </c>
      <c r="AB895" s="9" t="s">
        <v>5667</v>
      </c>
      <c r="AC895" s="10">
        <v>33.69381</v>
      </c>
      <c r="AD895" s="10">
        <v>73.06515</v>
      </c>
      <c r="AE895" s="11" t="s">
        <v>51</v>
      </c>
      <c r="AF895" s="12" t="str">
        <f t="shared" si="5"/>
        <v>1956</v>
      </c>
      <c r="AG895" s="12" t="str">
        <f t="shared" si="6"/>
        <v>February</v>
      </c>
      <c r="AH895" s="12" t="str">
        <f t="shared" si="7"/>
        <v>Saturday</v>
      </c>
      <c r="AI895" t="str">
        <f t="shared" si="4"/>
        <v>1950s</v>
      </c>
      <c r="AJ895" s="2" t="s">
        <v>150</v>
      </c>
      <c r="AK895">
        <v>1.0</v>
      </c>
      <c r="AL895" s="13" t="s">
        <v>81</v>
      </c>
    </row>
    <row r="896">
      <c r="A896" s="1">
        <v>25463.0</v>
      </c>
      <c r="B896" s="8">
        <v>0.7145833333333333</v>
      </c>
      <c r="C896" s="2" t="s">
        <v>5668</v>
      </c>
      <c r="D896" s="2" t="s">
        <v>5669</v>
      </c>
      <c r="E896" s="2">
        <v>627.0</v>
      </c>
      <c r="F896" s="2" t="s">
        <v>5670</v>
      </c>
      <c r="G896" s="2" t="s">
        <v>5671</v>
      </c>
      <c r="H896" s="2" t="s">
        <v>5672</v>
      </c>
      <c r="I896" s="2">
        <v>440.0</v>
      </c>
      <c r="J896" s="2">
        <v>15.0</v>
      </c>
      <c r="K896" s="2">
        <v>11.0</v>
      </c>
      <c r="L896" s="2">
        <v>4.0</v>
      </c>
      <c r="M896" s="2">
        <v>4.0</v>
      </c>
      <c r="N896" s="2">
        <v>2.0</v>
      </c>
      <c r="O896" s="2">
        <v>2.0</v>
      </c>
      <c r="P896" s="2">
        <v>0.0</v>
      </c>
      <c r="Q896" s="2" t="s">
        <v>5673</v>
      </c>
      <c r="R896" s="14">
        <v>895.0</v>
      </c>
      <c r="S896" s="2" t="s">
        <v>4433</v>
      </c>
      <c r="T896" s="2">
        <v>61.0666922</v>
      </c>
      <c r="U896" s="2">
        <v>-107.991707</v>
      </c>
      <c r="V896" s="9" t="s">
        <v>4482</v>
      </c>
      <c r="W896" s="10">
        <v>49.26087</v>
      </c>
      <c r="X896" s="10">
        <v>-123.114</v>
      </c>
      <c r="AB896" s="9" t="s">
        <v>4584</v>
      </c>
      <c r="AC896" s="10">
        <v>50.02307</v>
      </c>
      <c r="AD896" s="10">
        <v>-125.244</v>
      </c>
      <c r="AE896" s="11" t="s">
        <v>51</v>
      </c>
      <c r="AF896" s="12" t="str">
        <f t="shared" si="5"/>
        <v>1969</v>
      </c>
      <c r="AG896" s="12" t="str">
        <f t="shared" si="6"/>
        <v>September</v>
      </c>
      <c r="AH896" s="12" t="str">
        <f t="shared" si="7"/>
        <v>Wednesday</v>
      </c>
      <c r="AI896" t="str">
        <f t="shared" si="4"/>
        <v>1960s</v>
      </c>
      <c r="AJ896" s="2" t="s">
        <v>105</v>
      </c>
      <c r="AK896">
        <v>1.0</v>
      </c>
      <c r="AL896" s="13" t="s">
        <v>106</v>
      </c>
    </row>
    <row r="897">
      <c r="A897" s="1">
        <v>20509.0</v>
      </c>
      <c r="B897" s="8">
        <v>0.0</v>
      </c>
      <c r="C897" s="2" t="s">
        <v>5674</v>
      </c>
      <c r="D897" s="2" t="s">
        <v>5675</v>
      </c>
      <c r="F897" s="2" t="s">
        <v>5676</v>
      </c>
      <c r="G897" s="2" t="s">
        <v>166</v>
      </c>
      <c r="H897" s="2" t="s">
        <v>5677</v>
      </c>
      <c r="I897" s="2" t="s">
        <v>5678</v>
      </c>
      <c r="J897" s="2">
        <v>19.0</v>
      </c>
      <c r="K897" s="2">
        <v>16.0</v>
      </c>
      <c r="L897" s="2">
        <v>3.0</v>
      </c>
      <c r="M897" s="2">
        <v>19.0</v>
      </c>
      <c r="N897" s="2">
        <v>16.0</v>
      </c>
      <c r="O897" s="2">
        <v>3.0</v>
      </c>
      <c r="P897" s="2">
        <v>0.0</v>
      </c>
      <c r="Q897" s="2" t="s">
        <v>5679</v>
      </c>
      <c r="R897" s="14">
        <v>896.0</v>
      </c>
      <c r="S897" s="2" t="s">
        <v>803</v>
      </c>
      <c r="T897" s="2">
        <v>34.6401861</v>
      </c>
      <c r="U897" s="2">
        <v>39.0494106</v>
      </c>
      <c r="V897" s="9" t="s">
        <v>805</v>
      </c>
      <c r="W897" s="10">
        <v>36.19924</v>
      </c>
      <c r="X897" s="10">
        <v>37.16373</v>
      </c>
      <c r="AB897" s="9" t="s">
        <v>804</v>
      </c>
      <c r="AC897" s="10">
        <v>33.51307</v>
      </c>
      <c r="AD897" s="10">
        <v>36.30958</v>
      </c>
      <c r="AE897" s="11" t="s">
        <v>51</v>
      </c>
      <c r="AF897" s="12" t="str">
        <f t="shared" si="5"/>
        <v>1956</v>
      </c>
      <c r="AG897" s="12" t="str">
        <f t="shared" si="6"/>
        <v>February</v>
      </c>
      <c r="AH897" s="12" t="str">
        <f t="shared" si="7"/>
        <v>Friday</v>
      </c>
      <c r="AI897" t="str">
        <f t="shared" si="4"/>
        <v>1950s</v>
      </c>
      <c r="AJ897" s="2" t="s">
        <v>150</v>
      </c>
      <c r="AK897">
        <v>1.0</v>
      </c>
      <c r="AL897" s="13" t="s">
        <v>81</v>
      </c>
    </row>
    <row r="898">
      <c r="A898" s="1">
        <v>20626.0</v>
      </c>
      <c r="B898" s="8">
        <v>0.06388888888888888</v>
      </c>
      <c r="C898" s="2" t="s">
        <v>5680</v>
      </c>
      <c r="D898" s="2" t="s">
        <v>1094</v>
      </c>
      <c r="E898" s="2">
        <v>253.0</v>
      </c>
      <c r="F898" s="2" t="s">
        <v>5681</v>
      </c>
      <c r="G898" s="2" t="s">
        <v>5682</v>
      </c>
      <c r="H898" s="2" t="s">
        <v>5683</v>
      </c>
      <c r="I898" s="2">
        <v>4561.0</v>
      </c>
      <c r="J898" s="2">
        <v>74.0</v>
      </c>
      <c r="K898" s="2">
        <v>64.0</v>
      </c>
      <c r="L898" s="2">
        <v>10.0</v>
      </c>
      <c r="M898" s="2">
        <v>74.0</v>
      </c>
      <c r="N898" s="2">
        <v>64.0</v>
      </c>
      <c r="O898" s="2">
        <v>10.0</v>
      </c>
      <c r="P898" s="2">
        <v>0.0</v>
      </c>
      <c r="Q898" s="2" t="s">
        <v>5684</v>
      </c>
      <c r="R898" s="14">
        <v>897.0</v>
      </c>
      <c r="S898" s="2" t="s">
        <v>1228</v>
      </c>
      <c r="T898" s="2">
        <v>49.2214561</v>
      </c>
      <c r="U898" s="2">
        <v>-2.1358386</v>
      </c>
      <c r="V898" s="9" t="s">
        <v>302</v>
      </c>
      <c r="W898" s="10">
        <v>40.71273</v>
      </c>
      <c r="X898" s="10">
        <v>-74.006</v>
      </c>
      <c r="AB898" s="9" t="s">
        <v>91</v>
      </c>
      <c r="AC898" s="10">
        <v>10.5061</v>
      </c>
      <c r="AD898" s="10">
        <v>-66.9146</v>
      </c>
      <c r="AE898" s="11" t="s">
        <v>51</v>
      </c>
      <c r="AF898" s="12" t="str">
        <f t="shared" si="5"/>
        <v>1956</v>
      </c>
      <c r="AG898" s="12" t="str">
        <f t="shared" si="6"/>
        <v>June</v>
      </c>
      <c r="AH898" s="12" t="str">
        <f t="shared" si="7"/>
        <v>Wednesday</v>
      </c>
      <c r="AI898" t="str">
        <f t="shared" si="4"/>
        <v>1950s</v>
      </c>
      <c r="AJ898" s="2" t="s">
        <v>80</v>
      </c>
      <c r="AK898">
        <v>1.0</v>
      </c>
      <c r="AL898" s="13" t="s">
        <v>53</v>
      </c>
    </row>
    <row r="899">
      <c r="A899" s="1">
        <v>24875.0</v>
      </c>
      <c r="B899" s="8">
        <v>0.24861111111111112</v>
      </c>
      <c r="C899" s="2" t="s">
        <v>5685</v>
      </c>
      <c r="D899" s="2" t="s">
        <v>2177</v>
      </c>
      <c r="E899" s="2">
        <v>322.0</v>
      </c>
      <c r="F899" s="2" t="s">
        <v>5686</v>
      </c>
      <c r="G899" s="2" t="s">
        <v>5687</v>
      </c>
      <c r="H899" s="2" t="s">
        <v>5688</v>
      </c>
      <c r="I899" s="2" t="s">
        <v>5689</v>
      </c>
      <c r="J899" s="2">
        <v>61.0</v>
      </c>
      <c r="K899" s="2">
        <v>52.0</v>
      </c>
      <c r="L899" s="2">
        <v>9.0</v>
      </c>
      <c r="M899" s="2">
        <v>1.0</v>
      </c>
      <c r="N899" s="2">
        <v>0.0</v>
      </c>
      <c r="O899" s="2">
        <v>1.0</v>
      </c>
      <c r="P899" s="2">
        <v>1.0</v>
      </c>
      <c r="Q899" s="2" t="s">
        <v>5690</v>
      </c>
      <c r="R899" s="14">
        <v>898.0</v>
      </c>
      <c r="S899" s="2" t="s">
        <v>4433</v>
      </c>
      <c r="T899" s="2">
        <v>61.0666922</v>
      </c>
      <c r="U899" s="2">
        <v>-107.991707</v>
      </c>
      <c r="V899" s="9" t="s">
        <v>47</v>
      </c>
      <c r="W899" s="10">
        <v>21.30455</v>
      </c>
      <c r="X899" s="10">
        <v>-157.856</v>
      </c>
      <c r="AB899" s="9" t="s">
        <v>4482</v>
      </c>
      <c r="AC899" s="10">
        <v>49.26087</v>
      </c>
      <c r="AD899" s="10">
        <v>-123.114</v>
      </c>
      <c r="AE899" s="11" t="s">
        <v>51</v>
      </c>
      <c r="AF899" s="12" t="str">
        <f t="shared" si="5"/>
        <v>1968</v>
      </c>
      <c r="AG899" s="12" t="str">
        <f t="shared" si="6"/>
        <v>February</v>
      </c>
      <c r="AH899" s="12" t="str">
        <f t="shared" si="7"/>
        <v>Wednesday</v>
      </c>
      <c r="AI899" t="str">
        <f t="shared" si="4"/>
        <v>1960s</v>
      </c>
      <c r="AJ899" s="2" t="s">
        <v>105</v>
      </c>
      <c r="AK899">
        <v>1.0</v>
      </c>
      <c r="AL899" s="13" t="s">
        <v>162</v>
      </c>
    </row>
    <row r="900">
      <c r="A900" s="1">
        <v>20503.0</v>
      </c>
      <c r="B900" s="8">
        <v>0.5576388888888889</v>
      </c>
      <c r="C900" s="2" t="s">
        <v>5691</v>
      </c>
      <c r="D900" s="2" t="s">
        <v>5692</v>
      </c>
      <c r="F900" s="2" t="s">
        <v>5693</v>
      </c>
      <c r="G900" s="2" t="s">
        <v>5073</v>
      </c>
      <c r="H900" s="2" t="s">
        <v>5694</v>
      </c>
      <c r="I900" s="2" t="s">
        <v>5695</v>
      </c>
      <c r="J900" s="2">
        <v>50.0</v>
      </c>
      <c r="K900" s="2">
        <v>45.0</v>
      </c>
      <c r="L900" s="2">
        <v>5.0</v>
      </c>
      <c r="M900" s="2">
        <v>50.0</v>
      </c>
      <c r="N900" s="2">
        <v>45.0</v>
      </c>
      <c r="O900" s="2">
        <v>5.0</v>
      </c>
      <c r="P900" s="2">
        <v>0.0</v>
      </c>
      <c r="Q900" s="2" t="s">
        <v>5696</v>
      </c>
      <c r="R900" s="14">
        <v>899.0</v>
      </c>
      <c r="S900" s="2" t="s">
        <v>5697</v>
      </c>
      <c r="T900" s="2">
        <v>35.8885993</v>
      </c>
      <c r="U900" s="2">
        <v>14.4476911</v>
      </c>
      <c r="V900" s="9" t="s">
        <v>5698</v>
      </c>
      <c r="W900" s="10">
        <v>35.85965</v>
      </c>
      <c r="X900" s="10">
        <v>14.48929</v>
      </c>
      <c r="AB900" s="9" t="s">
        <v>5699</v>
      </c>
      <c r="AC900" s="10">
        <v>51.88697</v>
      </c>
      <c r="AD900" s="10">
        <v>0.244193</v>
      </c>
      <c r="AE900" s="11" t="s">
        <v>51</v>
      </c>
      <c r="AF900" s="12" t="str">
        <f t="shared" si="5"/>
        <v>1956</v>
      </c>
      <c r="AG900" s="12" t="str">
        <f t="shared" si="6"/>
        <v>February</v>
      </c>
      <c r="AH900" s="12" t="str">
        <f t="shared" si="7"/>
        <v>Saturday</v>
      </c>
      <c r="AI900" t="str">
        <f t="shared" si="4"/>
        <v>1950s</v>
      </c>
      <c r="AJ900" s="2" t="s">
        <v>80</v>
      </c>
      <c r="AK900">
        <v>1.0</v>
      </c>
      <c r="AL900" s="13" t="s">
        <v>5078</v>
      </c>
    </row>
    <row r="901">
      <c r="A901" s="1">
        <v>35480.0</v>
      </c>
      <c r="B901" s="8">
        <v>0.12916666666666668</v>
      </c>
      <c r="C901" s="2" t="s">
        <v>5700</v>
      </c>
      <c r="D901" s="2" t="s">
        <v>5701</v>
      </c>
      <c r="F901" s="2" t="s">
        <v>5702</v>
      </c>
      <c r="G901" s="2" t="s">
        <v>5703</v>
      </c>
      <c r="H901" s="2" t="s">
        <v>5704</v>
      </c>
      <c r="I901" s="2">
        <v>211.0</v>
      </c>
      <c r="J901" s="2">
        <v>5.0</v>
      </c>
      <c r="K901" s="2">
        <v>4.0</v>
      </c>
      <c r="L901" s="2">
        <v>1.0</v>
      </c>
      <c r="M901" s="2">
        <v>5.0</v>
      </c>
      <c r="N901" s="2">
        <v>4.0</v>
      </c>
      <c r="O901" s="2">
        <v>1.0</v>
      </c>
      <c r="P901" s="2">
        <v>0.0</v>
      </c>
      <c r="Q901" s="2" t="s">
        <v>5705</v>
      </c>
      <c r="R901" s="14">
        <v>900.0</v>
      </c>
      <c r="S901" s="2" t="s">
        <v>1321</v>
      </c>
      <c r="T901" s="2">
        <v>15.6356088</v>
      </c>
      <c r="U901" s="2">
        <v>-89.8988087</v>
      </c>
      <c r="V901" s="9" t="s">
        <v>936</v>
      </c>
      <c r="W901" s="10">
        <v>-12.0621</v>
      </c>
      <c r="X901" s="10">
        <v>-77.0365</v>
      </c>
      <c r="AB901" s="9" t="s">
        <v>1373</v>
      </c>
      <c r="AC901" s="10">
        <v>14.62223</v>
      </c>
      <c r="AD901" s="10">
        <v>-90.5185</v>
      </c>
      <c r="AE901" s="11" t="s">
        <v>51</v>
      </c>
      <c r="AF901" s="12" t="str">
        <f t="shared" si="5"/>
        <v>1997</v>
      </c>
      <c r="AG901" s="12" t="str">
        <f t="shared" si="6"/>
        <v>February</v>
      </c>
      <c r="AH901" s="12" t="str">
        <f t="shared" si="7"/>
        <v>Wednesday</v>
      </c>
      <c r="AI901" t="str">
        <f t="shared" si="4"/>
        <v>1990s</v>
      </c>
      <c r="AJ901" s="2" t="s">
        <v>66</v>
      </c>
      <c r="AK901">
        <v>1.0</v>
      </c>
      <c r="AL901" s="13" t="s">
        <v>5706</v>
      </c>
    </row>
    <row r="902">
      <c r="A902" s="1">
        <v>28242.0</v>
      </c>
      <c r="B902" s="8">
        <v>0.0</v>
      </c>
      <c r="C902" s="2" t="s">
        <v>5700</v>
      </c>
      <c r="D902" s="2" t="s">
        <v>1317</v>
      </c>
      <c r="G902" s="2" t="s">
        <v>1404</v>
      </c>
      <c r="H902" s="2" t="s">
        <v>5707</v>
      </c>
      <c r="I902" s="2">
        <v>143.0</v>
      </c>
      <c r="J902" s="2">
        <v>28.0</v>
      </c>
      <c r="K902" s="2">
        <v>22.0</v>
      </c>
      <c r="L902" s="2">
        <v>6.0</v>
      </c>
      <c r="M902" s="2">
        <v>28.0</v>
      </c>
      <c r="N902" s="2">
        <v>22.0</v>
      </c>
      <c r="O902" s="2">
        <v>6.0</v>
      </c>
      <c r="P902" s="2">
        <v>0.0</v>
      </c>
      <c r="Q902" s="2" t="s">
        <v>5708</v>
      </c>
      <c r="R902" s="14">
        <v>901.0</v>
      </c>
      <c r="S902" s="2" t="s">
        <v>1321</v>
      </c>
      <c r="T902" s="2">
        <v>15.6356088</v>
      </c>
      <c r="U902" s="2">
        <v>-89.8988087</v>
      </c>
      <c r="V902" s="9" t="s">
        <v>438</v>
      </c>
      <c r="W902" s="9" t="s">
        <v>438</v>
      </c>
      <c r="X902" s="9" t="s">
        <v>438</v>
      </c>
      <c r="AB902" s="9" t="s">
        <v>438</v>
      </c>
      <c r="AC902" s="9" t="s">
        <v>438</v>
      </c>
      <c r="AD902" s="9" t="s">
        <v>438</v>
      </c>
      <c r="AE902" s="11" t="s">
        <v>51</v>
      </c>
      <c r="AF902" s="12" t="str">
        <f t="shared" si="5"/>
        <v>1977</v>
      </c>
      <c r="AG902" s="12" t="str">
        <f t="shared" si="6"/>
        <v>April</v>
      </c>
      <c r="AH902" s="12" t="str">
        <f t="shared" si="7"/>
        <v>Wednesday</v>
      </c>
      <c r="AI902" t="str">
        <f t="shared" si="4"/>
        <v>1970s</v>
      </c>
      <c r="AJ902" s="2" t="s">
        <v>66</v>
      </c>
      <c r="AK902">
        <v>1.0</v>
      </c>
      <c r="AL902" s="13" t="s">
        <v>106</v>
      </c>
    </row>
    <row r="903">
      <c r="A903" s="1">
        <v>26064.0</v>
      </c>
      <c r="B903" s="8">
        <v>0.0</v>
      </c>
      <c r="C903" s="2" t="s">
        <v>5700</v>
      </c>
      <c r="D903" s="2" t="s">
        <v>1317</v>
      </c>
      <c r="F903" s="2" t="s">
        <v>5709</v>
      </c>
      <c r="G903" s="2" t="s">
        <v>5710</v>
      </c>
      <c r="H903" s="2" t="s">
        <v>5711</v>
      </c>
      <c r="I903" s="2">
        <v>121.0</v>
      </c>
      <c r="J903" s="2">
        <v>35.0</v>
      </c>
      <c r="K903" s="2">
        <v>32.0</v>
      </c>
      <c r="L903" s="2">
        <v>3.0</v>
      </c>
      <c r="M903" s="2">
        <v>5.0</v>
      </c>
      <c r="N903" s="2">
        <v>2.0</v>
      </c>
      <c r="O903" s="2">
        <v>3.0</v>
      </c>
      <c r="P903" s="2">
        <v>0.0</v>
      </c>
      <c r="Q903" s="2" t="s">
        <v>5712</v>
      </c>
      <c r="R903" s="14">
        <v>902.0</v>
      </c>
      <c r="S903" s="2" t="s">
        <v>1321</v>
      </c>
      <c r="T903" s="2">
        <v>15.6356088</v>
      </c>
      <c r="U903" s="2">
        <v>-89.8988087</v>
      </c>
      <c r="V903" s="9" t="s">
        <v>1373</v>
      </c>
      <c r="W903" s="10">
        <v>14.62223</v>
      </c>
      <c r="X903" s="10">
        <v>-90.5185</v>
      </c>
      <c r="AB903" s="9" t="s">
        <v>1522</v>
      </c>
      <c r="AC903" s="10">
        <v>17.22081</v>
      </c>
      <c r="AD903" s="10">
        <v>-89.617</v>
      </c>
      <c r="AE903" s="11" t="s">
        <v>51</v>
      </c>
      <c r="AF903" s="12" t="str">
        <f t="shared" si="5"/>
        <v>1971</v>
      </c>
      <c r="AG903" s="12" t="str">
        <f t="shared" si="6"/>
        <v>May</v>
      </c>
      <c r="AH903" s="12" t="str">
        <f t="shared" si="7"/>
        <v>Tuesday</v>
      </c>
      <c r="AI903" t="str">
        <f t="shared" si="4"/>
        <v>1970s</v>
      </c>
      <c r="AJ903" s="2" t="s">
        <v>66</v>
      </c>
      <c r="AK903">
        <v>1.0</v>
      </c>
      <c r="AL903" s="13" t="s">
        <v>1184</v>
      </c>
    </row>
    <row r="904">
      <c r="A904" s="1">
        <v>25300.0</v>
      </c>
      <c r="B904" s="8">
        <v>0.0</v>
      </c>
      <c r="C904" s="2" t="s">
        <v>5713</v>
      </c>
      <c r="D904" s="2" t="s">
        <v>5529</v>
      </c>
      <c r="F904" s="2" t="s">
        <v>5714</v>
      </c>
      <c r="G904" s="2" t="s">
        <v>5715</v>
      </c>
      <c r="H904" s="2" t="s">
        <v>5716</v>
      </c>
      <c r="I904" s="2">
        <v>271.0</v>
      </c>
      <c r="J904" s="2">
        <v>21.0</v>
      </c>
      <c r="K904" s="2">
        <v>17.0</v>
      </c>
      <c r="L904" s="2">
        <v>4.0</v>
      </c>
      <c r="M904" s="2">
        <v>1.0</v>
      </c>
      <c r="N904" s="2">
        <v>1.0</v>
      </c>
      <c r="O904" s="2">
        <v>0.0</v>
      </c>
      <c r="P904" s="2">
        <v>0.0</v>
      </c>
      <c r="Q904" s="2" t="s">
        <v>5717</v>
      </c>
      <c r="R904" s="14">
        <v>903.0</v>
      </c>
      <c r="S904" s="2" t="s">
        <v>4433</v>
      </c>
      <c r="T904" s="2">
        <v>61.0666922</v>
      </c>
      <c r="U904" s="2">
        <v>-107.991707</v>
      </c>
      <c r="V904" s="9" t="s">
        <v>5718</v>
      </c>
      <c r="W904" s="10">
        <v>39.27538</v>
      </c>
      <c r="X904" s="10">
        <v>-79.6853</v>
      </c>
      <c r="AB904" s="9" t="s">
        <v>287</v>
      </c>
      <c r="AC904" s="10">
        <v>45.49722</v>
      </c>
      <c r="AD904" s="10">
        <v>-73.6104</v>
      </c>
      <c r="AE904" s="11" t="s">
        <v>51</v>
      </c>
      <c r="AF904" s="12" t="str">
        <f t="shared" si="5"/>
        <v>1969</v>
      </c>
      <c r="AG904" s="12" t="str">
        <f t="shared" si="6"/>
        <v>April</v>
      </c>
      <c r="AH904" s="12" t="str">
        <f t="shared" si="7"/>
        <v>Monday</v>
      </c>
      <c r="AI904" t="str">
        <f t="shared" si="4"/>
        <v>1960s</v>
      </c>
      <c r="AJ904" s="2" t="s">
        <v>105</v>
      </c>
      <c r="AK904">
        <v>1.0</v>
      </c>
      <c r="AL904" s="13" t="s">
        <v>746</v>
      </c>
    </row>
    <row r="905">
      <c r="A905" s="1">
        <v>20630.0</v>
      </c>
      <c r="B905" s="8">
        <v>0.7256944444444444</v>
      </c>
      <c r="C905" s="2" t="s">
        <v>4528</v>
      </c>
      <c r="D905" s="2" t="s">
        <v>294</v>
      </c>
      <c r="F905" s="2" t="s">
        <v>5719</v>
      </c>
      <c r="G905" s="2" t="s">
        <v>5720</v>
      </c>
      <c r="H905" s="2" t="s">
        <v>5721</v>
      </c>
      <c r="I905" s="2">
        <v>151.0</v>
      </c>
      <c r="J905" s="2">
        <v>45.0</v>
      </c>
      <c r="K905" s="2">
        <v>38.0</v>
      </c>
      <c r="L905" s="2">
        <v>7.0</v>
      </c>
      <c r="M905" s="2">
        <v>32.0</v>
      </c>
      <c r="N905" s="2">
        <v>29.0</v>
      </c>
      <c r="O905" s="2">
        <v>3.0</v>
      </c>
      <c r="P905" s="2">
        <v>0.0</v>
      </c>
      <c r="Q905" s="2" t="s">
        <v>5722</v>
      </c>
      <c r="R905" s="14">
        <v>904.0</v>
      </c>
      <c r="S905" s="2" t="s">
        <v>961</v>
      </c>
      <c r="T905" s="2">
        <v>9.6000359</v>
      </c>
      <c r="U905" s="2">
        <v>7.9999721</v>
      </c>
      <c r="V905" s="9" t="s">
        <v>963</v>
      </c>
      <c r="W905" s="10">
        <v>6.455058</v>
      </c>
      <c r="X905" s="10">
        <v>3.39418</v>
      </c>
      <c r="Y905" s="2" t="s">
        <v>3656</v>
      </c>
      <c r="Z905" s="2" t="s">
        <v>334</v>
      </c>
      <c r="AB905" s="9" t="s">
        <v>300</v>
      </c>
      <c r="AC905" s="10">
        <v>51.50732</v>
      </c>
      <c r="AD905" s="10">
        <v>-0.12765</v>
      </c>
      <c r="AE905" s="11" t="s">
        <v>51</v>
      </c>
      <c r="AF905" s="12" t="str">
        <f t="shared" si="5"/>
        <v>1956</v>
      </c>
      <c r="AG905" s="12" t="str">
        <f t="shared" si="6"/>
        <v>June</v>
      </c>
      <c r="AH905" s="12" t="str">
        <f t="shared" si="7"/>
        <v>Sunday</v>
      </c>
      <c r="AI905" t="str">
        <f t="shared" si="4"/>
        <v>1950s</v>
      </c>
      <c r="AJ905" s="2" t="s">
        <v>229</v>
      </c>
      <c r="AK905">
        <v>1.0</v>
      </c>
      <c r="AL905" s="13" t="s">
        <v>823</v>
      </c>
    </row>
    <row r="906">
      <c r="A906" s="1">
        <v>30643.0</v>
      </c>
      <c r="B906" s="8">
        <v>0.0</v>
      </c>
      <c r="C906" s="2" t="s">
        <v>5723</v>
      </c>
      <c r="D906" s="2" t="s">
        <v>5598</v>
      </c>
      <c r="G906" s="2" t="s">
        <v>2471</v>
      </c>
      <c r="H906" s="2" t="s">
        <v>5724</v>
      </c>
      <c r="I906" s="2">
        <v>632.0</v>
      </c>
      <c r="J906" s="2">
        <v>7.0</v>
      </c>
      <c r="K906" s="2">
        <v>5.0</v>
      </c>
      <c r="L906" s="2">
        <v>2.0</v>
      </c>
      <c r="M906" s="2">
        <v>4.0</v>
      </c>
      <c r="N906" s="2">
        <v>4.0</v>
      </c>
      <c r="O906" s="2">
        <v>0.0</v>
      </c>
      <c r="P906" s="2">
        <v>0.0</v>
      </c>
      <c r="Q906" s="2" t="s">
        <v>5725</v>
      </c>
      <c r="R906" s="14">
        <v>905.0</v>
      </c>
      <c r="S906" s="2" t="s">
        <v>4433</v>
      </c>
      <c r="T906" s="2">
        <v>61.0666922</v>
      </c>
      <c r="U906" s="2">
        <v>-107.991707</v>
      </c>
      <c r="V906" s="9" t="s">
        <v>438</v>
      </c>
      <c r="W906" s="9" t="s">
        <v>438</v>
      </c>
      <c r="X906" s="9" t="s">
        <v>438</v>
      </c>
      <c r="AB906" s="9" t="s">
        <v>438</v>
      </c>
      <c r="AC906" s="9" t="s">
        <v>438</v>
      </c>
      <c r="AD906" s="9" t="s">
        <v>438</v>
      </c>
      <c r="AE906" s="11" t="s">
        <v>51</v>
      </c>
      <c r="AF906" s="12" t="str">
        <f t="shared" si="5"/>
        <v>1983</v>
      </c>
      <c r="AG906" s="12" t="str">
        <f t="shared" si="6"/>
        <v>November</v>
      </c>
      <c r="AH906" s="12" t="str">
        <f t="shared" si="7"/>
        <v>Wednesday</v>
      </c>
      <c r="AI906" t="str">
        <f t="shared" si="4"/>
        <v>1980s</v>
      </c>
      <c r="AJ906" s="2" t="s">
        <v>105</v>
      </c>
      <c r="AK906">
        <v>1.0</v>
      </c>
      <c r="AL906" s="13" t="s">
        <v>545</v>
      </c>
    </row>
    <row r="907">
      <c r="A907" s="1">
        <v>24720.0</v>
      </c>
      <c r="B907" s="8">
        <v>0.1111111111111111</v>
      </c>
      <c r="C907" s="2" t="s">
        <v>5726</v>
      </c>
      <c r="D907" s="2" t="s">
        <v>2262</v>
      </c>
      <c r="E907" s="2">
        <v>523.0</v>
      </c>
      <c r="F907" s="2" t="s">
        <v>5727</v>
      </c>
      <c r="G907" s="2" t="s">
        <v>1082</v>
      </c>
      <c r="H907" s="2" t="s">
        <v>5728</v>
      </c>
      <c r="I907" s="2">
        <v>1.87009705E8</v>
      </c>
      <c r="J907" s="2">
        <v>69.0</v>
      </c>
      <c r="K907" s="2">
        <v>61.0</v>
      </c>
      <c r="L907" s="2">
        <v>8.0</v>
      </c>
      <c r="M907" s="2">
        <v>37.0</v>
      </c>
      <c r="N907" s="2">
        <v>33.0</v>
      </c>
      <c r="O907" s="2">
        <v>4.0</v>
      </c>
      <c r="P907" s="2">
        <v>0.0</v>
      </c>
      <c r="Q907" s="2" t="s">
        <v>5729</v>
      </c>
      <c r="R907" s="14">
        <v>906.0</v>
      </c>
      <c r="S907" s="2" t="s">
        <v>4433</v>
      </c>
      <c r="T907" s="2">
        <v>61.0666922</v>
      </c>
      <c r="U907" s="2">
        <v>-107.991707</v>
      </c>
      <c r="V907" s="9" t="s">
        <v>288</v>
      </c>
      <c r="W907" s="10">
        <v>48.9465</v>
      </c>
      <c r="X907" s="10">
        <v>-54.5638</v>
      </c>
      <c r="AB907" s="9" t="s">
        <v>834</v>
      </c>
      <c r="AC907" s="10">
        <v>23.13531</v>
      </c>
      <c r="AD907" s="10">
        <v>-82.359</v>
      </c>
      <c r="AE907" s="11" t="s">
        <v>51</v>
      </c>
      <c r="AF907" s="12" t="str">
        <f t="shared" si="5"/>
        <v>1967</v>
      </c>
      <c r="AG907" s="12" t="str">
        <f t="shared" si="6"/>
        <v>September</v>
      </c>
      <c r="AH907" s="12" t="str">
        <f t="shared" si="7"/>
        <v>Tuesday</v>
      </c>
      <c r="AI907" t="str">
        <f t="shared" si="4"/>
        <v>1960s</v>
      </c>
      <c r="AJ907" s="2" t="s">
        <v>105</v>
      </c>
      <c r="AK907">
        <v>1.0</v>
      </c>
      <c r="AL907" s="13" t="s">
        <v>797</v>
      </c>
    </row>
    <row r="908">
      <c r="A908" s="1">
        <v>30561.0</v>
      </c>
      <c r="B908" s="8">
        <v>0.0</v>
      </c>
      <c r="C908" s="2" t="s">
        <v>5730</v>
      </c>
      <c r="D908" s="2" t="s">
        <v>4428</v>
      </c>
      <c r="F908" s="2" t="s">
        <v>5731</v>
      </c>
      <c r="G908" s="2" t="s">
        <v>3003</v>
      </c>
      <c r="H908" s="2" t="s">
        <v>5732</v>
      </c>
      <c r="I908" s="2">
        <v>274.0</v>
      </c>
      <c r="J908" s="2">
        <v>9.0</v>
      </c>
      <c r="K908" s="2">
        <v>0.0</v>
      </c>
      <c r="L908" s="2">
        <v>0.0</v>
      </c>
      <c r="M908" s="2">
        <v>9.0</v>
      </c>
      <c r="N908" s="2">
        <v>0.0</v>
      </c>
      <c r="O908" s="2">
        <v>0.0</v>
      </c>
      <c r="P908" s="2">
        <v>0.0</v>
      </c>
      <c r="Q908" s="2" t="s">
        <v>5733</v>
      </c>
      <c r="R908" s="14">
        <v>907.0</v>
      </c>
      <c r="S908" s="2" t="s">
        <v>4433</v>
      </c>
      <c r="T908" s="2">
        <v>61.0666922</v>
      </c>
      <c r="U908" s="2">
        <v>-107.991707</v>
      </c>
      <c r="V908" s="9" t="s">
        <v>4584</v>
      </c>
      <c r="W908" s="10">
        <v>50.02307</v>
      </c>
      <c r="X908" s="10">
        <v>-125.244</v>
      </c>
      <c r="AB908" s="9" t="s">
        <v>4435</v>
      </c>
      <c r="AC908" s="10">
        <v>54.77921</v>
      </c>
      <c r="AD908" s="10">
        <v>-127.176</v>
      </c>
      <c r="AE908" s="11" t="s">
        <v>51</v>
      </c>
      <c r="AF908" s="12" t="str">
        <f t="shared" si="5"/>
        <v>1983</v>
      </c>
      <c r="AG908" s="12" t="str">
        <f t="shared" si="6"/>
        <v>September</v>
      </c>
      <c r="AH908" s="12" t="str">
        <f t="shared" si="7"/>
        <v>Friday</v>
      </c>
      <c r="AI908" t="str">
        <f t="shared" si="4"/>
        <v>1980s</v>
      </c>
      <c r="AJ908" s="2" t="s">
        <v>105</v>
      </c>
      <c r="AK908">
        <v>1.0</v>
      </c>
      <c r="AL908" s="13" t="s">
        <v>738</v>
      </c>
    </row>
    <row r="909">
      <c r="A909" s="1">
        <v>33843.0</v>
      </c>
      <c r="B909" s="8">
        <v>0.4305555555555556</v>
      </c>
      <c r="C909" s="2" t="s">
        <v>5734</v>
      </c>
      <c r="D909" s="2" t="s">
        <v>5735</v>
      </c>
      <c r="F909" s="2" t="s">
        <v>5736</v>
      </c>
      <c r="G909" s="2" t="s">
        <v>5737</v>
      </c>
      <c r="H909" s="2" t="s">
        <v>5738</v>
      </c>
      <c r="I909" s="2">
        <v>240.0</v>
      </c>
      <c r="J909" s="2">
        <v>3.0</v>
      </c>
      <c r="K909" s="2">
        <v>0.0</v>
      </c>
      <c r="L909" s="2">
        <v>3.0</v>
      </c>
      <c r="M909" s="2">
        <v>3.0</v>
      </c>
      <c r="N909" s="2">
        <v>0.0</v>
      </c>
      <c r="O909" s="2">
        <v>3.0</v>
      </c>
      <c r="P909" s="2">
        <v>0.0</v>
      </c>
      <c r="Q909" s="2" t="s">
        <v>5739</v>
      </c>
      <c r="R909" s="14">
        <v>908.0</v>
      </c>
      <c r="S909" s="2" t="s">
        <v>4433</v>
      </c>
      <c r="T909" s="2">
        <v>61.0666922</v>
      </c>
      <c r="U909" s="2">
        <v>-107.991707</v>
      </c>
      <c r="V909" s="9" t="s">
        <v>438</v>
      </c>
      <c r="W909" s="9" t="s">
        <v>438</v>
      </c>
      <c r="X909" s="9" t="s">
        <v>438</v>
      </c>
      <c r="AB909" s="9" t="s">
        <v>438</v>
      </c>
      <c r="AC909" s="9" t="s">
        <v>438</v>
      </c>
      <c r="AD909" s="9" t="s">
        <v>438</v>
      </c>
      <c r="AE909" s="11" t="s">
        <v>51</v>
      </c>
      <c r="AF909" s="12" t="str">
        <f t="shared" si="5"/>
        <v>1992</v>
      </c>
      <c r="AG909" s="12" t="str">
        <f t="shared" si="6"/>
        <v>August</v>
      </c>
      <c r="AH909" s="12" t="str">
        <f t="shared" si="7"/>
        <v>Thursday</v>
      </c>
      <c r="AI909" t="str">
        <f t="shared" si="4"/>
        <v>1990s</v>
      </c>
      <c r="AJ909" s="2" t="s">
        <v>105</v>
      </c>
      <c r="AK909">
        <v>1.0</v>
      </c>
      <c r="AL909" s="13" t="s">
        <v>545</v>
      </c>
    </row>
    <row r="910">
      <c r="A910" s="1">
        <v>27825.0</v>
      </c>
      <c r="B910" s="8">
        <v>0.04027777777777778</v>
      </c>
      <c r="C910" s="2" t="s">
        <v>5740</v>
      </c>
      <c r="D910" s="2" t="s">
        <v>324</v>
      </c>
      <c r="E910" s="2">
        <v>909.0</v>
      </c>
      <c r="F910" s="2" t="s">
        <v>5741</v>
      </c>
      <c r="G910" s="2" t="s">
        <v>5742</v>
      </c>
      <c r="H910" s="2" t="s">
        <v>5743</v>
      </c>
      <c r="I910" s="2">
        <v>1.86009201E8</v>
      </c>
      <c r="J910" s="2">
        <v>111.0</v>
      </c>
      <c r="K910" s="2">
        <v>100.0</v>
      </c>
      <c r="L910" s="2">
        <v>11.0</v>
      </c>
      <c r="M910" s="2">
        <v>111.0</v>
      </c>
      <c r="N910" s="2">
        <v>100.0</v>
      </c>
      <c r="O910" s="2">
        <v>11.0</v>
      </c>
      <c r="P910" s="2">
        <v>7.0</v>
      </c>
      <c r="Q910" s="2" t="s">
        <v>5744</v>
      </c>
      <c r="R910" s="14">
        <v>909.0</v>
      </c>
      <c r="S910" s="2" t="s">
        <v>316</v>
      </c>
      <c r="T910" s="2">
        <v>64.6863136</v>
      </c>
      <c r="U910" s="2">
        <v>97.7453061</v>
      </c>
      <c r="V910" s="9" t="s">
        <v>335</v>
      </c>
      <c r="W910" s="10">
        <v>55.75045</v>
      </c>
      <c r="X910" s="10">
        <v>37.61749</v>
      </c>
      <c r="AB910" s="9" t="s">
        <v>2494</v>
      </c>
      <c r="AC910" s="10">
        <v>40.17761</v>
      </c>
      <c r="AD910" s="10">
        <v>44.51258</v>
      </c>
      <c r="AE910" s="11" t="s">
        <v>51</v>
      </c>
      <c r="AF910" s="12" t="str">
        <f t="shared" si="5"/>
        <v>1976</v>
      </c>
      <c r="AG910" s="12" t="str">
        <f t="shared" si="6"/>
        <v>March</v>
      </c>
      <c r="AH910" s="12" t="str">
        <f t="shared" si="7"/>
        <v>Saturday</v>
      </c>
      <c r="AI910" t="str">
        <f t="shared" si="4"/>
        <v>1970s</v>
      </c>
      <c r="AJ910" s="2" t="s">
        <v>80</v>
      </c>
      <c r="AK910">
        <v>1.0</v>
      </c>
      <c r="AL910" s="13" t="s">
        <v>797</v>
      </c>
    </row>
    <row r="911">
      <c r="A911" s="1">
        <v>28532.0</v>
      </c>
      <c r="B911" s="8">
        <v>0.5381944444444444</v>
      </c>
      <c r="C911" s="2" t="s">
        <v>5745</v>
      </c>
      <c r="D911" s="2" t="s">
        <v>5669</v>
      </c>
      <c r="E911" s="2">
        <v>314.0</v>
      </c>
      <c r="F911" s="2" t="s">
        <v>5746</v>
      </c>
      <c r="G911" s="2" t="s">
        <v>5747</v>
      </c>
      <c r="H911" s="2" t="s">
        <v>5748</v>
      </c>
      <c r="I911" s="2" t="s">
        <v>5749</v>
      </c>
      <c r="J911" s="2">
        <v>49.0</v>
      </c>
      <c r="K911" s="2">
        <v>44.0</v>
      </c>
      <c r="L911" s="2">
        <v>5.0</v>
      </c>
      <c r="M911" s="2">
        <v>42.0</v>
      </c>
      <c r="N911" s="2">
        <v>38.0</v>
      </c>
      <c r="O911" s="2">
        <v>4.0</v>
      </c>
      <c r="P911" s="2">
        <v>0.0</v>
      </c>
      <c r="Q911" s="2" t="s">
        <v>5750</v>
      </c>
      <c r="R911" s="14">
        <v>910.0</v>
      </c>
      <c r="S911" s="2" t="s">
        <v>4433</v>
      </c>
      <c r="T911" s="2">
        <v>61.0666922</v>
      </c>
      <c r="U911" s="2">
        <v>-107.991707</v>
      </c>
      <c r="V911" s="9" t="s">
        <v>5751</v>
      </c>
      <c r="W911" s="10">
        <v>51.0461</v>
      </c>
      <c r="X911" s="10">
        <v>-114.065</v>
      </c>
      <c r="AB911" s="9" t="s">
        <v>5752</v>
      </c>
      <c r="AC911" s="10">
        <v>49.51075</v>
      </c>
      <c r="AD911" s="10">
        <v>-115.767</v>
      </c>
      <c r="AE911" s="11" t="s">
        <v>51</v>
      </c>
      <c r="AF911" s="12" t="str">
        <f t="shared" si="5"/>
        <v>1978</v>
      </c>
      <c r="AG911" s="12" t="str">
        <f t="shared" si="6"/>
        <v>February</v>
      </c>
      <c r="AH911" s="12" t="str">
        <f t="shared" si="7"/>
        <v>Saturday</v>
      </c>
      <c r="AI911" t="str">
        <f t="shared" si="4"/>
        <v>1970s</v>
      </c>
      <c r="AJ911" s="2" t="s">
        <v>105</v>
      </c>
      <c r="AK911">
        <v>1.0</v>
      </c>
      <c r="AL911" s="13" t="s">
        <v>162</v>
      </c>
    </row>
    <row r="912">
      <c r="A912" s="1">
        <v>28184.0</v>
      </c>
      <c r="B912" s="8">
        <v>0.0</v>
      </c>
      <c r="C912" s="2" t="s">
        <v>5753</v>
      </c>
      <c r="D912" s="2" t="s">
        <v>5754</v>
      </c>
      <c r="G912" s="2" t="s">
        <v>166</v>
      </c>
      <c r="H912" s="2" t="s">
        <v>5755</v>
      </c>
      <c r="I912" s="2">
        <v>13154.0</v>
      </c>
      <c r="J912" s="2">
        <v>10.0</v>
      </c>
      <c r="K912" s="2">
        <v>7.0</v>
      </c>
      <c r="L912" s="2">
        <v>3.0</v>
      </c>
      <c r="M912" s="2">
        <v>4.0</v>
      </c>
      <c r="N912" s="2">
        <v>2.0</v>
      </c>
      <c r="O912" s="2">
        <v>2.0</v>
      </c>
      <c r="P912" s="2">
        <v>0.0</v>
      </c>
      <c r="Q912" s="2" t="s">
        <v>5756</v>
      </c>
      <c r="R912" s="14">
        <v>911.0</v>
      </c>
      <c r="S912" s="2" t="s">
        <v>4433</v>
      </c>
      <c r="T912" s="2">
        <v>61.0666922</v>
      </c>
      <c r="U912" s="2">
        <v>-107.991707</v>
      </c>
      <c r="V912" s="9" t="s">
        <v>438</v>
      </c>
      <c r="W912" s="9" t="s">
        <v>438</v>
      </c>
      <c r="X912" s="9" t="s">
        <v>438</v>
      </c>
      <c r="AB912" s="9" t="s">
        <v>438</v>
      </c>
      <c r="AC912" s="9" t="s">
        <v>438</v>
      </c>
      <c r="AD912" s="9" t="s">
        <v>438</v>
      </c>
      <c r="AE912" s="11" t="s">
        <v>51</v>
      </c>
      <c r="AF912" s="12" t="str">
        <f t="shared" si="5"/>
        <v>1977</v>
      </c>
      <c r="AG912" s="12" t="str">
        <f t="shared" si="6"/>
        <v>February</v>
      </c>
      <c r="AH912" s="12" t="str">
        <f t="shared" si="7"/>
        <v>Monday</v>
      </c>
      <c r="AI912" t="str">
        <f t="shared" si="4"/>
        <v>1970s</v>
      </c>
      <c r="AJ912" s="2" t="s">
        <v>105</v>
      </c>
      <c r="AK912">
        <v>1.0</v>
      </c>
      <c r="AL912" s="13" t="s">
        <v>81</v>
      </c>
    </row>
    <row r="913">
      <c r="A913" s="1">
        <v>28139.0</v>
      </c>
      <c r="B913" s="8">
        <v>0.0</v>
      </c>
      <c r="C913" s="2" t="s">
        <v>5757</v>
      </c>
      <c r="D913" s="2" t="s">
        <v>5758</v>
      </c>
      <c r="F913" s="2" t="s">
        <v>5759</v>
      </c>
      <c r="G913" s="2" t="s">
        <v>2471</v>
      </c>
      <c r="H913" s="2" t="s">
        <v>5760</v>
      </c>
      <c r="I913" s="2">
        <v>463.0</v>
      </c>
      <c r="J913" s="2">
        <v>12.0</v>
      </c>
      <c r="K913" s="2">
        <v>9.0</v>
      </c>
      <c r="L913" s="2">
        <v>3.0</v>
      </c>
      <c r="M913" s="2">
        <v>12.0</v>
      </c>
      <c r="N913" s="2">
        <v>9.0</v>
      </c>
      <c r="O913" s="2">
        <v>3.0</v>
      </c>
      <c r="P913" s="2">
        <v>0.0</v>
      </c>
      <c r="Q913" s="2" t="s">
        <v>5761</v>
      </c>
      <c r="R913" s="14">
        <v>912.0</v>
      </c>
      <c r="S913" s="2" t="s">
        <v>4433</v>
      </c>
      <c r="T913" s="2">
        <v>61.0666922</v>
      </c>
      <c r="U913" s="2">
        <v>-107.991707</v>
      </c>
      <c r="V913" s="9" t="s">
        <v>5762</v>
      </c>
      <c r="W913" s="10">
        <v>53.91286</v>
      </c>
      <c r="X913" s="10">
        <v>-122.745</v>
      </c>
      <c r="AB913" s="9" t="s">
        <v>5763</v>
      </c>
      <c r="AC913" s="10">
        <v>54.31266</v>
      </c>
      <c r="AD913" s="10">
        <v>-130.325</v>
      </c>
      <c r="AE913" s="11" t="s">
        <v>51</v>
      </c>
      <c r="AF913" s="12" t="str">
        <f t="shared" si="5"/>
        <v>1977</v>
      </c>
      <c r="AG913" s="12" t="str">
        <f t="shared" si="6"/>
        <v>January</v>
      </c>
      <c r="AH913" s="12" t="str">
        <f t="shared" si="7"/>
        <v>Friday</v>
      </c>
      <c r="AI913" t="str">
        <f t="shared" si="4"/>
        <v>1970s</v>
      </c>
      <c r="AJ913" s="2" t="s">
        <v>105</v>
      </c>
      <c r="AK913">
        <v>1.0</v>
      </c>
      <c r="AL913" s="13" t="s">
        <v>545</v>
      </c>
    </row>
    <row r="914">
      <c r="A914" s="1">
        <v>20599.0</v>
      </c>
      <c r="B914" s="8">
        <v>0.4305555555555556</v>
      </c>
      <c r="C914" s="2" t="s">
        <v>5700</v>
      </c>
      <c r="D914" s="2" t="s">
        <v>1317</v>
      </c>
      <c r="F914" s="2" t="s">
        <v>5764</v>
      </c>
      <c r="G914" s="2" t="s">
        <v>5765</v>
      </c>
      <c r="H914" s="2" t="s">
        <v>5766</v>
      </c>
      <c r="I914" s="2">
        <v>6052.0</v>
      </c>
      <c r="J914" s="2">
        <v>31.0</v>
      </c>
      <c r="K914" s="2">
        <v>28.0</v>
      </c>
      <c r="L914" s="2">
        <v>3.0</v>
      </c>
      <c r="M914" s="2">
        <v>30.0</v>
      </c>
      <c r="N914" s="2">
        <v>27.0</v>
      </c>
      <c r="O914" s="2">
        <v>3.0</v>
      </c>
      <c r="P914" s="2">
        <v>0.0</v>
      </c>
      <c r="Q914" s="2" t="s">
        <v>5767</v>
      </c>
      <c r="R914" s="14">
        <v>913.0</v>
      </c>
      <c r="S914" s="2" t="s">
        <v>1321</v>
      </c>
      <c r="T914" s="2">
        <v>15.6356088</v>
      </c>
      <c r="U914" s="2">
        <v>-89.8988087</v>
      </c>
      <c r="V914" s="9" t="s">
        <v>1373</v>
      </c>
      <c r="W914" s="10">
        <v>14.62223</v>
      </c>
      <c r="X914" s="10">
        <v>-90.5185</v>
      </c>
      <c r="AB914" s="9" t="s">
        <v>5768</v>
      </c>
      <c r="AC914" s="10">
        <v>7.749472</v>
      </c>
      <c r="AD914" s="10">
        <v>-72.2595</v>
      </c>
      <c r="AE914" s="11" t="s">
        <v>51</v>
      </c>
      <c r="AF914" s="12" t="str">
        <f t="shared" si="5"/>
        <v>1956</v>
      </c>
      <c r="AG914" s="12" t="str">
        <f t="shared" si="6"/>
        <v>May</v>
      </c>
      <c r="AH914" s="12" t="str">
        <f t="shared" si="7"/>
        <v>Thursday</v>
      </c>
      <c r="AI914" t="str">
        <f t="shared" si="4"/>
        <v>1950s</v>
      </c>
      <c r="AJ914" s="2" t="s">
        <v>66</v>
      </c>
      <c r="AK914">
        <v>1.0</v>
      </c>
      <c r="AL914" s="13" t="s">
        <v>81</v>
      </c>
    </row>
    <row r="915">
      <c r="A915" s="1">
        <v>29128.0</v>
      </c>
      <c r="B915" s="8">
        <v>0.5416666666666666</v>
      </c>
      <c r="C915" s="2" t="s">
        <v>5769</v>
      </c>
      <c r="D915" s="2" t="s">
        <v>5770</v>
      </c>
      <c r="F915" s="2" t="s">
        <v>5771</v>
      </c>
      <c r="G915" s="2" t="s">
        <v>2464</v>
      </c>
      <c r="H915" s="2" t="s">
        <v>5772</v>
      </c>
      <c r="I915" s="2">
        <v>122.0</v>
      </c>
      <c r="J915" s="2">
        <v>16.0</v>
      </c>
      <c r="K915" s="2">
        <v>14.0</v>
      </c>
      <c r="L915" s="2">
        <v>2.0</v>
      </c>
      <c r="M915" s="2">
        <v>2.0</v>
      </c>
      <c r="N915" s="2">
        <v>1.0</v>
      </c>
      <c r="O915" s="2">
        <v>1.0</v>
      </c>
      <c r="P915" s="2">
        <v>0.0</v>
      </c>
      <c r="Q915" s="2" t="s">
        <v>5773</v>
      </c>
      <c r="R915" s="14">
        <v>914.0</v>
      </c>
      <c r="S915" s="2" t="s">
        <v>4433</v>
      </c>
      <c r="T915" s="2">
        <v>61.0666922</v>
      </c>
      <c r="U915" s="2">
        <v>-107.991707</v>
      </c>
      <c r="V915" s="9" t="s">
        <v>4482</v>
      </c>
      <c r="W915" s="10">
        <v>49.26087</v>
      </c>
      <c r="X915" s="10">
        <v>-123.114</v>
      </c>
      <c r="AB915" s="9" t="s">
        <v>5774</v>
      </c>
      <c r="AC915" s="10">
        <v>49.47211</v>
      </c>
      <c r="AD915" s="10">
        <v>-123.763</v>
      </c>
      <c r="AE915" s="11" t="s">
        <v>51</v>
      </c>
      <c r="AF915" s="12" t="str">
        <f t="shared" si="5"/>
        <v>1979</v>
      </c>
      <c r="AG915" s="12" t="str">
        <f t="shared" si="6"/>
        <v>September</v>
      </c>
      <c r="AH915" s="12" t="str">
        <f t="shared" si="7"/>
        <v>Sunday</v>
      </c>
      <c r="AI915" t="str">
        <f t="shared" si="4"/>
        <v>1970s</v>
      </c>
      <c r="AJ915" s="2" t="s">
        <v>105</v>
      </c>
      <c r="AK915">
        <v>1.0</v>
      </c>
      <c r="AL915" s="13" t="s">
        <v>545</v>
      </c>
    </row>
    <row r="916">
      <c r="A916" s="1">
        <v>29116.0</v>
      </c>
      <c r="B916" s="8">
        <v>0.0</v>
      </c>
      <c r="C916" s="2" t="s">
        <v>5775</v>
      </c>
      <c r="D916" s="2" t="s">
        <v>4693</v>
      </c>
      <c r="F916" s="2" t="s">
        <v>5776</v>
      </c>
      <c r="G916" s="2" t="s">
        <v>5777</v>
      </c>
      <c r="H916" s="2" t="s">
        <v>5778</v>
      </c>
      <c r="I916" s="2">
        <v>238.0</v>
      </c>
      <c r="J916" s="2">
        <v>9.0</v>
      </c>
      <c r="K916" s="2">
        <v>8.0</v>
      </c>
      <c r="L916" s="2">
        <v>1.0</v>
      </c>
      <c r="M916" s="2">
        <v>4.0</v>
      </c>
      <c r="N916" s="2">
        <v>8.0</v>
      </c>
      <c r="O916" s="2">
        <v>1.0</v>
      </c>
      <c r="P916" s="2">
        <v>0.0</v>
      </c>
      <c r="Q916" s="2" t="s">
        <v>5779</v>
      </c>
      <c r="R916" s="14">
        <v>915.0</v>
      </c>
      <c r="S916" s="2" t="s">
        <v>4433</v>
      </c>
      <c r="T916" s="2">
        <v>61.0666922</v>
      </c>
      <c r="U916" s="2">
        <v>-107.991707</v>
      </c>
      <c r="V916" s="9" t="s">
        <v>5780</v>
      </c>
      <c r="W916" s="16">
        <v>49.6735</v>
      </c>
      <c r="X916" s="16">
        <v>124.9283</v>
      </c>
      <c r="AB916" s="9" t="s">
        <v>5781</v>
      </c>
      <c r="AC916" s="10">
        <v>50.72444</v>
      </c>
      <c r="AD916" s="10">
        <v>-127.498</v>
      </c>
      <c r="AE916" s="11" t="s">
        <v>51</v>
      </c>
      <c r="AF916" s="12" t="str">
        <f t="shared" si="5"/>
        <v>1979</v>
      </c>
      <c r="AG916" s="12" t="str">
        <f t="shared" si="6"/>
        <v>September</v>
      </c>
      <c r="AH916" s="12" t="str">
        <f t="shared" si="7"/>
        <v>Tuesday</v>
      </c>
      <c r="AI916" t="str">
        <f t="shared" si="4"/>
        <v>1970s</v>
      </c>
      <c r="AJ916" s="2" t="s">
        <v>105</v>
      </c>
      <c r="AK916">
        <v>1.0</v>
      </c>
      <c r="AL916" s="13" t="s">
        <v>1078</v>
      </c>
    </row>
    <row r="917">
      <c r="A917" s="1">
        <v>22801.0</v>
      </c>
      <c r="B917" s="8">
        <v>0.23125</v>
      </c>
      <c r="C917" s="2" t="s">
        <v>5218</v>
      </c>
      <c r="D917" s="2" t="s">
        <v>324</v>
      </c>
      <c r="F917" s="2" t="s">
        <v>2581</v>
      </c>
      <c r="G917" s="2" t="s">
        <v>5782</v>
      </c>
      <c r="H917" s="2" t="s">
        <v>5783</v>
      </c>
      <c r="I917" s="2">
        <v>21604.0</v>
      </c>
      <c r="J917" s="2">
        <v>5.0</v>
      </c>
      <c r="K917" s="2">
        <v>0.0</v>
      </c>
      <c r="L917" s="2">
        <v>5.0</v>
      </c>
      <c r="M917" s="2">
        <v>5.0</v>
      </c>
      <c r="N917" s="2">
        <v>0.0</v>
      </c>
      <c r="O917" s="2">
        <v>5.0</v>
      </c>
      <c r="P917" s="2">
        <v>0.0</v>
      </c>
      <c r="Q917" s="2" t="s">
        <v>5784</v>
      </c>
      <c r="R917" s="14">
        <v>916.0</v>
      </c>
      <c r="S917" s="2" t="s">
        <v>5110</v>
      </c>
      <c r="T917" s="2">
        <v>42.6073975</v>
      </c>
      <c r="U917" s="2">
        <v>25.4856617</v>
      </c>
      <c r="V917" s="9" t="s">
        <v>584</v>
      </c>
      <c r="W917" s="10">
        <v>-15.2538</v>
      </c>
      <c r="X917" s="10">
        <v>48.25622</v>
      </c>
      <c r="AB917" s="9" t="s">
        <v>335</v>
      </c>
      <c r="AC917" s="10">
        <v>55.75045</v>
      </c>
      <c r="AD917" s="10">
        <v>37.61749</v>
      </c>
      <c r="AE917" s="11" t="s">
        <v>51</v>
      </c>
      <c r="AF917" s="12" t="str">
        <f t="shared" si="5"/>
        <v>1962</v>
      </c>
      <c r="AG917" s="12" t="str">
        <f t="shared" si="6"/>
        <v>June</v>
      </c>
      <c r="AH917" s="12" t="str">
        <f t="shared" si="7"/>
        <v>Monday</v>
      </c>
      <c r="AI917" t="str">
        <f t="shared" si="4"/>
        <v>1960s</v>
      </c>
      <c r="AJ917" s="2" t="s">
        <v>80</v>
      </c>
      <c r="AK917">
        <v>1.0</v>
      </c>
      <c r="AL917" s="13" t="s">
        <v>336</v>
      </c>
    </row>
    <row r="918">
      <c r="A918" s="1">
        <v>20590.0</v>
      </c>
      <c r="B918" s="8">
        <v>0.0</v>
      </c>
      <c r="C918" s="2" t="s">
        <v>5785</v>
      </c>
      <c r="D918" s="2" t="s">
        <v>1832</v>
      </c>
      <c r="F918" s="2" t="s">
        <v>5786</v>
      </c>
      <c r="G918" s="2" t="s">
        <v>166</v>
      </c>
      <c r="H918" s="2" t="s">
        <v>5787</v>
      </c>
      <c r="I918" s="2">
        <v>13165.0</v>
      </c>
      <c r="J918" s="2">
        <v>31.0</v>
      </c>
      <c r="K918" s="2">
        <v>28.0</v>
      </c>
      <c r="L918" s="2">
        <v>3.0</v>
      </c>
      <c r="M918" s="2">
        <v>14.0</v>
      </c>
      <c r="N918" s="2">
        <v>14.0</v>
      </c>
      <c r="O918" s="2">
        <v>0.0</v>
      </c>
      <c r="P918" s="2">
        <v>1.0</v>
      </c>
      <c r="Q918" s="2" t="s">
        <v>5788</v>
      </c>
      <c r="R918" s="14">
        <v>917.0</v>
      </c>
      <c r="S918" s="2" t="s">
        <v>2481</v>
      </c>
      <c r="T918" s="2">
        <v>28.1083929</v>
      </c>
      <c r="U918" s="2">
        <v>84.0917139</v>
      </c>
      <c r="V918" s="9" t="s">
        <v>3405</v>
      </c>
      <c r="W918" s="10">
        <v>31.10415</v>
      </c>
      <c r="X918" s="10">
        <v>77.17097</v>
      </c>
      <c r="AB918" s="9" t="s">
        <v>3627</v>
      </c>
      <c r="AC918" s="10">
        <v>27.70832</v>
      </c>
      <c r="AD918" s="10">
        <v>85.32058</v>
      </c>
      <c r="AE918" s="11" t="s">
        <v>51</v>
      </c>
      <c r="AF918" s="12" t="str">
        <f t="shared" si="5"/>
        <v>1956</v>
      </c>
      <c r="AG918" s="12" t="str">
        <f t="shared" si="6"/>
        <v>May</v>
      </c>
      <c r="AH918" s="12" t="str">
        <f t="shared" si="7"/>
        <v>Tuesday</v>
      </c>
      <c r="AI918" t="str">
        <f t="shared" si="4"/>
        <v>1950s</v>
      </c>
      <c r="AJ918" s="2" t="s">
        <v>150</v>
      </c>
      <c r="AK918">
        <v>1.0</v>
      </c>
      <c r="AL918" s="13" t="s">
        <v>81</v>
      </c>
    </row>
    <row r="919">
      <c r="A919" s="1">
        <v>28943.0</v>
      </c>
      <c r="B919" s="8">
        <v>0.0</v>
      </c>
      <c r="C919" s="2" t="s">
        <v>5789</v>
      </c>
      <c r="D919" s="2" t="s">
        <v>5790</v>
      </c>
      <c r="E919" s="2">
        <v>255.0</v>
      </c>
      <c r="F919" s="2" t="s">
        <v>5791</v>
      </c>
      <c r="G919" s="2" t="s">
        <v>178</v>
      </c>
      <c r="H919" s="2" t="s">
        <v>5792</v>
      </c>
      <c r="I919" s="2">
        <v>47.0</v>
      </c>
      <c r="J919" s="2">
        <v>24.0</v>
      </c>
      <c r="K919" s="2">
        <v>21.0</v>
      </c>
      <c r="L919" s="2">
        <v>3.0</v>
      </c>
      <c r="M919" s="2">
        <v>17.0</v>
      </c>
      <c r="N919" s="2">
        <v>14.0</v>
      </c>
      <c r="O919" s="2">
        <v>3.0</v>
      </c>
      <c r="P919" s="2">
        <v>0.0</v>
      </c>
      <c r="Q919" s="2" t="s">
        <v>5793</v>
      </c>
      <c r="R919" s="14">
        <v>918.0</v>
      </c>
      <c r="S919" s="2" t="s">
        <v>4433</v>
      </c>
      <c r="T919" s="2">
        <v>61.0666922</v>
      </c>
      <c r="U919" s="2">
        <v>-107.991707</v>
      </c>
      <c r="V919" s="9" t="s">
        <v>5794</v>
      </c>
      <c r="W919" s="10">
        <v>52.47609</v>
      </c>
      <c r="X919" s="10">
        <v>-71.8259</v>
      </c>
      <c r="AB919" s="9" t="s">
        <v>287</v>
      </c>
      <c r="AC919" s="10">
        <v>45.49722</v>
      </c>
      <c r="AD919" s="10">
        <v>-73.6104</v>
      </c>
      <c r="AE919" s="11" t="s">
        <v>51</v>
      </c>
      <c r="AF919" s="12" t="str">
        <f t="shared" si="5"/>
        <v>1979</v>
      </c>
      <c r="AG919" s="12" t="str">
        <f t="shared" si="6"/>
        <v>March</v>
      </c>
      <c r="AH919" s="12" t="str">
        <f t="shared" si="7"/>
        <v>Thursday</v>
      </c>
      <c r="AI919" t="str">
        <f t="shared" si="4"/>
        <v>1970s</v>
      </c>
      <c r="AJ919" s="2" t="s">
        <v>105</v>
      </c>
      <c r="AK919">
        <v>1.0</v>
      </c>
      <c r="AL919" s="13" t="s">
        <v>185</v>
      </c>
    </row>
    <row r="920">
      <c r="A920" s="1">
        <v>23235.0</v>
      </c>
      <c r="B920" s="8">
        <v>0.5965277777777778</v>
      </c>
      <c r="C920" s="2" t="s">
        <v>5795</v>
      </c>
      <c r="D920" s="2" t="s">
        <v>1839</v>
      </c>
      <c r="E920" s="2">
        <v>2611.0</v>
      </c>
      <c r="F920" s="2" t="s">
        <v>5796</v>
      </c>
      <c r="G920" s="2" t="s">
        <v>5797</v>
      </c>
      <c r="H920" s="2" t="s">
        <v>5798</v>
      </c>
      <c r="I920" s="2">
        <v>39.0</v>
      </c>
      <c r="J920" s="2">
        <v>20.0</v>
      </c>
      <c r="K920" s="2">
        <v>16.0</v>
      </c>
      <c r="L920" s="2">
        <v>4.0</v>
      </c>
      <c r="M920" s="2">
        <v>20.0</v>
      </c>
      <c r="N920" s="2">
        <v>16.0</v>
      </c>
      <c r="O920" s="2">
        <v>4.0</v>
      </c>
      <c r="P920" s="2">
        <v>1.0</v>
      </c>
      <c r="Q920" s="2" t="s">
        <v>5799</v>
      </c>
      <c r="R920" s="14">
        <v>919.0</v>
      </c>
      <c r="S920" s="2" t="s">
        <v>215</v>
      </c>
      <c r="T920" s="2">
        <v>46.603354</v>
      </c>
      <c r="U920" s="2">
        <v>1.8883335</v>
      </c>
      <c r="V920" s="9" t="s">
        <v>5800</v>
      </c>
      <c r="W920" s="10">
        <v>50.63657</v>
      </c>
      <c r="X920" s="10">
        <v>3.063528</v>
      </c>
      <c r="AB920" s="9" t="s">
        <v>1844</v>
      </c>
      <c r="AC920" s="10">
        <v>45.75781</v>
      </c>
      <c r="AD920" s="10">
        <v>4.832011</v>
      </c>
      <c r="AE920" s="11" t="s">
        <v>51</v>
      </c>
      <c r="AF920" s="12" t="str">
        <f t="shared" si="5"/>
        <v>1963</v>
      </c>
      <c r="AG920" s="12" t="str">
        <f t="shared" si="6"/>
        <v>August</v>
      </c>
      <c r="AH920" s="12" t="str">
        <f t="shared" si="7"/>
        <v>Monday</v>
      </c>
      <c r="AI920" t="str">
        <f t="shared" si="4"/>
        <v>1960s</v>
      </c>
      <c r="AJ920" s="2" t="s">
        <v>80</v>
      </c>
      <c r="AK920">
        <v>1.0</v>
      </c>
      <c r="AL920" s="13" t="s">
        <v>746</v>
      </c>
    </row>
    <row r="921">
      <c r="A921" s="1">
        <v>20284.0</v>
      </c>
      <c r="B921" s="8">
        <v>0.65625</v>
      </c>
      <c r="C921" s="2" t="s">
        <v>5801</v>
      </c>
      <c r="D921" s="2" t="s">
        <v>5802</v>
      </c>
      <c r="F921" s="2" t="s">
        <v>5803</v>
      </c>
      <c r="G921" s="2" t="s">
        <v>5804</v>
      </c>
      <c r="H921" s="2" t="s">
        <v>5805</v>
      </c>
      <c r="I921" s="2">
        <v>2088.0</v>
      </c>
      <c r="J921" s="2">
        <v>22.0</v>
      </c>
      <c r="K921" s="2">
        <v>19.0</v>
      </c>
      <c r="L921" s="2">
        <v>3.0</v>
      </c>
      <c r="M921" s="2">
        <v>22.0</v>
      </c>
      <c r="N921" s="2">
        <v>19.0</v>
      </c>
      <c r="O921" s="2">
        <v>3.0</v>
      </c>
      <c r="P921" s="2">
        <v>0.0</v>
      </c>
      <c r="Q921" s="2" t="s">
        <v>5806</v>
      </c>
      <c r="R921" s="14">
        <v>920.0</v>
      </c>
      <c r="S921" s="2" t="s">
        <v>641</v>
      </c>
      <c r="T921" s="2">
        <v>22.5000485</v>
      </c>
      <c r="U921" s="2">
        <v>-100.0000375</v>
      </c>
      <c r="V921" s="9" t="s">
        <v>5807</v>
      </c>
      <c r="W921" s="10">
        <v>16.86805</v>
      </c>
      <c r="X921" s="10">
        <v>-99.894</v>
      </c>
      <c r="AB921" s="9" t="s">
        <v>5808</v>
      </c>
      <c r="AC921" s="10">
        <v>17.0</v>
      </c>
      <c r="AD921" s="10">
        <v>-96.5</v>
      </c>
      <c r="AE921" s="11" t="s">
        <v>51</v>
      </c>
      <c r="AF921" s="12" t="str">
        <f t="shared" si="5"/>
        <v>1955</v>
      </c>
      <c r="AG921" s="12" t="str">
        <f t="shared" si="6"/>
        <v>July</v>
      </c>
      <c r="AH921" s="12" t="str">
        <f t="shared" si="7"/>
        <v>Thursday</v>
      </c>
      <c r="AI921" t="str">
        <f t="shared" si="4"/>
        <v>1950s</v>
      </c>
      <c r="AJ921" s="2" t="s">
        <v>66</v>
      </c>
      <c r="AK921">
        <v>1.0</v>
      </c>
      <c r="AL921" s="13" t="s">
        <v>81</v>
      </c>
    </row>
    <row r="922">
      <c r="A922" s="1">
        <v>20312.0</v>
      </c>
      <c r="B922" s="8">
        <v>0.5972222222222222</v>
      </c>
      <c r="C922" s="2" t="s">
        <v>5809</v>
      </c>
      <c r="D922" s="2" t="s">
        <v>5810</v>
      </c>
      <c r="F922" s="2" t="s">
        <v>5811</v>
      </c>
      <c r="G922" s="2" t="s">
        <v>5812</v>
      </c>
      <c r="H922" s="2" t="s">
        <v>5813</v>
      </c>
      <c r="I922" s="2">
        <v>11258.0</v>
      </c>
      <c r="J922" s="2">
        <v>67.0</v>
      </c>
      <c r="K922" s="2">
        <v>57.0</v>
      </c>
      <c r="L922" s="2">
        <v>10.0</v>
      </c>
      <c r="M922" s="2">
        <v>67.0</v>
      </c>
      <c r="N922" s="2">
        <v>57.0</v>
      </c>
      <c r="O922" s="2">
        <v>10.0</v>
      </c>
      <c r="P922" s="2">
        <v>0.0</v>
      </c>
      <c r="Q922" s="2" t="s">
        <v>5814</v>
      </c>
      <c r="R922" s="14">
        <v>921.0</v>
      </c>
      <c r="S922" s="2" t="s">
        <v>728</v>
      </c>
      <c r="T922" s="2">
        <v>51.0834196</v>
      </c>
      <c r="U922" s="2">
        <v>10.4234469</v>
      </c>
      <c r="V922" s="9" t="s">
        <v>5815</v>
      </c>
      <c r="W922" s="10">
        <v>48.73588</v>
      </c>
      <c r="X922" s="10">
        <v>1.368425</v>
      </c>
      <c r="AB922" s="9" t="s">
        <v>3305</v>
      </c>
      <c r="AC922" s="10">
        <v>48.77845</v>
      </c>
      <c r="AD922" s="10">
        <v>9.180013</v>
      </c>
      <c r="AE922" s="11" t="s">
        <v>118</v>
      </c>
      <c r="AF922" s="12" t="str">
        <f t="shared" si="5"/>
        <v>1955</v>
      </c>
      <c r="AG922" s="12" t="str">
        <f t="shared" si="6"/>
        <v>August</v>
      </c>
      <c r="AH922" s="12" t="str">
        <f t="shared" si="7"/>
        <v>Thursday</v>
      </c>
      <c r="AI922" t="str">
        <f t="shared" si="4"/>
        <v>1950s</v>
      </c>
      <c r="AJ922" s="2" t="s">
        <v>80</v>
      </c>
      <c r="AK922">
        <v>1.0</v>
      </c>
      <c r="AL922" s="13" t="s">
        <v>185</v>
      </c>
    </row>
    <row r="923">
      <c r="A923" s="1">
        <v>34716.0</v>
      </c>
      <c r="B923" s="8">
        <v>0.5826388888888889</v>
      </c>
      <c r="C923" s="2" t="s">
        <v>5785</v>
      </c>
      <c r="D923" s="2" t="s">
        <v>3623</v>
      </c>
      <c r="E923" s="2">
        <v>133.0</v>
      </c>
      <c r="F923" s="2" t="s">
        <v>5816</v>
      </c>
      <c r="G923" s="2" t="s">
        <v>2471</v>
      </c>
      <c r="H923" s="2" t="s">
        <v>5817</v>
      </c>
      <c r="I923" s="2">
        <v>392.0</v>
      </c>
      <c r="J923" s="2">
        <v>24.0</v>
      </c>
      <c r="K923" s="2">
        <v>21.0</v>
      </c>
      <c r="L923" s="2">
        <v>3.0</v>
      </c>
      <c r="M923" s="2">
        <v>2.0</v>
      </c>
      <c r="N923" s="2">
        <v>1.0</v>
      </c>
      <c r="O923" s="2">
        <v>1.0</v>
      </c>
      <c r="P923" s="2">
        <v>0.0</v>
      </c>
      <c r="Q923" s="2" t="s">
        <v>5818</v>
      </c>
      <c r="R923" s="14">
        <v>922.0</v>
      </c>
      <c r="S923" s="2" t="s">
        <v>2481</v>
      </c>
      <c r="T923" s="2">
        <v>28.1083929</v>
      </c>
      <c r="U923" s="2">
        <v>84.0917139</v>
      </c>
      <c r="V923" s="9" t="s">
        <v>3627</v>
      </c>
      <c r="W923" s="10">
        <v>27.70832</v>
      </c>
      <c r="X923" s="10">
        <v>85.32058</v>
      </c>
      <c r="AB923" s="9" t="s">
        <v>5819</v>
      </c>
      <c r="AC923" s="10">
        <v>27.29997</v>
      </c>
      <c r="AD923" s="10">
        <v>86.54722</v>
      </c>
      <c r="AE923" s="11" t="s">
        <v>51</v>
      </c>
      <c r="AF923" s="12" t="str">
        <f t="shared" si="5"/>
        <v>1995</v>
      </c>
      <c r="AG923" s="12" t="str">
        <f t="shared" si="6"/>
        <v>January</v>
      </c>
      <c r="AH923" s="12" t="str">
        <f t="shared" si="7"/>
        <v>Tuesday</v>
      </c>
      <c r="AI923" t="str">
        <f t="shared" si="4"/>
        <v>1990s</v>
      </c>
      <c r="AJ923" s="2" t="s">
        <v>150</v>
      </c>
      <c r="AK923">
        <v>1.0</v>
      </c>
      <c r="AL923" s="13" t="s">
        <v>545</v>
      </c>
    </row>
    <row r="924">
      <c r="A924" s="1">
        <v>20354.0</v>
      </c>
      <c r="B924" s="8">
        <v>0.01597222222222222</v>
      </c>
      <c r="C924" s="2" t="s">
        <v>5820</v>
      </c>
      <c r="D924" s="2" t="s">
        <v>294</v>
      </c>
      <c r="F924" s="2" t="s">
        <v>5821</v>
      </c>
      <c r="G924" s="2" t="s">
        <v>5720</v>
      </c>
      <c r="H924" s="2" t="s">
        <v>5822</v>
      </c>
      <c r="I924" s="2">
        <v>158.0</v>
      </c>
      <c r="J924" s="2">
        <v>47.0</v>
      </c>
      <c r="K924" s="2">
        <v>40.0</v>
      </c>
      <c r="L924" s="2">
        <v>7.0</v>
      </c>
      <c r="M924" s="2">
        <v>15.0</v>
      </c>
      <c r="N924" s="2">
        <v>13.0</v>
      </c>
      <c r="O924" s="2">
        <v>2.0</v>
      </c>
      <c r="P924" s="2">
        <v>0.0</v>
      </c>
      <c r="Q924" s="2" t="s">
        <v>5823</v>
      </c>
      <c r="R924" s="14">
        <v>923.0</v>
      </c>
      <c r="S924" s="2" t="s">
        <v>3054</v>
      </c>
      <c r="T924" s="2">
        <v>26.8234472</v>
      </c>
      <c r="U924" s="2">
        <v>18.1236723</v>
      </c>
      <c r="V924" s="9" t="s">
        <v>77</v>
      </c>
      <c r="W924" s="10">
        <v>41.89332</v>
      </c>
      <c r="X924" s="10">
        <v>12.48293</v>
      </c>
      <c r="AB924" s="9" t="s">
        <v>334</v>
      </c>
      <c r="AC924" s="10">
        <v>32.89667</v>
      </c>
      <c r="AD924" s="10">
        <v>13.17779</v>
      </c>
      <c r="AE924" s="11" t="s">
        <v>51</v>
      </c>
      <c r="AF924" s="12" t="str">
        <f t="shared" si="5"/>
        <v>1955</v>
      </c>
      <c r="AG924" s="12" t="str">
        <f t="shared" si="6"/>
        <v>September</v>
      </c>
      <c r="AH924" s="12" t="str">
        <f t="shared" si="7"/>
        <v>Thursday</v>
      </c>
      <c r="AI924" t="str">
        <f t="shared" si="4"/>
        <v>1950s</v>
      </c>
      <c r="AJ924" s="2" t="s">
        <v>119</v>
      </c>
      <c r="AK924">
        <v>1.0</v>
      </c>
      <c r="AL924" s="13" t="s">
        <v>823</v>
      </c>
    </row>
    <row r="925">
      <c r="A925" s="1">
        <v>20331.0</v>
      </c>
      <c r="B925" s="8">
        <v>0.0</v>
      </c>
      <c r="C925" s="2" t="s">
        <v>5824</v>
      </c>
      <c r="D925" s="2" t="s">
        <v>5825</v>
      </c>
      <c r="G925" s="2" t="s">
        <v>1513</v>
      </c>
      <c r="H925" s="2" t="s">
        <v>5826</v>
      </c>
      <c r="I925" s="2">
        <v>13285.0</v>
      </c>
      <c r="J925" s="2">
        <v>3.0</v>
      </c>
      <c r="K925" s="2">
        <v>0.0</v>
      </c>
      <c r="L925" s="2">
        <v>3.0</v>
      </c>
      <c r="M925" s="2">
        <v>2.0</v>
      </c>
      <c r="N925" s="2">
        <v>0.0</v>
      </c>
      <c r="O925" s="2">
        <v>2.0</v>
      </c>
      <c r="P925" s="2">
        <v>0.0</v>
      </c>
      <c r="Q925" s="2" t="s">
        <v>5827</v>
      </c>
      <c r="R925" s="14">
        <v>924.0</v>
      </c>
      <c r="S925" s="2" t="s">
        <v>2481</v>
      </c>
      <c r="T925" s="2">
        <v>28.1083929</v>
      </c>
      <c r="U925" s="2">
        <v>84.0917139</v>
      </c>
      <c r="V925" s="9" t="s">
        <v>438</v>
      </c>
      <c r="W925" s="9" t="s">
        <v>438</v>
      </c>
      <c r="X925" s="9" t="s">
        <v>438</v>
      </c>
      <c r="AB925" s="9" t="s">
        <v>438</v>
      </c>
      <c r="AC925" s="9" t="s">
        <v>438</v>
      </c>
      <c r="AD925" s="9" t="s">
        <v>438</v>
      </c>
      <c r="AE925" s="11" t="s">
        <v>51</v>
      </c>
      <c r="AF925" s="12" t="str">
        <f t="shared" si="5"/>
        <v>1955</v>
      </c>
      <c r="AG925" s="12" t="str">
        <f t="shared" si="6"/>
        <v>August</v>
      </c>
      <c r="AH925" s="12" t="str">
        <f t="shared" si="7"/>
        <v>Tuesday</v>
      </c>
      <c r="AI925" t="str">
        <f t="shared" si="4"/>
        <v>1950s</v>
      </c>
      <c r="AJ925" s="2" t="s">
        <v>150</v>
      </c>
      <c r="AK925">
        <v>1.0</v>
      </c>
      <c r="AL925" s="13" t="s">
        <v>81</v>
      </c>
    </row>
    <row r="926">
      <c r="A926" s="1">
        <v>28736.0</v>
      </c>
      <c r="B926" s="8">
        <v>0.0</v>
      </c>
      <c r="C926" s="2" t="s">
        <v>5828</v>
      </c>
      <c r="D926" s="2" t="s">
        <v>5829</v>
      </c>
      <c r="F926" s="2" t="s">
        <v>5830</v>
      </c>
      <c r="G926" s="2" t="s">
        <v>5831</v>
      </c>
      <c r="H926" s="2" t="s">
        <v>5832</v>
      </c>
      <c r="I926" s="2">
        <v>215.0</v>
      </c>
      <c r="J926" s="2">
        <v>13.0</v>
      </c>
      <c r="K926" s="2">
        <v>11.0</v>
      </c>
      <c r="L926" s="2">
        <v>2.0</v>
      </c>
      <c r="M926" s="2">
        <v>11.0</v>
      </c>
      <c r="N926" s="2">
        <v>9.0</v>
      </c>
      <c r="O926" s="2">
        <v>2.0</v>
      </c>
      <c r="P926" s="2">
        <v>0.0</v>
      </c>
      <c r="Q926" s="2" t="s">
        <v>5833</v>
      </c>
      <c r="R926" s="14">
        <v>925.0</v>
      </c>
      <c r="S926" s="2" t="s">
        <v>4433</v>
      </c>
      <c r="T926" s="2">
        <v>61.0666922</v>
      </c>
      <c r="U926" s="2">
        <v>-107.991707</v>
      </c>
      <c r="V926" s="9" t="s">
        <v>5834</v>
      </c>
      <c r="W926" s="10">
        <v>39.42765</v>
      </c>
      <c r="X926" s="10">
        <v>-74.6302</v>
      </c>
      <c r="AB926" s="9" t="s">
        <v>5834</v>
      </c>
      <c r="AC926" s="9" t="s">
        <v>438</v>
      </c>
      <c r="AD926" s="9" t="s">
        <v>438</v>
      </c>
      <c r="AE926" s="11" t="s">
        <v>51</v>
      </c>
      <c r="AF926" s="12" t="str">
        <f t="shared" si="5"/>
        <v>1978</v>
      </c>
      <c r="AG926" s="12" t="str">
        <f t="shared" si="6"/>
        <v>September</v>
      </c>
      <c r="AH926" s="12" t="str">
        <f t="shared" si="7"/>
        <v>Sunday</v>
      </c>
      <c r="AI926" t="str">
        <f t="shared" si="4"/>
        <v>1970s</v>
      </c>
      <c r="AJ926" s="2" t="s">
        <v>105</v>
      </c>
      <c r="AK926">
        <v>1.0</v>
      </c>
      <c r="AL926" s="13" t="s">
        <v>545</v>
      </c>
    </row>
    <row r="927">
      <c r="A927" s="1">
        <v>20361.0</v>
      </c>
      <c r="B927" s="8">
        <v>0.5486111111111112</v>
      </c>
      <c r="C927" s="2" t="s">
        <v>5835</v>
      </c>
      <c r="D927" s="2" t="s">
        <v>5836</v>
      </c>
      <c r="F927" s="2" t="s">
        <v>5837</v>
      </c>
      <c r="G927" s="2" t="s">
        <v>5073</v>
      </c>
      <c r="H927" s="2" t="s">
        <v>5838</v>
      </c>
      <c r="J927" s="2">
        <v>2.0</v>
      </c>
      <c r="K927" s="2">
        <v>0.0</v>
      </c>
      <c r="L927" s="2">
        <v>2.0</v>
      </c>
      <c r="M927" s="2">
        <v>1.0</v>
      </c>
      <c r="N927" s="2">
        <v>0.0</v>
      </c>
      <c r="O927" s="2">
        <v>1.0</v>
      </c>
      <c r="P927" s="2">
        <v>0.0</v>
      </c>
      <c r="Q927" s="2" t="s">
        <v>5839</v>
      </c>
      <c r="R927" s="14">
        <v>926.0</v>
      </c>
      <c r="S927" s="2" t="s">
        <v>4433</v>
      </c>
      <c r="T927" s="2">
        <v>61.0666922</v>
      </c>
      <c r="U927" s="2">
        <v>-107.991707</v>
      </c>
      <c r="V927" s="9" t="s">
        <v>5840</v>
      </c>
      <c r="W927" s="10">
        <v>34.32404</v>
      </c>
      <c r="X927" s="10">
        <v>-80.5412</v>
      </c>
      <c r="AB927" s="9" t="s">
        <v>5841</v>
      </c>
      <c r="AC927" s="10">
        <v>62.45408</v>
      </c>
      <c r="AD927" s="10">
        <v>-114.377</v>
      </c>
      <c r="AE927" s="11" t="s">
        <v>51</v>
      </c>
      <c r="AF927" s="12" t="str">
        <f t="shared" si="5"/>
        <v>1955</v>
      </c>
      <c r="AG927" s="12" t="str">
        <f t="shared" si="6"/>
        <v>September</v>
      </c>
      <c r="AH927" s="12" t="str">
        <f t="shared" si="7"/>
        <v>Thursday</v>
      </c>
      <c r="AI927" t="str">
        <f t="shared" si="4"/>
        <v>1950s</v>
      </c>
      <c r="AJ927" s="2" t="s">
        <v>105</v>
      </c>
      <c r="AK927">
        <v>1.0</v>
      </c>
      <c r="AL927" s="13" t="s">
        <v>5078</v>
      </c>
    </row>
    <row r="928">
      <c r="A928" s="1">
        <v>20306.0</v>
      </c>
      <c r="B928" s="8">
        <v>0.6375</v>
      </c>
      <c r="C928" s="2" t="s">
        <v>5740</v>
      </c>
      <c r="D928" s="2" t="s">
        <v>324</v>
      </c>
      <c r="E928" s="2">
        <v>214.0</v>
      </c>
      <c r="F928" s="2" t="s">
        <v>5842</v>
      </c>
      <c r="G928" s="2" t="s">
        <v>324</v>
      </c>
      <c r="H928" s="2" t="s">
        <v>5843</v>
      </c>
      <c r="I928" s="2">
        <v>4340408.0</v>
      </c>
      <c r="J928" s="2">
        <v>25.0</v>
      </c>
      <c r="K928" s="2">
        <v>20.0</v>
      </c>
      <c r="L928" s="2">
        <v>5.0</v>
      </c>
      <c r="M928" s="2">
        <v>25.0</v>
      </c>
      <c r="N928" s="2">
        <v>20.0</v>
      </c>
      <c r="O928" s="2">
        <v>5.0</v>
      </c>
      <c r="P928" s="2">
        <v>0.0</v>
      </c>
      <c r="Q928" s="2" t="s">
        <v>5844</v>
      </c>
      <c r="R928" s="14">
        <v>927.0</v>
      </c>
      <c r="S928" s="2" t="s">
        <v>316</v>
      </c>
      <c r="T928" s="2">
        <v>64.6863136</v>
      </c>
      <c r="U928" s="2">
        <v>97.7453061</v>
      </c>
      <c r="V928" s="9" t="s">
        <v>5845</v>
      </c>
      <c r="W928" s="9" t="s">
        <v>438</v>
      </c>
      <c r="X928" s="9" t="s">
        <v>438</v>
      </c>
      <c r="AB928" s="9" t="s">
        <v>5846</v>
      </c>
      <c r="AC928" s="10">
        <v>55.75045</v>
      </c>
      <c r="AD928" s="10">
        <v>37.61749</v>
      </c>
      <c r="AE928" s="11" t="s">
        <v>51</v>
      </c>
      <c r="AF928" s="12" t="str">
        <f t="shared" si="5"/>
        <v>1955</v>
      </c>
      <c r="AG928" s="12" t="str">
        <f t="shared" si="6"/>
        <v>August</v>
      </c>
      <c r="AH928" s="12" t="str">
        <f t="shared" si="7"/>
        <v>Friday</v>
      </c>
      <c r="AI928" t="str">
        <f t="shared" si="4"/>
        <v>1950s</v>
      </c>
      <c r="AJ928" s="2" t="s">
        <v>80</v>
      </c>
      <c r="AK928">
        <v>1.0</v>
      </c>
      <c r="AL928" s="13" t="s">
        <v>324</v>
      </c>
    </row>
    <row r="929">
      <c r="A929" s="1">
        <v>30520.0</v>
      </c>
      <c r="B929" s="8">
        <v>0.8125</v>
      </c>
      <c r="C929" s="2" t="s">
        <v>5734</v>
      </c>
      <c r="D929" s="2" t="s">
        <v>5529</v>
      </c>
      <c r="E929" s="2">
        <v>143.0</v>
      </c>
      <c r="F929" s="2" t="s">
        <v>5847</v>
      </c>
      <c r="G929" s="2" t="s">
        <v>5848</v>
      </c>
      <c r="H929" s="2" t="s">
        <v>5849</v>
      </c>
      <c r="I929" s="2" t="s">
        <v>5850</v>
      </c>
      <c r="J929" s="2">
        <v>69.0</v>
      </c>
      <c r="K929" s="2">
        <v>61.0</v>
      </c>
      <c r="L929" s="2">
        <v>8.0</v>
      </c>
      <c r="M929" s="2">
        <v>0.0</v>
      </c>
      <c r="N929" s="2">
        <v>0.0</v>
      </c>
      <c r="O929" s="2">
        <v>0.0</v>
      </c>
      <c r="P929" s="2">
        <v>0.0</v>
      </c>
      <c r="Q929" s="2" t="s">
        <v>5851</v>
      </c>
      <c r="R929" s="14">
        <v>928.0</v>
      </c>
      <c r="S929" s="2" t="s">
        <v>4433</v>
      </c>
      <c r="T929" s="2">
        <v>61.0666922</v>
      </c>
      <c r="U929" s="2">
        <v>-107.991707</v>
      </c>
      <c r="V929" s="9" t="s">
        <v>287</v>
      </c>
      <c r="W929" s="10">
        <v>45.49722</v>
      </c>
      <c r="X929" s="10">
        <v>-73.6104</v>
      </c>
      <c r="AB929" s="9" t="s">
        <v>4661</v>
      </c>
      <c r="AC929" s="10">
        <v>53.53541</v>
      </c>
      <c r="AD929" s="10">
        <v>-113.508</v>
      </c>
      <c r="AE929" s="11" t="s">
        <v>51</v>
      </c>
      <c r="AF929" s="12" t="str">
        <f t="shared" si="5"/>
        <v>1983</v>
      </c>
      <c r="AG929" s="12" t="str">
        <f t="shared" si="6"/>
        <v>July</v>
      </c>
      <c r="AH929" s="12" t="str">
        <f t="shared" si="7"/>
        <v>Saturday</v>
      </c>
      <c r="AI929" t="str">
        <f t="shared" si="4"/>
        <v>1980s</v>
      </c>
      <c r="AJ929" s="2" t="s">
        <v>105</v>
      </c>
      <c r="AK929">
        <v>0.0</v>
      </c>
      <c r="AL929" s="13" t="s">
        <v>162</v>
      </c>
    </row>
    <row r="930">
      <c r="A930" s="1">
        <v>21789.0</v>
      </c>
      <c r="B930" s="8">
        <v>0.0</v>
      </c>
      <c r="C930" s="2" t="s">
        <v>5852</v>
      </c>
      <c r="D930" s="2" t="s">
        <v>5853</v>
      </c>
      <c r="F930" s="2" t="s">
        <v>5854</v>
      </c>
      <c r="G930" s="2" t="s">
        <v>5855</v>
      </c>
      <c r="H930" s="2" t="s">
        <v>5856</v>
      </c>
      <c r="I930" s="2">
        <v>6411.0</v>
      </c>
      <c r="J930" s="2">
        <v>50.0</v>
      </c>
      <c r="K930" s="2">
        <v>44.0</v>
      </c>
      <c r="L930" s="2">
        <v>6.0</v>
      </c>
      <c r="M930" s="2">
        <v>2.0</v>
      </c>
      <c r="N930" s="2">
        <v>1.0</v>
      </c>
      <c r="O930" s="2">
        <v>1.0</v>
      </c>
      <c r="P930" s="2">
        <v>0.0</v>
      </c>
      <c r="Q930" s="2" t="s">
        <v>5857</v>
      </c>
      <c r="R930" s="14">
        <v>929.0</v>
      </c>
      <c r="S930" s="2" t="s">
        <v>2157</v>
      </c>
      <c r="T930" s="2">
        <v>-23.3165935</v>
      </c>
      <c r="U930" s="2">
        <v>-58.1693445</v>
      </c>
      <c r="V930" s="9" t="s">
        <v>3495</v>
      </c>
      <c r="W930" s="10">
        <v>-34.6076</v>
      </c>
      <c r="X930" s="10">
        <v>-58.4371</v>
      </c>
      <c r="AB930" s="9" t="s">
        <v>937</v>
      </c>
      <c r="AC930" s="10">
        <v>-25.28</v>
      </c>
      <c r="AD930" s="10">
        <v>-57.6344</v>
      </c>
      <c r="AE930" s="11" t="s">
        <v>51</v>
      </c>
      <c r="AF930" s="12" t="str">
        <f t="shared" si="5"/>
        <v>1959</v>
      </c>
      <c r="AG930" s="12" t="str">
        <f t="shared" si="6"/>
        <v>August</v>
      </c>
      <c r="AH930" s="12" t="str">
        <f t="shared" si="7"/>
        <v>Thursday</v>
      </c>
      <c r="AI930" t="str">
        <f t="shared" si="4"/>
        <v>1950s</v>
      </c>
      <c r="AJ930" s="2" t="s">
        <v>66</v>
      </c>
      <c r="AK930">
        <v>1.0</v>
      </c>
      <c r="AL930" s="13" t="s">
        <v>545</v>
      </c>
    </row>
    <row r="931">
      <c r="A931" s="1">
        <v>32687.0</v>
      </c>
      <c r="B931" s="8">
        <v>0.8881944444444444</v>
      </c>
      <c r="C931" s="2" t="s">
        <v>5858</v>
      </c>
      <c r="D931" s="2" t="s">
        <v>5262</v>
      </c>
      <c r="F931" s="2" t="s">
        <v>5263</v>
      </c>
      <c r="G931" s="2" t="s">
        <v>5859</v>
      </c>
      <c r="H931" s="2" t="s">
        <v>5860</v>
      </c>
      <c r="I931" s="2">
        <v>1804.0</v>
      </c>
      <c r="J931" s="2">
        <v>47.0</v>
      </c>
      <c r="K931" s="2">
        <v>45.0</v>
      </c>
      <c r="L931" s="2">
        <v>2.0</v>
      </c>
      <c r="M931" s="2">
        <v>3.0</v>
      </c>
      <c r="N931" s="2">
        <v>1.0</v>
      </c>
      <c r="O931" s="2">
        <v>2.0</v>
      </c>
      <c r="P931" s="2">
        <v>0.0</v>
      </c>
      <c r="Q931" s="2" t="s">
        <v>5861</v>
      </c>
      <c r="R931" s="14">
        <v>930.0</v>
      </c>
      <c r="S931" s="2" t="s">
        <v>5242</v>
      </c>
      <c r="T931" s="2">
        <v>4.6125522</v>
      </c>
      <c r="U931" s="2">
        <v>13.1535811</v>
      </c>
      <c r="V931" s="9" t="s">
        <v>5268</v>
      </c>
      <c r="W931" s="10">
        <v>4.042941</v>
      </c>
      <c r="X931" s="10">
        <v>9.706203</v>
      </c>
      <c r="AB931" s="9" t="s">
        <v>5269</v>
      </c>
      <c r="AC931" s="10">
        <v>3.868987</v>
      </c>
      <c r="AD931" s="10">
        <v>11.52133</v>
      </c>
      <c r="AE931" s="11" t="s">
        <v>51</v>
      </c>
      <c r="AF931" s="12" t="str">
        <f t="shared" si="5"/>
        <v>1989</v>
      </c>
      <c r="AG931" s="12" t="str">
        <f t="shared" si="6"/>
        <v>June</v>
      </c>
      <c r="AH931" s="12" t="str">
        <f t="shared" si="7"/>
        <v>Wednesday</v>
      </c>
      <c r="AI931" t="str">
        <f t="shared" si="4"/>
        <v>1980s</v>
      </c>
      <c r="AJ931" s="2" t="s">
        <v>229</v>
      </c>
      <c r="AK931">
        <v>1.0</v>
      </c>
      <c r="AL931" s="13" t="s">
        <v>1192</v>
      </c>
    </row>
    <row r="932">
      <c r="A932" s="1">
        <v>20155.0</v>
      </c>
      <c r="B932" s="8">
        <v>0.0</v>
      </c>
      <c r="C932" s="2" t="s">
        <v>5862</v>
      </c>
      <c r="D932" s="2" t="s">
        <v>964</v>
      </c>
      <c r="F932" s="2" t="s">
        <v>5863</v>
      </c>
      <c r="G932" s="2" t="s">
        <v>1519</v>
      </c>
      <c r="H932" s="2" t="s">
        <v>5864</v>
      </c>
      <c r="J932" s="2">
        <v>6.0</v>
      </c>
      <c r="K932" s="2">
        <v>4.0</v>
      </c>
      <c r="L932" s="2">
        <v>2.0</v>
      </c>
      <c r="M932" s="2">
        <v>6.0</v>
      </c>
      <c r="N932" s="2">
        <v>4.0</v>
      </c>
      <c r="O932" s="2">
        <v>2.0</v>
      </c>
      <c r="P932" s="2">
        <v>0.0</v>
      </c>
      <c r="Q932" s="2" t="s">
        <v>5865</v>
      </c>
      <c r="R932" s="14">
        <v>931.0</v>
      </c>
      <c r="S932" s="2" t="s">
        <v>641</v>
      </c>
      <c r="T932" s="2">
        <v>22.5000485</v>
      </c>
      <c r="U932" s="2">
        <v>-100.0000375</v>
      </c>
      <c r="V932" s="9" t="s">
        <v>1199</v>
      </c>
      <c r="W932" s="10">
        <v>22.23299</v>
      </c>
      <c r="X932" s="10">
        <v>-97.8615</v>
      </c>
      <c r="AB932" s="9" t="s">
        <v>813</v>
      </c>
      <c r="AC932" s="10">
        <v>19.43263</v>
      </c>
      <c r="AD932" s="10">
        <v>-99.1332</v>
      </c>
      <c r="AE932" s="11" t="s">
        <v>964</v>
      </c>
      <c r="AF932" s="12" t="str">
        <f t="shared" si="5"/>
        <v>1955</v>
      </c>
      <c r="AG932" s="12" t="str">
        <f t="shared" si="6"/>
        <v>March</v>
      </c>
      <c r="AH932" s="12" t="str">
        <f t="shared" si="7"/>
        <v>Monday</v>
      </c>
      <c r="AI932" t="str">
        <f t="shared" si="4"/>
        <v>1950s</v>
      </c>
      <c r="AJ932" s="2" t="s">
        <v>66</v>
      </c>
      <c r="AK932">
        <v>1.0</v>
      </c>
      <c r="AL932" s="13" t="s">
        <v>53</v>
      </c>
    </row>
    <row r="933">
      <c r="A933" s="1">
        <v>20349.0</v>
      </c>
      <c r="B933" s="8">
        <v>0.034722222222222224</v>
      </c>
      <c r="C933" s="2" t="s">
        <v>5866</v>
      </c>
      <c r="D933" s="2" t="s">
        <v>5669</v>
      </c>
      <c r="F933" s="2" t="s">
        <v>5867</v>
      </c>
      <c r="G933" s="2" t="s">
        <v>4958</v>
      </c>
      <c r="H933" s="2" t="s">
        <v>5868</v>
      </c>
      <c r="I933" s="2">
        <v>12831.0</v>
      </c>
      <c r="J933" s="2">
        <v>6.0</v>
      </c>
      <c r="K933" s="2">
        <v>4.0</v>
      </c>
      <c r="L933" s="2">
        <v>2.0</v>
      </c>
      <c r="M933" s="2">
        <v>2.0</v>
      </c>
      <c r="N933" s="2">
        <v>1.0</v>
      </c>
      <c r="O933" s="2">
        <v>1.0</v>
      </c>
      <c r="P933" s="2">
        <v>0.0</v>
      </c>
      <c r="Q933" s="2" t="s">
        <v>5869</v>
      </c>
      <c r="R933" s="14">
        <v>932.0</v>
      </c>
      <c r="S933" s="2" t="s">
        <v>4433</v>
      </c>
      <c r="T933" s="2">
        <v>61.0666922</v>
      </c>
      <c r="U933" s="2">
        <v>-107.991707</v>
      </c>
      <c r="V933" s="9" t="s">
        <v>4661</v>
      </c>
      <c r="W933" s="10">
        <v>53.53541</v>
      </c>
      <c r="X933" s="10">
        <v>-113.508</v>
      </c>
      <c r="AB933" s="9" t="s">
        <v>5841</v>
      </c>
      <c r="AC933" s="10">
        <v>62.45408</v>
      </c>
      <c r="AD933" s="10">
        <v>-114.377</v>
      </c>
      <c r="AE933" s="11" t="s">
        <v>51</v>
      </c>
      <c r="AF933" s="12" t="str">
        <f t="shared" si="5"/>
        <v>1955</v>
      </c>
      <c r="AG933" s="12" t="str">
        <f t="shared" si="6"/>
        <v>September</v>
      </c>
      <c r="AH933" s="12" t="str">
        <f t="shared" si="7"/>
        <v>Saturday</v>
      </c>
      <c r="AI933" t="str">
        <f t="shared" si="4"/>
        <v>1950s</v>
      </c>
      <c r="AJ933" s="2" t="s">
        <v>105</v>
      </c>
      <c r="AK933">
        <v>1.0</v>
      </c>
      <c r="AL933" s="13" t="s">
        <v>707</v>
      </c>
    </row>
    <row r="934">
      <c r="A934" s="1">
        <v>20230.0</v>
      </c>
      <c r="B934" s="8">
        <v>0.0</v>
      </c>
      <c r="C934" s="2" t="s">
        <v>5870</v>
      </c>
      <c r="D934" s="2" t="s">
        <v>1094</v>
      </c>
      <c r="F934" s="2" t="s">
        <v>5871</v>
      </c>
      <c r="G934" s="2" t="s">
        <v>2524</v>
      </c>
      <c r="H934" s="2" t="s">
        <v>5872</v>
      </c>
      <c r="I934" s="2">
        <v>4791.0</v>
      </c>
      <c r="J934" s="2">
        <v>16.0</v>
      </c>
      <c r="K934" s="2">
        <v>13.0</v>
      </c>
      <c r="L934" s="2">
        <v>3.0</v>
      </c>
      <c r="M934" s="2">
        <v>4.0</v>
      </c>
      <c r="N934" s="2">
        <v>4.0</v>
      </c>
      <c r="O934" s="2">
        <v>0.0</v>
      </c>
      <c r="P934" s="2">
        <v>0.0</v>
      </c>
      <c r="Q934" s="2" t="s">
        <v>5873</v>
      </c>
      <c r="R934" s="14">
        <v>933.0</v>
      </c>
      <c r="S934" s="2" t="s">
        <v>1099</v>
      </c>
      <c r="T934" s="2">
        <v>8.0018709</v>
      </c>
      <c r="U934" s="2">
        <v>-66.1109318</v>
      </c>
      <c r="V934" s="9" t="s">
        <v>91</v>
      </c>
      <c r="W934" s="10">
        <v>10.5061</v>
      </c>
      <c r="X934" s="10">
        <v>-66.9146</v>
      </c>
      <c r="AB934" s="9" t="s">
        <v>137</v>
      </c>
      <c r="AC934" s="10">
        <v>41.38289</v>
      </c>
      <c r="AD934" s="10">
        <v>2.177432</v>
      </c>
      <c r="AE934" s="11" t="s">
        <v>51</v>
      </c>
      <c r="AF934" s="12" t="str">
        <f t="shared" si="5"/>
        <v>1955</v>
      </c>
      <c r="AG934" s="12" t="str">
        <f t="shared" si="6"/>
        <v>May</v>
      </c>
      <c r="AH934" s="12" t="str">
        <f t="shared" si="7"/>
        <v>Saturday</v>
      </c>
      <c r="AI934" t="str">
        <f t="shared" si="4"/>
        <v>1950s</v>
      </c>
      <c r="AJ934" s="2" t="s">
        <v>66</v>
      </c>
      <c r="AK934">
        <v>1.0</v>
      </c>
      <c r="AL934" s="13" t="s">
        <v>81</v>
      </c>
    </row>
    <row r="935">
      <c r="A935" s="1">
        <v>20156.0</v>
      </c>
      <c r="B935" s="8">
        <v>0.5694444444444444</v>
      </c>
      <c r="C935" s="2" t="s">
        <v>5874</v>
      </c>
      <c r="D935" s="2" t="s">
        <v>5875</v>
      </c>
      <c r="E935" s="2">
        <v>591.0</v>
      </c>
      <c r="F935" s="2" t="s">
        <v>5876</v>
      </c>
      <c r="G935" s="2" t="s">
        <v>166</v>
      </c>
      <c r="H935" s="2" t="s">
        <v>5877</v>
      </c>
      <c r="I935" s="2">
        <v>3992.0</v>
      </c>
      <c r="J935" s="2">
        <v>26.0</v>
      </c>
      <c r="K935" s="2">
        <v>23.0</v>
      </c>
      <c r="L935" s="2">
        <v>3.0</v>
      </c>
      <c r="M935" s="2">
        <v>26.0</v>
      </c>
      <c r="N935" s="2">
        <v>23.0</v>
      </c>
      <c r="O935" s="2">
        <v>3.0</v>
      </c>
      <c r="P935" s="2">
        <v>0.0</v>
      </c>
      <c r="Q935" s="2" t="s">
        <v>5878</v>
      </c>
      <c r="R935" s="14">
        <v>934.0</v>
      </c>
      <c r="S935" s="2" t="s">
        <v>641</v>
      </c>
      <c r="T935" s="2">
        <v>22.5000485</v>
      </c>
      <c r="U935" s="2">
        <v>-100.0000375</v>
      </c>
      <c r="V935" s="9" t="s">
        <v>2923</v>
      </c>
      <c r="W935" s="10">
        <v>20.64072</v>
      </c>
      <c r="X935" s="10">
        <v>-105.22</v>
      </c>
      <c r="Y935" s="2" t="s">
        <v>5879</v>
      </c>
      <c r="Z935" s="2" t="s">
        <v>5880</v>
      </c>
      <c r="AB935" s="9" t="s">
        <v>4760</v>
      </c>
      <c r="AC935" s="10">
        <v>20.67204</v>
      </c>
      <c r="AD935" s="10">
        <v>-103.338</v>
      </c>
      <c r="AE935" s="11" t="s">
        <v>51</v>
      </c>
      <c r="AF935" s="12" t="str">
        <f t="shared" si="5"/>
        <v>1955</v>
      </c>
      <c r="AG935" s="12" t="str">
        <f t="shared" si="6"/>
        <v>March</v>
      </c>
      <c r="AH935" s="12" t="str">
        <f t="shared" si="7"/>
        <v>Tuesday</v>
      </c>
      <c r="AI935" t="str">
        <f t="shared" si="4"/>
        <v>1950s</v>
      </c>
      <c r="AJ935" s="2" t="s">
        <v>66</v>
      </c>
      <c r="AK935">
        <v>1.0</v>
      </c>
      <c r="AL935" s="13" t="s">
        <v>81</v>
      </c>
    </row>
    <row r="936">
      <c r="A936" s="1">
        <v>23344.0</v>
      </c>
      <c r="B936" s="8">
        <v>0.7729166666666667</v>
      </c>
      <c r="C936" s="2" t="s">
        <v>5881</v>
      </c>
      <c r="D936" s="2" t="s">
        <v>5882</v>
      </c>
      <c r="E936" s="2">
        <v>831.0</v>
      </c>
      <c r="F936" s="2" t="s">
        <v>5883</v>
      </c>
      <c r="G936" s="2" t="s">
        <v>5884</v>
      </c>
      <c r="H936" s="2" t="s">
        <v>5885</v>
      </c>
      <c r="I936" s="2" t="s">
        <v>5886</v>
      </c>
      <c r="J936" s="2">
        <v>118.0</v>
      </c>
      <c r="K936" s="2">
        <v>111.0</v>
      </c>
      <c r="L936" s="2">
        <v>7.0</v>
      </c>
      <c r="M936" s="2">
        <v>118.0</v>
      </c>
      <c r="N936" s="2">
        <v>111.0</v>
      </c>
      <c r="O936" s="2">
        <v>7.0</v>
      </c>
      <c r="P936" s="2">
        <v>0.0</v>
      </c>
      <c r="Q936" s="2" t="s">
        <v>5887</v>
      </c>
      <c r="R936" s="14">
        <v>935.0</v>
      </c>
      <c r="S936" s="2" t="s">
        <v>4433</v>
      </c>
      <c r="T936" s="2">
        <v>61.0666922</v>
      </c>
      <c r="U936" s="2">
        <v>-107.991707</v>
      </c>
      <c r="V936" s="9" t="s">
        <v>287</v>
      </c>
      <c r="W936" s="10">
        <v>45.49722</v>
      </c>
      <c r="X936" s="10">
        <v>-73.6104</v>
      </c>
      <c r="AB936" s="9" t="s">
        <v>5323</v>
      </c>
      <c r="AC936" s="10">
        <v>43.65348</v>
      </c>
      <c r="AD936" s="10">
        <v>-79.3839</v>
      </c>
      <c r="AE936" s="11" t="s">
        <v>51</v>
      </c>
      <c r="AF936" s="12" t="str">
        <f t="shared" si="5"/>
        <v>1963</v>
      </c>
      <c r="AG936" s="12" t="str">
        <f t="shared" si="6"/>
        <v>November</v>
      </c>
      <c r="AH936" s="12" t="str">
        <f t="shared" si="7"/>
        <v>Friday</v>
      </c>
      <c r="AI936" t="str">
        <f t="shared" si="4"/>
        <v>1960s</v>
      </c>
      <c r="AJ936" s="2" t="s">
        <v>105</v>
      </c>
      <c r="AK936">
        <v>1.0</v>
      </c>
      <c r="AL936" s="3" t="s">
        <v>92</v>
      </c>
    </row>
    <row r="937">
      <c r="A937" s="1">
        <v>20256.0</v>
      </c>
      <c r="B937" s="8">
        <v>0.052083333333333336</v>
      </c>
      <c r="C937" s="2" t="s">
        <v>5852</v>
      </c>
      <c r="D937" s="2" t="s">
        <v>5888</v>
      </c>
      <c r="F937" s="2" t="s">
        <v>5889</v>
      </c>
      <c r="G937" s="2" t="s">
        <v>5890</v>
      </c>
      <c r="H937" s="2" t="s">
        <v>5891</v>
      </c>
      <c r="I937" s="2">
        <v>2032.0</v>
      </c>
      <c r="J937" s="2">
        <v>24.0</v>
      </c>
      <c r="K937" s="2">
        <v>14.0</v>
      </c>
      <c r="L937" s="2">
        <v>10.0</v>
      </c>
      <c r="M937" s="2">
        <v>16.0</v>
      </c>
      <c r="N937" s="2">
        <v>9.0</v>
      </c>
      <c r="O937" s="2">
        <v>7.0</v>
      </c>
      <c r="P937" s="2">
        <v>0.0</v>
      </c>
      <c r="Q937" s="2" t="s">
        <v>5892</v>
      </c>
      <c r="R937" s="14">
        <v>936.0</v>
      </c>
      <c r="S937" s="2" t="s">
        <v>2157</v>
      </c>
      <c r="T937" s="2">
        <v>-23.3165935</v>
      </c>
      <c r="U937" s="2">
        <v>-58.1693445</v>
      </c>
      <c r="V937" s="9" t="s">
        <v>5445</v>
      </c>
      <c r="W937" s="10">
        <v>-23.5507</v>
      </c>
      <c r="X937" s="10">
        <v>-46.6334</v>
      </c>
      <c r="AB937" s="9" t="s">
        <v>937</v>
      </c>
      <c r="AC937" s="10">
        <v>-25.28</v>
      </c>
      <c r="AD937" s="10">
        <v>-57.6344</v>
      </c>
      <c r="AE937" s="11" t="s">
        <v>51</v>
      </c>
      <c r="AF937" s="12" t="str">
        <f t="shared" si="5"/>
        <v>1955</v>
      </c>
      <c r="AG937" s="12" t="str">
        <f t="shared" si="6"/>
        <v>June</v>
      </c>
      <c r="AH937" s="12" t="str">
        <f t="shared" si="7"/>
        <v>Thursday</v>
      </c>
      <c r="AI937" t="str">
        <f t="shared" si="4"/>
        <v>1950s</v>
      </c>
      <c r="AJ937" s="2" t="s">
        <v>66</v>
      </c>
      <c r="AK937">
        <v>1.0</v>
      </c>
      <c r="AL937" s="13" t="s">
        <v>53</v>
      </c>
    </row>
    <row r="938">
      <c r="A938" s="1">
        <v>20143.0</v>
      </c>
      <c r="B938" s="8">
        <v>0.3888888888888889</v>
      </c>
      <c r="C938" s="2" t="s">
        <v>5893</v>
      </c>
      <c r="D938" s="2" t="s">
        <v>5894</v>
      </c>
      <c r="E938" s="2">
        <v>626.0</v>
      </c>
      <c r="F938" s="2" t="s">
        <v>5895</v>
      </c>
      <c r="G938" s="2" t="s">
        <v>166</v>
      </c>
      <c r="H938" s="2" t="s">
        <v>5896</v>
      </c>
      <c r="I938" s="2" t="s">
        <v>5897</v>
      </c>
      <c r="J938" s="2">
        <v>26.0</v>
      </c>
      <c r="K938" s="2">
        <v>21.0</v>
      </c>
      <c r="L938" s="2">
        <v>5.0</v>
      </c>
      <c r="M938" s="2">
        <v>1.0</v>
      </c>
      <c r="N938" s="2">
        <v>0.0</v>
      </c>
      <c r="O938" s="2">
        <v>1.0</v>
      </c>
      <c r="P938" s="2">
        <v>0.0</v>
      </c>
      <c r="Q938" s="2" t="s">
        <v>5898</v>
      </c>
      <c r="R938" s="14">
        <v>937.0</v>
      </c>
      <c r="S938" s="2" t="s">
        <v>224</v>
      </c>
      <c r="T938" s="2">
        <v>-19.01688</v>
      </c>
      <c r="U938" s="2">
        <v>29.35365016</v>
      </c>
      <c r="V938" s="9" t="s">
        <v>226</v>
      </c>
      <c r="W938" s="10">
        <v>51.06906</v>
      </c>
      <c r="X938" s="10">
        <v>-1.79541</v>
      </c>
      <c r="AB938" s="9" t="s">
        <v>2410</v>
      </c>
      <c r="AC938" s="10">
        <v>-15.4164</v>
      </c>
      <c r="AD938" s="10">
        <v>28.28215</v>
      </c>
      <c r="AE938" s="11" t="s">
        <v>51</v>
      </c>
      <c r="AF938" s="12" t="str">
        <f t="shared" si="5"/>
        <v>1955</v>
      </c>
      <c r="AG938" s="12" t="str">
        <f t="shared" si="6"/>
        <v>February</v>
      </c>
      <c r="AH938" s="12" t="str">
        <f t="shared" si="7"/>
        <v>Wednesday</v>
      </c>
      <c r="AI938" t="str">
        <f t="shared" si="4"/>
        <v>1950s</v>
      </c>
      <c r="AJ938" s="2" t="s">
        <v>229</v>
      </c>
      <c r="AK938">
        <v>1.0</v>
      </c>
      <c r="AL938" s="13" t="s">
        <v>81</v>
      </c>
    </row>
    <row r="939">
      <c r="A939" s="1">
        <v>20227.0</v>
      </c>
      <c r="B939" s="8">
        <v>0.49722222222222223</v>
      </c>
      <c r="C939" s="2" t="s">
        <v>5899</v>
      </c>
      <c r="D939" s="2" t="s">
        <v>5900</v>
      </c>
      <c r="F939" s="2" t="s">
        <v>5901</v>
      </c>
      <c r="G939" s="2" t="s">
        <v>166</v>
      </c>
      <c r="H939" s="2" t="s">
        <v>5902</v>
      </c>
      <c r="I939" s="2" t="s">
        <v>5903</v>
      </c>
      <c r="J939" s="2">
        <v>20.0</v>
      </c>
      <c r="K939" s="2">
        <v>16.0</v>
      </c>
      <c r="L939" s="2">
        <v>4.0</v>
      </c>
      <c r="M939" s="2">
        <v>20.0</v>
      </c>
      <c r="N939" s="2">
        <v>16.0</v>
      </c>
      <c r="O939" s="2">
        <v>4.0</v>
      </c>
      <c r="P939" s="2">
        <v>0.0</v>
      </c>
      <c r="Q939" s="2" t="s">
        <v>5904</v>
      </c>
      <c r="R939" s="14">
        <v>938.0</v>
      </c>
      <c r="S939" s="2" t="s">
        <v>2949</v>
      </c>
      <c r="T939" s="2">
        <v>1.4419683</v>
      </c>
      <c r="U939" s="2">
        <v>38.4313975</v>
      </c>
      <c r="V939" s="9" t="s">
        <v>5905</v>
      </c>
      <c r="W939" s="10">
        <v>40.16877</v>
      </c>
      <c r="X939" s="10">
        <v>-84.6314</v>
      </c>
      <c r="Y939" s="2" t="s">
        <v>5906</v>
      </c>
      <c r="Z939" s="2" t="s">
        <v>5907</v>
      </c>
      <c r="AB939" s="9" t="s">
        <v>5908</v>
      </c>
      <c r="AC939" s="10">
        <v>-1.30317</v>
      </c>
      <c r="AD939" s="10">
        <v>36.82606</v>
      </c>
      <c r="AE939" s="11" t="s">
        <v>51</v>
      </c>
      <c r="AF939" s="12" t="str">
        <f t="shared" si="5"/>
        <v>1955</v>
      </c>
      <c r="AG939" s="12" t="str">
        <f t="shared" si="6"/>
        <v>May</v>
      </c>
      <c r="AH939" s="12" t="str">
        <f t="shared" si="7"/>
        <v>Wednesday</v>
      </c>
      <c r="AI939" t="str">
        <f t="shared" si="4"/>
        <v>1950s</v>
      </c>
      <c r="AJ939" s="2" t="s">
        <v>229</v>
      </c>
      <c r="AK939">
        <v>1.0</v>
      </c>
      <c r="AL939" s="13" t="s">
        <v>81</v>
      </c>
    </row>
    <row r="940">
      <c r="A940" s="1">
        <v>20432.0</v>
      </c>
      <c r="B940" s="8">
        <v>0.5048611111111111</v>
      </c>
      <c r="C940" s="2" t="s">
        <v>5909</v>
      </c>
      <c r="D940" s="2" t="s">
        <v>324</v>
      </c>
      <c r="E940" s="2">
        <v>976.0</v>
      </c>
      <c r="F940" s="2" t="s">
        <v>5910</v>
      </c>
      <c r="G940" s="2" t="s">
        <v>1714</v>
      </c>
      <c r="H940" s="2" t="s">
        <v>5911</v>
      </c>
      <c r="I940" s="2">
        <v>2.3443306E7</v>
      </c>
      <c r="J940" s="2">
        <v>21.0</v>
      </c>
      <c r="K940" s="2">
        <v>16.0</v>
      </c>
      <c r="L940" s="2">
        <v>5.0</v>
      </c>
      <c r="M940" s="2">
        <v>21.0</v>
      </c>
      <c r="N940" s="2">
        <v>16.0</v>
      </c>
      <c r="O940" s="2">
        <v>5.0</v>
      </c>
      <c r="P940" s="2">
        <v>0.0</v>
      </c>
      <c r="Q940" s="2" t="s">
        <v>5912</v>
      </c>
      <c r="R940" s="14">
        <v>939.0</v>
      </c>
      <c r="S940" s="2" t="s">
        <v>316</v>
      </c>
      <c r="T940" s="2">
        <v>64.6863136</v>
      </c>
      <c r="U940" s="2">
        <v>97.7453061</v>
      </c>
      <c r="V940" s="9" t="s">
        <v>1547</v>
      </c>
      <c r="W940" s="10">
        <v>45.12377</v>
      </c>
      <c r="X940" s="10">
        <v>35.65974</v>
      </c>
      <c r="Y940" s="2" t="s">
        <v>5506</v>
      </c>
      <c r="AB940" s="9" t="s">
        <v>4755</v>
      </c>
      <c r="AC940" s="10">
        <v>48.4814</v>
      </c>
      <c r="AD940" s="10">
        <v>135.0769</v>
      </c>
      <c r="AE940" s="11" t="s">
        <v>51</v>
      </c>
      <c r="AF940" s="12" t="str">
        <f t="shared" si="5"/>
        <v>1955</v>
      </c>
      <c r="AG940" s="12" t="str">
        <f t="shared" si="6"/>
        <v>December</v>
      </c>
      <c r="AH940" s="12" t="str">
        <f t="shared" si="7"/>
        <v>Friday</v>
      </c>
      <c r="AI940" t="str">
        <f t="shared" si="4"/>
        <v>1950s</v>
      </c>
      <c r="AJ940" s="2" t="s">
        <v>80</v>
      </c>
      <c r="AK940">
        <v>1.0</v>
      </c>
      <c r="AL940" s="13" t="s">
        <v>1714</v>
      </c>
    </row>
    <row r="941">
      <c r="A941" s="1">
        <v>22181.0</v>
      </c>
      <c r="B941" s="8">
        <v>0.0</v>
      </c>
      <c r="C941" s="2" t="s">
        <v>5913</v>
      </c>
      <c r="D941" s="2" t="s">
        <v>5639</v>
      </c>
      <c r="F941" s="2" t="s">
        <v>5914</v>
      </c>
      <c r="G941" s="2" t="s">
        <v>5915</v>
      </c>
      <c r="H941" s="2" t="s">
        <v>5916</v>
      </c>
      <c r="I941" s="2" t="s">
        <v>5917</v>
      </c>
      <c r="J941" s="2">
        <v>4.0</v>
      </c>
      <c r="K941" s="2">
        <v>3.0</v>
      </c>
      <c r="L941" s="2">
        <v>1.0</v>
      </c>
      <c r="M941" s="2">
        <v>3.0</v>
      </c>
      <c r="N941" s="2">
        <v>2.0</v>
      </c>
      <c r="O941" s="2">
        <v>1.0</v>
      </c>
      <c r="P941" s="2">
        <v>0.0</v>
      </c>
      <c r="Q941" s="2" t="s">
        <v>5918</v>
      </c>
      <c r="R941" s="14">
        <v>940.0</v>
      </c>
      <c r="S941" s="2" t="s">
        <v>4433</v>
      </c>
      <c r="T941" s="2">
        <v>61.0666922</v>
      </c>
      <c r="U941" s="2">
        <v>-107.991707</v>
      </c>
      <c r="V941" s="9" t="s">
        <v>5919</v>
      </c>
      <c r="W941" s="10">
        <v>46.90424</v>
      </c>
      <c r="X941" s="10">
        <v>-119.172</v>
      </c>
      <c r="AB941" s="9" t="s">
        <v>5920</v>
      </c>
      <c r="AC941" s="10">
        <v>46.11588</v>
      </c>
      <c r="AD941" s="10">
        <v>-74.5891</v>
      </c>
      <c r="AE941" s="11" t="s">
        <v>51</v>
      </c>
      <c r="AF941" s="12" t="str">
        <f t="shared" si="5"/>
        <v>1960</v>
      </c>
      <c r="AG941" s="12" t="str">
        <f t="shared" si="6"/>
        <v>September</v>
      </c>
      <c r="AH941" s="12" t="str">
        <f t="shared" si="7"/>
        <v>Thursday</v>
      </c>
      <c r="AI941" t="str">
        <f t="shared" si="4"/>
        <v>1960s</v>
      </c>
      <c r="AJ941" s="2" t="s">
        <v>105</v>
      </c>
      <c r="AK941">
        <v>1.0</v>
      </c>
      <c r="AL941" s="13" t="s">
        <v>5921</v>
      </c>
    </row>
    <row r="942">
      <c r="A942" s="1">
        <v>20157.0</v>
      </c>
      <c r="B942" s="8">
        <v>0.6354166666666666</v>
      </c>
      <c r="C942" s="2" t="s">
        <v>5922</v>
      </c>
      <c r="D942" s="2" t="s">
        <v>4328</v>
      </c>
      <c r="F942" s="2" t="s">
        <v>5923</v>
      </c>
      <c r="G942" s="2" t="s">
        <v>1513</v>
      </c>
      <c r="H942" s="2" t="s">
        <v>5924</v>
      </c>
      <c r="I942" s="2">
        <v>20224.0</v>
      </c>
      <c r="J942" s="2">
        <v>8.0</v>
      </c>
      <c r="K942" s="2">
        <v>5.0</v>
      </c>
      <c r="L942" s="2">
        <v>3.0</v>
      </c>
      <c r="M942" s="2">
        <v>8.0</v>
      </c>
      <c r="N942" s="2">
        <v>5.0</v>
      </c>
      <c r="O942" s="2">
        <v>3.0</v>
      </c>
      <c r="P942" s="2">
        <v>0.0</v>
      </c>
      <c r="Q942" s="2" t="s">
        <v>5925</v>
      </c>
      <c r="R942" s="14">
        <v>941.0</v>
      </c>
      <c r="S942" s="2" t="s">
        <v>519</v>
      </c>
      <c r="T942" s="2">
        <v>2.8894434</v>
      </c>
      <c r="U942" s="2">
        <v>-73.783892</v>
      </c>
      <c r="V942" s="9" t="s">
        <v>4332</v>
      </c>
      <c r="W942" s="10">
        <v>5.09568</v>
      </c>
      <c r="X942" s="10">
        <v>-76.5115</v>
      </c>
      <c r="AB942" s="9" t="s">
        <v>524</v>
      </c>
      <c r="AC942" s="10">
        <v>3.451792</v>
      </c>
      <c r="AD942" s="10">
        <v>-76.5325</v>
      </c>
      <c r="AE942" s="11" t="s">
        <v>51</v>
      </c>
      <c r="AF942" s="12" t="str">
        <f t="shared" si="5"/>
        <v>1955</v>
      </c>
      <c r="AG942" s="12" t="str">
        <f t="shared" si="6"/>
        <v>March</v>
      </c>
      <c r="AH942" s="12" t="str">
        <f t="shared" si="7"/>
        <v>Wednesday</v>
      </c>
      <c r="AI942" t="str">
        <f t="shared" si="4"/>
        <v>1950s</v>
      </c>
      <c r="AJ942" s="2" t="s">
        <v>66</v>
      </c>
      <c r="AK942">
        <v>1.0</v>
      </c>
      <c r="AL942" s="13" t="s">
        <v>81</v>
      </c>
    </row>
    <row r="943">
      <c r="A943" s="1">
        <v>23818.0</v>
      </c>
      <c r="B943" s="8">
        <v>0.3902777777777778</v>
      </c>
      <c r="C943" s="2" t="s">
        <v>5926</v>
      </c>
      <c r="D943" s="2" t="s">
        <v>5927</v>
      </c>
      <c r="E943" s="2">
        <v>102.0</v>
      </c>
      <c r="F943" s="2" t="s">
        <v>5928</v>
      </c>
      <c r="G943" s="2" t="s">
        <v>5929</v>
      </c>
      <c r="H943" s="2" t="s">
        <v>5930</v>
      </c>
      <c r="I943" s="2">
        <v>160.0</v>
      </c>
      <c r="J943" s="2">
        <v>8.0</v>
      </c>
      <c r="K943" s="2">
        <v>5.0</v>
      </c>
      <c r="L943" s="2">
        <v>3.0</v>
      </c>
      <c r="M943" s="2">
        <v>8.0</v>
      </c>
      <c r="N943" s="2">
        <v>5.0</v>
      </c>
      <c r="O943" s="2">
        <v>3.0</v>
      </c>
      <c r="P943" s="2">
        <v>0.0</v>
      </c>
      <c r="Q943" s="2" t="s">
        <v>5931</v>
      </c>
      <c r="R943" s="14">
        <v>942.0</v>
      </c>
      <c r="S943" s="2" t="s">
        <v>4433</v>
      </c>
      <c r="T943" s="2">
        <v>61.0666922</v>
      </c>
      <c r="U943" s="2">
        <v>-107.991707</v>
      </c>
      <c r="V943" s="9" t="s">
        <v>5932</v>
      </c>
      <c r="W943" s="10">
        <v>44.64862</v>
      </c>
      <c r="X943" s="10">
        <v>-63.5859</v>
      </c>
      <c r="AB943" s="9" t="s">
        <v>5933</v>
      </c>
      <c r="AC943" s="10">
        <v>43.49426</v>
      </c>
      <c r="AD943" s="10">
        <v>-65.6085</v>
      </c>
      <c r="AE943" s="11" t="s">
        <v>51</v>
      </c>
      <c r="AF943" s="12" t="str">
        <f t="shared" si="5"/>
        <v>1965</v>
      </c>
      <c r="AG943" s="12" t="str">
        <f t="shared" si="6"/>
        <v>March</v>
      </c>
      <c r="AH943" s="12" t="str">
        <f t="shared" si="7"/>
        <v>Wednesday</v>
      </c>
      <c r="AI943" t="str">
        <f t="shared" si="4"/>
        <v>1960s</v>
      </c>
      <c r="AJ943" s="2" t="s">
        <v>105</v>
      </c>
      <c r="AK943">
        <v>1.0</v>
      </c>
      <c r="AL943" s="13" t="s">
        <v>426</v>
      </c>
    </row>
    <row r="944">
      <c r="A944" s="1">
        <v>22929.0</v>
      </c>
      <c r="B944" s="8">
        <v>0.7708333333333334</v>
      </c>
      <c r="C944" s="2" t="s">
        <v>5934</v>
      </c>
      <c r="D944" s="2" t="s">
        <v>5882</v>
      </c>
      <c r="F944" s="2" t="s">
        <v>5935</v>
      </c>
      <c r="G944" s="2" t="s">
        <v>5715</v>
      </c>
      <c r="H944" s="2" t="s">
        <v>5936</v>
      </c>
      <c r="I944" s="2">
        <v>218.0</v>
      </c>
      <c r="J944" s="2">
        <v>19.0</v>
      </c>
      <c r="K944" s="2">
        <v>15.0</v>
      </c>
      <c r="L944" s="2">
        <v>4.0</v>
      </c>
      <c r="M944" s="2">
        <v>2.0</v>
      </c>
      <c r="N944" s="2">
        <v>1.0</v>
      </c>
      <c r="O944" s="2">
        <v>1.0</v>
      </c>
      <c r="P944" s="2">
        <v>0.0</v>
      </c>
      <c r="Q944" s="2" t="s">
        <v>5937</v>
      </c>
      <c r="R944" s="14">
        <v>943.0</v>
      </c>
      <c r="S944" s="2" t="s">
        <v>4433</v>
      </c>
      <c r="T944" s="2">
        <v>61.0666922</v>
      </c>
      <c r="U944" s="2">
        <v>-107.991707</v>
      </c>
      <c r="V944" s="9" t="s">
        <v>5938</v>
      </c>
      <c r="W944" s="10">
        <v>0.117103</v>
      </c>
      <c r="X944" s="10">
        <v>-75.8507</v>
      </c>
      <c r="Y944" s="2" t="s">
        <v>5939</v>
      </c>
      <c r="AB944" s="9" t="s">
        <v>5940</v>
      </c>
      <c r="AC944" s="10">
        <v>48.34078</v>
      </c>
      <c r="AD944" s="10">
        <v>-70.8798</v>
      </c>
      <c r="AE944" s="11" t="s">
        <v>51</v>
      </c>
      <c r="AF944" s="12" t="str">
        <f t="shared" si="5"/>
        <v>1962</v>
      </c>
      <c r="AG944" s="12" t="str">
        <f t="shared" si="6"/>
        <v>October</v>
      </c>
      <c r="AH944" s="12" t="str">
        <f t="shared" si="7"/>
        <v>Wednesday</v>
      </c>
      <c r="AI944" t="str">
        <f t="shared" si="4"/>
        <v>1960s</v>
      </c>
      <c r="AJ944" s="2" t="s">
        <v>105</v>
      </c>
      <c r="AK944">
        <v>1.0</v>
      </c>
      <c r="AL944" s="13" t="s">
        <v>746</v>
      </c>
    </row>
    <row r="945">
      <c r="A945" s="1">
        <v>35036.0</v>
      </c>
      <c r="B945" s="8">
        <v>0.9472222222222222</v>
      </c>
      <c r="C945" s="2" t="s">
        <v>5941</v>
      </c>
      <c r="D945" s="2" t="s">
        <v>5262</v>
      </c>
      <c r="E945" s="2">
        <v>3701.0</v>
      </c>
      <c r="F945" s="2" t="s">
        <v>5942</v>
      </c>
      <c r="G945" s="2" t="s">
        <v>5943</v>
      </c>
      <c r="H945" s="2" t="s">
        <v>5944</v>
      </c>
      <c r="I945" s="2" t="s">
        <v>5945</v>
      </c>
      <c r="J945" s="2">
        <v>78.0</v>
      </c>
      <c r="K945" s="2">
        <v>72.0</v>
      </c>
      <c r="L945" s="2">
        <v>6.0</v>
      </c>
      <c r="M945" s="2">
        <v>72.0</v>
      </c>
      <c r="N945" s="2">
        <v>68.0</v>
      </c>
      <c r="O945" s="2">
        <v>4.0</v>
      </c>
      <c r="P945" s="2">
        <v>0.0</v>
      </c>
      <c r="Q945" s="2" t="s">
        <v>5946</v>
      </c>
      <c r="R945" s="14">
        <v>944.0</v>
      </c>
      <c r="S945" s="2" t="s">
        <v>5242</v>
      </c>
      <c r="T945" s="2">
        <v>4.6125522</v>
      </c>
      <c r="U945" s="2">
        <v>13.1535811</v>
      </c>
      <c r="V945" s="9" t="s">
        <v>5947</v>
      </c>
      <c r="W945" s="10">
        <v>6.367695</v>
      </c>
      <c r="X945" s="10">
        <v>2.425251</v>
      </c>
      <c r="AB945" s="9" t="s">
        <v>5268</v>
      </c>
      <c r="AC945" s="10">
        <v>4.042941</v>
      </c>
      <c r="AD945" s="10">
        <v>9.706203</v>
      </c>
      <c r="AE945" s="11" t="s">
        <v>51</v>
      </c>
      <c r="AF945" s="12" t="str">
        <f t="shared" si="5"/>
        <v>1995</v>
      </c>
      <c r="AG945" s="12" t="str">
        <f t="shared" si="6"/>
        <v>December</v>
      </c>
      <c r="AH945" s="12" t="str">
        <f t="shared" si="7"/>
        <v>Sunday</v>
      </c>
      <c r="AI945" t="str">
        <f t="shared" si="4"/>
        <v>1990s</v>
      </c>
      <c r="AJ945" s="2" t="s">
        <v>229</v>
      </c>
      <c r="AK945">
        <v>1.0</v>
      </c>
      <c r="AL945" s="13" t="s">
        <v>162</v>
      </c>
    </row>
    <row r="946">
      <c r="A946" s="1">
        <v>20482.0</v>
      </c>
      <c r="B946" s="8">
        <v>0.011805555555555555</v>
      </c>
      <c r="C946" s="2" t="s">
        <v>5795</v>
      </c>
      <c r="D946" s="2" t="s">
        <v>210</v>
      </c>
      <c r="F946" s="2" t="s">
        <v>5948</v>
      </c>
      <c r="G946" s="2" t="s">
        <v>516</v>
      </c>
      <c r="H946" s="2" t="s">
        <v>5949</v>
      </c>
      <c r="I946" s="2">
        <v>4509.0</v>
      </c>
      <c r="J946" s="2">
        <v>3.0</v>
      </c>
      <c r="K946" s="2">
        <v>0.0</v>
      </c>
      <c r="L946" s="2">
        <v>3.0</v>
      </c>
      <c r="M946" s="2">
        <v>3.0</v>
      </c>
      <c r="N946" s="2">
        <v>0.0</v>
      </c>
      <c r="O946" s="2">
        <v>3.0</v>
      </c>
      <c r="P946" s="2">
        <v>0.0</v>
      </c>
      <c r="Q946" s="2" t="s">
        <v>5950</v>
      </c>
      <c r="R946" s="14">
        <v>945.0</v>
      </c>
      <c r="S946" s="2" t="s">
        <v>215</v>
      </c>
      <c r="T946" s="2">
        <v>46.603354</v>
      </c>
      <c r="U946" s="2">
        <v>1.8883335</v>
      </c>
      <c r="V946" s="9" t="s">
        <v>228</v>
      </c>
      <c r="W946" s="10">
        <v>43.70094</v>
      </c>
      <c r="X946" s="10">
        <v>7.268391</v>
      </c>
      <c r="Y946" s="2" t="s">
        <v>246</v>
      </c>
      <c r="Z946" s="2" t="s">
        <v>1844</v>
      </c>
      <c r="AB946" s="9" t="s">
        <v>63</v>
      </c>
      <c r="AC946" s="10">
        <v>48.8567</v>
      </c>
      <c r="AD946" s="10">
        <v>2.351462</v>
      </c>
      <c r="AE946" s="11" t="s">
        <v>51</v>
      </c>
      <c r="AF946" s="12" t="str">
        <f t="shared" si="5"/>
        <v>1956</v>
      </c>
      <c r="AG946" s="12" t="str">
        <f t="shared" si="6"/>
        <v>January</v>
      </c>
      <c r="AH946" s="12" t="str">
        <f t="shared" si="7"/>
        <v>Saturday</v>
      </c>
      <c r="AI946" t="str">
        <f t="shared" si="4"/>
        <v>1950s</v>
      </c>
      <c r="AJ946" s="2" t="s">
        <v>80</v>
      </c>
      <c r="AK946">
        <v>1.0</v>
      </c>
      <c r="AL946" s="13" t="s">
        <v>81</v>
      </c>
    </row>
    <row r="947">
      <c r="A947" s="1">
        <v>21476.0</v>
      </c>
      <c r="B947" s="8">
        <v>0.0</v>
      </c>
      <c r="C947" s="2" t="s">
        <v>5951</v>
      </c>
      <c r="D947" s="2" t="s">
        <v>767</v>
      </c>
      <c r="F947" s="2" t="s">
        <v>5952</v>
      </c>
      <c r="G947" s="2" t="s">
        <v>5953</v>
      </c>
      <c r="H947" s="2">
        <v>141294.0</v>
      </c>
      <c r="I947" s="2">
        <v>4418.0</v>
      </c>
      <c r="J947" s="2">
        <v>29.0</v>
      </c>
      <c r="K947" s="2">
        <v>0.0</v>
      </c>
      <c r="L947" s="2">
        <v>0.0</v>
      </c>
      <c r="M947" s="2">
        <v>11.0</v>
      </c>
      <c r="N947" s="2">
        <v>0.0</v>
      </c>
      <c r="O947" s="2">
        <v>0.0</v>
      </c>
      <c r="P947" s="2">
        <v>0.0</v>
      </c>
      <c r="Q947" s="2" t="s">
        <v>5954</v>
      </c>
      <c r="R947" s="14">
        <v>946.0</v>
      </c>
      <c r="S947" s="2" t="s">
        <v>4433</v>
      </c>
      <c r="T947" s="2">
        <v>61.0666922</v>
      </c>
      <c r="U947" s="2">
        <v>-107.991707</v>
      </c>
      <c r="V947" s="9" t="s">
        <v>5955</v>
      </c>
      <c r="W947" s="9" t="s">
        <v>438</v>
      </c>
      <c r="X947" s="9" t="s">
        <v>438</v>
      </c>
      <c r="AB947" s="9" t="s">
        <v>5956</v>
      </c>
      <c r="AC947" s="9" t="s">
        <v>438</v>
      </c>
      <c r="AD947" s="9" t="s">
        <v>438</v>
      </c>
      <c r="AE947" s="11" t="s">
        <v>118</v>
      </c>
      <c r="AF947" s="12" t="str">
        <f t="shared" si="5"/>
        <v>1958</v>
      </c>
      <c r="AG947" s="12" t="str">
        <f t="shared" si="6"/>
        <v>October</v>
      </c>
      <c r="AH947" s="12" t="str">
        <f t="shared" si="7"/>
        <v>Saturday</v>
      </c>
      <c r="AI947" t="str">
        <f t="shared" si="4"/>
        <v>1950s</v>
      </c>
      <c r="AJ947" s="2" t="s">
        <v>105</v>
      </c>
      <c r="AK947">
        <v>1.0</v>
      </c>
      <c r="AL947" s="13" t="s">
        <v>53</v>
      </c>
    </row>
    <row r="948">
      <c r="A948" s="1">
        <v>21523.0</v>
      </c>
      <c r="B948" s="8">
        <v>0.71875</v>
      </c>
      <c r="C948" s="2" t="s">
        <v>5957</v>
      </c>
      <c r="D948" s="2" t="s">
        <v>2554</v>
      </c>
      <c r="F948" s="2" t="s">
        <v>5958</v>
      </c>
      <c r="G948" s="2" t="s">
        <v>5959</v>
      </c>
      <c r="H948" s="2" t="s">
        <v>5960</v>
      </c>
      <c r="I948" s="2">
        <v>28.0</v>
      </c>
      <c r="J948" s="2">
        <v>21.0</v>
      </c>
      <c r="K948" s="2">
        <v>16.0</v>
      </c>
      <c r="L948" s="2">
        <v>5.0</v>
      </c>
      <c r="M948" s="2">
        <v>21.0</v>
      </c>
      <c r="N948" s="2">
        <v>16.0</v>
      </c>
      <c r="O948" s="2">
        <v>5.0</v>
      </c>
      <c r="P948" s="2">
        <v>0.0</v>
      </c>
      <c r="Q948" s="2" t="s">
        <v>5961</v>
      </c>
      <c r="R948" s="14">
        <v>947.0</v>
      </c>
      <c r="S948" s="2" t="s">
        <v>126</v>
      </c>
      <c r="T948" s="2">
        <v>39.3260685</v>
      </c>
      <c r="U948" s="2">
        <v>-4.8379791</v>
      </c>
      <c r="V948" s="9" t="s">
        <v>5962</v>
      </c>
      <c r="W948" s="10">
        <v>42.23766</v>
      </c>
      <c r="X948" s="10">
        <v>-8.72472</v>
      </c>
      <c r="AB948" s="9" t="s">
        <v>89</v>
      </c>
      <c r="AC948" s="10">
        <v>40.4167</v>
      </c>
      <c r="AD948" s="10">
        <v>-3.70358</v>
      </c>
      <c r="AE948" s="11" t="s">
        <v>51</v>
      </c>
      <c r="AF948" s="12" t="str">
        <f t="shared" si="5"/>
        <v>1958</v>
      </c>
      <c r="AG948" s="12" t="str">
        <f t="shared" si="6"/>
        <v>December</v>
      </c>
      <c r="AH948" s="12" t="str">
        <f t="shared" si="7"/>
        <v>Thursday</v>
      </c>
      <c r="AI948" t="str">
        <f t="shared" si="4"/>
        <v>1950s</v>
      </c>
      <c r="AJ948" s="2" t="s">
        <v>80</v>
      </c>
      <c r="AK948">
        <v>1.0</v>
      </c>
      <c r="AL948" s="13" t="s">
        <v>5963</v>
      </c>
    </row>
    <row r="949">
      <c r="A949" s="1">
        <v>21164.0</v>
      </c>
      <c r="B949" s="8">
        <v>0.0</v>
      </c>
      <c r="C949" s="2" t="s">
        <v>5964</v>
      </c>
      <c r="D949" s="2" t="s">
        <v>5965</v>
      </c>
      <c r="F949" s="2" t="s">
        <v>5966</v>
      </c>
      <c r="G949" s="2" t="s">
        <v>1513</v>
      </c>
      <c r="H949" s="2" t="s">
        <v>5967</v>
      </c>
      <c r="I949" s="2" t="s">
        <v>5968</v>
      </c>
      <c r="J949" s="2">
        <v>10.0</v>
      </c>
      <c r="K949" s="2">
        <v>7.0</v>
      </c>
      <c r="L949" s="2">
        <v>3.0</v>
      </c>
      <c r="M949" s="2">
        <v>3.0</v>
      </c>
      <c r="N949" s="2">
        <v>3.0</v>
      </c>
      <c r="O949" s="2">
        <v>0.0</v>
      </c>
      <c r="P949" s="2">
        <v>0.0</v>
      </c>
      <c r="Q949" s="2" t="s">
        <v>5969</v>
      </c>
      <c r="R949" s="14">
        <v>948.0</v>
      </c>
      <c r="S949" s="2" t="s">
        <v>4433</v>
      </c>
      <c r="T949" s="2">
        <v>61.0666922</v>
      </c>
      <c r="U949" s="2">
        <v>-107.991707</v>
      </c>
      <c r="V949" s="9" t="s">
        <v>5718</v>
      </c>
      <c r="W949" s="10">
        <v>39.27538</v>
      </c>
      <c r="X949" s="10">
        <v>-79.6853</v>
      </c>
      <c r="AB949" s="9" t="s">
        <v>5970</v>
      </c>
      <c r="AC949" s="10">
        <v>43.60403</v>
      </c>
      <c r="AD949" s="10">
        <v>1.447084</v>
      </c>
      <c r="AE949" s="11" t="s">
        <v>51</v>
      </c>
      <c r="AF949" s="12" t="str">
        <f t="shared" si="5"/>
        <v>1957</v>
      </c>
      <c r="AG949" s="12" t="str">
        <f t="shared" si="6"/>
        <v>December</v>
      </c>
      <c r="AH949" s="12" t="str">
        <f t="shared" si="7"/>
        <v>Tuesday</v>
      </c>
      <c r="AI949" t="str">
        <f t="shared" si="4"/>
        <v>1950s</v>
      </c>
      <c r="AJ949" s="2" t="s">
        <v>105</v>
      </c>
      <c r="AK949">
        <v>1.0</v>
      </c>
      <c r="AL949" s="13" t="s">
        <v>81</v>
      </c>
    </row>
    <row r="950">
      <c r="A950" s="1">
        <v>20364.0</v>
      </c>
      <c r="B950" s="8">
        <v>0.0</v>
      </c>
      <c r="C950" s="2" t="s">
        <v>5971</v>
      </c>
      <c r="D950" s="2" t="s">
        <v>1232</v>
      </c>
      <c r="F950" s="2" t="s">
        <v>2112</v>
      </c>
      <c r="G950" s="2" t="s">
        <v>1633</v>
      </c>
      <c r="H950" s="2" t="s">
        <v>5972</v>
      </c>
      <c r="I950" s="2">
        <v>10277.0</v>
      </c>
      <c r="J950" s="2">
        <v>35.0</v>
      </c>
      <c r="K950" s="2">
        <v>31.0</v>
      </c>
      <c r="L950" s="2">
        <v>4.0</v>
      </c>
      <c r="M950" s="2">
        <v>19.0</v>
      </c>
      <c r="N950" s="2">
        <v>15.0</v>
      </c>
      <c r="O950" s="2">
        <v>4.0</v>
      </c>
      <c r="P950" s="2">
        <v>0.0</v>
      </c>
      <c r="Q950" s="2" t="s">
        <v>5973</v>
      </c>
      <c r="R950" s="14">
        <v>949.0</v>
      </c>
      <c r="S950" s="2" t="s">
        <v>935</v>
      </c>
      <c r="T950" s="2">
        <v>-6.8699697</v>
      </c>
      <c r="U950" s="2">
        <v>-75.0458515</v>
      </c>
      <c r="V950" s="9" t="s">
        <v>936</v>
      </c>
      <c r="W950" s="10">
        <v>-12.0621</v>
      </c>
      <c r="X950" s="10">
        <v>-77.0365</v>
      </c>
      <c r="AB950" s="9" t="s">
        <v>2115</v>
      </c>
      <c r="AC950" s="10">
        <v>-13.5171</v>
      </c>
      <c r="AD950" s="10">
        <v>-71.9785</v>
      </c>
      <c r="AE950" s="11" t="s">
        <v>51</v>
      </c>
      <c r="AF950" s="12" t="str">
        <f t="shared" si="5"/>
        <v>1955</v>
      </c>
      <c r="AG950" s="12" t="str">
        <f t="shared" si="6"/>
        <v>October</v>
      </c>
      <c r="AH950" s="12" t="str">
        <f t="shared" si="7"/>
        <v>Sunday</v>
      </c>
      <c r="AI950" t="str">
        <f t="shared" si="4"/>
        <v>1950s</v>
      </c>
      <c r="AJ950" s="2" t="s">
        <v>66</v>
      </c>
      <c r="AK950">
        <v>1.0</v>
      </c>
      <c r="AL950" s="13" t="s">
        <v>81</v>
      </c>
    </row>
    <row r="951">
      <c r="A951" s="1">
        <v>20499.0</v>
      </c>
      <c r="B951" s="8">
        <v>0.0</v>
      </c>
      <c r="C951" s="2" t="s">
        <v>5974</v>
      </c>
      <c r="D951" s="2" t="s">
        <v>5975</v>
      </c>
      <c r="F951" s="2" t="s">
        <v>5976</v>
      </c>
      <c r="G951" s="2" t="s">
        <v>2524</v>
      </c>
      <c r="H951" s="2" t="s">
        <v>5977</v>
      </c>
      <c r="I951" s="2">
        <v>6079.0</v>
      </c>
      <c r="J951" s="2">
        <v>3.0</v>
      </c>
      <c r="K951" s="2">
        <v>0.0</v>
      </c>
      <c r="L951" s="2">
        <v>3.0</v>
      </c>
      <c r="M951" s="2">
        <v>2.0</v>
      </c>
      <c r="N951" s="2">
        <v>0.0</v>
      </c>
      <c r="O951" s="2">
        <v>2.0</v>
      </c>
      <c r="P951" s="2">
        <v>0.0</v>
      </c>
      <c r="Q951" s="2" t="s">
        <v>5978</v>
      </c>
      <c r="R951" s="14">
        <v>950.0</v>
      </c>
      <c r="S951" s="2" t="s">
        <v>4433</v>
      </c>
      <c r="T951" s="2">
        <v>61.0666922</v>
      </c>
      <c r="U951" s="2">
        <v>-107.991707</v>
      </c>
      <c r="V951" s="9" t="s">
        <v>5979</v>
      </c>
      <c r="W951" s="10">
        <v>63.74944</v>
      </c>
      <c r="X951" s="10">
        <v>-68.5219</v>
      </c>
      <c r="AB951" s="9" t="s">
        <v>5980</v>
      </c>
      <c r="AC951" s="10">
        <v>58.10669</v>
      </c>
      <c r="AD951" s="10">
        <v>-68.4039</v>
      </c>
      <c r="AE951" s="11" t="s">
        <v>51</v>
      </c>
      <c r="AF951" s="12" t="str">
        <f t="shared" si="5"/>
        <v>1956</v>
      </c>
      <c r="AG951" s="12" t="str">
        <f t="shared" si="6"/>
        <v>February</v>
      </c>
      <c r="AH951" s="12" t="str">
        <f t="shared" si="7"/>
        <v>Tuesday</v>
      </c>
      <c r="AI951" t="str">
        <f t="shared" si="4"/>
        <v>1950s</v>
      </c>
      <c r="AJ951" s="2" t="s">
        <v>105</v>
      </c>
      <c r="AK951">
        <v>1.0</v>
      </c>
      <c r="AL951" s="13" t="s">
        <v>81</v>
      </c>
    </row>
    <row r="952">
      <c r="A952" s="1">
        <v>23698.0</v>
      </c>
      <c r="B952" s="8">
        <v>0.7881944444444444</v>
      </c>
      <c r="C952" s="2" t="s">
        <v>5981</v>
      </c>
      <c r="D952" s="2" t="s">
        <v>767</v>
      </c>
      <c r="F952" s="2" t="s">
        <v>1512</v>
      </c>
      <c r="G952" s="2" t="s">
        <v>5982</v>
      </c>
      <c r="H952" s="2">
        <v>151362.0</v>
      </c>
      <c r="I952" s="2" t="s">
        <v>5983</v>
      </c>
      <c r="J952" s="2">
        <v>10.0</v>
      </c>
      <c r="K952" s="2">
        <v>0.0</v>
      </c>
      <c r="L952" s="2">
        <v>10.0</v>
      </c>
      <c r="M952" s="2">
        <v>10.0</v>
      </c>
      <c r="N952" s="2">
        <v>0.0</v>
      </c>
      <c r="O952" s="2">
        <v>10.0</v>
      </c>
      <c r="P952" s="2">
        <v>0.0</v>
      </c>
      <c r="Q952" s="2" t="s">
        <v>5984</v>
      </c>
      <c r="R952" s="14">
        <v>951.0</v>
      </c>
      <c r="S952" s="2" t="s">
        <v>4433</v>
      </c>
      <c r="T952" s="2">
        <v>61.0666922</v>
      </c>
      <c r="U952" s="2">
        <v>-107.991707</v>
      </c>
      <c r="V952" s="9" t="s">
        <v>438</v>
      </c>
      <c r="W952" s="9" t="s">
        <v>438</v>
      </c>
      <c r="X952" s="9" t="s">
        <v>438</v>
      </c>
      <c r="AB952" s="9" t="s">
        <v>438</v>
      </c>
      <c r="AC952" s="9" t="s">
        <v>438</v>
      </c>
      <c r="AD952" s="9" t="s">
        <v>438</v>
      </c>
      <c r="AE952" s="11" t="s">
        <v>118</v>
      </c>
      <c r="AF952" s="12" t="str">
        <f t="shared" si="5"/>
        <v>1964</v>
      </c>
      <c r="AG952" s="12" t="str">
        <f t="shared" si="6"/>
        <v>November</v>
      </c>
      <c r="AH952" s="12" t="str">
        <f t="shared" si="7"/>
        <v>Tuesday</v>
      </c>
      <c r="AI952" t="str">
        <f t="shared" si="4"/>
        <v>1960s</v>
      </c>
      <c r="AJ952" s="2" t="s">
        <v>105</v>
      </c>
      <c r="AK952">
        <v>1.0</v>
      </c>
      <c r="AL952" s="13" t="s">
        <v>53</v>
      </c>
    </row>
    <row r="953">
      <c r="A953" s="1">
        <v>21004.0</v>
      </c>
      <c r="B953" s="8">
        <v>0.0</v>
      </c>
      <c r="C953" s="2" t="s">
        <v>5985</v>
      </c>
      <c r="D953" s="2" t="s">
        <v>5986</v>
      </c>
      <c r="F953" s="2" t="s">
        <v>5987</v>
      </c>
      <c r="G953" s="2" t="s">
        <v>5988</v>
      </c>
      <c r="H953" s="2" t="s">
        <v>5989</v>
      </c>
      <c r="I953" s="2" t="s">
        <v>5990</v>
      </c>
      <c r="J953" s="2">
        <v>4.0</v>
      </c>
      <c r="K953" s="2">
        <v>2.0</v>
      </c>
      <c r="L953" s="2">
        <v>2.0</v>
      </c>
      <c r="M953" s="2">
        <v>4.0</v>
      </c>
      <c r="N953" s="2">
        <v>2.0</v>
      </c>
      <c r="O953" s="2">
        <v>2.0</v>
      </c>
      <c r="P953" s="2">
        <v>0.0</v>
      </c>
      <c r="Q953" s="2" t="s">
        <v>5991</v>
      </c>
      <c r="R953" s="14">
        <v>952.0</v>
      </c>
      <c r="S953" s="2" t="s">
        <v>4433</v>
      </c>
      <c r="T953" s="2">
        <v>61.0666922</v>
      </c>
      <c r="U953" s="2">
        <v>-107.991707</v>
      </c>
      <c r="V953" s="9" t="s">
        <v>5992</v>
      </c>
      <c r="W953" s="9" t="s">
        <v>438</v>
      </c>
      <c r="X953" s="9" t="s">
        <v>438</v>
      </c>
      <c r="AB953" s="9" t="s">
        <v>5993</v>
      </c>
      <c r="AC953" s="10">
        <v>47.59794</v>
      </c>
      <c r="AD953" s="10">
        <v>17.29874</v>
      </c>
      <c r="AE953" s="11" t="s">
        <v>51</v>
      </c>
      <c r="AF953" s="12" t="str">
        <f t="shared" si="5"/>
        <v>1957</v>
      </c>
      <c r="AG953" s="12" t="str">
        <f t="shared" si="6"/>
        <v>July</v>
      </c>
      <c r="AH953" s="12" t="str">
        <f t="shared" si="7"/>
        <v>Wednesday</v>
      </c>
      <c r="AI953" t="str">
        <f t="shared" si="4"/>
        <v>1950s</v>
      </c>
      <c r="AJ953" s="2" t="s">
        <v>105</v>
      </c>
      <c r="AK953">
        <v>1.0</v>
      </c>
      <c r="AL953" s="13" t="s">
        <v>53</v>
      </c>
    </row>
    <row r="954">
      <c r="A954" s="1">
        <v>20590.0</v>
      </c>
      <c r="B954" s="8">
        <v>0.9284722222222223</v>
      </c>
      <c r="C954" s="2" t="s">
        <v>5994</v>
      </c>
      <c r="D954" s="2" t="s">
        <v>4657</v>
      </c>
      <c r="F954" s="2" t="s">
        <v>5995</v>
      </c>
      <c r="G954" s="2" t="s">
        <v>5996</v>
      </c>
      <c r="H954" s="2">
        <v>18367.0</v>
      </c>
      <c r="I954" s="2" t="s">
        <v>5997</v>
      </c>
      <c r="J954" s="2">
        <v>2.0</v>
      </c>
      <c r="K954" s="2">
        <v>0.0</v>
      </c>
      <c r="L954" s="2">
        <v>2.0</v>
      </c>
      <c r="M954" s="2">
        <v>2.0</v>
      </c>
      <c r="N954" s="2">
        <v>0.0</v>
      </c>
      <c r="O954" s="2">
        <v>2.0</v>
      </c>
      <c r="P954" s="2">
        <v>13.0</v>
      </c>
      <c r="Q954" s="2" t="s">
        <v>5998</v>
      </c>
      <c r="R954" s="14">
        <v>953.0</v>
      </c>
      <c r="S954" s="2" t="s">
        <v>4433</v>
      </c>
      <c r="T954" s="2">
        <v>61.0666922</v>
      </c>
      <c r="U954" s="2">
        <v>-107.991707</v>
      </c>
      <c r="V954" s="9" t="s">
        <v>5650</v>
      </c>
      <c r="W954" s="10">
        <v>45.42111</v>
      </c>
      <c r="X954" s="10">
        <v>-75.6903</v>
      </c>
      <c r="AB954" s="9" t="s">
        <v>5650</v>
      </c>
      <c r="AC954" s="10">
        <v>45.42111</v>
      </c>
      <c r="AD954" s="10">
        <v>-75.6903</v>
      </c>
      <c r="AE954" s="11" t="s">
        <v>118</v>
      </c>
      <c r="AF954" s="12" t="str">
        <f t="shared" si="5"/>
        <v>1956</v>
      </c>
      <c r="AG954" s="12" t="str">
        <f t="shared" si="6"/>
        <v>May</v>
      </c>
      <c r="AH954" s="12" t="str">
        <f t="shared" si="7"/>
        <v>Tuesday</v>
      </c>
      <c r="AI954" t="str">
        <f t="shared" si="4"/>
        <v>1950s</v>
      </c>
      <c r="AJ954" s="2" t="s">
        <v>105</v>
      </c>
      <c r="AK954">
        <v>1.0</v>
      </c>
      <c r="AL954" s="13" t="s">
        <v>5999</v>
      </c>
    </row>
    <row r="955">
      <c r="A955" s="1">
        <v>20334.0</v>
      </c>
      <c r="B955" s="8">
        <v>0.0</v>
      </c>
      <c r="C955" s="2" t="s">
        <v>6000</v>
      </c>
      <c r="D955" s="2" t="s">
        <v>1142</v>
      </c>
      <c r="F955" s="2" t="s">
        <v>6001</v>
      </c>
      <c r="G955" s="2" t="s">
        <v>166</v>
      </c>
      <c r="H955" s="2" t="s">
        <v>6002</v>
      </c>
      <c r="I955" s="2">
        <v>12579.0</v>
      </c>
      <c r="J955" s="2">
        <v>12.0</v>
      </c>
      <c r="K955" s="2">
        <v>9.0</v>
      </c>
      <c r="L955" s="2">
        <v>3.0</v>
      </c>
      <c r="M955" s="2">
        <v>12.0</v>
      </c>
      <c r="N955" s="2">
        <v>9.0</v>
      </c>
      <c r="O955" s="2">
        <v>3.0</v>
      </c>
      <c r="P955" s="2">
        <v>0.0</v>
      </c>
      <c r="Q955" s="2" t="s">
        <v>6003</v>
      </c>
      <c r="R955" s="14">
        <v>954.0</v>
      </c>
      <c r="S955" s="2" t="s">
        <v>1145</v>
      </c>
      <c r="T955" s="2">
        <v>17.1750495</v>
      </c>
      <c r="U955" s="2">
        <v>95.9999652</v>
      </c>
      <c r="V955" s="9" t="s">
        <v>6004</v>
      </c>
      <c r="W955" s="10">
        <v>20.88142</v>
      </c>
      <c r="X955" s="10">
        <v>95.86195</v>
      </c>
      <c r="AB955" s="9" t="s">
        <v>6005</v>
      </c>
      <c r="AC955" s="10">
        <v>20.9404</v>
      </c>
      <c r="AD955" s="10">
        <v>94.8226</v>
      </c>
      <c r="AE955" s="11" t="s">
        <v>51</v>
      </c>
      <c r="AF955" s="12" t="str">
        <f t="shared" si="5"/>
        <v>1955</v>
      </c>
      <c r="AG955" s="12" t="str">
        <f t="shared" si="6"/>
        <v>September</v>
      </c>
      <c r="AH955" s="12" t="str">
        <f t="shared" si="7"/>
        <v>Friday</v>
      </c>
      <c r="AI955" t="str">
        <f t="shared" si="4"/>
        <v>1950s</v>
      </c>
      <c r="AJ955" s="2" t="s">
        <v>150</v>
      </c>
      <c r="AK955">
        <v>1.0</v>
      </c>
      <c r="AL955" s="13" t="s">
        <v>81</v>
      </c>
    </row>
    <row r="956">
      <c r="A956" s="1">
        <v>21043.0</v>
      </c>
      <c r="B956" s="8">
        <v>0.59375</v>
      </c>
      <c r="C956" s="2" t="s">
        <v>6006</v>
      </c>
      <c r="D956" s="2" t="s">
        <v>6007</v>
      </c>
      <c r="F956" s="2" t="s">
        <v>6008</v>
      </c>
      <c r="G956" s="2" t="s">
        <v>2868</v>
      </c>
      <c r="H956" s="2" t="s">
        <v>6009</v>
      </c>
      <c r="I956" s="2">
        <v>18374.0</v>
      </c>
      <c r="J956" s="2">
        <v>79.0</v>
      </c>
      <c r="K956" s="2">
        <v>73.0</v>
      </c>
      <c r="L956" s="2">
        <v>6.0</v>
      </c>
      <c r="M956" s="2">
        <v>79.0</v>
      </c>
      <c r="N956" s="2">
        <v>73.0</v>
      </c>
      <c r="O956" s="2">
        <v>6.0</v>
      </c>
      <c r="P956" s="2">
        <v>0.0</v>
      </c>
      <c r="Q956" s="2" t="s">
        <v>6010</v>
      </c>
      <c r="R956" s="14">
        <v>955.0</v>
      </c>
      <c r="S956" s="2" t="s">
        <v>4433</v>
      </c>
      <c r="T956" s="2">
        <v>61.0666922</v>
      </c>
      <c r="U956" s="2">
        <v>-107.991707</v>
      </c>
      <c r="V956" s="9" t="s">
        <v>4981</v>
      </c>
      <c r="W956" s="10">
        <v>64.14598</v>
      </c>
      <c r="X956" s="10">
        <v>-21.9422</v>
      </c>
      <c r="AB956" s="9" t="s">
        <v>287</v>
      </c>
      <c r="AC956" s="10">
        <v>45.49722</v>
      </c>
      <c r="AD956" s="10">
        <v>-73.6104</v>
      </c>
      <c r="AE956" s="11" t="s">
        <v>51</v>
      </c>
      <c r="AF956" s="12" t="str">
        <f t="shared" si="5"/>
        <v>1957</v>
      </c>
      <c r="AG956" s="12" t="str">
        <f t="shared" si="6"/>
        <v>August</v>
      </c>
      <c r="AH956" s="12" t="str">
        <f t="shared" si="7"/>
        <v>Sunday</v>
      </c>
      <c r="AI956" t="str">
        <f t="shared" si="4"/>
        <v>1950s</v>
      </c>
      <c r="AJ956" s="2" t="s">
        <v>105</v>
      </c>
      <c r="AK956">
        <v>1.0</v>
      </c>
      <c r="AL956" s="13" t="s">
        <v>81</v>
      </c>
    </row>
    <row r="957">
      <c r="A957" s="1">
        <v>20471.0</v>
      </c>
      <c r="B957" s="8">
        <v>0.03611111111111111</v>
      </c>
      <c r="C957" s="2" t="s">
        <v>6011</v>
      </c>
      <c r="D957" s="2" t="s">
        <v>5790</v>
      </c>
      <c r="F957" s="2" t="s">
        <v>6012</v>
      </c>
      <c r="G957" s="2" t="s">
        <v>166</v>
      </c>
      <c r="H957" s="2" t="s">
        <v>6013</v>
      </c>
      <c r="I957" s="2" t="s">
        <v>6014</v>
      </c>
      <c r="J957" s="2">
        <v>18.0</v>
      </c>
      <c r="K957" s="2">
        <v>15.0</v>
      </c>
      <c r="L957" s="2">
        <v>3.0</v>
      </c>
      <c r="M957" s="2">
        <v>4.0</v>
      </c>
      <c r="N957" s="2">
        <v>1.0</v>
      </c>
      <c r="O957" s="2">
        <v>3.0</v>
      </c>
      <c r="P957" s="2">
        <v>0.0</v>
      </c>
      <c r="Q957" s="2" t="s">
        <v>6015</v>
      </c>
      <c r="R957" s="14">
        <v>956.0</v>
      </c>
      <c r="S957" s="2" t="s">
        <v>4433</v>
      </c>
      <c r="T957" s="2">
        <v>61.0666922</v>
      </c>
      <c r="U957" s="2">
        <v>-107.991707</v>
      </c>
      <c r="V957" s="9" t="s">
        <v>6016</v>
      </c>
      <c r="W957" s="10">
        <v>46.72299</v>
      </c>
      <c r="X957" s="10">
        <v>-60.5088</v>
      </c>
      <c r="AB957" s="9" t="s">
        <v>6017</v>
      </c>
      <c r="AC957" s="10">
        <v>52.56848</v>
      </c>
      <c r="AD957" s="10">
        <v>-65.878</v>
      </c>
      <c r="AE957" s="11" t="s">
        <v>51</v>
      </c>
      <c r="AF957" s="12" t="str">
        <f t="shared" si="5"/>
        <v>1956</v>
      </c>
      <c r="AG957" s="12" t="str">
        <f t="shared" si="6"/>
        <v>January</v>
      </c>
      <c r="AH957" s="12" t="str">
        <f t="shared" si="7"/>
        <v>Tuesday</v>
      </c>
      <c r="AI957" t="str">
        <f t="shared" si="4"/>
        <v>1950s</v>
      </c>
      <c r="AJ957" s="2" t="s">
        <v>105</v>
      </c>
      <c r="AK957">
        <v>1.0</v>
      </c>
      <c r="AL957" s="13" t="s">
        <v>81</v>
      </c>
    </row>
    <row r="958">
      <c r="A958" s="1">
        <v>20413.0</v>
      </c>
      <c r="B958" s="8">
        <v>0.7909722222222222</v>
      </c>
      <c r="C958" s="2" t="s">
        <v>6018</v>
      </c>
      <c r="D958" s="2" t="s">
        <v>4896</v>
      </c>
      <c r="F958" s="2" t="s">
        <v>6019</v>
      </c>
      <c r="G958" s="2" t="s">
        <v>6020</v>
      </c>
      <c r="H958" s="2" t="s">
        <v>6021</v>
      </c>
      <c r="I958" s="2">
        <v>43483.0</v>
      </c>
      <c r="J958" s="2">
        <v>11.0</v>
      </c>
      <c r="K958" s="2">
        <v>2.0</v>
      </c>
      <c r="L958" s="2">
        <v>9.0</v>
      </c>
      <c r="M958" s="2">
        <v>10.0</v>
      </c>
      <c r="N958" s="2">
        <v>2.0</v>
      </c>
      <c r="O958" s="2">
        <v>8.0</v>
      </c>
      <c r="P958" s="2">
        <v>0.0</v>
      </c>
      <c r="Q958" s="2" t="s">
        <v>6022</v>
      </c>
      <c r="R958" s="14">
        <v>957.0</v>
      </c>
      <c r="S958" s="2" t="s">
        <v>944</v>
      </c>
      <c r="T958" s="2">
        <v>36.5748441</v>
      </c>
      <c r="U958" s="2">
        <v>139.2394179</v>
      </c>
      <c r="V958" s="9" t="s">
        <v>6023</v>
      </c>
      <c r="W958" s="9" t="s">
        <v>438</v>
      </c>
      <c r="X958" s="9" t="s">
        <v>438</v>
      </c>
      <c r="AB958" s="9" t="s">
        <v>4889</v>
      </c>
      <c r="AC958" s="9" t="s">
        <v>438</v>
      </c>
      <c r="AD958" s="9" t="s">
        <v>438</v>
      </c>
      <c r="AE958" s="11" t="s">
        <v>118</v>
      </c>
      <c r="AF958" s="12" t="str">
        <f t="shared" si="5"/>
        <v>1955</v>
      </c>
      <c r="AG958" s="12" t="str">
        <f t="shared" si="6"/>
        <v>November</v>
      </c>
      <c r="AH958" s="12" t="str">
        <f t="shared" si="7"/>
        <v>Sunday</v>
      </c>
      <c r="AI958" t="str">
        <f t="shared" si="4"/>
        <v>1950s</v>
      </c>
      <c r="AJ958" s="2" t="s">
        <v>150</v>
      </c>
      <c r="AK958">
        <v>1.0</v>
      </c>
      <c r="AL958" s="13" t="s">
        <v>81</v>
      </c>
    </row>
    <row r="959">
      <c r="A959" s="1">
        <v>35622.0</v>
      </c>
      <c r="B959" s="8">
        <v>0.9131944444444444</v>
      </c>
      <c r="C959" s="2" t="s">
        <v>6024</v>
      </c>
      <c r="D959" s="2" t="s">
        <v>829</v>
      </c>
      <c r="E959" s="2">
        <v>787.0</v>
      </c>
      <c r="F959" s="2" t="s">
        <v>6025</v>
      </c>
      <c r="G959" s="2" t="s">
        <v>1561</v>
      </c>
      <c r="H959" s="2" t="s">
        <v>6026</v>
      </c>
      <c r="I959" s="2">
        <v>2.730761E7</v>
      </c>
      <c r="J959" s="2">
        <v>44.0</v>
      </c>
      <c r="K959" s="2">
        <v>39.0</v>
      </c>
      <c r="L959" s="2">
        <v>5.0</v>
      </c>
      <c r="M959" s="2">
        <v>44.0</v>
      </c>
      <c r="N959" s="2">
        <v>39.0</v>
      </c>
      <c r="O959" s="2">
        <v>5.0</v>
      </c>
      <c r="P959" s="2">
        <v>0.0</v>
      </c>
      <c r="Q959" s="2" t="s">
        <v>6027</v>
      </c>
      <c r="R959" s="14">
        <v>958.0</v>
      </c>
      <c r="S959" s="2" t="s">
        <v>5011</v>
      </c>
      <c r="T959" s="2">
        <v>23.0131338</v>
      </c>
      <c r="U959" s="2">
        <v>-80.8328748</v>
      </c>
      <c r="V959" s="9" t="s">
        <v>6028</v>
      </c>
      <c r="W959" s="10">
        <v>20.02146</v>
      </c>
      <c r="X959" s="10">
        <v>-75.8295</v>
      </c>
      <c r="AB959" s="9" t="s">
        <v>834</v>
      </c>
      <c r="AC959" s="10">
        <v>23.13531</v>
      </c>
      <c r="AD959" s="10">
        <v>-82.359</v>
      </c>
      <c r="AE959" s="11" t="s">
        <v>51</v>
      </c>
      <c r="AF959" s="12" t="str">
        <f t="shared" si="5"/>
        <v>1997</v>
      </c>
      <c r="AG959" s="12" t="str">
        <f t="shared" si="6"/>
        <v>July</v>
      </c>
      <c r="AH959" s="12" t="str">
        <f t="shared" si="7"/>
        <v>Friday</v>
      </c>
      <c r="AI959" t="str">
        <f t="shared" si="4"/>
        <v>1990s</v>
      </c>
      <c r="AJ959" s="2" t="s">
        <v>66</v>
      </c>
      <c r="AK959">
        <v>1.0</v>
      </c>
      <c r="AL959" s="13" t="s">
        <v>322</v>
      </c>
    </row>
    <row r="960">
      <c r="A960" s="1">
        <v>34199.0</v>
      </c>
      <c r="B960" s="8">
        <v>0.7055555555555556</v>
      </c>
      <c r="C960" s="2" t="s">
        <v>6029</v>
      </c>
      <c r="D960" s="2" t="s">
        <v>6030</v>
      </c>
      <c r="E960" s="2">
        <v>808.0</v>
      </c>
      <c r="F960" s="2" t="s">
        <v>6031</v>
      </c>
      <c r="G960" s="2" t="s">
        <v>6032</v>
      </c>
      <c r="H960" s="2" t="s">
        <v>6033</v>
      </c>
      <c r="I960" s="2">
        <v>46127.0</v>
      </c>
      <c r="J960" s="2">
        <v>3.0</v>
      </c>
      <c r="K960" s="2">
        <v>0.0</v>
      </c>
      <c r="L960" s="2">
        <v>3.0</v>
      </c>
      <c r="M960" s="2">
        <v>0.0</v>
      </c>
      <c r="N960" s="2">
        <v>0.0</v>
      </c>
      <c r="O960" s="2">
        <v>0.0</v>
      </c>
      <c r="P960" s="2">
        <v>0.0</v>
      </c>
      <c r="Q960" s="2" t="s">
        <v>6034</v>
      </c>
      <c r="R960" s="14">
        <v>959.0</v>
      </c>
      <c r="S960" s="2" t="s">
        <v>5011</v>
      </c>
      <c r="T960" s="2">
        <v>23.0131338</v>
      </c>
      <c r="U960" s="2">
        <v>-80.8328748</v>
      </c>
      <c r="V960" s="9" t="s">
        <v>6035</v>
      </c>
      <c r="W960" s="10">
        <v>52.56365</v>
      </c>
      <c r="X960" s="10">
        <v>1.262361</v>
      </c>
      <c r="AB960" s="9" t="s">
        <v>6036</v>
      </c>
      <c r="AC960" s="10">
        <v>20.14318</v>
      </c>
      <c r="AD960" s="10">
        <v>-75.2035</v>
      </c>
      <c r="AE960" s="11" t="s">
        <v>51</v>
      </c>
      <c r="AF960" s="12" t="str">
        <f t="shared" si="5"/>
        <v>1993</v>
      </c>
      <c r="AG960" s="12" t="str">
        <f t="shared" si="6"/>
        <v>August</v>
      </c>
      <c r="AH960" s="12" t="str">
        <f t="shared" si="7"/>
        <v>Wednesday</v>
      </c>
      <c r="AI960" t="str">
        <f t="shared" si="4"/>
        <v>1990s</v>
      </c>
      <c r="AJ960" s="2" t="s">
        <v>66</v>
      </c>
      <c r="AK960">
        <v>0.0</v>
      </c>
      <c r="AL960" s="3" t="s">
        <v>92</v>
      </c>
    </row>
    <row r="961">
      <c r="A961" s="1">
        <v>20994.0</v>
      </c>
      <c r="B961" s="8">
        <v>0.5972222222222222</v>
      </c>
      <c r="C961" s="2" t="s">
        <v>6037</v>
      </c>
      <c r="D961" s="2" t="s">
        <v>6038</v>
      </c>
      <c r="F961" s="2" t="s">
        <v>6039</v>
      </c>
      <c r="G961" s="2" t="s">
        <v>166</v>
      </c>
      <c r="H961" s="2" t="s">
        <v>6040</v>
      </c>
      <c r="I961" s="2">
        <v>7408.0</v>
      </c>
      <c r="J961" s="2">
        <v>18.0</v>
      </c>
      <c r="K961" s="2">
        <v>15.0</v>
      </c>
      <c r="L961" s="2">
        <v>3.0</v>
      </c>
      <c r="M961" s="2">
        <v>14.0</v>
      </c>
      <c r="N961" s="2">
        <v>12.0</v>
      </c>
      <c r="O961" s="2">
        <v>2.0</v>
      </c>
      <c r="P961" s="2">
        <v>0.0</v>
      </c>
      <c r="Q961" s="2" t="s">
        <v>6041</v>
      </c>
      <c r="R961" s="14">
        <v>960.0</v>
      </c>
      <c r="S961" s="2" t="s">
        <v>4433</v>
      </c>
      <c r="T961" s="2">
        <v>61.0666922</v>
      </c>
      <c r="U961" s="2">
        <v>-107.991707</v>
      </c>
      <c r="V961" s="9" t="s">
        <v>5781</v>
      </c>
      <c r="W961" s="10">
        <v>50.72444</v>
      </c>
      <c r="X961" s="10">
        <v>-127.498</v>
      </c>
      <c r="AB961" s="9" t="s">
        <v>4482</v>
      </c>
      <c r="AC961" s="10">
        <v>49.26087</v>
      </c>
      <c r="AD961" s="10">
        <v>-123.114</v>
      </c>
      <c r="AE961" s="11" t="s">
        <v>51</v>
      </c>
      <c r="AF961" s="12" t="str">
        <f t="shared" si="5"/>
        <v>1957</v>
      </c>
      <c r="AG961" s="12" t="str">
        <f t="shared" si="6"/>
        <v>June</v>
      </c>
      <c r="AH961" s="12" t="str">
        <f t="shared" si="7"/>
        <v>Sunday</v>
      </c>
      <c r="AI961" t="str">
        <f t="shared" si="4"/>
        <v>1950s</v>
      </c>
      <c r="AJ961" s="2" t="s">
        <v>105</v>
      </c>
      <c r="AK961">
        <v>1.0</v>
      </c>
      <c r="AL961" s="13" t="s">
        <v>81</v>
      </c>
    </row>
    <row r="962">
      <c r="A962" s="1">
        <v>22646.0</v>
      </c>
      <c r="B962" s="8">
        <v>0.7486111111111111</v>
      </c>
      <c r="C962" s="2" t="s">
        <v>6042</v>
      </c>
      <c r="D962" s="2" t="s">
        <v>324</v>
      </c>
      <c r="F962" s="2" t="s">
        <v>6043</v>
      </c>
      <c r="G962" s="2" t="s">
        <v>1289</v>
      </c>
      <c r="H962" s="2" t="s">
        <v>6044</v>
      </c>
      <c r="I962" s="2">
        <v>1.81003202E8</v>
      </c>
      <c r="J962" s="2">
        <v>119.0</v>
      </c>
      <c r="K962" s="2">
        <v>110.0</v>
      </c>
      <c r="L962" s="2">
        <v>9.0</v>
      </c>
      <c r="M962" s="2">
        <v>32.0</v>
      </c>
      <c r="N962" s="2">
        <v>30.0</v>
      </c>
      <c r="O962" s="2">
        <v>2.0</v>
      </c>
      <c r="P962" s="2">
        <v>0.0</v>
      </c>
      <c r="Q962" s="2" t="s">
        <v>6045</v>
      </c>
      <c r="R962" s="14">
        <v>961.0</v>
      </c>
      <c r="S962" s="2" t="s">
        <v>316</v>
      </c>
      <c r="T962" s="2">
        <v>64.6863136</v>
      </c>
      <c r="U962" s="2">
        <v>97.7453061</v>
      </c>
      <c r="V962" s="9" t="s">
        <v>1995</v>
      </c>
      <c r="W962" s="10">
        <v>41.69346</v>
      </c>
      <c r="X962" s="10">
        <v>44.80145</v>
      </c>
      <c r="AB962" s="9" t="s">
        <v>2588</v>
      </c>
      <c r="AC962" s="10">
        <v>41.35614</v>
      </c>
      <c r="AD962" s="10">
        <v>69.07812</v>
      </c>
      <c r="AE962" s="11" t="s">
        <v>51</v>
      </c>
      <c r="AF962" s="12" t="str">
        <f t="shared" si="5"/>
        <v>1961</v>
      </c>
      <c r="AG962" s="12" t="str">
        <f t="shared" si="6"/>
        <v>December</v>
      </c>
      <c r="AH962" s="12" t="str">
        <f t="shared" si="7"/>
        <v>Sunday</v>
      </c>
      <c r="AI962" t="str">
        <f t="shared" si="4"/>
        <v>1960s</v>
      </c>
      <c r="AJ962" s="2" t="s">
        <v>80</v>
      </c>
      <c r="AK962">
        <v>1.0</v>
      </c>
      <c r="AL962" s="13" t="s">
        <v>797</v>
      </c>
    </row>
    <row r="963">
      <c r="A963" s="1">
        <v>32955.0</v>
      </c>
      <c r="B963" s="8">
        <v>0.0</v>
      </c>
      <c r="C963" s="2" t="s">
        <v>6028</v>
      </c>
      <c r="D963" s="2" t="s">
        <v>829</v>
      </c>
      <c r="F963" s="2" t="s">
        <v>6046</v>
      </c>
      <c r="G963" s="2" t="s">
        <v>2055</v>
      </c>
      <c r="H963" s="2" t="s">
        <v>6047</v>
      </c>
      <c r="I963" s="2">
        <v>7406.0</v>
      </c>
      <c r="J963" s="2">
        <v>46.0</v>
      </c>
      <c r="K963" s="2">
        <v>41.0</v>
      </c>
      <c r="L963" s="2">
        <v>5.0</v>
      </c>
      <c r="M963" s="2">
        <v>4.0</v>
      </c>
      <c r="N963" s="2">
        <v>4.0</v>
      </c>
      <c r="O963" s="2">
        <v>0.0</v>
      </c>
      <c r="P963" s="2">
        <v>0.0</v>
      </c>
      <c r="Q963" s="2" t="s">
        <v>6048</v>
      </c>
      <c r="R963" s="14">
        <v>962.0</v>
      </c>
      <c r="S963" s="2" t="s">
        <v>5011</v>
      </c>
      <c r="T963" s="2">
        <v>23.0131338</v>
      </c>
      <c r="U963" s="2">
        <v>-80.8328748</v>
      </c>
      <c r="V963" s="9" t="s">
        <v>6028</v>
      </c>
      <c r="W963" s="10">
        <v>20.02146</v>
      </c>
      <c r="X963" s="10">
        <v>-75.8295</v>
      </c>
      <c r="AB963" s="9" t="s">
        <v>3083</v>
      </c>
      <c r="AC963" s="10">
        <v>23.13531</v>
      </c>
      <c r="AD963" s="10">
        <v>-82.359</v>
      </c>
      <c r="AE963" s="11" t="s">
        <v>51</v>
      </c>
      <c r="AF963" s="12" t="str">
        <f t="shared" si="5"/>
        <v>1990</v>
      </c>
      <c r="AG963" s="12" t="str">
        <f t="shared" si="6"/>
        <v>March</v>
      </c>
      <c r="AH963" s="12" t="str">
        <f t="shared" si="7"/>
        <v>Friday</v>
      </c>
      <c r="AI963" t="str">
        <f t="shared" si="4"/>
        <v>1990s</v>
      </c>
      <c r="AJ963" s="2" t="s">
        <v>66</v>
      </c>
      <c r="AK963">
        <v>1.0</v>
      </c>
      <c r="AL963" s="13" t="s">
        <v>322</v>
      </c>
    </row>
    <row r="964">
      <c r="A964" s="1">
        <v>20498.0</v>
      </c>
      <c r="B964" s="8">
        <v>0.0</v>
      </c>
      <c r="C964" s="2" t="s">
        <v>6049</v>
      </c>
      <c r="D964" s="2" t="s">
        <v>6007</v>
      </c>
      <c r="F964" s="2" t="s">
        <v>5976</v>
      </c>
      <c r="G964" s="2" t="s">
        <v>4958</v>
      </c>
      <c r="H964" s="2" t="s">
        <v>6050</v>
      </c>
      <c r="J964" s="2">
        <v>2.0</v>
      </c>
      <c r="K964" s="2">
        <v>0.0</v>
      </c>
      <c r="L964" s="2">
        <v>2.0</v>
      </c>
      <c r="M964" s="2">
        <v>2.0</v>
      </c>
      <c r="N964" s="2">
        <v>0.0</v>
      </c>
      <c r="O964" s="2">
        <v>2.0</v>
      </c>
      <c r="P964" s="2">
        <v>0.0</v>
      </c>
      <c r="Q964" s="2" t="s">
        <v>6051</v>
      </c>
      <c r="R964" s="14">
        <v>963.0</v>
      </c>
      <c r="S964" s="2" t="s">
        <v>4433</v>
      </c>
      <c r="T964" s="2">
        <v>61.0666922</v>
      </c>
      <c r="U964" s="2">
        <v>-107.991707</v>
      </c>
      <c r="V964" s="9" t="s">
        <v>5979</v>
      </c>
      <c r="W964" s="10">
        <v>63.74944</v>
      </c>
      <c r="X964" s="10">
        <v>-68.5219</v>
      </c>
      <c r="AB964" s="9" t="s">
        <v>5980</v>
      </c>
      <c r="AC964" s="10">
        <v>58.10669</v>
      </c>
      <c r="AD964" s="10">
        <v>-68.4039</v>
      </c>
      <c r="AE964" s="11" t="s">
        <v>51</v>
      </c>
      <c r="AF964" s="12" t="str">
        <f t="shared" si="5"/>
        <v>1956</v>
      </c>
      <c r="AG964" s="12" t="str">
        <f t="shared" si="6"/>
        <v>February</v>
      </c>
      <c r="AH964" s="12" t="str">
        <f t="shared" si="7"/>
        <v>Monday</v>
      </c>
      <c r="AI964" t="str">
        <f t="shared" si="4"/>
        <v>1950s</v>
      </c>
      <c r="AJ964" s="2" t="s">
        <v>105</v>
      </c>
      <c r="AK964">
        <v>1.0</v>
      </c>
      <c r="AL964" s="13" t="s">
        <v>707</v>
      </c>
    </row>
    <row r="965">
      <c r="A965" s="1">
        <v>22673.0</v>
      </c>
      <c r="B965" s="8">
        <v>0.7618055555555555</v>
      </c>
      <c r="C965" s="2" t="s">
        <v>6052</v>
      </c>
      <c r="D965" s="2" t="s">
        <v>324</v>
      </c>
      <c r="F965" s="2" t="s">
        <v>1512</v>
      </c>
      <c r="G965" s="2" t="s">
        <v>6053</v>
      </c>
      <c r="H965" s="2" t="s">
        <v>6054</v>
      </c>
      <c r="I965" s="2">
        <v>9400801.0</v>
      </c>
      <c r="J965" s="2">
        <v>14.0</v>
      </c>
      <c r="K965" s="2">
        <v>0.0</v>
      </c>
      <c r="L965" s="2">
        <v>14.0</v>
      </c>
      <c r="M965" s="2">
        <v>13.0</v>
      </c>
      <c r="N965" s="2">
        <v>0.0</v>
      </c>
      <c r="O965" s="2">
        <v>13.0</v>
      </c>
      <c r="P965" s="2">
        <v>0.0</v>
      </c>
      <c r="Q965" s="2" t="s">
        <v>6055</v>
      </c>
      <c r="R965" s="14">
        <v>964.0</v>
      </c>
      <c r="S965" s="2" t="s">
        <v>316</v>
      </c>
      <c r="T965" s="2">
        <v>64.6863136</v>
      </c>
      <c r="U965" s="2">
        <v>97.7453061</v>
      </c>
      <c r="V965" s="9" t="s">
        <v>438</v>
      </c>
      <c r="W965" s="9" t="s">
        <v>438</v>
      </c>
      <c r="X965" s="9" t="s">
        <v>438</v>
      </c>
      <c r="AB965" s="9" t="s">
        <v>438</v>
      </c>
      <c r="AC965" s="9" t="s">
        <v>438</v>
      </c>
      <c r="AD965" s="9" t="s">
        <v>438</v>
      </c>
      <c r="AE965" s="11" t="s">
        <v>51</v>
      </c>
      <c r="AF965" s="12" t="str">
        <f t="shared" si="5"/>
        <v>1962</v>
      </c>
      <c r="AG965" s="12" t="str">
        <f t="shared" si="6"/>
        <v>January</v>
      </c>
      <c r="AH965" s="12" t="str">
        <f t="shared" si="7"/>
        <v>Saturday</v>
      </c>
      <c r="AI965" t="str">
        <f t="shared" si="4"/>
        <v>1960s</v>
      </c>
      <c r="AJ965" s="2" t="s">
        <v>80</v>
      </c>
      <c r="AK965">
        <v>1.0</v>
      </c>
      <c r="AL965" s="13" t="s">
        <v>322</v>
      </c>
    </row>
    <row r="966">
      <c r="A966" s="1">
        <v>32754.0</v>
      </c>
      <c r="B966" s="8">
        <v>0.7916666666666666</v>
      </c>
      <c r="C966" s="2" t="s">
        <v>6056</v>
      </c>
      <c r="D966" s="2" t="s">
        <v>829</v>
      </c>
      <c r="E966" s="2">
        <v>9646.0</v>
      </c>
      <c r="F966" s="2" t="s">
        <v>6057</v>
      </c>
      <c r="G966" s="2" t="s">
        <v>1027</v>
      </c>
      <c r="H966" s="2" t="s">
        <v>6058</v>
      </c>
      <c r="I966" s="2">
        <v>3850453.0</v>
      </c>
      <c r="J966" s="2">
        <v>126.0</v>
      </c>
      <c r="K966" s="2">
        <v>115.0</v>
      </c>
      <c r="L966" s="2">
        <v>11.0</v>
      </c>
      <c r="M966" s="2">
        <v>126.0</v>
      </c>
      <c r="N966" s="2">
        <v>115.0</v>
      </c>
      <c r="O966" s="2">
        <v>11.0</v>
      </c>
      <c r="P966" s="2">
        <v>45.0</v>
      </c>
      <c r="Q966" s="2" t="s">
        <v>6059</v>
      </c>
      <c r="R966" s="14">
        <v>965.0</v>
      </c>
      <c r="S966" s="2" t="s">
        <v>5011</v>
      </c>
      <c r="T966" s="2">
        <v>23.0131338</v>
      </c>
      <c r="U966" s="2">
        <v>-80.8328748</v>
      </c>
      <c r="V966" s="9" t="s">
        <v>834</v>
      </c>
      <c r="W966" s="10">
        <v>23.13531</v>
      </c>
      <c r="X966" s="10">
        <v>-82.359</v>
      </c>
      <c r="AB966" s="9" t="s">
        <v>6060</v>
      </c>
      <c r="AC966" s="10">
        <v>50.8678</v>
      </c>
      <c r="AD966" s="10">
        <v>7.138887</v>
      </c>
      <c r="AE966" s="11" t="s">
        <v>51</v>
      </c>
      <c r="AF966" s="12" t="str">
        <f t="shared" si="5"/>
        <v>1989</v>
      </c>
      <c r="AG966" s="12" t="str">
        <f t="shared" si="6"/>
        <v>September</v>
      </c>
      <c r="AH966" s="12" t="str">
        <f t="shared" si="7"/>
        <v>Sunday</v>
      </c>
      <c r="AI966" t="str">
        <f t="shared" si="4"/>
        <v>1980s</v>
      </c>
      <c r="AJ966" s="2" t="s">
        <v>66</v>
      </c>
      <c r="AK966">
        <v>1.0</v>
      </c>
      <c r="AL966" s="13" t="s">
        <v>797</v>
      </c>
    </row>
    <row r="967">
      <c r="A967" s="1">
        <v>21556.0</v>
      </c>
      <c r="B967" s="8">
        <v>0.4722222222222222</v>
      </c>
      <c r="C967" s="2" t="s">
        <v>6061</v>
      </c>
      <c r="D967" s="2" t="s">
        <v>781</v>
      </c>
      <c r="F967" s="2" t="s">
        <v>6062</v>
      </c>
      <c r="G967" s="2" t="s">
        <v>166</v>
      </c>
      <c r="H967" s="2" t="s">
        <v>6063</v>
      </c>
      <c r="I967" s="2">
        <v>19667.0</v>
      </c>
      <c r="J967" s="2">
        <v>5.0</v>
      </c>
      <c r="K967" s="2">
        <v>2.0</v>
      </c>
      <c r="L967" s="2">
        <v>3.0</v>
      </c>
      <c r="M967" s="2">
        <v>5.0</v>
      </c>
      <c r="N967" s="2">
        <v>2.0</v>
      </c>
      <c r="O967" s="2">
        <v>3.0</v>
      </c>
      <c r="P967" s="2">
        <v>0.0</v>
      </c>
      <c r="Q967" s="2" t="s">
        <v>6064</v>
      </c>
      <c r="R967" s="14">
        <v>966.0</v>
      </c>
      <c r="S967" s="2" t="s">
        <v>1321</v>
      </c>
      <c r="T967" s="2">
        <v>15.6356088</v>
      </c>
      <c r="U967" s="2">
        <v>-89.8988087</v>
      </c>
      <c r="V967" s="9" t="s">
        <v>6065</v>
      </c>
      <c r="W967" s="10">
        <v>-23.5466</v>
      </c>
      <c r="X967" s="10">
        <v>-46.6445</v>
      </c>
      <c r="AB967" s="9" t="s">
        <v>6066</v>
      </c>
      <c r="AC967" s="9" t="s">
        <v>438</v>
      </c>
      <c r="AD967" s="9" t="s">
        <v>438</v>
      </c>
      <c r="AE967" s="11" t="s">
        <v>51</v>
      </c>
      <c r="AF967" s="12" t="str">
        <f t="shared" si="5"/>
        <v>1959</v>
      </c>
      <c r="AG967" s="12" t="str">
        <f t="shared" si="6"/>
        <v>January</v>
      </c>
      <c r="AH967" s="12" t="str">
        <f t="shared" si="7"/>
        <v>Tuesday</v>
      </c>
      <c r="AI967" t="str">
        <f t="shared" si="4"/>
        <v>1950s</v>
      </c>
      <c r="AJ967" s="2" t="s">
        <v>66</v>
      </c>
      <c r="AK967">
        <v>1.0</v>
      </c>
      <c r="AL967" s="13" t="s">
        <v>81</v>
      </c>
    </row>
    <row r="968">
      <c r="A968" s="1">
        <v>28483.0</v>
      </c>
      <c r="B968" s="8">
        <v>0.0</v>
      </c>
      <c r="C968" s="2" t="s">
        <v>6067</v>
      </c>
      <c r="D968" s="2" t="s">
        <v>6068</v>
      </c>
      <c r="F968" s="2" t="s">
        <v>6069</v>
      </c>
      <c r="G968" s="2" t="s">
        <v>6070</v>
      </c>
      <c r="H968" s="2" t="s">
        <v>6071</v>
      </c>
      <c r="I968" s="2" t="s">
        <v>6072</v>
      </c>
      <c r="J968" s="2">
        <v>10.0</v>
      </c>
      <c r="K968" s="2">
        <v>8.0</v>
      </c>
      <c r="L968" s="2">
        <v>2.0</v>
      </c>
      <c r="M968" s="2">
        <v>10.0</v>
      </c>
      <c r="N968" s="2">
        <v>8.0</v>
      </c>
      <c r="O968" s="2">
        <v>2.0</v>
      </c>
      <c r="P968" s="2">
        <v>0.0</v>
      </c>
      <c r="R968" s="14">
        <v>967.0</v>
      </c>
      <c r="S968" s="2" t="s">
        <v>4941</v>
      </c>
      <c r="T968" s="2">
        <v>12.1845</v>
      </c>
      <c r="U968" s="2">
        <v>-68.9640875</v>
      </c>
      <c r="V968" s="9" t="s">
        <v>6073</v>
      </c>
      <c r="W968" s="10">
        <v>18.34114</v>
      </c>
      <c r="X968" s="10">
        <v>-64.9328</v>
      </c>
      <c r="AB968" s="9" t="s">
        <v>6074</v>
      </c>
      <c r="AC968" s="10">
        <v>12.11001</v>
      </c>
      <c r="AD968" s="10">
        <v>-68.9371</v>
      </c>
      <c r="AE968" s="11" t="s">
        <v>51</v>
      </c>
      <c r="AF968" s="12" t="str">
        <f t="shared" si="5"/>
        <v>1977</v>
      </c>
      <c r="AG968" s="12" t="str">
        <f t="shared" si="6"/>
        <v>December</v>
      </c>
      <c r="AH968" s="12" t="str">
        <f t="shared" si="7"/>
        <v>Saturday</v>
      </c>
      <c r="AI968" t="str">
        <f t="shared" si="4"/>
        <v>1970s</v>
      </c>
      <c r="AJ968" s="2" t="s">
        <v>66</v>
      </c>
      <c r="AK968">
        <v>1.0</v>
      </c>
      <c r="AL968" s="13" t="s">
        <v>6075</v>
      </c>
    </row>
    <row r="969">
      <c r="A969" s="1">
        <v>22606.0</v>
      </c>
      <c r="B969" s="8">
        <v>0.4965277777777778</v>
      </c>
      <c r="C969" s="2" t="s">
        <v>6076</v>
      </c>
      <c r="D969" s="2" t="s">
        <v>6077</v>
      </c>
      <c r="E969" s="2">
        <v>92.0</v>
      </c>
      <c r="F969" s="2" t="s">
        <v>6078</v>
      </c>
      <c r="G969" s="2" t="s">
        <v>6079</v>
      </c>
      <c r="H969" s="2" t="s">
        <v>6080</v>
      </c>
      <c r="I969" s="2" t="s">
        <v>6081</v>
      </c>
      <c r="J969" s="2">
        <v>6.0</v>
      </c>
      <c r="K969" s="2">
        <v>5.0</v>
      </c>
      <c r="L969" s="2">
        <v>1.0</v>
      </c>
      <c r="M969" s="2">
        <v>6.0</v>
      </c>
      <c r="N969" s="2">
        <v>5.0</v>
      </c>
      <c r="O969" s="2">
        <v>1.0</v>
      </c>
      <c r="P969" s="2">
        <v>0.0</v>
      </c>
      <c r="Q969" s="2" t="s">
        <v>6082</v>
      </c>
      <c r="R969" s="14">
        <v>968.0</v>
      </c>
      <c r="S969" s="2" t="s">
        <v>1687</v>
      </c>
      <c r="T969" s="2">
        <v>-41.5000831</v>
      </c>
      <c r="U969" s="2">
        <v>172.8344077</v>
      </c>
      <c r="V969" s="9" t="s">
        <v>6083</v>
      </c>
      <c r="W969" s="10">
        <v>-41.2888</v>
      </c>
      <c r="X969" s="10">
        <v>174.7772</v>
      </c>
      <c r="Y969" s="2" t="s">
        <v>6084</v>
      </c>
      <c r="AB969" s="9" t="s">
        <v>1689</v>
      </c>
      <c r="AC969" s="10">
        <v>-37.6859</v>
      </c>
      <c r="AD969" s="10">
        <v>176.1675</v>
      </c>
      <c r="AE969" s="11" t="s">
        <v>51</v>
      </c>
      <c r="AF969" s="12" t="str">
        <f t="shared" si="5"/>
        <v>1961</v>
      </c>
      <c r="AG969" s="12" t="str">
        <f t="shared" si="6"/>
        <v>November</v>
      </c>
      <c r="AH969" s="12" t="str">
        <f t="shared" si="7"/>
        <v>Tuesday</v>
      </c>
      <c r="AI969" t="str">
        <f t="shared" si="4"/>
        <v>1960s</v>
      </c>
      <c r="AJ969" s="2" t="s">
        <v>150</v>
      </c>
      <c r="AK969">
        <v>1.0</v>
      </c>
      <c r="AL969" s="13" t="s">
        <v>6085</v>
      </c>
    </row>
    <row r="970">
      <c r="A970" s="1">
        <v>22596.0</v>
      </c>
      <c r="B970" s="8">
        <v>0.0</v>
      </c>
      <c r="C970" s="2" t="s">
        <v>6086</v>
      </c>
      <c r="D970" s="2" t="s">
        <v>6087</v>
      </c>
      <c r="F970" s="2" t="s">
        <v>6088</v>
      </c>
      <c r="G970" s="2" t="s">
        <v>6089</v>
      </c>
      <c r="H970" s="2" t="s">
        <v>6090</v>
      </c>
      <c r="I970" s="2">
        <v>2615.0</v>
      </c>
      <c r="J970" s="2">
        <v>3.0</v>
      </c>
      <c r="K970" s="2">
        <v>0.0</v>
      </c>
      <c r="L970" s="2">
        <v>3.0</v>
      </c>
      <c r="M970" s="2">
        <v>3.0</v>
      </c>
      <c r="N970" s="2">
        <v>0.0</v>
      </c>
      <c r="O970" s="2">
        <v>3.0</v>
      </c>
      <c r="P970" s="2">
        <v>0.0</v>
      </c>
      <c r="Q970" s="2" t="s">
        <v>6091</v>
      </c>
      <c r="R970" s="14">
        <v>969.0</v>
      </c>
      <c r="S970" s="2" t="s">
        <v>2447</v>
      </c>
      <c r="T970" s="2">
        <v>18.2214149</v>
      </c>
      <c r="U970" s="2">
        <v>-66.4132818</v>
      </c>
      <c r="V970" s="9" t="s">
        <v>6092</v>
      </c>
      <c r="W970" s="10">
        <v>-25.4207</v>
      </c>
      <c r="X970" s="10">
        <v>-49.2687</v>
      </c>
      <c r="AB970" s="9" t="s">
        <v>1004</v>
      </c>
      <c r="AC970" s="10">
        <v>12.14599</v>
      </c>
      <c r="AD970" s="10">
        <v>-86.2747</v>
      </c>
      <c r="AE970" s="11" t="s">
        <v>51</v>
      </c>
      <c r="AF970" s="12" t="str">
        <f t="shared" si="5"/>
        <v>1961</v>
      </c>
      <c r="AG970" s="12" t="str">
        <f t="shared" si="6"/>
        <v>November</v>
      </c>
      <c r="AH970" s="12" t="str">
        <f t="shared" si="7"/>
        <v>Saturday</v>
      </c>
      <c r="AI970" t="str">
        <f t="shared" si="4"/>
        <v>1960s</v>
      </c>
      <c r="AJ970" s="2" t="s">
        <v>66</v>
      </c>
      <c r="AK970">
        <v>1.0</v>
      </c>
      <c r="AL970" s="13" t="s">
        <v>53</v>
      </c>
    </row>
    <row r="971">
      <c r="A971" s="1">
        <v>22659.0</v>
      </c>
      <c r="B971" s="8">
        <v>0.0</v>
      </c>
      <c r="C971" s="2" t="s">
        <v>6093</v>
      </c>
      <c r="D971" s="2" t="s">
        <v>1752</v>
      </c>
      <c r="F971" s="2" t="s">
        <v>6094</v>
      </c>
      <c r="G971" s="2" t="s">
        <v>166</v>
      </c>
      <c r="H971" s="2" t="s">
        <v>6095</v>
      </c>
      <c r="I971" s="2">
        <v>10053.0</v>
      </c>
      <c r="J971" s="2">
        <v>18.0</v>
      </c>
      <c r="K971" s="2">
        <v>15.0</v>
      </c>
      <c r="L971" s="2">
        <v>3.0</v>
      </c>
      <c r="M971" s="2">
        <v>5.0</v>
      </c>
      <c r="N971" s="2">
        <v>3.0</v>
      </c>
      <c r="O971" s="2">
        <v>2.0</v>
      </c>
      <c r="P971" s="2">
        <v>1.0</v>
      </c>
      <c r="Q971" s="2" t="s">
        <v>6096</v>
      </c>
      <c r="R971" s="14">
        <v>970.0</v>
      </c>
      <c r="S971" s="2" t="s">
        <v>1758</v>
      </c>
      <c r="T971" s="2">
        <v>10.2116702</v>
      </c>
      <c r="U971" s="2">
        <v>38.6521203</v>
      </c>
      <c r="V971" s="9" t="s">
        <v>6097</v>
      </c>
      <c r="W971" s="10">
        <v>52.95901</v>
      </c>
      <c r="X971" s="10">
        <v>-1.18052</v>
      </c>
      <c r="AB971" s="9" t="s">
        <v>6098</v>
      </c>
      <c r="AC971" s="10">
        <v>8.051086</v>
      </c>
      <c r="AD971" s="10">
        <v>37.13263</v>
      </c>
      <c r="AE971" s="11" t="s">
        <v>51</v>
      </c>
      <c r="AF971" s="12" t="str">
        <f t="shared" si="5"/>
        <v>1962</v>
      </c>
      <c r="AG971" s="12" t="str">
        <f t="shared" si="6"/>
        <v>January</v>
      </c>
      <c r="AH971" s="12" t="str">
        <f t="shared" si="7"/>
        <v>Saturday</v>
      </c>
      <c r="AI971" t="str">
        <f t="shared" si="4"/>
        <v>1960s</v>
      </c>
      <c r="AJ971" s="2" t="s">
        <v>229</v>
      </c>
      <c r="AK971">
        <v>1.0</v>
      </c>
      <c r="AL971" s="13" t="s">
        <v>81</v>
      </c>
    </row>
    <row r="972">
      <c r="A972" s="1">
        <v>22607.0</v>
      </c>
      <c r="B972" s="8">
        <v>0.0</v>
      </c>
      <c r="C972" s="2" t="s">
        <v>6099</v>
      </c>
      <c r="D972" s="2" t="s">
        <v>6100</v>
      </c>
      <c r="F972" s="2" t="s">
        <v>6101</v>
      </c>
      <c r="G972" s="2" t="s">
        <v>4240</v>
      </c>
      <c r="H972" s="2" t="s">
        <v>6102</v>
      </c>
      <c r="I972" s="2">
        <v>19351.0</v>
      </c>
      <c r="J972" s="2">
        <v>3.0</v>
      </c>
      <c r="K972" s="2">
        <v>0.0</v>
      </c>
      <c r="L972" s="2">
        <v>3.0</v>
      </c>
      <c r="M972" s="2">
        <v>3.0</v>
      </c>
      <c r="N972" s="2">
        <v>0.0</v>
      </c>
      <c r="O972" s="2">
        <v>3.0</v>
      </c>
      <c r="P972" s="2">
        <v>0.0</v>
      </c>
      <c r="Q972" s="2" t="s">
        <v>6103</v>
      </c>
      <c r="R972" s="14">
        <v>971.0</v>
      </c>
      <c r="S972" s="2" t="s">
        <v>224</v>
      </c>
      <c r="T972" s="2">
        <v>-19.01688</v>
      </c>
      <c r="U972" s="2">
        <v>29.35365016</v>
      </c>
      <c r="V972" s="9" t="s">
        <v>226</v>
      </c>
      <c r="W972" s="10">
        <v>51.06906</v>
      </c>
      <c r="X972" s="10">
        <v>-1.79541</v>
      </c>
      <c r="Y972" s="2" t="s">
        <v>6104</v>
      </c>
      <c r="AB972" s="9" t="s">
        <v>265</v>
      </c>
      <c r="AC972" s="10">
        <v>40.54897</v>
      </c>
      <c r="AD972" s="10">
        <v>-76.8119</v>
      </c>
      <c r="AE972" s="11" t="s">
        <v>51</v>
      </c>
      <c r="AF972" s="12" t="str">
        <f t="shared" si="5"/>
        <v>1961</v>
      </c>
      <c r="AG972" s="12" t="str">
        <f t="shared" si="6"/>
        <v>November</v>
      </c>
      <c r="AH972" s="12" t="str">
        <f t="shared" si="7"/>
        <v>Wednesday</v>
      </c>
      <c r="AI972" t="str">
        <f t="shared" si="4"/>
        <v>1960s</v>
      </c>
      <c r="AJ972" s="2" t="s">
        <v>229</v>
      </c>
      <c r="AK972">
        <v>1.0</v>
      </c>
      <c r="AL972" s="13" t="s">
        <v>4240</v>
      </c>
    </row>
    <row r="973">
      <c r="A973" s="1">
        <v>34511.0</v>
      </c>
      <c r="B973" s="8">
        <v>0.8159722222222222</v>
      </c>
      <c r="C973" s="2" t="s">
        <v>6105</v>
      </c>
      <c r="D973" s="2" t="s">
        <v>6106</v>
      </c>
      <c r="E973" s="2">
        <v>777.0</v>
      </c>
      <c r="F973" s="2" t="s">
        <v>6107</v>
      </c>
      <c r="G973" s="2" t="s">
        <v>985</v>
      </c>
      <c r="H973" s="2" t="s">
        <v>6108</v>
      </c>
      <c r="I973" s="2">
        <v>10577.0</v>
      </c>
      <c r="J973" s="2">
        <v>17.0</v>
      </c>
      <c r="K973" s="2">
        <v>14.0</v>
      </c>
      <c r="L973" s="2">
        <v>3.0</v>
      </c>
      <c r="M973" s="2">
        <v>17.0</v>
      </c>
      <c r="N973" s="2">
        <v>14.0</v>
      </c>
      <c r="O973" s="2">
        <v>3.0</v>
      </c>
      <c r="P973" s="2">
        <v>0.0</v>
      </c>
      <c r="Q973" s="2" t="s">
        <v>6109</v>
      </c>
      <c r="R973" s="14">
        <v>972.0</v>
      </c>
      <c r="S973" s="2" t="s">
        <v>6110</v>
      </c>
      <c r="T973" s="2">
        <v>43.5958429</v>
      </c>
      <c r="U973" s="2">
        <v>1.4869072</v>
      </c>
      <c r="V973" s="9" t="s">
        <v>1018</v>
      </c>
      <c r="W973" s="10">
        <v>5.014152</v>
      </c>
      <c r="X973" s="10">
        <v>-6.94022</v>
      </c>
      <c r="AB973" s="9" t="s">
        <v>3989</v>
      </c>
      <c r="AC973" s="10">
        <v>5.320357</v>
      </c>
      <c r="AD973" s="10">
        <v>-4.01611</v>
      </c>
      <c r="AE973" s="11" t="s">
        <v>51</v>
      </c>
      <c r="AF973" s="12" t="str">
        <f t="shared" si="5"/>
        <v>1994</v>
      </c>
      <c r="AG973" s="12" t="str">
        <f t="shared" si="6"/>
        <v>June</v>
      </c>
      <c r="AH973" s="12" t="str">
        <f t="shared" si="7"/>
        <v>Sunday</v>
      </c>
      <c r="AI973" t="str">
        <f t="shared" si="4"/>
        <v>1990s</v>
      </c>
      <c r="AJ973" s="2" t="s">
        <v>229</v>
      </c>
      <c r="AK973">
        <v>1.0</v>
      </c>
      <c r="AL973" s="13" t="s">
        <v>566</v>
      </c>
    </row>
    <row r="974">
      <c r="A974" s="1">
        <v>22778.0</v>
      </c>
      <c r="B974" s="8">
        <v>0.4548611111111111</v>
      </c>
      <c r="C974" s="2" t="s">
        <v>6111</v>
      </c>
      <c r="D974" s="2" t="s">
        <v>6112</v>
      </c>
      <c r="F974" s="2" t="s">
        <v>6113</v>
      </c>
      <c r="G974" s="2" t="s">
        <v>6114</v>
      </c>
      <c r="H974" s="2" t="s">
        <v>6115</v>
      </c>
      <c r="I974" s="2" t="s">
        <v>6116</v>
      </c>
      <c r="J974" s="2">
        <v>21.0</v>
      </c>
      <c r="K974" s="2">
        <v>18.0</v>
      </c>
      <c r="L974" s="2">
        <v>3.0</v>
      </c>
      <c r="M974" s="2">
        <v>15.0</v>
      </c>
      <c r="N974" s="2">
        <v>15.0</v>
      </c>
      <c r="O974" s="2">
        <v>0.0</v>
      </c>
      <c r="P974" s="2">
        <v>0.0</v>
      </c>
      <c r="Q974" s="2" t="s">
        <v>6117</v>
      </c>
      <c r="R974" s="14">
        <v>973.0</v>
      </c>
      <c r="S974" s="2" t="s">
        <v>1262</v>
      </c>
      <c r="T974" s="2">
        <v>77.6192349</v>
      </c>
      <c r="U974" s="2">
        <v>-42.8125967</v>
      </c>
      <c r="V974" s="9" t="s">
        <v>1337</v>
      </c>
      <c r="W974" s="10">
        <v>67.00868</v>
      </c>
      <c r="X974" s="10">
        <v>-50.6913</v>
      </c>
      <c r="AB974" s="9" t="s">
        <v>6118</v>
      </c>
      <c r="AC974" s="10">
        <v>64.17503</v>
      </c>
      <c r="AD974" s="10">
        <v>-51.7355</v>
      </c>
      <c r="AE974" s="11" t="s">
        <v>51</v>
      </c>
      <c r="AF974" s="12" t="str">
        <f t="shared" si="5"/>
        <v>1962</v>
      </c>
      <c r="AG974" s="12" t="str">
        <f t="shared" si="6"/>
        <v>May</v>
      </c>
      <c r="AH974" s="12" t="str">
        <f t="shared" si="7"/>
        <v>Saturday</v>
      </c>
      <c r="AI974" t="str">
        <f t="shared" si="4"/>
        <v>1960s</v>
      </c>
      <c r="AJ974" s="2" t="s">
        <v>80</v>
      </c>
      <c r="AK974">
        <v>1.0</v>
      </c>
      <c r="AL974" s="13" t="s">
        <v>292</v>
      </c>
    </row>
    <row r="975">
      <c r="A975" s="1">
        <v>31066.0</v>
      </c>
      <c r="B975" s="8">
        <v>0.3486111111111111</v>
      </c>
      <c r="C975" s="2" t="s">
        <v>6119</v>
      </c>
      <c r="D975" s="2" t="s">
        <v>829</v>
      </c>
      <c r="F975" s="2" t="s">
        <v>6120</v>
      </c>
      <c r="G975" s="2" t="s">
        <v>1434</v>
      </c>
      <c r="H975" s="2" t="s">
        <v>6121</v>
      </c>
      <c r="I975" s="2">
        <v>1.88011102E8</v>
      </c>
      <c r="J975" s="2">
        <v>38.0</v>
      </c>
      <c r="K975" s="2">
        <v>33.0</v>
      </c>
      <c r="L975" s="2">
        <v>5.0</v>
      </c>
      <c r="M975" s="2">
        <v>38.0</v>
      </c>
      <c r="N975" s="2">
        <v>33.0</v>
      </c>
      <c r="O975" s="2">
        <v>5.0</v>
      </c>
      <c r="P975" s="2">
        <v>0.0</v>
      </c>
      <c r="Q975" s="2" t="s">
        <v>6122</v>
      </c>
      <c r="R975" s="14">
        <v>974.0</v>
      </c>
      <c r="S975" s="2" t="s">
        <v>5011</v>
      </c>
      <c r="T975" s="2">
        <v>23.0131338</v>
      </c>
      <c r="U975" s="2">
        <v>-80.8328748</v>
      </c>
      <c r="V975" s="9" t="s">
        <v>834</v>
      </c>
      <c r="W975" s="10">
        <v>23.13531</v>
      </c>
      <c r="X975" s="10">
        <v>-82.359</v>
      </c>
      <c r="AB975" s="9" t="s">
        <v>1004</v>
      </c>
      <c r="AC975" s="10">
        <v>12.14599</v>
      </c>
      <c r="AD975" s="10">
        <v>-86.2747</v>
      </c>
      <c r="AE975" s="11" t="s">
        <v>51</v>
      </c>
      <c r="AF975" s="12" t="str">
        <f t="shared" si="5"/>
        <v>1985</v>
      </c>
      <c r="AG975" s="12" t="str">
        <f t="shared" si="6"/>
        <v>January</v>
      </c>
      <c r="AH975" s="12" t="str">
        <f t="shared" si="7"/>
        <v>Saturday</v>
      </c>
      <c r="AI975" t="str">
        <f t="shared" si="4"/>
        <v>1980s</v>
      </c>
      <c r="AJ975" s="2" t="s">
        <v>66</v>
      </c>
      <c r="AK975">
        <v>1.0</v>
      </c>
      <c r="AL975" s="13" t="s">
        <v>797</v>
      </c>
    </row>
    <row r="976">
      <c r="A976" s="1">
        <v>31780.0</v>
      </c>
      <c r="B976" s="8">
        <v>0.07291666666666667</v>
      </c>
      <c r="C976" s="2" t="s">
        <v>6105</v>
      </c>
      <c r="D976" s="2" t="s">
        <v>751</v>
      </c>
      <c r="E976" s="2">
        <v>797.0</v>
      </c>
      <c r="F976" s="2" t="s">
        <v>6123</v>
      </c>
      <c r="G976" s="2" t="s">
        <v>6124</v>
      </c>
      <c r="H976" s="2" t="s">
        <v>6125</v>
      </c>
      <c r="I976" s="2" t="s">
        <v>6126</v>
      </c>
      <c r="J976" s="2">
        <v>51.0</v>
      </c>
      <c r="K976" s="2">
        <v>39.0</v>
      </c>
      <c r="L976" s="2">
        <v>12.0</v>
      </c>
      <c r="M976" s="2">
        <v>50.0</v>
      </c>
      <c r="N976" s="2">
        <v>38.0</v>
      </c>
      <c r="O976" s="2">
        <v>12.0</v>
      </c>
      <c r="P976" s="2">
        <v>0.0</v>
      </c>
      <c r="Q976" s="2" t="s">
        <v>6127</v>
      </c>
      <c r="R976" s="14">
        <v>975.0</v>
      </c>
      <c r="S976" s="2" t="s">
        <v>6110</v>
      </c>
      <c r="T976" s="2">
        <v>43.5958429</v>
      </c>
      <c r="U976" s="2">
        <v>1.4869072</v>
      </c>
      <c r="V976" s="9" t="s">
        <v>3989</v>
      </c>
      <c r="W976" s="10">
        <v>5.320357</v>
      </c>
      <c r="X976" s="10">
        <v>-4.01611</v>
      </c>
      <c r="AB976" s="9" t="s">
        <v>204</v>
      </c>
      <c r="AC976" s="10">
        <v>-22.911</v>
      </c>
      <c r="AD976" s="10">
        <v>-43.2094</v>
      </c>
      <c r="AE976" s="11" t="s">
        <v>51</v>
      </c>
      <c r="AF976" s="12" t="str">
        <f t="shared" si="5"/>
        <v>1987</v>
      </c>
      <c r="AG976" s="12" t="str">
        <f t="shared" si="6"/>
        <v>January</v>
      </c>
      <c r="AH976" s="12" t="str">
        <f t="shared" si="7"/>
        <v>Saturday</v>
      </c>
      <c r="AI976" t="str">
        <f t="shared" si="4"/>
        <v>1980s</v>
      </c>
      <c r="AJ976" s="2" t="s">
        <v>229</v>
      </c>
      <c r="AK976">
        <v>1.0</v>
      </c>
      <c r="AL976" s="13" t="s">
        <v>162</v>
      </c>
    </row>
    <row r="977">
      <c r="A977" s="1">
        <v>35158.0</v>
      </c>
      <c r="B977" s="8">
        <v>0.6194444444444445</v>
      </c>
      <c r="C977" s="2" t="s">
        <v>6128</v>
      </c>
      <c r="D977" s="2" t="s">
        <v>108</v>
      </c>
      <c r="E977" s="2">
        <v>21.0</v>
      </c>
      <c r="F977" s="2" t="s">
        <v>6129</v>
      </c>
      <c r="G977" s="2" t="s">
        <v>6130</v>
      </c>
      <c r="H977" s="2" t="s">
        <v>6131</v>
      </c>
      <c r="I977" s="2" t="s">
        <v>6132</v>
      </c>
      <c r="J977" s="2">
        <v>35.0</v>
      </c>
      <c r="K977" s="2">
        <v>29.0</v>
      </c>
      <c r="L977" s="2">
        <v>6.0</v>
      </c>
      <c r="M977" s="2">
        <v>35.0</v>
      </c>
      <c r="N977" s="2">
        <v>29.0</v>
      </c>
      <c r="O977" s="2">
        <v>6.0</v>
      </c>
      <c r="P977" s="2">
        <v>0.0</v>
      </c>
      <c r="Q977" s="2" t="s">
        <v>6133</v>
      </c>
      <c r="R977" s="14">
        <v>976.0</v>
      </c>
      <c r="S977" s="2" t="s">
        <v>6134</v>
      </c>
      <c r="T977" s="2">
        <v>45.5643442</v>
      </c>
      <c r="U977" s="2">
        <v>17.0118954</v>
      </c>
      <c r="V977" s="9" t="s">
        <v>6135</v>
      </c>
      <c r="W977" s="9" t="s">
        <v>438</v>
      </c>
      <c r="X977" s="9" t="s">
        <v>438</v>
      </c>
      <c r="AB977" s="9" t="s">
        <v>6136</v>
      </c>
      <c r="AC977" s="10">
        <v>42.65025</v>
      </c>
      <c r="AD977" s="10">
        <v>18.09249</v>
      </c>
      <c r="AE977" s="11" t="s">
        <v>118</v>
      </c>
      <c r="AF977" s="12" t="str">
        <f t="shared" si="5"/>
        <v>1996</v>
      </c>
      <c r="AG977" s="12" t="str">
        <f t="shared" si="6"/>
        <v>April</v>
      </c>
      <c r="AH977" s="12" t="str">
        <f t="shared" si="7"/>
        <v>Wednesday</v>
      </c>
      <c r="AI977" t="str">
        <f t="shared" si="4"/>
        <v>1990s</v>
      </c>
      <c r="AJ977" s="2" t="s">
        <v>80</v>
      </c>
      <c r="AK977">
        <v>1.0</v>
      </c>
      <c r="AL977" s="13" t="s">
        <v>162</v>
      </c>
    </row>
    <row r="978">
      <c r="A978" s="1">
        <v>22755.0</v>
      </c>
      <c r="B978" s="8">
        <v>0.0</v>
      </c>
      <c r="C978" s="2" t="s">
        <v>6137</v>
      </c>
      <c r="D978" s="2" t="s">
        <v>108</v>
      </c>
      <c r="F978" s="2" t="s">
        <v>6138</v>
      </c>
      <c r="G978" s="2" t="s">
        <v>516</v>
      </c>
      <c r="J978" s="2">
        <v>16.0</v>
      </c>
      <c r="K978" s="2">
        <v>10.0</v>
      </c>
      <c r="L978" s="2">
        <v>6.0</v>
      </c>
      <c r="M978" s="2">
        <v>15.0</v>
      </c>
      <c r="N978" s="2">
        <v>10.0</v>
      </c>
      <c r="O978" s="2">
        <v>5.0</v>
      </c>
      <c r="P978" s="2">
        <v>0.0</v>
      </c>
      <c r="Q978" s="2" t="s">
        <v>6139</v>
      </c>
      <c r="R978" s="14">
        <v>977.0</v>
      </c>
      <c r="S978" s="2" t="s">
        <v>695</v>
      </c>
      <c r="T978" s="2">
        <v>22.2793278</v>
      </c>
      <c r="U978" s="2">
        <v>114.1628131</v>
      </c>
      <c r="V978" s="9" t="s">
        <v>695</v>
      </c>
      <c r="W978" s="10">
        <v>22.27933</v>
      </c>
      <c r="X978" s="10">
        <v>114.1628</v>
      </c>
      <c r="AB978" s="9" t="s">
        <v>6140</v>
      </c>
      <c r="AC978" s="10">
        <v>23.97394</v>
      </c>
      <c r="AD978" s="10">
        <v>120.982</v>
      </c>
      <c r="AE978" s="11" t="s">
        <v>118</v>
      </c>
      <c r="AF978" s="12" t="str">
        <f t="shared" si="5"/>
        <v>1962</v>
      </c>
      <c r="AG978" s="12" t="str">
        <f t="shared" si="6"/>
        <v>April</v>
      </c>
      <c r="AH978" s="12" t="str">
        <f t="shared" si="7"/>
        <v>Thursday</v>
      </c>
      <c r="AI978" t="str">
        <f t="shared" si="4"/>
        <v>1960s</v>
      </c>
      <c r="AJ978" s="2" t="s">
        <v>150</v>
      </c>
      <c r="AK978">
        <v>1.0</v>
      </c>
      <c r="AL978" s="13" t="s">
        <v>81</v>
      </c>
    </row>
    <row r="979">
      <c r="A979" s="1">
        <v>32759.0</v>
      </c>
      <c r="B979" s="8">
        <v>0.6916666666666667</v>
      </c>
      <c r="C979" s="2" t="s">
        <v>6141</v>
      </c>
      <c r="D979" s="2" t="s">
        <v>6142</v>
      </c>
      <c r="E979" s="2">
        <v>394.0</v>
      </c>
      <c r="F979" s="2" t="s">
        <v>6143</v>
      </c>
      <c r="G979" s="2" t="s">
        <v>468</v>
      </c>
      <c r="H979" s="2" t="s">
        <v>6144</v>
      </c>
      <c r="I979" s="2">
        <v>56.0</v>
      </c>
      <c r="J979" s="2">
        <v>55.0</v>
      </c>
      <c r="K979" s="2">
        <v>50.0</v>
      </c>
      <c r="L979" s="2">
        <v>5.0</v>
      </c>
      <c r="M979" s="2">
        <v>55.0</v>
      </c>
      <c r="N979" s="2">
        <v>50.0</v>
      </c>
      <c r="O979" s="2">
        <v>5.0</v>
      </c>
      <c r="P979" s="2">
        <v>0.0</v>
      </c>
      <c r="Q979" s="2" t="s">
        <v>6145</v>
      </c>
      <c r="R979" s="14">
        <v>978.0</v>
      </c>
      <c r="S979" s="2" t="s">
        <v>6146</v>
      </c>
      <c r="T979" s="2">
        <v>55.670249</v>
      </c>
      <c r="U979" s="2">
        <v>10.3333283</v>
      </c>
      <c r="V979" s="9" t="s">
        <v>257</v>
      </c>
      <c r="W979" s="10">
        <v>59.91333</v>
      </c>
      <c r="X979" s="10">
        <v>10.73897</v>
      </c>
      <c r="AB979" s="9" t="s">
        <v>61</v>
      </c>
      <c r="AC979" s="10">
        <v>53.55034</v>
      </c>
      <c r="AD979" s="10">
        <v>10.00065</v>
      </c>
      <c r="AE979" s="11" t="s">
        <v>51</v>
      </c>
      <c r="AF979" s="12" t="str">
        <f t="shared" si="5"/>
        <v>1989</v>
      </c>
      <c r="AG979" s="12" t="str">
        <f t="shared" si="6"/>
        <v>September</v>
      </c>
      <c r="AH979" s="12" t="str">
        <f t="shared" si="7"/>
        <v>Friday</v>
      </c>
      <c r="AI979" t="str">
        <f t="shared" si="4"/>
        <v>1980s</v>
      </c>
      <c r="AJ979" s="2" t="s">
        <v>80</v>
      </c>
      <c r="AK979">
        <v>1.0</v>
      </c>
      <c r="AL979" s="13" t="s">
        <v>106</v>
      </c>
    </row>
    <row r="980">
      <c r="A980" s="1">
        <v>29254.0</v>
      </c>
      <c r="B980" s="8">
        <v>0.0</v>
      </c>
      <c r="C980" s="2" t="s">
        <v>6147</v>
      </c>
      <c r="D980" s="2" t="s">
        <v>6148</v>
      </c>
      <c r="F980" s="2" t="s">
        <v>6149</v>
      </c>
      <c r="G980" s="2" t="s">
        <v>1620</v>
      </c>
      <c r="H980" s="2" t="s">
        <v>6150</v>
      </c>
      <c r="I980" s="2">
        <v>9840959.0</v>
      </c>
      <c r="J980" s="2">
        <v>37.0</v>
      </c>
      <c r="K980" s="2">
        <v>33.0</v>
      </c>
      <c r="L980" s="2">
        <v>4.0</v>
      </c>
      <c r="M980" s="2">
        <v>1.0</v>
      </c>
      <c r="N980" s="2">
        <v>1.0</v>
      </c>
      <c r="O980" s="2">
        <v>0.0</v>
      </c>
      <c r="P980" s="2">
        <v>0.0</v>
      </c>
      <c r="Q980" s="2" t="s">
        <v>6151</v>
      </c>
      <c r="R980" s="14">
        <v>979.0</v>
      </c>
      <c r="S980" s="2" t="s">
        <v>5011</v>
      </c>
      <c r="T980" s="2">
        <v>23.0131338</v>
      </c>
      <c r="U980" s="2">
        <v>-80.8328748</v>
      </c>
      <c r="V980" s="9" t="s">
        <v>6152</v>
      </c>
      <c r="W980" s="10">
        <v>20.65596</v>
      </c>
      <c r="X980" s="10">
        <v>-74.943</v>
      </c>
      <c r="AB980" s="9" t="s">
        <v>6153</v>
      </c>
      <c r="AC980" s="10">
        <v>20.34779</v>
      </c>
      <c r="AD980" s="10">
        <v>-74.4969</v>
      </c>
      <c r="AE980" s="11" t="s">
        <v>51</v>
      </c>
      <c r="AF980" s="12" t="str">
        <f t="shared" si="5"/>
        <v>1980</v>
      </c>
      <c r="AG980" s="12" t="str">
        <f t="shared" si="6"/>
        <v>February</v>
      </c>
      <c r="AH980" s="12" t="str">
        <f t="shared" si="7"/>
        <v>Sunday</v>
      </c>
      <c r="AI980" t="str">
        <f t="shared" si="4"/>
        <v>1980s</v>
      </c>
      <c r="AJ980" s="2" t="s">
        <v>66</v>
      </c>
      <c r="AK980">
        <v>1.0</v>
      </c>
      <c r="AL980" s="13" t="s">
        <v>1623</v>
      </c>
    </row>
    <row r="981">
      <c r="A981" s="1">
        <v>29985.0</v>
      </c>
      <c r="B981" s="8">
        <v>0.3125</v>
      </c>
      <c r="C981" s="2" t="s">
        <v>6154</v>
      </c>
      <c r="D981" s="2" t="s">
        <v>1341</v>
      </c>
      <c r="F981" s="2" t="s">
        <v>1512</v>
      </c>
      <c r="G981" s="2" t="s">
        <v>1605</v>
      </c>
      <c r="H981" s="2" t="s">
        <v>6155</v>
      </c>
      <c r="I981" s="2">
        <v>140.0</v>
      </c>
      <c r="J981" s="2">
        <v>35.0</v>
      </c>
      <c r="K981" s="2">
        <v>30.0</v>
      </c>
      <c r="L981" s="2">
        <v>5.0</v>
      </c>
      <c r="M981" s="2">
        <v>35.0</v>
      </c>
      <c r="N981" s="2">
        <v>30.0</v>
      </c>
      <c r="O981" s="2">
        <v>5.0</v>
      </c>
      <c r="P981" s="2">
        <v>0.0</v>
      </c>
      <c r="Q981" s="2" t="s">
        <v>6156</v>
      </c>
      <c r="R981" s="14">
        <v>980.0</v>
      </c>
      <c r="S981" s="2" t="s">
        <v>2420</v>
      </c>
      <c r="T981" s="2">
        <v>11.85677545</v>
      </c>
      <c r="U981" s="2">
        <v>42.75778452</v>
      </c>
      <c r="V981" s="9" t="s">
        <v>438</v>
      </c>
      <c r="W981" s="9" t="s">
        <v>438</v>
      </c>
      <c r="X981" s="9" t="s">
        <v>438</v>
      </c>
      <c r="AB981" s="9" t="s">
        <v>438</v>
      </c>
      <c r="AC981" s="9" t="s">
        <v>438</v>
      </c>
      <c r="AD981" s="9" t="s">
        <v>438</v>
      </c>
      <c r="AE981" s="11" t="s">
        <v>118</v>
      </c>
      <c r="AF981" s="12" t="str">
        <f t="shared" si="5"/>
        <v>1982</v>
      </c>
      <c r="AG981" s="12" t="str">
        <f t="shared" si="6"/>
        <v>February</v>
      </c>
      <c r="AH981" s="12" t="str">
        <f t="shared" si="7"/>
        <v>Wednesday</v>
      </c>
      <c r="AI981" t="str">
        <f t="shared" si="4"/>
        <v>1980s</v>
      </c>
      <c r="AJ981" s="2" t="s">
        <v>247</v>
      </c>
      <c r="AK981">
        <v>1.0</v>
      </c>
      <c r="AL981" s="13" t="s">
        <v>1611</v>
      </c>
    </row>
    <row r="982">
      <c r="A982" s="1">
        <v>25837.0</v>
      </c>
      <c r="B982" s="8">
        <v>0.45555555555555555</v>
      </c>
      <c r="C982" s="2" t="s">
        <v>6157</v>
      </c>
      <c r="D982" s="2" t="s">
        <v>6158</v>
      </c>
      <c r="F982" s="2" t="s">
        <v>6159</v>
      </c>
      <c r="G982" s="2" t="s">
        <v>6160</v>
      </c>
      <c r="H982" s="2" t="s">
        <v>6161</v>
      </c>
      <c r="I982" s="2">
        <v>10356.0</v>
      </c>
      <c r="J982" s="2">
        <v>34.0</v>
      </c>
      <c r="K982" s="2">
        <v>30.0</v>
      </c>
      <c r="L982" s="2">
        <v>4.0</v>
      </c>
      <c r="M982" s="2">
        <v>8.0</v>
      </c>
      <c r="N982" s="2">
        <v>7.0</v>
      </c>
      <c r="O982" s="2">
        <v>1.0</v>
      </c>
      <c r="P982" s="2">
        <v>0.0</v>
      </c>
      <c r="Q982" s="2" t="s">
        <v>6162</v>
      </c>
      <c r="R982" s="14">
        <v>981.0</v>
      </c>
      <c r="S982" s="2" t="s">
        <v>6146</v>
      </c>
      <c r="T982" s="2">
        <v>55.670249</v>
      </c>
      <c r="U982" s="2">
        <v>10.3333283</v>
      </c>
      <c r="V982" s="9" t="s">
        <v>4981</v>
      </c>
      <c r="W982" s="10">
        <v>64.14598</v>
      </c>
      <c r="X982" s="10">
        <v>-21.9422</v>
      </c>
      <c r="AB982" s="9" t="s">
        <v>6163</v>
      </c>
      <c r="AC982" s="10">
        <v>62.0899</v>
      </c>
      <c r="AD982" s="10">
        <v>-7.23458</v>
      </c>
      <c r="AE982" s="11" t="s">
        <v>51</v>
      </c>
      <c r="AF982" s="12" t="str">
        <f t="shared" si="5"/>
        <v>1970</v>
      </c>
      <c r="AG982" s="12" t="str">
        <f t="shared" si="6"/>
        <v>September</v>
      </c>
      <c r="AH982" s="12" t="str">
        <f t="shared" si="7"/>
        <v>Saturday</v>
      </c>
      <c r="AI982" t="str">
        <f t="shared" si="4"/>
        <v>1970s</v>
      </c>
      <c r="AJ982" s="2" t="s">
        <v>80</v>
      </c>
      <c r="AK982">
        <v>1.0</v>
      </c>
      <c r="AL982" s="13" t="s">
        <v>566</v>
      </c>
    </row>
    <row r="983">
      <c r="A983" s="1">
        <v>22632.0</v>
      </c>
      <c r="B983" s="8">
        <v>0.6666666666666666</v>
      </c>
      <c r="C983" s="2" t="s">
        <v>6164</v>
      </c>
      <c r="D983" s="2" t="s">
        <v>324</v>
      </c>
      <c r="E983" s="2">
        <v>245.0</v>
      </c>
      <c r="F983" s="2" t="s">
        <v>6165</v>
      </c>
      <c r="G983" s="2" t="s">
        <v>1289</v>
      </c>
      <c r="H983" s="2" t="s">
        <v>6166</v>
      </c>
      <c r="I983" s="2">
        <v>1.88000503E8</v>
      </c>
      <c r="J983" s="2">
        <v>59.0</v>
      </c>
      <c r="K983" s="2">
        <v>50.0</v>
      </c>
      <c r="L983" s="2">
        <v>9.0</v>
      </c>
      <c r="M983" s="2">
        <v>59.0</v>
      </c>
      <c r="N983" s="2">
        <v>50.0</v>
      </c>
      <c r="O983" s="2">
        <v>9.0</v>
      </c>
      <c r="P983" s="2">
        <v>0.0</v>
      </c>
      <c r="Q983" s="2" t="s">
        <v>6167</v>
      </c>
      <c r="R983" s="14">
        <v>982.0</v>
      </c>
      <c r="S983" s="2" t="s">
        <v>316</v>
      </c>
      <c r="T983" s="2">
        <v>64.6863136</v>
      </c>
      <c r="U983" s="2">
        <v>97.7453061</v>
      </c>
      <c r="V983" s="9" t="s">
        <v>335</v>
      </c>
      <c r="W983" s="10">
        <v>55.75045</v>
      </c>
      <c r="X983" s="10">
        <v>37.61749</v>
      </c>
      <c r="AB983" s="9" t="s">
        <v>2504</v>
      </c>
      <c r="AC983" s="10">
        <v>43.42538</v>
      </c>
      <c r="AD983" s="10">
        <v>39.9237</v>
      </c>
      <c r="AE983" s="11" t="s">
        <v>51</v>
      </c>
      <c r="AF983" s="12" t="str">
        <f t="shared" si="5"/>
        <v>1961</v>
      </c>
      <c r="AG983" s="12" t="str">
        <f t="shared" si="6"/>
        <v>December</v>
      </c>
      <c r="AH983" s="12" t="str">
        <f t="shared" si="7"/>
        <v>Sunday</v>
      </c>
      <c r="AI983" t="str">
        <f t="shared" si="4"/>
        <v>1960s</v>
      </c>
      <c r="AJ983" s="2" t="s">
        <v>80</v>
      </c>
      <c r="AK983">
        <v>1.0</v>
      </c>
      <c r="AL983" s="13" t="s">
        <v>797</v>
      </c>
    </row>
    <row r="984">
      <c r="A984" s="1">
        <v>22774.0</v>
      </c>
      <c r="B984" s="8">
        <v>0.0</v>
      </c>
      <c r="C984" s="2" t="s">
        <v>6168</v>
      </c>
      <c r="D984" s="2" t="s">
        <v>6169</v>
      </c>
      <c r="F984" s="2" t="s">
        <v>6170</v>
      </c>
      <c r="G984" s="2" t="s">
        <v>516</v>
      </c>
      <c r="H984" s="2" t="s">
        <v>6171</v>
      </c>
      <c r="J984" s="2">
        <v>32.0</v>
      </c>
      <c r="K984" s="2">
        <v>28.0</v>
      </c>
      <c r="L984" s="2">
        <v>4.0</v>
      </c>
      <c r="M984" s="2">
        <v>32.0</v>
      </c>
      <c r="N984" s="2">
        <v>28.0</v>
      </c>
      <c r="O984" s="2">
        <v>4.0</v>
      </c>
      <c r="P984" s="2">
        <v>0.0</v>
      </c>
      <c r="Q984" s="2" t="s">
        <v>6172</v>
      </c>
      <c r="R984" s="14">
        <v>983.0</v>
      </c>
      <c r="S984" s="2" t="s">
        <v>1145</v>
      </c>
      <c r="T984" s="2">
        <v>17.1750495</v>
      </c>
      <c r="U984" s="2">
        <v>95.9999652</v>
      </c>
      <c r="V984" s="9" t="s">
        <v>6173</v>
      </c>
      <c r="W984" s="10">
        <v>20.44908</v>
      </c>
      <c r="X984" s="10">
        <v>99.88421</v>
      </c>
      <c r="AB984" s="9" t="s">
        <v>4539</v>
      </c>
      <c r="AC984" s="10">
        <v>21.98127</v>
      </c>
      <c r="AD984" s="10">
        <v>96.08238</v>
      </c>
      <c r="AE984" s="11" t="s">
        <v>118</v>
      </c>
      <c r="AF984" s="12" t="str">
        <f t="shared" si="5"/>
        <v>1962</v>
      </c>
      <c r="AG984" s="12" t="str">
        <f t="shared" si="6"/>
        <v>May</v>
      </c>
      <c r="AH984" s="12" t="str">
        <f t="shared" si="7"/>
        <v>Tuesday</v>
      </c>
      <c r="AI984" t="str">
        <f t="shared" si="4"/>
        <v>1960s</v>
      </c>
      <c r="AJ984" s="2" t="s">
        <v>150</v>
      </c>
      <c r="AK984">
        <v>1.0</v>
      </c>
      <c r="AL984" s="13" t="s">
        <v>81</v>
      </c>
    </row>
    <row r="985">
      <c r="A985" s="1">
        <v>22713.0</v>
      </c>
      <c r="B985" s="8">
        <v>0.7381944444444445</v>
      </c>
      <c r="C985" s="2" t="s">
        <v>6174</v>
      </c>
      <c r="D985" s="2" t="s">
        <v>1613</v>
      </c>
      <c r="F985" s="2" t="s">
        <v>6175</v>
      </c>
      <c r="G985" s="2" t="s">
        <v>178</v>
      </c>
      <c r="H985" s="2" t="s">
        <v>6176</v>
      </c>
      <c r="I985" s="2">
        <v>83.0</v>
      </c>
      <c r="J985" s="2">
        <v>11.0</v>
      </c>
      <c r="K985" s="2">
        <v>8.0</v>
      </c>
      <c r="L985" s="2">
        <v>3.0</v>
      </c>
      <c r="M985" s="2">
        <v>11.0</v>
      </c>
      <c r="N985" s="2">
        <v>8.0</v>
      </c>
      <c r="O985" s="2">
        <v>3.0</v>
      </c>
      <c r="P985" s="2">
        <v>0.0</v>
      </c>
      <c r="Q985" s="2" t="s">
        <v>6177</v>
      </c>
      <c r="R985" s="14">
        <v>984.0</v>
      </c>
      <c r="S985" s="2" t="s">
        <v>1829</v>
      </c>
      <c r="T985" s="2">
        <v>38.9597594</v>
      </c>
      <c r="U985" s="2">
        <v>34.9249653</v>
      </c>
      <c r="V985" s="9" t="s">
        <v>1830</v>
      </c>
      <c r="W985" s="10">
        <v>39.92079</v>
      </c>
      <c r="X985" s="10">
        <v>32.85404</v>
      </c>
      <c r="AB985" s="9" t="s">
        <v>5385</v>
      </c>
      <c r="AC985" s="10">
        <v>36.99362</v>
      </c>
      <c r="AD985" s="10">
        <v>35.32583</v>
      </c>
      <c r="AE985" s="11" t="s">
        <v>51</v>
      </c>
      <c r="AF985" s="12" t="str">
        <f t="shared" si="5"/>
        <v>1962</v>
      </c>
      <c r="AG985" s="12" t="str">
        <f t="shared" si="6"/>
        <v>March</v>
      </c>
      <c r="AH985" s="12" t="str">
        <f t="shared" si="7"/>
        <v>Thursday</v>
      </c>
      <c r="AI985" t="str">
        <f t="shared" si="4"/>
        <v>1960s</v>
      </c>
      <c r="AJ985" s="2" t="s">
        <v>80</v>
      </c>
      <c r="AK985">
        <v>1.0</v>
      </c>
      <c r="AL985" s="13" t="s">
        <v>185</v>
      </c>
    </row>
    <row r="986">
      <c r="A986" s="1">
        <v>32238.0</v>
      </c>
      <c r="B986" s="8">
        <v>0.0</v>
      </c>
      <c r="C986" s="2" t="s">
        <v>6178</v>
      </c>
      <c r="D986" s="2" t="s">
        <v>6179</v>
      </c>
      <c r="F986" s="2" t="s">
        <v>6180</v>
      </c>
      <c r="G986" s="2" t="s">
        <v>6181</v>
      </c>
      <c r="H986" s="2" t="s">
        <v>6182</v>
      </c>
      <c r="I986" s="2">
        <v>21541.0</v>
      </c>
      <c r="J986" s="2">
        <v>112.0</v>
      </c>
      <c r="K986" s="2">
        <v>0.0</v>
      </c>
      <c r="L986" s="2">
        <v>0.0</v>
      </c>
      <c r="M986" s="2">
        <v>2.0</v>
      </c>
      <c r="N986" s="2">
        <v>0.0</v>
      </c>
      <c r="O986" s="2">
        <v>0.0</v>
      </c>
      <c r="P986" s="2">
        <v>0.0</v>
      </c>
      <c r="Q986" s="2" t="s">
        <v>6183</v>
      </c>
      <c r="R986" s="14">
        <v>985.0</v>
      </c>
      <c r="S986" s="2" t="s">
        <v>6184</v>
      </c>
      <c r="T986" s="2">
        <v>34.9823018</v>
      </c>
      <c r="U986" s="2">
        <v>33.1451285</v>
      </c>
      <c r="V986" s="9" t="s">
        <v>1157</v>
      </c>
      <c r="W986" s="10">
        <v>13.75442</v>
      </c>
      <c r="X986" s="10">
        <v>100.493</v>
      </c>
      <c r="AB986" s="9" t="s">
        <v>4470</v>
      </c>
      <c r="AC986" s="10">
        <v>29.2734</v>
      </c>
      <c r="AD986" s="10">
        <v>47.49795</v>
      </c>
      <c r="AE986" s="11" t="s">
        <v>51</v>
      </c>
      <c r="AF986" s="12" t="str">
        <f t="shared" si="5"/>
        <v>1988</v>
      </c>
      <c r="AG986" s="12" t="str">
        <f t="shared" si="6"/>
        <v>April</v>
      </c>
      <c r="AH986" s="12" t="str">
        <f t="shared" si="7"/>
        <v>Tuesday</v>
      </c>
      <c r="AI986" t="str">
        <f t="shared" si="4"/>
        <v>1980s</v>
      </c>
      <c r="AJ986" s="2" t="s">
        <v>80</v>
      </c>
      <c r="AK986">
        <v>1.0</v>
      </c>
      <c r="AL986" s="13" t="s">
        <v>162</v>
      </c>
    </row>
    <row r="987">
      <c r="A987" s="1">
        <v>33498.0</v>
      </c>
      <c r="B987" s="8">
        <v>0.0</v>
      </c>
      <c r="C987" s="2" t="s">
        <v>6185</v>
      </c>
      <c r="D987" s="2" t="s">
        <v>1752</v>
      </c>
      <c r="F987" s="2" t="s">
        <v>6186</v>
      </c>
      <c r="G987" s="2" t="s">
        <v>1241</v>
      </c>
      <c r="H987" s="2" t="s">
        <v>6187</v>
      </c>
      <c r="I987" s="2">
        <v>5029.0</v>
      </c>
      <c r="J987" s="2">
        <v>4.0</v>
      </c>
      <c r="K987" s="2">
        <v>0.0</v>
      </c>
      <c r="L987" s="2">
        <v>4.0</v>
      </c>
      <c r="M987" s="2">
        <v>4.0</v>
      </c>
      <c r="N987" s="2">
        <v>0.0</v>
      </c>
      <c r="O987" s="2">
        <v>4.0</v>
      </c>
      <c r="P987" s="2">
        <v>0.0</v>
      </c>
      <c r="Q987" s="2" t="s">
        <v>6188</v>
      </c>
      <c r="R987" s="14">
        <v>986.0</v>
      </c>
      <c r="S987" s="2" t="s">
        <v>2420</v>
      </c>
      <c r="T987" s="2">
        <v>11.85677545</v>
      </c>
      <c r="U987" s="2">
        <v>42.75778452</v>
      </c>
      <c r="V987" s="9" t="s">
        <v>2420</v>
      </c>
      <c r="W987" s="10">
        <v>11.85678</v>
      </c>
      <c r="X987" s="10">
        <v>42.75778</v>
      </c>
      <c r="AB987" s="9" t="s">
        <v>6189</v>
      </c>
      <c r="AC987" s="10">
        <v>5.112735</v>
      </c>
      <c r="AD987" s="10">
        <v>7.364349</v>
      </c>
      <c r="AE987" s="11" t="s">
        <v>51</v>
      </c>
      <c r="AF987" s="12" t="str">
        <f t="shared" si="5"/>
        <v>1991</v>
      </c>
      <c r="AG987" s="12" t="str">
        <f t="shared" si="6"/>
        <v>September</v>
      </c>
      <c r="AH987" s="12" t="str">
        <f t="shared" si="7"/>
        <v>Tuesday</v>
      </c>
      <c r="AI987" t="str">
        <f t="shared" si="4"/>
        <v>1990s</v>
      </c>
      <c r="AJ987" s="2" t="s">
        <v>247</v>
      </c>
      <c r="AK987">
        <v>1.0</v>
      </c>
      <c r="AL987" s="13" t="s">
        <v>53</v>
      </c>
    </row>
    <row r="988">
      <c r="A988" s="1">
        <v>26693.0</v>
      </c>
      <c r="B988" s="8">
        <v>0.0</v>
      </c>
      <c r="C988" s="2" t="s">
        <v>6190</v>
      </c>
      <c r="D988" s="2" t="s">
        <v>6191</v>
      </c>
      <c r="E988" s="2">
        <v>741.0</v>
      </c>
      <c r="F988" s="2" t="s">
        <v>6192</v>
      </c>
      <c r="G988" s="2" t="s">
        <v>1434</v>
      </c>
      <c r="H988" s="2" t="s">
        <v>6193</v>
      </c>
      <c r="I988" s="2">
        <v>1.88011101E8</v>
      </c>
      <c r="J988" s="2">
        <v>37.0</v>
      </c>
      <c r="K988" s="2">
        <v>30.0</v>
      </c>
      <c r="L988" s="2">
        <v>7.0</v>
      </c>
      <c r="M988" s="2">
        <v>37.0</v>
      </c>
      <c r="N988" s="2">
        <v>30.0</v>
      </c>
      <c r="O988" s="2">
        <v>7.0</v>
      </c>
      <c r="P988" s="2">
        <v>0.0</v>
      </c>
      <c r="Q988" s="2" t="s">
        <v>6194</v>
      </c>
      <c r="R988" s="14">
        <v>987.0</v>
      </c>
      <c r="S988" s="2" t="s">
        <v>6184</v>
      </c>
      <c r="T988" s="2">
        <v>34.9823018</v>
      </c>
      <c r="U988" s="2">
        <v>33.1451285</v>
      </c>
      <c r="V988" s="9" t="s">
        <v>196</v>
      </c>
      <c r="W988" s="10">
        <v>30.04439</v>
      </c>
      <c r="X988" s="10">
        <v>31.23573</v>
      </c>
      <c r="AB988" s="9" t="s">
        <v>676</v>
      </c>
      <c r="AC988" s="10">
        <v>35.17393</v>
      </c>
      <c r="AD988" s="10">
        <v>33.36473</v>
      </c>
      <c r="AE988" s="11" t="s">
        <v>51</v>
      </c>
      <c r="AF988" s="12" t="str">
        <f t="shared" si="5"/>
        <v>1973</v>
      </c>
      <c r="AG988" s="12" t="str">
        <f t="shared" si="6"/>
        <v>January</v>
      </c>
      <c r="AH988" s="12" t="str">
        <f t="shared" si="7"/>
        <v>Monday</v>
      </c>
      <c r="AI988" t="str">
        <f t="shared" si="4"/>
        <v>1970s</v>
      </c>
      <c r="AJ988" s="2" t="s">
        <v>80</v>
      </c>
      <c r="AK988">
        <v>1.0</v>
      </c>
      <c r="AL988" s="13" t="s">
        <v>797</v>
      </c>
    </row>
    <row r="989">
      <c r="A989" s="1">
        <v>22702.0</v>
      </c>
      <c r="B989" s="8">
        <v>0.0</v>
      </c>
      <c r="C989" s="2" t="s">
        <v>6195</v>
      </c>
      <c r="D989" s="2" t="s">
        <v>4321</v>
      </c>
      <c r="F989" s="2" t="s">
        <v>6196</v>
      </c>
      <c r="G989" s="2" t="s">
        <v>178</v>
      </c>
      <c r="H989" s="2" t="s">
        <v>6197</v>
      </c>
      <c r="I989" s="2">
        <v>12.0</v>
      </c>
      <c r="J989" s="2">
        <v>23.0</v>
      </c>
      <c r="K989" s="2">
        <v>20.0</v>
      </c>
      <c r="L989" s="2">
        <v>3.0</v>
      </c>
      <c r="M989" s="2">
        <v>23.0</v>
      </c>
      <c r="N989" s="2">
        <v>20.0</v>
      </c>
      <c r="O989" s="2">
        <v>3.0</v>
      </c>
      <c r="P989" s="2">
        <v>0.0</v>
      </c>
      <c r="Q989" s="2" t="s">
        <v>6198</v>
      </c>
      <c r="R989" s="14">
        <v>988.0</v>
      </c>
      <c r="S989" s="2" t="s">
        <v>1099</v>
      </c>
      <c r="T989" s="2">
        <v>8.0018709</v>
      </c>
      <c r="U989" s="2">
        <v>-66.1109318</v>
      </c>
      <c r="V989" s="9" t="s">
        <v>3237</v>
      </c>
      <c r="W989" s="10">
        <v>10.96386</v>
      </c>
      <c r="X989" s="10">
        <v>-63.8507</v>
      </c>
      <c r="AB989" s="9" t="s">
        <v>3236</v>
      </c>
      <c r="AC989" s="10">
        <v>10.44945</v>
      </c>
      <c r="AD989" s="10">
        <v>-64.163</v>
      </c>
      <c r="AE989" s="11" t="s">
        <v>51</v>
      </c>
      <c r="AF989" s="12" t="str">
        <f t="shared" si="5"/>
        <v>1962</v>
      </c>
      <c r="AG989" s="12" t="str">
        <f t="shared" si="6"/>
        <v>February</v>
      </c>
      <c r="AH989" s="12" t="str">
        <f t="shared" si="7"/>
        <v>Sunday</v>
      </c>
      <c r="AI989" t="str">
        <f t="shared" si="4"/>
        <v>1960s</v>
      </c>
      <c r="AJ989" s="2" t="s">
        <v>66</v>
      </c>
      <c r="AK989">
        <v>1.0</v>
      </c>
      <c r="AL989" s="13" t="s">
        <v>185</v>
      </c>
    </row>
    <row r="990">
      <c r="A990" s="1">
        <v>31550.0</v>
      </c>
      <c r="B990" s="8">
        <v>0.3541666666666667</v>
      </c>
      <c r="C990" s="2" t="s">
        <v>6199</v>
      </c>
      <c r="D990" s="2" t="s">
        <v>6200</v>
      </c>
      <c r="G990" s="2" t="s">
        <v>6201</v>
      </c>
      <c r="H990" s="2">
        <v>19.0</v>
      </c>
      <c r="I990" s="2">
        <v>19.0</v>
      </c>
      <c r="J990" s="2">
        <v>19.0</v>
      </c>
      <c r="K990" s="2">
        <v>14.0</v>
      </c>
      <c r="L990" s="2">
        <v>5.0</v>
      </c>
      <c r="M990" s="2">
        <v>19.0</v>
      </c>
      <c r="N990" s="2">
        <v>14.0</v>
      </c>
      <c r="O990" s="2">
        <v>5.0</v>
      </c>
      <c r="P990" s="2">
        <v>0.0</v>
      </c>
      <c r="Q990" s="2" t="s">
        <v>6202</v>
      </c>
      <c r="R990" s="14">
        <v>989.0</v>
      </c>
      <c r="S990" s="2" t="s">
        <v>2420</v>
      </c>
      <c r="T990" s="2">
        <v>11.85677545</v>
      </c>
      <c r="U990" s="2">
        <v>42.75778452</v>
      </c>
      <c r="V990" s="9" t="s">
        <v>438</v>
      </c>
      <c r="W990" s="9" t="s">
        <v>438</v>
      </c>
      <c r="X990" s="9" t="s">
        <v>438</v>
      </c>
      <c r="AB990" s="9" t="s">
        <v>438</v>
      </c>
      <c r="AC990" s="9" t="s">
        <v>438</v>
      </c>
      <c r="AD990" s="9" t="s">
        <v>438</v>
      </c>
      <c r="AE990" s="11" t="s">
        <v>118</v>
      </c>
      <c r="AF990" s="12" t="str">
        <f t="shared" si="5"/>
        <v>1986</v>
      </c>
      <c r="AG990" s="12" t="str">
        <f t="shared" si="6"/>
        <v>May</v>
      </c>
      <c r="AH990" s="12" t="str">
        <f t="shared" si="7"/>
        <v>Sunday</v>
      </c>
      <c r="AI990" t="str">
        <f t="shared" si="4"/>
        <v>1980s</v>
      </c>
      <c r="AJ990" s="2" t="s">
        <v>247</v>
      </c>
      <c r="AK990">
        <v>1.0</v>
      </c>
      <c r="AL990" s="13" t="s">
        <v>2385</v>
      </c>
    </row>
    <row r="991">
      <c r="A991" s="1">
        <v>32200.0</v>
      </c>
      <c r="B991" s="8">
        <v>0.4340277777777778</v>
      </c>
      <c r="C991" s="2" t="s">
        <v>6203</v>
      </c>
      <c r="D991" s="2" t="s">
        <v>6204</v>
      </c>
      <c r="F991" s="2" t="s">
        <v>6205</v>
      </c>
      <c r="G991" s="2" t="s">
        <v>6206</v>
      </c>
      <c r="H991" s="2" t="s">
        <v>6207</v>
      </c>
      <c r="I991" s="2" t="s">
        <v>6208</v>
      </c>
      <c r="J991" s="2">
        <v>15.0</v>
      </c>
      <c r="K991" s="2">
        <v>9.0</v>
      </c>
      <c r="L991" s="2">
        <v>6.0</v>
      </c>
      <c r="M991" s="2">
        <v>15.0</v>
      </c>
      <c r="N991" s="2">
        <v>9.0</v>
      </c>
      <c r="O991" s="2">
        <v>6.0</v>
      </c>
      <c r="P991" s="2">
        <v>0.0</v>
      </c>
      <c r="Q991" s="2" t="s">
        <v>6209</v>
      </c>
      <c r="R991" s="14">
        <v>990.0</v>
      </c>
      <c r="S991" s="2" t="s">
        <v>6184</v>
      </c>
      <c r="T991" s="2">
        <v>34.9823018</v>
      </c>
      <c r="U991" s="2">
        <v>33.1451285</v>
      </c>
      <c r="V991" s="9" t="s">
        <v>75</v>
      </c>
      <c r="W991" s="10">
        <v>41.00963</v>
      </c>
      <c r="X991" s="10">
        <v>28.96516</v>
      </c>
      <c r="AB991" s="9" t="s">
        <v>6210</v>
      </c>
      <c r="AC991" s="10">
        <v>39.57799</v>
      </c>
      <c r="AD991" s="10">
        <v>32.80606</v>
      </c>
      <c r="AE991" s="11" t="s">
        <v>51</v>
      </c>
      <c r="AF991" s="12" t="str">
        <f t="shared" si="5"/>
        <v>1988</v>
      </c>
      <c r="AG991" s="12" t="str">
        <f t="shared" si="6"/>
        <v>February</v>
      </c>
      <c r="AH991" s="12" t="str">
        <f t="shared" si="7"/>
        <v>Saturday</v>
      </c>
      <c r="AI991" t="str">
        <f t="shared" si="4"/>
        <v>1980s</v>
      </c>
      <c r="AJ991" s="2" t="s">
        <v>80</v>
      </c>
      <c r="AK991">
        <v>1.0</v>
      </c>
      <c r="AL991" s="13" t="s">
        <v>162</v>
      </c>
    </row>
    <row r="992">
      <c r="A992" s="1">
        <v>24582.0</v>
      </c>
      <c r="B992" s="8">
        <v>0.050694444444444445</v>
      </c>
      <c r="C992" s="2" t="s">
        <v>6211</v>
      </c>
      <c r="D992" s="2" t="s">
        <v>6212</v>
      </c>
      <c r="F992" s="2" t="s">
        <v>6213</v>
      </c>
      <c r="G992" s="2" t="s">
        <v>6214</v>
      </c>
      <c r="H992" s="2" t="s">
        <v>6215</v>
      </c>
      <c r="I992" s="2">
        <v>13232.0</v>
      </c>
      <c r="J992" s="2">
        <v>130.0</v>
      </c>
      <c r="K992" s="2">
        <v>120.0</v>
      </c>
      <c r="L992" s="2">
        <v>10.0</v>
      </c>
      <c r="M992" s="2">
        <v>126.0</v>
      </c>
      <c r="N992" s="2">
        <v>117.0</v>
      </c>
      <c r="O992" s="2">
        <v>9.0</v>
      </c>
      <c r="P992" s="2">
        <v>0.0</v>
      </c>
      <c r="Q992" s="2" t="s">
        <v>6216</v>
      </c>
      <c r="R992" s="14">
        <v>991.0</v>
      </c>
      <c r="S992" s="2" t="s">
        <v>6184</v>
      </c>
      <c r="T992" s="2">
        <v>34.9823018</v>
      </c>
      <c r="U992" s="2">
        <v>33.1451285</v>
      </c>
      <c r="V992" s="9" t="s">
        <v>194</v>
      </c>
      <c r="W992" s="10">
        <v>19.07599</v>
      </c>
      <c r="X992" s="10">
        <v>72.87739</v>
      </c>
      <c r="AB992" s="9" t="s">
        <v>196</v>
      </c>
      <c r="AC992" s="10">
        <v>30.04439</v>
      </c>
      <c r="AD992" s="10">
        <v>31.23573</v>
      </c>
      <c r="AE992" s="11" t="s">
        <v>51</v>
      </c>
      <c r="AF992" s="12" t="str">
        <f t="shared" si="5"/>
        <v>1967</v>
      </c>
      <c r="AG992" s="12" t="str">
        <f t="shared" si="6"/>
        <v>April</v>
      </c>
      <c r="AH992" s="12" t="str">
        <f t="shared" si="7"/>
        <v>Thursday</v>
      </c>
      <c r="AI992" t="str">
        <f t="shared" si="4"/>
        <v>1960s</v>
      </c>
      <c r="AJ992" s="2" t="s">
        <v>80</v>
      </c>
      <c r="AK992">
        <v>1.0</v>
      </c>
      <c r="AL992" s="13" t="s">
        <v>707</v>
      </c>
    </row>
    <row r="993">
      <c r="A993" s="1">
        <v>31533.0</v>
      </c>
      <c r="B993" s="8">
        <v>0.2722222222222222</v>
      </c>
      <c r="C993" s="2" t="s">
        <v>6217</v>
      </c>
      <c r="D993" s="2" t="s">
        <v>6218</v>
      </c>
      <c r="F993" s="2" t="s">
        <v>6219</v>
      </c>
      <c r="G993" s="2" t="s">
        <v>783</v>
      </c>
      <c r="H993" s="2" t="s">
        <v>6220</v>
      </c>
      <c r="I993" s="2">
        <v>45078.0</v>
      </c>
      <c r="J993" s="2">
        <v>37.0</v>
      </c>
      <c r="K993" s="2">
        <v>33.0</v>
      </c>
      <c r="L993" s="2">
        <v>4.0</v>
      </c>
      <c r="M993" s="2">
        <v>37.0</v>
      </c>
      <c r="N993" s="2">
        <v>33.0</v>
      </c>
      <c r="O993" s="2">
        <v>4.0</v>
      </c>
      <c r="P993" s="2">
        <v>0.0</v>
      </c>
      <c r="Q993" s="2" t="s">
        <v>6221</v>
      </c>
      <c r="R993" s="14">
        <v>992.0</v>
      </c>
      <c r="S993" s="2" t="s">
        <v>6222</v>
      </c>
      <c r="T993" s="2">
        <v>13.8000382</v>
      </c>
      <c r="U993" s="2">
        <v>-88.9140683</v>
      </c>
      <c r="V993" s="9" t="s">
        <v>6223</v>
      </c>
      <c r="W993" s="10">
        <v>13.69899</v>
      </c>
      <c r="X993" s="10">
        <v>-89.1914</v>
      </c>
      <c r="AB993" s="9" t="s">
        <v>2215</v>
      </c>
      <c r="AC993" s="10">
        <v>30.16008</v>
      </c>
      <c r="AD993" s="10">
        <v>-85.6546</v>
      </c>
      <c r="AE993" s="11" t="s">
        <v>118</v>
      </c>
      <c r="AF993" s="12" t="str">
        <f t="shared" si="5"/>
        <v>1986</v>
      </c>
      <c r="AG993" s="12" t="str">
        <f t="shared" si="6"/>
        <v>May</v>
      </c>
      <c r="AH993" s="12" t="str">
        <f t="shared" si="7"/>
        <v>Thursday</v>
      </c>
      <c r="AI993" t="str">
        <f t="shared" si="4"/>
        <v>1980s</v>
      </c>
      <c r="AJ993" s="2" t="s">
        <v>66</v>
      </c>
      <c r="AK993">
        <v>1.0</v>
      </c>
      <c r="AL993" s="13" t="s">
        <v>81</v>
      </c>
    </row>
    <row r="994">
      <c r="A994" s="1">
        <v>22711.0</v>
      </c>
      <c r="B994" s="8">
        <v>0.59375</v>
      </c>
      <c r="C994" s="2" t="s">
        <v>6224</v>
      </c>
      <c r="D994" s="2" t="s">
        <v>921</v>
      </c>
      <c r="E994" s="2">
        <v>512.0</v>
      </c>
      <c r="F994" s="2" t="s">
        <v>6225</v>
      </c>
      <c r="G994" s="2" t="s">
        <v>166</v>
      </c>
      <c r="H994" s="2" t="s">
        <v>6226</v>
      </c>
      <c r="I994" s="2" t="s">
        <v>6227</v>
      </c>
      <c r="J994" s="2">
        <v>7.0</v>
      </c>
      <c r="K994" s="2">
        <v>3.0</v>
      </c>
      <c r="L994" s="2">
        <v>4.0</v>
      </c>
      <c r="M994" s="2">
        <v>2.0</v>
      </c>
      <c r="N994" s="2">
        <v>0.0</v>
      </c>
      <c r="O994" s="2">
        <v>2.0</v>
      </c>
      <c r="P994" s="2">
        <v>0.0</v>
      </c>
      <c r="Q994" s="2" t="s">
        <v>6228</v>
      </c>
      <c r="R994" s="14">
        <v>993.0</v>
      </c>
      <c r="S994" s="2" t="s">
        <v>926</v>
      </c>
      <c r="T994" s="2">
        <v>-28.8166236</v>
      </c>
      <c r="U994" s="2">
        <v>24.991639</v>
      </c>
      <c r="V994" s="9" t="s">
        <v>6229</v>
      </c>
      <c r="W994" s="10">
        <v>39.6462</v>
      </c>
      <c r="X994" s="10">
        <v>-78.922</v>
      </c>
      <c r="AB994" s="9" t="s">
        <v>6230</v>
      </c>
      <c r="AC994" s="10">
        <v>35.50547</v>
      </c>
      <c r="AD994" s="10">
        <v>-82.8357</v>
      </c>
      <c r="AE994" s="11" t="s">
        <v>51</v>
      </c>
      <c r="AF994" s="12" t="str">
        <f t="shared" si="5"/>
        <v>1962</v>
      </c>
      <c r="AG994" s="12" t="str">
        <f t="shared" si="6"/>
        <v>March</v>
      </c>
      <c r="AH994" s="12" t="str">
        <f t="shared" si="7"/>
        <v>Tuesday</v>
      </c>
      <c r="AI994" t="str">
        <f t="shared" si="4"/>
        <v>1960s</v>
      </c>
      <c r="AJ994" s="2" t="s">
        <v>229</v>
      </c>
      <c r="AK994">
        <v>1.0</v>
      </c>
      <c r="AL994" s="13" t="s">
        <v>81</v>
      </c>
    </row>
    <row r="995">
      <c r="A995" s="1">
        <v>22681.0</v>
      </c>
      <c r="B995" s="8">
        <v>0.4201388888888889</v>
      </c>
      <c r="C995" s="2" t="s">
        <v>6231</v>
      </c>
      <c r="D995" s="2" t="s">
        <v>1232</v>
      </c>
      <c r="F995" s="2" t="s">
        <v>6232</v>
      </c>
      <c r="G995" s="2" t="s">
        <v>166</v>
      </c>
      <c r="H995" s="2" t="s">
        <v>6233</v>
      </c>
      <c r="I995" s="2">
        <v>7331.0</v>
      </c>
      <c r="J995" s="2">
        <v>18.0</v>
      </c>
      <c r="K995" s="2">
        <v>15.0</v>
      </c>
      <c r="L995" s="2">
        <v>3.0</v>
      </c>
      <c r="M995" s="2">
        <v>18.0</v>
      </c>
      <c r="N995" s="2">
        <v>15.0</v>
      </c>
      <c r="O995" s="2">
        <v>3.0</v>
      </c>
      <c r="P995" s="2">
        <v>0.0</v>
      </c>
      <c r="Q995" s="2" t="s">
        <v>6234</v>
      </c>
      <c r="R995" s="14">
        <v>994.0</v>
      </c>
      <c r="S995" s="2" t="s">
        <v>935</v>
      </c>
      <c r="T995" s="2">
        <v>-6.8699697</v>
      </c>
      <c r="U995" s="2">
        <v>-75.0458515</v>
      </c>
      <c r="V995" s="9" t="s">
        <v>1237</v>
      </c>
      <c r="W995" s="10">
        <v>-9.5</v>
      </c>
      <c r="X995" s="10">
        <v>-75.8333</v>
      </c>
      <c r="AB995" s="9" t="s">
        <v>988</v>
      </c>
      <c r="AC995" s="10">
        <v>-8.38207</v>
      </c>
      <c r="AD995" s="10">
        <v>-74.5388</v>
      </c>
      <c r="AE995" s="11" t="s">
        <v>51</v>
      </c>
      <c r="AF995" s="12" t="str">
        <f t="shared" si="5"/>
        <v>1962</v>
      </c>
      <c r="AG995" s="12" t="str">
        <f t="shared" si="6"/>
        <v>February</v>
      </c>
      <c r="AH995" s="12" t="str">
        <f t="shared" si="7"/>
        <v>Sunday</v>
      </c>
      <c r="AI995" t="str">
        <f t="shared" si="4"/>
        <v>1960s</v>
      </c>
      <c r="AJ995" s="2" t="s">
        <v>66</v>
      </c>
      <c r="AK995">
        <v>1.0</v>
      </c>
      <c r="AL995" s="13" t="s">
        <v>81</v>
      </c>
    </row>
    <row r="996">
      <c r="A996" s="1">
        <v>22706.0</v>
      </c>
      <c r="B996" s="8">
        <v>0.42291666666666666</v>
      </c>
      <c r="C996" s="2" t="s">
        <v>6235</v>
      </c>
      <c r="D996" s="2" t="s">
        <v>94</v>
      </c>
      <c r="E996" s="2">
        <v>1.0</v>
      </c>
      <c r="F996" s="2" t="s">
        <v>6236</v>
      </c>
      <c r="G996" s="2" t="s">
        <v>6237</v>
      </c>
      <c r="H996" s="2" t="s">
        <v>6238</v>
      </c>
      <c r="I996" s="2" t="s">
        <v>6239</v>
      </c>
      <c r="J996" s="2">
        <v>95.0</v>
      </c>
      <c r="K996" s="2">
        <v>87.0</v>
      </c>
      <c r="L996" s="2">
        <v>8.0</v>
      </c>
      <c r="M996" s="2">
        <v>95.0</v>
      </c>
      <c r="N996" s="2">
        <v>87.0</v>
      </c>
      <c r="O996" s="2">
        <v>8.0</v>
      </c>
      <c r="P996" s="2">
        <v>0.0</v>
      </c>
      <c r="Q996" s="2" t="s">
        <v>6240</v>
      </c>
      <c r="R996" s="14">
        <v>995.0</v>
      </c>
      <c r="S996" s="2" t="s">
        <v>1872</v>
      </c>
      <c r="T996" s="2">
        <v>18.1850507</v>
      </c>
      <c r="U996" s="2">
        <v>-77.3947693</v>
      </c>
      <c r="V996" s="9" t="s">
        <v>302</v>
      </c>
      <c r="W996" s="10">
        <v>40.71273</v>
      </c>
      <c r="X996" s="10">
        <v>-74.006</v>
      </c>
      <c r="AB996" s="9" t="s">
        <v>391</v>
      </c>
      <c r="AC996" s="10">
        <v>34.05369</v>
      </c>
      <c r="AD996" s="10">
        <v>-118.243</v>
      </c>
      <c r="AE996" s="11" t="s">
        <v>51</v>
      </c>
      <c r="AF996" s="12" t="str">
        <f t="shared" si="5"/>
        <v>1962</v>
      </c>
      <c r="AG996" s="12" t="str">
        <f t="shared" si="6"/>
        <v>March</v>
      </c>
      <c r="AH996" s="12" t="str">
        <f t="shared" si="7"/>
        <v>Thursday</v>
      </c>
      <c r="AI996" t="str">
        <f t="shared" si="4"/>
        <v>1960s</v>
      </c>
      <c r="AJ996" s="2" t="s">
        <v>66</v>
      </c>
      <c r="AK996">
        <v>1.0</v>
      </c>
      <c r="AL996" s="13" t="s">
        <v>162</v>
      </c>
    </row>
    <row r="997">
      <c r="A997" s="1">
        <v>22368.0</v>
      </c>
      <c r="B997" s="8">
        <v>0.8388888888888889</v>
      </c>
      <c r="C997" s="2" t="s">
        <v>6241</v>
      </c>
      <c r="D997" s="2" t="s">
        <v>2262</v>
      </c>
      <c r="F997" s="2" t="s">
        <v>6242</v>
      </c>
      <c r="G997" s="2" t="s">
        <v>1082</v>
      </c>
      <c r="H997" s="2" t="s">
        <v>6243</v>
      </c>
      <c r="I997" s="2">
        <v>1.80002102E8</v>
      </c>
      <c r="J997" s="2">
        <v>52.0</v>
      </c>
      <c r="K997" s="2">
        <v>44.0</v>
      </c>
      <c r="L997" s="2">
        <v>8.0</v>
      </c>
      <c r="M997" s="2">
        <v>52.0</v>
      </c>
      <c r="N997" s="2">
        <v>44.0</v>
      </c>
      <c r="O997" s="2">
        <v>8.0</v>
      </c>
      <c r="P997" s="2">
        <v>0.0</v>
      </c>
      <c r="Q997" s="2" t="s">
        <v>6244</v>
      </c>
      <c r="R997" s="14">
        <v>996.0</v>
      </c>
      <c r="S997" s="2" t="s">
        <v>728</v>
      </c>
      <c r="T997" s="2">
        <v>51.0834196</v>
      </c>
      <c r="U997" s="2">
        <v>10.4234469</v>
      </c>
      <c r="V997" s="9" t="s">
        <v>2267</v>
      </c>
      <c r="W997" s="10">
        <v>50.08747</v>
      </c>
      <c r="X997" s="10">
        <v>14.42125</v>
      </c>
      <c r="AB997" s="9" t="s">
        <v>359</v>
      </c>
      <c r="AC997" s="10">
        <v>47.37445</v>
      </c>
      <c r="AD997" s="10">
        <v>8.541042</v>
      </c>
      <c r="AE997" s="11" t="s">
        <v>51</v>
      </c>
      <c r="AF997" s="12" t="str">
        <f t="shared" si="5"/>
        <v>1961</v>
      </c>
      <c r="AG997" s="12" t="str">
        <f t="shared" si="6"/>
        <v>March</v>
      </c>
      <c r="AH997" s="12" t="str">
        <f t="shared" si="7"/>
        <v>Tuesday</v>
      </c>
      <c r="AI997" t="str">
        <f t="shared" si="4"/>
        <v>1960s</v>
      </c>
      <c r="AJ997" s="2" t="s">
        <v>80</v>
      </c>
      <c r="AK997">
        <v>1.0</v>
      </c>
      <c r="AL997" s="13" t="s">
        <v>797</v>
      </c>
    </row>
    <row r="998">
      <c r="A998" s="1">
        <v>22586.0</v>
      </c>
      <c r="B998" s="8">
        <v>0.6013888888888889</v>
      </c>
      <c r="C998" s="2" t="s">
        <v>6245</v>
      </c>
      <c r="D998" s="2" t="s">
        <v>6246</v>
      </c>
      <c r="F998" s="2" t="s">
        <v>6247</v>
      </c>
      <c r="G998" s="2" t="s">
        <v>6248</v>
      </c>
      <c r="H998" s="2" t="s">
        <v>6249</v>
      </c>
      <c r="I998" s="2">
        <v>13260.0</v>
      </c>
      <c r="J998" s="2">
        <v>10.0</v>
      </c>
      <c r="K998" s="2">
        <v>7.0</v>
      </c>
      <c r="L998" s="2">
        <v>3.0</v>
      </c>
      <c r="M998" s="2">
        <v>2.0</v>
      </c>
      <c r="N998" s="2">
        <v>0.0</v>
      </c>
      <c r="O998" s="2">
        <v>2.0</v>
      </c>
      <c r="P998" s="2">
        <v>0.0</v>
      </c>
      <c r="Q998" s="2" t="s">
        <v>6250</v>
      </c>
      <c r="R998" s="14">
        <v>997.0</v>
      </c>
      <c r="S998" s="2" t="s">
        <v>6251</v>
      </c>
      <c r="T998" s="2">
        <v>49.4566233</v>
      </c>
      <c r="U998" s="2">
        <v>-2.5822348</v>
      </c>
      <c r="V998" s="9" t="s">
        <v>6252</v>
      </c>
      <c r="W998" s="10">
        <v>-26.3145</v>
      </c>
      <c r="X998" s="10">
        <v>151.9366</v>
      </c>
      <c r="AB998" s="9" t="s">
        <v>6253</v>
      </c>
      <c r="AC998" s="10">
        <v>49.44644</v>
      </c>
      <c r="AD998" s="10">
        <v>-2.60435</v>
      </c>
      <c r="AE998" s="11" t="s">
        <v>51</v>
      </c>
      <c r="AF998" s="12" t="str">
        <f t="shared" si="5"/>
        <v>1961</v>
      </c>
      <c r="AG998" s="12" t="str">
        <f t="shared" si="6"/>
        <v>November</v>
      </c>
      <c r="AH998" s="12" t="str">
        <f t="shared" si="7"/>
        <v>Wednesday</v>
      </c>
      <c r="AI998" t="str">
        <f t="shared" si="4"/>
        <v>1960s</v>
      </c>
      <c r="AJ998" s="2" t="s">
        <v>80</v>
      </c>
      <c r="AK998">
        <v>1.0</v>
      </c>
      <c r="AL998" s="13" t="s">
        <v>707</v>
      </c>
    </row>
    <row r="999">
      <c r="A999" s="1">
        <v>26324.0</v>
      </c>
      <c r="B999" s="8">
        <v>0.6736111111111112</v>
      </c>
      <c r="C999" s="2" t="s">
        <v>6254</v>
      </c>
      <c r="D999" s="2" t="s">
        <v>4283</v>
      </c>
      <c r="E999" s="2" t="s">
        <v>6255</v>
      </c>
      <c r="F999" s="2" t="s">
        <v>6256</v>
      </c>
      <c r="G999" s="2" t="s">
        <v>1111</v>
      </c>
      <c r="H999" s="2" t="s">
        <v>6257</v>
      </c>
      <c r="I999" s="2" t="s">
        <v>6258</v>
      </c>
      <c r="J999" s="2">
        <v>28.0</v>
      </c>
      <c r="K999" s="2">
        <v>23.0</v>
      </c>
      <c r="L999" s="2">
        <v>5.0</v>
      </c>
      <c r="M999" s="2">
        <v>27.0</v>
      </c>
      <c r="N999" s="2">
        <v>23.0</v>
      </c>
      <c r="O999" s="2">
        <v>4.0</v>
      </c>
      <c r="P999" s="2">
        <v>0.0</v>
      </c>
      <c r="Q999" s="2" t="s">
        <v>6259</v>
      </c>
      <c r="R999" s="14">
        <v>998.0</v>
      </c>
      <c r="S999" s="2" t="s">
        <v>6260</v>
      </c>
      <c r="T999" s="2">
        <v>49.8167003</v>
      </c>
      <c r="U999" s="2">
        <v>15.4749544</v>
      </c>
      <c r="V999" s="9" t="s">
        <v>79</v>
      </c>
      <c r="W999" s="10">
        <v>59.32512</v>
      </c>
      <c r="X999" s="10">
        <v>18.07109</v>
      </c>
      <c r="AB999" s="9" t="s">
        <v>591</v>
      </c>
      <c r="AC999" s="10">
        <v>44.81781</v>
      </c>
      <c r="AD999" s="10">
        <v>20.4569</v>
      </c>
      <c r="AE999" s="11" t="s">
        <v>51</v>
      </c>
      <c r="AF999" s="12" t="str">
        <f t="shared" si="5"/>
        <v>1972</v>
      </c>
      <c r="AG999" s="12" t="str">
        <f t="shared" si="6"/>
        <v>January</v>
      </c>
      <c r="AH999" s="12" t="str">
        <f t="shared" si="7"/>
        <v>Wednesday</v>
      </c>
      <c r="AI999" t="str">
        <f t="shared" si="4"/>
        <v>1970s</v>
      </c>
      <c r="AJ999" s="2" t="s">
        <v>80</v>
      </c>
      <c r="AK999">
        <v>1.0</v>
      </c>
      <c r="AL999" s="3" t="s">
        <v>92</v>
      </c>
    </row>
    <row r="1000">
      <c r="A1000" s="1">
        <v>32983.0</v>
      </c>
      <c r="B1000" s="8">
        <v>0.0</v>
      </c>
      <c r="C1000" s="2" t="s">
        <v>6261</v>
      </c>
      <c r="D1000" s="2" t="s">
        <v>6262</v>
      </c>
      <c r="F1000" s="2" t="s">
        <v>6263</v>
      </c>
      <c r="G1000" s="2" t="s">
        <v>979</v>
      </c>
      <c r="H1000" s="2" t="s">
        <v>6264</v>
      </c>
      <c r="I1000" s="2">
        <v>4589.0</v>
      </c>
      <c r="J1000" s="2">
        <v>24.0</v>
      </c>
      <c r="K1000" s="2">
        <v>18.0</v>
      </c>
      <c r="L1000" s="2">
        <v>6.0</v>
      </c>
      <c r="M1000" s="2">
        <v>20.0</v>
      </c>
      <c r="N1000" s="2">
        <v>0.0</v>
      </c>
      <c r="O1000" s="2">
        <v>0.0</v>
      </c>
      <c r="P1000" s="2">
        <v>0.0</v>
      </c>
      <c r="Q1000" s="2" t="s">
        <v>6265</v>
      </c>
      <c r="R1000" s="14">
        <v>999.0</v>
      </c>
      <c r="S1000" s="2" t="s">
        <v>6266</v>
      </c>
      <c r="T1000" s="2">
        <v>-2.9814344</v>
      </c>
      <c r="U1000" s="2">
        <v>23.8222636</v>
      </c>
      <c r="V1000" s="9" t="s">
        <v>6267</v>
      </c>
      <c r="W1000" s="10">
        <v>-4.32171</v>
      </c>
      <c r="X1000" s="10">
        <v>15.3126</v>
      </c>
      <c r="AB1000" s="9" t="s">
        <v>6268</v>
      </c>
      <c r="AC1000" s="10">
        <v>4.281427</v>
      </c>
      <c r="AD1000" s="10">
        <v>20.99973</v>
      </c>
      <c r="AE1000" s="11" t="s">
        <v>118</v>
      </c>
      <c r="AF1000" s="12" t="str">
        <f t="shared" si="5"/>
        <v>1990</v>
      </c>
      <c r="AG1000" s="12" t="str">
        <f t="shared" si="6"/>
        <v>April</v>
      </c>
      <c r="AH1000" s="12" t="str">
        <f t="shared" si="7"/>
        <v>Friday</v>
      </c>
      <c r="AI1000" t="str">
        <f t="shared" si="4"/>
        <v>1990s</v>
      </c>
      <c r="AJ1000" s="2" t="s">
        <v>229</v>
      </c>
      <c r="AK1000">
        <v>1.0</v>
      </c>
      <c r="AL1000" s="13" t="s">
        <v>53</v>
      </c>
    </row>
    <row r="1001">
      <c r="A1001" s="1">
        <v>31448.0</v>
      </c>
      <c r="B1001" s="8">
        <v>0.0</v>
      </c>
      <c r="C1001" s="2" t="s">
        <v>6269</v>
      </c>
      <c r="D1001" s="2" t="s">
        <v>6270</v>
      </c>
      <c r="F1001" s="2" t="s">
        <v>6271</v>
      </c>
      <c r="G1001" s="2" t="s">
        <v>6272</v>
      </c>
      <c r="H1001" s="2" t="s">
        <v>6273</v>
      </c>
      <c r="I1001" s="2">
        <v>1045.0</v>
      </c>
      <c r="J1001" s="2">
        <v>14.0</v>
      </c>
      <c r="K1001" s="2">
        <v>10.0</v>
      </c>
      <c r="L1001" s="2">
        <v>4.0</v>
      </c>
      <c r="M1001" s="2">
        <v>2.0</v>
      </c>
      <c r="N1001" s="2">
        <v>2.0</v>
      </c>
      <c r="O1001" s="2">
        <v>0.0</v>
      </c>
      <c r="P1001" s="2">
        <v>0.0</v>
      </c>
      <c r="Q1001" s="2" t="s">
        <v>6274</v>
      </c>
      <c r="R1001" s="14">
        <v>1000.0</v>
      </c>
      <c r="S1001" s="2" t="s">
        <v>6266</v>
      </c>
      <c r="T1001" s="2">
        <v>-2.9814344</v>
      </c>
      <c r="U1001" s="2">
        <v>23.8222636</v>
      </c>
      <c r="V1001" s="9" t="s">
        <v>6275</v>
      </c>
      <c r="W1001" s="10">
        <v>1.189068</v>
      </c>
      <c r="X1001" s="10">
        <v>30.78216</v>
      </c>
      <c r="AB1001" s="9" t="s">
        <v>6267</v>
      </c>
      <c r="AC1001" s="10">
        <v>-4.32171</v>
      </c>
      <c r="AD1001" s="10">
        <v>15.3126</v>
      </c>
      <c r="AE1001" s="11" t="s">
        <v>51</v>
      </c>
      <c r="AF1001" s="12" t="str">
        <f t="shared" si="5"/>
        <v>1986</v>
      </c>
      <c r="AG1001" s="12" t="str">
        <f t="shared" si="6"/>
        <v>February</v>
      </c>
      <c r="AH1001" s="12" t="str">
        <f t="shared" si="7"/>
        <v>Wednesday</v>
      </c>
      <c r="AI1001" t="str">
        <f t="shared" si="4"/>
        <v>1980s</v>
      </c>
      <c r="AJ1001" s="2" t="s">
        <v>229</v>
      </c>
      <c r="AK1001">
        <v>1.0</v>
      </c>
      <c r="AL1001" s="13" t="s">
        <v>53</v>
      </c>
    </row>
    <row r="1002">
      <c r="A1002" s="1">
        <v>22713.0</v>
      </c>
      <c r="B1002" s="8">
        <v>0.7291666666666666</v>
      </c>
      <c r="C1002" s="2" t="s">
        <v>6276</v>
      </c>
      <c r="D1002" s="2" t="s">
        <v>108</v>
      </c>
      <c r="F1002" s="2" t="s">
        <v>6277</v>
      </c>
      <c r="G1002" s="2" t="s">
        <v>4910</v>
      </c>
      <c r="H1002" s="2" t="s">
        <v>6278</v>
      </c>
      <c r="I1002" s="2">
        <v>3047.0</v>
      </c>
      <c r="J1002" s="2">
        <v>15.0</v>
      </c>
      <c r="K1002" s="2">
        <v>13.0</v>
      </c>
      <c r="L1002" s="2">
        <v>2.0</v>
      </c>
      <c r="M1002" s="2">
        <v>15.0</v>
      </c>
      <c r="N1002" s="2">
        <v>13.0</v>
      </c>
      <c r="O1002" s="2">
        <v>2.0</v>
      </c>
      <c r="P1002" s="2">
        <v>0.0</v>
      </c>
      <c r="Q1002" s="2" t="s">
        <v>6279</v>
      </c>
      <c r="R1002" s="14">
        <v>1001.0</v>
      </c>
      <c r="S1002" s="2" t="s">
        <v>215</v>
      </c>
      <c r="T1002" s="2">
        <v>46.603354</v>
      </c>
      <c r="U1002" s="2">
        <v>1.8883335</v>
      </c>
      <c r="V1002" s="9" t="s">
        <v>438</v>
      </c>
      <c r="W1002" s="9" t="s">
        <v>438</v>
      </c>
      <c r="X1002" s="9" t="s">
        <v>438</v>
      </c>
      <c r="AB1002" s="9" t="s">
        <v>438</v>
      </c>
      <c r="AC1002" s="9" t="s">
        <v>438</v>
      </c>
      <c r="AD1002" s="9" t="s">
        <v>438</v>
      </c>
      <c r="AE1002" s="11" t="s">
        <v>118</v>
      </c>
      <c r="AF1002" s="12" t="str">
        <f t="shared" si="5"/>
        <v>1962</v>
      </c>
      <c r="AG1002" s="12" t="str">
        <f t="shared" si="6"/>
        <v>March</v>
      </c>
      <c r="AH1002" s="12" t="str">
        <f t="shared" si="7"/>
        <v>Thursday</v>
      </c>
      <c r="AI1002" t="str">
        <f t="shared" si="4"/>
        <v>1960s</v>
      </c>
      <c r="AJ1002" s="2" t="s">
        <v>80</v>
      </c>
      <c r="AK1002">
        <v>1.0</v>
      </c>
      <c r="AL1002" s="13" t="s">
        <v>53</v>
      </c>
    </row>
    <row r="1003">
      <c r="A1003" s="1">
        <v>35222.0</v>
      </c>
      <c r="B1003" s="8">
        <v>0.0</v>
      </c>
      <c r="C1003" s="2" t="s">
        <v>6280</v>
      </c>
      <c r="D1003" s="2" t="s">
        <v>6281</v>
      </c>
      <c r="F1003" s="2" t="s">
        <v>6282</v>
      </c>
      <c r="G1003" s="2" t="s">
        <v>6283</v>
      </c>
      <c r="H1003" s="2" t="s">
        <v>6284</v>
      </c>
      <c r="I1003" s="2">
        <v>3.3442234E7</v>
      </c>
      <c r="J1003" s="2">
        <v>10.0</v>
      </c>
      <c r="K1003" s="2">
        <v>2.0</v>
      </c>
      <c r="L1003" s="2">
        <v>8.0</v>
      </c>
      <c r="M1003" s="2">
        <v>10.0</v>
      </c>
      <c r="N1003" s="2">
        <v>2.0</v>
      </c>
      <c r="O1003" s="2">
        <v>8.0</v>
      </c>
      <c r="P1003" s="2">
        <v>0.0</v>
      </c>
      <c r="Q1003" s="2" t="s">
        <v>6285</v>
      </c>
      <c r="R1003" s="14">
        <v>1002.0</v>
      </c>
      <c r="S1003" s="2" t="s">
        <v>6266</v>
      </c>
      <c r="T1003" s="2">
        <v>-2.9814344</v>
      </c>
      <c r="U1003" s="2">
        <v>23.8222636</v>
      </c>
      <c r="V1003" s="9" t="s">
        <v>6267</v>
      </c>
      <c r="W1003" s="10">
        <v>-4.39837</v>
      </c>
      <c r="X1003" s="10">
        <v>15.40358</v>
      </c>
      <c r="AB1003" s="9" t="s">
        <v>76</v>
      </c>
      <c r="AC1003" s="10">
        <v>37.98394</v>
      </c>
      <c r="AD1003" s="10">
        <v>23.72831</v>
      </c>
      <c r="AE1003" s="11" t="s">
        <v>51</v>
      </c>
      <c r="AF1003" s="12" t="str">
        <f t="shared" si="5"/>
        <v>1996</v>
      </c>
      <c r="AG1003" s="12" t="str">
        <f t="shared" si="6"/>
        <v>June</v>
      </c>
      <c r="AH1003" s="12" t="str">
        <f t="shared" si="7"/>
        <v>Thursday</v>
      </c>
      <c r="AI1003" t="str">
        <f t="shared" si="4"/>
        <v>1990s</v>
      </c>
      <c r="AJ1003" s="2" t="s">
        <v>229</v>
      </c>
      <c r="AK1003">
        <v>1.0</v>
      </c>
      <c r="AL1003" s="13" t="s">
        <v>797</v>
      </c>
    </row>
    <row r="1004">
      <c r="A1004" s="1">
        <v>33996.0</v>
      </c>
      <c r="B1004" s="8">
        <v>0.0</v>
      </c>
      <c r="C1004" s="2" t="s">
        <v>6280</v>
      </c>
      <c r="D1004" s="2" t="s">
        <v>6286</v>
      </c>
      <c r="G1004" s="2" t="s">
        <v>6287</v>
      </c>
      <c r="H1004" s="2" t="s">
        <v>6288</v>
      </c>
      <c r="I1004" s="2">
        <v>11.0</v>
      </c>
      <c r="J1004" s="2">
        <v>21.0</v>
      </c>
      <c r="K1004" s="2">
        <v>18.0</v>
      </c>
      <c r="L1004" s="2">
        <v>3.0</v>
      </c>
      <c r="M1004" s="2">
        <v>3.0</v>
      </c>
      <c r="N1004" s="2">
        <v>3.0</v>
      </c>
      <c r="O1004" s="2">
        <v>0.0</v>
      </c>
      <c r="P1004" s="2">
        <v>0.0</v>
      </c>
      <c r="Q1004" s="2" t="s">
        <v>6289</v>
      </c>
      <c r="R1004" s="14">
        <v>1003.0</v>
      </c>
      <c r="S1004" s="2" t="s">
        <v>6266</v>
      </c>
      <c r="T1004" s="2">
        <v>-2.9814344</v>
      </c>
      <c r="U1004" s="2">
        <v>23.8222636</v>
      </c>
      <c r="V1004" s="9" t="s">
        <v>438</v>
      </c>
      <c r="W1004" s="9" t="s">
        <v>438</v>
      </c>
      <c r="X1004" s="9" t="s">
        <v>438</v>
      </c>
      <c r="AB1004" s="9" t="s">
        <v>438</v>
      </c>
      <c r="AC1004" s="9" t="s">
        <v>438</v>
      </c>
      <c r="AD1004" s="9" t="s">
        <v>438</v>
      </c>
      <c r="AE1004" s="11" t="s">
        <v>51</v>
      </c>
      <c r="AF1004" s="12" t="str">
        <f t="shared" si="5"/>
        <v>1993</v>
      </c>
      <c r="AG1004" s="12" t="str">
        <f t="shared" si="6"/>
        <v>January</v>
      </c>
      <c r="AH1004" s="12" t="str">
        <f t="shared" si="7"/>
        <v>Wednesday</v>
      </c>
      <c r="AI1004" t="str">
        <f t="shared" si="4"/>
        <v>1990s</v>
      </c>
      <c r="AJ1004" s="2" t="s">
        <v>229</v>
      </c>
      <c r="AK1004">
        <v>1.0</v>
      </c>
      <c r="AL1004" s="13" t="s">
        <v>1611</v>
      </c>
    </row>
    <row r="1005">
      <c r="A1005" s="1">
        <v>28272.0</v>
      </c>
      <c r="B1005" s="8">
        <v>0.3645833333333333</v>
      </c>
      <c r="C1005" s="2" t="s">
        <v>6119</v>
      </c>
      <c r="D1005" s="2" t="s">
        <v>324</v>
      </c>
      <c r="E1005" s="2" t="s">
        <v>6290</v>
      </c>
      <c r="F1005" s="2" t="s">
        <v>6291</v>
      </c>
      <c r="G1005" s="2" t="s">
        <v>1027</v>
      </c>
      <c r="H1005" s="2" t="s">
        <v>6292</v>
      </c>
      <c r="I1005" s="2">
        <v>51903.0</v>
      </c>
      <c r="J1005" s="2">
        <v>69.0</v>
      </c>
      <c r="K1005" s="2">
        <v>59.0</v>
      </c>
      <c r="L1005" s="2">
        <v>10.0</v>
      </c>
      <c r="M1005" s="2">
        <v>67.0</v>
      </c>
      <c r="N1005" s="2">
        <v>57.0</v>
      </c>
      <c r="O1005" s="2">
        <v>10.0</v>
      </c>
      <c r="P1005" s="2">
        <v>0.0</v>
      </c>
      <c r="Q1005" s="2" t="s">
        <v>6293</v>
      </c>
      <c r="R1005" s="14">
        <v>1004.0</v>
      </c>
      <c r="S1005" s="2" t="s">
        <v>5011</v>
      </c>
      <c r="T1005" s="2">
        <v>23.0131338</v>
      </c>
      <c r="U1005" s="2">
        <v>-80.8328748</v>
      </c>
      <c r="V1005" s="9" t="s">
        <v>5275</v>
      </c>
      <c r="W1005" s="10">
        <v>38.70775</v>
      </c>
      <c r="X1005" s="10">
        <v>-9.13659</v>
      </c>
      <c r="AB1005" s="9" t="s">
        <v>834</v>
      </c>
      <c r="AC1005" s="10">
        <v>23.13531</v>
      </c>
      <c r="AD1005" s="10">
        <v>-82.359</v>
      </c>
      <c r="AE1005" s="11" t="s">
        <v>51</v>
      </c>
      <c r="AF1005" s="12" t="str">
        <f t="shared" si="5"/>
        <v>1977</v>
      </c>
      <c r="AG1005" s="12" t="str">
        <f t="shared" si="6"/>
        <v>May</v>
      </c>
      <c r="AH1005" s="12" t="str">
        <f t="shared" si="7"/>
        <v>Friday</v>
      </c>
      <c r="AI1005" t="str">
        <f t="shared" si="4"/>
        <v>1970s</v>
      </c>
      <c r="AJ1005" s="2" t="s">
        <v>66</v>
      </c>
      <c r="AK1005">
        <v>1.0</v>
      </c>
      <c r="AL1005" s="13" t="s">
        <v>797</v>
      </c>
    </row>
    <row r="1006">
      <c r="A1006" s="1">
        <v>34532.0</v>
      </c>
      <c r="B1006" s="8">
        <v>0.0</v>
      </c>
      <c r="C1006" s="2" t="s">
        <v>6294</v>
      </c>
      <c r="D1006" s="2" t="s">
        <v>6295</v>
      </c>
      <c r="F1006" s="2" t="s">
        <v>1512</v>
      </c>
      <c r="G1006" s="2" t="s">
        <v>6296</v>
      </c>
      <c r="H1006" s="2" t="s">
        <v>6297</v>
      </c>
      <c r="I1006" s="2">
        <v>9311326.0</v>
      </c>
      <c r="J1006" s="2">
        <v>9.0</v>
      </c>
      <c r="K1006" s="2">
        <v>5.0</v>
      </c>
      <c r="L1006" s="2">
        <v>4.0</v>
      </c>
      <c r="M1006" s="2">
        <v>5.0</v>
      </c>
      <c r="N1006" s="2">
        <v>3.0</v>
      </c>
      <c r="O1006" s="2">
        <v>2.0</v>
      </c>
      <c r="P1006" s="2">
        <v>0.0</v>
      </c>
      <c r="Q1006" s="2" t="s">
        <v>6298</v>
      </c>
      <c r="R1006" s="14">
        <v>1005.0</v>
      </c>
      <c r="S1006" s="2" t="s">
        <v>6266</v>
      </c>
      <c r="T1006" s="2">
        <v>-2.9814344</v>
      </c>
      <c r="U1006" s="2">
        <v>23.8222636</v>
      </c>
      <c r="V1006" s="9" t="s">
        <v>438</v>
      </c>
      <c r="W1006" s="9" t="s">
        <v>438</v>
      </c>
      <c r="X1006" s="9" t="s">
        <v>438</v>
      </c>
      <c r="AB1006" s="9" t="s">
        <v>438</v>
      </c>
      <c r="AC1006" s="9" t="s">
        <v>438</v>
      </c>
      <c r="AD1006" s="9" t="s">
        <v>438</v>
      </c>
      <c r="AE1006" s="11" t="s">
        <v>51</v>
      </c>
      <c r="AF1006" s="12" t="str">
        <f t="shared" si="5"/>
        <v>1994</v>
      </c>
      <c r="AG1006" s="12" t="str">
        <f t="shared" si="6"/>
        <v>July</v>
      </c>
      <c r="AH1006" s="12" t="str">
        <f t="shared" si="7"/>
        <v>Sunday</v>
      </c>
      <c r="AI1006" t="str">
        <f t="shared" si="4"/>
        <v>1990s</v>
      </c>
      <c r="AJ1006" s="2" t="s">
        <v>229</v>
      </c>
      <c r="AK1006">
        <v>1.0</v>
      </c>
      <c r="AL1006" s="13" t="s">
        <v>1623</v>
      </c>
    </row>
    <row r="1007">
      <c r="A1007" s="1">
        <v>22305.0</v>
      </c>
      <c r="B1007" s="8">
        <v>0.45</v>
      </c>
      <c r="C1007" s="2" t="s">
        <v>6299</v>
      </c>
      <c r="D1007" s="2" t="s">
        <v>187</v>
      </c>
      <c r="E1007" s="2">
        <v>424.0</v>
      </c>
      <c r="F1007" s="2" t="s">
        <v>6300</v>
      </c>
      <c r="G1007" s="2" t="s">
        <v>166</v>
      </c>
      <c r="H1007" s="2" t="s">
        <v>6301</v>
      </c>
      <c r="I1007" s="2">
        <v>19672.0</v>
      </c>
      <c r="J1007" s="2">
        <v>21.0</v>
      </c>
      <c r="K1007" s="2">
        <v>16.0</v>
      </c>
      <c r="L1007" s="2">
        <v>5.0</v>
      </c>
      <c r="M1007" s="2">
        <v>21.0</v>
      </c>
      <c r="N1007" s="2">
        <v>16.0</v>
      </c>
      <c r="O1007" s="2">
        <v>5.0</v>
      </c>
      <c r="P1007" s="2">
        <v>0.0</v>
      </c>
      <c r="Q1007" s="2" t="s">
        <v>6302</v>
      </c>
      <c r="R1007" s="14">
        <v>1006.0</v>
      </c>
      <c r="S1007" s="2" t="s">
        <v>144</v>
      </c>
      <c r="T1007" s="2">
        <v>-2.4833826</v>
      </c>
      <c r="U1007" s="2">
        <v>117.8902853</v>
      </c>
      <c r="V1007" s="9" t="s">
        <v>193</v>
      </c>
      <c r="W1007" s="10">
        <v>-6.17539</v>
      </c>
      <c r="X1007" s="10">
        <v>106.8272</v>
      </c>
      <c r="AB1007" s="9" t="s">
        <v>3792</v>
      </c>
      <c r="AC1007" s="10">
        <v>-6.93447</v>
      </c>
      <c r="AD1007" s="10">
        <v>107.605</v>
      </c>
      <c r="AE1007" s="11" t="s">
        <v>51</v>
      </c>
      <c r="AF1007" s="12" t="str">
        <f t="shared" si="5"/>
        <v>1961</v>
      </c>
      <c r="AG1007" s="12" t="str">
        <f t="shared" si="6"/>
        <v>January</v>
      </c>
      <c r="AH1007" s="12" t="str">
        <f t="shared" si="7"/>
        <v>Tuesday</v>
      </c>
      <c r="AI1007" t="str">
        <f t="shared" si="4"/>
        <v>1960s</v>
      </c>
      <c r="AJ1007" s="2" t="s">
        <v>150</v>
      </c>
      <c r="AK1007">
        <v>1.0</v>
      </c>
      <c r="AL1007" s="13" t="s">
        <v>81</v>
      </c>
    </row>
    <row r="1008">
      <c r="A1008" s="1">
        <v>30936.0</v>
      </c>
      <c r="B1008" s="8">
        <v>0.0</v>
      </c>
      <c r="C1008" s="2" t="s">
        <v>6303</v>
      </c>
      <c r="D1008" s="2" t="s">
        <v>6304</v>
      </c>
      <c r="F1008" s="2" t="s">
        <v>6305</v>
      </c>
      <c r="G1008" s="2" t="s">
        <v>6306</v>
      </c>
      <c r="H1008" s="2" t="s">
        <v>6307</v>
      </c>
      <c r="I1008" s="2">
        <v>303.0</v>
      </c>
      <c r="J1008" s="2">
        <v>30.0</v>
      </c>
      <c r="K1008" s="2">
        <v>25.0</v>
      </c>
      <c r="L1008" s="2">
        <v>5.0</v>
      </c>
      <c r="M1008" s="2">
        <v>30.0</v>
      </c>
      <c r="N1008" s="2">
        <v>25.0</v>
      </c>
      <c r="O1008" s="2">
        <v>5.0</v>
      </c>
      <c r="P1008" s="2">
        <v>0.0</v>
      </c>
      <c r="Q1008" s="2" t="s">
        <v>6308</v>
      </c>
      <c r="R1008" s="14">
        <v>1007.0</v>
      </c>
      <c r="S1008" s="2" t="s">
        <v>6266</v>
      </c>
      <c r="T1008" s="2">
        <v>-2.9814344</v>
      </c>
      <c r="U1008" s="2">
        <v>23.8222636</v>
      </c>
      <c r="V1008" s="9" t="s">
        <v>6267</v>
      </c>
      <c r="W1008" s="10">
        <v>-4.32171</v>
      </c>
      <c r="X1008" s="10">
        <v>15.3126</v>
      </c>
      <c r="AB1008" s="9" t="s">
        <v>6309</v>
      </c>
      <c r="AC1008" s="10">
        <v>-9.02287</v>
      </c>
      <c r="AD1008" s="10">
        <v>20.36596</v>
      </c>
      <c r="AE1008" s="11" t="s">
        <v>51</v>
      </c>
      <c r="AF1008" s="12" t="str">
        <f t="shared" si="5"/>
        <v>1984</v>
      </c>
      <c r="AG1008" s="12" t="str">
        <f t="shared" si="6"/>
        <v>September</v>
      </c>
      <c r="AH1008" s="12" t="str">
        <f t="shared" si="7"/>
        <v>Tuesday</v>
      </c>
      <c r="AI1008" t="str">
        <f t="shared" si="4"/>
        <v>1980s</v>
      </c>
      <c r="AJ1008" s="2" t="s">
        <v>229</v>
      </c>
      <c r="AK1008">
        <v>1.0</v>
      </c>
      <c r="AL1008" s="13" t="s">
        <v>426</v>
      </c>
    </row>
    <row r="1009">
      <c r="A1009" s="1">
        <v>35685.0</v>
      </c>
      <c r="B1009" s="8">
        <v>0.0</v>
      </c>
      <c r="C1009" s="2" t="s">
        <v>6310</v>
      </c>
      <c r="D1009" s="2" t="s">
        <v>6311</v>
      </c>
      <c r="F1009" s="2" t="s">
        <v>6312</v>
      </c>
      <c r="G1009" s="2" t="s">
        <v>2471</v>
      </c>
      <c r="H1009" s="2" t="s">
        <v>6313</v>
      </c>
      <c r="I1009" s="2">
        <v>735.0</v>
      </c>
      <c r="J1009" s="2">
        <v>22.0</v>
      </c>
      <c r="K1009" s="2">
        <v>21.0</v>
      </c>
      <c r="L1009" s="2">
        <v>1.0</v>
      </c>
      <c r="M1009" s="2">
        <v>22.0</v>
      </c>
      <c r="N1009" s="2">
        <v>21.0</v>
      </c>
      <c r="O1009" s="2">
        <v>1.0</v>
      </c>
      <c r="P1009" s="2">
        <v>0.0</v>
      </c>
      <c r="Q1009" s="2" t="s">
        <v>6314</v>
      </c>
      <c r="R1009" s="14">
        <v>1008.0</v>
      </c>
      <c r="S1009" s="2" t="s">
        <v>6266</v>
      </c>
      <c r="T1009" s="2">
        <v>-2.9814344</v>
      </c>
      <c r="U1009" s="2">
        <v>23.8222636</v>
      </c>
      <c r="V1009" s="9" t="s">
        <v>6315</v>
      </c>
      <c r="W1009" s="9" t="s">
        <v>438</v>
      </c>
      <c r="X1009" s="9" t="s">
        <v>438</v>
      </c>
      <c r="AB1009" s="9" t="s">
        <v>6316</v>
      </c>
      <c r="AC1009" s="10">
        <v>-3.19825</v>
      </c>
      <c r="AD1009" s="10">
        <v>29.00714</v>
      </c>
      <c r="AE1009" s="11" t="s">
        <v>51</v>
      </c>
      <c r="AF1009" s="12" t="str">
        <f t="shared" si="5"/>
        <v>1997</v>
      </c>
      <c r="AG1009" s="12" t="str">
        <f t="shared" si="6"/>
        <v>September</v>
      </c>
      <c r="AH1009" s="12" t="str">
        <f t="shared" si="7"/>
        <v>Friday</v>
      </c>
      <c r="AI1009" t="str">
        <f t="shared" si="4"/>
        <v>1990s</v>
      </c>
      <c r="AJ1009" s="2" t="s">
        <v>229</v>
      </c>
      <c r="AK1009">
        <v>1.0</v>
      </c>
      <c r="AL1009" s="13" t="s">
        <v>545</v>
      </c>
    </row>
    <row r="1010">
      <c r="A1010" s="1">
        <v>23710.0</v>
      </c>
      <c r="B1010" s="8">
        <v>0.8055555555555556</v>
      </c>
      <c r="C1010" s="2" t="s">
        <v>6317</v>
      </c>
      <c r="D1010" s="2" t="s">
        <v>6318</v>
      </c>
      <c r="F1010" s="2" t="s">
        <v>6319</v>
      </c>
      <c r="G1010" s="2" t="s">
        <v>2868</v>
      </c>
      <c r="H1010" s="2" t="s">
        <v>6320</v>
      </c>
      <c r="I1010" s="2">
        <v>18384.0</v>
      </c>
      <c r="J1010" s="2">
        <v>14.0</v>
      </c>
      <c r="K1010" s="2">
        <v>11.0</v>
      </c>
      <c r="L1010" s="2">
        <v>3.0</v>
      </c>
      <c r="M1010" s="2">
        <v>6.0</v>
      </c>
      <c r="N1010" s="2">
        <v>3.0</v>
      </c>
      <c r="O1010" s="2">
        <v>3.0</v>
      </c>
      <c r="P1010" s="2">
        <v>0.0</v>
      </c>
      <c r="Q1010" s="2" t="s">
        <v>6321</v>
      </c>
      <c r="R1010" s="14">
        <v>1009.0</v>
      </c>
      <c r="S1010" s="2" t="s">
        <v>6266</v>
      </c>
      <c r="T1010" s="2">
        <v>-2.9814344</v>
      </c>
      <c r="U1010" s="2">
        <v>23.8222636</v>
      </c>
      <c r="V1010" s="9" t="s">
        <v>6322</v>
      </c>
      <c r="W1010" s="10">
        <v>0.518402</v>
      </c>
      <c r="X1010" s="10">
        <v>25.20573</v>
      </c>
      <c r="AB1010" s="9" t="s">
        <v>6323</v>
      </c>
      <c r="AC1010" s="10">
        <v>-8.73518</v>
      </c>
      <c r="AD1010" s="10">
        <v>25.00322</v>
      </c>
      <c r="AE1010" s="11" t="s">
        <v>51</v>
      </c>
      <c r="AF1010" s="12" t="str">
        <f t="shared" si="5"/>
        <v>1964</v>
      </c>
      <c r="AG1010" s="12" t="str">
        <f t="shared" si="6"/>
        <v>November</v>
      </c>
      <c r="AH1010" s="12" t="str">
        <f t="shared" si="7"/>
        <v>Sunday</v>
      </c>
      <c r="AI1010" t="str">
        <f t="shared" si="4"/>
        <v>1960s</v>
      </c>
      <c r="AJ1010" s="2" t="s">
        <v>229</v>
      </c>
      <c r="AK1010">
        <v>1.0</v>
      </c>
      <c r="AL1010" s="13" t="s">
        <v>81</v>
      </c>
    </row>
    <row r="1011">
      <c r="A1011" s="1">
        <v>22284.0</v>
      </c>
      <c r="B1011" s="8">
        <v>0.3194444444444444</v>
      </c>
      <c r="C1011" s="2" t="s">
        <v>6324</v>
      </c>
      <c r="D1011" s="2" t="s">
        <v>1745</v>
      </c>
      <c r="E1011" s="2">
        <v>311.0</v>
      </c>
      <c r="F1011" s="2" t="s">
        <v>6325</v>
      </c>
      <c r="G1011" s="2" t="s">
        <v>166</v>
      </c>
      <c r="H1011" s="2" t="s">
        <v>6326</v>
      </c>
      <c r="I1011" s="2" t="s">
        <v>6327</v>
      </c>
      <c r="J1011" s="2">
        <v>25.0</v>
      </c>
      <c r="K1011" s="2">
        <v>22.0</v>
      </c>
      <c r="L1011" s="2">
        <v>3.0</v>
      </c>
      <c r="M1011" s="2">
        <v>25.0</v>
      </c>
      <c r="N1011" s="2">
        <v>22.0</v>
      </c>
      <c r="O1011" s="2">
        <v>3.0</v>
      </c>
      <c r="P1011" s="2">
        <v>0.0</v>
      </c>
      <c r="Q1011" s="2" t="s">
        <v>6328</v>
      </c>
      <c r="R1011" s="14">
        <v>1010.0</v>
      </c>
      <c r="S1011" s="2" t="s">
        <v>1710</v>
      </c>
      <c r="T1011" s="2">
        <v>63.2467777</v>
      </c>
      <c r="U1011" s="2">
        <v>25.9209164</v>
      </c>
      <c r="V1011" s="9" t="s">
        <v>6329</v>
      </c>
      <c r="W1011" s="10">
        <v>63.83914</v>
      </c>
      <c r="X1011" s="10">
        <v>23.13368</v>
      </c>
      <c r="AB1011" s="9" t="s">
        <v>6330</v>
      </c>
      <c r="AC1011" s="10">
        <v>63.08182</v>
      </c>
      <c r="AD1011" s="10">
        <v>21.47981</v>
      </c>
      <c r="AE1011" s="11" t="s">
        <v>51</v>
      </c>
      <c r="AF1011" s="12" t="str">
        <f t="shared" si="5"/>
        <v>1961</v>
      </c>
      <c r="AG1011" s="12" t="str">
        <f t="shared" si="6"/>
        <v>January</v>
      </c>
      <c r="AH1011" s="12" t="str">
        <f t="shared" si="7"/>
        <v>Tuesday</v>
      </c>
      <c r="AI1011" t="str">
        <f t="shared" si="4"/>
        <v>1960s</v>
      </c>
      <c r="AJ1011" s="2" t="s">
        <v>80</v>
      </c>
      <c r="AK1011">
        <v>1.0</v>
      </c>
      <c r="AL1011" s="13" t="s">
        <v>81</v>
      </c>
    </row>
    <row r="1012">
      <c r="A1012" s="1">
        <v>32888.0</v>
      </c>
      <c r="B1012" s="8">
        <v>0.3541666666666667</v>
      </c>
      <c r="C1012" s="2" t="s">
        <v>6331</v>
      </c>
      <c r="D1012" s="2" t="s">
        <v>6332</v>
      </c>
      <c r="E1012" s="2">
        <v>32.0</v>
      </c>
      <c r="F1012" s="2" t="s">
        <v>6333</v>
      </c>
      <c r="G1012" s="2" t="s">
        <v>3878</v>
      </c>
      <c r="H1012" s="2" t="s">
        <v>6334</v>
      </c>
      <c r="I1012" s="2">
        <v>163.0</v>
      </c>
      <c r="J1012" s="2">
        <v>23.0</v>
      </c>
      <c r="K1012" s="2">
        <v>20.0</v>
      </c>
      <c r="L1012" s="2">
        <v>3.0</v>
      </c>
      <c r="M1012" s="2">
        <v>23.0</v>
      </c>
      <c r="N1012" s="2">
        <v>20.0</v>
      </c>
      <c r="O1012" s="2">
        <v>3.0</v>
      </c>
      <c r="P1012" s="2">
        <v>0.0</v>
      </c>
      <c r="Q1012" s="2" t="s">
        <v>6335</v>
      </c>
      <c r="R1012" s="14">
        <v>1011.0</v>
      </c>
      <c r="S1012" s="2" t="s">
        <v>6336</v>
      </c>
      <c r="T1012" s="2">
        <v>9.5773243</v>
      </c>
      <c r="U1012" s="2">
        <v>-83.82371114</v>
      </c>
      <c r="V1012" s="9" t="s">
        <v>2096</v>
      </c>
      <c r="W1012" s="10">
        <v>37.33619</v>
      </c>
      <c r="X1012" s="10">
        <v>-121.891</v>
      </c>
      <c r="AB1012" s="9" t="s">
        <v>6337</v>
      </c>
      <c r="AC1012" s="10">
        <v>8.950872</v>
      </c>
      <c r="AD1012" s="10">
        <v>-83.4668</v>
      </c>
      <c r="AE1012" s="11" t="s">
        <v>51</v>
      </c>
      <c r="AF1012" s="12" t="str">
        <f t="shared" si="5"/>
        <v>1990</v>
      </c>
      <c r="AG1012" s="12" t="str">
        <f t="shared" si="6"/>
        <v>January</v>
      </c>
      <c r="AH1012" s="12" t="str">
        <f t="shared" si="7"/>
        <v>Monday</v>
      </c>
      <c r="AI1012" t="str">
        <f t="shared" si="4"/>
        <v>1990s</v>
      </c>
      <c r="AJ1012" s="2" t="s">
        <v>66</v>
      </c>
      <c r="AK1012">
        <v>1.0</v>
      </c>
      <c r="AL1012" s="13" t="s">
        <v>3793</v>
      </c>
    </row>
    <row r="1013">
      <c r="A1013" s="1">
        <v>35072.0</v>
      </c>
      <c r="B1013" s="8">
        <v>0.5298611111111111</v>
      </c>
      <c r="C1013" s="2" t="s">
        <v>6338</v>
      </c>
      <c r="D1013" s="2" t="s">
        <v>6339</v>
      </c>
      <c r="F1013" s="2" t="s">
        <v>6340</v>
      </c>
      <c r="G1013" s="2" t="s">
        <v>6341</v>
      </c>
      <c r="H1013" s="2" t="s">
        <v>6342</v>
      </c>
      <c r="I1013" s="2">
        <v>2301.0</v>
      </c>
      <c r="J1013" s="2">
        <v>6.0</v>
      </c>
      <c r="K1013" s="2">
        <v>0.0</v>
      </c>
      <c r="L1013" s="2">
        <v>6.0</v>
      </c>
      <c r="M1013" s="2">
        <v>2.0</v>
      </c>
      <c r="N1013" s="2">
        <v>0.0</v>
      </c>
      <c r="O1013" s="2">
        <v>2.0</v>
      </c>
      <c r="P1013" s="2">
        <v>225.0</v>
      </c>
      <c r="Q1013" s="2" t="s">
        <v>6343</v>
      </c>
      <c r="R1013" s="14">
        <v>1012.0</v>
      </c>
      <c r="S1013" s="2" t="s">
        <v>6266</v>
      </c>
      <c r="T1013" s="2">
        <v>-2.9814344</v>
      </c>
      <c r="U1013" s="2">
        <v>23.8222636</v>
      </c>
      <c r="V1013" s="9" t="s">
        <v>6267</v>
      </c>
      <c r="W1013" s="10">
        <v>-4.32171</v>
      </c>
      <c r="X1013" s="10">
        <v>15.3126</v>
      </c>
      <c r="AB1013" s="9" t="s">
        <v>6344</v>
      </c>
      <c r="AC1013" s="10">
        <v>-7.29191</v>
      </c>
      <c r="AD1013" s="10">
        <v>18.9582</v>
      </c>
      <c r="AE1013" s="11" t="s">
        <v>51</v>
      </c>
      <c r="AF1013" s="12" t="str">
        <f t="shared" si="5"/>
        <v>1996</v>
      </c>
      <c r="AG1013" s="12" t="str">
        <f t="shared" si="6"/>
        <v>January</v>
      </c>
      <c r="AH1013" s="12" t="str">
        <f t="shared" si="7"/>
        <v>Monday</v>
      </c>
      <c r="AI1013" t="str">
        <f t="shared" si="4"/>
        <v>1990s</v>
      </c>
      <c r="AJ1013" s="2" t="s">
        <v>229</v>
      </c>
      <c r="AK1013">
        <v>1.0</v>
      </c>
      <c r="AL1013" s="13" t="s">
        <v>322</v>
      </c>
    </row>
    <row r="1014">
      <c r="A1014" s="1">
        <v>25309.0</v>
      </c>
      <c r="B1014" s="8">
        <v>0.3472222222222222</v>
      </c>
      <c r="C1014" s="2" t="s">
        <v>6338</v>
      </c>
      <c r="D1014" s="2" t="s">
        <v>6345</v>
      </c>
      <c r="F1014" s="2" t="s">
        <v>6346</v>
      </c>
      <c r="G1014" s="2" t="s">
        <v>1647</v>
      </c>
      <c r="H1014" s="2" t="s">
        <v>6347</v>
      </c>
      <c r="I1014" s="2">
        <v>26710.0</v>
      </c>
      <c r="J1014" s="2">
        <v>45.0</v>
      </c>
      <c r="K1014" s="2">
        <v>42.0</v>
      </c>
      <c r="L1014" s="2">
        <v>3.0</v>
      </c>
      <c r="M1014" s="2">
        <v>45.0</v>
      </c>
      <c r="N1014" s="2">
        <v>42.0</v>
      </c>
      <c r="O1014" s="2">
        <v>3.0</v>
      </c>
      <c r="P1014" s="2">
        <v>0.0</v>
      </c>
      <c r="Q1014" s="2" t="s">
        <v>6348</v>
      </c>
      <c r="R1014" s="14">
        <v>1013.0</v>
      </c>
      <c r="S1014" s="2" t="s">
        <v>6266</v>
      </c>
      <c r="T1014" s="2">
        <v>-2.9814344</v>
      </c>
      <c r="U1014" s="2">
        <v>23.8222636</v>
      </c>
      <c r="V1014" s="9" t="s">
        <v>6267</v>
      </c>
      <c r="W1014" s="10">
        <v>-4.32171</v>
      </c>
      <c r="X1014" s="10">
        <v>15.3126</v>
      </c>
      <c r="Y1014" s="2" t="s">
        <v>6349</v>
      </c>
      <c r="Z1014" s="2" t="s">
        <v>6350</v>
      </c>
      <c r="AB1014" s="9" t="s">
        <v>6351</v>
      </c>
      <c r="AC1014" s="10">
        <v>46.34237</v>
      </c>
      <c r="AD1014" s="10">
        <v>-0.78901</v>
      </c>
      <c r="AE1014" s="11" t="s">
        <v>51</v>
      </c>
      <c r="AF1014" s="12" t="str">
        <f t="shared" si="5"/>
        <v>1969</v>
      </c>
      <c r="AG1014" s="12" t="str">
        <f t="shared" si="6"/>
        <v>April</v>
      </c>
      <c r="AH1014" s="12" t="str">
        <f t="shared" si="7"/>
        <v>Wednesday</v>
      </c>
      <c r="AI1014" t="str">
        <f t="shared" si="4"/>
        <v>1960s</v>
      </c>
      <c r="AJ1014" s="2" t="s">
        <v>229</v>
      </c>
      <c r="AK1014">
        <v>1.0</v>
      </c>
      <c r="AL1014" s="13" t="s">
        <v>1184</v>
      </c>
    </row>
    <row r="1015">
      <c r="A1015" s="1">
        <v>29481.0</v>
      </c>
      <c r="B1015" s="8">
        <v>0.0</v>
      </c>
      <c r="C1015" s="2" t="s">
        <v>6352</v>
      </c>
      <c r="D1015" s="2" t="s">
        <v>6262</v>
      </c>
      <c r="G1015" s="2" t="s">
        <v>6353</v>
      </c>
      <c r="H1015" s="2" t="s">
        <v>6354</v>
      </c>
      <c r="I1015" s="2">
        <v>60.0</v>
      </c>
      <c r="J1015" s="2">
        <v>36.0</v>
      </c>
      <c r="K1015" s="2">
        <v>34.0</v>
      </c>
      <c r="L1015" s="2">
        <v>2.0</v>
      </c>
      <c r="M1015" s="2">
        <v>36.0</v>
      </c>
      <c r="N1015" s="2">
        <v>34.0</v>
      </c>
      <c r="O1015" s="2">
        <v>2.0</v>
      </c>
      <c r="P1015" s="2">
        <v>0.0</v>
      </c>
      <c r="Q1015" s="2" t="s">
        <v>5620</v>
      </c>
      <c r="R1015" s="14">
        <v>1014.0</v>
      </c>
      <c r="S1015" s="2" t="s">
        <v>6266</v>
      </c>
      <c r="T1015" s="2">
        <v>-2.9814344</v>
      </c>
      <c r="U1015" s="2">
        <v>23.8222636</v>
      </c>
      <c r="V1015" s="9" t="s">
        <v>438</v>
      </c>
      <c r="W1015" s="9" t="s">
        <v>438</v>
      </c>
      <c r="X1015" s="9" t="s">
        <v>438</v>
      </c>
      <c r="AB1015" s="9" t="s">
        <v>438</v>
      </c>
      <c r="AC1015" s="9" t="s">
        <v>438</v>
      </c>
      <c r="AD1015" s="9" t="s">
        <v>438</v>
      </c>
      <c r="AE1015" s="11" t="s">
        <v>118</v>
      </c>
      <c r="AF1015" s="12" t="str">
        <f t="shared" si="5"/>
        <v>1980</v>
      </c>
      <c r="AG1015" s="12" t="str">
        <f t="shared" si="6"/>
        <v>September</v>
      </c>
      <c r="AH1015" s="12" t="str">
        <f t="shared" si="7"/>
        <v>Wednesday</v>
      </c>
      <c r="AI1015" t="str">
        <f t="shared" si="4"/>
        <v>1980s</v>
      </c>
      <c r="AJ1015" s="2" t="s">
        <v>229</v>
      </c>
      <c r="AK1015">
        <v>1.0</v>
      </c>
      <c r="AL1015" s="13" t="s">
        <v>545</v>
      </c>
    </row>
    <row r="1016">
      <c r="A1016" s="1">
        <v>24049.0</v>
      </c>
      <c r="B1016" s="8">
        <v>0.3125</v>
      </c>
      <c r="C1016" s="2" t="s">
        <v>6355</v>
      </c>
      <c r="D1016" s="2" t="s">
        <v>6356</v>
      </c>
      <c r="F1016" s="2" t="s">
        <v>6357</v>
      </c>
      <c r="G1016" s="2" t="s">
        <v>6358</v>
      </c>
      <c r="H1016" s="2" t="s">
        <v>6359</v>
      </c>
      <c r="I1016" s="2">
        <v>983.0</v>
      </c>
      <c r="J1016" s="2">
        <v>68.0</v>
      </c>
      <c r="K1016" s="2">
        <v>59.0</v>
      </c>
      <c r="L1016" s="2">
        <v>9.0</v>
      </c>
      <c r="M1016" s="2">
        <v>68.0</v>
      </c>
      <c r="N1016" s="2">
        <v>59.0</v>
      </c>
      <c r="O1016" s="2">
        <v>9.0</v>
      </c>
      <c r="P1016" s="2">
        <v>0.0</v>
      </c>
      <c r="Q1016" s="2" t="s">
        <v>6360</v>
      </c>
      <c r="R1016" s="14">
        <v>1015.0</v>
      </c>
      <c r="S1016" s="2" t="s">
        <v>6336</v>
      </c>
      <c r="T1016" s="2">
        <v>9.5773243</v>
      </c>
      <c r="U1016" s="2">
        <v>-83.82371114</v>
      </c>
      <c r="V1016" s="9" t="s">
        <v>3495</v>
      </c>
      <c r="W1016" s="10">
        <v>-34.6076</v>
      </c>
      <c r="X1016" s="10">
        <v>-58.4371</v>
      </c>
      <c r="Y1016" s="2" t="s">
        <v>6361</v>
      </c>
      <c r="AB1016" s="9" t="s">
        <v>6223</v>
      </c>
      <c r="AC1016" s="10">
        <v>13.69899</v>
      </c>
      <c r="AD1016" s="10">
        <v>-89.1914</v>
      </c>
      <c r="AE1016" s="11" t="s">
        <v>118</v>
      </c>
      <c r="AF1016" s="12" t="str">
        <f t="shared" si="5"/>
        <v>1965</v>
      </c>
      <c r="AG1016" s="12" t="str">
        <f t="shared" si="6"/>
        <v>November</v>
      </c>
      <c r="AH1016" s="12" t="str">
        <f t="shared" si="7"/>
        <v>Wednesday</v>
      </c>
      <c r="AI1016" t="str">
        <f t="shared" si="4"/>
        <v>1960s</v>
      </c>
      <c r="AJ1016" s="2" t="s">
        <v>66</v>
      </c>
      <c r="AK1016">
        <v>1.0</v>
      </c>
      <c r="AL1016" s="13" t="s">
        <v>81</v>
      </c>
    </row>
    <row r="1017">
      <c r="A1017" s="1">
        <v>29478.0</v>
      </c>
      <c r="B1017" s="8">
        <v>0.0</v>
      </c>
      <c r="C1017" s="2" t="s">
        <v>6362</v>
      </c>
      <c r="D1017" s="2" t="s">
        <v>6363</v>
      </c>
      <c r="F1017" s="2" t="s">
        <v>6364</v>
      </c>
      <c r="G1017" s="2" t="s">
        <v>6365</v>
      </c>
      <c r="H1017" s="2" t="s">
        <v>6366</v>
      </c>
      <c r="I1017" s="2">
        <v>4569.0</v>
      </c>
      <c r="J1017" s="2">
        <v>36.0</v>
      </c>
      <c r="K1017" s="2">
        <v>31.0</v>
      </c>
      <c r="L1017" s="2">
        <v>5.0</v>
      </c>
      <c r="M1017" s="2">
        <v>36.0</v>
      </c>
      <c r="N1017" s="2">
        <v>31.0</v>
      </c>
      <c r="O1017" s="2">
        <v>5.0</v>
      </c>
      <c r="P1017" s="2">
        <v>0.0</v>
      </c>
      <c r="Q1017" s="2" t="s">
        <v>6367</v>
      </c>
      <c r="R1017" s="14">
        <v>1016.0</v>
      </c>
      <c r="S1017" s="2" t="s">
        <v>6266</v>
      </c>
      <c r="T1017" s="2">
        <v>-2.9814344</v>
      </c>
      <c r="U1017" s="2">
        <v>23.8222636</v>
      </c>
      <c r="V1017" s="9" t="s">
        <v>6368</v>
      </c>
      <c r="W1017" s="10">
        <v>-2.39267</v>
      </c>
      <c r="X1017" s="10">
        <v>25.83095</v>
      </c>
      <c r="AB1017" s="9" t="s">
        <v>6267</v>
      </c>
      <c r="AC1017" s="10">
        <v>-4.32171</v>
      </c>
      <c r="AD1017" s="10">
        <v>15.3126</v>
      </c>
      <c r="AE1017" s="11" t="s">
        <v>118</v>
      </c>
      <c r="AF1017" s="12" t="str">
        <f t="shared" si="5"/>
        <v>1980</v>
      </c>
      <c r="AG1017" s="12" t="str">
        <f t="shared" si="6"/>
        <v>September</v>
      </c>
      <c r="AH1017" s="12" t="str">
        <f t="shared" si="7"/>
        <v>Sunday</v>
      </c>
      <c r="AI1017" t="str">
        <f t="shared" si="4"/>
        <v>1980s</v>
      </c>
      <c r="AJ1017" s="2" t="s">
        <v>229</v>
      </c>
      <c r="AK1017">
        <v>1.0</v>
      </c>
      <c r="AL1017" s="13" t="s">
        <v>53</v>
      </c>
    </row>
    <row r="1018">
      <c r="A1018" s="1">
        <v>22315.0</v>
      </c>
      <c r="B1018" s="8">
        <v>0.9965277777777778</v>
      </c>
      <c r="C1018" s="2" t="s">
        <v>6369</v>
      </c>
      <c r="D1018" s="2" t="s">
        <v>187</v>
      </c>
      <c r="E1018" s="2">
        <v>542.0</v>
      </c>
      <c r="F1018" s="2" t="s">
        <v>6370</v>
      </c>
      <c r="G1018" s="2" t="s">
        <v>166</v>
      </c>
      <c r="H1018" s="2" t="s">
        <v>6371</v>
      </c>
      <c r="I1018" s="2">
        <v>13052.0</v>
      </c>
      <c r="J1018" s="2">
        <v>26.0</v>
      </c>
      <c r="K1018" s="2">
        <v>21.0</v>
      </c>
      <c r="L1018" s="2">
        <v>5.0</v>
      </c>
      <c r="M1018" s="2">
        <v>26.0</v>
      </c>
      <c r="N1018" s="2">
        <v>21.0</v>
      </c>
      <c r="O1018" s="2">
        <v>5.0</v>
      </c>
      <c r="P1018" s="2">
        <v>0.0</v>
      </c>
      <c r="Q1018" s="2" t="s">
        <v>6372</v>
      </c>
      <c r="R1018" s="14">
        <v>1017.0</v>
      </c>
      <c r="S1018" s="2" t="s">
        <v>144</v>
      </c>
      <c r="T1018" s="2">
        <v>-2.4833826</v>
      </c>
      <c r="U1018" s="2">
        <v>117.8902853</v>
      </c>
      <c r="V1018" s="9" t="s">
        <v>2897</v>
      </c>
      <c r="W1018" s="10">
        <v>-7.24597</v>
      </c>
      <c r="X1018" s="10">
        <v>112.7378</v>
      </c>
      <c r="AB1018" s="9" t="s">
        <v>564</v>
      </c>
      <c r="AC1018" s="10">
        <v>-1.23987</v>
      </c>
      <c r="AD1018" s="10">
        <v>116.8593</v>
      </c>
      <c r="AE1018" s="11" t="s">
        <v>51</v>
      </c>
      <c r="AF1018" s="12" t="str">
        <f t="shared" si="5"/>
        <v>1961</v>
      </c>
      <c r="AG1018" s="12" t="str">
        <f t="shared" si="6"/>
        <v>February</v>
      </c>
      <c r="AH1018" s="12" t="str">
        <f t="shared" si="7"/>
        <v>Friday</v>
      </c>
      <c r="AI1018" t="str">
        <f t="shared" si="4"/>
        <v>1960s</v>
      </c>
      <c r="AJ1018" s="2" t="s">
        <v>150</v>
      </c>
      <c r="AK1018">
        <v>1.0</v>
      </c>
      <c r="AL1018" s="13" t="s">
        <v>81</v>
      </c>
    </row>
    <row r="1019">
      <c r="A1019" s="1">
        <v>23740.0</v>
      </c>
      <c r="B1019" s="8">
        <v>0.0</v>
      </c>
      <c r="C1019" s="2" t="s">
        <v>6373</v>
      </c>
      <c r="D1019" s="2" t="s">
        <v>6374</v>
      </c>
      <c r="F1019" s="2" t="s">
        <v>6375</v>
      </c>
      <c r="G1019" s="2" t="s">
        <v>1647</v>
      </c>
      <c r="H1019" s="2" t="s">
        <v>6376</v>
      </c>
      <c r="J1019" s="2">
        <v>5.0</v>
      </c>
      <c r="K1019" s="2">
        <v>0.0</v>
      </c>
      <c r="L1019" s="2">
        <v>5.0</v>
      </c>
      <c r="M1019" s="2">
        <v>5.0</v>
      </c>
      <c r="N1019" s="2">
        <v>0.0</v>
      </c>
      <c r="O1019" s="2">
        <v>5.0</v>
      </c>
      <c r="P1019" s="2">
        <v>0.0</v>
      </c>
      <c r="Q1019" s="2" t="s">
        <v>6377</v>
      </c>
      <c r="R1019" s="14">
        <v>1018.0</v>
      </c>
      <c r="S1019" s="2" t="s">
        <v>6336</v>
      </c>
      <c r="T1019" s="2">
        <v>9.5773243</v>
      </c>
      <c r="U1019" s="2">
        <v>-83.82371114</v>
      </c>
      <c r="V1019" s="9" t="s">
        <v>1373</v>
      </c>
      <c r="W1019" s="10">
        <v>14.62223</v>
      </c>
      <c r="X1019" s="10">
        <v>-90.5185</v>
      </c>
      <c r="AB1019" s="9" t="s">
        <v>2215</v>
      </c>
      <c r="AC1019" s="10">
        <v>30.16008</v>
      </c>
      <c r="AD1019" s="10">
        <v>-85.6546</v>
      </c>
      <c r="AE1019" s="11" t="s">
        <v>51</v>
      </c>
      <c r="AF1019" s="12" t="str">
        <f t="shared" si="5"/>
        <v>1964</v>
      </c>
      <c r="AG1019" s="12" t="str">
        <f t="shared" si="6"/>
        <v>December</v>
      </c>
      <c r="AH1019" s="12" t="str">
        <f t="shared" si="7"/>
        <v>Tuesday</v>
      </c>
      <c r="AI1019" t="str">
        <f t="shared" si="4"/>
        <v>1960s</v>
      </c>
      <c r="AJ1019" s="2" t="s">
        <v>66</v>
      </c>
      <c r="AK1019">
        <v>1.0</v>
      </c>
      <c r="AL1019" s="13" t="s">
        <v>1184</v>
      </c>
    </row>
    <row r="1020">
      <c r="A1020" s="1">
        <v>22536.0</v>
      </c>
      <c r="B1020" s="8">
        <v>0.9229166666666667</v>
      </c>
      <c r="C1020" s="2" t="s">
        <v>6378</v>
      </c>
      <c r="D1020" s="2" t="s">
        <v>210</v>
      </c>
      <c r="E1020" s="2">
        <v>2005.0</v>
      </c>
      <c r="F1020" s="2" t="s">
        <v>6379</v>
      </c>
      <c r="G1020" s="2" t="s">
        <v>1920</v>
      </c>
      <c r="H1020" s="2" t="s">
        <v>6380</v>
      </c>
      <c r="I1020" s="2">
        <v>68.0</v>
      </c>
      <c r="J1020" s="2">
        <v>77.0</v>
      </c>
      <c r="K1020" s="2">
        <v>71.0</v>
      </c>
      <c r="L1020" s="2">
        <v>6.0</v>
      </c>
      <c r="M1020" s="2">
        <v>77.0</v>
      </c>
      <c r="N1020" s="2">
        <v>71.0</v>
      </c>
      <c r="O1020" s="2">
        <v>6.0</v>
      </c>
      <c r="P1020" s="2">
        <v>0.0</v>
      </c>
      <c r="Q1020" s="2" t="s">
        <v>6381</v>
      </c>
      <c r="R1020" s="14">
        <v>1019.0</v>
      </c>
      <c r="S1020" s="2" t="s">
        <v>368</v>
      </c>
      <c r="T1020" s="2">
        <v>31.1728205</v>
      </c>
      <c r="U1020" s="2">
        <v>-7.3362482</v>
      </c>
      <c r="V1020" s="9" t="s">
        <v>63</v>
      </c>
      <c r="W1020" s="10">
        <v>48.8567</v>
      </c>
      <c r="X1020" s="10">
        <v>2.351462</v>
      </c>
      <c r="AB1020" s="9" t="s">
        <v>370</v>
      </c>
      <c r="AC1020" s="10">
        <v>33.96674</v>
      </c>
      <c r="AD1020" s="10">
        <v>-6.84264</v>
      </c>
      <c r="AE1020" s="11" t="s">
        <v>51</v>
      </c>
      <c r="AF1020" s="12" t="str">
        <f t="shared" si="5"/>
        <v>1961</v>
      </c>
      <c r="AG1020" s="12" t="str">
        <f t="shared" si="6"/>
        <v>September</v>
      </c>
      <c r="AH1020" s="12" t="str">
        <f t="shared" si="7"/>
        <v>Tuesday</v>
      </c>
      <c r="AI1020" t="str">
        <f t="shared" si="4"/>
        <v>1960s</v>
      </c>
      <c r="AJ1020" s="2" t="s">
        <v>247</v>
      </c>
      <c r="AK1020">
        <v>1.0</v>
      </c>
      <c r="AL1020" s="13" t="s">
        <v>606</v>
      </c>
    </row>
    <row r="1021">
      <c r="A1021" s="1">
        <v>22389.0</v>
      </c>
      <c r="B1021" s="8">
        <v>0.7569444444444444</v>
      </c>
      <c r="C1021" s="2" t="s">
        <v>6382</v>
      </c>
      <c r="D1021" s="2" t="s">
        <v>4896</v>
      </c>
      <c r="F1021" s="2" t="s">
        <v>6383</v>
      </c>
      <c r="G1021" s="2" t="s">
        <v>6384</v>
      </c>
      <c r="H1021" s="2" t="s">
        <v>6385</v>
      </c>
      <c r="I1021" s="2" t="s">
        <v>6386</v>
      </c>
      <c r="J1021" s="2">
        <v>15.0</v>
      </c>
      <c r="K1021" s="2">
        <v>12.0</v>
      </c>
      <c r="L1021" s="2">
        <v>3.0</v>
      </c>
      <c r="M1021" s="2">
        <v>14.0</v>
      </c>
      <c r="N1021" s="2">
        <v>11.0</v>
      </c>
      <c r="O1021" s="2">
        <v>3.0</v>
      </c>
      <c r="P1021" s="2">
        <v>0.0</v>
      </c>
      <c r="Q1021" s="2" t="s">
        <v>6387</v>
      </c>
      <c r="R1021" s="14">
        <v>1020.0</v>
      </c>
      <c r="S1021" s="2" t="s">
        <v>695</v>
      </c>
      <c r="T1021" s="2">
        <v>22.2793278</v>
      </c>
      <c r="U1021" s="2">
        <v>114.1628131</v>
      </c>
      <c r="V1021" s="9" t="s">
        <v>695</v>
      </c>
      <c r="W1021" s="10">
        <v>22.27933</v>
      </c>
      <c r="X1021" s="10">
        <v>114.1628</v>
      </c>
      <c r="AB1021" s="9" t="s">
        <v>1510</v>
      </c>
      <c r="AC1021" s="9" t="s">
        <v>438</v>
      </c>
      <c r="AD1021" s="9" t="s">
        <v>438</v>
      </c>
      <c r="AE1021" s="11" t="s">
        <v>118</v>
      </c>
      <c r="AF1021" s="12" t="str">
        <f t="shared" si="5"/>
        <v>1961</v>
      </c>
      <c r="AG1021" s="12" t="str">
        <f t="shared" si="6"/>
        <v>April</v>
      </c>
      <c r="AH1021" s="12" t="str">
        <f t="shared" si="7"/>
        <v>Tuesday</v>
      </c>
      <c r="AI1021" t="str">
        <f t="shared" si="4"/>
        <v>1960s</v>
      </c>
      <c r="AJ1021" s="2" t="s">
        <v>150</v>
      </c>
      <c r="AK1021">
        <v>1.0</v>
      </c>
      <c r="AL1021" s="13" t="s">
        <v>6384</v>
      </c>
    </row>
    <row r="1022">
      <c r="A1022" s="1">
        <v>25119.0</v>
      </c>
      <c r="B1022" s="8">
        <v>0.3590277777777778</v>
      </c>
      <c r="C1022" s="2" t="s">
        <v>6388</v>
      </c>
      <c r="D1022" s="2" t="s">
        <v>6389</v>
      </c>
      <c r="F1022" s="2" t="s">
        <v>6390</v>
      </c>
      <c r="G1022" s="2" t="s">
        <v>6391</v>
      </c>
      <c r="H1022" s="2" t="s">
        <v>6392</v>
      </c>
      <c r="I1022" s="2">
        <v>14.0</v>
      </c>
      <c r="J1022" s="2">
        <v>10.0</v>
      </c>
      <c r="K1022" s="2">
        <v>9.0</v>
      </c>
      <c r="L1022" s="2">
        <v>1.0</v>
      </c>
      <c r="M1022" s="2">
        <v>10.0</v>
      </c>
      <c r="N1022" s="2">
        <v>9.0</v>
      </c>
      <c r="O1022" s="2">
        <v>1.0</v>
      </c>
      <c r="P1022" s="2">
        <v>0.0</v>
      </c>
      <c r="Q1022" s="2" t="s">
        <v>6393</v>
      </c>
      <c r="R1022" s="14">
        <v>1021.0</v>
      </c>
      <c r="S1022" s="2" t="s">
        <v>6336</v>
      </c>
      <c r="T1022" s="2">
        <v>9.5773243</v>
      </c>
      <c r="U1022" s="2">
        <v>-83.82371114</v>
      </c>
      <c r="V1022" s="9" t="s">
        <v>6394</v>
      </c>
      <c r="W1022" s="10">
        <v>9.932543</v>
      </c>
      <c r="X1022" s="10">
        <v>-84.0796</v>
      </c>
      <c r="AB1022" s="9" t="s">
        <v>6395</v>
      </c>
      <c r="AC1022" s="10">
        <v>11.86683</v>
      </c>
      <c r="AD1022" s="10">
        <v>-83.7251</v>
      </c>
      <c r="AE1022" s="11" t="s">
        <v>51</v>
      </c>
      <c r="AF1022" s="12" t="str">
        <f t="shared" si="5"/>
        <v>1968</v>
      </c>
      <c r="AG1022" s="12" t="str">
        <f t="shared" si="6"/>
        <v>October</v>
      </c>
      <c r="AH1022" s="12" t="str">
        <f t="shared" si="7"/>
        <v>Tuesday</v>
      </c>
      <c r="AI1022" t="str">
        <f t="shared" si="4"/>
        <v>1960s</v>
      </c>
      <c r="AJ1022" s="2" t="s">
        <v>66</v>
      </c>
      <c r="AK1022">
        <v>1.0</v>
      </c>
      <c r="AL1022" s="13" t="s">
        <v>738</v>
      </c>
    </row>
    <row r="1023">
      <c r="A1023" s="1">
        <v>22541.0</v>
      </c>
      <c r="B1023" s="8">
        <v>0.9256944444444445</v>
      </c>
      <c r="C1023" s="2" t="s">
        <v>6396</v>
      </c>
      <c r="D1023" s="2" t="s">
        <v>6397</v>
      </c>
      <c r="F1023" s="2" t="s">
        <v>6398</v>
      </c>
      <c r="G1023" s="2" t="s">
        <v>220</v>
      </c>
      <c r="H1023" s="2" t="s">
        <v>6399</v>
      </c>
      <c r="I1023" s="2">
        <v>43559.0</v>
      </c>
      <c r="J1023" s="2">
        <v>16.0</v>
      </c>
      <c r="K1023" s="2">
        <v>11.0</v>
      </c>
      <c r="L1023" s="2">
        <v>5.0</v>
      </c>
      <c r="M1023" s="2">
        <v>16.0</v>
      </c>
      <c r="N1023" s="2">
        <v>11.0</v>
      </c>
      <c r="O1023" s="2">
        <v>5.0</v>
      </c>
      <c r="P1023" s="2">
        <v>0.0</v>
      </c>
      <c r="Q1023" s="2" t="s">
        <v>6400</v>
      </c>
      <c r="R1023" s="14">
        <v>1022.0</v>
      </c>
      <c r="S1023" s="2" t="s">
        <v>6401</v>
      </c>
      <c r="T1023" s="2">
        <v>-14.5189121</v>
      </c>
      <c r="U1023" s="2">
        <v>27.5589884</v>
      </c>
      <c r="V1023" s="9" t="s">
        <v>5085</v>
      </c>
      <c r="W1023" s="10">
        <v>-4.32171</v>
      </c>
      <c r="X1023" s="10">
        <v>15.3126</v>
      </c>
      <c r="AB1023" s="9" t="s">
        <v>6402</v>
      </c>
      <c r="AC1023" s="10">
        <v>-12.9693</v>
      </c>
      <c r="AD1023" s="10">
        <v>28.63659</v>
      </c>
      <c r="AE1023" s="11" t="s">
        <v>51</v>
      </c>
      <c r="AF1023" s="12" t="str">
        <f t="shared" si="5"/>
        <v>1961</v>
      </c>
      <c r="AG1023" s="12" t="str">
        <f t="shared" si="6"/>
        <v>September</v>
      </c>
      <c r="AH1023" s="12" t="str">
        <f t="shared" si="7"/>
        <v>Sunday</v>
      </c>
      <c r="AI1023" t="str">
        <f t="shared" si="4"/>
        <v>1960s</v>
      </c>
      <c r="AJ1023" s="2" t="s">
        <v>229</v>
      </c>
      <c r="AK1023">
        <v>1.0</v>
      </c>
      <c r="AL1023" s="13" t="s">
        <v>81</v>
      </c>
    </row>
    <row r="1024">
      <c r="A1024" s="1">
        <v>22502.0</v>
      </c>
      <c r="B1024" s="8">
        <v>0.7291666666666666</v>
      </c>
      <c r="C1024" s="2" t="s">
        <v>6403</v>
      </c>
      <c r="D1024" s="2" t="s">
        <v>6404</v>
      </c>
      <c r="F1024" s="2" t="s">
        <v>6405</v>
      </c>
      <c r="G1024" s="2" t="s">
        <v>6406</v>
      </c>
      <c r="H1024" s="2" t="s">
        <v>6407</v>
      </c>
      <c r="I1024" s="2">
        <v>152.0</v>
      </c>
      <c r="J1024" s="2">
        <v>39.0</v>
      </c>
      <c r="K1024" s="2">
        <v>36.0</v>
      </c>
      <c r="L1024" s="2">
        <v>3.0</v>
      </c>
      <c r="M1024" s="2">
        <v>39.0</v>
      </c>
      <c r="N1024" s="2">
        <v>36.0</v>
      </c>
      <c r="O1024" s="2">
        <v>3.0</v>
      </c>
      <c r="P1024" s="2">
        <v>0.0</v>
      </c>
      <c r="Q1024" s="2" t="s">
        <v>6408</v>
      </c>
      <c r="R1024" s="14">
        <v>1023.0</v>
      </c>
      <c r="S1024" s="2" t="s">
        <v>254</v>
      </c>
      <c r="T1024" s="2">
        <v>60.5000209</v>
      </c>
      <c r="U1024" s="2">
        <v>9.0999715</v>
      </c>
      <c r="V1024" s="9" t="s">
        <v>300</v>
      </c>
      <c r="W1024" s="10">
        <v>51.50732</v>
      </c>
      <c r="X1024" s="10">
        <v>-0.12765</v>
      </c>
      <c r="AB1024" s="9" t="s">
        <v>6409</v>
      </c>
      <c r="AC1024" s="10">
        <v>58.88208</v>
      </c>
      <c r="AD1024" s="10">
        <v>5.356254</v>
      </c>
      <c r="AE1024" s="11" t="s">
        <v>51</v>
      </c>
      <c r="AF1024" s="12" t="str">
        <f t="shared" si="5"/>
        <v>1961</v>
      </c>
      <c r="AG1024" s="12" t="str">
        <f t="shared" si="6"/>
        <v>August</v>
      </c>
      <c r="AH1024" s="12" t="str">
        <f t="shared" si="7"/>
        <v>Wednesday</v>
      </c>
      <c r="AI1024" t="str">
        <f t="shared" si="4"/>
        <v>1960s</v>
      </c>
      <c r="AJ1024" s="2" t="s">
        <v>80</v>
      </c>
      <c r="AK1024">
        <v>1.0</v>
      </c>
      <c r="AL1024" s="13" t="s">
        <v>746</v>
      </c>
    </row>
    <row r="1025">
      <c r="A1025" s="1">
        <v>32289.0</v>
      </c>
      <c r="B1025" s="8">
        <v>0.0</v>
      </c>
      <c r="C1025" s="2" t="s">
        <v>6410</v>
      </c>
      <c r="D1025" s="2" t="s">
        <v>1258</v>
      </c>
      <c r="G1025" s="2" t="s">
        <v>783</v>
      </c>
      <c r="H1025" s="2" t="s">
        <v>6411</v>
      </c>
      <c r="J1025" s="2">
        <v>6.0</v>
      </c>
      <c r="K1025" s="2">
        <v>0.0</v>
      </c>
      <c r="L1025" s="2">
        <v>6.0</v>
      </c>
      <c r="M1025" s="2">
        <v>6.0</v>
      </c>
      <c r="N1025" s="2">
        <v>0.0</v>
      </c>
      <c r="O1025" s="2">
        <v>6.0</v>
      </c>
      <c r="P1025" s="2">
        <v>0.0</v>
      </c>
      <c r="Q1025" s="2" t="s">
        <v>6412</v>
      </c>
      <c r="R1025" s="14">
        <v>1024.0</v>
      </c>
      <c r="S1025" s="2" t="s">
        <v>6336</v>
      </c>
      <c r="T1025" s="2">
        <v>9.5773243</v>
      </c>
      <c r="U1025" s="2">
        <v>-83.82371114</v>
      </c>
      <c r="V1025" s="9" t="s">
        <v>438</v>
      </c>
      <c r="W1025" s="9" t="s">
        <v>438</v>
      </c>
      <c r="X1025" s="9" t="s">
        <v>438</v>
      </c>
      <c r="AB1025" s="9" t="s">
        <v>438</v>
      </c>
      <c r="AC1025" s="9" t="s">
        <v>438</v>
      </c>
      <c r="AD1025" s="9" t="s">
        <v>438</v>
      </c>
      <c r="AE1025" s="11" t="s">
        <v>51</v>
      </c>
      <c r="AF1025" s="12" t="str">
        <f t="shared" si="5"/>
        <v>1988</v>
      </c>
      <c r="AG1025" s="12" t="str">
        <f t="shared" si="6"/>
        <v>May</v>
      </c>
      <c r="AH1025" s="12" t="str">
        <f t="shared" si="7"/>
        <v>Thursday</v>
      </c>
      <c r="AI1025" t="str">
        <f t="shared" si="4"/>
        <v>1980s</v>
      </c>
      <c r="AJ1025" s="2" t="s">
        <v>66</v>
      </c>
      <c r="AK1025">
        <v>1.0</v>
      </c>
      <c r="AL1025" s="13" t="s">
        <v>81</v>
      </c>
    </row>
    <row r="1026">
      <c r="A1026" s="1">
        <v>35082.0</v>
      </c>
      <c r="B1026" s="8">
        <v>0.8472222222222222</v>
      </c>
      <c r="C1026" s="2" t="s">
        <v>6413</v>
      </c>
      <c r="D1026" s="2" t="s">
        <v>6414</v>
      </c>
      <c r="F1026" s="2" t="s">
        <v>6415</v>
      </c>
      <c r="G1026" s="2" t="s">
        <v>6416</v>
      </c>
      <c r="H1026" s="2" t="s">
        <v>6417</v>
      </c>
      <c r="I1026" s="2">
        <v>257196.0</v>
      </c>
      <c r="J1026" s="2">
        <v>14.0</v>
      </c>
      <c r="K1026" s="2">
        <v>10.0</v>
      </c>
      <c r="L1026" s="2">
        <v>4.0</v>
      </c>
      <c r="M1026" s="2">
        <v>14.0</v>
      </c>
      <c r="N1026" s="2">
        <v>10.0</v>
      </c>
      <c r="O1026" s="2">
        <v>4.0</v>
      </c>
      <c r="P1026" s="2">
        <v>0.0</v>
      </c>
      <c r="Q1026" s="2" t="s">
        <v>6418</v>
      </c>
      <c r="R1026" s="14">
        <v>1025.0</v>
      </c>
      <c r="S1026" s="2" t="s">
        <v>961</v>
      </c>
      <c r="T1026" s="2">
        <v>9.6000359</v>
      </c>
      <c r="U1026" s="2">
        <v>7.9999721</v>
      </c>
      <c r="V1026" s="9" t="s">
        <v>963</v>
      </c>
      <c r="W1026" s="10">
        <v>6.455058</v>
      </c>
      <c r="X1026" s="10">
        <v>3.39418</v>
      </c>
      <c r="AB1026" s="9" t="s">
        <v>3656</v>
      </c>
      <c r="AC1026" s="10">
        <v>49.181</v>
      </c>
      <c r="AD1026" s="10">
        <v>-0.36989</v>
      </c>
      <c r="AE1026" s="11" t="s">
        <v>118</v>
      </c>
      <c r="AF1026" s="12" t="str">
        <f t="shared" si="5"/>
        <v>1996</v>
      </c>
      <c r="AG1026" s="12" t="str">
        <f t="shared" si="6"/>
        <v>January</v>
      </c>
      <c r="AH1026" s="12" t="str">
        <f t="shared" si="7"/>
        <v>Thursday</v>
      </c>
      <c r="AI1026" t="str">
        <f t="shared" si="4"/>
        <v>1990s</v>
      </c>
      <c r="AJ1026" s="2" t="s">
        <v>229</v>
      </c>
      <c r="AK1026">
        <v>1.0</v>
      </c>
      <c r="AL1026" s="13" t="s">
        <v>3925</v>
      </c>
    </row>
    <row r="1027">
      <c r="A1027" s="1">
        <v>22530.0</v>
      </c>
      <c r="B1027" s="8">
        <v>0.0</v>
      </c>
      <c r="C1027" s="2" t="s">
        <v>6419</v>
      </c>
      <c r="D1027" s="2" t="s">
        <v>6420</v>
      </c>
      <c r="G1027" s="2" t="s">
        <v>166</v>
      </c>
      <c r="H1027" s="2" t="s">
        <v>6421</v>
      </c>
      <c r="I1027" s="2">
        <v>4960.0</v>
      </c>
      <c r="J1027" s="2">
        <v>2.0</v>
      </c>
      <c r="K1027" s="2">
        <v>0.0</v>
      </c>
      <c r="L1027" s="2">
        <v>2.0</v>
      </c>
      <c r="M1027" s="2">
        <v>2.0</v>
      </c>
      <c r="N1027" s="2">
        <v>0.0</v>
      </c>
      <c r="O1027" s="2">
        <v>2.0</v>
      </c>
      <c r="P1027" s="2">
        <v>0.0</v>
      </c>
      <c r="Q1027" s="2" t="s">
        <v>6422</v>
      </c>
      <c r="R1027" s="14">
        <v>1026.0</v>
      </c>
      <c r="S1027" s="2" t="s">
        <v>6336</v>
      </c>
      <c r="T1027" s="2">
        <v>9.5773243</v>
      </c>
      <c r="U1027" s="2">
        <v>-83.82371114</v>
      </c>
      <c r="V1027" s="9" t="s">
        <v>438</v>
      </c>
      <c r="W1027" s="9" t="s">
        <v>438</v>
      </c>
      <c r="X1027" s="9" t="s">
        <v>438</v>
      </c>
      <c r="AB1027" s="9" t="s">
        <v>438</v>
      </c>
      <c r="AC1027" s="9" t="s">
        <v>438</v>
      </c>
      <c r="AD1027" s="9" t="s">
        <v>438</v>
      </c>
      <c r="AE1027" s="11" t="s">
        <v>51</v>
      </c>
      <c r="AF1027" s="12" t="str">
        <f t="shared" si="5"/>
        <v>1961</v>
      </c>
      <c r="AG1027" s="12" t="str">
        <f t="shared" si="6"/>
        <v>September</v>
      </c>
      <c r="AH1027" s="12" t="str">
        <f t="shared" si="7"/>
        <v>Wednesday</v>
      </c>
      <c r="AI1027" t="str">
        <f t="shared" si="4"/>
        <v>1960s</v>
      </c>
      <c r="AJ1027" s="2" t="s">
        <v>66</v>
      </c>
      <c r="AK1027">
        <v>1.0</v>
      </c>
      <c r="AL1027" s="13" t="s">
        <v>81</v>
      </c>
    </row>
    <row r="1028">
      <c r="A1028" s="1">
        <v>22564.0</v>
      </c>
      <c r="B1028" s="8">
        <v>0.0</v>
      </c>
      <c r="C1028" s="2" t="s">
        <v>6423</v>
      </c>
      <c r="D1028" s="2" t="s">
        <v>2735</v>
      </c>
      <c r="F1028" s="2" t="s">
        <v>6424</v>
      </c>
      <c r="G1028" s="2" t="s">
        <v>6425</v>
      </c>
      <c r="H1028" s="2" t="s">
        <v>6426</v>
      </c>
      <c r="I1028" s="2">
        <v>126.0</v>
      </c>
      <c r="J1028" s="2">
        <v>37.0</v>
      </c>
      <c r="K1028" s="2">
        <v>34.0</v>
      </c>
      <c r="L1028" s="2">
        <v>3.0</v>
      </c>
      <c r="M1028" s="2">
        <v>17.0</v>
      </c>
      <c r="N1028" s="2">
        <v>16.0</v>
      </c>
      <c r="O1028" s="2">
        <v>1.0</v>
      </c>
      <c r="P1028" s="2">
        <v>0.0</v>
      </c>
      <c r="Q1028" s="2" t="s">
        <v>6427</v>
      </c>
      <c r="R1028" s="14">
        <v>1027.0</v>
      </c>
      <c r="S1028" s="2" t="s">
        <v>3054</v>
      </c>
      <c r="T1028" s="2">
        <v>26.8234472</v>
      </c>
      <c r="U1028" s="2">
        <v>18.1236723</v>
      </c>
      <c r="V1028" s="9" t="s">
        <v>6428</v>
      </c>
      <c r="W1028" s="10">
        <v>6.5566</v>
      </c>
      <c r="X1028" s="10">
        <v>8.666</v>
      </c>
      <c r="AB1028" s="9" t="s">
        <v>5698</v>
      </c>
      <c r="AC1028" s="10">
        <v>35.85965</v>
      </c>
      <c r="AD1028" s="10">
        <v>14.48929</v>
      </c>
      <c r="AE1028" s="11" t="s">
        <v>118</v>
      </c>
      <c r="AF1028" s="12" t="str">
        <f t="shared" si="5"/>
        <v>1961</v>
      </c>
      <c r="AG1028" s="12" t="str">
        <f t="shared" si="6"/>
        <v>October</v>
      </c>
      <c r="AH1028" s="12" t="str">
        <f t="shared" si="7"/>
        <v>Tuesday</v>
      </c>
      <c r="AI1028" t="str">
        <f t="shared" si="4"/>
        <v>1960s</v>
      </c>
      <c r="AJ1028" s="2" t="s">
        <v>119</v>
      </c>
      <c r="AK1028">
        <v>1.0</v>
      </c>
      <c r="AL1028" s="13" t="s">
        <v>426</v>
      </c>
    </row>
    <row r="1029">
      <c r="A1029" s="1">
        <v>22449.0</v>
      </c>
      <c r="B1029" s="8">
        <v>0.9326388888888889</v>
      </c>
      <c r="C1029" s="2" t="s">
        <v>6413</v>
      </c>
      <c r="D1029" s="2" t="s">
        <v>6429</v>
      </c>
      <c r="F1029" s="2" t="s">
        <v>6430</v>
      </c>
      <c r="G1029" s="2" t="s">
        <v>6431</v>
      </c>
      <c r="H1029" s="2" t="s">
        <v>6432</v>
      </c>
      <c r="I1029" s="2">
        <v>10530.0</v>
      </c>
      <c r="J1029" s="2">
        <v>7.0</v>
      </c>
      <c r="K1029" s="2">
        <v>5.0</v>
      </c>
      <c r="L1029" s="2">
        <v>2.0</v>
      </c>
      <c r="M1029" s="2">
        <v>1.0</v>
      </c>
      <c r="N1029" s="2">
        <v>1.0</v>
      </c>
      <c r="O1029" s="2">
        <v>0.0</v>
      </c>
      <c r="P1029" s="2">
        <v>0.0</v>
      </c>
      <c r="Q1029" s="2" t="s">
        <v>6433</v>
      </c>
      <c r="R1029" s="14">
        <v>1028.0</v>
      </c>
      <c r="S1029" s="2" t="s">
        <v>961</v>
      </c>
      <c r="T1029" s="2">
        <v>9.6000359</v>
      </c>
      <c r="U1029" s="2">
        <v>7.9999721</v>
      </c>
      <c r="V1029" s="9" t="s">
        <v>334</v>
      </c>
      <c r="W1029" s="10">
        <v>32.89667</v>
      </c>
      <c r="X1029" s="10">
        <v>13.17779</v>
      </c>
      <c r="AB1029" s="9" t="s">
        <v>3656</v>
      </c>
      <c r="AC1029" s="10">
        <v>49.181</v>
      </c>
      <c r="AD1029" s="10">
        <v>-0.36989</v>
      </c>
      <c r="AE1029" s="11" t="s">
        <v>51</v>
      </c>
      <c r="AF1029" s="12" t="str">
        <f t="shared" si="5"/>
        <v>1961</v>
      </c>
      <c r="AG1029" s="12" t="str">
        <f t="shared" si="6"/>
        <v>June</v>
      </c>
      <c r="AH1029" s="12" t="str">
        <f t="shared" si="7"/>
        <v>Saturday</v>
      </c>
      <c r="AI1029" t="str">
        <f t="shared" si="4"/>
        <v>1960s</v>
      </c>
      <c r="AJ1029" s="2" t="s">
        <v>229</v>
      </c>
      <c r="AK1029">
        <v>1.0</v>
      </c>
      <c r="AL1029" s="13" t="s">
        <v>81</v>
      </c>
    </row>
    <row r="1030">
      <c r="A1030" s="1">
        <v>22430.0</v>
      </c>
      <c r="B1030" s="8">
        <v>0.6083333333333333</v>
      </c>
      <c r="C1030" s="2" t="s">
        <v>4097</v>
      </c>
      <c r="D1030" s="2" t="s">
        <v>2735</v>
      </c>
      <c r="F1030" s="2" t="s">
        <v>6434</v>
      </c>
      <c r="G1030" s="2" t="s">
        <v>6425</v>
      </c>
      <c r="H1030" s="2" t="s">
        <v>6435</v>
      </c>
      <c r="I1030" s="2">
        <v>125.0</v>
      </c>
      <c r="J1030" s="2">
        <v>13.0</v>
      </c>
      <c r="K1030" s="2">
        <v>8.0</v>
      </c>
      <c r="L1030" s="2">
        <v>5.0</v>
      </c>
      <c r="M1030" s="2">
        <v>13.0</v>
      </c>
      <c r="N1030" s="2">
        <v>8.0</v>
      </c>
      <c r="O1030" s="2">
        <v>5.0</v>
      </c>
      <c r="P1030" s="2">
        <v>0.0</v>
      </c>
      <c r="Q1030" s="2" t="s">
        <v>6436</v>
      </c>
      <c r="R1030" s="14">
        <v>1029.0</v>
      </c>
      <c r="S1030" s="2" t="s">
        <v>4097</v>
      </c>
      <c r="T1030" s="2">
        <v>1.357107</v>
      </c>
      <c r="U1030" s="2">
        <v>103.8194992</v>
      </c>
      <c r="V1030" s="9" t="s">
        <v>438</v>
      </c>
      <c r="W1030" s="9" t="s">
        <v>438</v>
      </c>
      <c r="X1030" s="9" t="s">
        <v>438</v>
      </c>
      <c r="AB1030" s="9" t="s">
        <v>438</v>
      </c>
      <c r="AC1030" s="9" t="s">
        <v>438</v>
      </c>
      <c r="AD1030" s="9" t="s">
        <v>438</v>
      </c>
      <c r="AE1030" s="11" t="s">
        <v>118</v>
      </c>
      <c r="AF1030" s="12" t="str">
        <f t="shared" si="5"/>
        <v>1961</v>
      </c>
      <c r="AG1030" s="12" t="str">
        <f t="shared" si="6"/>
        <v>May</v>
      </c>
      <c r="AH1030" s="12" t="str">
        <f t="shared" si="7"/>
        <v>Monday</v>
      </c>
      <c r="AI1030" t="str">
        <f t="shared" si="4"/>
        <v>1960s</v>
      </c>
      <c r="AJ1030" s="2" t="s">
        <v>150</v>
      </c>
      <c r="AK1030">
        <v>1.0</v>
      </c>
      <c r="AL1030" s="13" t="s">
        <v>426</v>
      </c>
    </row>
    <row r="1031">
      <c r="A1031" s="1">
        <v>35534.0</v>
      </c>
      <c r="B1031" s="8">
        <v>0.0</v>
      </c>
      <c r="C1031" s="2" t="s">
        <v>6437</v>
      </c>
      <c r="D1031" s="2" t="s">
        <v>6438</v>
      </c>
      <c r="F1031" s="2" t="s">
        <v>6439</v>
      </c>
      <c r="G1031" s="2" t="s">
        <v>2363</v>
      </c>
      <c r="H1031" s="2" t="s">
        <v>6440</v>
      </c>
      <c r="I1031" s="2">
        <v>10424.0</v>
      </c>
      <c r="J1031" s="2">
        <v>7.0</v>
      </c>
      <c r="K1031" s="2">
        <v>4.0</v>
      </c>
      <c r="L1031" s="2">
        <v>3.0</v>
      </c>
      <c r="M1031" s="2">
        <v>3.0</v>
      </c>
      <c r="N1031" s="2">
        <v>0.0</v>
      </c>
      <c r="O1031" s="2">
        <v>3.0</v>
      </c>
      <c r="P1031" s="2">
        <v>0.0</v>
      </c>
      <c r="Q1031" s="2" t="s">
        <v>6441</v>
      </c>
      <c r="R1031" s="14">
        <v>1030.0</v>
      </c>
      <c r="S1031" s="2" t="s">
        <v>6266</v>
      </c>
      <c r="T1031" s="2">
        <v>-2.9814344</v>
      </c>
      <c r="U1031" s="2">
        <v>23.8222636</v>
      </c>
      <c r="V1031" s="9" t="s">
        <v>227</v>
      </c>
      <c r="W1031" s="10">
        <v>-4.26944</v>
      </c>
      <c r="X1031" s="10">
        <v>15.27123</v>
      </c>
      <c r="AB1031" s="9" t="s">
        <v>331</v>
      </c>
      <c r="AC1031" s="10">
        <v>-8.82727</v>
      </c>
      <c r="AD1031" s="10">
        <v>13.24395</v>
      </c>
      <c r="AE1031" s="11" t="s">
        <v>51</v>
      </c>
      <c r="AF1031" s="12" t="str">
        <f t="shared" si="5"/>
        <v>1997</v>
      </c>
      <c r="AG1031" s="12" t="str">
        <f t="shared" si="6"/>
        <v>April</v>
      </c>
      <c r="AH1031" s="12" t="str">
        <f t="shared" si="7"/>
        <v>Monday</v>
      </c>
      <c r="AI1031" t="str">
        <f t="shared" si="4"/>
        <v>1990s</v>
      </c>
      <c r="AJ1031" s="2" t="s">
        <v>229</v>
      </c>
      <c r="AK1031">
        <v>1.0</v>
      </c>
      <c r="AL1031" s="13" t="s">
        <v>566</v>
      </c>
    </row>
    <row r="1032">
      <c r="A1032" s="1">
        <v>22472.0</v>
      </c>
      <c r="B1032" s="8">
        <v>0.4465277777777778</v>
      </c>
      <c r="C1032" s="2" t="s">
        <v>6442</v>
      </c>
      <c r="D1032" s="2" t="s">
        <v>324</v>
      </c>
      <c r="E1032" s="2">
        <v>381.0</v>
      </c>
      <c r="F1032" s="2" t="s">
        <v>6443</v>
      </c>
      <c r="G1032" s="2" t="s">
        <v>1271</v>
      </c>
      <c r="H1032" s="2" t="s">
        <v>6444</v>
      </c>
      <c r="I1032" s="2">
        <v>921004.0</v>
      </c>
      <c r="J1032" s="2">
        <v>85.0</v>
      </c>
      <c r="K1032" s="2">
        <v>76.0</v>
      </c>
      <c r="L1032" s="2">
        <v>9.0</v>
      </c>
      <c r="M1032" s="2">
        <v>1.0</v>
      </c>
      <c r="N1032" s="2">
        <v>1.0</v>
      </c>
      <c r="O1032" s="2">
        <v>0.0</v>
      </c>
      <c r="P1032" s="2">
        <v>0.0</v>
      </c>
      <c r="Q1032" s="2" t="s">
        <v>6445</v>
      </c>
      <c r="R1032" s="14">
        <v>1031.0</v>
      </c>
      <c r="S1032" s="2" t="s">
        <v>316</v>
      </c>
      <c r="T1032" s="2">
        <v>64.6863136</v>
      </c>
      <c r="U1032" s="2">
        <v>97.7453061</v>
      </c>
      <c r="V1032" s="9" t="s">
        <v>2488</v>
      </c>
      <c r="W1032" s="10">
        <v>59.93873</v>
      </c>
      <c r="X1032" s="10">
        <v>30.31623</v>
      </c>
      <c r="AB1032" s="9" t="s">
        <v>6446</v>
      </c>
      <c r="AC1032" s="10">
        <v>46.48732</v>
      </c>
      <c r="AD1032" s="10">
        <v>30.73928</v>
      </c>
      <c r="AE1032" s="11" t="s">
        <v>51</v>
      </c>
      <c r="AF1032" s="12" t="str">
        <f t="shared" si="5"/>
        <v>1961</v>
      </c>
      <c r="AG1032" s="12" t="str">
        <f t="shared" si="6"/>
        <v>July</v>
      </c>
      <c r="AH1032" s="12" t="str">
        <f t="shared" si="7"/>
        <v>Monday</v>
      </c>
      <c r="AI1032" t="str">
        <f t="shared" si="4"/>
        <v>1960s</v>
      </c>
      <c r="AJ1032" s="2" t="s">
        <v>80</v>
      </c>
      <c r="AK1032">
        <v>1.0</v>
      </c>
      <c r="AL1032" s="13" t="s">
        <v>336</v>
      </c>
    </row>
    <row r="1033">
      <c r="A1033" s="1">
        <v>22470.0</v>
      </c>
      <c r="B1033" s="8">
        <v>0.7916666666666666</v>
      </c>
      <c r="C1033" s="2" t="s">
        <v>6447</v>
      </c>
      <c r="D1033" s="2" t="s">
        <v>324</v>
      </c>
      <c r="E1033" s="2">
        <v>411.0</v>
      </c>
      <c r="F1033" s="2" t="s">
        <v>6448</v>
      </c>
      <c r="G1033" s="2" t="s">
        <v>792</v>
      </c>
      <c r="H1033" s="2" t="s">
        <v>6449</v>
      </c>
      <c r="I1033" s="2">
        <v>6341706.0</v>
      </c>
      <c r="J1033" s="2">
        <v>26.0</v>
      </c>
      <c r="K1033" s="2">
        <v>21.0</v>
      </c>
      <c r="L1033" s="2">
        <v>5.0</v>
      </c>
      <c r="M1033" s="2">
        <v>9.0</v>
      </c>
      <c r="N1033" s="2">
        <v>4.0</v>
      </c>
      <c r="O1033" s="2">
        <v>5.0</v>
      </c>
      <c r="P1033" s="2">
        <v>0.0</v>
      </c>
      <c r="Q1033" s="2" t="s">
        <v>6450</v>
      </c>
      <c r="R1033" s="14">
        <v>1032.0</v>
      </c>
      <c r="S1033" s="2" t="s">
        <v>316</v>
      </c>
      <c r="T1033" s="2">
        <v>64.6863136</v>
      </c>
      <c r="U1033" s="2">
        <v>97.7453061</v>
      </c>
      <c r="V1033" s="9" t="s">
        <v>449</v>
      </c>
      <c r="W1033" s="10">
        <v>55.78235</v>
      </c>
      <c r="X1033" s="10">
        <v>49.12423</v>
      </c>
      <c r="AB1033" s="9" t="s">
        <v>1274</v>
      </c>
      <c r="AC1033" s="10">
        <v>56.8391</v>
      </c>
      <c r="AD1033" s="10">
        <v>60.60825</v>
      </c>
      <c r="AE1033" s="11" t="s">
        <v>51</v>
      </c>
      <c r="AF1033" s="12" t="str">
        <f t="shared" si="5"/>
        <v>1961</v>
      </c>
      <c r="AG1033" s="12" t="str">
        <f t="shared" si="6"/>
        <v>July</v>
      </c>
      <c r="AH1033" s="12" t="str">
        <f t="shared" si="7"/>
        <v>Saturday</v>
      </c>
      <c r="AI1033" t="str">
        <f t="shared" si="4"/>
        <v>1960s</v>
      </c>
      <c r="AJ1033" s="2" t="s">
        <v>80</v>
      </c>
      <c r="AK1033">
        <v>1.0</v>
      </c>
      <c r="AL1033" s="13" t="s">
        <v>797</v>
      </c>
    </row>
    <row r="1034">
      <c r="A1034" s="1">
        <v>22529.0</v>
      </c>
      <c r="B1034" s="8">
        <v>0.0</v>
      </c>
      <c r="C1034" s="2" t="s">
        <v>6451</v>
      </c>
      <c r="D1034" s="2" t="s">
        <v>1752</v>
      </c>
      <c r="F1034" s="2" t="s">
        <v>6452</v>
      </c>
      <c r="G1034" s="2" t="s">
        <v>166</v>
      </c>
      <c r="H1034" s="2" t="s">
        <v>6453</v>
      </c>
      <c r="I1034" s="2">
        <v>13305.0</v>
      </c>
      <c r="J1034" s="2">
        <v>19.0</v>
      </c>
      <c r="K1034" s="2">
        <v>16.0</v>
      </c>
      <c r="L1034" s="2">
        <v>3.0</v>
      </c>
      <c r="M1034" s="2">
        <v>5.0</v>
      </c>
      <c r="N1034" s="2">
        <v>4.0</v>
      </c>
      <c r="O1034" s="2">
        <v>1.0</v>
      </c>
      <c r="P1034" s="2">
        <v>0.0</v>
      </c>
      <c r="Q1034" s="2" t="s">
        <v>6454</v>
      </c>
      <c r="R1034" s="14">
        <v>1033.0</v>
      </c>
      <c r="S1034" s="2" t="s">
        <v>1758</v>
      </c>
      <c r="T1034" s="2">
        <v>10.2116702</v>
      </c>
      <c r="U1034" s="2">
        <v>38.6521203</v>
      </c>
      <c r="V1034" s="9" t="s">
        <v>1781</v>
      </c>
      <c r="W1034" s="10">
        <v>9.010793</v>
      </c>
      <c r="X1034" s="10">
        <v>38.76125</v>
      </c>
      <c r="AB1034" s="9" t="s">
        <v>1760</v>
      </c>
      <c r="AC1034" s="10">
        <v>15.33897</v>
      </c>
      <c r="AD1034" s="10">
        <v>38.93268</v>
      </c>
      <c r="AE1034" s="11" t="s">
        <v>51</v>
      </c>
      <c r="AF1034" s="12" t="str">
        <f t="shared" si="5"/>
        <v>1961</v>
      </c>
      <c r="AG1034" s="12" t="str">
        <f t="shared" si="6"/>
        <v>September</v>
      </c>
      <c r="AH1034" s="12" t="str">
        <f t="shared" si="7"/>
        <v>Tuesday</v>
      </c>
      <c r="AI1034" t="str">
        <f t="shared" si="4"/>
        <v>1960s</v>
      </c>
      <c r="AJ1034" s="2" t="s">
        <v>229</v>
      </c>
      <c r="AK1034">
        <v>1.0</v>
      </c>
      <c r="AL1034" s="13" t="s">
        <v>81</v>
      </c>
    </row>
    <row r="1035">
      <c r="A1035" s="1">
        <v>25614.0</v>
      </c>
      <c r="B1035" s="8">
        <v>0.7708333333333334</v>
      </c>
      <c r="C1035" s="2" t="s">
        <v>6455</v>
      </c>
      <c r="D1035" s="2" t="s">
        <v>6456</v>
      </c>
      <c r="F1035" s="2" t="s">
        <v>6457</v>
      </c>
      <c r="G1035" s="2" t="s">
        <v>1111</v>
      </c>
      <c r="H1035" s="2" t="s">
        <v>6458</v>
      </c>
      <c r="I1035" s="2" t="s">
        <v>6459</v>
      </c>
      <c r="J1035" s="2">
        <v>102.0</v>
      </c>
      <c r="K1035" s="2">
        <v>97.0</v>
      </c>
      <c r="L1035" s="2">
        <v>5.0</v>
      </c>
      <c r="M1035" s="2">
        <v>102.0</v>
      </c>
      <c r="N1035" s="2">
        <v>97.0</v>
      </c>
      <c r="O1035" s="2">
        <v>5.0</v>
      </c>
      <c r="P1035" s="2">
        <v>0.0</v>
      </c>
      <c r="Q1035" s="2" t="s">
        <v>6460</v>
      </c>
      <c r="R1035" s="14">
        <v>1034.0</v>
      </c>
      <c r="S1035" s="2" t="s">
        <v>6461</v>
      </c>
      <c r="T1035" s="2">
        <v>19.28131815</v>
      </c>
      <c r="U1035" s="2">
        <v>-70.03590683</v>
      </c>
      <c r="V1035" s="9" t="s">
        <v>6462</v>
      </c>
      <c r="W1035" s="10">
        <v>18.4802</v>
      </c>
      <c r="X1035" s="10">
        <v>-69.9421</v>
      </c>
      <c r="AB1035" s="9" t="s">
        <v>2448</v>
      </c>
      <c r="AC1035" s="10">
        <v>18.4653</v>
      </c>
      <c r="AD1035" s="10">
        <v>-66.1167</v>
      </c>
      <c r="AE1035" s="11" t="s">
        <v>51</v>
      </c>
      <c r="AF1035" s="12" t="str">
        <f t="shared" si="5"/>
        <v>1970</v>
      </c>
      <c r="AG1035" s="12" t="str">
        <f t="shared" si="6"/>
        <v>February</v>
      </c>
      <c r="AH1035" s="12" t="str">
        <f t="shared" si="7"/>
        <v>Sunday</v>
      </c>
      <c r="AI1035" t="str">
        <f t="shared" si="4"/>
        <v>1970s</v>
      </c>
      <c r="AJ1035" s="2" t="s">
        <v>66</v>
      </c>
      <c r="AK1035">
        <v>1.0</v>
      </c>
      <c r="AL1035" s="3" t="s">
        <v>92</v>
      </c>
    </row>
    <row r="1036">
      <c r="A1036" s="1">
        <v>22522.0</v>
      </c>
      <c r="B1036" s="8">
        <v>0.7652777777777777</v>
      </c>
      <c r="C1036" s="2" t="s">
        <v>6463</v>
      </c>
      <c r="D1036" s="2" t="s">
        <v>5927</v>
      </c>
      <c r="G1036" s="2" t="s">
        <v>1171</v>
      </c>
      <c r="H1036" s="2" t="s">
        <v>6464</v>
      </c>
      <c r="J1036" s="2">
        <v>6.0</v>
      </c>
      <c r="K1036" s="2">
        <v>4.0</v>
      </c>
      <c r="L1036" s="2">
        <v>2.0</v>
      </c>
      <c r="M1036" s="2">
        <v>1.0</v>
      </c>
      <c r="N1036" s="2">
        <v>0.0</v>
      </c>
      <c r="O1036" s="2">
        <v>1.0</v>
      </c>
      <c r="P1036" s="2">
        <v>0.0</v>
      </c>
      <c r="Q1036" s="2" t="s">
        <v>6465</v>
      </c>
      <c r="R1036" s="14">
        <v>1035.0</v>
      </c>
      <c r="S1036" s="2" t="s">
        <v>1262</v>
      </c>
      <c r="T1036" s="2">
        <v>77.6192349</v>
      </c>
      <c r="U1036" s="2">
        <v>-42.8125967</v>
      </c>
      <c r="V1036" s="9" t="s">
        <v>438</v>
      </c>
      <c r="W1036" s="9" t="s">
        <v>438</v>
      </c>
      <c r="X1036" s="9" t="s">
        <v>438</v>
      </c>
      <c r="AB1036" s="9" t="s">
        <v>438</v>
      </c>
      <c r="AC1036" s="9" t="s">
        <v>438</v>
      </c>
      <c r="AD1036" s="9" t="s">
        <v>438</v>
      </c>
      <c r="AE1036" s="11" t="s">
        <v>51</v>
      </c>
      <c r="AF1036" s="12" t="str">
        <f t="shared" si="5"/>
        <v>1961</v>
      </c>
      <c r="AG1036" s="12" t="str">
        <f t="shared" si="6"/>
        <v>August</v>
      </c>
      <c r="AH1036" s="12" t="str">
        <f t="shared" si="7"/>
        <v>Tuesday</v>
      </c>
      <c r="AI1036" t="str">
        <f t="shared" si="4"/>
        <v>1960s</v>
      </c>
      <c r="AJ1036" s="2" t="s">
        <v>80</v>
      </c>
      <c r="AK1036">
        <v>1.0</v>
      </c>
      <c r="AL1036" s="13" t="s">
        <v>545</v>
      </c>
    </row>
    <row r="1037">
      <c r="A1037" s="1">
        <v>33456.0</v>
      </c>
      <c r="B1037" s="8">
        <v>0.0</v>
      </c>
      <c r="C1037" s="2" t="s">
        <v>6466</v>
      </c>
      <c r="D1037" s="2" t="s">
        <v>6467</v>
      </c>
      <c r="F1037" s="2" t="s">
        <v>6468</v>
      </c>
      <c r="G1037" s="2" t="s">
        <v>1797</v>
      </c>
      <c r="H1037" s="2" t="s">
        <v>6469</v>
      </c>
      <c r="I1037" s="2">
        <v>676.0</v>
      </c>
      <c r="J1037" s="2">
        <v>10.0</v>
      </c>
      <c r="K1037" s="2">
        <v>8.0</v>
      </c>
      <c r="L1037" s="2">
        <v>2.0</v>
      </c>
      <c r="M1037" s="2">
        <v>6.0</v>
      </c>
      <c r="N1037" s="2">
        <v>5.0</v>
      </c>
      <c r="O1037" s="2">
        <v>1.0</v>
      </c>
      <c r="P1037" s="2">
        <v>0.0</v>
      </c>
      <c r="Q1037" s="2" t="s">
        <v>6470</v>
      </c>
      <c r="R1037" s="14">
        <v>1036.0</v>
      </c>
      <c r="S1037" s="2" t="s">
        <v>6471</v>
      </c>
      <c r="T1037" s="2">
        <v>-19.9196729</v>
      </c>
      <c r="U1037" s="2">
        <v>-157.9753369</v>
      </c>
      <c r="V1037" s="9" t="s">
        <v>6472</v>
      </c>
      <c r="W1037" s="9" t="s">
        <v>438</v>
      </c>
      <c r="X1037" s="9" t="s">
        <v>438</v>
      </c>
      <c r="AB1037" s="9" t="s">
        <v>6473</v>
      </c>
      <c r="AC1037" s="10">
        <v>-21.2476</v>
      </c>
      <c r="AD1037" s="10">
        <v>-159.776</v>
      </c>
      <c r="AE1037" s="11" t="s">
        <v>51</v>
      </c>
      <c r="AF1037" s="12" t="str">
        <f t="shared" si="5"/>
        <v>1991</v>
      </c>
      <c r="AG1037" s="12" t="str">
        <f t="shared" si="6"/>
        <v>August</v>
      </c>
      <c r="AH1037" s="12" t="str">
        <f t="shared" si="7"/>
        <v>Tuesday</v>
      </c>
      <c r="AI1037" t="str">
        <f t="shared" si="4"/>
        <v>1990s</v>
      </c>
      <c r="AJ1037" s="2" t="s">
        <v>150</v>
      </c>
      <c r="AK1037">
        <v>1.0</v>
      </c>
      <c r="AL1037" s="13" t="s">
        <v>738</v>
      </c>
    </row>
    <row r="1038">
      <c r="A1038" s="1">
        <v>32491.0</v>
      </c>
      <c r="B1038" s="8">
        <v>0.9097222222222222</v>
      </c>
      <c r="C1038" s="2" t="s">
        <v>6474</v>
      </c>
      <c r="D1038" s="2" t="s">
        <v>6475</v>
      </c>
      <c r="F1038" s="2" t="s">
        <v>6476</v>
      </c>
      <c r="G1038" s="2" t="s">
        <v>3106</v>
      </c>
      <c r="H1038" s="2" t="s">
        <v>6477</v>
      </c>
      <c r="I1038" s="2" t="s">
        <v>6478</v>
      </c>
      <c r="J1038" s="2">
        <v>8.0</v>
      </c>
      <c r="K1038" s="2">
        <v>5.0</v>
      </c>
      <c r="L1038" s="2">
        <v>3.0</v>
      </c>
      <c r="M1038" s="2">
        <v>8.0</v>
      </c>
      <c r="N1038" s="2">
        <v>5.0</v>
      </c>
      <c r="O1038" s="2">
        <v>3.0</v>
      </c>
      <c r="P1038" s="2">
        <v>5.0</v>
      </c>
      <c r="Q1038" s="2" t="s">
        <v>6479</v>
      </c>
      <c r="R1038" s="14">
        <v>1037.0</v>
      </c>
      <c r="S1038" s="2" t="s">
        <v>414</v>
      </c>
      <c r="T1038" s="2">
        <v>26.2540493</v>
      </c>
      <c r="U1038" s="2">
        <v>29.2675469</v>
      </c>
      <c r="V1038" s="9" t="s">
        <v>5905</v>
      </c>
      <c r="W1038" s="10">
        <v>40.16877</v>
      </c>
      <c r="X1038" s="10">
        <v>-84.6314</v>
      </c>
      <c r="Y1038" s="2" t="s">
        <v>5906</v>
      </c>
      <c r="Z1038" s="2" t="s">
        <v>5907</v>
      </c>
      <c r="AB1038" s="9" t="s">
        <v>196</v>
      </c>
      <c r="AC1038" s="10">
        <v>30.04439</v>
      </c>
      <c r="AD1038" s="10">
        <v>31.23573</v>
      </c>
      <c r="AE1038" s="11" t="s">
        <v>51</v>
      </c>
      <c r="AF1038" s="12" t="str">
        <f t="shared" si="5"/>
        <v>1988</v>
      </c>
      <c r="AG1038" s="12" t="str">
        <f t="shared" si="6"/>
        <v>December</v>
      </c>
      <c r="AH1038" s="12" t="str">
        <f t="shared" si="7"/>
        <v>Wednesday</v>
      </c>
      <c r="AI1038" t="str">
        <f t="shared" si="4"/>
        <v>1980s</v>
      </c>
      <c r="AJ1038" s="2" t="s">
        <v>119</v>
      </c>
      <c r="AK1038">
        <v>1.0</v>
      </c>
      <c r="AL1038" s="13" t="s">
        <v>162</v>
      </c>
    </row>
    <row r="1039">
      <c r="A1039" s="1">
        <v>30731.0</v>
      </c>
      <c r="B1039" s="8">
        <v>0.0</v>
      </c>
      <c r="C1039" s="2" t="s">
        <v>6480</v>
      </c>
      <c r="D1039" s="2" t="s">
        <v>6481</v>
      </c>
      <c r="G1039" s="2" t="s">
        <v>6482</v>
      </c>
      <c r="J1039" s="2">
        <v>28.0</v>
      </c>
      <c r="K1039" s="2">
        <v>0.0</v>
      </c>
      <c r="L1039" s="2">
        <v>0.0</v>
      </c>
      <c r="M1039" s="2">
        <v>28.0</v>
      </c>
      <c r="N1039" s="2">
        <v>0.0</v>
      </c>
      <c r="O1039" s="2">
        <v>0.0</v>
      </c>
      <c r="P1039" s="2">
        <v>0.0</v>
      </c>
      <c r="Q1039" s="2" t="s">
        <v>6483</v>
      </c>
      <c r="R1039" s="14">
        <v>1038.0</v>
      </c>
      <c r="S1039" s="2" t="s">
        <v>6222</v>
      </c>
      <c r="T1039" s="2">
        <v>13.8000382</v>
      </c>
      <c r="U1039" s="2">
        <v>-88.9140683</v>
      </c>
      <c r="V1039" s="9" t="s">
        <v>438</v>
      </c>
      <c r="W1039" s="9" t="s">
        <v>438</v>
      </c>
      <c r="X1039" s="9" t="s">
        <v>438</v>
      </c>
      <c r="AB1039" s="9" t="s">
        <v>438</v>
      </c>
      <c r="AC1039" s="9" t="s">
        <v>438</v>
      </c>
      <c r="AD1039" s="9" t="s">
        <v>438</v>
      </c>
      <c r="AE1039" s="11" t="s">
        <v>118</v>
      </c>
      <c r="AF1039" s="12" t="str">
        <f t="shared" si="5"/>
        <v>1984</v>
      </c>
      <c r="AG1039" s="12" t="str">
        <f t="shared" si="6"/>
        <v>February</v>
      </c>
      <c r="AH1039" s="12" t="str">
        <f t="shared" si="7"/>
        <v>Sunday</v>
      </c>
      <c r="AI1039" t="str">
        <f t="shared" si="4"/>
        <v>1980s</v>
      </c>
      <c r="AJ1039" s="2" t="s">
        <v>66</v>
      </c>
      <c r="AK1039">
        <v>1.0</v>
      </c>
      <c r="AL1039" s="13" t="s">
        <v>1119</v>
      </c>
    </row>
    <row r="1040">
      <c r="A1040" s="1">
        <v>22561.0</v>
      </c>
      <c r="B1040" s="8">
        <v>0.08333333333333333</v>
      </c>
      <c r="C1040" s="2" t="s">
        <v>6484</v>
      </c>
      <c r="D1040" s="2" t="s">
        <v>6485</v>
      </c>
      <c r="F1040" s="2" t="s">
        <v>1881</v>
      </c>
      <c r="G1040" s="2" t="s">
        <v>166</v>
      </c>
      <c r="H1040" s="2" t="s">
        <v>6486</v>
      </c>
      <c r="I1040" s="2" t="s">
        <v>6487</v>
      </c>
      <c r="J1040" s="2">
        <v>34.0</v>
      </c>
      <c r="K1040" s="2">
        <v>31.0</v>
      </c>
      <c r="L1040" s="2">
        <v>3.0</v>
      </c>
      <c r="M1040" s="2">
        <v>34.0</v>
      </c>
      <c r="N1040" s="2">
        <v>31.0</v>
      </c>
      <c r="O1040" s="2">
        <v>3.0</v>
      </c>
      <c r="P1040" s="2">
        <v>0.0</v>
      </c>
      <c r="Q1040" s="2" t="s">
        <v>6488</v>
      </c>
      <c r="R1040" s="14">
        <v>1039.0</v>
      </c>
      <c r="S1040" s="2" t="s">
        <v>215</v>
      </c>
      <c r="T1040" s="2">
        <v>46.603354</v>
      </c>
      <c r="U1040" s="2">
        <v>1.8883335</v>
      </c>
      <c r="V1040" s="9" t="s">
        <v>300</v>
      </c>
      <c r="W1040" s="10">
        <v>51.50732</v>
      </c>
      <c r="X1040" s="10">
        <v>-0.12765</v>
      </c>
      <c r="AB1040" s="9" t="s">
        <v>130</v>
      </c>
      <c r="AC1040" s="10">
        <v>42.69853</v>
      </c>
      <c r="AD1040" s="10">
        <v>2.895312</v>
      </c>
      <c r="AE1040" s="11" t="s">
        <v>51</v>
      </c>
      <c r="AF1040" s="12" t="str">
        <f t="shared" si="5"/>
        <v>1961</v>
      </c>
      <c r="AG1040" s="12" t="str">
        <f t="shared" si="6"/>
        <v>October</v>
      </c>
      <c r="AH1040" s="12" t="str">
        <f t="shared" si="7"/>
        <v>Saturday</v>
      </c>
      <c r="AI1040" t="str">
        <f t="shared" si="4"/>
        <v>1960s</v>
      </c>
      <c r="AJ1040" s="2" t="s">
        <v>80</v>
      </c>
      <c r="AK1040">
        <v>1.0</v>
      </c>
      <c r="AL1040" s="13" t="s">
        <v>81</v>
      </c>
    </row>
    <row r="1041">
      <c r="A1041" s="1">
        <v>22977.0</v>
      </c>
      <c r="B1041" s="8">
        <v>0.1527777777777778</v>
      </c>
      <c r="C1041" s="2" t="s">
        <v>6489</v>
      </c>
      <c r="D1041" s="2" t="s">
        <v>751</v>
      </c>
      <c r="E1041" s="2">
        <v>810.0</v>
      </c>
      <c r="F1041" s="2" t="s">
        <v>6490</v>
      </c>
      <c r="G1041" s="2" t="s">
        <v>6491</v>
      </c>
      <c r="H1041" s="2" t="s">
        <v>6492</v>
      </c>
      <c r="I1041" s="2" t="s">
        <v>6493</v>
      </c>
      <c r="J1041" s="2">
        <v>97.0</v>
      </c>
      <c r="K1041" s="2">
        <v>80.0</v>
      </c>
      <c r="L1041" s="2">
        <v>17.0</v>
      </c>
      <c r="M1041" s="2">
        <v>97.0</v>
      </c>
      <c r="N1041" s="2">
        <v>80.0</v>
      </c>
      <c r="O1041" s="2">
        <v>17.0</v>
      </c>
      <c r="P1041" s="2">
        <v>0.0</v>
      </c>
      <c r="Q1041" s="2" t="s">
        <v>6494</v>
      </c>
      <c r="R1041" s="14">
        <v>1040.0</v>
      </c>
      <c r="S1041" s="2" t="s">
        <v>935</v>
      </c>
      <c r="T1041" s="2">
        <v>-6.8699697</v>
      </c>
      <c r="U1041" s="2">
        <v>-75.0458515</v>
      </c>
      <c r="V1041" s="9" t="s">
        <v>4547</v>
      </c>
      <c r="W1041" s="10">
        <v>-30.0325</v>
      </c>
      <c r="X1041" s="10">
        <v>-51.2304</v>
      </c>
      <c r="AB1041" s="9" t="s">
        <v>936</v>
      </c>
      <c r="AC1041" s="10">
        <v>-12.0621</v>
      </c>
      <c r="AD1041" s="10">
        <v>-77.0365</v>
      </c>
      <c r="AE1041" s="11" t="s">
        <v>51</v>
      </c>
      <c r="AF1041" s="12" t="str">
        <f t="shared" si="5"/>
        <v>1962</v>
      </c>
      <c r="AG1041" s="12" t="str">
        <f t="shared" si="6"/>
        <v>November</v>
      </c>
      <c r="AH1041" s="12" t="str">
        <f t="shared" si="7"/>
        <v>Tuesday</v>
      </c>
      <c r="AI1041" t="str">
        <f t="shared" si="4"/>
        <v>1960s</v>
      </c>
      <c r="AJ1041" s="2" t="s">
        <v>66</v>
      </c>
      <c r="AK1041">
        <v>1.0</v>
      </c>
      <c r="AL1041" s="13" t="s">
        <v>162</v>
      </c>
    </row>
    <row r="1042">
      <c r="A1042" s="1">
        <v>32577.0</v>
      </c>
      <c r="B1042" s="8">
        <v>0.0</v>
      </c>
      <c r="C1042" s="2" t="s">
        <v>6489</v>
      </c>
      <c r="D1042" s="2" t="s">
        <v>6495</v>
      </c>
      <c r="F1042" s="2" t="s">
        <v>4077</v>
      </c>
      <c r="G1042" s="2" t="s">
        <v>1720</v>
      </c>
      <c r="H1042" s="2" t="s">
        <v>6496</v>
      </c>
      <c r="I1042" s="2">
        <v>604.0</v>
      </c>
      <c r="J1042" s="2">
        <v>10.0</v>
      </c>
      <c r="K1042" s="2">
        <v>9.0</v>
      </c>
      <c r="L1042" s="2">
        <v>1.0</v>
      </c>
      <c r="M1042" s="2">
        <v>10.0</v>
      </c>
      <c r="N1042" s="2">
        <v>9.0</v>
      </c>
      <c r="O1042" s="2">
        <v>1.0</v>
      </c>
      <c r="P1042" s="2">
        <v>0.0</v>
      </c>
      <c r="Q1042" s="2" t="s">
        <v>6497</v>
      </c>
      <c r="R1042" s="14">
        <v>1041.0</v>
      </c>
      <c r="S1042" s="2" t="s">
        <v>935</v>
      </c>
      <c r="T1042" s="2">
        <v>-6.8699697</v>
      </c>
      <c r="U1042" s="2">
        <v>-75.0458515</v>
      </c>
      <c r="V1042" s="9" t="s">
        <v>438</v>
      </c>
      <c r="W1042" s="9" t="s">
        <v>438</v>
      </c>
      <c r="X1042" s="9" t="s">
        <v>438</v>
      </c>
      <c r="AB1042" s="9" t="s">
        <v>438</v>
      </c>
      <c r="AC1042" s="9" t="s">
        <v>438</v>
      </c>
      <c r="AD1042" s="9" t="s">
        <v>438</v>
      </c>
      <c r="AE1042" s="11" t="s">
        <v>51</v>
      </c>
      <c r="AF1042" s="12" t="str">
        <f t="shared" si="5"/>
        <v>1989</v>
      </c>
      <c r="AG1042" s="12" t="str">
        <f t="shared" si="6"/>
        <v>March</v>
      </c>
      <c r="AH1042" s="12" t="str">
        <f t="shared" si="7"/>
        <v>Friday</v>
      </c>
      <c r="AI1042" t="str">
        <f t="shared" si="4"/>
        <v>1980s</v>
      </c>
      <c r="AJ1042" s="2" t="s">
        <v>66</v>
      </c>
      <c r="AK1042">
        <v>1.0</v>
      </c>
      <c r="AL1042" s="13" t="s">
        <v>1078</v>
      </c>
    </row>
    <row r="1043">
      <c r="A1043" s="1">
        <v>22800.0</v>
      </c>
      <c r="B1043" s="8">
        <v>0.5243055555555556</v>
      </c>
      <c r="C1043" s="2" t="s">
        <v>6498</v>
      </c>
      <c r="D1043" s="2" t="s">
        <v>210</v>
      </c>
      <c r="E1043" s="2">
        <v>7.0</v>
      </c>
      <c r="F1043" s="2" t="s">
        <v>6499</v>
      </c>
      <c r="G1043" s="2" t="s">
        <v>6500</v>
      </c>
      <c r="H1043" s="2" t="s">
        <v>6501</v>
      </c>
      <c r="I1043" s="2" t="s">
        <v>6502</v>
      </c>
      <c r="J1043" s="2">
        <v>132.0</v>
      </c>
      <c r="K1043" s="2">
        <v>122.0</v>
      </c>
      <c r="L1043" s="2">
        <v>10.0</v>
      </c>
      <c r="M1043" s="2">
        <v>130.0</v>
      </c>
      <c r="N1043" s="2">
        <v>122.0</v>
      </c>
      <c r="O1043" s="2">
        <v>8.0</v>
      </c>
      <c r="P1043" s="2">
        <v>0.0</v>
      </c>
      <c r="Q1043" s="2" t="s">
        <v>6503</v>
      </c>
      <c r="R1043" s="14">
        <v>1042.0</v>
      </c>
      <c r="S1043" s="2" t="s">
        <v>215</v>
      </c>
      <c r="T1043" s="2">
        <v>46.603354</v>
      </c>
      <c r="U1043" s="2">
        <v>1.8883335</v>
      </c>
      <c r="V1043" s="9" t="s">
        <v>63</v>
      </c>
      <c r="W1043" s="10">
        <v>48.8567</v>
      </c>
      <c r="X1043" s="10">
        <v>2.351462</v>
      </c>
      <c r="AB1043" s="9" t="s">
        <v>302</v>
      </c>
      <c r="AC1043" s="10">
        <v>40.71273</v>
      </c>
      <c r="AD1043" s="10">
        <v>-74.006</v>
      </c>
      <c r="AE1043" s="11" t="s">
        <v>51</v>
      </c>
      <c r="AF1043" s="12" t="str">
        <f t="shared" si="5"/>
        <v>1962</v>
      </c>
      <c r="AG1043" s="12" t="str">
        <f t="shared" si="6"/>
        <v>June</v>
      </c>
      <c r="AH1043" s="12" t="str">
        <f t="shared" si="7"/>
        <v>Sunday</v>
      </c>
      <c r="AI1043" t="str">
        <f t="shared" si="4"/>
        <v>1960s</v>
      </c>
      <c r="AJ1043" s="2" t="s">
        <v>80</v>
      </c>
      <c r="AK1043">
        <v>1.0</v>
      </c>
      <c r="AL1043" s="13" t="s">
        <v>162</v>
      </c>
    </row>
    <row r="1044">
      <c r="A1044" s="1">
        <v>23009.0</v>
      </c>
      <c r="B1044" s="8">
        <v>0.049305555555555554</v>
      </c>
      <c r="C1044" s="2" t="s">
        <v>6504</v>
      </c>
      <c r="D1044" s="2" t="s">
        <v>1880</v>
      </c>
      <c r="F1044" s="2" t="s">
        <v>6505</v>
      </c>
      <c r="G1044" s="2" t="s">
        <v>6506</v>
      </c>
      <c r="H1044" s="2" t="s">
        <v>6507</v>
      </c>
      <c r="I1044" s="2">
        <v>2001.0</v>
      </c>
      <c r="J1044" s="2">
        <v>25.0</v>
      </c>
      <c r="K1044" s="2">
        <v>22.0</v>
      </c>
      <c r="L1044" s="2">
        <v>3.0</v>
      </c>
      <c r="M1044" s="2">
        <v>25.0</v>
      </c>
      <c r="N1044" s="2">
        <v>22.0</v>
      </c>
      <c r="O1044" s="2">
        <v>3.0</v>
      </c>
      <c r="P1044" s="2">
        <v>0.0</v>
      </c>
      <c r="Q1044" s="2" t="s">
        <v>6508</v>
      </c>
      <c r="R1044" s="14">
        <v>1043.0</v>
      </c>
      <c r="S1044" s="2" t="s">
        <v>215</v>
      </c>
      <c r="T1044" s="2">
        <v>46.603354</v>
      </c>
      <c r="U1044" s="2">
        <v>1.8883335</v>
      </c>
      <c r="V1044" s="9" t="s">
        <v>6509</v>
      </c>
      <c r="W1044" s="10">
        <v>42.70655</v>
      </c>
      <c r="X1044" s="10">
        <v>9.452542</v>
      </c>
      <c r="AB1044" s="9" t="s">
        <v>1629</v>
      </c>
      <c r="AC1044" s="10">
        <v>41.9264</v>
      </c>
      <c r="AD1044" s="10">
        <v>8.737603</v>
      </c>
      <c r="AE1044" s="11" t="s">
        <v>51</v>
      </c>
      <c r="AF1044" s="12" t="str">
        <f t="shared" si="5"/>
        <v>1962</v>
      </c>
      <c r="AG1044" s="12" t="str">
        <f t="shared" si="6"/>
        <v>December</v>
      </c>
      <c r="AH1044" s="12" t="str">
        <f t="shared" si="7"/>
        <v>Saturday</v>
      </c>
      <c r="AI1044" t="str">
        <f t="shared" si="4"/>
        <v>1960s</v>
      </c>
      <c r="AJ1044" s="2" t="s">
        <v>80</v>
      </c>
      <c r="AK1044">
        <v>1.0</v>
      </c>
      <c r="AL1044" s="13" t="s">
        <v>162</v>
      </c>
    </row>
    <row r="1045">
      <c r="A1045" s="1">
        <v>32041.0</v>
      </c>
      <c r="B1045" s="8">
        <v>0.3784722222222222</v>
      </c>
      <c r="C1045" s="2" t="s">
        <v>6510</v>
      </c>
      <c r="D1045" s="2" t="s">
        <v>6511</v>
      </c>
      <c r="F1045" s="2" t="s">
        <v>1512</v>
      </c>
      <c r="G1045" s="2" t="s">
        <v>6512</v>
      </c>
      <c r="H1045" s="2" t="s">
        <v>6513</v>
      </c>
      <c r="I1045" s="2">
        <v>115.0</v>
      </c>
      <c r="J1045" s="2">
        <v>5.0</v>
      </c>
      <c r="K1045" s="2">
        <v>0.0</v>
      </c>
      <c r="L1045" s="2">
        <v>5.0</v>
      </c>
      <c r="M1045" s="2">
        <v>5.0</v>
      </c>
      <c r="N1045" s="2">
        <v>0.0</v>
      </c>
      <c r="O1045" s="2">
        <v>5.0</v>
      </c>
      <c r="P1045" s="2">
        <v>0.0</v>
      </c>
      <c r="Q1045" s="2" t="s">
        <v>6514</v>
      </c>
      <c r="R1045" s="14">
        <v>1044.0</v>
      </c>
      <c r="S1045" s="2" t="s">
        <v>414</v>
      </c>
      <c r="T1045" s="2">
        <v>26.2540493</v>
      </c>
      <c r="U1045" s="2">
        <v>29.2675469</v>
      </c>
      <c r="V1045" s="9" t="s">
        <v>438</v>
      </c>
      <c r="W1045" s="9" t="s">
        <v>438</v>
      </c>
      <c r="X1045" s="9" t="s">
        <v>438</v>
      </c>
      <c r="AB1045" s="9" t="s">
        <v>438</v>
      </c>
      <c r="AC1045" s="9" t="s">
        <v>438</v>
      </c>
      <c r="AD1045" s="9" t="s">
        <v>438</v>
      </c>
      <c r="AE1045" s="11" t="s">
        <v>51</v>
      </c>
      <c r="AF1045" s="12" t="str">
        <f t="shared" si="5"/>
        <v>1987</v>
      </c>
      <c r="AG1045" s="12" t="str">
        <f t="shared" si="6"/>
        <v>September</v>
      </c>
      <c r="AH1045" s="12" t="str">
        <f t="shared" si="7"/>
        <v>Monday</v>
      </c>
      <c r="AI1045" t="str">
        <f t="shared" si="4"/>
        <v>1980s</v>
      </c>
      <c r="AJ1045" s="2" t="s">
        <v>119</v>
      </c>
      <c r="AK1045">
        <v>1.0</v>
      </c>
      <c r="AL1045" s="13" t="s">
        <v>2131</v>
      </c>
    </row>
    <row r="1046">
      <c r="A1046" s="1">
        <v>23008.0</v>
      </c>
      <c r="B1046" s="8">
        <v>0.4548611111111111</v>
      </c>
      <c r="C1046" s="2" t="s">
        <v>6515</v>
      </c>
      <c r="D1046" s="2" t="s">
        <v>6516</v>
      </c>
      <c r="F1046" s="2" t="s">
        <v>6517</v>
      </c>
      <c r="G1046" s="2" t="s">
        <v>6518</v>
      </c>
      <c r="H1046" s="2" t="s">
        <v>6519</v>
      </c>
      <c r="I1046" s="2">
        <v>18339.0</v>
      </c>
      <c r="J1046" s="2">
        <v>18.0</v>
      </c>
      <c r="K1046" s="2">
        <v>14.0</v>
      </c>
      <c r="L1046" s="2">
        <v>4.0</v>
      </c>
      <c r="M1046" s="2">
        <v>1.0</v>
      </c>
      <c r="N1046" s="2">
        <v>0.0</v>
      </c>
      <c r="O1046" s="2">
        <v>1.0</v>
      </c>
      <c r="P1046" s="2">
        <v>0.0</v>
      </c>
      <c r="Q1046" s="2" t="s">
        <v>6520</v>
      </c>
      <c r="R1046" s="14">
        <v>1045.0</v>
      </c>
      <c r="S1046" s="2" t="s">
        <v>4080</v>
      </c>
      <c r="T1046" s="2">
        <v>52.5001698</v>
      </c>
      <c r="U1046" s="2">
        <v>5.7480821</v>
      </c>
      <c r="V1046" s="9" t="s">
        <v>6521</v>
      </c>
      <c r="W1046" s="10">
        <v>51.53882</v>
      </c>
      <c r="X1046" s="10">
        <v>0.712814</v>
      </c>
      <c r="AB1046" s="9" t="s">
        <v>6522</v>
      </c>
      <c r="AC1046" s="10">
        <v>51.92289</v>
      </c>
      <c r="AD1046" s="10">
        <v>4.463179</v>
      </c>
      <c r="AE1046" s="11" t="s">
        <v>51</v>
      </c>
      <c r="AF1046" s="12" t="str">
        <f t="shared" si="5"/>
        <v>1962</v>
      </c>
      <c r="AG1046" s="12" t="str">
        <f t="shared" si="6"/>
        <v>December</v>
      </c>
      <c r="AH1046" s="12" t="str">
        <f t="shared" si="7"/>
        <v>Friday</v>
      </c>
      <c r="AI1046" t="str">
        <f t="shared" si="4"/>
        <v>1960s</v>
      </c>
      <c r="AJ1046" s="2" t="s">
        <v>80</v>
      </c>
      <c r="AK1046">
        <v>1.0</v>
      </c>
      <c r="AL1046" s="13" t="s">
        <v>6523</v>
      </c>
    </row>
    <row r="1047">
      <c r="A1047" s="1">
        <v>31779.0</v>
      </c>
      <c r="B1047" s="8">
        <v>0.6875</v>
      </c>
      <c r="C1047" s="2" t="s">
        <v>6524</v>
      </c>
      <c r="D1047" s="2" t="s">
        <v>6525</v>
      </c>
      <c r="F1047" s="2" t="s">
        <v>6526</v>
      </c>
      <c r="G1047" s="2" t="s">
        <v>6527</v>
      </c>
      <c r="H1047" s="2" t="s">
        <v>6528</v>
      </c>
      <c r="I1047" s="2">
        <v>65.0</v>
      </c>
      <c r="J1047" s="2">
        <v>22.0</v>
      </c>
      <c r="K1047" s="2">
        <v>19.0</v>
      </c>
      <c r="L1047" s="2">
        <v>3.0</v>
      </c>
      <c r="M1047" s="2">
        <v>22.0</v>
      </c>
      <c r="N1047" s="2">
        <v>19.0</v>
      </c>
      <c r="O1047" s="2">
        <v>3.0</v>
      </c>
      <c r="P1047" s="2">
        <v>0.0</v>
      </c>
      <c r="Q1047" s="2" t="s">
        <v>6529</v>
      </c>
      <c r="R1047" s="14">
        <v>1046.0</v>
      </c>
      <c r="S1047" s="2" t="s">
        <v>330</v>
      </c>
      <c r="T1047" s="2">
        <v>1.613172</v>
      </c>
      <c r="U1047" s="2">
        <v>10.5170357</v>
      </c>
      <c r="V1047" s="9" t="s">
        <v>6530</v>
      </c>
      <c r="W1047" s="10">
        <v>1.86509</v>
      </c>
      <c r="X1047" s="10">
        <v>9.768665</v>
      </c>
      <c r="AB1047" s="9" t="s">
        <v>332</v>
      </c>
      <c r="AC1047" s="10">
        <v>3.752828</v>
      </c>
      <c r="AD1047" s="10">
        <v>8.780061</v>
      </c>
      <c r="AE1047" s="11" t="s">
        <v>118</v>
      </c>
      <c r="AF1047" s="12" t="str">
        <f t="shared" si="5"/>
        <v>1987</v>
      </c>
      <c r="AG1047" s="12" t="str">
        <f t="shared" si="6"/>
        <v>January</v>
      </c>
      <c r="AH1047" s="12" t="str">
        <f t="shared" si="7"/>
        <v>Friday</v>
      </c>
      <c r="AI1047" t="str">
        <f t="shared" si="4"/>
        <v>1980s</v>
      </c>
      <c r="AJ1047" s="2" t="s">
        <v>229</v>
      </c>
      <c r="AK1047">
        <v>1.0</v>
      </c>
      <c r="AL1047" s="13" t="s">
        <v>3793</v>
      </c>
    </row>
    <row r="1048">
      <c r="A1048" s="1">
        <v>23302.0</v>
      </c>
      <c r="B1048" s="8">
        <v>0.0</v>
      </c>
      <c r="C1048" s="2" t="s">
        <v>6531</v>
      </c>
      <c r="D1048" s="2" t="s">
        <v>6532</v>
      </c>
      <c r="F1048" s="2" t="s">
        <v>6533</v>
      </c>
      <c r="G1048" s="2" t="s">
        <v>831</v>
      </c>
      <c r="J1048" s="2">
        <v>31.0</v>
      </c>
      <c r="K1048" s="2">
        <v>25.0</v>
      </c>
      <c r="L1048" s="2">
        <v>6.0</v>
      </c>
      <c r="M1048" s="2">
        <v>31.0</v>
      </c>
      <c r="N1048" s="2">
        <v>25.0</v>
      </c>
      <c r="O1048" s="2">
        <v>6.0</v>
      </c>
      <c r="P1048" s="2">
        <v>0.0</v>
      </c>
      <c r="Q1048" s="2" t="s">
        <v>6534</v>
      </c>
      <c r="R1048" s="14">
        <v>1047.0</v>
      </c>
      <c r="S1048" s="2" t="s">
        <v>414</v>
      </c>
      <c r="T1048" s="2">
        <v>26.2540493</v>
      </c>
      <c r="U1048" s="2">
        <v>29.2675469</v>
      </c>
      <c r="V1048" s="9" t="s">
        <v>196</v>
      </c>
      <c r="W1048" s="10">
        <v>30.04439</v>
      </c>
      <c r="X1048" s="10">
        <v>31.23573</v>
      </c>
      <c r="AB1048" s="9" t="s">
        <v>6535</v>
      </c>
      <c r="AC1048" s="10">
        <v>24.09107</v>
      </c>
      <c r="AD1048" s="10">
        <v>32.89731</v>
      </c>
      <c r="AE1048" s="11" t="s">
        <v>118</v>
      </c>
      <c r="AF1048" s="12" t="str">
        <f t="shared" si="5"/>
        <v>1963</v>
      </c>
      <c r="AG1048" s="12" t="str">
        <f t="shared" si="6"/>
        <v>October</v>
      </c>
      <c r="AH1048" s="12" t="str">
        <f t="shared" si="7"/>
        <v>Friday</v>
      </c>
      <c r="AI1048" t="str">
        <f t="shared" si="4"/>
        <v>1960s</v>
      </c>
      <c r="AJ1048" s="2" t="s">
        <v>119</v>
      </c>
      <c r="AK1048">
        <v>1.0</v>
      </c>
      <c r="AL1048" s="13" t="s">
        <v>322</v>
      </c>
    </row>
    <row r="1049">
      <c r="A1049" s="1">
        <v>22960.0</v>
      </c>
      <c r="B1049" s="8">
        <v>0.6090277777777777</v>
      </c>
      <c r="C1049" s="2" t="s">
        <v>6536</v>
      </c>
      <c r="D1049" s="2" t="s">
        <v>2398</v>
      </c>
      <c r="F1049" s="2" t="s">
        <v>663</v>
      </c>
      <c r="G1049" s="2" t="s">
        <v>166</v>
      </c>
      <c r="H1049" s="2" t="s">
        <v>6537</v>
      </c>
      <c r="I1049" s="2" t="s">
        <v>6538</v>
      </c>
      <c r="J1049" s="2">
        <v>27.0</v>
      </c>
      <c r="K1049" s="2">
        <v>24.0</v>
      </c>
      <c r="L1049" s="2">
        <v>3.0</v>
      </c>
      <c r="M1049" s="2">
        <v>27.0</v>
      </c>
      <c r="N1049" s="2">
        <v>24.0</v>
      </c>
      <c r="O1049" s="2">
        <v>3.0</v>
      </c>
      <c r="P1049" s="2">
        <v>0.0</v>
      </c>
      <c r="Q1049" s="2" t="s">
        <v>6539</v>
      </c>
      <c r="R1049" s="14">
        <v>1048.0</v>
      </c>
      <c r="S1049" s="2" t="s">
        <v>667</v>
      </c>
      <c r="T1049" s="2">
        <v>13.2904027</v>
      </c>
      <c r="U1049" s="2">
        <v>108.4265113</v>
      </c>
      <c r="V1049" s="9" t="s">
        <v>668</v>
      </c>
      <c r="W1049" s="10">
        <v>47.18176</v>
      </c>
      <c r="X1049" s="10">
        <v>19.50609</v>
      </c>
      <c r="AB1049" s="9" t="s">
        <v>669</v>
      </c>
      <c r="AC1049" s="10">
        <v>16.068</v>
      </c>
      <c r="AD1049" s="10">
        <v>108.212</v>
      </c>
      <c r="AE1049" s="11" t="s">
        <v>51</v>
      </c>
      <c r="AF1049" s="12" t="str">
        <f t="shared" si="5"/>
        <v>1962</v>
      </c>
      <c r="AG1049" s="12" t="str">
        <f t="shared" si="6"/>
        <v>November</v>
      </c>
      <c r="AH1049" s="12" t="str">
        <f t="shared" si="7"/>
        <v>Saturday</v>
      </c>
      <c r="AI1049" t="str">
        <f t="shared" si="4"/>
        <v>1960s</v>
      </c>
      <c r="AJ1049" s="2" t="s">
        <v>150</v>
      </c>
      <c r="AK1049">
        <v>1.0</v>
      </c>
      <c r="AL1049" s="13" t="s">
        <v>81</v>
      </c>
    </row>
    <row r="1050">
      <c r="A1050" s="1">
        <v>23090.0</v>
      </c>
      <c r="B1050" s="8">
        <v>0.14097222222222222</v>
      </c>
      <c r="C1050" s="2" t="s">
        <v>6540</v>
      </c>
      <c r="D1050" s="2" t="s">
        <v>6541</v>
      </c>
      <c r="F1050" s="2" t="s">
        <v>6542</v>
      </c>
      <c r="G1050" s="2" t="s">
        <v>1907</v>
      </c>
      <c r="H1050" s="2" t="s">
        <v>6543</v>
      </c>
      <c r="I1050" s="2">
        <v>6461.0</v>
      </c>
      <c r="J1050" s="2">
        <v>18.0</v>
      </c>
      <c r="K1050" s="2">
        <v>9.0</v>
      </c>
      <c r="L1050" s="2">
        <v>9.0</v>
      </c>
      <c r="M1050" s="2">
        <v>18.0</v>
      </c>
      <c r="N1050" s="2">
        <v>9.0</v>
      </c>
      <c r="O1050" s="2">
        <v>9.0</v>
      </c>
      <c r="P1050" s="2">
        <v>0.0</v>
      </c>
      <c r="Q1050" s="2" t="s">
        <v>6544</v>
      </c>
      <c r="R1050" s="14">
        <v>1049.0</v>
      </c>
      <c r="S1050" s="2" t="s">
        <v>763</v>
      </c>
      <c r="T1050" s="2">
        <v>42.6384261</v>
      </c>
      <c r="U1050" s="2">
        <v>12.674297</v>
      </c>
      <c r="V1050" s="9" t="s">
        <v>407</v>
      </c>
      <c r="W1050" s="10">
        <v>46.20176</v>
      </c>
      <c r="X1050" s="10">
        <v>6.146601</v>
      </c>
      <c r="AB1050" s="9" t="s">
        <v>228</v>
      </c>
      <c r="AC1050" s="10">
        <v>43.70094</v>
      </c>
      <c r="AD1050" s="10">
        <v>7.268391</v>
      </c>
      <c r="AE1050" s="11" t="s">
        <v>52</v>
      </c>
      <c r="AF1050" s="12" t="str">
        <f t="shared" si="5"/>
        <v>1963</v>
      </c>
      <c r="AG1050" s="12" t="str">
        <f t="shared" si="6"/>
        <v>March</v>
      </c>
      <c r="AH1050" s="12" t="str">
        <f t="shared" si="7"/>
        <v>Wednesday</v>
      </c>
      <c r="AI1050" t="str">
        <f t="shared" si="4"/>
        <v>1960s</v>
      </c>
      <c r="AJ1050" s="2" t="s">
        <v>80</v>
      </c>
      <c r="AK1050">
        <v>1.0</v>
      </c>
      <c r="AL1050" s="13" t="s">
        <v>545</v>
      </c>
    </row>
    <row r="1051">
      <c r="A1051" s="1">
        <v>25282.0</v>
      </c>
      <c r="B1051" s="8">
        <v>0.08333333333333333</v>
      </c>
      <c r="C1051" s="2" t="s">
        <v>6531</v>
      </c>
      <c r="D1051" s="2" t="s">
        <v>1905</v>
      </c>
      <c r="F1051" s="2" t="s">
        <v>6545</v>
      </c>
      <c r="G1051" s="2" t="s">
        <v>1434</v>
      </c>
      <c r="H1051" s="2" t="s">
        <v>6546</v>
      </c>
      <c r="I1051" s="2">
        <v>1.88011301E8</v>
      </c>
      <c r="J1051" s="2">
        <v>105.0</v>
      </c>
      <c r="K1051" s="2">
        <v>98.0</v>
      </c>
      <c r="L1051" s="2">
        <v>7.0</v>
      </c>
      <c r="M1051" s="2">
        <v>100.0</v>
      </c>
      <c r="N1051" s="2">
        <v>93.0</v>
      </c>
      <c r="O1051" s="2">
        <v>7.0</v>
      </c>
      <c r="P1051" s="2">
        <v>0.0</v>
      </c>
      <c r="Q1051" s="2" t="s">
        <v>6547</v>
      </c>
      <c r="R1051" s="14">
        <v>1050.0</v>
      </c>
      <c r="S1051" s="2" t="s">
        <v>414</v>
      </c>
      <c r="T1051" s="2">
        <v>26.2540493</v>
      </c>
      <c r="U1051" s="2">
        <v>29.2675469</v>
      </c>
      <c r="V1051" s="9" t="s">
        <v>592</v>
      </c>
      <c r="W1051" s="10">
        <v>21.58101</v>
      </c>
      <c r="X1051" s="10">
        <v>39.16536</v>
      </c>
      <c r="AB1051" s="9" t="s">
        <v>6535</v>
      </c>
      <c r="AC1051" s="10">
        <v>24.09107</v>
      </c>
      <c r="AD1051" s="10">
        <v>32.89731</v>
      </c>
      <c r="AE1051" s="11" t="s">
        <v>51</v>
      </c>
      <c r="AF1051" s="12" t="str">
        <f t="shared" si="5"/>
        <v>1969</v>
      </c>
      <c r="AG1051" s="12" t="str">
        <f t="shared" si="6"/>
        <v>March</v>
      </c>
      <c r="AH1051" s="12" t="str">
        <f t="shared" si="7"/>
        <v>Thursday</v>
      </c>
      <c r="AI1051" t="str">
        <f t="shared" si="4"/>
        <v>1960s</v>
      </c>
      <c r="AJ1051" s="2" t="s">
        <v>119</v>
      </c>
      <c r="AK1051">
        <v>1.0</v>
      </c>
      <c r="AL1051" s="13" t="s">
        <v>797</v>
      </c>
    </row>
    <row r="1052">
      <c r="A1052" s="1">
        <v>24852.0</v>
      </c>
      <c r="B1052" s="8">
        <v>0.32916666666666666</v>
      </c>
      <c r="C1052" s="2" t="s">
        <v>6548</v>
      </c>
      <c r="D1052" s="2" t="s">
        <v>1905</v>
      </c>
      <c r="F1052" s="2" t="s">
        <v>6549</v>
      </c>
      <c r="G1052" s="2" t="s">
        <v>166</v>
      </c>
      <c r="H1052" s="2" t="s">
        <v>6550</v>
      </c>
      <c r="J1052" s="2">
        <v>4.0</v>
      </c>
      <c r="K1052" s="2">
        <v>0.0</v>
      </c>
      <c r="L1052" s="2">
        <v>4.0</v>
      </c>
      <c r="M1052" s="2">
        <v>4.0</v>
      </c>
      <c r="N1052" s="2">
        <v>0.0</v>
      </c>
      <c r="O1052" s="2">
        <v>4.0</v>
      </c>
      <c r="P1052" s="2">
        <v>0.0</v>
      </c>
      <c r="Q1052" s="2" t="s">
        <v>6551</v>
      </c>
      <c r="R1052" s="14">
        <v>1051.0</v>
      </c>
      <c r="S1052" s="2" t="s">
        <v>414</v>
      </c>
      <c r="T1052" s="2">
        <v>26.2540493</v>
      </c>
      <c r="U1052" s="2">
        <v>29.2675469</v>
      </c>
      <c r="V1052" s="9" t="s">
        <v>196</v>
      </c>
      <c r="W1052" s="10">
        <v>30.04439</v>
      </c>
      <c r="X1052" s="10">
        <v>31.23573</v>
      </c>
      <c r="AB1052" s="9" t="s">
        <v>406</v>
      </c>
      <c r="AC1052" s="10">
        <v>33.89592</v>
      </c>
      <c r="AD1052" s="10">
        <v>35.47843</v>
      </c>
      <c r="AE1052" s="11" t="s">
        <v>51</v>
      </c>
      <c r="AF1052" s="12" t="str">
        <f t="shared" si="5"/>
        <v>1968</v>
      </c>
      <c r="AG1052" s="12" t="str">
        <f t="shared" si="6"/>
        <v>January</v>
      </c>
      <c r="AH1052" s="12" t="str">
        <f t="shared" si="7"/>
        <v>Monday</v>
      </c>
      <c r="AI1052" t="str">
        <f t="shared" si="4"/>
        <v>1960s</v>
      </c>
      <c r="AJ1052" s="2" t="s">
        <v>119</v>
      </c>
      <c r="AK1052">
        <v>1.0</v>
      </c>
      <c r="AL1052" s="13" t="s">
        <v>81</v>
      </c>
    </row>
    <row r="1053">
      <c r="A1053" s="1">
        <v>27723.0</v>
      </c>
      <c r="B1053" s="8">
        <v>0.7847222222222222</v>
      </c>
      <c r="C1053" s="2" t="s">
        <v>6552</v>
      </c>
      <c r="D1053" s="2" t="s">
        <v>6553</v>
      </c>
      <c r="G1053" s="2" t="s">
        <v>6554</v>
      </c>
      <c r="H1053" s="2">
        <v>11.0</v>
      </c>
      <c r="J1053" s="2">
        <v>20.0</v>
      </c>
      <c r="K1053" s="2">
        <v>11.0</v>
      </c>
      <c r="L1053" s="2">
        <v>9.0</v>
      </c>
      <c r="M1053" s="2">
        <v>20.0</v>
      </c>
      <c r="N1053" s="2">
        <v>11.0</v>
      </c>
      <c r="O1053" s="2">
        <v>9.0</v>
      </c>
      <c r="P1053" s="2">
        <v>0.0</v>
      </c>
      <c r="Q1053" s="2" t="s">
        <v>6555</v>
      </c>
      <c r="R1053" s="14">
        <v>1052.0</v>
      </c>
      <c r="S1053" s="2" t="s">
        <v>414</v>
      </c>
      <c r="T1053" s="2">
        <v>26.2540493</v>
      </c>
      <c r="U1053" s="2">
        <v>29.2675469</v>
      </c>
      <c r="V1053" s="9" t="s">
        <v>438</v>
      </c>
      <c r="W1053" s="9" t="s">
        <v>438</v>
      </c>
      <c r="X1053" s="9" t="s">
        <v>438</v>
      </c>
      <c r="AB1053" s="9" t="s">
        <v>438</v>
      </c>
      <c r="AC1053" s="9" t="s">
        <v>438</v>
      </c>
      <c r="AD1053" s="9" t="s">
        <v>438</v>
      </c>
      <c r="AE1053" s="11" t="s">
        <v>118</v>
      </c>
      <c r="AF1053" s="12" t="str">
        <f t="shared" si="5"/>
        <v>1975</v>
      </c>
      <c r="AG1053" s="12" t="str">
        <f t="shared" si="6"/>
        <v>November</v>
      </c>
      <c r="AH1053" s="12" t="str">
        <f t="shared" si="7"/>
        <v>Tuesday</v>
      </c>
      <c r="AI1053" t="str">
        <f t="shared" si="4"/>
        <v>1970s</v>
      </c>
      <c r="AJ1053" s="2" t="s">
        <v>119</v>
      </c>
      <c r="AK1053">
        <v>1.0</v>
      </c>
      <c r="AL1053" s="13" t="s">
        <v>53</v>
      </c>
    </row>
    <row r="1054">
      <c r="A1054" s="1">
        <v>26716.0</v>
      </c>
      <c r="B1054" s="8">
        <v>0.5902777777777778</v>
      </c>
      <c r="C1054" s="2" t="s">
        <v>6556</v>
      </c>
      <c r="D1054" s="2" t="s">
        <v>6557</v>
      </c>
      <c r="E1054" s="2">
        <v>114.0</v>
      </c>
      <c r="F1054" s="2" t="s">
        <v>6558</v>
      </c>
      <c r="G1054" s="2" t="s">
        <v>6559</v>
      </c>
      <c r="H1054" s="2" t="s">
        <v>6560</v>
      </c>
      <c r="I1054" s="2" t="s">
        <v>6561</v>
      </c>
      <c r="J1054" s="2">
        <v>113.0</v>
      </c>
      <c r="K1054" s="2">
        <v>104.0</v>
      </c>
      <c r="L1054" s="2">
        <v>9.0</v>
      </c>
      <c r="M1054" s="2">
        <v>108.0</v>
      </c>
      <c r="N1054" s="2">
        <v>100.0</v>
      </c>
      <c r="O1054" s="2">
        <v>8.0</v>
      </c>
      <c r="P1054" s="2">
        <v>0.0</v>
      </c>
      <c r="Q1054" s="2" t="s">
        <v>6562</v>
      </c>
      <c r="R1054" s="14">
        <v>1053.0</v>
      </c>
      <c r="S1054" s="2" t="s">
        <v>414</v>
      </c>
      <c r="T1054" s="2">
        <v>26.2540493</v>
      </c>
      <c r="U1054" s="2">
        <v>29.2675469</v>
      </c>
      <c r="V1054" s="9" t="s">
        <v>334</v>
      </c>
      <c r="W1054" s="10">
        <v>32.89667</v>
      </c>
      <c r="X1054" s="10">
        <v>13.17779</v>
      </c>
      <c r="AB1054" s="9" t="s">
        <v>196</v>
      </c>
      <c r="AC1054" s="10">
        <v>30.04439</v>
      </c>
      <c r="AD1054" s="10">
        <v>31.23573</v>
      </c>
      <c r="AE1054" s="11" t="s">
        <v>51</v>
      </c>
      <c r="AF1054" s="12" t="str">
        <f t="shared" si="5"/>
        <v>1973</v>
      </c>
      <c r="AG1054" s="12" t="str">
        <f t="shared" si="6"/>
        <v>February</v>
      </c>
      <c r="AH1054" s="12" t="str">
        <f t="shared" si="7"/>
        <v>Wednesday</v>
      </c>
      <c r="AI1054" t="str">
        <f t="shared" si="4"/>
        <v>1970s</v>
      </c>
      <c r="AJ1054" s="2" t="s">
        <v>119</v>
      </c>
      <c r="AK1054">
        <v>1.0</v>
      </c>
      <c r="AL1054" s="13" t="s">
        <v>162</v>
      </c>
    </row>
    <row r="1055">
      <c r="A1055" s="1">
        <v>22969.0</v>
      </c>
      <c r="B1055" s="8">
        <v>0.0</v>
      </c>
      <c r="C1055" s="2" t="s">
        <v>6563</v>
      </c>
      <c r="D1055" s="2" t="s">
        <v>939</v>
      </c>
      <c r="F1055" s="2" t="s">
        <v>1512</v>
      </c>
      <c r="G1055" s="2" t="s">
        <v>6564</v>
      </c>
      <c r="H1055" s="2" t="s">
        <v>6565</v>
      </c>
      <c r="I1055" s="2">
        <v>444.0</v>
      </c>
      <c r="J1055" s="2">
        <v>4.0</v>
      </c>
      <c r="K1055" s="2">
        <v>0.0</v>
      </c>
      <c r="L1055" s="2">
        <v>4.0</v>
      </c>
      <c r="M1055" s="2">
        <v>4.0</v>
      </c>
      <c r="N1055" s="2">
        <v>0.0</v>
      </c>
      <c r="O1055" s="2">
        <v>4.0</v>
      </c>
      <c r="P1055" s="2">
        <v>0.0</v>
      </c>
      <c r="Q1055" s="2" t="s">
        <v>6566</v>
      </c>
      <c r="R1055" s="14">
        <v>1054.0</v>
      </c>
      <c r="S1055" s="2" t="s">
        <v>944</v>
      </c>
      <c r="T1055" s="2">
        <v>36.5748441</v>
      </c>
      <c r="U1055" s="2">
        <v>139.2394179</v>
      </c>
      <c r="V1055" s="9" t="s">
        <v>438</v>
      </c>
      <c r="W1055" s="9" t="s">
        <v>438</v>
      </c>
      <c r="X1055" s="9" t="s">
        <v>438</v>
      </c>
      <c r="AB1055" s="9" t="s">
        <v>438</v>
      </c>
      <c r="AC1055" s="9" t="s">
        <v>438</v>
      </c>
      <c r="AD1055" s="9" t="s">
        <v>438</v>
      </c>
      <c r="AE1055" s="11" t="s">
        <v>51</v>
      </c>
      <c r="AF1055" s="12" t="str">
        <f t="shared" si="5"/>
        <v>1962</v>
      </c>
      <c r="AG1055" s="12" t="str">
        <f t="shared" si="6"/>
        <v>November</v>
      </c>
      <c r="AH1055" s="12" t="str">
        <f t="shared" si="7"/>
        <v>Monday</v>
      </c>
      <c r="AI1055" t="str">
        <f t="shared" si="4"/>
        <v>1960s</v>
      </c>
      <c r="AJ1055" s="2" t="s">
        <v>150</v>
      </c>
      <c r="AK1055">
        <v>1.0</v>
      </c>
      <c r="AL1055" s="13" t="s">
        <v>746</v>
      </c>
    </row>
    <row r="1056">
      <c r="A1056" s="1">
        <v>25068.0</v>
      </c>
      <c r="B1056" s="8">
        <v>0.3888888888888889</v>
      </c>
      <c r="C1056" s="2" t="s">
        <v>6567</v>
      </c>
      <c r="D1056" s="2" t="s">
        <v>1905</v>
      </c>
      <c r="F1056" s="2" t="s">
        <v>6568</v>
      </c>
      <c r="G1056" s="2" t="s">
        <v>1129</v>
      </c>
      <c r="H1056" s="2" t="s">
        <v>6569</v>
      </c>
      <c r="I1056" s="2">
        <v>6.7302806E7</v>
      </c>
      <c r="J1056" s="2">
        <v>40.0</v>
      </c>
      <c r="K1056" s="2">
        <v>33.0</v>
      </c>
      <c r="L1056" s="2">
        <v>7.0</v>
      </c>
      <c r="M1056" s="2">
        <v>40.0</v>
      </c>
      <c r="N1056" s="2">
        <v>33.0</v>
      </c>
      <c r="O1056" s="2">
        <v>7.0</v>
      </c>
      <c r="P1056" s="2">
        <v>0.0</v>
      </c>
      <c r="Q1056" s="2" t="s">
        <v>6570</v>
      </c>
      <c r="R1056" s="14">
        <v>1055.0</v>
      </c>
      <c r="S1056" s="2" t="s">
        <v>414</v>
      </c>
      <c r="T1056" s="2">
        <v>26.2540493</v>
      </c>
      <c r="U1056" s="2">
        <v>29.2675469</v>
      </c>
      <c r="V1056" s="9" t="s">
        <v>196</v>
      </c>
      <c r="W1056" s="10">
        <v>30.04439</v>
      </c>
      <c r="X1056" s="10">
        <v>31.23573</v>
      </c>
      <c r="AB1056" s="9" t="s">
        <v>804</v>
      </c>
      <c r="AC1056" s="10">
        <v>33.51307</v>
      </c>
      <c r="AD1056" s="10">
        <v>36.30958</v>
      </c>
      <c r="AE1056" s="11" t="s">
        <v>51</v>
      </c>
      <c r="AF1056" s="12" t="str">
        <f t="shared" si="5"/>
        <v>1968</v>
      </c>
      <c r="AG1056" s="12" t="str">
        <f t="shared" si="6"/>
        <v>August</v>
      </c>
      <c r="AH1056" s="12" t="str">
        <f t="shared" si="7"/>
        <v>Sunday</v>
      </c>
      <c r="AI1056" t="str">
        <f t="shared" si="4"/>
        <v>1960s</v>
      </c>
      <c r="AJ1056" s="2" t="s">
        <v>119</v>
      </c>
      <c r="AK1056">
        <v>1.0</v>
      </c>
      <c r="AL1056" s="13" t="s">
        <v>322</v>
      </c>
    </row>
    <row r="1057">
      <c r="A1057" s="1">
        <v>23085.0</v>
      </c>
      <c r="B1057" s="8">
        <v>0.5798611111111112</v>
      </c>
      <c r="C1057" s="2" t="s">
        <v>6571</v>
      </c>
      <c r="D1057" s="2" t="s">
        <v>6572</v>
      </c>
      <c r="E1057" s="2">
        <v>915.0</v>
      </c>
      <c r="F1057" s="2" t="s">
        <v>6573</v>
      </c>
      <c r="G1057" s="2" t="s">
        <v>220</v>
      </c>
      <c r="H1057" s="2" t="s">
        <v>6574</v>
      </c>
      <c r="I1057" s="2" t="s">
        <v>6575</v>
      </c>
      <c r="J1057" s="2">
        <v>39.0</v>
      </c>
      <c r="K1057" s="2">
        <v>36.0</v>
      </c>
      <c r="L1057" s="2">
        <v>3.0</v>
      </c>
      <c r="M1057" s="2">
        <v>39.0</v>
      </c>
      <c r="N1057" s="2">
        <v>36.0</v>
      </c>
      <c r="O1057" s="2">
        <v>3.0</v>
      </c>
      <c r="P1057" s="2">
        <v>0.0</v>
      </c>
      <c r="Q1057" s="2" t="s">
        <v>6576</v>
      </c>
      <c r="R1057" s="14">
        <v>1056.0</v>
      </c>
      <c r="S1057" s="2" t="s">
        <v>935</v>
      </c>
      <c r="T1057" s="2">
        <v>-6.8699697</v>
      </c>
      <c r="U1057" s="2">
        <v>-75.0458515</v>
      </c>
      <c r="V1057" s="9" t="s">
        <v>4349</v>
      </c>
      <c r="W1057" s="10">
        <v>-18.4785</v>
      </c>
      <c r="X1057" s="10">
        <v>-70.3211</v>
      </c>
      <c r="AB1057" s="9" t="s">
        <v>642</v>
      </c>
      <c r="AC1057" s="10">
        <v>-16.4955</v>
      </c>
      <c r="AD1057" s="10">
        <v>-68.1336</v>
      </c>
      <c r="AE1057" s="11" t="s">
        <v>51</v>
      </c>
      <c r="AF1057" s="12" t="str">
        <f t="shared" si="5"/>
        <v>1963</v>
      </c>
      <c r="AG1057" s="12" t="str">
        <f t="shared" si="6"/>
        <v>March</v>
      </c>
      <c r="AH1057" s="12" t="str">
        <f t="shared" si="7"/>
        <v>Friday</v>
      </c>
      <c r="AI1057" t="str">
        <f t="shared" si="4"/>
        <v>1960s</v>
      </c>
      <c r="AJ1057" s="2" t="s">
        <v>66</v>
      </c>
      <c r="AK1057">
        <v>1.0</v>
      </c>
      <c r="AL1057" s="13" t="s">
        <v>81</v>
      </c>
    </row>
    <row r="1058">
      <c r="A1058" s="1">
        <v>28326.0</v>
      </c>
      <c r="B1058" s="8">
        <v>0.7291666666666666</v>
      </c>
      <c r="C1058" s="2" t="s">
        <v>6577</v>
      </c>
      <c r="D1058" s="2" t="s">
        <v>1752</v>
      </c>
      <c r="F1058" s="2" t="s">
        <v>6578</v>
      </c>
      <c r="G1058" s="2" t="s">
        <v>166</v>
      </c>
      <c r="H1058" s="2" t="s">
        <v>6579</v>
      </c>
      <c r="I1058" s="2">
        <v>6069.0</v>
      </c>
      <c r="J1058" s="2">
        <v>5.0</v>
      </c>
      <c r="K1058" s="2">
        <v>2.0</v>
      </c>
      <c r="L1058" s="2">
        <v>3.0</v>
      </c>
      <c r="M1058" s="2">
        <v>5.0</v>
      </c>
      <c r="N1058" s="2">
        <v>2.0</v>
      </c>
      <c r="O1058" s="2">
        <v>3.0</v>
      </c>
      <c r="P1058" s="2">
        <v>0.0</v>
      </c>
      <c r="Q1058" s="2" t="s">
        <v>6580</v>
      </c>
      <c r="R1058" s="14">
        <v>1057.0</v>
      </c>
      <c r="S1058" s="2" t="s">
        <v>1758</v>
      </c>
      <c r="T1058" s="2">
        <v>10.2116702</v>
      </c>
      <c r="U1058" s="2">
        <v>38.6521203</v>
      </c>
      <c r="V1058" s="9" t="s">
        <v>6097</v>
      </c>
      <c r="W1058" s="10">
        <v>52.95901</v>
      </c>
      <c r="X1058" s="10">
        <v>-1.18052</v>
      </c>
      <c r="AB1058" s="9" t="s">
        <v>6581</v>
      </c>
      <c r="AC1058" s="10">
        <v>29.6254</v>
      </c>
      <c r="AD1058" s="10">
        <v>81.99552</v>
      </c>
      <c r="AE1058" s="11" t="s">
        <v>51</v>
      </c>
      <c r="AF1058" s="12" t="str">
        <f t="shared" si="5"/>
        <v>1977</v>
      </c>
      <c r="AG1058" s="12" t="str">
        <f t="shared" si="6"/>
        <v>July</v>
      </c>
      <c r="AH1058" s="12" t="str">
        <f t="shared" si="7"/>
        <v>Wednesday</v>
      </c>
      <c r="AI1058" t="str">
        <f t="shared" si="4"/>
        <v>1970s</v>
      </c>
      <c r="AJ1058" s="2" t="s">
        <v>229</v>
      </c>
      <c r="AK1058">
        <v>1.0</v>
      </c>
      <c r="AL1058" s="13" t="s">
        <v>81</v>
      </c>
    </row>
    <row r="1059">
      <c r="A1059" s="1">
        <v>34920.0</v>
      </c>
      <c r="B1059" s="8">
        <v>0.8430555555555556</v>
      </c>
      <c r="C1059" s="2" t="s">
        <v>6582</v>
      </c>
      <c r="D1059" s="2" t="s">
        <v>1317</v>
      </c>
      <c r="E1059" s="2">
        <v>901.0</v>
      </c>
      <c r="F1059" s="2" t="s">
        <v>6583</v>
      </c>
      <c r="G1059" s="2" t="s">
        <v>6584</v>
      </c>
      <c r="H1059" s="2" t="s">
        <v>6585</v>
      </c>
      <c r="I1059" s="2" t="s">
        <v>6586</v>
      </c>
      <c r="J1059" s="2">
        <v>65.0</v>
      </c>
      <c r="K1059" s="2">
        <v>58.0</v>
      </c>
      <c r="L1059" s="2">
        <v>7.0</v>
      </c>
      <c r="M1059" s="2">
        <v>65.0</v>
      </c>
      <c r="N1059" s="2">
        <v>58.0</v>
      </c>
      <c r="O1059" s="2">
        <v>7.0</v>
      </c>
      <c r="P1059" s="2">
        <v>0.0</v>
      </c>
      <c r="Q1059" s="2" t="s">
        <v>6587</v>
      </c>
      <c r="R1059" s="14">
        <v>1058.0</v>
      </c>
      <c r="S1059" s="2" t="s">
        <v>6222</v>
      </c>
      <c r="T1059" s="2">
        <v>13.8000382</v>
      </c>
      <c r="U1059" s="2">
        <v>-88.9140683</v>
      </c>
      <c r="V1059" s="9" t="s">
        <v>1373</v>
      </c>
      <c r="W1059" s="10">
        <v>14.62223</v>
      </c>
      <c r="X1059" s="10">
        <v>-90.5185</v>
      </c>
      <c r="AB1059" s="9" t="s">
        <v>6223</v>
      </c>
      <c r="AC1059" s="10">
        <v>13.69899</v>
      </c>
      <c r="AD1059" s="10">
        <v>-89.1914</v>
      </c>
      <c r="AE1059" s="11" t="s">
        <v>51</v>
      </c>
      <c r="AF1059" s="12" t="str">
        <f t="shared" si="5"/>
        <v>1995</v>
      </c>
      <c r="AG1059" s="12" t="str">
        <f t="shared" si="6"/>
        <v>August</v>
      </c>
      <c r="AH1059" s="12" t="str">
        <f t="shared" si="7"/>
        <v>Wednesday</v>
      </c>
      <c r="AI1059" t="str">
        <f t="shared" si="4"/>
        <v>1990s</v>
      </c>
      <c r="AJ1059" s="2" t="s">
        <v>66</v>
      </c>
      <c r="AK1059">
        <v>1.0</v>
      </c>
      <c r="AL1059" s="13" t="s">
        <v>162</v>
      </c>
    </row>
    <row r="1060">
      <c r="A1060" s="1">
        <v>27648.0</v>
      </c>
      <c r="B1060" s="8">
        <v>0.4305555555555556</v>
      </c>
      <c r="C1060" s="2" t="s">
        <v>6588</v>
      </c>
      <c r="D1060" s="2" t="s">
        <v>1752</v>
      </c>
      <c r="F1060" s="2" t="s">
        <v>6589</v>
      </c>
      <c r="G1060" s="2" t="s">
        <v>2524</v>
      </c>
      <c r="H1060" s="2" t="s">
        <v>6590</v>
      </c>
      <c r="I1060" s="2">
        <v>4292.0</v>
      </c>
      <c r="J1060" s="2">
        <v>9.0</v>
      </c>
      <c r="K1060" s="2">
        <v>6.0</v>
      </c>
      <c r="L1060" s="2">
        <v>3.0</v>
      </c>
      <c r="M1060" s="2">
        <v>1.0</v>
      </c>
      <c r="N1060" s="2">
        <v>1.0</v>
      </c>
      <c r="O1060" s="2">
        <v>0.0</v>
      </c>
      <c r="P1060" s="2">
        <v>0.0</v>
      </c>
      <c r="Q1060" s="2" t="s">
        <v>6591</v>
      </c>
      <c r="R1060" s="14">
        <v>1059.0</v>
      </c>
      <c r="S1060" s="2" t="s">
        <v>1758</v>
      </c>
      <c r="T1060" s="2">
        <v>10.2116702</v>
      </c>
      <c r="U1060" s="2">
        <v>38.6521203</v>
      </c>
      <c r="V1060" s="9" t="s">
        <v>1759</v>
      </c>
      <c r="W1060" s="10">
        <v>11.5948</v>
      </c>
      <c r="X1060" s="10">
        <v>37.38798</v>
      </c>
      <c r="AB1060" s="9" t="s">
        <v>6592</v>
      </c>
      <c r="AC1060" s="10">
        <v>33.13668</v>
      </c>
      <c r="AD1060" s="10">
        <v>-117.205</v>
      </c>
      <c r="AE1060" s="11" t="s">
        <v>51</v>
      </c>
      <c r="AF1060" s="12" t="str">
        <f t="shared" si="5"/>
        <v>1975</v>
      </c>
      <c r="AG1060" s="12" t="str">
        <f t="shared" si="6"/>
        <v>September</v>
      </c>
      <c r="AH1060" s="12" t="str">
        <f t="shared" si="7"/>
        <v>Thursday</v>
      </c>
      <c r="AI1060" t="str">
        <f t="shared" si="4"/>
        <v>1970s</v>
      </c>
      <c r="AJ1060" s="2" t="s">
        <v>229</v>
      </c>
      <c r="AK1060">
        <v>1.0</v>
      </c>
      <c r="AL1060" s="13" t="s">
        <v>81</v>
      </c>
    </row>
    <row r="1061">
      <c r="A1061" s="1">
        <v>23085.0</v>
      </c>
      <c r="B1061" s="8">
        <v>0.2361111111111111</v>
      </c>
      <c r="C1061" s="2" t="s">
        <v>6593</v>
      </c>
      <c r="D1061" s="2" t="s">
        <v>3007</v>
      </c>
      <c r="F1061" s="2" t="s">
        <v>6594</v>
      </c>
      <c r="G1061" s="2" t="s">
        <v>6595</v>
      </c>
      <c r="H1061" s="2" t="s">
        <v>6596</v>
      </c>
      <c r="I1061" s="2">
        <v>1218.0</v>
      </c>
      <c r="J1061" s="2">
        <v>4.0</v>
      </c>
      <c r="K1061" s="2">
        <v>0.0</v>
      </c>
      <c r="L1061" s="2">
        <v>4.0</v>
      </c>
      <c r="M1061" s="2">
        <v>4.0</v>
      </c>
      <c r="N1061" s="2">
        <v>0.0</v>
      </c>
      <c r="O1061" s="2">
        <v>4.0</v>
      </c>
      <c r="P1061" s="2">
        <v>0.0</v>
      </c>
      <c r="Q1061" s="2" t="s">
        <v>6597</v>
      </c>
      <c r="R1061" s="14">
        <v>1060.0</v>
      </c>
      <c r="S1061" s="2" t="s">
        <v>886</v>
      </c>
      <c r="T1061" s="2">
        <v>32.6475314</v>
      </c>
      <c r="U1061" s="2">
        <v>54.5643516</v>
      </c>
      <c r="V1061" s="9" t="s">
        <v>2690</v>
      </c>
      <c r="W1061" s="10">
        <v>35.68925</v>
      </c>
      <c r="X1061" s="10">
        <v>51.3896</v>
      </c>
      <c r="AB1061" s="9" t="s">
        <v>406</v>
      </c>
      <c r="AC1061" s="10">
        <v>33.89592</v>
      </c>
      <c r="AD1061" s="10">
        <v>35.47843</v>
      </c>
      <c r="AE1061" s="11" t="s">
        <v>51</v>
      </c>
      <c r="AF1061" s="12" t="str">
        <f t="shared" si="5"/>
        <v>1963</v>
      </c>
      <c r="AG1061" s="12" t="str">
        <f t="shared" si="6"/>
        <v>March</v>
      </c>
      <c r="AH1061" s="12" t="str">
        <f t="shared" si="7"/>
        <v>Friday</v>
      </c>
      <c r="AI1061" t="str">
        <f t="shared" si="4"/>
        <v>1960s</v>
      </c>
      <c r="AJ1061" s="2" t="s">
        <v>119</v>
      </c>
      <c r="AK1061">
        <v>1.0</v>
      </c>
      <c r="AL1061" s="13" t="s">
        <v>5078</v>
      </c>
    </row>
    <row r="1062">
      <c r="A1062" s="1">
        <v>26552.0</v>
      </c>
      <c r="B1062" s="8">
        <v>0.4305555555555556</v>
      </c>
      <c r="C1062" s="2" t="s">
        <v>6598</v>
      </c>
      <c r="D1062" s="2" t="s">
        <v>1752</v>
      </c>
      <c r="F1062" s="2" t="s">
        <v>6599</v>
      </c>
      <c r="G1062" s="2" t="s">
        <v>166</v>
      </c>
      <c r="H1062" s="2" t="s">
        <v>6600</v>
      </c>
      <c r="I1062" s="2">
        <v>4325.0</v>
      </c>
      <c r="J1062" s="2">
        <v>11.0</v>
      </c>
      <c r="K1062" s="2">
        <v>8.0</v>
      </c>
      <c r="L1062" s="2">
        <v>3.0</v>
      </c>
      <c r="M1062" s="2">
        <v>11.0</v>
      </c>
      <c r="N1062" s="2">
        <v>8.0</v>
      </c>
      <c r="O1062" s="2">
        <v>3.0</v>
      </c>
      <c r="P1062" s="2">
        <v>0.0</v>
      </c>
      <c r="Q1062" s="2" t="s">
        <v>6601</v>
      </c>
      <c r="R1062" s="14">
        <v>1061.0</v>
      </c>
      <c r="S1062" s="2" t="s">
        <v>1758</v>
      </c>
      <c r="T1062" s="2">
        <v>10.2116702</v>
      </c>
      <c r="U1062" s="2">
        <v>38.6521203</v>
      </c>
      <c r="V1062" s="9" t="s">
        <v>6602</v>
      </c>
      <c r="W1062" s="10">
        <v>14.12202</v>
      </c>
      <c r="X1062" s="10">
        <v>38.73053</v>
      </c>
      <c r="AB1062" s="9" t="s">
        <v>6603</v>
      </c>
      <c r="AC1062" s="10">
        <v>12.61037</v>
      </c>
      <c r="AD1062" s="10">
        <v>37.46677</v>
      </c>
      <c r="AE1062" s="11" t="s">
        <v>51</v>
      </c>
      <c r="AF1062" s="12" t="str">
        <f t="shared" si="5"/>
        <v>1972</v>
      </c>
      <c r="AG1062" s="12" t="str">
        <f t="shared" si="6"/>
        <v>September</v>
      </c>
      <c r="AH1062" s="12" t="str">
        <f t="shared" si="7"/>
        <v>Sunday</v>
      </c>
      <c r="AI1062" t="str">
        <f t="shared" si="4"/>
        <v>1970s</v>
      </c>
      <c r="AJ1062" s="2" t="s">
        <v>229</v>
      </c>
      <c r="AK1062">
        <v>1.0</v>
      </c>
      <c r="AL1062" s="13" t="s">
        <v>81</v>
      </c>
    </row>
    <row r="1063">
      <c r="A1063" s="1">
        <v>23100.0</v>
      </c>
      <c r="B1063" s="8">
        <v>0.7756944444444445</v>
      </c>
      <c r="C1063" s="2" t="s">
        <v>6604</v>
      </c>
      <c r="D1063" s="2" t="s">
        <v>3186</v>
      </c>
      <c r="E1063" s="2">
        <v>703.0</v>
      </c>
      <c r="F1063" s="2" t="s">
        <v>6605</v>
      </c>
      <c r="G1063" s="2" t="s">
        <v>166</v>
      </c>
      <c r="H1063" s="2" t="s">
        <v>6606</v>
      </c>
      <c r="I1063" s="2" t="s">
        <v>6607</v>
      </c>
      <c r="J1063" s="2">
        <v>11.0</v>
      </c>
      <c r="K1063" s="2">
        <v>8.0</v>
      </c>
      <c r="L1063" s="2">
        <v>3.0</v>
      </c>
      <c r="M1063" s="2">
        <v>11.0</v>
      </c>
      <c r="N1063" s="2">
        <v>8.0</v>
      </c>
      <c r="O1063" s="2">
        <v>3.0</v>
      </c>
      <c r="P1063" s="2">
        <v>0.0</v>
      </c>
      <c r="Q1063" s="2" t="s">
        <v>6608</v>
      </c>
      <c r="R1063" s="14">
        <v>1062.0</v>
      </c>
      <c r="S1063" s="2" t="s">
        <v>763</v>
      </c>
      <c r="T1063" s="2">
        <v>42.6384261</v>
      </c>
      <c r="U1063" s="2">
        <v>12.674297</v>
      </c>
      <c r="V1063" s="9" t="s">
        <v>6609</v>
      </c>
      <c r="W1063" s="10">
        <v>42.31026</v>
      </c>
      <c r="X1063" s="10">
        <v>13.95759</v>
      </c>
      <c r="AB1063" s="9" t="s">
        <v>77</v>
      </c>
      <c r="AC1063" s="10">
        <v>41.89332</v>
      </c>
      <c r="AD1063" s="10">
        <v>12.48293</v>
      </c>
      <c r="AE1063" s="11" t="s">
        <v>51</v>
      </c>
      <c r="AF1063" s="12" t="str">
        <f t="shared" si="5"/>
        <v>1963</v>
      </c>
      <c r="AG1063" s="12" t="str">
        <f t="shared" si="6"/>
        <v>March</v>
      </c>
      <c r="AH1063" s="12" t="str">
        <f t="shared" si="7"/>
        <v>Saturday</v>
      </c>
      <c r="AI1063" t="str">
        <f t="shared" si="4"/>
        <v>1960s</v>
      </c>
      <c r="AJ1063" s="2" t="s">
        <v>80</v>
      </c>
      <c r="AK1063">
        <v>1.0</v>
      </c>
      <c r="AL1063" s="13" t="s">
        <v>81</v>
      </c>
    </row>
    <row r="1064">
      <c r="A1064" s="1">
        <v>27353.0</v>
      </c>
      <c r="B1064" s="8">
        <v>0.3958333333333333</v>
      </c>
      <c r="C1064" s="2" t="s">
        <v>6610</v>
      </c>
      <c r="D1064" s="2" t="s">
        <v>1752</v>
      </c>
      <c r="F1064" s="2" t="s">
        <v>6611</v>
      </c>
      <c r="G1064" s="2" t="s">
        <v>166</v>
      </c>
      <c r="H1064" s="2" t="s">
        <v>6612</v>
      </c>
      <c r="I1064" s="2">
        <v>9465.0</v>
      </c>
      <c r="J1064" s="2">
        <v>24.0</v>
      </c>
      <c r="K1064" s="2">
        <v>21.0</v>
      </c>
      <c r="L1064" s="2">
        <v>3.0</v>
      </c>
      <c r="M1064" s="2">
        <v>2.0</v>
      </c>
      <c r="N1064" s="2">
        <v>0.0</v>
      </c>
      <c r="O1064" s="2">
        <v>2.0</v>
      </c>
      <c r="P1064" s="2">
        <v>0.0</v>
      </c>
      <c r="Q1064" s="2" t="s">
        <v>6613</v>
      </c>
      <c r="R1064" s="14">
        <v>1063.0</v>
      </c>
      <c r="S1064" s="2" t="s">
        <v>1758</v>
      </c>
      <c r="T1064" s="2">
        <v>10.2116702</v>
      </c>
      <c r="U1064" s="2">
        <v>38.6521203</v>
      </c>
      <c r="V1064" s="9" t="s">
        <v>6614</v>
      </c>
      <c r="W1064" s="10">
        <v>8.9</v>
      </c>
      <c r="X1064" s="10">
        <v>36.93333</v>
      </c>
      <c r="AB1064" s="9" t="s">
        <v>6615</v>
      </c>
      <c r="AC1064" s="10">
        <v>46.73374</v>
      </c>
      <c r="AD1064" s="10">
        <v>24.79568</v>
      </c>
      <c r="AE1064" s="11" t="s">
        <v>51</v>
      </c>
      <c r="AF1064" s="12" t="str">
        <f t="shared" si="5"/>
        <v>1974</v>
      </c>
      <c r="AG1064" s="12" t="str">
        <f t="shared" si="6"/>
        <v>November</v>
      </c>
      <c r="AH1064" s="12" t="str">
        <f t="shared" si="7"/>
        <v>Wednesday</v>
      </c>
      <c r="AI1064" t="str">
        <f t="shared" si="4"/>
        <v>1970s</v>
      </c>
      <c r="AJ1064" s="2" t="s">
        <v>229</v>
      </c>
      <c r="AK1064">
        <v>1.0</v>
      </c>
      <c r="AL1064" s="13" t="s">
        <v>81</v>
      </c>
    </row>
    <row r="1065">
      <c r="A1065" s="1">
        <v>23093.0</v>
      </c>
      <c r="B1065" s="8">
        <v>0.4583333333333333</v>
      </c>
      <c r="C1065" s="2" t="s">
        <v>6616</v>
      </c>
      <c r="D1065" s="2" t="s">
        <v>6617</v>
      </c>
      <c r="G1065" s="2" t="s">
        <v>6618</v>
      </c>
      <c r="J1065" s="2">
        <v>10.0</v>
      </c>
      <c r="K1065" s="2">
        <v>0.0</v>
      </c>
      <c r="L1065" s="2">
        <v>10.0</v>
      </c>
      <c r="M1065" s="2">
        <v>10.0</v>
      </c>
      <c r="N1065" s="2">
        <v>0.0</v>
      </c>
      <c r="O1065" s="2">
        <v>10.0</v>
      </c>
      <c r="P1065" s="2">
        <v>0.0</v>
      </c>
      <c r="R1065" s="14">
        <v>1064.0</v>
      </c>
      <c r="S1065" s="2" t="s">
        <v>944</v>
      </c>
      <c r="T1065" s="2">
        <v>36.5748441</v>
      </c>
      <c r="U1065" s="2">
        <v>139.2394179</v>
      </c>
      <c r="V1065" s="9" t="s">
        <v>438</v>
      </c>
      <c r="W1065" s="9" t="s">
        <v>438</v>
      </c>
      <c r="X1065" s="9" t="s">
        <v>438</v>
      </c>
      <c r="AB1065" s="9" t="s">
        <v>438</v>
      </c>
      <c r="AC1065" s="9" t="s">
        <v>438</v>
      </c>
      <c r="AD1065" s="9" t="s">
        <v>438</v>
      </c>
      <c r="AE1065" s="11" t="s">
        <v>118</v>
      </c>
      <c r="AF1065" s="12" t="str">
        <f t="shared" si="5"/>
        <v>1963</v>
      </c>
      <c r="AG1065" s="12" t="str">
        <f t="shared" si="6"/>
        <v>March</v>
      </c>
      <c r="AH1065" s="12" t="str">
        <f t="shared" si="7"/>
        <v>Saturday</v>
      </c>
      <c r="AI1065" t="str">
        <f t="shared" si="4"/>
        <v>1960s</v>
      </c>
      <c r="AJ1065" s="2" t="s">
        <v>150</v>
      </c>
      <c r="AK1065">
        <v>1.0</v>
      </c>
      <c r="AL1065" s="13" t="s">
        <v>6618</v>
      </c>
    </row>
    <row r="1066">
      <c r="A1066" s="1">
        <v>29965.0</v>
      </c>
      <c r="B1066" s="8">
        <v>0.0</v>
      </c>
      <c r="C1066" s="2" t="s">
        <v>6619</v>
      </c>
      <c r="D1066" s="2" t="s">
        <v>1791</v>
      </c>
      <c r="G1066" s="2" t="s">
        <v>2055</v>
      </c>
      <c r="H1066" s="2">
        <v>71383.0</v>
      </c>
      <c r="J1066" s="2">
        <v>73.0</v>
      </c>
      <c r="K1066" s="2">
        <v>67.0</v>
      </c>
      <c r="L1066" s="2">
        <v>6.0</v>
      </c>
      <c r="M1066" s="2">
        <v>73.0</v>
      </c>
      <c r="N1066" s="2">
        <v>67.0</v>
      </c>
      <c r="O1066" s="2">
        <v>6.0</v>
      </c>
      <c r="P1066" s="2">
        <v>0.0</v>
      </c>
      <c r="Q1066" s="2" t="s">
        <v>6620</v>
      </c>
      <c r="R1066" s="14">
        <v>1065.0</v>
      </c>
      <c r="S1066" s="2" t="s">
        <v>1758</v>
      </c>
      <c r="T1066" s="2">
        <v>10.2116702</v>
      </c>
      <c r="U1066" s="2">
        <v>38.6521203</v>
      </c>
      <c r="V1066" s="9" t="s">
        <v>438</v>
      </c>
      <c r="W1066" s="9" t="s">
        <v>438</v>
      </c>
      <c r="X1066" s="9" t="s">
        <v>438</v>
      </c>
      <c r="AB1066" s="9" t="s">
        <v>438</v>
      </c>
      <c r="AC1066" s="9" t="s">
        <v>438</v>
      </c>
      <c r="AD1066" s="9" t="s">
        <v>438</v>
      </c>
      <c r="AE1066" s="11" t="s">
        <v>118</v>
      </c>
      <c r="AF1066" s="12" t="str">
        <f t="shared" si="5"/>
        <v>1982</v>
      </c>
      <c r="AG1066" s="12" t="str">
        <f t="shared" si="6"/>
        <v>January</v>
      </c>
      <c r="AH1066" s="12" t="str">
        <f t="shared" si="7"/>
        <v>Thursday</v>
      </c>
      <c r="AI1066" t="str">
        <f t="shared" si="4"/>
        <v>1980s</v>
      </c>
      <c r="AJ1066" s="2" t="s">
        <v>229</v>
      </c>
      <c r="AK1066">
        <v>1.0</v>
      </c>
      <c r="AL1066" s="13" t="s">
        <v>322</v>
      </c>
    </row>
    <row r="1067">
      <c r="A1067" s="1">
        <v>23025.0</v>
      </c>
      <c r="B1067" s="8">
        <v>0.36180555555555555</v>
      </c>
      <c r="C1067" s="2" t="s">
        <v>6621</v>
      </c>
      <c r="D1067" s="2" t="s">
        <v>324</v>
      </c>
      <c r="F1067" s="2" t="s">
        <v>6622</v>
      </c>
      <c r="G1067" s="2" t="s">
        <v>1484</v>
      </c>
      <c r="H1067" s="2" t="s">
        <v>6623</v>
      </c>
      <c r="I1067" s="2" t="s">
        <v>6624</v>
      </c>
      <c r="J1067" s="2">
        <v>25.0</v>
      </c>
      <c r="K1067" s="2">
        <v>21.0</v>
      </c>
      <c r="L1067" s="2">
        <v>4.0</v>
      </c>
      <c r="M1067" s="2">
        <v>12.0</v>
      </c>
      <c r="N1067" s="2">
        <v>8.0</v>
      </c>
      <c r="O1067" s="2">
        <v>4.0</v>
      </c>
      <c r="P1067" s="2">
        <v>0.0</v>
      </c>
      <c r="Q1067" s="2" t="s">
        <v>6625</v>
      </c>
      <c r="R1067" s="14">
        <v>1066.0</v>
      </c>
      <c r="S1067" s="2" t="s">
        <v>316</v>
      </c>
      <c r="T1067" s="2">
        <v>64.6863136</v>
      </c>
      <c r="U1067" s="2">
        <v>97.7453061</v>
      </c>
      <c r="V1067" s="9" t="s">
        <v>6626</v>
      </c>
      <c r="W1067" s="9" t="s">
        <v>438</v>
      </c>
      <c r="X1067" s="9" t="s">
        <v>438</v>
      </c>
      <c r="AB1067" s="9" t="s">
        <v>6627</v>
      </c>
      <c r="AC1067" s="10">
        <v>66.53754</v>
      </c>
      <c r="AD1067" s="10">
        <v>66.61575</v>
      </c>
      <c r="AE1067" s="11" t="s">
        <v>51</v>
      </c>
      <c r="AF1067" s="12" t="str">
        <f t="shared" si="5"/>
        <v>1963</v>
      </c>
      <c r="AG1067" s="12" t="str">
        <f t="shared" si="6"/>
        <v>January</v>
      </c>
      <c r="AH1067" s="12" t="str">
        <f t="shared" si="7"/>
        <v>Monday</v>
      </c>
      <c r="AI1067" t="str">
        <f t="shared" si="4"/>
        <v>1960s</v>
      </c>
      <c r="AJ1067" s="2" t="s">
        <v>80</v>
      </c>
      <c r="AK1067">
        <v>1.0</v>
      </c>
      <c r="AL1067" s="13" t="s">
        <v>1489</v>
      </c>
    </row>
    <row r="1068">
      <c r="A1068" s="1">
        <v>23652.0</v>
      </c>
      <c r="B1068" s="8">
        <v>0.0</v>
      </c>
      <c r="C1068" s="2" t="s">
        <v>6628</v>
      </c>
      <c r="D1068" s="2" t="s">
        <v>6629</v>
      </c>
      <c r="F1068" s="2" t="s">
        <v>6630</v>
      </c>
      <c r="G1068" s="2" t="s">
        <v>6631</v>
      </c>
      <c r="H1068" s="2" t="s">
        <v>6632</v>
      </c>
      <c r="I1068" s="2">
        <v>2562.0</v>
      </c>
      <c r="J1068" s="2">
        <v>7.0</v>
      </c>
      <c r="K1068" s="2">
        <v>0.0</v>
      </c>
      <c r="L1068" s="2">
        <v>7.0</v>
      </c>
      <c r="M1068" s="2">
        <v>1.0</v>
      </c>
      <c r="N1068" s="2">
        <v>0.0</v>
      </c>
      <c r="O1068" s="2">
        <v>1.0</v>
      </c>
      <c r="P1068" s="2">
        <v>0.0</v>
      </c>
      <c r="Q1068" s="2" t="s">
        <v>6633</v>
      </c>
      <c r="R1068" s="14">
        <v>1067.0</v>
      </c>
      <c r="S1068" s="2" t="s">
        <v>1758</v>
      </c>
      <c r="T1068" s="2">
        <v>10.2116702</v>
      </c>
      <c r="U1068" s="2">
        <v>38.6521203</v>
      </c>
      <c r="V1068" s="9" t="s">
        <v>706</v>
      </c>
      <c r="W1068" s="10">
        <v>53.34976</v>
      </c>
      <c r="X1068" s="10">
        <v>-6.26027</v>
      </c>
      <c r="AB1068" s="9" t="s">
        <v>1781</v>
      </c>
      <c r="AC1068" s="10">
        <v>9.010793</v>
      </c>
      <c r="AD1068" s="10">
        <v>38.76125</v>
      </c>
      <c r="AE1068" s="11" t="s">
        <v>51</v>
      </c>
      <c r="AF1068" s="12" t="str">
        <f t="shared" si="5"/>
        <v>1964</v>
      </c>
      <c r="AG1068" s="12" t="str">
        <f t="shared" si="6"/>
        <v>October</v>
      </c>
      <c r="AH1068" s="12" t="str">
        <f t="shared" si="7"/>
        <v>Friday</v>
      </c>
      <c r="AI1068" t="str">
        <f t="shared" si="4"/>
        <v>1960s</v>
      </c>
      <c r="AJ1068" s="2" t="s">
        <v>229</v>
      </c>
      <c r="AK1068">
        <v>1.0</v>
      </c>
      <c r="AL1068" s="13" t="s">
        <v>53</v>
      </c>
    </row>
    <row r="1069">
      <c r="A1069" s="1">
        <v>20873.0</v>
      </c>
      <c r="B1069" s="8">
        <v>0.8333333333333334</v>
      </c>
      <c r="C1069" s="2" t="s">
        <v>6634</v>
      </c>
      <c r="D1069" s="2" t="s">
        <v>108</v>
      </c>
      <c r="F1069" s="2" t="s">
        <v>6635</v>
      </c>
      <c r="G1069" s="2" t="s">
        <v>1677</v>
      </c>
      <c r="H1069" s="2" t="s">
        <v>6636</v>
      </c>
      <c r="I1069" s="2">
        <v>43475.0</v>
      </c>
      <c r="J1069" s="2">
        <v>159.0</v>
      </c>
      <c r="K1069" s="2">
        <v>149.0</v>
      </c>
      <c r="L1069" s="2">
        <v>10.0</v>
      </c>
      <c r="M1069" s="2">
        <v>22.0</v>
      </c>
      <c r="N1069" s="2">
        <v>19.0</v>
      </c>
      <c r="O1069" s="2">
        <v>3.0</v>
      </c>
      <c r="P1069" s="2">
        <v>0.0</v>
      </c>
      <c r="Q1069" s="2" t="s">
        <v>6637</v>
      </c>
      <c r="R1069" s="14">
        <v>1068.0</v>
      </c>
      <c r="S1069" s="2" t="s">
        <v>4011</v>
      </c>
      <c r="T1069" s="2">
        <v>36.638392</v>
      </c>
      <c r="U1069" s="2">
        <v>127.6961188</v>
      </c>
      <c r="V1069" s="9" t="s">
        <v>6638</v>
      </c>
      <c r="W1069" s="10">
        <v>7.215103</v>
      </c>
      <c r="X1069" s="10">
        <v>124.2402</v>
      </c>
      <c r="AB1069" s="9" t="s">
        <v>1897</v>
      </c>
      <c r="AC1069" s="10">
        <v>35.68284</v>
      </c>
      <c r="AD1069" s="10">
        <v>139.7595</v>
      </c>
      <c r="AE1069" s="11" t="s">
        <v>118</v>
      </c>
      <c r="AF1069" s="12" t="str">
        <f t="shared" si="5"/>
        <v>1957</v>
      </c>
      <c r="AG1069" s="12" t="str">
        <f t="shared" si="6"/>
        <v>February</v>
      </c>
      <c r="AH1069" s="12" t="str">
        <f t="shared" si="7"/>
        <v>Friday</v>
      </c>
      <c r="AI1069" t="str">
        <f t="shared" si="4"/>
        <v>1950s</v>
      </c>
      <c r="AJ1069" s="2" t="s">
        <v>150</v>
      </c>
      <c r="AK1069">
        <v>1.0</v>
      </c>
      <c r="AL1069" s="13" t="s">
        <v>81</v>
      </c>
    </row>
    <row r="1070">
      <c r="A1070" s="1">
        <v>28234.0</v>
      </c>
      <c r="B1070" s="8">
        <v>0.0</v>
      </c>
      <c r="C1070" s="2" t="s">
        <v>6639</v>
      </c>
      <c r="D1070" s="2" t="s">
        <v>6532</v>
      </c>
      <c r="F1070" s="2" t="s">
        <v>6640</v>
      </c>
      <c r="G1070" s="2" t="s">
        <v>5388</v>
      </c>
      <c r="J1070" s="2">
        <v>21.0</v>
      </c>
      <c r="K1070" s="2">
        <v>15.0</v>
      </c>
      <c r="L1070" s="2">
        <v>6.0</v>
      </c>
      <c r="M1070" s="2">
        <v>21.0</v>
      </c>
      <c r="N1070" s="2">
        <v>15.0</v>
      </c>
      <c r="O1070" s="2">
        <v>6.0</v>
      </c>
      <c r="P1070" s="2">
        <v>0.0</v>
      </c>
      <c r="Q1070" s="2" t="s">
        <v>6641</v>
      </c>
      <c r="R1070" s="14">
        <v>1069.0</v>
      </c>
      <c r="S1070" s="2" t="s">
        <v>6642</v>
      </c>
      <c r="T1070" s="2">
        <v>58.7523778</v>
      </c>
      <c r="U1070" s="2">
        <v>25.3319078</v>
      </c>
      <c r="V1070" s="9" t="s">
        <v>6643</v>
      </c>
      <c r="W1070" s="10">
        <v>58.15083</v>
      </c>
      <c r="X1070" s="10">
        <v>24.9708</v>
      </c>
      <c r="AB1070" s="9" t="s">
        <v>6644</v>
      </c>
      <c r="AC1070" s="10">
        <v>59.26186</v>
      </c>
      <c r="AD1070" s="10">
        <v>25.96269</v>
      </c>
      <c r="AE1070" s="11" t="s">
        <v>118</v>
      </c>
      <c r="AF1070" s="12" t="str">
        <f t="shared" si="5"/>
        <v>1977</v>
      </c>
      <c r="AG1070" s="12" t="str">
        <f t="shared" si="6"/>
        <v>April</v>
      </c>
      <c r="AH1070" s="12" t="str">
        <f t="shared" si="7"/>
        <v>Tuesday</v>
      </c>
      <c r="AI1070" t="str">
        <f t="shared" si="4"/>
        <v>1970s</v>
      </c>
      <c r="AJ1070" s="2" t="s">
        <v>80</v>
      </c>
      <c r="AK1070">
        <v>1.0</v>
      </c>
      <c r="AL1070" s="13" t="s">
        <v>322</v>
      </c>
    </row>
    <row r="1071">
      <c r="A1071" s="1">
        <v>23050.0</v>
      </c>
      <c r="B1071" s="8">
        <v>0.7340277777777777</v>
      </c>
      <c r="C1071" s="2" t="s">
        <v>6645</v>
      </c>
      <c r="D1071" s="2" t="s">
        <v>324</v>
      </c>
      <c r="F1071" s="2" t="s">
        <v>1512</v>
      </c>
      <c r="G1071" s="2" t="s">
        <v>6646</v>
      </c>
      <c r="H1071" s="2" t="s">
        <v>6647</v>
      </c>
      <c r="I1071" s="2">
        <v>402104.0</v>
      </c>
      <c r="J1071" s="2">
        <v>7.0</v>
      </c>
      <c r="K1071" s="2">
        <v>0.0</v>
      </c>
      <c r="L1071" s="2">
        <v>7.0</v>
      </c>
      <c r="M1071" s="2">
        <v>7.0</v>
      </c>
      <c r="N1071" s="2">
        <v>0.0</v>
      </c>
      <c r="O1071" s="2">
        <v>7.0</v>
      </c>
      <c r="P1071" s="2">
        <v>0.0</v>
      </c>
      <c r="Q1071" s="2" t="s">
        <v>6648</v>
      </c>
      <c r="R1071" s="14">
        <v>1070.0</v>
      </c>
      <c r="S1071" s="2" t="s">
        <v>316</v>
      </c>
      <c r="T1071" s="2">
        <v>64.6863136</v>
      </c>
      <c r="U1071" s="2">
        <v>97.7453061</v>
      </c>
      <c r="V1071" s="9" t="s">
        <v>438</v>
      </c>
      <c r="W1071" s="9" t="s">
        <v>438</v>
      </c>
      <c r="X1071" s="9" t="s">
        <v>438</v>
      </c>
      <c r="AB1071" s="9" t="s">
        <v>438</v>
      </c>
      <c r="AC1071" s="9" t="s">
        <v>438</v>
      </c>
      <c r="AD1071" s="9" t="s">
        <v>438</v>
      </c>
      <c r="AE1071" s="11" t="s">
        <v>51</v>
      </c>
      <c r="AF1071" s="12" t="str">
        <f t="shared" si="5"/>
        <v>1963</v>
      </c>
      <c r="AG1071" s="12" t="str">
        <f t="shared" si="6"/>
        <v>February</v>
      </c>
      <c r="AH1071" s="12" t="str">
        <f t="shared" si="7"/>
        <v>Friday</v>
      </c>
      <c r="AI1071" t="str">
        <f t="shared" si="4"/>
        <v>1960s</v>
      </c>
      <c r="AJ1071" s="2" t="s">
        <v>80</v>
      </c>
      <c r="AK1071">
        <v>1.0</v>
      </c>
      <c r="AL1071" s="13" t="s">
        <v>322</v>
      </c>
    </row>
    <row r="1072">
      <c r="A1072" s="1">
        <v>23075.0</v>
      </c>
      <c r="B1072" s="8">
        <v>0.8159722222222222</v>
      </c>
      <c r="C1072" s="2" t="s">
        <v>6649</v>
      </c>
      <c r="D1072" s="2" t="s">
        <v>324</v>
      </c>
      <c r="E1072" s="2">
        <v>191.0</v>
      </c>
      <c r="F1072" s="2" t="s">
        <v>6650</v>
      </c>
      <c r="G1072" s="2" t="s">
        <v>2582</v>
      </c>
      <c r="H1072" s="2" t="s">
        <v>6651</v>
      </c>
      <c r="I1072" s="2">
        <v>1.81003404E8</v>
      </c>
      <c r="J1072" s="2">
        <v>54.0</v>
      </c>
      <c r="K1072" s="2">
        <v>43.0</v>
      </c>
      <c r="L1072" s="2">
        <v>11.0</v>
      </c>
      <c r="M1072" s="2">
        <v>12.0</v>
      </c>
      <c r="N1072" s="2">
        <v>4.0</v>
      </c>
      <c r="O1072" s="2">
        <v>8.0</v>
      </c>
      <c r="P1072" s="2">
        <v>0.0</v>
      </c>
      <c r="Q1072" s="2" t="s">
        <v>6652</v>
      </c>
      <c r="R1072" s="14">
        <v>1071.0</v>
      </c>
      <c r="S1072" s="2" t="s">
        <v>6653</v>
      </c>
      <c r="T1072" s="2">
        <v>39.3763807</v>
      </c>
      <c r="U1072" s="2">
        <v>59.3924609</v>
      </c>
      <c r="V1072" s="9" t="s">
        <v>6654</v>
      </c>
      <c r="W1072" s="10">
        <v>40.00532</v>
      </c>
      <c r="X1072" s="10">
        <v>52.99288</v>
      </c>
      <c r="AB1072" s="9" t="s">
        <v>1488</v>
      </c>
      <c r="AC1072" s="10">
        <v>37.94046</v>
      </c>
      <c r="AD1072" s="10">
        <v>58.38235</v>
      </c>
      <c r="AE1072" s="11" t="s">
        <v>51</v>
      </c>
      <c r="AF1072" s="12" t="str">
        <f t="shared" si="5"/>
        <v>1963</v>
      </c>
      <c r="AG1072" s="12" t="str">
        <f t="shared" si="6"/>
        <v>March</v>
      </c>
      <c r="AH1072" s="12" t="str">
        <f t="shared" si="7"/>
        <v>Tuesday</v>
      </c>
      <c r="AI1072" t="str">
        <f t="shared" si="4"/>
        <v>1960s</v>
      </c>
      <c r="AJ1072" s="2" t="s">
        <v>150</v>
      </c>
      <c r="AK1072">
        <v>1.0</v>
      </c>
      <c r="AL1072" s="13" t="s">
        <v>797</v>
      </c>
    </row>
    <row r="1073">
      <c r="A1073" s="1">
        <v>23999.0</v>
      </c>
      <c r="B1073" s="8">
        <v>0.0</v>
      </c>
      <c r="C1073" s="2" t="s">
        <v>6655</v>
      </c>
      <c r="D1073" s="2" t="s">
        <v>1752</v>
      </c>
      <c r="F1073" s="2" t="s">
        <v>6656</v>
      </c>
      <c r="G1073" s="2" t="s">
        <v>166</v>
      </c>
      <c r="H1073" s="2" t="s">
        <v>6657</v>
      </c>
      <c r="I1073" s="2">
        <v>12000.0</v>
      </c>
      <c r="J1073" s="2">
        <v>17.0</v>
      </c>
      <c r="K1073" s="2">
        <v>14.0</v>
      </c>
      <c r="L1073" s="2">
        <v>3.0</v>
      </c>
      <c r="M1073" s="2">
        <v>17.0</v>
      </c>
      <c r="N1073" s="2">
        <v>14.0</v>
      </c>
      <c r="O1073" s="2">
        <v>3.0</v>
      </c>
      <c r="P1073" s="2">
        <v>0.0</v>
      </c>
      <c r="R1073" s="14">
        <v>1072.0</v>
      </c>
      <c r="S1073" s="2" t="s">
        <v>1758</v>
      </c>
      <c r="T1073" s="2">
        <v>10.2116702</v>
      </c>
      <c r="U1073" s="2">
        <v>38.6521203</v>
      </c>
      <c r="V1073" s="9" t="s">
        <v>1781</v>
      </c>
      <c r="W1073" s="10">
        <v>9.010793</v>
      </c>
      <c r="X1073" s="10">
        <v>38.76125</v>
      </c>
      <c r="AB1073" s="9" t="s">
        <v>6658</v>
      </c>
      <c r="AC1073" s="10">
        <v>45.76648</v>
      </c>
      <c r="AD1073" s="10">
        <v>-74.2549</v>
      </c>
      <c r="AE1073" s="11" t="s">
        <v>51</v>
      </c>
      <c r="AF1073" s="12" t="str">
        <f t="shared" si="5"/>
        <v>1965</v>
      </c>
      <c r="AG1073" s="12" t="str">
        <f t="shared" si="6"/>
        <v>September</v>
      </c>
      <c r="AH1073" s="12" t="str">
        <f t="shared" si="7"/>
        <v>Tuesday</v>
      </c>
      <c r="AI1073" t="str">
        <f t="shared" si="4"/>
        <v>1960s</v>
      </c>
      <c r="AJ1073" s="2" t="s">
        <v>229</v>
      </c>
      <c r="AK1073">
        <v>1.0</v>
      </c>
      <c r="AL1073" s="13" t="s">
        <v>81</v>
      </c>
    </row>
    <row r="1074">
      <c r="A1074" s="1">
        <v>23072.0</v>
      </c>
      <c r="B1074" s="8">
        <v>0.41805555555555557</v>
      </c>
      <c r="C1074" s="2" t="s">
        <v>6659</v>
      </c>
      <c r="D1074" s="2" t="s">
        <v>678</v>
      </c>
      <c r="E1074" s="2">
        <v>984.0</v>
      </c>
      <c r="F1074" s="2" t="s">
        <v>6660</v>
      </c>
      <c r="G1074" s="2" t="s">
        <v>166</v>
      </c>
      <c r="H1074" s="2" t="s">
        <v>6661</v>
      </c>
      <c r="I1074" s="2" t="s">
        <v>6662</v>
      </c>
      <c r="J1074" s="2">
        <v>27.0</v>
      </c>
      <c r="K1074" s="2">
        <v>24.0</v>
      </c>
      <c r="L1074" s="2">
        <v>3.0</v>
      </c>
      <c r="M1074" s="2">
        <v>27.0</v>
      </c>
      <c r="N1074" s="2">
        <v>24.0</v>
      </c>
      <c r="O1074" s="2">
        <v>3.0</v>
      </c>
      <c r="P1074" s="2">
        <v>0.0</v>
      </c>
      <c r="Q1074" s="2" t="s">
        <v>6663</v>
      </c>
      <c r="R1074" s="14">
        <v>1073.0</v>
      </c>
      <c r="S1074" s="2" t="s">
        <v>157</v>
      </c>
      <c r="T1074" s="2">
        <v>12.7503486</v>
      </c>
      <c r="U1074" s="2">
        <v>122.7312101</v>
      </c>
      <c r="V1074" s="9" t="s">
        <v>1855</v>
      </c>
      <c r="W1074" s="10">
        <v>7.27</v>
      </c>
      <c r="X1074" s="10">
        <v>124.86</v>
      </c>
      <c r="AB1074" s="9" t="s">
        <v>6664</v>
      </c>
      <c r="AC1074" s="10">
        <v>7.064412</v>
      </c>
      <c r="AD1074" s="10">
        <v>125.6091</v>
      </c>
      <c r="AE1074" s="11" t="s">
        <v>51</v>
      </c>
      <c r="AF1074" s="12" t="str">
        <f t="shared" si="5"/>
        <v>1963</v>
      </c>
      <c r="AG1074" s="12" t="str">
        <f t="shared" si="6"/>
        <v>March</v>
      </c>
      <c r="AH1074" s="12" t="str">
        <f t="shared" si="7"/>
        <v>Saturday</v>
      </c>
      <c r="AI1074" t="str">
        <f t="shared" si="4"/>
        <v>1960s</v>
      </c>
      <c r="AJ1074" s="2" t="s">
        <v>150</v>
      </c>
      <c r="AK1074">
        <v>1.0</v>
      </c>
      <c r="AL1074" s="13" t="s">
        <v>81</v>
      </c>
    </row>
    <row r="1075">
      <c r="A1075" s="1">
        <v>26407.0</v>
      </c>
      <c r="B1075" s="8">
        <v>0.40208333333333335</v>
      </c>
      <c r="C1075" s="2" t="s">
        <v>6628</v>
      </c>
      <c r="D1075" s="2" t="s">
        <v>5900</v>
      </c>
      <c r="E1075" s="2">
        <v>720.0</v>
      </c>
      <c r="F1075" s="2" t="s">
        <v>6665</v>
      </c>
      <c r="G1075" s="2" t="s">
        <v>6666</v>
      </c>
      <c r="H1075" s="2" t="s">
        <v>6667</v>
      </c>
      <c r="I1075" s="2">
        <v>881.0</v>
      </c>
      <c r="J1075" s="2">
        <v>107.0</v>
      </c>
      <c r="K1075" s="2">
        <v>96.0</v>
      </c>
      <c r="L1075" s="2">
        <v>11.0</v>
      </c>
      <c r="M1075" s="2">
        <v>43.0</v>
      </c>
      <c r="N1075" s="2">
        <v>35.0</v>
      </c>
      <c r="O1075" s="2">
        <v>8.0</v>
      </c>
      <c r="P1075" s="2">
        <v>0.0</v>
      </c>
      <c r="Q1075" s="2" t="s">
        <v>6668</v>
      </c>
      <c r="R1075" s="14">
        <v>1074.0</v>
      </c>
      <c r="S1075" s="2" t="s">
        <v>1758</v>
      </c>
      <c r="T1075" s="2">
        <v>10.2116702</v>
      </c>
      <c r="U1075" s="2">
        <v>38.6521203</v>
      </c>
      <c r="V1075" s="9" t="s">
        <v>1781</v>
      </c>
      <c r="W1075" s="10">
        <v>9.010793</v>
      </c>
      <c r="X1075" s="10">
        <v>38.76125</v>
      </c>
      <c r="AB1075" s="9" t="s">
        <v>77</v>
      </c>
      <c r="AC1075" s="10">
        <v>41.89332</v>
      </c>
      <c r="AD1075" s="10">
        <v>12.48293</v>
      </c>
      <c r="AE1075" s="11" t="s">
        <v>51</v>
      </c>
      <c r="AF1075" s="12" t="str">
        <f t="shared" si="5"/>
        <v>1972</v>
      </c>
      <c r="AG1075" s="12" t="str">
        <f t="shared" si="6"/>
        <v>April</v>
      </c>
      <c r="AH1075" s="12" t="str">
        <f t="shared" si="7"/>
        <v>Tuesday</v>
      </c>
      <c r="AI1075" t="str">
        <f t="shared" si="4"/>
        <v>1970s</v>
      </c>
      <c r="AJ1075" s="2" t="s">
        <v>229</v>
      </c>
      <c r="AK1075">
        <v>1.0</v>
      </c>
      <c r="AL1075" s="13" t="s">
        <v>896</v>
      </c>
    </row>
    <row r="1076">
      <c r="A1076" s="1">
        <v>22836.0</v>
      </c>
      <c r="B1076" s="8">
        <v>0.9875</v>
      </c>
      <c r="C1076" s="2" t="s">
        <v>6669</v>
      </c>
      <c r="D1076" s="2" t="s">
        <v>5090</v>
      </c>
      <c r="G1076" s="2" t="s">
        <v>2868</v>
      </c>
      <c r="H1076" s="2" t="s">
        <v>6670</v>
      </c>
      <c r="I1076" s="2">
        <v>42918.0</v>
      </c>
      <c r="J1076" s="2">
        <v>6.0</v>
      </c>
      <c r="K1076" s="2">
        <v>0.0</v>
      </c>
      <c r="L1076" s="2">
        <v>6.0</v>
      </c>
      <c r="M1076" s="2">
        <v>6.0</v>
      </c>
      <c r="N1076" s="2">
        <v>0.0</v>
      </c>
      <c r="O1076" s="2">
        <v>6.0</v>
      </c>
      <c r="P1076" s="2">
        <v>0.0</v>
      </c>
      <c r="Q1076" s="2" t="s">
        <v>6671</v>
      </c>
      <c r="R1076" s="14">
        <v>1075.0</v>
      </c>
      <c r="S1076" s="2" t="s">
        <v>763</v>
      </c>
      <c r="T1076" s="2">
        <v>42.6384261</v>
      </c>
      <c r="U1076" s="2">
        <v>12.674297</v>
      </c>
      <c r="V1076" s="9" t="s">
        <v>438</v>
      </c>
      <c r="W1076" s="9" t="s">
        <v>438</v>
      </c>
      <c r="X1076" s="9" t="s">
        <v>438</v>
      </c>
      <c r="AB1076" s="9" t="s">
        <v>438</v>
      </c>
      <c r="AC1076" s="9" t="s">
        <v>438</v>
      </c>
      <c r="AD1076" s="9" t="s">
        <v>438</v>
      </c>
      <c r="AE1076" s="11" t="s">
        <v>51</v>
      </c>
      <c r="AF1076" s="12" t="str">
        <f t="shared" si="5"/>
        <v>1962</v>
      </c>
      <c r="AG1076" s="12" t="str">
        <f t="shared" si="6"/>
        <v>July</v>
      </c>
      <c r="AH1076" s="12" t="str">
        <f t="shared" si="7"/>
        <v>Monday</v>
      </c>
      <c r="AI1076" t="str">
        <f t="shared" si="4"/>
        <v>1960s</v>
      </c>
      <c r="AJ1076" s="2" t="s">
        <v>80</v>
      </c>
      <c r="AK1076">
        <v>1.0</v>
      </c>
      <c r="AL1076" s="13" t="s">
        <v>81</v>
      </c>
    </row>
    <row r="1077">
      <c r="A1077" s="1">
        <v>25440.0</v>
      </c>
      <c r="B1077" s="8">
        <v>0.0</v>
      </c>
      <c r="C1077" s="2" t="s">
        <v>6672</v>
      </c>
      <c r="D1077" s="2" t="s">
        <v>6673</v>
      </c>
      <c r="G1077" s="2" t="s">
        <v>2292</v>
      </c>
      <c r="H1077" s="2" t="s">
        <v>6674</v>
      </c>
      <c r="I1077" s="2" t="s">
        <v>6675</v>
      </c>
      <c r="J1077" s="2">
        <v>1.0</v>
      </c>
      <c r="K1077" s="2">
        <v>0.0</v>
      </c>
      <c r="L1077" s="2">
        <v>4.0</v>
      </c>
      <c r="M1077" s="2">
        <v>1.0</v>
      </c>
      <c r="N1077" s="2">
        <v>0.0</v>
      </c>
      <c r="O1077" s="2">
        <v>1.0</v>
      </c>
      <c r="P1077" s="2">
        <v>0.0</v>
      </c>
      <c r="Q1077" s="2" t="s">
        <v>6676</v>
      </c>
      <c r="R1077" s="14">
        <v>1076.0</v>
      </c>
      <c r="S1077" s="2" t="s">
        <v>5046</v>
      </c>
      <c r="T1077" s="2">
        <v>-1.3397668</v>
      </c>
      <c r="U1077" s="2">
        <v>-79.3666965</v>
      </c>
      <c r="V1077" s="9" t="s">
        <v>438</v>
      </c>
      <c r="W1077" s="9" t="s">
        <v>438</v>
      </c>
      <c r="X1077" s="9" t="s">
        <v>438</v>
      </c>
      <c r="AB1077" s="9" t="s">
        <v>438</v>
      </c>
      <c r="AC1077" s="9" t="s">
        <v>438</v>
      </c>
      <c r="AD1077" s="9" t="s">
        <v>438</v>
      </c>
      <c r="AE1077" s="11" t="s">
        <v>51</v>
      </c>
      <c r="AF1077" s="12" t="str">
        <f t="shared" si="5"/>
        <v>1969</v>
      </c>
      <c r="AG1077" s="12" t="str">
        <f t="shared" si="6"/>
        <v>August</v>
      </c>
      <c r="AH1077" s="12" t="str">
        <f t="shared" si="7"/>
        <v>Monday</v>
      </c>
      <c r="AI1077" t="str">
        <f t="shared" si="4"/>
        <v>1960s</v>
      </c>
      <c r="AJ1077" s="2" t="s">
        <v>66</v>
      </c>
      <c r="AK1077">
        <v>1.0</v>
      </c>
      <c r="AL1077" s="13" t="s">
        <v>81</v>
      </c>
    </row>
    <row r="1078">
      <c r="A1078" s="1">
        <v>28905.0</v>
      </c>
      <c r="B1078" s="8">
        <v>0.0</v>
      </c>
      <c r="C1078" s="2" t="s">
        <v>6677</v>
      </c>
      <c r="D1078" s="2" t="s">
        <v>1752</v>
      </c>
      <c r="G1078" s="2" t="s">
        <v>166</v>
      </c>
      <c r="H1078" s="2" t="s">
        <v>6678</v>
      </c>
      <c r="I1078" s="2" t="s">
        <v>6679</v>
      </c>
      <c r="J1078" s="2">
        <v>5.0</v>
      </c>
      <c r="K1078" s="2">
        <v>2.0</v>
      </c>
      <c r="L1078" s="2">
        <v>3.0</v>
      </c>
      <c r="M1078" s="2">
        <v>5.0</v>
      </c>
      <c r="N1078" s="2">
        <v>2.0</v>
      </c>
      <c r="O1078" s="2">
        <v>3.0</v>
      </c>
      <c r="P1078" s="2">
        <v>0.0</v>
      </c>
      <c r="Q1078" s="2" t="s">
        <v>6680</v>
      </c>
      <c r="R1078" s="14">
        <v>1077.0</v>
      </c>
      <c r="S1078" s="2" t="s">
        <v>1758</v>
      </c>
      <c r="T1078" s="2">
        <v>10.2116702</v>
      </c>
      <c r="U1078" s="2">
        <v>38.6521203</v>
      </c>
      <c r="V1078" s="9" t="s">
        <v>438</v>
      </c>
      <c r="W1078" s="9" t="s">
        <v>438</v>
      </c>
      <c r="X1078" s="9" t="s">
        <v>438</v>
      </c>
      <c r="AB1078" s="9" t="s">
        <v>438</v>
      </c>
      <c r="AC1078" s="9" t="s">
        <v>438</v>
      </c>
      <c r="AD1078" s="9" t="s">
        <v>438</v>
      </c>
      <c r="AE1078" s="11" t="s">
        <v>51</v>
      </c>
      <c r="AF1078" s="12" t="str">
        <f t="shared" si="5"/>
        <v>1979</v>
      </c>
      <c r="AG1078" s="12" t="str">
        <f t="shared" si="6"/>
        <v>February</v>
      </c>
      <c r="AH1078" s="12" t="str">
        <f t="shared" si="7"/>
        <v>Monday</v>
      </c>
      <c r="AI1078" t="str">
        <f t="shared" si="4"/>
        <v>1970s</v>
      </c>
      <c r="AJ1078" s="2" t="s">
        <v>229</v>
      </c>
      <c r="AK1078">
        <v>1.0</v>
      </c>
      <c r="AL1078" s="13" t="s">
        <v>81</v>
      </c>
    </row>
    <row r="1079">
      <c r="A1079" s="1">
        <v>24001.0</v>
      </c>
      <c r="B1079" s="8">
        <v>0.4597222222222222</v>
      </c>
      <c r="C1079" s="2" t="s">
        <v>6681</v>
      </c>
      <c r="D1079" s="2" t="s">
        <v>6673</v>
      </c>
      <c r="F1079" s="2" t="s">
        <v>6682</v>
      </c>
      <c r="G1079" s="2" t="s">
        <v>6683</v>
      </c>
      <c r="H1079" s="2" t="s">
        <v>6684</v>
      </c>
      <c r="I1079" s="2" t="s">
        <v>6685</v>
      </c>
      <c r="J1079" s="2">
        <v>11.0</v>
      </c>
      <c r="K1079" s="2">
        <v>8.0</v>
      </c>
      <c r="L1079" s="2">
        <v>3.0</v>
      </c>
      <c r="M1079" s="2">
        <v>9.0</v>
      </c>
      <c r="N1079" s="2">
        <v>6.0</v>
      </c>
      <c r="O1079" s="2">
        <v>3.0</v>
      </c>
      <c r="P1079" s="2">
        <v>0.0</v>
      </c>
      <c r="Q1079" s="2" t="s">
        <v>660</v>
      </c>
      <c r="R1079" s="14">
        <v>1078.0</v>
      </c>
      <c r="S1079" s="2" t="s">
        <v>5046</v>
      </c>
      <c r="T1079" s="2">
        <v>-1.3397668</v>
      </c>
      <c r="U1079" s="2">
        <v>-79.3666965</v>
      </c>
      <c r="V1079" s="9" t="s">
        <v>6686</v>
      </c>
      <c r="W1079" s="10">
        <v>41.21767</v>
      </c>
      <c r="X1079" s="10">
        <v>-4.52284</v>
      </c>
      <c r="AB1079" s="9" t="s">
        <v>6687</v>
      </c>
      <c r="AC1079" s="10">
        <v>-1.91667</v>
      </c>
      <c r="AD1079" s="10">
        <v>-77.0</v>
      </c>
      <c r="AE1079" s="11" t="s">
        <v>51</v>
      </c>
      <c r="AF1079" s="12" t="str">
        <f t="shared" si="5"/>
        <v>1965</v>
      </c>
      <c r="AG1079" s="12" t="str">
        <f t="shared" si="6"/>
        <v>September</v>
      </c>
      <c r="AH1079" s="12" t="str">
        <f t="shared" si="7"/>
        <v>Thursday</v>
      </c>
      <c r="AI1079" t="str">
        <f t="shared" si="4"/>
        <v>1960s</v>
      </c>
      <c r="AJ1079" s="2" t="s">
        <v>66</v>
      </c>
      <c r="AK1079">
        <v>1.0</v>
      </c>
      <c r="AL1079" s="13" t="s">
        <v>6688</v>
      </c>
    </row>
    <row r="1080">
      <c r="A1080" s="1">
        <v>23143.0</v>
      </c>
      <c r="B1080" s="8">
        <v>0.0</v>
      </c>
      <c r="C1080" s="2" t="s">
        <v>6689</v>
      </c>
      <c r="D1080" s="2" t="s">
        <v>1905</v>
      </c>
      <c r="F1080" s="2" t="s">
        <v>6690</v>
      </c>
      <c r="G1080" s="2" t="s">
        <v>166</v>
      </c>
      <c r="H1080" s="2" t="s">
        <v>6691</v>
      </c>
      <c r="J1080" s="2">
        <v>34.0</v>
      </c>
      <c r="K1080" s="2">
        <v>30.0</v>
      </c>
      <c r="L1080" s="2">
        <v>4.0</v>
      </c>
      <c r="M1080" s="2">
        <v>34.0</v>
      </c>
      <c r="N1080" s="2">
        <v>30.0</v>
      </c>
      <c r="O1080" s="2">
        <v>4.0</v>
      </c>
      <c r="P1080" s="2">
        <v>0.0</v>
      </c>
      <c r="Q1080" s="2" t="s">
        <v>6692</v>
      </c>
      <c r="R1080" s="14">
        <v>1079.0</v>
      </c>
      <c r="S1080" s="2" t="s">
        <v>414</v>
      </c>
      <c r="T1080" s="2">
        <v>26.2540493</v>
      </c>
      <c r="U1080" s="2">
        <v>29.2675469</v>
      </c>
      <c r="V1080" s="9" t="s">
        <v>196</v>
      </c>
      <c r="W1080" s="10">
        <v>30.04439</v>
      </c>
      <c r="X1080" s="10">
        <v>31.23573</v>
      </c>
      <c r="AB1080" s="9" t="s">
        <v>425</v>
      </c>
      <c r="AC1080" s="10">
        <v>31.199</v>
      </c>
      <c r="AD1080" s="10">
        <v>29.89438</v>
      </c>
      <c r="AE1080" s="11" t="s">
        <v>51</v>
      </c>
      <c r="AF1080" s="12" t="str">
        <f t="shared" si="5"/>
        <v>1963</v>
      </c>
      <c r="AG1080" s="12" t="str">
        <f t="shared" si="6"/>
        <v>May</v>
      </c>
      <c r="AH1080" s="12" t="str">
        <f t="shared" si="7"/>
        <v>Sunday</v>
      </c>
      <c r="AI1080" t="str">
        <f t="shared" si="4"/>
        <v>1960s</v>
      </c>
      <c r="AJ1080" s="2" t="s">
        <v>119</v>
      </c>
      <c r="AK1080">
        <v>1.0</v>
      </c>
      <c r="AL1080" s="13" t="s">
        <v>81</v>
      </c>
    </row>
    <row r="1081">
      <c r="A1081" s="1">
        <v>30810.0</v>
      </c>
      <c r="B1081" s="8">
        <v>0.0</v>
      </c>
      <c r="C1081" s="2" t="s">
        <v>6693</v>
      </c>
      <c r="D1081" s="2" t="s">
        <v>6694</v>
      </c>
      <c r="G1081" s="2" t="s">
        <v>6695</v>
      </c>
      <c r="J1081" s="2">
        <v>2.0</v>
      </c>
      <c r="K1081" s="2">
        <v>0.0</v>
      </c>
      <c r="L1081" s="2">
        <v>2.0</v>
      </c>
      <c r="M1081" s="2">
        <v>2.0</v>
      </c>
      <c r="N1081" s="2">
        <v>0.0</v>
      </c>
      <c r="O1081" s="2">
        <v>2.0</v>
      </c>
      <c r="P1081" s="2">
        <v>19.0</v>
      </c>
      <c r="Q1081" s="2" t="s">
        <v>6696</v>
      </c>
      <c r="R1081" s="14">
        <v>1080.0</v>
      </c>
      <c r="S1081" s="2" t="s">
        <v>414</v>
      </c>
      <c r="T1081" s="2">
        <v>26.2540493</v>
      </c>
      <c r="U1081" s="2">
        <v>29.2675469</v>
      </c>
      <c r="V1081" s="9" t="s">
        <v>438</v>
      </c>
      <c r="W1081" s="9" t="s">
        <v>438</v>
      </c>
      <c r="X1081" s="9" t="s">
        <v>438</v>
      </c>
      <c r="AB1081" s="9" t="s">
        <v>438</v>
      </c>
      <c r="AC1081" s="9" t="s">
        <v>438</v>
      </c>
      <c r="AD1081" s="9" t="s">
        <v>438</v>
      </c>
      <c r="AE1081" s="11" t="s">
        <v>118</v>
      </c>
      <c r="AF1081" s="12" t="str">
        <f t="shared" si="5"/>
        <v>1984</v>
      </c>
      <c r="AG1081" s="12" t="str">
        <f t="shared" si="6"/>
        <v>May</v>
      </c>
      <c r="AH1081" s="12" t="str">
        <f t="shared" si="7"/>
        <v>Tuesday</v>
      </c>
      <c r="AI1081" t="str">
        <f t="shared" si="4"/>
        <v>1980s</v>
      </c>
      <c r="AJ1081" s="2" t="s">
        <v>119</v>
      </c>
      <c r="AK1081">
        <v>1.0</v>
      </c>
      <c r="AL1081" s="13" t="s">
        <v>81</v>
      </c>
    </row>
    <row r="1082">
      <c r="A1082" s="1">
        <v>22843.0</v>
      </c>
      <c r="B1082" s="8">
        <v>0.0</v>
      </c>
      <c r="C1082" s="2" t="s">
        <v>6697</v>
      </c>
      <c r="D1082" s="2" t="s">
        <v>5825</v>
      </c>
      <c r="F1082" s="2" t="s">
        <v>6698</v>
      </c>
      <c r="G1082" s="2" t="s">
        <v>516</v>
      </c>
      <c r="H1082" s="2" t="s">
        <v>6699</v>
      </c>
      <c r="I1082" s="2">
        <v>4647.0</v>
      </c>
      <c r="J1082" s="2">
        <v>9.0</v>
      </c>
      <c r="K1082" s="2">
        <v>6.0</v>
      </c>
      <c r="L1082" s="2">
        <v>3.0</v>
      </c>
      <c r="M1082" s="2">
        <v>9.0</v>
      </c>
      <c r="N1082" s="2">
        <v>6.0</v>
      </c>
      <c r="O1082" s="2">
        <v>3.0</v>
      </c>
      <c r="P1082" s="2">
        <v>0.0</v>
      </c>
      <c r="Q1082" s="2" t="s">
        <v>6700</v>
      </c>
      <c r="R1082" s="14">
        <v>1081.0</v>
      </c>
      <c r="S1082" s="2" t="s">
        <v>192</v>
      </c>
      <c r="T1082" s="2">
        <v>22.3511148</v>
      </c>
      <c r="U1082" s="2">
        <v>78.6677428</v>
      </c>
      <c r="V1082" s="9" t="s">
        <v>6701</v>
      </c>
      <c r="W1082" s="10">
        <v>26.75779</v>
      </c>
      <c r="X1082" s="10">
        <v>94.20796</v>
      </c>
      <c r="AB1082" s="9" t="s">
        <v>6701</v>
      </c>
      <c r="AC1082" s="10">
        <v>26.75779</v>
      </c>
      <c r="AD1082" s="10">
        <v>94.20796</v>
      </c>
      <c r="AE1082" s="11" t="s">
        <v>51</v>
      </c>
      <c r="AF1082" s="12" t="str">
        <f t="shared" si="5"/>
        <v>1962</v>
      </c>
      <c r="AG1082" s="12" t="str">
        <f t="shared" si="6"/>
        <v>July</v>
      </c>
      <c r="AH1082" s="12" t="str">
        <f t="shared" si="7"/>
        <v>Monday</v>
      </c>
      <c r="AI1082" t="str">
        <f t="shared" si="4"/>
        <v>1960s</v>
      </c>
      <c r="AJ1082" s="2" t="s">
        <v>150</v>
      </c>
      <c r="AK1082">
        <v>1.0</v>
      </c>
      <c r="AL1082" s="13" t="s">
        <v>81</v>
      </c>
    </row>
    <row r="1083">
      <c r="A1083" s="1">
        <v>27151.0</v>
      </c>
      <c r="B1083" s="8">
        <v>0.8125</v>
      </c>
      <c r="C1083" s="2" t="s">
        <v>6702</v>
      </c>
      <c r="D1083" s="2" t="s">
        <v>6703</v>
      </c>
      <c r="F1083" s="2" t="s">
        <v>6704</v>
      </c>
      <c r="G1083" s="2" t="s">
        <v>516</v>
      </c>
      <c r="H1083" s="2" t="s">
        <v>6705</v>
      </c>
      <c r="J1083" s="2">
        <v>24.0</v>
      </c>
      <c r="K1083" s="2">
        <v>21.0</v>
      </c>
      <c r="L1083" s="2">
        <v>3.0</v>
      </c>
      <c r="M1083" s="2">
        <v>22.0</v>
      </c>
      <c r="N1083" s="2">
        <v>19.0</v>
      </c>
      <c r="O1083" s="2">
        <v>3.0</v>
      </c>
      <c r="P1083" s="2">
        <v>0.0</v>
      </c>
      <c r="Q1083" s="2" t="s">
        <v>6706</v>
      </c>
      <c r="R1083" s="14">
        <v>1082.0</v>
      </c>
      <c r="S1083" s="2" t="s">
        <v>5046</v>
      </c>
      <c r="T1083" s="2">
        <v>-1.3397668</v>
      </c>
      <c r="U1083" s="2">
        <v>-79.3666965</v>
      </c>
      <c r="V1083" s="9" t="s">
        <v>6687</v>
      </c>
      <c r="W1083" s="10">
        <v>-1.91667</v>
      </c>
      <c r="X1083" s="10">
        <v>-77.0</v>
      </c>
      <c r="AB1083" s="9" t="s">
        <v>6707</v>
      </c>
      <c r="AC1083" s="10">
        <v>-1.24224</v>
      </c>
      <c r="AD1083" s="10">
        <v>-78.6288</v>
      </c>
      <c r="AE1083" s="11" t="s">
        <v>51</v>
      </c>
      <c r="AF1083" s="12" t="str">
        <f t="shared" si="5"/>
        <v>1974</v>
      </c>
      <c r="AG1083" s="12" t="str">
        <f t="shared" si="6"/>
        <v>May</v>
      </c>
      <c r="AH1083" s="12" t="str">
        <f t="shared" si="7"/>
        <v>Thursday</v>
      </c>
      <c r="AI1083" t="str">
        <f t="shared" si="4"/>
        <v>1970s</v>
      </c>
      <c r="AJ1083" s="2" t="s">
        <v>66</v>
      </c>
      <c r="AK1083">
        <v>1.0</v>
      </c>
      <c r="AL1083" s="13" t="s">
        <v>81</v>
      </c>
    </row>
    <row r="1084">
      <c r="A1084" s="1">
        <v>22842.0</v>
      </c>
      <c r="B1084" s="8">
        <v>0.0</v>
      </c>
      <c r="C1084" s="2" t="s">
        <v>6708</v>
      </c>
      <c r="D1084" s="2" t="s">
        <v>1832</v>
      </c>
      <c r="F1084" s="2" t="s">
        <v>6709</v>
      </c>
      <c r="G1084" s="2" t="s">
        <v>1513</v>
      </c>
      <c r="H1084" s="2" t="s">
        <v>6710</v>
      </c>
      <c r="I1084" s="2">
        <v>20289.0</v>
      </c>
      <c r="J1084" s="2">
        <v>3.0</v>
      </c>
      <c r="K1084" s="2">
        <v>0.0</v>
      </c>
      <c r="L1084" s="2">
        <v>3.0</v>
      </c>
      <c r="M1084" s="2">
        <v>1.0</v>
      </c>
      <c r="N1084" s="2">
        <v>0.0</v>
      </c>
      <c r="O1084" s="2">
        <v>1.0</v>
      </c>
      <c r="P1084" s="2">
        <v>0.0</v>
      </c>
      <c r="Q1084" s="2" t="s">
        <v>6711</v>
      </c>
      <c r="R1084" s="14">
        <v>1083.0</v>
      </c>
      <c r="S1084" s="2" t="s">
        <v>1037</v>
      </c>
      <c r="T1084" s="2">
        <v>30.3308401</v>
      </c>
      <c r="U1084" s="2">
        <v>71.247499</v>
      </c>
      <c r="V1084" s="9" t="s">
        <v>2704</v>
      </c>
      <c r="W1084" s="10">
        <v>34.52601</v>
      </c>
      <c r="X1084" s="10">
        <v>69.17768</v>
      </c>
      <c r="AB1084" s="9" t="s">
        <v>1836</v>
      </c>
      <c r="AC1084" s="10">
        <v>31.63431</v>
      </c>
      <c r="AD1084" s="10">
        <v>74.87368</v>
      </c>
      <c r="AE1084" s="11" t="s">
        <v>51</v>
      </c>
      <c r="AF1084" s="12" t="str">
        <f t="shared" si="5"/>
        <v>1962</v>
      </c>
      <c r="AG1084" s="12" t="str">
        <f t="shared" si="6"/>
        <v>July</v>
      </c>
      <c r="AH1084" s="12" t="str">
        <f t="shared" si="7"/>
        <v>Sunday</v>
      </c>
      <c r="AI1084" t="str">
        <f t="shared" si="4"/>
        <v>1960s</v>
      </c>
      <c r="AJ1084" s="2" t="s">
        <v>150</v>
      </c>
      <c r="AK1084">
        <v>1.0</v>
      </c>
      <c r="AL1084" s="13" t="s">
        <v>81</v>
      </c>
    </row>
    <row r="1085">
      <c r="A1085" s="1">
        <v>25981.0</v>
      </c>
      <c r="B1085" s="8">
        <v>0.0</v>
      </c>
      <c r="C1085" s="2" t="s">
        <v>6712</v>
      </c>
      <c r="D1085" s="2" t="s">
        <v>6713</v>
      </c>
      <c r="F1085" s="2" t="s">
        <v>6714</v>
      </c>
      <c r="G1085" s="2" t="s">
        <v>1647</v>
      </c>
      <c r="H1085" s="2" t="s">
        <v>6715</v>
      </c>
      <c r="I1085" s="2">
        <v>26683.0</v>
      </c>
      <c r="J1085" s="2">
        <v>12.0</v>
      </c>
      <c r="K1085" s="2">
        <v>8.0</v>
      </c>
      <c r="L1085" s="2">
        <v>4.0</v>
      </c>
      <c r="M1085" s="2">
        <v>12.0</v>
      </c>
      <c r="N1085" s="2">
        <v>8.0</v>
      </c>
      <c r="O1085" s="2">
        <v>4.0</v>
      </c>
      <c r="P1085" s="2">
        <v>0.0</v>
      </c>
      <c r="Q1085" s="2" t="s">
        <v>6716</v>
      </c>
      <c r="R1085" s="14">
        <v>1084.0</v>
      </c>
      <c r="S1085" s="2" t="s">
        <v>5046</v>
      </c>
      <c r="T1085" s="2">
        <v>-1.3397668</v>
      </c>
      <c r="U1085" s="2">
        <v>-79.3666965</v>
      </c>
      <c r="V1085" s="9" t="s">
        <v>642</v>
      </c>
      <c r="W1085" s="10">
        <v>-16.4955</v>
      </c>
      <c r="X1085" s="10">
        <v>-68.1336</v>
      </c>
      <c r="AB1085" s="9" t="s">
        <v>6717</v>
      </c>
      <c r="AC1085" s="10">
        <v>-14.8582</v>
      </c>
      <c r="AD1085" s="10">
        <v>-66.7475</v>
      </c>
      <c r="AE1085" s="11" t="s">
        <v>51</v>
      </c>
      <c r="AF1085" s="12" t="str">
        <f t="shared" si="5"/>
        <v>1971</v>
      </c>
      <c r="AG1085" s="12" t="str">
        <f t="shared" si="6"/>
        <v>February</v>
      </c>
      <c r="AH1085" s="12" t="str">
        <f t="shared" si="7"/>
        <v>Wednesday</v>
      </c>
      <c r="AI1085" t="str">
        <f t="shared" si="4"/>
        <v>1970s</v>
      </c>
      <c r="AJ1085" s="2" t="s">
        <v>66</v>
      </c>
      <c r="AK1085">
        <v>1.0</v>
      </c>
      <c r="AL1085" s="13" t="s">
        <v>1184</v>
      </c>
    </row>
    <row r="1086">
      <c r="A1086" s="1">
        <v>33923.0</v>
      </c>
      <c r="B1086" s="8">
        <v>0.78125</v>
      </c>
      <c r="C1086" s="2" t="s">
        <v>6718</v>
      </c>
      <c r="D1086" s="2" t="s">
        <v>6719</v>
      </c>
      <c r="F1086" s="2" t="s">
        <v>6720</v>
      </c>
      <c r="G1086" s="2" t="s">
        <v>1434</v>
      </c>
      <c r="H1086" s="2" t="s">
        <v>6721</v>
      </c>
      <c r="I1086" s="2">
        <v>1.87010301E8</v>
      </c>
      <c r="J1086" s="2">
        <v>34.0</v>
      </c>
      <c r="K1086" s="2">
        <v>28.0</v>
      </c>
      <c r="L1086" s="2">
        <v>6.0</v>
      </c>
      <c r="M1086" s="2">
        <v>34.0</v>
      </c>
      <c r="N1086" s="2">
        <v>28.0</v>
      </c>
      <c r="O1086" s="2">
        <v>6.0</v>
      </c>
      <c r="P1086" s="2">
        <v>0.0</v>
      </c>
      <c r="Q1086" s="2" t="s">
        <v>6722</v>
      </c>
      <c r="R1086" s="14">
        <v>1085.0</v>
      </c>
      <c r="S1086" s="2" t="s">
        <v>6461</v>
      </c>
      <c r="T1086" s="2">
        <v>19.28131815</v>
      </c>
      <c r="U1086" s="2">
        <v>-70.03590683</v>
      </c>
      <c r="V1086" s="9" t="s">
        <v>6462</v>
      </c>
      <c r="W1086" s="10">
        <v>18.4802</v>
      </c>
      <c r="X1086" s="10">
        <v>-69.9421</v>
      </c>
      <c r="AB1086" s="9" t="s">
        <v>6723</v>
      </c>
      <c r="AC1086" s="10">
        <v>18.15844</v>
      </c>
      <c r="AD1086" s="10">
        <v>-66.2377</v>
      </c>
      <c r="AE1086" s="11" t="s">
        <v>964</v>
      </c>
      <c r="AF1086" s="12" t="str">
        <f t="shared" si="5"/>
        <v>1992</v>
      </c>
      <c r="AG1086" s="12" t="str">
        <f t="shared" si="6"/>
        <v>November</v>
      </c>
      <c r="AH1086" s="12" t="str">
        <f t="shared" si="7"/>
        <v>Sunday</v>
      </c>
      <c r="AI1086" t="str">
        <f t="shared" si="4"/>
        <v>1990s</v>
      </c>
      <c r="AJ1086" s="2" t="s">
        <v>66</v>
      </c>
      <c r="AK1086">
        <v>1.0</v>
      </c>
      <c r="AL1086" s="13" t="s">
        <v>797</v>
      </c>
    </row>
    <row r="1087">
      <c r="A1087" s="1">
        <v>27353.0</v>
      </c>
      <c r="B1087" s="8">
        <v>0.32916666666666666</v>
      </c>
      <c r="C1087" s="2" t="s">
        <v>6724</v>
      </c>
      <c r="D1087" s="2" t="s">
        <v>55</v>
      </c>
      <c r="E1087" s="2">
        <v>540.0</v>
      </c>
      <c r="F1087" s="2" t="s">
        <v>6725</v>
      </c>
      <c r="G1087" s="2" t="s">
        <v>6726</v>
      </c>
      <c r="H1087" s="2" t="s">
        <v>6727</v>
      </c>
      <c r="I1087" s="2" t="s">
        <v>6728</v>
      </c>
      <c r="J1087" s="2">
        <v>157.0</v>
      </c>
      <c r="K1087" s="2">
        <v>144.0</v>
      </c>
      <c r="L1087" s="2">
        <v>13.0</v>
      </c>
      <c r="M1087" s="2">
        <v>59.0</v>
      </c>
      <c r="N1087" s="2">
        <v>55.0</v>
      </c>
      <c r="O1087" s="2">
        <v>4.0</v>
      </c>
      <c r="P1087" s="2">
        <v>0.0</v>
      </c>
      <c r="Q1087" s="2" t="s">
        <v>6729</v>
      </c>
      <c r="R1087" s="14">
        <v>1086.0</v>
      </c>
      <c r="S1087" s="2" t="s">
        <v>2949</v>
      </c>
      <c r="T1087" s="2">
        <v>1.4419683</v>
      </c>
      <c r="U1087" s="2">
        <v>38.4313975</v>
      </c>
      <c r="V1087" s="9" t="s">
        <v>62</v>
      </c>
      <c r="W1087" s="10">
        <v>50.11064</v>
      </c>
      <c r="X1087" s="10">
        <v>8.682092</v>
      </c>
      <c r="Y1087" s="2" t="s">
        <v>5908</v>
      </c>
      <c r="AB1087" s="9" t="s">
        <v>225</v>
      </c>
      <c r="AC1087" s="10">
        <v>-26.205</v>
      </c>
      <c r="AD1087" s="10">
        <v>28.04972</v>
      </c>
      <c r="AE1087" s="11" t="s">
        <v>51</v>
      </c>
      <c r="AF1087" s="12" t="str">
        <f t="shared" si="5"/>
        <v>1974</v>
      </c>
      <c r="AG1087" s="12" t="str">
        <f t="shared" si="6"/>
        <v>November</v>
      </c>
      <c r="AH1087" s="12" t="str">
        <f t="shared" si="7"/>
        <v>Wednesday</v>
      </c>
      <c r="AI1087" t="str">
        <f t="shared" si="4"/>
        <v>1970s</v>
      </c>
      <c r="AJ1087" s="2" t="s">
        <v>229</v>
      </c>
      <c r="AK1087">
        <v>1.0</v>
      </c>
      <c r="AL1087" s="13" t="s">
        <v>162</v>
      </c>
    </row>
    <row r="1088">
      <c r="A1088" s="1">
        <v>22882.0</v>
      </c>
      <c r="B1088" s="8">
        <v>0.0</v>
      </c>
      <c r="C1088" s="2" t="s">
        <v>6730</v>
      </c>
      <c r="D1088" s="2" t="s">
        <v>1232</v>
      </c>
      <c r="G1088" s="2" t="s">
        <v>166</v>
      </c>
      <c r="H1088" s="2" t="s">
        <v>6731</v>
      </c>
      <c r="I1088" s="2">
        <v>25839.0</v>
      </c>
      <c r="J1088" s="2">
        <v>9.0</v>
      </c>
      <c r="K1088" s="2">
        <v>6.0</v>
      </c>
      <c r="L1088" s="2">
        <v>3.0</v>
      </c>
      <c r="M1088" s="2">
        <v>9.0</v>
      </c>
      <c r="N1088" s="2">
        <v>6.0</v>
      </c>
      <c r="O1088" s="2">
        <v>3.0</v>
      </c>
      <c r="P1088" s="2">
        <v>0.0</v>
      </c>
      <c r="Q1088" s="2" t="s">
        <v>6732</v>
      </c>
      <c r="R1088" s="14">
        <v>1087.0</v>
      </c>
      <c r="S1088" s="2" t="s">
        <v>935</v>
      </c>
      <c r="T1088" s="2">
        <v>-6.8699697</v>
      </c>
      <c r="U1088" s="2">
        <v>-75.0458515</v>
      </c>
      <c r="V1088" s="9" t="s">
        <v>438</v>
      </c>
      <c r="W1088" s="9" t="s">
        <v>438</v>
      </c>
      <c r="X1088" s="9" t="s">
        <v>438</v>
      </c>
      <c r="AB1088" s="9" t="s">
        <v>438</v>
      </c>
      <c r="AC1088" s="9" t="s">
        <v>438</v>
      </c>
      <c r="AD1088" s="9" t="s">
        <v>438</v>
      </c>
      <c r="AE1088" s="11" t="s">
        <v>51</v>
      </c>
      <c r="AF1088" s="12" t="str">
        <f t="shared" si="5"/>
        <v>1962</v>
      </c>
      <c r="AG1088" s="12" t="str">
        <f t="shared" si="6"/>
        <v>August</v>
      </c>
      <c r="AH1088" s="12" t="str">
        <f t="shared" si="7"/>
        <v>Friday</v>
      </c>
      <c r="AI1088" t="str">
        <f t="shared" si="4"/>
        <v>1960s</v>
      </c>
      <c r="AJ1088" s="2" t="s">
        <v>66</v>
      </c>
      <c r="AK1088">
        <v>1.0</v>
      </c>
      <c r="AL1088" s="13" t="s">
        <v>81</v>
      </c>
    </row>
    <row r="1089">
      <c r="A1089" s="1">
        <v>27424.0</v>
      </c>
      <c r="B1089" s="8">
        <v>0.0</v>
      </c>
      <c r="C1089" s="2" t="s">
        <v>6733</v>
      </c>
      <c r="D1089" s="2" t="s">
        <v>6734</v>
      </c>
      <c r="F1089" s="2" t="s">
        <v>6735</v>
      </c>
      <c r="G1089" s="2" t="s">
        <v>6736</v>
      </c>
      <c r="H1089" s="2" t="s">
        <v>6737</v>
      </c>
      <c r="I1089" s="2">
        <v>2189.0</v>
      </c>
      <c r="J1089" s="2">
        <v>30.0</v>
      </c>
      <c r="K1089" s="2">
        <v>27.0</v>
      </c>
      <c r="L1089" s="2">
        <v>3.0</v>
      </c>
      <c r="M1089" s="2">
        <v>2.0</v>
      </c>
      <c r="N1089" s="2">
        <v>1.0</v>
      </c>
      <c r="O1089" s="2">
        <v>1.0</v>
      </c>
      <c r="P1089" s="2">
        <v>0.0</v>
      </c>
      <c r="Q1089" s="2" t="s">
        <v>6738</v>
      </c>
      <c r="R1089" s="14">
        <v>1088.0</v>
      </c>
      <c r="S1089" s="2" t="s">
        <v>6461</v>
      </c>
      <c r="T1089" s="2">
        <v>19.28131815</v>
      </c>
      <c r="U1089" s="2">
        <v>-70.03590683</v>
      </c>
      <c r="V1089" s="9" t="s">
        <v>6462</v>
      </c>
      <c r="W1089" s="10">
        <v>18.4802</v>
      </c>
      <c r="X1089" s="10">
        <v>-69.9421</v>
      </c>
      <c r="Y1089" s="2" t="s">
        <v>6739</v>
      </c>
      <c r="Z1089" s="2" t="s">
        <v>6740</v>
      </c>
      <c r="AB1089" s="9" t="s">
        <v>6741</v>
      </c>
      <c r="AC1089" s="10">
        <v>48.21678</v>
      </c>
      <c r="AD1089" s="10">
        <v>-1.08952</v>
      </c>
      <c r="AE1089" s="11" t="s">
        <v>51</v>
      </c>
      <c r="AF1089" s="12" t="str">
        <f t="shared" si="5"/>
        <v>1975</v>
      </c>
      <c r="AG1089" s="12" t="str">
        <f t="shared" si="6"/>
        <v>January</v>
      </c>
      <c r="AH1089" s="12" t="str">
        <f t="shared" si="7"/>
        <v>Thursday</v>
      </c>
      <c r="AI1089" t="str">
        <f t="shared" si="4"/>
        <v>1970s</v>
      </c>
      <c r="AJ1089" s="2" t="s">
        <v>66</v>
      </c>
      <c r="AK1089">
        <v>1.0</v>
      </c>
      <c r="AL1089" s="13" t="s">
        <v>81</v>
      </c>
    </row>
    <row r="1090">
      <c r="A1090" s="1">
        <v>22827.0</v>
      </c>
      <c r="B1090" s="8">
        <v>0.8701388888888889</v>
      </c>
      <c r="C1090" s="2" t="s">
        <v>6742</v>
      </c>
      <c r="D1090" s="2" t="s">
        <v>324</v>
      </c>
      <c r="E1090" s="2">
        <v>902.0</v>
      </c>
      <c r="F1090" s="2" t="s">
        <v>6743</v>
      </c>
      <c r="G1090" s="2" t="s">
        <v>2603</v>
      </c>
      <c r="H1090" s="2" t="s">
        <v>6744</v>
      </c>
      <c r="I1090" s="2">
        <v>8.6601301E7</v>
      </c>
      <c r="J1090" s="2">
        <v>84.0</v>
      </c>
      <c r="K1090" s="2">
        <v>76.0</v>
      </c>
      <c r="L1090" s="2">
        <v>8.0</v>
      </c>
      <c r="M1090" s="2">
        <v>84.0</v>
      </c>
      <c r="N1090" s="2">
        <v>76.0</v>
      </c>
      <c r="O1090" s="2">
        <v>8.0</v>
      </c>
      <c r="P1090" s="2">
        <v>0.0</v>
      </c>
      <c r="Q1090" s="2" t="s">
        <v>6745</v>
      </c>
      <c r="R1090" s="14">
        <v>1089.0</v>
      </c>
      <c r="S1090" s="2" t="s">
        <v>316</v>
      </c>
      <c r="T1090" s="2">
        <v>64.6863136</v>
      </c>
      <c r="U1090" s="2">
        <v>97.7453061</v>
      </c>
      <c r="V1090" s="9" t="s">
        <v>1732</v>
      </c>
      <c r="W1090" s="10">
        <v>52.2896</v>
      </c>
      <c r="X1090" s="10">
        <v>104.2806</v>
      </c>
      <c r="AB1090" s="9" t="s">
        <v>1275</v>
      </c>
      <c r="AC1090" s="10">
        <v>54.99138</v>
      </c>
      <c r="AD1090" s="10">
        <v>73.37153</v>
      </c>
      <c r="AE1090" s="11" t="s">
        <v>51</v>
      </c>
      <c r="AF1090" s="12" t="str">
        <f t="shared" si="5"/>
        <v>1962</v>
      </c>
      <c r="AG1090" s="12" t="str">
        <f t="shared" si="6"/>
        <v>June</v>
      </c>
      <c r="AH1090" s="12" t="str">
        <f t="shared" si="7"/>
        <v>Saturday</v>
      </c>
      <c r="AI1090" t="str">
        <f t="shared" si="4"/>
        <v>1960s</v>
      </c>
      <c r="AJ1090" s="2" t="s">
        <v>80</v>
      </c>
      <c r="AK1090">
        <v>1.0</v>
      </c>
      <c r="AL1090" s="13" t="s">
        <v>336</v>
      </c>
    </row>
    <row r="1091">
      <c r="A1091" s="1">
        <v>22788.0</v>
      </c>
      <c r="B1091" s="8">
        <v>0.4861111111111111</v>
      </c>
      <c r="C1091" s="2" t="s">
        <v>6746</v>
      </c>
      <c r="D1091" s="2" t="s">
        <v>767</v>
      </c>
      <c r="G1091" s="2" t="s">
        <v>6747</v>
      </c>
      <c r="H1091" s="2">
        <v>131390.0</v>
      </c>
      <c r="I1091" s="2">
        <v>4310.0</v>
      </c>
      <c r="J1091" s="2">
        <v>26.0</v>
      </c>
      <c r="K1091" s="2">
        <v>22.0</v>
      </c>
      <c r="L1091" s="2">
        <v>4.0</v>
      </c>
      <c r="M1091" s="2">
        <v>26.0</v>
      </c>
      <c r="N1091" s="2">
        <v>22.0</v>
      </c>
      <c r="O1091" s="2">
        <v>4.0</v>
      </c>
      <c r="P1091" s="2">
        <v>0.0</v>
      </c>
      <c r="Q1091" s="2" t="s">
        <v>6748</v>
      </c>
      <c r="R1091" s="14">
        <v>1090.0</v>
      </c>
      <c r="S1091" s="2" t="s">
        <v>728</v>
      </c>
      <c r="T1091" s="2">
        <v>51.0834196</v>
      </c>
      <c r="U1091" s="2">
        <v>10.4234469</v>
      </c>
      <c r="V1091" s="9" t="s">
        <v>438</v>
      </c>
      <c r="W1091" s="9" t="s">
        <v>438</v>
      </c>
      <c r="X1091" s="9" t="s">
        <v>438</v>
      </c>
      <c r="AB1091" s="9" t="s">
        <v>438</v>
      </c>
      <c r="AC1091" s="9" t="s">
        <v>438</v>
      </c>
      <c r="AD1091" s="9" t="s">
        <v>438</v>
      </c>
      <c r="AE1091" s="11" t="s">
        <v>118</v>
      </c>
      <c r="AF1091" s="12" t="str">
        <f t="shared" si="5"/>
        <v>1962</v>
      </c>
      <c r="AG1091" s="12" t="str">
        <f t="shared" si="6"/>
        <v>May</v>
      </c>
      <c r="AH1091" s="12" t="str">
        <f t="shared" si="7"/>
        <v>Tuesday</v>
      </c>
      <c r="AI1091" t="str">
        <f t="shared" si="4"/>
        <v>1960s</v>
      </c>
      <c r="AJ1091" s="2" t="s">
        <v>80</v>
      </c>
      <c r="AK1091">
        <v>1.0</v>
      </c>
      <c r="AL1091" s="13" t="s">
        <v>53</v>
      </c>
    </row>
    <row r="1092">
      <c r="A1092" s="1">
        <v>34877.0</v>
      </c>
      <c r="B1092" s="8">
        <v>0.4097222222222222</v>
      </c>
      <c r="C1092" s="2" t="s">
        <v>6749</v>
      </c>
      <c r="D1092" s="2" t="s">
        <v>6750</v>
      </c>
      <c r="F1092" s="2" t="s">
        <v>6751</v>
      </c>
      <c r="G1092" s="2" t="s">
        <v>1404</v>
      </c>
      <c r="H1092" s="2" t="s">
        <v>6752</v>
      </c>
      <c r="I1092" s="2">
        <v>432.0</v>
      </c>
      <c r="J1092" s="2">
        <v>2.0</v>
      </c>
      <c r="K1092" s="2">
        <v>0.0</v>
      </c>
      <c r="L1092" s="2">
        <v>2.0</v>
      </c>
      <c r="M1092" s="2">
        <v>2.0</v>
      </c>
      <c r="N1092" s="2">
        <v>0.0</v>
      </c>
      <c r="O1092" s="2">
        <v>2.0</v>
      </c>
      <c r="P1092" s="2">
        <v>0.0</v>
      </c>
      <c r="Q1092" s="2" t="s">
        <v>6753</v>
      </c>
      <c r="R1092" s="14">
        <v>1091.0</v>
      </c>
      <c r="S1092" s="2" t="s">
        <v>6461</v>
      </c>
      <c r="T1092" s="2">
        <v>19.28131815</v>
      </c>
      <c r="U1092" s="2">
        <v>-70.03590683</v>
      </c>
      <c r="V1092" s="9" t="s">
        <v>6462</v>
      </c>
      <c r="W1092" s="10">
        <v>18.4802</v>
      </c>
      <c r="X1092" s="10">
        <v>-69.9421</v>
      </c>
      <c r="AB1092" s="9" t="s">
        <v>6754</v>
      </c>
      <c r="AC1092" s="10">
        <v>18.44966</v>
      </c>
      <c r="AD1092" s="10">
        <v>-67.1185</v>
      </c>
      <c r="AE1092" s="11" t="s">
        <v>51</v>
      </c>
      <c r="AF1092" s="12" t="str">
        <f t="shared" si="5"/>
        <v>1995</v>
      </c>
      <c r="AG1092" s="12" t="str">
        <f t="shared" si="6"/>
        <v>June</v>
      </c>
      <c r="AH1092" s="12" t="str">
        <f t="shared" si="7"/>
        <v>Tuesday</v>
      </c>
      <c r="AI1092" t="str">
        <f t="shared" si="4"/>
        <v>1990s</v>
      </c>
      <c r="AJ1092" s="2" t="s">
        <v>66</v>
      </c>
      <c r="AK1092">
        <v>1.0</v>
      </c>
      <c r="AL1092" s="13" t="s">
        <v>106</v>
      </c>
    </row>
    <row r="1093">
      <c r="A1093" s="1">
        <v>22825.0</v>
      </c>
      <c r="B1093" s="8">
        <v>0.0</v>
      </c>
      <c r="C1093" s="2" t="s">
        <v>6755</v>
      </c>
      <c r="D1093" s="2" t="s">
        <v>324</v>
      </c>
      <c r="F1093" s="2" t="s">
        <v>6756</v>
      </c>
      <c r="G1093" s="2" t="s">
        <v>6053</v>
      </c>
      <c r="H1093" s="2" t="s">
        <v>6757</v>
      </c>
      <c r="J1093" s="2">
        <v>81.0</v>
      </c>
      <c r="K1093" s="2">
        <v>74.0</v>
      </c>
      <c r="L1093" s="2">
        <v>7.0</v>
      </c>
      <c r="M1093" s="2">
        <v>81.0</v>
      </c>
      <c r="N1093" s="2">
        <v>74.0</v>
      </c>
      <c r="O1093" s="2">
        <v>7.0</v>
      </c>
      <c r="P1093" s="2">
        <v>0.0</v>
      </c>
      <c r="Q1093" s="2" t="s">
        <v>6758</v>
      </c>
      <c r="R1093" s="14">
        <v>1092.0</v>
      </c>
      <c r="S1093" s="2" t="s">
        <v>316</v>
      </c>
      <c r="T1093" s="2">
        <v>64.6863136</v>
      </c>
      <c r="U1093" s="2">
        <v>97.7453061</v>
      </c>
      <c r="V1093" s="9" t="s">
        <v>6759</v>
      </c>
      <c r="W1093" s="10">
        <v>49.84195</v>
      </c>
      <c r="X1093" s="10">
        <v>24.03159</v>
      </c>
      <c r="AB1093" s="9" t="s">
        <v>2080</v>
      </c>
      <c r="AC1093" s="10">
        <v>43.58548</v>
      </c>
      <c r="AD1093" s="10">
        <v>39.72311</v>
      </c>
      <c r="AE1093" s="11" t="s">
        <v>51</v>
      </c>
      <c r="AF1093" s="12" t="str">
        <f t="shared" si="5"/>
        <v>1962</v>
      </c>
      <c r="AG1093" s="12" t="str">
        <f t="shared" si="6"/>
        <v>June</v>
      </c>
      <c r="AH1093" s="12" t="str">
        <f t="shared" si="7"/>
        <v>Thursday</v>
      </c>
      <c r="AI1093" t="str">
        <f t="shared" si="4"/>
        <v>1960s</v>
      </c>
      <c r="AJ1093" s="2" t="s">
        <v>80</v>
      </c>
      <c r="AK1093">
        <v>1.0</v>
      </c>
      <c r="AL1093" s="13" t="s">
        <v>322</v>
      </c>
    </row>
    <row r="1094">
      <c r="A1094" s="1">
        <v>22783.0</v>
      </c>
      <c r="B1094" s="8">
        <v>0.0</v>
      </c>
      <c r="C1094" s="2" t="s">
        <v>6724</v>
      </c>
      <c r="D1094" s="2" t="s">
        <v>108</v>
      </c>
      <c r="F1094" s="2" t="s">
        <v>6760</v>
      </c>
      <c r="G1094" s="2" t="s">
        <v>4910</v>
      </c>
      <c r="H1094" s="2" t="s">
        <v>6761</v>
      </c>
      <c r="I1094" s="2">
        <v>3154.0</v>
      </c>
      <c r="J1094" s="2">
        <v>13.0</v>
      </c>
      <c r="K1094" s="2">
        <v>7.0</v>
      </c>
      <c r="L1094" s="2">
        <v>6.0</v>
      </c>
      <c r="M1094" s="2">
        <v>13.0</v>
      </c>
      <c r="N1094" s="2">
        <v>7.0</v>
      </c>
      <c r="O1094" s="2">
        <v>6.0</v>
      </c>
      <c r="P1094" s="2">
        <v>0.0</v>
      </c>
      <c r="Q1094" s="2" t="s">
        <v>6762</v>
      </c>
      <c r="R1094" s="14">
        <v>1093.0</v>
      </c>
      <c r="S1094" s="2" t="s">
        <v>2949</v>
      </c>
      <c r="T1094" s="2">
        <v>1.4419683</v>
      </c>
      <c r="U1094" s="2">
        <v>38.4313975</v>
      </c>
      <c r="V1094" s="9" t="s">
        <v>334</v>
      </c>
      <c r="W1094" s="10">
        <v>32.89667</v>
      </c>
      <c r="X1094" s="10">
        <v>13.17779</v>
      </c>
      <c r="AB1094" s="9" t="s">
        <v>5908</v>
      </c>
      <c r="AC1094" s="10">
        <v>-1.30317</v>
      </c>
      <c r="AD1094" s="10">
        <v>36.82606</v>
      </c>
      <c r="AE1094" s="11" t="s">
        <v>118</v>
      </c>
      <c r="AF1094" s="12" t="str">
        <f t="shared" si="5"/>
        <v>1962</v>
      </c>
      <c r="AG1094" s="12" t="str">
        <f t="shared" si="6"/>
        <v>May</v>
      </c>
      <c r="AH1094" s="12" t="str">
        <f t="shared" si="7"/>
        <v>Thursday</v>
      </c>
      <c r="AI1094" t="str">
        <f t="shared" si="4"/>
        <v>1960s</v>
      </c>
      <c r="AJ1094" s="2" t="s">
        <v>229</v>
      </c>
      <c r="AK1094">
        <v>1.0</v>
      </c>
      <c r="AL1094" s="13" t="s">
        <v>53</v>
      </c>
    </row>
    <row r="1095">
      <c r="A1095" s="1">
        <v>22892.0</v>
      </c>
      <c r="B1095" s="8">
        <v>0.7048611111111112</v>
      </c>
      <c r="C1095" s="2" t="s">
        <v>6763</v>
      </c>
      <c r="D1095" s="2" t="s">
        <v>3373</v>
      </c>
      <c r="G1095" s="2" t="s">
        <v>6764</v>
      </c>
      <c r="H1095" s="2" t="s">
        <v>6765</v>
      </c>
      <c r="J1095" s="2">
        <v>12.0</v>
      </c>
      <c r="K1095" s="2">
        <v>0.0</v>
      </c>
      <c r="L1095" s="2">
        <v>12.0</v>
      </c>
      <c r="M1095" s="2">
        <v>12.0</v>
      </c>
      <c r="N1095" s="2">
        <v>0.0</v>
      </c>
      <c r="O1095" s="2">
        <v>12.0</v>
      </c>
      <c r="P1095" s="2">
        <v>1.0</v>
      </c>
      <c r="Q1095" s="2" t="s">
        <v>6766</v>
      </c>
      <c r="R1095" s="14">
        <v>1094.0</v>
      </c>
      <c r="S1095" s="2" t="s">
        <v>944</v>
      </c>
      <c r="T1095" s="2">
        <v>36.5748441</v>
      </c>
      <c r="U1095" s="2">
        <v>139.2394179</v>
      </c>
      <c r="V1095" s="9" t="s">
        <v>438</v>
      </c>
      <c r="W1095" s="9" t="s">
        <v>438</v>
      </c>
      <c r="X1095" s="9" t="s">
        <v>438</v>
      </c>
      <c r="AB1095" s="9" t="s">
        <v>438</v>
      </c>
      <c r="AC1095" s="9" t="s">
        <v>438</v>
      </c>
      <c r="AD1095" s="9" t="s">
        <v>438</v>
      </c>
      <c r="AE1095" s="11" t="s">
        <v>118</v>
      </c>
      <c r="AF1095" s="12" t="str">
        <f t="shared" si="5"/>
        <v>1962</v>
      </c>
      <c r="AG1095" s="12" t="str">
        <f t="shared" si="6"/>
        <v>September</v>
      </c>
      <c r="AH1095" s="12" t="str">
        <f t="shared" si="7"/>
        <v>Monday</v>
      </c>
      <c r="AI1095" t="str">
        <f t="shared" si="4"/>
        <v>1960s</v>
      </c>
      <c r="AJ1095" s="2" t="s">
        <v>150</v>
      </c>
      <c r="AK1095">
        <v>1.0</v>
      </c>
      <c r="AL1095" s="13" t="s">
        <v>53</v>
      </c>
    </row>
    <row r="1096">
      <c r="A1096" s="1">
        <v>34430.0</v>
      </c>
      <c r="B1096" s="8">
        <v>0.0</v>
      </c>
      <c r="C1096" s="2" t="s">
        <v>6767</v>
      </c>
      <c r="D1096" s="2" t="s">
        <v>6768</v>
      </c>
      <c r="F1096" s="2" t="s">
        <v>6769</v>
      </c>
      <c r="G1096" s="2" t="s">
        <v>2471</v>
      </c>
      <c r="H1096" s="2" t="s">
        <v>6770</v>
      </c>
      <c r="I1096" s="2">
        <v>436.0</v>
      </c>
      <c r="J1096" s="2">
        <v>17.0</v>
      </c>
      <c r="K1096" s="2">
        <v>14.0</v>
      </c>
      <c r="L1096" s="2">
        <v>3.0</v>
      </c>
      <c r="M1096" s="2">
        <v>17.0</v>
      </c>
      <c r="N1096" s="2">
        <v>14.0</v>
      </c>
      <c r="O1096" s="2">
        <v>3.0</v>
      </c>
      <c r="P1096" s="2">
        <v>0.0</v>
      </c>
      <c r="Q1096" s="2" t="s">
        <v>6771</v>
      </c>
      <c r="R1096" s="14">
        <v>1095.0</v>
      </c>
      <c r="S1096" s="2" t="s">
        <v>5046</v>
      </c>
      <c r="T1096" s="2">
        <v>-1.3397668</v>
      </c>
      <c r="U1096" s="2">
        <v>-79.3666965</v>
      </c>
      <c r="V1096" s="9" t="s">
        <v>6772</v>
      </c>
      <c r="W1096" s="10">
        <v>12.27249</v>
      </c>
      <c r="X1096" s="10">
        <v>9.362419</v>
      </c>
      <c r="AB1096" s="9" t="s">
        <v>6773</v>
      </c>
      <c r="AC1096" s="10">
        <v>-0.93403</v>
      </c>
      <c r="AD1096" s="10">
        <v>-78.6146</v>
      </c>
      <c r="AE1096" s="11" t="s">
        <v>51</v>
      </c>
      <c r="AF1096" s="12" t="str">
        <f t="shared" si="5"/>
        <v>1994</v>
      </c>
      <c r="AG1096" s="12" t="str">
        <f t="shared" si="6"/>
        <v>April</v>
      </c>
      <c r="AH1096" s="12" t="str">
        <f t="shared" si="7"/>
        <v>Wednesday</v>
      </c>
      <c r="AI1096" t="str">
        <f t="shared" si="4"/>
        <v>1990s</v>
      </c>
      <c r="AJ1096" s="2" t="s">
        <v>66</v>
      </c>
      <c r="AK1096">
        <v>1.0</v>
      </c>
      <c r="AL1096" s="13" t="s">
        <v>545</v>
      </c>
    </row>
    <row r="1097">
      <c r="A1097" s="1">
        <v>27779.0</v>
      </c>
      <c r="B1097" s="8">
        <v>0.3020833333333333</v>
      </c>
      <c r="C1097" s="2" t="s">
        <v>6774</v>
      </c>
      <c r="D1097" s="2" t="s">
        <v>6768</v>
      </c>
      <c r="F1097" s="2" t="s">
        <v>6775</v>
      </c>
      <c r="G1097" s="2" t="s">
        <v>6776</v>
      </c>
      <c r="H1097" s="2" t="s">
        <v>6777</v>
      </c>
      <c r="I1097" s="2">
        <v>1683.0</v>
      </c>
      <c r="J1097" s="2">
        <v>42.0</v>
      </c>
      <c r="K1097" s="2">
        <v>36.0</v>
      </c>
      <c r="L1097" s="2">
        <v>6.0</v>
      </c>
      <c r="M1097" s="2">
        <v>34.0</v>
      </c>
      <c r="N1097" s="2">
        <v>28.0</v>
      </c>
      <c r="O1097" s="2">
        <v>6.0</v>
      </c>
      <c r="P1097" s="2">
        <v>0.0</v>
      </c>
      <c r="Q1097" s="2" t="s">
        <v>6778</v>
      </c>
      <c r="R1097" s="14">
        <v>1096.0</v>
      </c>
      <c r="S1097" s="2" t="s">
        <v>5046</v>
      </c>
      <c r="T1097" s="2">
        <v>-1.3397668</v>
      </c>
      <c r="U1097" s="2">
        <v>-79.3666965</v>
      </c>
      <c r="V1097" s="9" t="s">
        <v>6779</v>
      </c>
      <c r="W1097" s="10">
        <v>37.16648</v>
      </c>
      <c r="X1097" s="10">
        <v>-4.14964</v>
      </c>
      <c r="AB1097" s="9" t="s">
        <v>5138</v>
      </c>
      <c r="AC1097" s="10">
        <v>-2.17041</v>
      </c>
      <c r="AD1097" s="10">
        <v>-79.905</v>
      </c>
      <c r="AE1097" s="11" t="s">
        <v>51</v>
      </c>
      <c r="AF1097" s="12" t="str">
        <f t="shared" si="5"/>
        <v>1976</v>
      </c>
      <c r="AG1097" s="12" t="str">
        <f t="shared" si="6"/>
        <v>January</v>
      </c>
      <c r="AH1097" s="12" t="str">
        <f t="shared" si="7"/>
        <v>Tuesday</v>
      </c>
      <c r="AI1097" t="str">
        <f t="shared" si="4"/>
        <v>1970s</v>
      </c>
      <c r="AJ1097" s="2" t="s">
        <v>66</v>
      </c>
      <c r="AK1097">
        <v>1.0</v>
      </c>
      <c r="AL1097" s="13" t="s">
        <v>1102</v>
      </c>
    </row>
    <row r="1098">
      <c r="A1098" s="1">
        <v>33283.0</v>
      </c>
      <c r="B1098" s="8">
        <v>0.0</v>
      </c>
      <c r="C1098" s="2" t="s">
        <v>6780</v>
      </c>
      <c r="D1098" s="2" t="s">
        <v>6781</v>
      </c>
      <c r="F1098" s="2" t="s">
        <v>6782</v>
      </c>
      <c r="G1098" s="2" t="s">
        <v>2471</v>
      </c>
      <c r="H1098" s="2" t="s">
        <v>6783</v>
      </c>
      <c r="I1098" s="2">
        <v>832.0</v>
      </c>
      <c r="J1098" s="2">
        <v>22.0</v>
      </c>
      <c r="K1098" s="2">
        <v>19.0</v>
      </c>
      <c r="L1098" s="2">
        <v>3.0</v>
      </c>
      <c r="M1098" s="2">
        <v>22.0</v>
      </c>
      <c r="N1098" s="2">
        <v>19.0</v>
      </c>
      <c r="O1098" s="2">
        <v>3.0</v>
      </c>
      <c r="P1098" s="2">
        <v>0.0</v>
      </c>
      <c r="Q1098" s="2" t="s">
        <v>6784</v>
      </c>
      <c r="R1098" s="14">
        <v>1097.0</v>
      </c>
      <c r="S1098" s="2" t="s">
        <v>5046</v>
      </c>
      <c r="T1098" s="2">
        <v>-1.3397668</v>
      </c>
      <c r="U1098" s="2">
        <v>-79.3666965</v>
      </c>
      <c r="V1098" s="9" t="s">
        <v>6785</v>
      </c>
      <c r="W1098" s="10">
        <v>22.17576</v>
      </c>
      <c r="X1098" s="10">
        <v>113.5514</v>
      </c>
      <c r="AB1098" s="9" t="s">
        <v>6786</v>
      </c>
      <c r="AC1098" s="10">
        <v>-2.38124</v>
      </c>
      <c r="AD1098" s="10">
        <v>-77.5087</v>
      </c>
      <c r="AE1098" s="11" t="s">
        <v>118</v>
      </c>
      <c r="AF1098" s="12" t="str">
        <f t="shared" si="5"/>
        <v>1991</v>
      </c>
      <c r="AG1098" s="12" t="str">
        <f t="shared" si="6"/>
        <v>February</v>
      </c>
      <c r="AH1098" s="12" t="str">
        <f t="shared" si="7"/>
        <v>Thursday</v>
      </c>
      <c r="AI1098" t="str">
        <f t="shared" si="4"/>
        <v>1990s</v>
      </c>
      <c r="AJ1098" s="2" t="s">
        <v>66</v>
      </c>
      <c r="AK1098">
        <v>1.0</v>
      </c>
      <c r="AL1098" s="13" t="s">
        <v>545</v>
      </c>
    </row>
    <row r="1099">
      <c r="A1099" s="1">
        <v>22790.0</v>
      </c>
      <c r="B1099" s="8">
        <v>0.7868055555555555</v>
      </c>
      <c r="C1099" s="2" t="s">
        <v>6787</v>
      </c>
      <c r="D1099" s="2" t="s">
        <v>324</v>
      </c>
      <c r="E1099" s="2">
        <v>56.0</v>
      </c>
      <c r="F1099" s="2" t="s">
        <v>6788</v>
      </c>
      <c r="G1099" s="2" t="s">
        <v>1714</v>
      </c>
      <c r="H1099" s="2" t="s">
        <v>6789</v>
      </c>
      <c r="I1099" s="2">
        <v>2.3443509E7</v>
      </c>
      <c r="J1099" s="2">
        <v>21.0</v>
      </c>
      <c r="K1099" s="2">
        <v>17.0</v>
      </c>
      <c r="L1099" s="2">
        <v>4.0</v>
      </c>
      <c r="M1099" s="2">
        <v>20.0</v>
      </c>
      <c r="N1099" s="2">
        <v>16.0</v>
      </c>
      <c r="O1099" s="2">
        <v>4.0</v>
      </c>
      <c r="P1099" s="2">
        <v>0.0</v>
      </c>
      <c r="Q1099" s="2" t="s">
        <v>6790</v>
      </c>
      <c r="R1099" s="14">
        <v>1098.0</v>
      </c>
      <c r="S1099" s="2" t="s">
        <v>316</v>
      </c>
      <c r="T1099" s="2">
        <v>64.6863136</v>
      </c>
      <c r="U1099" s="2">
        <v>97.7453061</v>
      </c>
      <c r="V1099" s="9" t="s">
        <v>6791</v>
      </c>
      <c r="W1099" s="10">
        <v>53.16837</v>
      </c>
      <c r="X1099" s="10">
        <v>11.03548</v>
      </c>
      <c r="AB1099" s="9" t="s">
        <v>335</v>
      </c>
      <c r="AC1099" s="10">
        <v>55.75045</v>
      </c>
      <c r="AD1099" s="10">
        <v>37.61749</v>
      </c>
      <c r="AE1099" s="11" t="s">
        <v>51</v>
      </c>
      <c r="AF1099" s="12" t="str">
        <f t="shared" si="5"/>
        <v>1962</v>
      </c>
      <c r="AG1099" s="12" t="str">
        <f t="shared" si="6"/>
        <v>May</v>
      </c>
      <c r="AH1099" s="12" t="str">
        <f t="shared" si="7"/>
        <v>Thursday</v>
      </c>
      <c r="AI1099" t="str">
        <f t="shared" si="4"/>
        <v>1960s</v>
      </c>
      <c r="AJ1099" s="2" t="s">
        <v>80</v>
      </c>
      <c r="AK1099">
        <v>1.0</v>
      </c>
      <c r="AL1099" s="13" t="s">
        <v>1714</v>
      </c>
    </row>
    <row r="1100">
      <c r="A1100" s="1">
        <v>30195.0</v>
      </c>
      <c r="B1100" s="8">
        <v>0.0</v>
      </c>
      <c r="C1100" s="2" t="s">
        <v>6792</v>
      </c>
      <c r="D1100" s="2" t="s">
        <v>6793</v>
      </c>
      <c r="F1100" s="2" t="s">
        <v>6794</v>
      </c>
      <c r="G1100" s="2" t="s">
        <v>6795</v>
      </c>
      <c r="H1100" s="2" t="s">
        <v>6796</v>
      </c>
      <c r="I1100" s="2">
        <v>249.0</v>
      </c>
      <c r="J1100" s="2">
        <v>44.0</v>
      </c>
      <c r="K1100" s="2">
        <v>41.0</v>
      </c>
      <c r="L1100" s="2">
        <v>3.0</v>
      </c>
      <c r="M1100" s="2">
        <v>44.0</v>
      </c>
      <c r="N1100" s="2">
        <v>41.0</v>
      </c>
      <c r="O1100" s="2">
        <v>3.0</v>
      </c>
      <c r="P1100" s="2">
        <v>0.0</v>
      </c>
      <c r="Q1100" s="2" t="s">
        <v>6797</v>
      </c>
      <c r="R1100" s="14">
        <v>1099.0</v>
      </c>
      <c r="S1100" s="2" t="s">
        <v>5046</v>
      </c>
      <c r="T1100" s="2">
        <v>-1.3397668</v>
      </c>
      <c r="U1100" s="2">
        <v>-79.3666965</v>
      </c>
      <c r="V1100" s="9" t="s">
        <v>6798</v>
      </c>
      <c r="W1100" s="10">
        <v>-4.86326</v>
      </c>
      <c r="X1100" s="10">
        <v>-79.1308</v>
      </c>
      <c r="AB1100" s="9" t="s">
        <v>6779</v>
      </c>
      <c r="AC1100" s="10">
        <v>37.16648</v>
      </c>
      <c r="AD1100" s="10">
        <v>-4.14964</v>
      </c>
      <c r="AE1100" s="11" t="s">
        <v>51</v>
      </c>
      <c r="AF1100" s="12" t="str">
        <f t="shared" si="5"/>
        <v>1982</v>
      </c>
      <c r="AG1100" s="12" t="str">
        <f t="shared" si="6"/>
        <v>September</v>
      </c>
      <c r="AH1100" s="12" t="str">
        <f t="shared" si="7"/>
        <v>Wednesday</v>
      </c>
      <c r="AI1100" t="str">
        <f t="shared" si="4"/>
        <v>1980s</v>
      </c>
      <c r="AJ1100" s="2" t="s">
        <v>66</v>
      </c>
      <c r="AK1100">
        <v>1.0</v>
      </c>
      <c r="AL1100" s="13" t="s">
        <v>545</v>
      </c>
    </row>
    <row r="1101">
      <c r="A1101" s="1">
        <v>22910.0</v>
      </c>
      <c r="B1101" s="8">
        <v>0.0</v>
      </c>
      <c r="C1101" s="2" t="s">
        <v>6799</v>
      </c>
      <c r="D1101" s="2" t="s">
        <v>5825</v>
      </c>
      <c r="G1101" s="2" t="s">
        <v>1513</v>
      </c>
      <c r="H1101" s="2" t="s">
        <v>6800</v>
      </c>
      <c r="I1101" s="2">
        <v>12142.0</v>
      </c>
      <c r="J1101" s="2">
        <v>8.0</v>
      </c>
      <c r="K1101" s="2">
        <v>5.0</v>
      </c>
      <c r="L1101" s="2">
        <v>3.0</v>
      </c>
      <c r="M1101" s="2">
        <v>8.0</v>
      </c>
      <c r="N1101" s="2">
        <v>5.0</v>
      </c>
      <c r="O1101" s="2">
        <v>3.0</v>
      </c>
      <c r="P1101" s="2">
        <v>0.0</v>
      </c>
      <c r="Q1101" s="2" t="s">
        <v>6801</v>
      </c>
      <c r="R1101" s="14">
        <v>1100.0</v>
      </c>
      <c r="S1101" s="2" t="s">
        <v>192</v>
      </c>
      <c r="T1101" s="2">
        <v>22.3511148</v>
      </c>
      <c r="U1101" s="2">
        <v>78.6677428</v>
      </c>
      <c r="V1101" s="9" t="s">
        <v>438</v>
      </c>
      <c r="W1101" s="9" t="s">
        <v>438</v>
      </c>
      <c r="X1101" s="9" t="s">
        <v>438</v>
      </c>
      <c r="AB1101" s="9" t="s">
        <v>438</v>
      </c>
      <c r="AC1101" s="9" t="s">
        <v>438</v>
      </c>
      <c r="AD1101" s="9" t="s">
        <v>438</v>
      </c>
      <c r="AE1101" s="11" t="s">
        <v>51</v>
      </c>
      <c r="AF1101" s="12" t="str">
        <f t="shared" si="5"/>
        <v>1962</v>
      </c>
      <c r="AG1101" s="12" t="str">
        <f t="shared" si="6"/>
        <v>September</v>
      </c>
      <c r="AH1101" s="12" t="str">
        <f t="shared" si="7"/>
        <v>Friday</v>
      </c>
      <c r="AI1101" t="str">
        <f t="shared" si="4"/>
        <v>1960s</v>
      </c>
      <c r="AJ1101" s="2" t="s">
        <v>150</v>
      </c>
      <c r="AK1101">
        <v>1.0</v>
      </c>
      <c r="AL1101" s="13" t="s">
        <v>81</v>
      </c>
    </row>
    <row r="1102">
      <c r="A1102" s="1">
        <v>22907.0</v>
      </c>
      <c r="B1102" s="8">
        <v>0.2722222222222222</v>
      </c>
      <c r="C1102" s="2" t="s">
        <v>6802</v>
      </c>
      <c r="D1102" s="2" t="s">
        <v>324</v>
      </c>
      <c r="E1102" s="2">
        <v>213.0</v>
      </c>
      <c r="F1102" s="2" t="s">
        <v>6803</v>
      </c>
      <c r="G1102" s="2" t="s">
        <v>324</v>
      </c>
      <c r="H1102" s="2" t="s">
        <v>6804</v>
      </c>
      <c r="I1102" s="2">
        <v>1.46000929E8</v>
      </c>
      <c r="J1102" s="2">
        <v>32.0</v>
      </c>
      <c r="K1102" s="2">
        <v>27.0</v>
      </c>
      <c r="L1102" s="2">
        <v>5.0</v>
      </c>
      <c r="M1102" s="2">
        <v>32.0</v>
      </c>
      <c r="N1102" s="2">
        <v>27.0</v>
      </c>
      <c r="O1102" s="2">
        <v>5.0</v>
      </c>
      <c r="P1102" s="2">
        <v>0.0</v>
      </c>
      <c r="Q1102" s="2" t="s">
        <v>6805</v>
      </c>
      <c r="R1102" s="14">
        <v>1101.0</v>
      </c>
      <c r="S1102" s="2" t="s">
        <v>316</v>
      </c>
      <c r="T1102" s="2">
        <v>64.6863136</v>
      </c>
      <c r="U1102" s="2">
        <v>97.7453061</v>
      </c>
      <c r="V1102" s="9" t="s">
        <v>6806</v>
      </c>
      <c r="W1102" s="10">
        <v>68.75218</v>
      </c>
      <c r="X1102" s="10">
        <v>161.33</v>
      </c>
      <c r="AB1102" s="9" t="s">
        <v>6807</v>
      </c>
      <c r="AC1102" s="10">
        <v>68.05503</v>
      </c>
      <c r="AD1102" s="10">
        <v>166.4449</v>
      </c>
      <c r="AE1102" s="11" t="s">
        <v>51</v>
      </c>
      <c r="AF1102" s="12" t="str">
        <f t="shared" si="5"/>
        <v>1962</v>
      </c>
      <c r="AG1102" s="12" t="str">
        <f t="shared" si="6"/>
        <v>September</v>
      </c>
      <c r="AH1102" s="12" t="str">
        <f t="shared" si="7"/>
        <v>Tuesday</v>
      </c>
      <c r="AI1102" t="str">
        <f t="shared" si="4"/>
        <v>1960s</v>
      </c>
      <c r="AJ1102" s="2" t="s">
        <v>80</v>
      </c>
      <c r="AK1102">
        <v>1.0</v>
      </c>
      <c r="AL1102" s="13" t="s">
        <v>324</v>
      </c>
    </row>
    <row r="1103">
      <c r="A1103" s="1">
        <v>22892.0</v>
      </c>
      <c r="B1103" s="8">
        <v>0.20277777777777778</v>
      </c>
      <c r="C1103" s="2" t="s">
        <v>6808</v>
      </c>
      <c r="D1103" s="2" t="s">
        <v>324</v>
      </c>
      <c r="E1103" s="2">
        <v>3.0</v>
      </c>
      <c r="F1103" s="2" t="s">
        <v>6809</v>
      </c>
      <c r="G1103" s="2" t="s">
        <v>2603</v>
      </c>
      <c r="H1103" s="2" t="s">
        <v>6810</v>
      </c>
      <c r="I1103" s="2">
        <v>8.6601103E7</v>
      </c>
      <c r="J1103" s="2">
        <v>86.0</v>
      </c>
      <c r="K1103" s="2">
        <v>79.0</v>
      </c>
      <c r="L1103" s="2">
        <v>7.0</v>
      </c>
      <c r="M1103" s="2">
        <v>86.0</v>
      </c>
      <c r="N1103" s="2">
        <v>79.0</v>
      </c>
      <c r="O1103" s="2">
        <v>7.0</v>
      </c>
      <c r="P1103" s="2">
        <v>0.0</v>
      </c>
      <c r="Q1103" s="2" t="s">
        <v>6811</v>
      </c>
      <c r="R1103" s="14">
        <v>1102.0</v>
      </c>
      <c r="S1103" s="2" t="s">
        <v>316</v>
      </c>
      <c r="T1103" s="2">
        <v>64.6863136</v>
      </c>
      <c r="U1103" s="2">
        <v>97.7453061</v>
      </c>
      <c r="V1103" s="9" t="s">
        <v>4755</v>
      </c>
      <c r="W1103" s="9" t="s">
        <v>438</v>
      </c>
      <c r="X1103" s="9" t="s">
        <v>438</v>
      </c>
      <c r="AB1103" s="9" t="s">
        <v>1438</v>
      </c>
      <c r="AC1103" s="10">
        <v>54.86681</v>
      </c>
      <c r="AD1103" s="10">
        <v>69.1335</v>
      </c>
      <c r="AE1103" s="11" t="s">
        <v>51</v>
      </c>
      <c r="AF1103" s="12" t="str">
        <f t="shared" si="5"/>
        <v>1962</v>
      </c>
      <c r="AG1103" s="12" t="str">
        <f t="shared" si="6"/>
        <v>September</v>
      </c>
      <c r="AH1103" s="12" t="str">
        <f t="shared" si="7"/>
        <v>Monday</v>
      </c>
      <c r="AI1103" t="str">
        <f t="shared" si="4"/>
        <v>1960s</v>
      </c>
      <c r="AJ1103" s="2" t="s">
        <v>80</v>
      </c>
      <c r="AK1103">
        <v>1.0</v>
      </c>
      <c r="AL1103" s="13" t="s">
        <v>336</v>
      </c>
    </row>
    <row r="1104">
      <c r="A1104" s="1">
        <v>35360.0</v>
      </c>
      <c r="B1104" s="8">
        <v>0.9451388888888889</v>
      </c>
      <c r="C1104" s="2" t="s">
        <v>6812</v>
      </c>
      <c r="D1104" s="2" t="s">
        <v>6813</v>
      </c>
      <c r="F1104" s="2" t="s">
        <v>6814</v>
      </c>
      <c r="G1104" s="2" t="s">
        <v>6815</v>
      </c>
      <c r="H1104" s="2" t="s">
        <v>6816</v>
      </c>
      <c r="I1104" s="2" t="s">
        <v>6817</v>
      </c>
      <c r="J1104" s="2">
        <v>4.0</v>
      </c>
      <c r="K1104" s="2">
        <v>0.0</v>
      </c>
      <c r="L1104" s="2">
        <v>4.0</v>
      </c>
      <c r="M1104" s="2">
        <v>4.0</v>
      </c>
      <c r="N1104" s="2">
        <v>0.0</v>
      </c>
      <c r="O1104" s="2">
        <v>4.0</v>
      </c>
      <c r="P1104" s="2">
        <v>30.0</v>
      </c>
      <c r="Q1104" s="2" t="s">
        <v>6818</v>
      </c>
      <c r="R1104" s="14">
        <v>1103.0</v>
      </c>
      <c r="S1104" s="2" t="s">
        <v>5046</v>
      </c>
      <c r="T1104" s="2">
        <v>-1.3397668</v>
      </c>
      <c r="U1104" s="2">
        <v>-79.3666965</v>
      </c>
      <c r="V1104" s="9" t="s">
        <v>6819</v>
      </c>
      <c r="W1104" s="10">
        <v>44.61587</v>
      </c>
      <c r="X1104" s="10">
        <v>7.48702</v>
      </c>
      <c r="AB1104" s="9" t="s">
        <v>346</v>
      </c>
      <c r="AC1104" s="10">
        <v>25.77417</v>
      </c>
      <c r="AD1104" s="10">
        <v>-80.1936</v>
      </c>
      <c r="AE1104" s="11" t="s">
        <v>51</v>
      </c>
      <c r="AF1104" s="12" t="str">
        <f t="shared" si="5"/>
        <v>1996</v>
      </c>
      <c r="AG1104" s="12" t="str">
        <f t="shared" si="6"/>
        <v>October</v>
      </c>
      <c r="AH1104" s="12" t="str">
        <f t="shared" si="7"/>
        <v>Tuesday</v>
      </c>
      <c r="AI1104" t="str">
        <f t="shared" si="4"/>
        <v>1990s</v>
      </c>
      <c r="AJ1104" s="2" t="s">
        <v>66</v>
      </c>
      <c r="AK1104">
        <v>1.0</v>
      </c>
      <c r="AL1104" s="13" t="s">
        <v>162</v>
      </c>
    </row>
    <row r="1105">
      <c r="A1105" s="1">
        <v>28372.0</v>
      </c>
      <c r="B1105" s="8">
        <v>0.0</v>
      </c>
      <c r="C1105" s="2" t="s">
        <v>6820</v>
      </c>
      <c r="D1105" s="2" t="s">
        <v>6821</v>
      </c>
      <c r="F1105" s="2" t="s">
        <v>6822</v>
      </c>
      <c r="G1105" s="2" t="s">
        <v>6823</v>
      </c>
      <c r="H1105" s="2" t="s">
        <v>6824</v>
      </c>
      <c r="I1105" s="2">
        <v>185.0</v>
      </c>
      <c r="J1105" s="2">
        <v>33.0</v>
      </c>
      <c r="K1105" s="2">
        <v>29.0</v>
      </c>
      <c r="L1105" s="2">
        <v>4.0</v>
      </c>
      <c r="M1105" s="2">
        <v>33.0</v>
      </c>
      <c r="N1105" s="2">
        <v>29.0</v>
      </c>
      <c r="O1105" s="2">
        <v>4.0</v>
      </c>
      <c r="P1105" s="2">
        <v>0.0</v>
      </c>
      <c r="Q1105" s="2" t="s">
        <v>6825</v>
      </c>
      <c r="R1105" s="14">
        <v>1104.0</v>
      </c>
      <c r="S1105" s="2" t="s">
        <v>5046</v>
      </c>
      <c r="T1105" s="2">
        <v>-1.3397668</v>
      </c>
      <c r="U1105" s="2">
        <v>-79.3666965</v>
      </c>
      <c r="V1105" s="9" t="s">
        <v>5138</v>
      </c>
      <c r="W1105" s="10">
        <v>-2.17041</v>
      </c>
      <c r="X1105" s="10">
        <v>-79.905</v>
      </c>
      <c r="AB1105" s="9" t="s">
        <v>6826</v>
      </c>
      <c r="AC1105" s="10">
        <v>40.06812</v>
      </c>
      <c r="AD1105" s="10">
        <v>-2.13482</v>
      </c>
      <c r="AE1105" s="11" t="s">
        <v>51</v>
      </c>
      <c r="AF1105" s="12" t="str">
        <f t="shared" si="5"/>
        <v>1977</v>
      </c>
      <c r="AG1105" s="12" t="str">
        <f t="shared" si="6"/>
        <v>September</v>
      </c>
      <c r="AH1105" s="12" t="str">
        <f t="shared" si="7"/>
        <v>Sunday</v>
      </c>
      <c r="AI1105" t="str">
        <f t="shared" si="4"/>
        <v>1970s</v>
      </c>
      <c r="AJ1105" s="2" t="s">
        <v>66</v>
      </c>
      <c r="AK1105">
        <v>1.0</v>
      </c>
      <c r="AL1105" s="13" t="s">
        <v>746</v>
      </c>
    </row>
    <row r="1106">
      <c r="A1106" s="1">
        <v>27987.0</v>
      </c>
      <c r="B1106" s="8">
        <v>0.3576388888888889</v>
      </c>
      <c r="C1106" s="2" t="s">
        <v>6827</v>
      </c>
      <c r="D1106" s="2" t="s">
        <v>6828</v>
      </c>
      <c r="E1106" s="2">
        <v>232.0</v>
      </c>
      <c r="F1106" s="2" t="s">
        <v>6829</v>
      </c>
      <c r="G1106" s="2" t="s">
        <v>1862</v>
      </c>
      <c r="H1106" s="2" t="s">
        <v>6830</v>
      </c>
      <c r="I1106" s="2">
        <v>377.0</v>
      </c>
      <c r="J1106" s="2">
        <v>59.0</v>
      </c>
      <c r="K1106" s="2">
        <v>55.0</v>
      </c>
      <c r="L1106" s="2">
        <v>4.0</v>
      </c>
      <c r="M1106" s="2">
        <v>59.0</v>
      </c>
      <c r="N1106" s="2">
        <v>55.0</v>
      </c>
      <c r="O1106" s="2">
        <v>4.0</v>
      </c>
      <c r="P1106" s="2">
        <v>0.0</v>
      </c>
      <c r="Q1106" s="2" t="s">
        <v>6831</v>
      </c>
      <c r="R1106" s="14">
        <v>1105.0</v>
      </c>
      <c r="S1106" s="2" t="s">
        <v>5046</v>
      </c>
      <c r="T1106" s="2">
        <v>-1.3397668</v>
      </c>
      <c r="U1106" s="2">
        <v>-79.3666965</v>
      </c>
      <c r="V1106" s="9" t="s">
        <v>623</v>
      </c>
      <c r="W1106" s="10">
        <v>-0.22016</v>
      </c>
      <c r="X1106" s="10">
        <v>-78.5123</v>
      </c>
      <c r="AB1106" s="9" t="s">
        <v>6826</v>
      </c>
      <c r="AC1106" s="10">
        <v>40.06812</v>
      </c>
      <c r="AD1106" s="10">
        <v>-2.13482</v>
      </c>
      <c r="AE1106" s="11" t="s">
        <v>51</v>
      </c>
      <c r="AF1106" s="12" t="str">
        <f t="shared" si="5"/>
        <v>1976</v>
      </c>
      <c r="AG1106" s="12" t="str">
        <f t="shared" si="6"/>
        <v>August</v>
      </c>
      <c r="AH1106" s="12" t="str">
        <f t="shared" si="7"/>
        <v>Sunday</v>
      </c>
      <c r="AI1106" t="str">
        <f t="shared" si="4"/>
        <v>1970s</v>
      </c>
      <c r="AJ1106" s="2" t="s">
        <v>66</v>
      </c>
      <c r="AK1106">
        <v>1.0</v>
      </c>
      <c r="AL1106" s="13" t="s">
        <v>746</v>
      </c>
    </row>
    <row r="1107">
      <c r="A1107" s="1">
        <v>22834.0</v>
      </c>
      <c r="B1107" s="8">
        <v>0.006944444444444444</v>
      </c>
      <c r="C1107" s="2" t="s">
        <v>6832</v>
      </c>
      <c r="D1107" s="2" t="s">
        <v>1860</v>
      </c>
      <c r="E1107" s="2">
        <v>771.0</v>
      </c>
      <c r="F1107" s="2" t="s">
        <v>1906</v>
      </c>
      <c r="G1107" s="2" t="s">
        <v>2179</v>
      </c>
      <c r="H1107" s="2" t="s">
        <v>6833</v>
      </c>
      <c r="I1107" s="2" t="s">
        <v>6834</v>
      </c>
      <c r="J1107" s="2">
        <v>94.0</v>
      </c>
      <c r="K1107" s="2">
        <v>85.0</v>
      </c>
      <c r="L1107" s="2">
        <v>9.0</v>
      </c>
      <c r="M1107" s="2">
        <v>94.0</v>
      </c>
      <c r="N1107" s="2">
        <v>85.0</v>
      </c>
      <c r="O1107" s="2">
        <v>9.0</v>
      </c>
      <c r="P1107" s="2">
        <v>0.0</v>
      </c>
      <c r="Q1107" s="2" t="s">
        <v>6835</v>
      </c>
      <c r="R1107" s="14">
        <v>1106.0</v>
      </c>
      <c r="S1107" s="2" t="s">
        <v>192</v>
      </c>
      <c r="T1107" s="2">
        <v>22.3511148</v>
      </c>
      <c r="U1107" s="2">
        <v>78.6677428</v>
      </c>
      <c r="V1107" s="9" t="s">
        <v>1157</v>
      </c>
      <c r="W1107" s="10">
        <v>13.75442</v>
      </c>
      <c r="X1107" s="10">
        <v>100.493</v>
      </c>
      <c r="AB1107" s="9" t="s">
        <v>194</v>
      </c>
      <c r="AC1107" s="10">
        <v>19.07599</v>
      </c>
      <c r="AD1107" s="10">
        <v>72.87739</v>
      </c>
      <c r="AE1107" s="11" t="s">
        <v>51</v>
      </c>
      <c r="AF1107" s="12" t="str">
        <f t="shared" si="5"/>
        <v>1962</v>
      </c>
      <c r="AG1107" s="12" t="str">
        <f t="shared" si="6"/>
        <v>July</v>
      </c>
      <c r="AH1107" s="12" t="str">
        <f t="shared" si="7"/>
        <v>Saturday</v>
      </c>
      <c r="AI1107" t="str">
        <f t="shared" si="4"/>
        <v>1960s</v>
      </c>
      <c r="AJ1107" s="2" t="s">
        <v>150</v>
      </c>
      <c r="AK1107">
        <v>1.0</v>
      </c>
      <c r="AL1107" s="3" t="s">
        <v>92</v>
      </c>
    </row>
    <row r="1108">
      <c r="A1108" s="1">
        <v>22846.0</v>
      </c>
      <c r="B1108" s="8">
        <v>0.65625</v>
      </c>
      <c r="C1108" s="2" t="s">
        <v>6836</v>
      </c>
      <c r="D1108" s="2" t="s">
        <v>1905</v>
      </c>
      <c r="E1108" s="2">
        <v>869.0</v>
      </c>
      <c r="F1108" s="2" t="s">
        <v>6837</v>
      </c>
      <c r="G1108" s="2" t="s">
        <v>1907</v>
      </c>
      <c r="H1108" s="2" t="s">
        <v>6838</v>
      </c>
      <c r="I1108" s="2">
        <v>6464.0</v>
      </c>
      <c r="J1108" s="2">
        <v>26.0</v>
      </c>
      <c r="K1108" s="2">
        <v>18.0</v>
      </c>
      <c r="L1108" s="2">
        <v>8.0</v>
      </c>
      <c r="M1108" s="2">
        <v>26.0</v>
      </c>
      <c r="N1108" s="2">
        <v>18.0</v>
      </c>
      <c r="O1108" s="2">
        <v>8.0</v>
      </c>
      <c r="P1108" s="2">
        <v>0.0</v>
      </c>
      <c r="Q1108" s="2" t="s">
        <v>6839</v>
      </c>
      <c r="R1108" s="14">
        <v>1107.0</v>
      </c>
      <c r="S1108" s="2" t="s">
        <v>1167</v>
      </c>
      <c r="T1108" s="2">
        <v>14.8971921</v>
      </c>
      <c r="U1108" s="2">
        <v>100.83273</v>
      </c>
      <c r="V1108" s="9" t="s">
        <v>695</v>
      </c>
      <c r="W1108" s="10">
        <v>22.27933</v>
      </c>
      <c r="X1108" s="10">
        <v>114.1628</v>
      </c>
      <c r="AB1108" s="9" t="s">
        <v>1157</v>
      </c>
      <c r="AC1108" s="10">
        <v>13.75442</v>
      </c>
      <c r="AD1108" s="10">
        <v>100.493</v>
      </c>
      <c r="AE1108" s="11" t="s">
        <v>51</v>
      </c>
      <c r="AF1108" s="12" t="str">
        <f t="shared" si="5"/>
        <v>1962</v>
      </c>
      <c r="AG1108" s="12" t="str">
        <f t="shared" si="6"/>
        <v>July</v>
      </c>
      <c r="AH1108" s="12" t="str">
        <f t="shared" si="7"/>
        <v>Thursday</v>
      </c>
      <c r="AI1108" t="str">
        <f t="shared" si="4"/>
        <v>1960s</v>
      </c>
      <c r="AJ1108" s="2" t="s">
        <v>150</v>
      </c>
      <c r="AK1108">
        <v>1.0</v>
      </c>
      <c r="AL1108" s="13" t="s">
        <v>545</v>
      </c>
    </row>
    <row r="1109">
      <c r="A1109" s="1">
        <v>32398.0</v>
      </c>
      <c r="B1109" s="8">
        <v>0.6041666666666666</v>
      </c>
      <c r="C1109" s="2" t="s">
        <v>6840</v>
      </c>
      <c r="D1109" s="2" t="s">
        <v>5044</v>
      </c>
      <c r="F1109" s="2" t="s">
        <v>6841</v>
      </c>
      <c r="G1109" s="2" t="s">
        <v>6842</v>
      </c>
      <c r="H1109" s="2" t="s">
        <v>6843</v>
      </c>
      <c r="I1109" s="2">
        <v>1052.0</v>
      </c>
      <c r="J1109" s="2">
        <v>7.0</v>
      </c>
      <c r="K1109" s="2">
        <v>1.0</v>
      </c>
      <c r="L1109" s="2">
        <v>6.0</v>
      </c>
      <c r="M1109" s="2">
        <v>7.0</v>
      </c>
      <c r="N1109" s="2">
        <v>1.0</v>
      </c>
      <c r="O1109" s="2">
        <v>6.0</v>
      </c>
      <c r="P1109" s="2">
        <v>0.0</v>
      </c>
      <c r="Q1109" s="2" t="s">
        <v>6844</v>
      </c>
      <c r="R1109" s="14">
        <v>1108.0</v>
      </c>
      <c r="S1109" s="2" t="s">
        <v>5046</v>
      </c>
      <c r="T1109" s="2">
        <v>-1.3397668</v>
      </c>
      <c r="U1109" s="2">
        <v>-79.3666965</v>
      </c>
      <c r="V1109" s="9" t="s">
        <v>6845</v>
      </c>
      <c r="W1109" s="10">
        <v>0.12658</v>
      </c>
      <c r="X1109" s="10">
        <v>-76.7576</v>
      </c>
      <c r="AB1109" s="9" t="s">
        <v>623</v>
      </c>
      <c r="AC1109" s="10">
        <v>-0.22016</v>
      </c>
      <c r="AD1109" s="10">
        <v>-78.5123</v>
      </c>
      <c r="AE1109" s="11" t="s">
        <v>51</v>
      </c>
      <c r="AF1109" s="12" t="str">
        <f t="shared" si="5"/>
        <v>1988</v>
      </c>
      <c r="AG1109" s="12" t="str">
        <f t="shared" si="6"/>
        <v>September</v>
      </c>
      <c r="AH1109" s="12" t="str">
        <f t="shared" si="7"/>
        <v>Monday</v>
      </c>
      <c r="AI1109" t="str">
        <f t="shared" si="4"/>
        <v>1980s</v>
      </c>
      <c r="AJ1109" s="2" t="s">
        <v>66</v>
      </c>
      <c r="AK1109">
        <v>1.0</v>
      </c>
      <c r="AL1109" s="13" t="s">
        <v>53</v>
      </c>
    </row>
    <row r="1110">
      <c r="A1110" s="1">
        <v>28968.0</v>
      </c>
      <c r="B1110" s="8">
        <v>0.0</v>
      </c>
      <c r="C1110" s="2" t="s">
        <v>6820</v>
      </c>
      <c r="D1110" s="2" t="s">
        <v>6828</v>
      </c>
      <c r="F1110" s="2" t="s">
        <v>6829</v>
      </c>
      <c r="G1110" s="2" t="s">
        <v>1862</v>
      </c>
      <c r="H1110" s="2" t="s">
        <v>6846</v>
      </c>
      <c r="I1110" s="2">
        <v>329.0</v>
      </c>
      <c r="J1110" s="2">
        <v>57.0</v>
      </c>
      <c r="K1110" s="2">
        <v>52.0</v>
      </c>
      <c r="L1110" s="2">
        <v>5.0</v>
      </c>
      <c r="M1110" s="2">
        <v>57.0</v>
      </c>
      <c r="N1110" s="2">
        <v>52.0</v>
      </c>
      <c r="O1110" s="2">
        <v>5.0</v>
      </c>
      <c r="P1110" s="2">
        <v>0.0</v>
      </c>
      <c r="Q1110" s="2" t="s">
        <v>6847</v>
      </c>
      <c r="R1110" s="14">
        <v>1109.0</v>
      </c>
      <c r="S1110" s="2" t="s">
        <v>5046</v>
      </c>
      <c r="T1110" s="2">
        <v>-1.3397668</v>
      </c>
      <c r="U1110" s="2">
        <v>-79.3666965</v>
      </c>
      <c r="V1110" s="9" t="s">
        <v>623</v>
      </c>
      <c r="W1110" s="10">
        <v>-0.22016</v>
      </c>
      <c r="X1110" s="10">
        <v>-78.5123</v>
      </c>
      <c r="AB1110" s="9" t="s">
        <v>6826</v>
      </c>
      <c r="AC1110" s="10">
        <v>40.06812</v>
      </c>
      <c r="AD1110" s="10">
        <v>-2.13482</v>
      </c>
      <c r="AE1110" s="11" t="s">
        <v>51</v>
      </c>
      <c r="AF1110" s="12" t="str">
        <f t="shared" si="5"/>
        <v>1979</v>
      </c>
      <c r="AG1110" s="12" t="str">
        <f t="shared" si="6"/>
        <v>April</v>
      </c>
      <c r="AH1110" s="12" t="str">
        <f t="shared" si="7"/>
        <v>Monday</v>
      </c>
      <c r="AI1110" t="str">
        <f t="shared" si="4"/>
        <v>1970s</v>
      </c>
      <c r="AJ1110" s="2" t="s">
        <v>66</v>
      </c>
      <c r="AK1110">
        <v>1.0</v>
      </c>
      <c r="AL1110" s="13" t="s">
        <v>746</v>
      </c>
    </row>
    <row r="1111">
      <c r="A1111" s="1">
        <v>29728.0</v>
      </c>
      <c r="B1111" s="8">
        <v>0.625</v>
      </c>
      <c r="C1111" s="2" t="s">
        <v>6848</v>
      </c>
      <c r="D1111" s="2" t="s">
        <v>6768</v>
      </c>
      <c r="F1111" s="2" t="s">
        <v>6849</v>
      </c>
      <c r="G1111" s="2" t="s">
        <v>2471</v>
      </c>
      <c r="H1111" s="2" t="s">
        <v>6850</v>
      </c>
      <c r="I1111" s="2">
        <v>457.0</v>
      </c>
      <c r="J1111" s="2">
        <v>18.0</v>
      </c>
      <c r="K1111" s="2">
        <v>15.0</v>
      </c>
      <c r="L1111" s="2">
        <v>3.0</v>
      </c>
      <c r="M1111" s="2">
        <v>18.0</v>
      </c>
      <c r="N1111" s="2">
        <v>15.0</v>
      </c>
      <c r="O1111" s="2">
        <v>3.0</v>
      </c>
      <c r="P1111" s="2">
        <v>0.0</v>
      </c>
      <c r="Q1111" s="2" t="s">
        <v>6851</v>
      </c>
      <c r="R1111" s="14">
        <v>1110.0</v>
      </c>
      <c r="S1111" s="2" t="s">
        <v>5046</v>
      </c>
      <c r="T1111" s="2">
        <v>-1.3397668</v>
      </c>
      <c r="U1111" s="2">
        <v>-79.3666965</v>
      </c>
      <c r="V1111" s="9" t="s">
        <v>623</v>
      </c>
      <c r="W1111" s="10">
        <v>-0.22016</v>
      </c>
      <c r="X1111" s="10">
        <v>-78.5123</v>
      </c>
      <c r="AB1111" s="9" t="s">
        <v>6852</v>
      </c>
      <c r="AC1111" s="10">
        <v>-4.34904</v>
      </c>
      <c r="AD1111" s="10">
        <v>-79.9154</v>
      </c>
      <c r="AE1111" s="11" t="s">
        <v>51</v>
      </c>
      <c r="AF1111" s="12" t="str">
        <f t="shared" si="5"/>
        <v>1981</v>
      </c>
      <c r="AG1111" s="12" t="str">
        <f t="shared" si="6"/>
        <v>May</v>
      </c>
      <c r="AH1111" s="12" t="str">
        <f t="shared" si="7"/>
        <v>Friday</v>
      </c>
      <c r="AI1111" t="str">
        <f t="shared" si="4"/>
        <v>1980s</v>
      </c>
      <c r="AJ1111" s="2" t="s">
        <v>66</v>
      </c>
      <c r="AK1111">
        <v>1.0</v>
      </c>
      <c r="AL1111" s="13" t="s">
        <v>545</v>
      </c>
    </row>
    <row r="1112">
      <c r="A1112" s="1">
        <v>30508.0</v>
      </c>
      <c r="B1112" s="8">
        <v>0.3194444444444444</v>
      </c>
      <c r="C1112" s="2" t="s">
        <v>6853</v>
      </c>
      <c r="D1112" s="2" t="s">
        <v>6768</v>
      </c>
      <c r="F1112" s="2" t="s">
        <v>6829</v>
      </c>
      <c r="G1112" s="2" t="s">
        <v>6854</v>
      </c>
      <c r="H1112" s="2" t="s">
        <v>6855</v>
      </c>
      <c r="I1112" s="2" t="s">
        <v>6856</v>
      </c>
      <c r="J1112" s="2">
        <v>119.0</v>
      </c>
      <c r="K1112" s="2">
        <v>111.0</v>
      </c>
      <c r="L1112" s="2">
        <v>8.0</v>
      </c>
      <c r="M1112" s="2">
        <v>119.0</v>
      </c>
      <c r="N1112" s="2">
        <v>111.0</v>
      </c>
      <c r="O1112" s="2">
        <v>8.0</v>
      </c>
      <c r="P1112" s="2">
        <v>0.0</v>
      </c>
      <c r="Q1112" s="2" t="s">
        <v>6857</v>
      </c>
      <c r="R1112" s="14">
        <v>1111.0</v>
      </c>
      <c r="S1112" s="2" t="s">
        <v>5046</v>
      </c>
      <c r="T1112" s="2">
        <v>-1.3397668</v>
      </c>
      <c r="U1112" s="2">
        <v>-79.3666965</v>
      </c>
      <c r="V1112" s="9" t="s">
        <v>623</v>
      </c>
      <c r="W1112" s="10">
        <v>-0.22016</v>
      </c>
      <c r="X1112" s="10">
        <v>-78.5123</v>
      </c>
      <c r="AB1112" s="9" t="s">
        <v>6826</v>
      </c>
      <c r="AC1112" s="10">
        <v>40.06812</v>
      </c>
      <c r="AD1112" s="10">
        <v>-2.13482</v>
      </c>
      <c r="AE1112" s="11" t="s">
        <v>51</v>
      </c>
      <c r="AF1112" s="12" t="str">
        <f t="shared" si="5"/>
        <v>1983</v>
      </c>
      <c r="AG1112" s="12" t="str">
        <f t="shared" si="6"/>
        <v>July</v>
      </c>
      <c r="AH1112" s="12" t="str">
        <f t="shared" si="7"/>
        <v>Monday</v>
      </c>
      <c r="AI1112" t="str">
        <f t="shared" si="4"/>
        <v>1980s</v>
      </c>
      <c r="AJ1112" s="2" t="s">
        <v>66</v>
      </c>
      <c r="AK1112">
        <v>1.0</v>
      </c>
      <c r="AL1112" s="13" t="s">
        <v>162</v>
      </c>
    </row>
    <row r="1113">
      <c r="A1113" s="1">
        <v>28119.0</v>
      </c>
      <c r="B1113" s="8">
        <v>0.15625</v>
      </c>
      <c r="C1113" s="2" t="s">
        <v>6836</v>
      </c>
      <c r="D1113" s="2" t="s">
        <v>6511</v>
      </c>
      <c r="E1113" s="2">
        <v>864.0</v>
      </c>
      <c r="F1113" s="2" t="s">
        <v>6858</v>
      </c>
      <c r="G1113" s="2" t="s">
        <v>6859</v>
      </c>
      <c r="H1113" s="2" t="s">
        <v>6860</v>
      </c>
      <c r="I1113" s="2">
        <v>20763.0</v>
      </c>
      <c r="J1113" s="2">
        <v>53.0</v>
      </c>
      <c r="K1113" s="2">
        <v>44.0</v>
      </c>
      <c r="L1113" s="2">
        <v>9.0</v>
      </c>
      <c r="M1113" s="2">
        <v>53.0</v>
      </c>
      <c r="N1113" s="2">
        <v>44.0</v>
      </c>
      <c r="O1113" s="2">
        <v>9.0</v>
      </c>
      <c r="P1113" s="2">
        <v>19.0</v>
      </c>
      <c r="Q1113" s="2" t="s">
        <v>6861</v>
      </c>
      <c r="R1113" s="14">
        <v>1112.0</v>
      </c>
      <c r="S1113" s="2" t="s">
        <v>1167</v>
      </c>
      <c r="T1113" s="2">
        <v>14.8971921</v>
      </c>
      <c r="U1113" s="2">
        <v>100.83273</v>
      </c>
      <c r="V1113" s="9" t="s">
        <v>196</v>
      </c>
      <c r="W1113" s="10">
        <v>30.04439</v>
      </c>
      <c r="X1113" s="10">
        <v>31.23573</v>
      </c>
      <c r="AB1113" s="9" t="s">
        <v>1157</v>
      </c>
      <c r="AC1113" s="10">
        <v>13.75442</v>
      </c>
      <c r="AD1113" s="10">
        <v>100.493</v>
      </c>
      <c r="AE1113" s="11" t="s">
        <v>51</v>
      </c>
      <c r="AF1113" s="12" t="str">
        <f t="shared" si="5"/>
        <v>1976</v>
      </c>
      <c r="AG1113" s="12" t="str">
        <f t="shared" si="6"/>
        <v>December</v>
      </c>
      <c r="AH1113" s="12" t="str">
        <f t="shared" si="7"/>
        <v>Saturday</v>
      </c>
      <c r="AI1113" t="str">
        <f t="shared" si="4"/>
        <v>1970s</v>
      </c>
      <c r="AJ1113" s="2" t="s">
        <v>150</v>
      </c>
      <c r="AK1113">
        <v>1.0</v>
      </c>
      <c r="AL1113" s="13" t="s">
        <v>162</v>
      </c>
    </row>
    <row r="1114">
      <c r="A1114" s="1">
        <v>26334.0</v>
      </c>
      <c r="B1114" s="8">
        <v>0.0</v>
      </c>
      <c r="C1114" s="2" t="s">
        <v>6862</v>
      </c>
      <c r="D1114" s="2" t="s">
        <v>6863</v>
      </c>
      <c r="E1114" s="2">
        <v>772.0</v>
      </c>
      <c r="F1114" s="2" t="s">
        <v>6864</v>
      </c>
      <c r="G1114" s="2" t="s">
        <v>178</v>
      </c>
      <c r="H1114" s="2" t="s">
        <v>6865</v>
      </c>
      <c r="I1114" s="2">
        <v>75.0</v>
      </c>
      <c r="J1114" s="2">
        <v>19.0</v>
      </c>
      <c r="K1114" s="2">
        <v>15.0</v>
      </c>
      <c r="L1114" s="2">
        <v>4.0</v>
      </c>
      <c r="M1114" s="2">
        <v>19.0</v>
      </c>
      <c r="N1114" s="2">
        <v>15.0</v>
      </c>
      <c r="O1114" s="2">
        <v>4.0</v>
      </c>
      <c r="P1114" s="2">
        <v>0.0</v>
      </c>
      <c r="Q1114" s="2" t="s">
        <v>6866</v>
      </c>
      <c r="R1114" s="14">
        <v>1113.0</v>
      </c>
      <c r="S1114" s="2" t="s">
        <v>519</v>
      </c>
      <c r="T1114" s="2">
        <v>2.8894434</v>
      </c>
      <c r="U1114" s="2">
        <v>-73.783892</v>
      </c>
      <c r="V1114" s="9" t="s">
        <v>622</v>
      </c>
      <c r="W1114" s="10">
        <v>4.653333</v>
      </c>
      <c r="X1114" s="10">
        <v>-74.0837</v>
      </c>
      <c r="AB1114" s="9" t="s">
        <v>6867</v>
      </c>
      <c r="AC1114" s="10">
        <v>10.46504</v>
      </c>
      <c r="AD1114" s="10">
        <v>-73.2528</v>
      </c>
      <c r="AE1114" s="11" t="s">
        <v>51</v>
      </c>
      <c r="AF1114" s="12" t="str">
        <f t="shared" si="5"/>
        <v>1972</v>
      </c>
      <c r="AG1114" s="12" t="str">
        <f t="shared" si="6"/>
        <v>February</v>
      </c>
      <c r="AH1114" s="12" t="str">
        <f t="shared" si="7"/>
        <v>Saturday</v>
      </c>
      <c r="AI1114" t="str">
        <f t="shared" si="4"/>
        <v>1970s</v>
      </c>
      <c r="AJ1114" s="2" t="s">
        <v>66</v>
      </c>
      <c r="AK1114">
        <v>1.0</v>
      </c>
      <c r="AL1114" s="13" t="s">
        <v>185</v>
      </c>
    </row>
    <row r="1115">
      <c r="A1115" s="1">
        <v>22276.0</v>
      </c>
      <c r="B1115" s="8">
        <v>0.8208333333333333</v>
      </c>
      <c r="C1115" s="2" t="s">
        <v>6868</v>
      </c>
      <c r="D1115" s="2" t="s">
        <v>324</v>
      </c>
      <c r="E1115" s="2">
        <v>651.0</v>
      </c>
      <c r="F1115" s="2" t="s">
        <v>6869</v>
      </c>
      <c r="G1115" s="2" t="s">
        <v>6870</v>
      </c>
      <c r="H1115" s="2" t="s">
        <v>6871</v>
      </c>
      <c r="I1115" s="2">
        <v>1.88000405E8</v>
      </c>
      <c r="J1115" s="2">
        <v>17.0</v>
      </c>
      <c r="K1115" s="2">
        <v>13.0</v>
      </c>
      <c r="L1115" s="2">
        <v>4.0</v>
      </c>
      <c r="M1115" s="2">
        <v>17.0</v>
      </c>
      <c r="N1115" s="2">
        <v>13.0</v>
      </c>
      <c r="O1115" s="2">
        <v>4.0</v>
      </c>
      <c r="P1115" s="2">
        <v>0.0</v>
      </c>
      <c r="Q1115" s="2" t="s">
        <v>6872</v>
      </c>
      <c r="R1115" s="14">
        <v>1114.0</v>
      </c>
      <c r="S1115" s="2" t="s">
        <v>316</v>
      </c>
      <c r="T1115" s="2">
        <v>64.6863136</v>
      </c>
      <c r="U1115" s="2">
        <v>97.7453061</v>
      </c>
      <c r="V1115" s="9" t="s">
        <v>1585</v>
      </c>
      <c r="W1115" s="10">
        <v>41.51241</v>
      </c>
      <c r="X1115" s="10">
        <v>75.85735</v>
      </c>
      <c r="AB1115" s="9" t="s">
        <v>6873</v>
      </c>
      <c r="AC1115" s="10">
        <v>54.31076</v>
      </c>
      <c r="AD1115" s="10">
        <v>48.36428</v>
      </c>
      <c r="AE1115" s="11" t="s">
        <v>51</v>
      </c>
      <c r="AF1115" s="12" t="str">
        <f t="shared" si="5"/>
        <v>1960</v>
      </c>
      <c r="AG1115" s="12" t="str">
        <f t="shared" si="6"/>
        <v>December</v>
      </c>
      <c r="AH1115" s="12" t="str">
        <f t="shared" si="7"/>
        <v>Monday</v>
      </c>
      <c r="AI1115" t="str">
        <f t="shared" si="4"/>
        <v>1960s</v>
      </c>
      <c r="AJ1115" s="2" t="s">
        <v>80</v>
      </c>
      <c r="AK1115">
        <v>1.0</v>
      </c>
      <c r="AL1115" s="13" t="s">
        <v>797</v>
      </c>
    </row>
    <row r="1116">
      <c r="A1116" s="1">
        <v>22931.0</v>
      </c>
      <c r="B1116" s="8">
        <v>0.0</v>
      </c>
      <c r="C1116" s="2" t="s">
        <v>6874</v>
      </c>
      <c r="D1116" s="2" t="s">
        <v>2098</v>
      </c>
      <c r="F1116" s="2" t="s">
        <v>6875</v>
      </c>
      <c r="G1116" s="2" t="s">
        <v>6876</v>
      </c>
      <c r="H1116" s="2" t="s">
        <v>6877</v>
      </c>
      <c r="I1116" s="2">
        <v>443.0</v>
      </c>
      <c r="J1116" s="2">
        <v>18.0</v>
      </c>
      <c r="K1116" s="2">
        <v>14.0</v>
      </c>
      <c r="L1116" s="2">
        <v>4.0</v>
      </c>
      <c r="M1116" s="2">
        <v>18.0</v>
      </c>
      <c r="N1116" s="2">
        <v>14.0</v>
      </c>
      <c r="O1116" s="2">
        <v>4.0</v>
      </c>
      <c r="P1116" s="2">
        <v>0.0</v>
      </c>
      <c r="Q1116" s="2" t="s">
        <v>6878</v>
      </c>
      <c r="R1116" s="14">
        <v>1115.0</v>
      </c>
      <c r="S1116" s="2" t="s">
        <v>126</v>
      </c>
      <c r="T1116" s="2">
        <v>39.3260685</v>
      </c>
      <c r="U1116" s="2">
        <v>-4.8379791</v>
      </c>
      <c r="V1116" s="9" t="s">
        <v>89</v>
      </c>
      <c r="W1116" s="10">
        <v>40.4167</v>
      </c>
      <c r="X1116" s="10">
        <v>-3.70358</v>
      </c>
      <c r="Y1116" s="2" t="s">
        <v>137</v>
      </c>
      <c r="Z1116" s="2" t="s">
        <v>369</v>
      </c>
      <c r="AB1116" s="9" t="s">
        <v>207</v>
      </c>
      <c r="AC1116" s="10">
        <v>37.38863</v>
      </c>
      <c r="AD1116" s="10">
        <v>-5.99534</v>
      </c>
      <c r="AE1116" s="11" t="s">
        <v>51</v>
      </c>
      <c r="AF1116" s="12" t="str">
        <f t="shared" si="5"/>
        <v>1962</v>
      </c>
      <c r="AG1116" s="12" t="str">
        <f t="shared" si="6"/>
        <v>October</v>
      </c>
      <c r="AH1116" s="12" t="str">
        <f t="shared" si="7"/>
        <v>Friday</v>
      </c>
      <c r="AI1116" t="str">
        <f t="shared" si="4"/>
        <v>1960s</v>
      </c>
      <c r="AJ1116" s="2" t="s">
        <v>80</v>
      </c>
      <c r="AK1116">
        <v>1.0</v>
      </c>
      <c r="AL1116" s="13" t="s">
        <v>106</v>
      </c>
    </row>
    <row r="1117">
      <c r="A1117" s="1">
        <v>26509.0</v>
      </c>
      <c r="B1117" s="8">
        <v>0.28680555555555554</v>
      </c>
      <c r="C1117" s="2" t="s">
        <v>6879</v>
      </c>
      <c r="D1117" s="2" t="s">
        <v>6880</v>
      </c>
      <c r="G1117" s="2" t="s">
        <v>1960</v>
      </c>
      <c r="H1117" s="2" t="s">
        <v>6881</v>
      </c>
      <c r="I1117" s="2" t="s">
        <v>6882</v>
      </c>
      <c r="J1117" s="2">
        <v>38.0</v>
      </c>
      <c r="K1117" s="2">
        <v>32.0</v>
      </c>
      <c r="L1117" s="2">
        <v>6.0</v>
      </c>
      <c r="M1117" s="2">
        <v>38.0</v>
      </c>
      <c r="N1117" s="2">
        <v>32.0</v>
      </c>
      <c r="O1117" s="2">
        <v>6.0</v>
      </c>
      <c r="P1117" s="2">
        <v>0.0</v>
      </c>
      <c r="Q1117" s="2" t="s">
        <v>6883</v>
      </c>
      <c r="R1117" s="14">
        <v>1116.0</v>
      </c>
      <c r="S1117" s="2" t="s">
        <v>519</v>
      </c>
      <c r="T1117" s="2">
        <v>2.8894434</v>
      </c>
      <c r="U1117" s="2">
        <v>-73.783892</v>
      </c>
      <c r="V1117" s="9" t="s">
        <v>438</v>
      </c>
      <c r="W1117" s="9" t="s">
        <v>438</v>
      </c>
      <c r="X1117" s="9" t="s">
        <v>438</v>
      </c>
      <c r="AB1117" s="9" t="s">
        <v>438</v>
      </c>
      <c r="AC1117" s="9" t="s">
        <v>438</v>
      </c>
      <c r="AD1117" s="9" t="s">
        <v>438</v>
      </c>
      <c r="AE1117" s="11" t="s">
        <v>51</v>
      </c>
      <c r="AF1117" s="12" t="str">
        <f t="shared" si="5"/>
        <v>1972</v>
      </c>
      <c r="AG1117" s="12" t="str">
        <f t="shared" si="6"/>
        <v>July</v>
      </c>
      <c r="AH1117" s="12" t="str">
        <f t="shared" si="7"/>
        <v>Saturday</v>
      </c>
      <c r="AI1117" t="str">
        <f t="shared" si="4"/>
        <v>1970s</v>
      </c>
      <c r="AJ1117" s="2" t="s">
        <v>66</v>
      </c>
      <c r="AK1117">
        <v>1.0</v>
      </c>
      <c r="AL1117" s="13" t="s">
        <v>81</v>
      </c>
    </row>
    <row r="1118">
      <c r="A1118" s="1">
        <v>22857.0</v>
      </c>
      <c r="B1118" s="8">
        <v>0.0</v>
      </c>
      <c r="C1118" s="2" t="s">
        <v>6884</v>
      </c>
      <c r="D1118" s="2" t="s">
        <v>210</v>
      </c>
      <c r="F1118" s="2" t="s">
        <v>1512</v>
      </c>
      <c r="G1118" s="2" t="s">
        <v>166</v>
      </c>
      <c r="H1118" s="2" t="s">
        <v>6885</v>
      </c>
      <c r="I1118" s="2">
        <v>11769.0</v>
      </c>
      <c r="J1118" s="2">
        <v>8.0</v>
      </c>
      <c r="K1118" s="2">
        <v>0.0</v>
      </c>
      <c r="L1118" s="2">
        <v>8.0</v>
      </c>
      <c r="M1118" s="2">
        <v>4.0</v>
      </c>
      <c r="N1118" s="2">
        <v>0.0</v>
      </c>
      <c r="O1118" s="2">
        <v>4.0</v>
      </c>
      <c r="P1118" s="2">
        <v>0.0</v>
      </c>
      <c r="Q1118" s="2" t="s">
        <v>6886</v>
      </c>
      <c r="R1118" s="14">
        <v>1117.0</v>
      </c>
      <c r="S1118" s="2" t="s">
        <v>215</v>
      </c>
      <c r="T1118" s="2">
        <v>46.603354</v>
      </c>
      <c r="U1118" s="2">
        <v>1.8883335</v>
      </c>
      <c r="V1118" s="9" t="s">
        <v>438</v>
      </c>
      <c r="W1118" s="9" t="s">
        <v>438</v>
      </c>
      <c r="X1118" s="9" t="s">
        <v>438</v>
      </c>
      <c r="AB1118" s="9" t="s">
        <v>438</v>
      </c>
      <c r="AC1118" s="9" t="s">
        <v>438</v>
      </c>
      <c r="AD1118" s="9" t="s">
        <v>438</v>
      </c>
      <c r="AE1118" s="11" t="s">
        <v>51</v>
      </c>
      <c r="AF1118" s="12" t="str">
        <f t="shared" si="5"/>
        <v>1962</v>
      </c>
      <c r="AG1118" s="12" t="str">
        <f t="shared" si="6"/>
        <v>July</v>
      </c>
      <c r="AH1118" s="12" t="str">
        <f t="shared" si="7"/>
        <v>Monday</v>
      </c>
      <c r="AI1118" t="str">
        <f t="shared" si="4"/>
        <v>1960s</v>
      </c>
      <c r="AJ1118" s="2" t="s">
        <v>80</v>
      </c>
      <c r="AK1118">
        <v>1.0</v>
      </c>
      <c r="AL1118" s="13" t="s">
        <v>81</v>
      </c>
    </row>
    <row r="1119">
      <c r="A1119" s="1">
        <v>27259.0</v>
      </c>
      <c r="B1119" s="8">
        <v>0.0</v>
      </c>
      <c r="C1119" s="2" t="s">
        <v>6887</v>
      </c>
      <c r="D1119" s="2" t="s">
        <v>6262</v>
      </c>
      <c r="F1119" s="2" t="s">
        <v>6888</v>
      </c>
      <c r="G1119" s="2" t="s">
        <v>979</v>
      </c>
      <c r="H1119" s="2" t="s">
        <v>6889</v>
      </c>
      <c r="I1119" s="2">
        <v>4422.0</v>
      </c>
      <c r="J1119" s="2">
        <v>31.0</v>
      </c>
      <c r="K1119" s="2">
        <v>24.0</v>
      </c>
      <c r="L1119" s="2">
        <v>7.0</v>
      </c>
      <c r="M1119" s="2">
        <v>31.0</v>
      </c>
      <c r="N1119" s="2">
        <v>24.0</v>
      </c>
      <c r="O1119" s="2">
        <v>7.0</v>
      </c>
      <c r="P1119" s="2">
        <v>0.0</v>
      </c>
      <c r="Q1119" s="2" t="s">
        <v>6890</v>
      </c>
      <c r="R1119" s="14">
        <v>1118.0</v>
      </c>
      <c r="S1119" s="2" t="s">
        <v>6266</v>
      </c>
      <c r="T1119" s="2">
        <v>-2.9814344</v>
      </c>
      <c r="U1119" s="2">
        <v>23.8222636</v>
      </c>
      <c r="V1119" s="9" t="s">
        <v>6267</v>
      </c>
      <c r="W1119" s="10">
        <v>-4.32171</v>
      </c>
      <c r="X1119" s="10">
        <v>15.3126</v>
      </c>
      <c r="AB1119" s="9" t="s">
        <v>6891</v>
      </c>
      <c r="AC1119" s="10">
        <v>0.518402</v>
      </c>
      <c r="AD1119" s="10">
        <v>25.20573</v>
      </c>
      <c r="AE1119" s="11" t="s">
        <v>118</v>
      </c>
      <c r="AF1119" s="12" t="str">
        <f t="shared" si="5"/>
        <v>1974</v>
      </c>
      <c r="AG1119" s="12" t="str">
        <f t="shared" si="6"/>
        <v>August</v>
      </c>
      <c r="AH1119" s="12" t="str">
        <f t="shared" si="7"/>
        <v>Sunday</v>
      </c>
      <c r="AI1119" t="str">
        <f t="shared" si="4"/>
        <v>1970s</v>
      </c>
      <c r="AJ1119" s="2" t="s">
        <v>229</v>
      </c>
      <c r="AK1119">
        <v>1.0</v>
      </c>
      <c r="AL1119" s="13" t="s">
        <v>53</v>
      </c>
    </row>
    <row r="1120">
      <c r="A1120" s="1">
        <v>26970.0</v>
      </c>
      <c r="B1120" s="8">
        <v>0.0</v>
      </c>
      <c r="C1120" s="2" t="s">
        <v>6879</v>
      </c>
      <c r="D1120" s="2" t="s">
        <v>6892</v>
      </c>
      <c r="F1120" s="2" t="s">
        <v>6893</v>
      </c>
      <c r="G1120" s="2" t="s">
        <v>6894</v>
      </c>
      <c r="H1120" s="2" t="s">
        <v>6895</v>
      </c>
      <c r="I1120" s="2">
        <v>150.0</v>
      </c>
      <c r="J1120" s="2">
        <v>16.0</v>
      </c>
      <c r="K1120" s="2">
        <v>12.0</v>
      </c>
      <c r="L1120" s="2">
        <v>4.0</v>
      </c>
      <c r="M1120" s="2">
        <v>6.0</v>
      </c>
      <c r="N1120" s="2">
        <v>3.0</v>
      </c>
      <c r="O1120" s="2">
        <v>3.0</v>
      </c>
      <c r="P1120" s="2">
        <v>0.0</v>
      </c>
      <c r="Q1120" s="2" t="s">
        <v>6896</v>
      </c>
      <c r="R1120" s="14">
        <v>1119.0</v>
      </c>
      <c r="S1120" s="2" t="s">
        <v>519</v>
      </c>
      <c r="T1120" s="2">
        <v>2.8894434</v>
      </c>
      <c r="U1120" s="2">
        <v>-73.783892</v>
      </c>
      <c r="V1120" s="9" t="s">
        <v>6897</v>
      </c>
      <c r="W1120" s="10">
        <v>6.666676</v>
      </c>
      <c r="X1120" s="10">
        <v>-71.0</v>
      </c>
      <c r="AB1120" s="9" t="s">
        <v>6898</v>
      </c>
      <c r="AC1120" s="10">
        <v>45.98938</v>
      </c>
      <c r="AD1120" s="10">
        <v>23.25751</v>
      </c>
      <c r="AE1120" s="11" t="s">
        <v>51</v>
      </c>
      <c r="AF1120" s="12" t="str">
        <f t="shared" si="5"/>
        <v>1973</v>
      </c>
      <c r="AG1120" s="12" t="str">
        <f t="shared" si="6"/>
        <v>November</v>
      </c>
      <c r="AH1120" s="12" t="str">
        <f t="shared" si="7"/>
        <v>Friday</v>
      </c>
      <c r="AI1120" t="str">
        <f t="shared" si="4"/>
        <v>1970s</v>
      </c>
      <c r="AJ1120" s="2" t="s">
        <v>66</v>
      </c>
      <c r="AK1120">
        <v>1.0</v>
      </c>
      <c r="AL1120" s="13" t="s">
        <v>426</v>
      </c>
    </row>
    <row r="1121">
      <c r="A1121" s="1">
        <v>21829.0</v>
      </c>
      <c r="B1121" s="8">
        <v>0.0</v>
      </c>
      <c r="C1121" s="2" t="s">
        <v>6899</v>
      </c>
      <c r="D1121" s="2" t="s">
        <v>6900</v>
      </c>
      <c r="F1121" s="2" t="s">
        <v>6901</v>
      </c>
      <c r="G1121" s="2" t="s">
        <v>6902</v>
      </c>
      <c r="J1121" s="2">
        <v>2.0</v>
      </c>
      <c r="K1121" s="2">
        <v>0.0</v>
      </c>
      <c r="L1121" s="2">
        <v>2.0</v>
      </c>
      <c r="M1121" s="2">
        <v>2.0</v>
      </c>
      <c r="N1121" s="2">
        <v>0.0</v>
      </c>
      <c r="O1121" s="2">
        <v>2.0</v>
      </c>
      <c r="P1121" s="2">
        <v>0.0</v>
      </c>
      <c r="Q1121" s="2" t="s">
        <v>6903</v>
      </c>
      <c r="R1121" s="14">
        <v>1120.0</v>
      </c>
      <c r="S1121" s="2" t="s">
        <v>6904</v>
      </c>
      <c r="T1121" s="2">
        <v>4.1413025</v>
      </c>
      <c r="U1121" s="2">
        <v>-56.0771187</v>
      </c>
      <c r="V1121" s="9" t="s">
        <v>6905</v>
      </c>
      <c r="W1121" s="10">
        <v>5.821609</v>
      </c>
      <c r="X1121" s="10">
        <v>-55.177</v>
      </c>
      <c r="AB1121" s="9" t="s">
        <v>6899</v>
      </c>
      <c r="AC1121" s="10">
        <v>2.855178</v>
      </c>
      <c r="AD1121" s="10">
        <v>-55.3822</v>
      </c>
      <c r="AE1121" s="11" t="s">
        <v>51</v>
      </c>
      <c r="AF1121" s="12" t="str">
        <f t="shared" si="5"/>
        <v>1959</v>
      </c>
      <c r="AG1121" s="12" t="str">
        <f t="shared" si="6"/>
        <v>October</v>
      </c>
      <c r="AH1121" s="12" t="str">
        <f t="shared" si="7"/>
        <v>Tuesday</v>
      </c>
      <c r="AI1121" t="str">
        <f t="shared" si="4"/>
        <v>1950s</v>
      </c>
      <c r="AJ1121" s="2" t="s">
        <v>66</v>
      </c>
      <c r="AK1121">
        <v>1.0</v>
      </c>
      <c r="AL1121" s="13" t="s">
        <v>6085</v>
      </c>
    </row>
    <row r="1122">
      <c r="A1122" s="1">
        <v>34126.0</v>
      </c>
      <c r="B1122" s="8">
        <v>0.0</v>
      </c>
      <c r="C1122" s="2" t="s">
        <v>6906</v>
      </c>
      <c r="D1122" s="2" t="s">
        <v>6907</v>
      </c>
      <c r="F1122" s="2" t="s">
        <v>6908</v>
      </c>
      <c r="G1122" s="2" t="s">
        <v>2471</v>
      </c>
      <c r="H1122" s="2" t="s">
        <v>6909</v>
      </c>
      <c r="I1122" s="2">
        <v>771.0</v>
      </c>
      <c r="J1122" s="2">
        <v>2.0</v>
      </c>
      <c r="K1122" s="2">
        <v>0.0</v>
      </c>
      <c r="L1122" s="2">
        <v>2.0</v>
      </c>
      <c r="M1122" s="2">
        <v>2.0</v>
      </c>
      <c r="N1122" s="2">
        <v>0.0</v>
      </c>
      <c r="O1122" s="2">
        <v>2.0</v>
      </c>
      <c r="P1122" s="2">
        <v>0.0</v>
      </c>
      <c r="Q1122" s="2" t="s">
        <v>6910</v>
      </c>
      <c r="R1122" s="14">
        <v>1121.0</v>
      </c>
      <c r="S1122" s="2" t="s">
        <v>519</v>
      </c>
      <c r="T1122" s="2">
        <v>2.8894434</v>
      </c>
      <c r="U1122" s="2">
        <v>-73.783892</v>
      </c>
      <c r="V1122" s="9" t="s">
        <v>622</v>
      </c>
      <c r="W1122" s="10">
        <v>4.653333</v>
      </c>
      <c r="X1122" s="10">
        <v>-74.0837</v>
      </c>
      <c r="AB1122" s="9" t="s">
        <v>6911</v>
      </c>
      <c r="AC1122" s="10">
        <v>5.335666</v>
      </c>
      <c r="AD1122" s="10">
        <v>-72.3937</v>
      </c>
      <c r="AE1122" s="11" t="s">
        <v>51</v>
      </c>
      <c r="AF1122" s="12" t="str">
        <f t="shared" si="5"/>
        <v>1993</v>
      </c>
      <c r="AG1122" s="12" t="str">
        <f t="shared" si="6"/>
        <v>June</v>
      </c>
      <c r="AH1122" s="12" t="str">
        <f t="shared" si="7"/>
        <v>Sunday</v>
      </c>
      <c r="AI1122" t="str">
        <f t="shared" si="4"/>
        <v>1990s</v>
      </c>
      <c r="AJ1122" s="2" t="s">
        <v>66</v>
      </c>
      <c r="AK1122">
        <v>1.0</v>
      </c>
      <c r="AL1122" s="13" t="s">
        <v>545</v>
      </c>
    </row>
    <row r="1123">
      <c r="A1123" s="1">
        <v>26319.0</v>
      </c>
      <c r="B1123" s="8">
        <v>0.0</v>
      </c>
      <c r="C1123" s="2" t="s">
        <v>6912</v>
      </c>
      <c r="D1123" s="2" t="s">
        <v>6913</v>
      </c>
      <c r="F1123" s="2" t="s">
        <v>6914</v>
      </c>
      <c r="G1123" s="2" t="s">
        <v>6915</v>
      </c>
      <c r="H1123" s="2" t="s">
        <v>6916</v>
      </c>
      <c r="I1123" s="2">
        <v>442.0</v>
      </c>
      <c r="J1123" s="2">
        <v>20.0</v>
      </c>
      <c r="K1123" s="2">
        <v>15.0</v>
      </c>
      <c r="L1123" s="2">
        <v>5.0</v>
      </c>
      <c r="M1123" s="2">
        <v>20.0</v>
      </c>
      <c r="N1123" s="2">
        <v>15.0</v>
      </c>
      <c r="O1123" s="2">
        <v>5.0</v>
      </c>
      <c r="P1123" s="2">
        <v>0.0</v>
      </c>
      <c r="Q1123" s="2" t="s">
        <v>6917</v>
      </c>
      <c r="R1123" s="14">
        <v>1122.0</v>
      </c>
      <c r="S1123" s="2" t="s">
        <v>519</v>
      </c>
      <c r="T1123" s="2">
        <v>2.8894434</v>
      </c>
      <c r="U1123" s="2">
        <v>-73.783892</v>
      </c>
      <c r="V1123" s="9" t="s">
        <v>622</v>
      </c>
      <c r="W1123" s="10">
        <v>4.653333</v>
      </c>
      <c r="X1123" s="10">
        <v>-74.0837</v>
      </c>
      <c r="AB1123" s="9" t="s">
        <v>6918</v>
      </c>
      <c r="AC1123" s="10">
        <v>12.59329</v>
      </c>
      <c r="AD1123" s="10">
        <v>121.963</v>
      </c>
      <c r="AE1123" s="11" t="s">
        <v>51</v>
      </c>
      <c r="AF1123" s="12" t="str">
        <f t="shared" si="5"/>
        <v>1972</v>
      </c>
      <c r="AG1123" s="12" t="str">
        <f t="shared" si="6"/>
        <v>January</v>
      </c>
      <c r="AH1123" s="12" t="str">
        <f t="shared" si="7"/>
        <v>Friday</v>
      </c>
      <c r="AI1123" t="str">
        <f t="shared" si="4"/>
        <v>1970s</v>
      </c>
      <c r="AJ1123" s="2" t="s">
        <v>66</v>
      </c>
      <c r="AK1123">
        <v>1.0</v>
      </c>
      <c r="AL1123" s="13" t="s">
        <v>746</v>
      </c>
    </row>
    <row r="1124">
      <c r="A1124" s="1">
        <v>24588.0</v>
      </c>
      <c r="B1124" s="8">
        <v>0.0</v>
      </c>
      <c r="C1124" s="2" t="s">
        <v>6919</v>
      </c>
      <c r="D1124" s="2" t="s">
        <v>4328</v>
      </c>
      <c r="F1124" s="2" t="s">
        <v>6920</v>
      </c>
      <c r="G1124" s="2" t="s">
        <v>166</v>
      </c>
      <c r="H1124" s="2" t="s">
        <v>6921</v>
      </c>
      <c r="I1124" s="2">
        <v>4631.0</v>
      </c>
      <c r="J1124" s="2">
        <v>18.0</v>
      </c>
      <c r="K1124" s="2">
        <v>16.0</v>
      </c>
      <c r="L1124" s="2">
        <v>2.0</v>
      </c>
      <c r="M1124" s="2">
        <v>17.0</v>
      </c>
      <c r="N1124" s="2">
        <v>15.0</v>
      </c>
      <c r="O1124" s="2">
        <v>2.0</v>
      </c>
      <c r="P1124" s="2">
        <v>0.0</v>
      </c>
      <c r="Q1124" s="2" t="s">
        <v>6922</v>
      </c>
      <c r="R1124" s="14">
        <v>1123.0</v>
      </c>
      <c r="S1124" s="2" t="s">
        <v>519</v>
      </c>
      <c r="T1124" s="2">
        <v>2.8894434</v>
      </c>
      <c r="U1124" s="2">
        <v>-73.783892</v>
      </c>
      <c r="V1124" s="9" t="s">
        <v>6923</v>
      </c>
      <c r="W1124" s="10">
        <v>5.714831</v>
      </c>
      <c r="X1124" s="10">
        <v>-72.9279</v>
      </c>
      <c r="AB1124" s="9" t="s">
        <v>6924</v>
      </c>
      <c r="AC1124" s="10">
        <v>10.44302</v>
      </c>
      <c r="AD1124" s="10">
        <v>-61.2613</v>
      </c>
      <c r="AE1124" s="11" t="s">
        <v>51</v>
      </c>
      <c r="AF1124" s="12" t="str">
        <f t="shared" si="5"/>
        <v>1967</v>
      </c>
      <c r="AG1124" s="12" t="str">
        <f t="shared" si="6"/>
        <v>April</v>
      </c>
      <c r="AH1124" s="12" t="str">
        <f t="shared" si="7"/>
        <v>Wednesday</v>
      </c>
      <c r="AI1124" t="str">
        <f t="shared" si="4"/>
        <v>1960s</v>
      </c>
      <c r="AJ1124" s="2" t="s">
        <v>66</v>
      </c>
      <c r="AK1124">
        <v>1.0</v>
      </c>
      <c r="AL1124" s="13" t="s">
        <v>81</v>
      </c>
    </row>
    <row r="1125">
      <c r="A1125" s="1">
        <v>32802.0</v>
      </c>
      <c r="B1125" s="8">
        <v>0.3284722222222222</v>
      </c>
      <c r="C1125" s="2" t="s">
        <v>6925</v>
      </c>
      <c r="D1125" s="2" t="s">
        <v>6926</v>
      </c>
      <c r="E1125" s="2">
        <v>414.0</v>
      </c>
      <c r="F1125" s="2" t="s">
        <v>6927</v>
      </c>
      <c r="G1125" s="2" t="s">
        <v>6559</v>
      </c>
      <c r="H1125" s="2" t="s">
        <v>6928</v>
      </c>
      <c r="I1125" s="2" t="s">
        <v>6929</v>
      </c>
      <c r="J1125" s="2">
        <v>146.0</v>
      </c>
      <c r="K1125" s="2">
        <v>138.0</v>
      </c>
      <c r="L1125" s="2">
        <v>8.0</v>
      </c>
      <c r="M1125" s="2">
        <v>127.0</v>
      </c>
      <c r="N1125" s="2">
        <v>123.0</v>
      </c>
      <c r="O1125" s="2">
        <v>4.0</v>
      </c>
      <c r="P1125" s="2">
        <v>0.0</v>
      </c>
      <c r="Q1125" s="2" t="s">
        <v>6930</v>
      </c>
      <c r="R1125" s="14">
        <v>1124.0</v>
      </c>
      <c r="S1125" s="2" t="s">
        <v>787</v>
      </c>
      <c r="T1125" s="2">
        <v>15.2572432</v>
      </c>
      <c r="U1125" s="2">
        <v>-86.0755145</v>
      </c>
      <c r="V1125" s="9" t="s">
        <v>1004</v>
      </c>
      <c r="W1125" s="10">
        <v>12.14599</v>
      </c>
      <c r="X1125" s="10">
        <v>-86.2747</v>
      </c>
      <c r="AB1125" s="9" t="s">
        <v>789</v>
      </c>
      <c r="AC1125" s="10">
        <v>14.10569</v>
      </c>
      <c r="AD1125" s="10">
        <v>-87.2047</v>
      </c>
      <c r="AE1125" s="11" t="s">
        <v>51</v>
      </c>
      <c r="AF1125" s="12" t="str">
        <f t="shared" si="5"/>
        <v>1989</v>
      </c>
      <c r="AG1125" s="12" t="str">
        <f t="shared" si="6"/>
        <v>October</v>
      </c>
      <c r="AH1125" s="12" t="str">
        <f t="shared" si="7"/>
        <v>Saturday</v>
      </c>
      <c r="AI1125" t="str">
        <f t="shared" si="4"/>
        <v>1980s</v>
      </c>
      <c r="AJ1125" s="2" t="s">
        <v>66</v>
      </c>
      <c r="AK1125">
        <v>1.0</v>
      </c>
      <c r="AL1125" s="13" t="s">
        <v>162</v>
      </c>
    </row>
    <row r="1126">
      <c r="A1126" s="1">
        <v>27021.0</v>
      </c>
      <c r="B1126" s="8">
        <v>0.9222222222222223</v>
      </c>
      <c r="C1126" s="2" t="s">
        <v>6931</v>
      </c>
      <c r="D1126" s="2" t="s">
        <v>324</v>
      </c>
      <c r="F1126" s="2" t="s">
        <v>6932</v>
      </c>
      <c r="G1126" s="2" t="s">
        <v>2325</v>
      </c>
      <c r="H1126" s="2" t="s">
        <v>6933</v>
      </c>
      <c r="I1126" s="2">
        <v>350202.0</v>
      </c>
      <c r="J1126" s="2">
        <v>17.0</v>
      </c>
      <c r="K1126" s="2">
        <v>11.0</v>
      </c>
      <c r="L1126" s="2">
        <v>6.0</v>
      </c>
      <c r="M1126" s="2">
        <v>17.0</v>
      </c>
      <c r="N1126" s="2">
        <v>11.0</v>
      </c>
      <c r="O1126" s="2">
        <v>6.0</v>
      </c>
      <c r="P1126" s="2">
        <v>0.0</v>
      </c>
      <c r="Q1126" s="2" t="s">
        <v>6934</v>
      </c>
      <c r="R1126" s="14">
        <v>1125.0</v>
      </c>
      <c r="S1126" s="2" t="s">
        <v>316</v>
      </c>
      <c r="T1126" s="2">
        <v>64.6863136</v>
      </c>
      <c r="U1126" s="2">
        <v>97.7453061</v>
      </c>
      <c r="V1126" s="9" t="s">
        <v>6759</v>
      </c>
      <c r="W1126" s="10">
        <v>49.84195</v>
      </c>
      <c r="X1126" s="10">
        <v>24.03159</v>
      </c>
      <c r="Y1126" s="2" t="s">
        <v>2667</v>
      </c>
      <c r="AB1126" s="9" t="s">
        <v>448</v>
      </c>
      <c r="AC1126" s="10">
        <v>55.44543</v>
      </c>
      <c r="AD1126" s="10">
        <v>78.32223</v>
      </c>
      <c r="AE1126" s="11" t="s">
        <v>51</v>
      </c>
      <c r="AF1126" s="12" t="str">
        <f t="shared" si="5"/>
        <v>1973</v>
      </c>
      <c r="AG1126" s="12" t="str">
        <f t="shared" si="6"/>
        <v>December</v>
      </c>
      <c r="AH1126" s="12" t="str">
        <f t="shared" si="7"/>
        <v>Sunday</v>
      </c>
      <c r="AI1126" t="str">
        <f t="shared" si="4"/>
        <v>1970s</v>
      </c>
      <c r="AJ1126" s="2" t="s">
        <v>80</v>
      </c>
      <c r="AK1126">
        <v>1.0</v>
      </c>
      <c r="AL1126" s="13" t="s">
        <v>336</v>
      </c>
    </row>
    <row r="1127">
      <c r="A1127" s="1">
        <v>25454.0</v>
      </c>
      <c r="B1127" s="8">
        <v>0.5833333333333334</v>
      </c>
      <c r="C1127" s="2" t="s">
        <v>6935</v>
      </c>
      <c r="D1127" s="2" t="s">
        <v>514</v>
      </c>
      <c r="E1127" s="2">
        <v>742.0</v>
      </c>
      <c r="F1127" s="2" t="s">
        <v>6936</v>
      </c>
      <c r="G1127" s="2" t="s">
        <v>166</v>
      </c>
      <c r="H1127" s="2" t="s">
        <v>6937</v>
      </c>
      <c r="J1127" s="2">
        <v>32.0</v>
      </c>
      <c r="K1127" s="2">
        <v>29.0</v>
      </c>
      <c r="L1127" s="2">
        <v>3.0</v>
      </c>
      <c r="M1127" s="2">
        <v>32.0</v>
      </c>
      <c r="N1127" s="2">
        <v>29.0</v>
      </c>
      <c r="O1127" s="2">
        <v>3.0</v>
      </c>
      <c r="P1127" s="2">
        <v>0.0</v>
      </c>
      <c r="Q1127" s="2" t="s">
        <v>6938</v>
      </c>
      <c r="R1127" s="14">
        <v>1126.0</v>
      </c>
      <c r="S1127" s="2" t="s">
        <v>519</v>
      </c>
      <c r="T1127" s="2">
        <v>2.8894434</v>
      </c>
      <c r="U1127" s="2">
        <v>-73.783892</v>
      </c>
      <c r="V1127" s="9" t="s">
        <v>622</v>
      </c>
      <c r="W1127" s="10">
        <v>4.653333</v>
      </c>
      <c r="X1127" s="10">
        <v>-74.0837</v>
      </c>
      <c r="AB1127" s="9" t="s">
        <v>5254</v>
      </c>
      <c r="AC1127" s="10">
        <v>4.131511</v>
      </c>
      <c r="AD1127" s="10">
        <v>-73.6207</v>
      </c>
      <c r="AE1127" s="11" t="s">
        <v>51</v>
      </c>
      <c r="AF1127" s="12" t="str">
        <f t="shared" si="5"/>
        <v>1969</v>
      </c>
      <c r="AG1127" s="12" t="str">
        <f t="shared" si="6"/>
        <v>September</v>
      </c>
      <c r="AH1127" s="12" t="str">
        <f t="shared" si="7"/>
        <v>Monday</v>
      </c>
      <c r="AI1127" t="str">
        <f t="shared" si="4"/>
        <v>1960s</v>
      </c>
      <c r="AJ1127" s="2" t="s">
        <v>66</v>
      </c>
      <c r="AK1127">
        <v>1.0</v>
      </c>
      <c r="AL1127" s="13" t="s">
        <v>81</v>
      </c>
    </row>
    <row r="1128">
      <c r="A1128" s="1">
        <v>26898.0</v>
      </c>
      <c r="B1128" s="8">
        <v>0.4861111111111111</v>
      </c>
      <c r="C1128" s="2" t="s">
        <v>6906</v>
      </c>
      <c r="D1128" s="2" t="s">
        <v>4328</v>
      </c>
      <c r="F1128" s="2" t="s">
        <v>6939</v>
      </c>
      <c r="G1128" s="2" t="s">
        <v>166</v>
      </c>
      <c r="H1128" s="2" t="s">
        <v>6940</v>
      </c>
      <c r="I1128" s="2">
        <v>4105.0</v>
      </c>
      <c r="J1128" s="2">
        <v>17.0</v>
      </c>
      <c r="K1128" s="2">
        <v>14.0</v>
      </c>
      <c r="L1128" s="2">
        <v>3.0</v>
      </c>
      <c r="M1128" s="2">
        <v>16.0</v>
      </c>
      <c r="N1128" s="2">
        <v>13.0</v>
      </c>
      <c r="O1128" s="2">
        <v>3.0</v>
      </c>
      <c r="P1128" s="2">
        <v>0.0</v>
      </c>
      <c r="Q1128" s="2" t="s">
        <v>6941</v>
      </c>
      <c r="R1128" s="14">
        <v>1127.0</v>
      </c>
      <c r="S1128" s="2" t="s">
        <v>519</v>
      </c>
      <c r="T1128" s="2">
        <v>2.8894434</v>
      </c>
      <c r="U1128" s="2">
        <v>-73.783892</v>
      </c>
      <c r="V1128" s="9" t="s">
        <v>5254</v>
      </c>
      <c r="W1128" s="10">
        <v>4.131511</v>
      </c>
      <c r="X1128" s="10">
        <v>-73.6207</v>
      </c>
      <c r="AB1128" s="9" t="s">
        <v>6911</v>
      </c>
      <c r="AC1128" s="10">
        <v>5.335666</v>
      </c>
      <c r="AD1128" s="10">
        <v>-72.3937</v>
      </c>
      <c r="AE1128" s="11" t="s">
        <v>51</v>
      </c>
      <c r="AF1128" s="12" t="str">
        <f t="shared" si="5"/>
        <v>1973</v>
      </c>
      <c r="AG1128" s="12" t="str">
        <f t="shared" si="6"/>
        <v>August</v>
      </c>
      <c r="AH1128" s="12" t="str">
        <f t="shared" si="7"/>
        <v>Wednesday</v>
      </c>
      <c r="AI1128" t="str">
        <f t="shared" si="4"/>
        <v>1970s</v>
      </c>
      <c r="AJ1128" s="2" t="s">
        <v>66</v>
      </c>
      <c r="AK1128">
        <v>1.0</v>
      </c>
      <c r="AL1128" s="13" t="s">
        <v>81</v>
      </c>
    </row>
    <row r="1129">
      <c r="A1129" s="1">
        <v>24465.0</v>
      </c>
      <c r="B1129" s="8">
        <v>0.41388888888888886</v>
      </c>
      <c r="C1129" s="2" t="s">
        <v>6942</v>
      </c>
      <c r="D1129" s="2" t="s">
        <v>4328</v>
      </c>
      <c r="E1129" s="2">
        <v>729.0</v>
      </c>
      <c r="F1129" s="2" t="s">
        <v>6943</v>
      </c>
      <c r="G1129" s="2" t="s">
        <v>6944</v>
      </c>
      <c r="H1129" s="2" t="s">
        <v>6945</v>
      </c>
      <c r="I1129" s="2">
        <v>19630.0</v>
      </c>
      <c r="J1129" s="2">
        <v>29.0</v>
      </c>
      <c r="K1129" s="2">
        <v>26.0</v>
      </c>
      <c r="L1129" s="2">
        <v>3.0</v>
      </c>
      <c r="M1129" s="2">
        <v>29.0</v>
      </c>
      <c r="N1129" s="2">
        <v>26.0</v>
      </c>
      <c r="O1129" s="2">
        <v>3.0</v>
      </c>
      <c r="P1129" s="2">
        <v>0.0</v>
      </c>
      <c r="Q1129" s="2" t="s">
        <v>6946</v>
      </c>
      <c r="R1129" s="14">
        <v>1128.0</v>
      </c>
      <c r="S1129" s="2" t="s">
        <v>519</v>
      </c>
      <c r="T1129" s="2">
        <v>2.8894434</v>
      </c>
      <c r="U1129" s="2">
        <v>-73.783892</v>
      </c>
      <c r="V1129" s="9" t="s">
        <v>622</v>
      </c>
      <c r="W1129" s="10">
        <v>4.653333</v>
      </c>
      <c r="X1129" s="10">
        <v>-74.0837</v>
      </c>
      <c r="AB1129" s="9" t="s">
        <v>524</v>
      </c>
      <c r="AC1129" s="10">
        <v>3.451792</v>
      </c>
      <c r="AD1129" s="10">
        <v>-76.5325</v>
      </c>
      <c r="AE1129" s="11" t="s">
        <v>51</v>
      </c>
      <c r="AF1129" s="12" t="str">
        <f t="shared" si="5"/>
        <v>1966</v>
      </c>
      <c r="AG1129" s="12" t="str">
        <f t="shared" si="6"/>
        <v>December</v>
      </c>
      <c r="AH1129" s="12" t="str">
        <f t="shared" si="7"/>
        <v>Saturday</v>
      </c>
      <c r="AI1129" t="str">
        <f t="shared" si="4"/>
        <v>1960s</v>
      </c>
      <c r="AJ1129" s="2" t="s">
        <v>66</v>
      </c>
      <c r="AK1129">
        <v>1.0</v>
      </c>
      <c r="AL1129" s="13" t="s">
        <v>81</v>
      </c>
    </row>
    <row r="1130">
      <c r="A1130" s="1">
        <v>26691.0</v>
      </c>
      <c r="B1130" s="8">
        <v>0.0</v>
      </c>
      <c r="C1130" s="2" t="s">
        <v>6925</v>
      </c>
      <c r="D1130" s="2" t="s">
        <v>6926</v>
      </c>
      <c r="F1130" s="2" t="s">
        <v>6947</v>
      </c>
      <c r="G1130" s="2" t="s">
        <v>6948</v>
      </c>
      <c r="H1130" s="2" t="s">
        <v>6949</v>
      </c>
      <c r="I1130" s="2" t="s">
        <v>6950</v>
      </c>
      <c r="J1130" s="2">
        <v>3.0</v>
      </c>
      <c r="K1130" s="2">
        <v>0.0</v>
      </c>
      <c r="L1130" s="2">
        <v>3.0</v>
      </c>
      <c r="M1130" s="2">
        <v>3.0</v>
      </c>
      <c r="N1130" s="2">
        <v>0.0</v>
      </c>
      <c r="O1130" s="2">
        <v>3.0</v>
      </c>
      <c r="P1130" s="2">
        <v>0.0</v>
      </c>
      <c r="Q1130" s="2" t="s">
        <v>6951</v>
      </c>
      <c r="R1130" s="14">
        <v>1129.0</v>
      </c>
      <c r="S1130" s="2" t="s">
        <v>787</v>
      </c>
      <c r="T1130" s="2">
        <v>15.2572432</v>
      </c>
      <c r="U1130" s="2">
        <v>-86.0755145</v>
      </c>
      <c r="V1130" s="9" t="s">
        <v>346</v>
      </c>
      <c r="W1130" s="10">
        <v>25.77417</v>
      </c>
      <c r="X1130" s="10">
        <v>-80.1936</v>
      </c>
      <c r="AB1130" s="9" t="s">
        <v>789</v>
      </c>
      <c r="AC1130" s="10">
        <v>14.10569</v>
      </c>
      <c r="AD1130" s="10">
        <v>-87.2047</v>
      </c>
      <c r="AE1130" s="11" t="s">
        <v>51</v>
      </c>
      <c r="AF1130" s="12" t="str">
        <f t="shared" si="5"/>
        <v>1973</v>
      </c>
      <c r="AG1130" s="12" t="str">
        <f t="shared" si="6"/>
        <v>January</v>
      </c>
      <c r="AH1130" s="12" t="str">
        <f t="shared" si="7"/>
        <v>Saturday</v>
      </c>
      <c r="AI1130" t="str">
        <f t="shared" si="4"/>
        <v>1970s</v>
      </c>
      <c r="AJ1130" s="2" t="s">
        <v>66</v>
      </c>
      <c r="AK1130">
        <v>1.0</v>
      </c>
      <c r="AL1130" s="13" t="s">
        <v>81</v>
      </c>
    </row>
    <row r="1131">
      <c r="A1131" s="1">
        <v>25714.0</v>
      </c>
      <c r="B1131" s="8">
        <v>0.0</v>
      </c>
      <c r="C1131" s="2" t="s">
        <v>6925</v>
      </c>
      <c r="D1131" s="2" t="s">
        <v>6952</v>
      </c>
      <c r="G1131" s="2" t="s">
        <v>5356</v>
      </c>
      <c r="H1131" s="2" t="s">
        <v>6953</v>
      </c>
      <c r="I1131" s="2">
        <v>14009.0</v>
      </c>
      <c r="J1131" s="2">
        <v>6.0</v>
      </c>
      <c r="K1131" s="2">
        <v>4.0</v>
      </c>
      <c r="L1131" s="2">
        <v>2.0</v>
      </c>
      <c r="M1131" s="2">
        <v>6.0</v>
      </c>
      <c r="N1131" s="2">
        <v>4.0</v>
      </c>
      <c r="O1131" s="2">
        <v>2.0</v>
      </c>
      <c r="P1131" s="2">
        <v>0.0</v>
      </c>
      <c r="Q1131" s="2" t="s">
        <v>6954</v>
      </c>
      <c r="R1131" s="14">
        <v>1130.0</v>
      </c>
      <c r="S1131" s="2" t="s">
        <v>787</v>
      </c>
      <c r="T1131" s="2">
        <v>15.2572432</v>
      </c>
      <c r="U1131" s="2">
        <v>-86.0755145</v>
      </c>
      <c r="V1131" s="9" t="s">
        <v>438</v>
      </c>
      <c r="W1131" s="9" t="s">
        <v>438</v>
      </c>
      <c r="X1131" s="9" t="s">
        <v>438</v>
      </c>
      <c r="AB1131" s="9" t="s">
        <v>438</v>
      </c>
      <c r="AC1131" s="9" t="s">
        <v>438</v>
      </c>
      <c r="AD1131" s="9" t="s">
        <v>438</v>
      </c>
      <c r="AE1131" s="11" t="s">
        <v>51</v>
      </c>
      <c r="AF1131" s="12" t="str">
        <f t="shared" si="5"/>
        <v>1970</v>
      </c>
      <c r="AG1131" s="12" t="str">
        <f t="shared" si="6"/>
        <v>May</v>
      </c>
      <c r="AH1131" s="12" t="str">
        <f t="shared" si="7"/>
        <v>Tuesday</v>
      </c>
      <c r="AI1131" t="str">
        <f t="shared" si="4"/>
        <v>1970s</v>
      </c>
      <c r="AJ1131" s="2" t="s">
        <v>66</v>
      </c>
      <c r="AK1131">
        <v>1.0</v>
      </c>
      <c r="AL1131" s="13" t="s">
        <v>545</v>
      </c>
    </row>
    <row r="1132">
      <c r="A1132" s="1">
        <v>21781.0</v>
      </c>
      <c r="B1132" s="8">
        <v>0.7152777777777778</v>
      </c>
      <c r="C1132" s="2" t="s">
        <v>6955</v>
      </c>
      <c r="D1132" s="2" t="s">
        <v>6956</v>
      </c>
      <c r="F1132" s="2" t="s">
        <v>6957</v>
      </c>
      <c r="G1132" s="2" t="s">
        <v>166</v>
      </c>
      <c r="H1132" s="2" t="s">
        <v>6958</v>
      </c>
      <c r="I1132" s="2" t="s">
        <v>6959</v>
      </c>
      <c r="J1132" s="2">
        <v>32.0</v>
      </c>
      <c r="K1132" s="2">
        <v>29.0</v>
      </c>
      <c r="L1132" s="2">
        <v>3.0</v>
      </c>
      <c r="M1132" s="2">
        <v>32.0</v>
      </c>
      <c r="N1132" s="2">
        <v>29.0</v>
      </c>
      <c r="O1132" s="2">
        <v>3.0</v>
      </c>
      <c r="P1132" s="2">
        <v>0.0</v>
      </c>
      <c r="Q1132" s="2" t="s">
        <v>6960</v>
      </c>
      <c r="R1132" s="14">
        <v>1131.0</v>
      </c>
      <c r="S1132" s="2" t="s">
        <v>126</v>
      </c>
      <c r="T1132" s="2">
        <v>39.3260685</v>
      </c>
      <c r="U1132" s="2">
        <v>-4.8379791</v>
      </c>
      <c r="V1132" s="9" t="s">
        <v>137</v>
      </c>
      <c r="W1132" s="10">
        <v>41.38289</v>
      </c>
      <c r="X1132" s="10">
        <v>2.177432</v>
      </c>
      <c r="AB1132" s="9" t="s">
        <v>300</v>
      </c>
      <c r="AC1132" s="10">
        <v>51.50732</v>
      </c>
      <c r="AD1132" s="10">
        <v>-0.12765</v>
      </c>
      <c r="AE1132" s="11" t="s">
        <v>51</v>
      </c>
      <c r="AF1132" s="12" t="str">
        <f t="shared" si="5"/>
        <v>1959</v>
      </c>
      <c r="AG1132" s="12" t="str">
        <f t="shared" si="6"/>
        <v>August</v>
      </c>
      <c r="AH1132" s="12" t="str">
        <f t="shared" si="7"/>
        <v>Wednesday</v>
      </c>
      <c r="AI1132" t="str">
        <f t="shared" si="4"/>
        <v>1950s</v>
      </c>
      <c r="AJ1132" s="2" t="s">
        <v>80</v>
      </c>
      <c r="AK1132">
        <v>1.0</v>
      </c>
      <c r="AL1132" s="13" t="s">
        <v>81</v>
      </c>
    </row>
    <row r="1133">
      <c r="A1133" s="1">
        <v>21870.0</v>
      </c>
      <c r="B1133" s="8">
        <v>0.03819444444444445</v>
      </c>
      <c r="C1133" s="2" t="s">
        <v>6961</v>
      </c>
      <c r="D1133" s="2" t="s">
        <v>3169</v>
      </c>
      <c r="E1133" s="2">
        <v>967.0</v>
      </c>
      <c r="F1133" s="2" t="s">
        <v>6962</v>
      </c>
      <c r="G1133" s="2" t="s">
        <v>6963</v>
      </c>
      <c r="H1133" s="2" t="s">
        <v>6964</v>
      </c>
      <c r="I1133" s="2">
        <v>45355.0</v>
      </c>
      <c r="J1133" s="2">
        <v>42.0</v>
      </c>
      <c r="K1133" s="2">
        <v>36.0</v>
      </c>
      <c r="L1133" s="2">
        <v>6.0</v>
      </c>
      <c r="M1133" s="2">
        <v>42.0</v>
      </c>
      <c r="N1133" s="2">
        <v>36.0</v>
      </c>
      <c r="O1133" s="2">
        <v>6.0</v>
      </c>
      <c r="P1133" s="2">
        <v>0.0</v>
      </c>
      <c r="Q1133" s="2" t="s">
        <v>6965</v>
      </c>
      <c r="R1133" s="14">
        <v>1132.0</v>
      </c>
      <c r="S1133" s="2" t="s">
        <v>641</v>
      </c>
      <c r="T1133" s="2">
        <v>22.5000485</v>
      </c>
      <c r="U1133" s="2">
        <v>-100.0000375</v>
      </c>
      <c r="V1133" s="9" t="s">
        <v>6966</v>
      </c>
      <c r="W1133" s="10">
        <v>27.94776</v>
      </c>
      <c r="X1133" s="10">
        <v>-82.4584</v>
      </c>
      <c r="AB1133" s="9" t="s">
        <v>6967</v>
      </c>
      <c r="AC1133" s="10">
        <v>29.94993</v>
      </c>
      <c r="AD1133" s="10">
        <v>-90.0701</v>
      </c>
      <c r="AE1133" s="11" t="s">
        <v>51</v>
      </c>
      <c r="AF1133" s="12" t="str">
        <f t="shared" si="5"/>
        <v>1959</v>
      </c>
      <c r="AG1133" s="12" t="str">
        <f t="shared" si="6"/>
        <v>November</v>
      </c>
      <c r="AH1133" s="12" t="str">
        <f t="shared" si="7"/>
        <v>Monday</v>
      </c>
      <c r="AI1133" t="str">
        <f t="shared" si="4"/>
        <v>1950s</v>
      </c>
      <c r="AJ1133" s="2" t="s">
        <v>66</v>
      </c>
      <c r="AK1133">
        <v>1.0</v>
      </c>
      <c r="AL1133" s="13" t="s">
        <v>81</v>
      </c>
    </row>
    <row r="1134">
      <c r="A1134" s="1">
        <v>21805.0</v>
      </c>
      <c r="B1134" s="8">
        <v>0.17708333333333334</v>
      </c>
      <c r="C1134" s="2" t="s">
        <v>6925</v>
      </c>
      <c r="D1134" s="2" t="s">
        <v>152</v>
      </c>
      <c r="F1134" s="2" t="s">
        <v>6968</v>
      </c>
      <c r="G1134" s="2" t="s">
        <v>2868</v>
      </c>
      <c r="H1134" s="2" t="s">
        <v>6969</v>
      </c>
      <c r="I1134" s="2">
        <v>10504.0</v>
      </c>
      <c r="J1134" s="2">
        <v>3.0</v>
      </c>
      <c r="K1134" s="2">
        <v>0.0</v>
      </c>
      <c r="L1134" s="2">
        <v>3.0</v>
      </c>
      <c r="M1134" s="2">
        <v>3.0</v>
      </c>
      <c r="N1134" s="2">
        <v>0.0</v>
      </c>
      <c r="O1134" s="2">
        <v>3.0</v>
      </c>
      <c r="P1134" s="2">
        <v>0.0</v>
      </c>
      <c r="Q1134" s="2" t="s">
        <v>6970</v>
      </c>
      <c r="R1134" s="14">
        <v>1133.0</v>
      </c>
      <c r="S1134" s="2" t="s">
        <v>787</v>
      </c>
      <c r="T1134" s="2">
        <v>15.2572432</v>
      </c>
      <c r="U1134" s="2">
        <v>-86.0755145</v>
      </c>
      <c r="V1134" s="9" t="s">
        <v>6223</v>
      </c>
      <c r="W1134" s="10">
        <v>13.69899</v>
      </c>
      <c r="X1134" s="10">
        <v>-89.1914</v>
      </c>
      <c r="AB1134" s="9" t="s">
        <v>346</v>
      </c>
      <c r="AC1134" s="10">
        <v>25.77417</v>
      </c>
      <c r="AD1134" s="10">
        <v>-80.1936</v>
      </c>
      <c r="AE1134" s="11" t="s">
        <v>51</v>
      </c>
      <c r="AF1134" s="12" t="str">
        <f t="shared" si="5"/>
        <v>1959</v>
      </c>
      <c r="AG1134" s="12" t="str">
        <f t="shared" si="6"/>
        <v>September</v>
      </c>
      <c r="AH1134" s="12" t="str">
        <f t="shared" si="7"/>
        <v>Saturday</v>
      </c>
      <c r="AI1134" t="str">
        <f t="shared" si="4"/>
        <v>1950s</v>
      </c>
      <c r="AJ1134" s="2" t="s">
        <v>66</v>
      </c>
      <c r="AK1134">
        <v>1.0</v>
      </c>
      <c r="AL1134" s="13" t="s">
        <v>81</v>
      </c>
    </row>
    <row r="1135">
      <c r="A1135" s="1">
        <v>33423.0</v>
      </c>
      <c r="B1135" s="8">
        <v>0.3819444444444444</v>
      </c>
      <c r="C1135" s="2" t="s">
        <v>6906</v>
      </c>
      <c r="D1135" s="2" t="s">
        <v>6971</v>
      </c>
      <c r="G1135" s="2" t="s">
        <v>2471</v>
      </c>
      <c r="H1135" s="2" t="s">
        <v>6972</v>
      </c>
      <c r="I1135" s="2">
        <v>606.0</v>
      </c>
      <c r="J1135" s="2">
        <v>3.0</v>
      </c>
      <c r="K1135" s="2">
        <v>1.0</v>
      </c>
      <c r="L1135" s="2">
        <v>2.0</v>
      </c>
      <c r="M1135" s="2">
        <v>3.0</v>
      </c>
      <c r="N1135" s="2">
        <v>1.0</v>
      </c>
      <c r="O1135" s="2">
        <v>2.0</v>
      </c>
      <c r="P1135" s="2">
        <v>0.0</v>
      </c>
      <c r="Q1135" s="2" t="s">
        <v>6973</v>
      </c>
      <c r="R1135" s="14">
        <v>1134.0</v>
      </c>
      <c r="S1135" s="2" t="s">
        <v>519</v>
      </c>
      <c r="T1135" s="2">
        <v>2.8894434</v>
      </c>
      <c r="U1135" s="2">
        <v>-73.783892</v>
      </c>
      <c r="V1135" s="9" t="s">
        <v>438</v>
      </c>
      <c r="W1135" s="9" t="s">
        <v>438</v>
      </c>
      <c r="X1135" s="9" t="s">
        <v>438</v>
      </c>
      <c r="AB1135" s="9" t="s">
        <v>438</v>
      </c>
      <c r="AC1135" s="9" t="s">
        <v>438</v>
      </c>
      <c r="AD1135" s="9" t="s">
        <v>438</v>
      </c>
      <c r="AE1135" s="11" t="s">
        <v>51</v>
      </c>
      <c r="AF1135" s="12" t="str">
        <f t="shared" si="5"/>
        <v>1991</v>
      </c>
      <c r="AG1135" s="12" t="str">
        <f t="shared" si="6"/>
        <v>July</v>
      </c>
      <c r="AH1135" s="12" t="str">
        <f t="shared" si="7"/>
        <v>Thursday</v>
      </c>
      <c r="AI1135" t="str">
        <f t="shared" si="4"/>
        <v>1990s</v>
      </c>
      <c r="AJ1135" s="2" t="s">
        <v>66</v>
      </c>
      <c r="AK1135">
        <v>1.0</v>
      </c>
      <c r="AL1135" s="13" t="s">
        <v>545</v>
      </c>
    </row>
    <row r="1136">
      <c r="A1136" s="1">
        <v>27701.0</v>
      </c>
      <c r="B1136" s="2" t="s">
        <v>6974</v>
      </c>
      <c r="C1136" s="2" t="s">
        <v>6961</v>
      </c>
      <c r="D1136" s="2" t="s">
        <v>6975</v>
      </c>
      <c r="G1136" s="2" t="s">
        <v>6976</v>
      </c>
      <c r="H1136" s="2" t="s">
        <v>6977</v>
      </c>
      <c r="J1136" s="2">
        <v>9.0</v>
      </c>
      <c r="K1136" s="2">
        <v>8.0</v>
      </c>
      <c r="L1136" s="2">
        <v>1.0</v>
      </c>
      <c r="M1136" s="2">
        <v>9.0</v>
      </c>
      <c r="N1136" s="2">
        <v>8.0</v>
      </c>
      <c r="O1136" s="2">
        <v>1.0</v>
      </c>
      <c r="P1136" s="2">
        <v>0.0</v>
      </c>
      <c r="Q1136" s="2" t="s">
        <v>6978</v>
      </c>
      <c r="R1136" s="14">
        <v>1135.0</v>
      </c>
      <c r="S1136" s="2" t="s">
        <v>641</v>
      </c>
      <c r="T1136" s="2">
        <v>22.5000485</v>
      </c>
      <c r="U1136" s="2">
        <v>-100.0000375</v>
      </c>
      <c r="V1136" s="9" t="s">
        <v>438</v>
      </c>
      <c r="W1136" s="9" t="s">
        <v>438</v>
      </c>
      <c r="X1136" s="9" t="s">
        <v>438</v>
      </c>
      <c r="AB1136" s="9" t="s">
        <v>438</v>
      </c>
      <c r="AC1136" s="9" t="s">
        <v>438</v>
      </c>
      <c r="AD1136" s="9" t="s">
        <v>438</v>
      </c>
      <c r="AE1136" s="11" t="s">
        <v>52</v>
      </c>
      <c r="AF1136" s="12" t="str">
        <f t="shared" si="5"/>
        <v>1975</v>
      </c>
      <c r="AG1136" s="12" t="str">
        <f t="shared" si="6"/>
        <v>November</v>
      </c>
      <c r="AH1136" s="12" t="str">
        <f t="shared" si="7"/>
        <v>Monday</v>
      </c>
      <c r="AI1136" t="str">
        <f t="shared" si="4"/>
        <v>1970s</v>
      </c>
      <c r="AJ1136" s="2" t="s">
        <v>66</v>
      </c>
      <c r="AK1136">
        <v>1.0</v>
      </c>
      <c r="AL1136" s="13" t="s">
        <v>1119</v>
      </c>
    </row>
    <row r="1137">
      <c r="A1137" s="1">
        <v>25611.0</v>
      </c>
      <c r="B1137" s="8">
        <v>0.31805555555555554</v>
      </c>
      <c r="C1137" s="2" t="s">
        <v>6979</v>
      </c>
      <c r="D1137" s="2" t="s">
        <v>6892</v>
      </c>
      <c r="F1137" s="2" t="s">
        <v>6980</v>
      </c>
      <c r="G1137" s="2" t="s">
        <v>6981</v>
      </c>
      <c r="H1137" s="2" t="s">
        <v>6982</v>
      </c>
      <c r="I1137" s="2">
        <v>4544.0</v>
      </c>
      <c r="J1137" s="2">
        <v>12.0</v>
      </c>
      <c r="K1137" s="2">
        <v>8.0</v>
      </c>
      <c r="L1137" s="2">
        <v>4.0</v>
      </c>
      <c r="M1137" s="2">
        <v>12.0</v>
      </c>
      <c r="N1137" s="2">
        <v>8.0</v>
      </c>
      <c r="O1137" s="2">
        <v>4.0</v>
      </c>
      <c r="P1137" s="2">
        <v>2.0</v>
      </c>
      <c r="Q1137" s="2" t="s">
        <v>6983</v>
      </c>
      <c r="R1137" s="14">
        <v>1136.0</v>
      </c>
      <c r="S1137" s="2" t="s">
        <v>519</v>
      </c>
      <c r="T1137" s="2">
        <v>2.8894434</v>
      </c>
      <c r="U1137" s="2">
        <v>-73.783892</v>
      </c>
      <c r="V1137" s="9" t="s">
        <v>5254</v>
      </c>
      <c r="W1137" s="10">
        <v>4.131511</v>
      </c>
      <c r="X1137" s="10">
        <v>-73.6207</v>
      </c>
      <c r="AB1137" s="9" t="s">
        <v>6984</v>
      </c>
      <c r="AC1137" s="10">
        <v>3.873403</v>
      </c>
      <c r="AD1137" s="10">
        <v>-67.9206</v>
      </c>
      <c r="AE1137" s="11" t="s">
        <v>51</v>
      </c>
      <c r="AF1137" s="12" t="str">
        <f t="shared" si="5"/>
        <v>1970</v>
      </c>
      <c r="AG1137" s="12" t="str">
        <f t="shared" si="6"/>
        <v>February</v>
      </c>
      <c r="AH1137" s="12" t="str">
        <f t="shared" si="7"/>
        <v>Thursday</v>
      </c>
      <c r="AI1137" t="str">
        <f t="shared" si="4"/>
        <v>1970s</v>
      </c>
      <c r="AJ1137" s="2" t="s">
        <v>66</v>
      </c>
      <c r="AK1137">
        <v>1.0</v>
      </c>
      <c r="AL1137" s="13" t="s">
        <v>81</v>
      </c>
    </row>
    <row r="1138">
      <c r="A1138" s="1">
        <v>24176.0</v>
      </c>
      <c r="B1138" s="8">
        <v>0.0</v>
      </c>
      <c r="C1138" s="2" t="s">
        <v>546</v>
      </c>
      <c r="D1138" s="2" t="s">
        <v>5090</v>
      </c>
      <c r="F1138" s="2" t="s">
        <v>6985</v>
      </c>
      <c r="G1138" s="2" t="s">
        <v>6948</v>
      </c>
      <c r="H1138" s="2" t="s">
        <v>6986</v>
      </c>
      <c r="I1138" s="2" t="s">
        <v>6987</v>
      </c>
      <c r="J1138" s="2">
        <v>5.0</v>
      </c>
      <c r="K1138" s="2">
        <v>0.0</v>
      </c>
      <c r="L1138" s="2">
        <v>5.0</v>
      </c>
      <c r="M1138" s="2">
        <v>5.0</v>
      </c>
      <c r="N1138" s="2">
        <v>0.0</v>
      </c>
      <c r="O1138" s="2">
        <v>5.0</v>
      </c>
      <c r="P1138" s="2">
        <v>0.0</v>
      </c>
      <c r="Q1138" s="2" t="s">
        <v>6988</v>
      </c>
      <c r="R1138" s="14">
        <v>1137.0</v>
      </c>
      <c r="S1138" s="2" t="s">
        <v>74</v>
      </c>
      <c r="T1138" s="2">
        <v>38.9953683</v>
      </c>
      <c r="U1138" s="2">
        <v>21.9877132</v>
      </c>
      <c r="V1138" s="9" t="s">
        <v>406</v>
      </c>
      <c r="W1138" s="10">
        <v>33.89592</v>
      </c>
      <c r="X1138" s="10">
        <v>35.47843</v>
      </c>
      <c r="AB1138" s="9" t="s">
        <v>62</v>
      </c>
      <c r="AC1138" s="10">
        <v>50.11064</v>
      </c>
      <c r="AD1138" s="10">
        <v>8.682092</v>
      </c>
      <c r="AE1138" s="11" t="s">
        <v>51</v>
      </c>
      <c r="AF1138" s="12" t="str">
        <f t="shared" si="5"/>
        <v>1966</v>
      </c>
      <c r="AG1138" s="12" t="str">
        <f t="shared" si="6"/>
        <v>March</v>
      </c>
      <c r="AH1138" s="12" t="str">
        <f t="shared" si="7"/>
        <v>Thursday</v>
      </c>
      <c r="AI1138" t="str">
        <f t="shared" si="4"/>
        <v>1960s</v>
      </c>
      <c r="AJ1138" s="2" t="s">
        <v>80</v>
      </c>
      <c r="AK1138">
        <v>1.0</v>
      </c>
      <c r="AL1138" s="13" t="s">
        <v>81</v>
      </c>
    </row>
    <row r="1139">
      <c r="A1139" s="1">
        <v>27873.0</v>
      </c>
      <c r="B1139" s="8">
        <v>0.3388888888888889</v>
      </c>
      <c r="C1139" s="2" t="s">
        <v>6961</v>
      </c>
      <c r="D1139" s="2" t="s">
        <v>6975</v>
      </c>
      <c r="G1139" s="2" t="s">
        <v>6989</v>
      </c>
      <c r="H1139" s="2" t="s">
        <v>6990</v>
      </c>
      <c r="I1139" s="2">
        <v>30090.0</v>
      </c>
      <c r="J1139" s="2">
        <v>12.0</v>
      </c>
      <c r="K1139" s="2">
        <v>11.0</v>
      </c>
      <c r="L1139" s="2">
        <v>1.0</v>
      </c>
      <c r="M1139" s="2">
        <v>12.0</v>
      </c>
      <c r="N1139" s="2">
        <v>11.0</v>
      </c>
      <c r="O1139" s="2">
        <v>1.0</v>
      </c>
      <c r="P1139" s="2">
        <v>0.0</v>
      </c>
      <c r="Q1139" s="2" t="s">
        <v>6991</v>
      </c>
      <c r="R1139" s="14">
        <v>1138.0</v>
      </c>
      <c r="S1139" s="2" t="s">
        <v>641</v>
      </c>
      <c r="T1139" s="2">
        <v>22.5000485</v>
      </c>
      <c r="U1139" s="2">
        <v>-100.0000375</v>
      </c>
      <c r="V1139" s="9" t="s">
        <v>438</v>
      </c>
      <c r="W1139" s="9" t="s">
        <v>438</v>
      </c>
      <c r="X1139" s="9" t="s">
        <v>438</v>
      </c>
      <c r="AB1139" s="9" t="s">
        <v>438</v>
      </c>
      <c r="AC1139" s="9" t="s">
        <v>438</v>
      </c>
      <c r="AD1139" s="9" t="s">
        <v>438</v>
      </c>
      <c r="AE1139" s="11" t="s">
        <v>52</v>
      </c>
      <c r="AF1139" s="12" t="str">
        <f t="shared" si="5"/>
        <v>1976</v>
      </c>
      <c r="AG1139" s="12" t="str">
        <f t="shared" si="6"/>
        <v>April</v>
      </c>
      <c r="AH1139" s="12" t="str">
        <f t="shared" si="7"/>
        <v>Friday</v>
      </c>
      <c r="AI1139" t="str">
        <f t="shared" si="4"/>
        <v>1970s</v>
      </c>
      <c r="AJ1139" s="2" t="s">
        <v>66</v>
      </c>
      <c r="AK1139">
        <v>1.0</v>
      </c>
      <c r="AL1139" s="13" t="s">
        <v>1119</v>
      </c>
    </row>
    <row r="1140">
      <c r="A1140" s="1">
        <v>27852.0</v>
      </c>
      <c r="B1140" s="8">
        <v>0.0</v>
      </c>
      <c r="C1140" s="2" t="s">
        <v>6992</v>
      </c>
      <c r="D1140" s="2" t="s">
        <v>514</v>
      </c>
      <c r="F1140" s="2" t="s">
        <v>6993</v>
      </c>
      <c r="G1140" s="2" t="s">
        <v>166</v>
      </c>
      <c r="H1140" s="2" t="s">
        <v>6994</v>
      </c>
      <c r="J1140" s="2">
        <v>16.0</v>
      </c>
      <c r="K1140" s="2">
        <v>14.0</v>
      </c>
      <c r="L1140" s="2">
        <v>2.0</v>
      </c>
      <c r="M1140" s="2">
        <v>5.0</v>
      </c>
      <c r="N1140" s="2">
        <v>4.0</v>
      </c>
      <c r="O1140" s="2">
        <v>1.0</v>
      </c>
      <c r="P1140" s="2">
        <v>0.0</v>
      </c>
      <c r="Q1140" s="2" t="s">
        <v>6995</v>
      </c>
      <c r="R1140" s="14">
        <v>1139.0</v>
      </c>
      <c r="S1140" s="2" t="s">
        <v>519</v>
      </c>
      <c r="T1140" s="2">
        <v>2.8894434</v>
      </c>
      <c r="U1140" s="2">
        <v>-73.783892</v>
      </c>
      <c r="V1140" s="9" t="s">
        <v>3179</v>
      </c>
      <c r="W1140" s="10">
        <v>43.76987</v>
      </c>
      <c r="X1140" s="10">
        <v>11.25558</v>
      </c>
      <c r="AB1140" s="9" t="s">
        <v>6996</v>
      </c>
      <c r="AC1140" s="10">
        <v>9.442402</v>
      </c>
      <c r="AD1140" s="10">
        <v>-75.138</v>
      </c>
      <c r="AE1140" s="11" t="s">
        <v>51</v>
      </c>
      <c r="AF1140" s="12" t="str">
        <f t="shared" si="5"/>
        <v>1976</v>
      </c>
      <c r="AG1140" s="12" t="str">
        <f t="shared" si="6"/>
        <v>April</v>
      </c>
      <c r="AH1140" s="12" t="str">
        <f t="shared" si="7"/>
        <v>Friday</v>
      </c>
      <c r="AI1140" t="str">
        <f t="shared" si="4"/>
        <v>1970s</v>
      </c>
      <c r="AJ1140" s="2" t="s">
        <v>66</v>
      </c>
      <c r="AK1140">
        <v>1.0</v>
      </c>
      <c r="AL1140" s="13" t="s">
        <v>81</v>
      </c>
    </row>
    <row r="1141">
      <c r="A1141" s="1">
        <v>29189.0</v>
      </c>
      <c r="B1141" s="8">
        <v>0.0</v>
      </c>
      <c r="C1141" s="2" t="s">
        <v>6997</v>
      </c>
      <c r="D1141" s="2" t="s">
        <v>6998</v>
      </c>
      <c r="G1141" s="2" t="s">
        <v>6999</v>
      </c>
      <c r="H1141" s="2" t="s">
        <v>7000</v>
      </c>
      <c r="I1141" s="2">
        <v>1019.0</v>
      </c>
      <c r="J1141" s="2">
        <v>9.0</v>
      </c>
      <c r="K1141" s="2">
        <v>7.0</v>
      </c>
      <c r="L1141" s="2">
        <v>2.0</v>
      </c>
      <c r="M1141" s="2">
        <v>9.0</v>
      </c>
      <c r="N1141" s="2">
        <v>7.0</v>
      </c>
      <c r="O1141" s="2">
        <v>2.0</v>
      </c>
      <c r="P1141" s="2">
        <v>0.0</v>
      </c>
      <c r="R1141" s="14">
        <v>1140.0</v>
      </c>
      <c r="S1141" s="2" t="s">
        <v>519</v>
      </c>
      <c r="T1141" s="2">
        <v>2.8894434</v>
      </c>
      <c r="U1141" s="2">
        <v>-73.783892</v>
      </c>
      <c r="V1141" s="9" t="s">
        <v>438</v>
      </c>
      <c r="W1141" s="9" t="s">
        <v>438</v>
      </c>
      <c r="X1141" s="9" t="s">
        <v>438</v>
      </c>
      <c r="AB1141" s="9" t="s">
        <v>438</v>
      </c>
      <c r="AC1141" s="9" t="s">
        <v>438</v>
      </c>
      <c r="AD1141" s="9" t="s">
        <v>438</v>
      </c>
      <c r="AE1141" s="11" t="s">
        <v>51</v>
      </c>
      <c r="AF1141" s="12" t="str">
        <f t="shared" si="5"/>
        <v>1979</v>
      </c>
      <c r="AG1141" s="12" t="str">
        <f t="shared" si="6"/>
        <v>November</v>
      </c>
      <c r="AH1141" s="12" t="str">
        <f t="shared" si="7"/>
        <v>Friday</v>
      </c>
      <c r="AI1141" t="str">
        <f t="shared" si="4"/>
        <v>1970s</v>
      </c>
      <c r="AJ1141" s="2" t="s">
        <v>66</v>
      </c>
      <c r="AK1141">
        <v>1.0</v>
      </c>
      <c r="AL1141" s="13" t="s">
        <v>5155</v>
      </c>
    </row>
    <row r="1142">
      <c r="A1142" s="1">
        <v>27794.0</v>
      </c>
      <c r="B1142" s="8">
        <v>0.0</v>
      </c>
      <c r="C1142" s="2" t="s">
        <v>7001</v>
      </c>
      <c r="D1142" s="2" t="s">
        <v>7002</v>
      </c>
      <c r="F1142" s="2" t="s">
        <v>7003</v>
      </c>
      <c r="G1142" s="2" t="s">
        <v>6948</v>
      </c>
      <c r="H1142" s="2" t="s">
        <v>7004</v>
      </c>
      <c r="I1142" s="2" t="s">
        <v>7005</v>
      </c>
      <c r="J1142" s="2">
        <v>3.0</v>
      </c>
      <c r="K1142" s="2">
        <v>0.0</v>
      </c>
      <c r="L1142" s="2">
        <v>3.0</v>
      </c>
      <c r="M1142" s="2">
        <v>3.0</v>
      </c>
      <c r="N1142" s="2">
        <v>0.0</v>
      </c>
      <c r="O1142" s="2">
        <v>3.0</v>
      </c>
      <c r="P1142" s="2">
        <v>0.0</v>
      </c>
      <c r="Q1142" s="2" t="s">
        <v>7006</v>
      </c>
      <c r="R1142" s="14">
        <v>1141.0</v>
      </c>
      <c r="S1142" s="2" t="s">
        <v>519</v>
      </c>
      <c r="T1142" s="2">
        <v>2.8894434</v>
      </c>
      <c r="U1142" s="2">
        <v>-73.783892</v>
      </c>
      <c r="V1142" s="9" t="s">
        <v>7007</v>
      </c>
      <c r="W1142" s="10">
        <v>-29.6861</v>
      </c>
      <c r="X1142" s="10">
        <v>-53.8069</v>
      </c>
      <c r="AB1142" s="9" t="s">
        <v>4941</v>
      </c>
      <c r="AC1142" s="10">
        <v>12.1845</v>
      </c>
      <c r="AD1142" s="10">
        <v>-68.9641</v>
      </c>
      <c r="AE1142" s="11" t="s">
        <v>51</v>
      </c>
      <c r="AF1142" s="12" t="str">
        <f t="shared" si="5"/>
        <v>1976</v>
      </c>
      <c r="AG1142" s="12" t="str">
        <f t="shared" si="6"/>
        <v>February</v>
      </c>
      <c r="AH1142" s="12" t="str">
        <f t="shared" si="7"/>
        <v>Wednesday</v>
      </c>
      <c r="AI1142" t="str">
        <f t="shared" si="4"/>
        <v>1970s</v>
      </c>
      <c r="AJ1142" s="2" t="s">
        <v>66</v>
      </c>
      <c r="AK1142">
        <v>1.0</v>
      </c>
      <c r="AL1142" s="13" t="s">
        <v>81</v>
      </c>
    </row>
    <row r="1143">
      <c r="A1143" s="1">
        <v>27188.0</v>
      </c>
      <c r="B1143" s="8">
        <v>0.7291666666666666</v>
      </c>
      <c r="C1143" s="2" t="s">
        <v>7008</v>
      </c>
      <c r="D1143" s="2" t="s">
        <v>7009</v>
      </c>
      <c r="E1143" s="2">
        <v>514.0</v>
      </c>
      <c r="F1143" s="2" t="s">
        <v>7010</v>
      </c>
      <c r="G1143" s="2" t="s">
        <v>1862</v>
      </c>
      <c r="H1143" s="2" t="s">
        <v>7011</v>
      </c>
      <c r="I1143" s="2">
        <v>380.0</v>
      </c>
      <c r="J1143" s="2">
        <v>44.0</v>
      </c>
      <c r="K1143" s="2">
        <v>38.0</v>
      </c>
      <c r="L1143" s="2">
        <v>6.0</v>
      </c>
      <c r="M1143" s="2">
        <v>44.0</v>
      </c>
      <c r="N1143" s="2">
        <v>38.0</v>
      </c>
      <c r="O1143" s="2">
        <v>6.0</v>
      </c>
      <c r="P1143" s="2">
        <v>0.0</v>
      </c>
      <c r="Q1143" s="2" t="s">
        <v>7012</v>
      </c>
      <c r="R1143" s="14">
        <v>1142.0</v>
      </c>
      <c r="S1143" s="2" t="s">
        <v>519</v>
      </c>
      <c r="T1143" s="2">
        <v>2.8894434</v>
      </c>
      <c r="U1143" s="2">
        <v>-73.783892</v>
      </c>
      <c r="V1143" s="9" t="s">
        <v>7013</v>
      </c>
      <c r="W1143" s="10">
        <v>7.111461</v>
      </c>
      <c r="X1143" s="10">
        <v>-73.1173</v>
      </c>
      <c r="AB1143" s="9" t="s">
        <v>6898</v>
      </c>
      <c r="AC1143" s="10">
        <v>45.98938</v>
      </c>
      <c r="AD1143" s="10">
        <v>23.25751</v>
      </c>
      <c r="AE1143" s="11" t="s">
        <v>51</v>
      </c>
      <c r="AF1143" s="12" t="str">
        <f t="shared" si="5"/>
        <v>1974</v>
      </c>
      <c r="AG1143" s="12" t="str">
        <f t="shared" si="6"/>
        <v>June</v>
      </c>
      <c r="AH1143" s="12" t="str">
        <f t="shared" si="7"/>
        <v>Saturday</v>
      </c>
      <c r="AI1143" t="str">
        <f t="shared" si="4"/>
        <v>1970s</v>
      </c>
      <c r="AJ1143" s="2" t="s">
        <v>66</v>
      </c>
      <c r="AK1143">
        <v>1.0</v>
      </c>
      <c r="AL1143" s="13" t="s">
        <v>746</v>
      </c>
    </row>
    <row r="1144">
      <c r="A1144" s="1">
        <v>21870.0</v>
      </c>
      <c r="B1144" s="8">
        <v>0.7958333333333333</v>
      </c>
      <c r="C1144" s="2" t="s">
        <v>6931</v>
      </c>
      <c r="D1144" s="2" t="s">
        <v>324</v>
      </c>
      <c r="E1144" s="2">
        <v>315.0</v>
      </c>
      <c r="F1144" s="2" t="s">
        <v>7014</v>
      </c>
      <c r="G1144" s="2" t="s">
        <v>3554</v>
      </c>
      <c r="H1144" s="2" t="s">
        <v>7015</v>
      </c>
      <c r="I1144" s="2">
        <v>9401402.0</v>
      </c>
      <c r="J1144" s="2">
        <v>40.0</v>
      </c>
      <c r="K1144" s="2">
        <v>32.0</v>
      </c>
      <c r="L1144" s="2">
        <v>8.0</v>
      </c>
      <c r="M1144" s="2">
        <v>40.0</v>
      </c>
      <c r="N1144" s="2">
        <v>32.0</v>
      </c>
      <c r="O1144" s="2">
        <v>8.0</v>
      </c>
      <c r="P1144" s="2">
        <v>0.0</v>
      </c>
      <c r="Q1144" s="2" t="s">
        <v>7016</v>
      </c>
      <c r="R1144" s="14">
        <v>1143.0</v>
      </c>
      <c r="S1144" s="2" t="s">
        <v>316</v>
      </c>
      <c r="T1144" s="2">
        <v>64.6863136</v>
      </c>
      <c r="U1144" s="2">
        <v>97.7453061</v>
      </c>
      <c r="V1144" s="9" t="s">
        <v>335</v>
      </c>
      <c r="W1144" s="10">
        <v>55.75045</v>
      </c>
      <c r="X1144" s="10">
        <v>37.61749</v>
      </c>
      <c r="Y1144" s="2" t="s">
        <v>2667</v>
      </c>
      <c r="AB1144" s="9" t="s">
        <v>6759</v>
      </c>
      <c r="AC1144" s="10">
        <v>49.84195</v>
      </c>
      <c r="AD1144" s="10">
        <v>24.03159</v>
      </c>
      <c r="AE1144" s="11" t="s">
        <v>51</v>
      </c>
      <c r="AF1144" s="12" t="str">
        <f t="shared" si="5"/>
        <v>1959</v>
      </c>
      <c r="AG1144" s="12" t="str">
        <f t="shared" si="6"/>
        <v>November</v>
      </c>
      <c r="AH1144" s="12" t="str">
        <f t="shared" si="7"/>
        <v>Monday</v>
      </c>
      <c r="AI1144" t="str">
        <f t="shared" si="4"/>
        <v>1950s</v>
      </c>
      <c r="AJ1144" s="2" t="s">
        <v>80</v>
      </c>
      <c r="AK1144">
        <v>1.0</v>
      </c>
      <c r="AL1144" s="13" t="s">
        <v>322</v>
      </c>
    </row>
    <row r="1145">
      <c r="A1145" s="1">
        <v>22112.0</v>
      </c>
      <c r="B1145" s="8">
        <v>0.4027777777777778</v>
      </c>
      <c r="C1145" s="2" t="s">
        <v>7017</v>
      </c>
      <c r="D1145" s="2" t="s">
        <v>1752</v>
      </c>
      <c r="E1145" s="2">
        <v>372.0</v>
      </c>
      <c r="F1145" s="2" t="s">
        <v>7018</v>
      </c>
      <c r="G1145" s="2" t="s">
        <v>166</v>
      </c>
      <c r="H1145" s="2" t="s">
        <v>7019</v>
      </c>
      <c r="I1145" s="2">
        <v>12926.0</v>
      </c>
      <c r="J1145" s="2">
        <v>11.0</v>
      </c>
      <c r="K1145" s="2">
        <v>8.0</v>
      </c>
      <c r="L1145" s="2">
        <v>3.0</v>
      </c>
      <c r="M1145" s="2">
        <v>1.0</v>
      </c>
      <c r="N1145" s="2">
        <v>0.0</v>
      </c>
      <c r="O1145" s="2">
        <v>1.0</v>
      </c>
      <c r="P1145" s="2">
        <v>0.0</v>
      </c>
      <c r="Q1145" s="2" t="s">
        <v>7020</v>
      </c>
      <c r="R1145" s="14">
        <v>1144.0</v>
      </c>
      <c r="S1145" s="2" t="s">
        <v>1758</v>
      </c>
      <c r="T1145" s="2">
        <v>10.2116702</v>
      </c>
      <c r="U1145" s="2">
        <v>38.6521203</v>
      </c>
      <c r="V1145" s="9" t="s">
        <v>7021</v>
      </c>
      <c r="W1145" s="10">
        <v>36.02475</v>
      </c>
      <c r="X1145" s="10">
        <v>74.54869</v>
      </c>
      <c r="AB1145" s="9" t="s">
        <v>6098</v>
      </c>
      <c r="AC1145" s="10">
        <v>8.051086</v>
      </c>
      <c r="AD1145" s="10">
        <v>37.13263</v>
      </c>
      <c r="AE1145" s="11" t="s">
        <v>51</v>
      </c>
      <c r="AF1145" s="12" t="str">
        <f t="shared" si="5"/>
        <v>1960</v>
      </c>
      <c r="AG1145" s="12" t="str">
        <f t="shared" si="6"/>
        <v>July</v>
      </c>
      <c r="AH1145" s="12" t="str">
        <f t="shared" si="7"/>
        <v>Friday</v>
      </c>
      <c r="AI1145" t="str">
        <f t="shared" si="4"/>
        <v>1960s</v>
      </c>
      <c r="AJ1145" s="2" t="s">
        <v>229</v>
      </c>
      <c r="AK1145">
        <v>1.0</v>
      </c>
      <c r="AL1145" s="13" t="s">
        <v>81</v>
      </c>
    </row>
    <row r="1146">
      <c r="A1146" s="1">
        <v>21853.0</v>
      </c>
      <c r="B1146" s="8">
        <v>0.6423611111111112</v>
      </c>
      <c r="C1146" s="2" t="s">
        <v>546</v>
      </c>
      <c r="D1146" s="2" t="s">
        <v>595</v>
      </c>
      <c r="E1146" s="2">
        <v>214.0</v>
      </c>
      <c r="F1146" s="2" t="s">
        <v>7022</v>
      </c>
      <c r="G1146" s="2" t="s">
        <v>166</v>
      </c>
      <c r="H1146" s="2" t="s">
        <v>7023</v>
      </c>
      <c r="I1146" s="2">
        <v>9491.0</v>
      </c>
      <c r="J1146" s="2">
        <v>18.0</v>
      </c>
      <c r="K1146" s="2">
        <v>15.0</v>
      </c>
      <c r="L1146" s="2">
        <v>3.0</v>
      </c>
      <c r="M1146" s="2">
        <v>18.0</v>
      </c>
      <c r="N1146" s="2">
        <v>15.0</v>
      </c>
      <c r="O1146" s="2">
        <v>3.0</v>
      </c>
      <c r="P1146" s="2">
        <v>0.0</v>
      </c>
      <c r="Q1146" s="2" t="s">
        <v>7024</v>
      </c>
      <c r="R1146" s="14">
        <v>1145.0</v>
      </c>
      <c r="S1146" s="2" t="s">
        <v>74</v>
      </c>
      <c r="T1146" s="2">
        <v>38.9953683</v>
      </c>
      <c r="U1146" s="2">
        <v>21.9877132</v>
      </c>
      <c r="V1146" s="9" t="s">
        <v>76</v>
      </c>
      <c r="W1146" s="10">
        <v>37.98394</v>
      </c>
      <c r="X1146" s="10">
        <v>23.72831</v>
      </c>
      <c r="AB1146" s="9" t="s">
        <v>585</v>
      </c>
      <c r="AC1146" s="10">
        <v>40.64032</v>
      </c>
      <c r="AD1146" s="10">
        <v>22.93527</v>
      </c>
      <c r="AE1146" s="11" t="s">
        <v>51</v>
      </c>
      <c r="AF1146" s="12" t="str">
        <f t="shared" si="5"/>
        <v>1959</v>
      </c>
      <c r="AG1146" s="12" t="str">
        <f t="shared" si="6"/>
        <v>October</v>
      </c>
      <c r="AH1146" s="12" t="str">
        <f t="shared" si="7"/>
        <v>Friday</v>
      </c>
      <c r="AI1146" t="str">
        <f t="shared" si="4"/>
        <v>1950s</v>
      </c>
      <c r="AJ1146" s="2" t="s">
        <v>80</v>
      </c>
      <c r="AK1146">
        <v>1.0</v>
      </c>
      <c r="AL1146" s="13" t="s">
        <v>81</v>
      </c>
    </row>
    <row r="1147">
      <c r="A1147" s="1">
        <v>28225.0</v>
      </c>
      <c r="B1147" s="8">
        <v>0.0</v>
      </c>
      <c r="C1147" s="2" t="s">
        <v>7025</v>
      </c>
      <c r="D1147" s="2" t="s">
        <v>7026</v>
      </c>
      <c r="F1147" s="2" t="s">
        <v>7027</v>
      </c>
      <c r="G1147" s="2" t="s">
        <v>7028</v>
      </c>
      <c r="H1147" s="2" t="s">
        <v>7029</v>
      </c>
      <c r="I1147" s="2">
        <v>4958.0</v>
      </c>
      <c r="J1147" s="2">
        <v>35.0</v>
      </c>
      <c r="K1147" s="2">
        <v>31.0</v>
      </c>
      <c r="L1147" s="2">
        <v>4.0</v>
      </c>
      <c r="M1147" s="2">
        <v>35.0</v>
      </c>
      <c r="N1147" s="2">
        <v>31.0</v>
      </c>
      <c r="O1147" s="2">
        <v>4.0</v>
      </c>
      <c r="P1147" s="2">
        <v>0.0</v>
      </c>
      <c r="Q1147" s="2" t="s">
        <v>7030</v>
      </c>
      <c r="R1147" s="14">
        <v>1146.0</v>
      </c>
      <c r="S1147" s="2" t="s">
        <v>519</v>
      </c>
      <c r="T1147" s="2">
        <v>2.8894434</v>
      </c>
      <c r="U1147" s="2">
        <v>-73.783892</v>
      </c>
      <c r="V1147" s="9" t="s">
        <v>5254</v>
      </c>
      <c r="W1147" s="10">
        <v>4.131511</v>
      </c>
      <c r="X1147" s="10">
        <v>-73.6207</v>
      </c>
      <c r="AB1147" s="9" t="s">
        <v>622</v>
      </c>
      <c r="AC1147" s="10">
        <v>4.653333</v>
      </c>
      <c r="AD1147" s="10">
        <v>-74.0837</v>
      </c>
      <c r="AE1147" s="11" t="s">
        <v>51</v>
      </c>
      <c r="AF1147" s="12" t="str">
        <f t="shared" si="5"/>
        <v>1977</v>
      </c>
      <c r="AG1147" s="12" t="str">
        <f t="shared" si="6"/>
        <v>April</v>
      </c>
      <c r="AH1147" s="12" t="str">
        <f t="shared" si="7"/>
        <v>Sunday</v>
      </c>
      <c r="AI1147" t="str">
        <f t="shared" si="4"/>
        <v>1970s</v>
      </c>
      <c r="AJ1147" s="2" t="s">
        <v>66</v>
      </c>
      <c r="AK1147">
        <v>1.0</v>
      </c>
      <c r="AL1147" s="13" t="s">
        <v>81</v>
      </c>
    </row>
    <row r="1148">
      <c r="A1148" s="1">
        <v>27046.0</v>
      </c>
      <c r="B1148" s="8">
        <v>0.5520833333333334</v>
      </c>
      <c r="C1148" s="2" t="s">
        <v>7031</v>
      </c>
      <c r="D1148" s="2" t="s">
        <v>7032</v>
      </c>
      <c r="F1148" s="2" t="s">
        <v>7033</v>
      </c>
      <c r="G1148" s="2" t="s">
        <v>917</v>
      </c>
      <c r="H1148" s="2" t="s">
        <v>7034</v>
      </c>
      <c r="I1148" s="2">
        <v>1905.0</v>
      </c>
      <c r="J1148" s="2">
        <v>14.0</v>
      </c>
      <c r="K1148" s="2">
        <v>11.0</v>
      </c>
      <c r="L1148" s="2">
        <v>3.0</v>
      </c>
      <c r="M1148" s="2">
        <v>14.0</v>
      </c>
      <c r="N1148" s="2">
        <v>11.0</v>
      </c>
      <c r="O1148" s="2">
        <v>3.0</v>
      </c>
      <c r="P1148" s="2">
        <v>0.0</v>
      </c>
      <c r="Q1148" s="2" t="s">
        <v>7035</v>
      </c>
      <c r="R1148" s="14">
        <v>1147.0</v>
      </c>
      <c r="S1148" s="2" t="s">
        <v>519</v>
      </c>
      <c r="T1148" s="2">
        <v>2.8894434</v>
      </c>
      <c r="U1148" s="2">
        <v>-73.783892</v>
      </c>
      <c r="V1148" s="9" t="s">
        <v>7036</v>
      </c>
      <c r="W1148" s="10">
        <v>7.612414</v>
      </c>
      <c r="X1148" s="10">
        <v>-76.6359</v>
      </c>
      <c r="AB1148" s="9" t="s">
        <v>520</v>
      </c>
      <c r="AC1148" s="10">
        <v>6.244338</v>
      </c>
      <c r="AD1148" s="10">
        <v>-75.5736</v>
      </c>
      <c r="AE1148" s="11" t="s">
        <v>51</v>
      </c>
      <c r="AF1148" s="12" t="str">
        <f t="shared" si="5"/>
        <v>1974</v>
      </c>
      <c r="AG1148" s="12" t="str">
        <f t="shared" si="6"/>
        <v>January</v>
      </c>
      <c r="AH1148" s="12" t="str">
        <f t="shared" si="7"/>
        <v>Thursday</v>
      </c>
      <c r="AI1148" t="str">
        <f t="shared" si="4"/>
        <v>1970s</v>
      </c>
      <c r="AJ1148" s="2" t="s">
        <v>66</v>
      </c>
      <c r="AK1148">
        <v>1.0</v>
      </c>
      <c r="AL1148" s="13" t="s">
        <v>81</v>
      </c>
    </row>
    <row r="1149">
      <c r="A1149" s="1">
        <v>27402.0</v>
      </c>
      <c r="B1149" s="8">
        <v>0.3541666666666667</v>
      </c>
      <c r="C1149" s="2" t="s">
        <v>7037</v>
      </c>
      <c r="D1149" s="2" t="s">
        <v>514</v>
      </c>
      <c r="F1149" s="2" t="s">
        <v>7038</v>
      </c>
      <c r="G1149" s="2" t="s">
        <v>166</v>
      </c>
      <c r="H1149" s="2" t="s">
        <v>7039</v>
      </c>
      <c r="J1149" s="2">
        <v>21.0</v>
      </c>
      <c r="K1149" s="2">
        <v>17.0</v>
      </c>
      <c r="L1149" s="2">
        <v>4.0</v>
      </c>
      <c r="M1149" s="2">
        <v>21.0</v>
      </c>
      <c r="N1149" s="2">
        <v>17.0</v>
      </c>
      <c r="O1149" s="2">
        <v>4.0</v>
      </c>
      <c r="P1149" s="2">
        <v>0.0</v>
      </c>
      <c r="Q1149" s="2" t="s">
        <v>7040</v>
      </c>
      <c r="R1149" s="14">
        <v>1148.0</v>
      </c>
      <c r="S1149" s="2" t="s">
        <v>519</v>
      </c>
      <c r="T1149" s="2">
        <v>2.8894434</v>
      </c>
      <c r="U1149" s="2">
        <v>-73.783892</v>
      </c>
      <c r="V1149" s="9" t="s">
        <v>7041</v>
      </c>
      <c r="W1149" s="10">
        <v>2.113121</v>
      </c>
      <c r="X1149" s="10">
        <v>-74.7697</v>
      </c>
      <c r="AB1149" s="9" t="s">
        <v>3179</v>
      </c>
      <c r="AC1149" s="10">
        <v>43.76987</v>
      </c>
      <c r="AD1149" s="10">
        <v>11.25558</v>
      </c>
      <c r="AE1149" s="11" t="s">
        <v>51</v>
      </c>
      <c r="AF1149" s="12" t="str">
        <f t="shared" si="5"/>
        <v>1975</v>
      </c>
      <c r="AG1149" s="12" t="str">
        <f t="shared" si="6"/>
        <v>January</v>
      </c>
      <c r="AH1149" s="12" t="str">
        <f t="shared" si="7"/>
        <v>Wednesday</v>
      </c>
      <c r="AI1149" t="str">
        <f t="shared" si="4"/>
        <v>1970s</v>
      </c>
      <c r="AJ1149" s="2" t="s">
        <v>66</v>
      </c>
      <c r="AK1149">
        <v>1.0</v>
      </c>
      <c r="AL1149" s="13" t="s">
        <v>81</v>
      </c>
    </row>
    <row r="1150">
      <c r="A1150" s="1">
        <v>27253.0</v>
      </c>
      <c r="B1150" s="8">
        <v>0.6180555555555556</v>
      </c>
      <c r="C1150" s="2" t="s">
        <v>7042</v>
      </c>
      <c r="D1150" s="2" t="s">
        <v>4328</v>
      </c>
      <c r="F1150" s="2" t="s">
        <v>7043</v>
      </c>
      <c r="G1150" s="2" t="s">
        <v>2524</v>
      </c>
      <c r="H1150" s="2" t="s">
        <v>7044</v>
      </c>
      <c r="I1150" s="2">
        <v>4527.0</v>
      </c>
      <c r="J1150" s="2">
        <v>27.0</v>
      </c>
      <c r="K1150" s="2">
        <v>24.0</v>
      </c>
      <c r="L1150" s="2">
        <v>3.0</v>
      </c>
      <c r="M1150" s="2">
        <v>27.0</v>
      </c>
      <c r="N1150" s="2">
        <v>24.0</v>
      </c>
      <c r="O1150" s="2">
        <v>3.0</v>
      </c>
      <c r="P1150" s="2">
        <v>0.0</v>
      </c>
      <c r="Q1150" s="2" t="s">
        <v>7045</v>
      </c>
      <c r="R1150" s="14">
        <v>1149.0</v>
      </c>
      <c r="S1150" s="2" t="s">
        <v>519</v>
      </c>
      <c r="T1150" s="2">
        <v>2.8894434</v>
      </c>
      <c r="U1150" s="2">
        <v>-73.783892</v>
      </c>
      <c r="V1150" s="9" t="s">
        <v>7046</v>
      </c>
      <c r="W1150" s="10">
        <v>1.807755</v>
      </c>
      <c r="X1150" s="10">
        <v>-78.7706</v>
      </c>
      <c r="AB1150" s="9" t="s">
        <v>622</v>
      </c>
      <c r="AC1150" s="10">
        <v>4.653333</v>
      </c>
      <c r="AD1150" s="10">
        <v>-74.0837</v>
      </c>
      <c r="AE1150" s="11" t="s">
        <v>51</v>
      </c>
      <c r="AF1150" s="12" t="str">
        <f t="shared" si="5"/>
        <v>1974</v>
      </c>
      <c r="AG1150" s="12" t="str">
        <f t="shared" si="6"/>
        <v>August</v>
      </c>
      <c r="AH1150" s="12" t="str">
        <f t="shared" si="7"/>
        <v>Monday</v>
      </c>
      <c r="AI1150" t="str">
        <f t="shared" si="4"/>
        <v>1970s</v>
      </c>
      <c r="AJ1150" s="2" t="s">
        <v>66</v>
      </c>
      <c r="AK1150">
        <v>1.0</v>
      </c>
      <c r="AL1150" s="13" t="s">
        <v>81</v>
      </c>
    </row>
    <row r="1151">
      <c r="A1151" s="1">
        <v>27038.0</v>
      </c>
      <c r="B1151" s="8">
        <v>0.6916666666666667</v>
      </c>
      <c r="C1151" s="2" t="s">
        <v>7047</v>
      </c>
      <c r="D1151" s="2" t="s">
        <v>514</v>
      </c>
      <c r="F1151" s="2" t="s">
        <v>7048</v>
      </c>
      <c r="G1151" s="2" t="s">
        <v>7049</v>
      </c>
      <c r="H1151" s="2" t="s">
        <v>7050</v>
      </c>
      <c r="I1151" s="2">
        <v>1704.0</v>
      </c>
      <c r="J1151" s="2">
        <v>31.0</v>
      </c>
      <c r="K1151" s="2">
        <v>28.0</v>
      </c>
      <c r="L1151" s="2">
        <v>3.0</v>
      </c>
      <c r="M1151" s="2">
        <v>31.0</v>
      </c>
      <c r="N1151" s="2">
        <v>28.0</v>
      </c>
      <c r="O1151" s="2">
        <v>3.0</v>
      </c>
      <c r="P1151" s="2">
        <v>0.0</v>
      </c>
      <c r="Q1151" s="2" t="s">
        <v>7051</v>
      </c>
      <c r="R1151" s="14">
        <v>1150.0</v>
      </c>
      <c r="S1151" s="2" t="s">
        <v>519</v>
      </c>
      <c r="T1151" s="2">
        <v>2.8894434</v>
      </c>
      <c r="U1151" s="2">
        <v>-73.783892</v>
      </c>
      <c r="V1151" s="9" t="s">
        <v>3179</v>
      </c>
      <c r="W1151" s="10">
        <v>43.76987</v>
      </c>
      <c r="X1151" s="10">
        <v>11.25558</v>
      </c>
      <c r="AB1151" s="9" t="s">
        <v>622</v>
      </c>
      <c r="AC1151" s="10">
        <v>4.653333</v>
      </c>
      <c r="AD1151" s="10">
        <v>-74.0837</v>
      </c>
      <c r="AE1151" s="11" t="s">
        <v>51</v>
      </c>
      <c r="AF1151" s="12" t="str">
        <f t="shared" si="5"/>
        <v>1974</v>
      </c>
      <c r="AG1151" s="12" t="str">
        <f t="shared" si="6"/>
        <v>January</v>
      </c>
      <c r="AH1151" s="12" t="str">
        <f t="shared" si="7"/>
        <v>Wednesday</v>
      </c>
      <c r="AI1151" t="str">
        <f t="shared" si="4"/>
        <v>1970s</v>
      </c>
      <c r="AJ1151" s="2" t="s">
        <v>66</v>
      </c>
      <c r="AK1151">
        <v>1.0</v>
      </c>
      <c r="AL1151" s="13" t="s">
        <v>1102</v>
      </c>
    </row>
    <row r="1152">
      <c r="A1152" s="1">
        <v>24437.0</v>
      </c>
      <c r="B1152" s="8">
        <v>0.6</v>
      </c>
      <c r="C1152" s="2" t="s">
        <v>7052</v>
      </c>
      <c r="D1152" s="2" t="s">
        <v>7053</v>
      </c>
      <c r="F1152" s="2" t="s">
        <v>7054</v>
      </c>
      <c r="G1152" s="2" t="s">
        <v>7055</v>
      </c>
      <c r="H1152" s="2" t="s">
        <v>7056</v>
      </c>
      <c r="J1152" s="2">
        <v>13.0</v>
      </c>
      <c r="K1152" s="2">
        <v>10.0</v>
      </c>
      <c r="L1152" s="2">
        <v>3.0</v>
      </c>
      <c r="M1152" s="2">
        <v>12.0</v>
      </c>
      <c r="N1152" s="2">
        <v>9.0</v>
      </c>
      <c r="O1152" s="2">
        <v>3.0</v>
      </c>
      <c r="P1152" s="2">
        <v>0.0</v>
      </c>
      <c r="Q1152" s="2" t="s">
        <v>7057</v>
      </c>
      <c r="R1152" s="14">
        <v>1151.0</v>
      </c>
      <c r="S1152" s="2" t="s">
        <v>519</v>
      </c>
      <c r="T1152" s="2">
        <v>2.8894434</v>
      </c>
      <c r="U1152" s="2">
        <v>-73.783892</v>
      </c>
      <c r="V1152" s="9" t="s">
        <v>5256</v>
      </c>
      <c r="W1152" s="10">
        <v>41.3954</v>
      </c>
      <c r="X1152" s="10">
        <v>2.161762</v>
      </c>
      <c r="AB1152" s="9" t="s">
        <v>7058</v>
      </c>
      <c r="AC1152" s="10">
        <v>-3.58082</v>
      </c>
      <c r="AD1152" s="10">
        <v>-70.0885</v>
      </c>
      <c r="AE1152" s="11" t="s">
        <v>51</v>
      </c>
      <c r="AF1152" s="12" t="str">
        <f t="shared" si="5"/>
        <v>1966</v>
      </c>
      <c r="AG1152" s="12" t="str">
        <f t="shared" si="6"/>
        <v>November</v>
      </c>
      <c r="AH1152" s="12" t="str">
        <f t="shared" si="7"/>
        <v>Saturday</v>
      </c>
      <c r="AI1152" t="str">
        <f t="shared" si="4"/>
        <v>1960s</v>
      </c>
      <c r="AJ1152" s="2" t="s">
        <v>66</v>
      </c>
      <c r="AK1152">
        <v>1.0</v>
      </c>
      <c r="AL1152" s="13" t="s">
        <v>292</v>
      </c>
    </row>
    <row r="1153">
      <c r="A1153" s="1">
        <v>33687.0</v>
      </c>
      <c r="B1153" s="8">
        <v>0.29305555555555557</v>
      </c>
      <c r="C1153" s="2" t="s">
        <v>546</v>
      </c>
      <c r="D1153" s="2" t="s">
        <v>7059</v>
      </c>
      <c r="F1153" s="2" t="s">
        <v>7060</v>
      </c>
      <c r="G1153" s="2" t="s">
        <v>7061</v>
      </c>
      <c r="H1153" s="2" t="s">
        <v>7062</v>
      </c>
      <c r="I1153" s="2" t="s">
        <v>7063</v>
      </c>
      <c r="J1153" s="2">
        <v>7.0</v>
      </c>
      <c r="K1153" s="2">
        <v>4.0</v>
      </c>
      <c r="L1153" s="2">
        <v>3.0</v>
      </c>
      <c r="M1153" s="2">
        <v>7.0</v>
      </c>
      <c r="N1153" s="2">
        <v>4.0</v>
      </c>
      <c r="O1153" s="2">
        <v>3.0</v>
      </c>
      <c r="P1153" s="2">
        <v>0.0</v>
      </c>
      <c r="Q1153" s="2" t="s">
        <v>7064</v>
      </c>
      <c r="R1153" s="14">
        <v>1152.0</v>
      </c>
      <c r="S1153" s="2" t="s">
        <v>74</v>
      </c>
      <c r="T1153" s="2">
        <v>38.9953683</v>
      </c>
      <c r="U1153" s="2">
        <v>21.9877132</v>
      </c>
      <c r="V1153" s="9" t="s">
        <v>197</v>
      </c>
      <c r="W1153" s="10">
        <v>52.37276</v>
      </c>
      <c r="X1153" s="10">
        <v>4.893604</v>
      </c>
      <c r="AB1153" s="9" t="s">
        <v>76</v>
      </c>
      <c r="AC1153" s="10">
        <v>37.98394</v>
      </c>
      <c r="AD1153" s="10">
        <v>23.72831</v>
      </c>
      <c r="AE1153" s="11" t="s">
        <v>174</v>
      </c>
      <c r="AF1153" s="12" t="str">
        <f t="shared" si="5"/>
        <v>1992</v>
      </c>
      <c r="AG1153" s="12" t="str">
        <f t="shared" si="6"/>
        <v>March</v>
      </c>
      <c r="AH1153" s="12" t="str">
        <f t="shared" si="7"/>
        <v>Tuesday</v>
      </c>
      <c r="AI1153" t="str">
        <f t="shared" si="4"/>
        <v>1990s</v>
      </c>
      <c r="AJ1153" s="2" t="s">
        <v>80</v>
      </c>
      <c r="AK1153">
        <v>1.0</v>
      </c>
      <c r="AL1153" s="13" t="s">
        <v>162</v>
      </c>
    </row>
    <row r="1154">
      <c r="A1154" s="1">
        <v>28517.0</v>
      </c>
      <c r="B1154" s="8">
        <v>0.5798611111111112</v>
      </c>
      <c r="C1154" s="2" t="s">
        <v>7065</v>
      </c>
      <c r="D1154" s="2" t="s">
        <v>7066</v>
      </c>
      <c r="F1154" s="2" t="s">
        <v>7067</v>
      </c>
      <c r="G1154" s="2" t="s">
        <v>166</v>
      </c>
      <c r="H1154" s="2" t="s">
        <v>7068</v>
      </c>
      <c r="I1154" s="2">
        <v>42958.0</v>
      </c>
      <c r="J1154" s="2">
        <v>14.0</v>
      </c>
      <c r="K1154" s="2">
        <v>10.0</v>
      </c>
      <c r="L1154" s="2">
        <v>4.0</v>
      </c>
      <c r="M1154" s="2">
        <v>14.0</v>
      </c>
      <c r="N1154" s="2">
        <v>10.0</v>
      </c>
      <c r="O1154" s="2">
        <v>4.0</v>
      </c>
      <c r="P1154" s="2">
        <v>0.0</v>
      </c>
      <c r="Q1154" s="2" t="s">
        <v>7069</v>
      </c>
      <c r="R1154" s="14">
        <v>1153.0</v>
      </c>
      <c r="S1154" s="2" t="s">
        <v>519</v>
      </c>
      <c r="T1154" s="2">
        <v>2.8894434</v>
      </c>
      <c r="U1154" s="2">
        <v>-73.783892</v>
      </c>
      <c r="V1154" s="9" t="s">
        <v>7070</v>
      </c>
      <c r="W1154" s="10">
        <v>2.926313</v>
      </c>
      <c r="X1154" s="10">
        <v>-75.2892</v>
      </c>
      <c r="AB1154" s="9" t="s">
        <v>7071</v>
      </c>
      <c r="AC1154" s="10">
        <v>-3.14524</v>
      </c>
      <c r="AD1154" s="10">
        <v>-79.259</v>
      </c>
      <c r="AE1154" s="11" t="s">
        <v>51</v>
      </c>
      <c r="AF1154" s="12" t="str">
        <f t="shared" si="5"/>
        <v>1978</v>
      </c>
      <c r="AG1154" s="12" t="str">
        <f t="shared" si="6"/>
        <v>January</v>
      </c>
      <c r="AH1154" s="12" t="str">
        <f t="shared" si="7"/>
        <v>Friday</v>
      </c>
      <c r="AI1154" t="str">
        <f t="shared" si="4"/>
        <v>1970s</v>
      </c>
      <c r="AJ1154" s="2" t="s">
        <v>66</v>
      </c>
      <c r="AK1154">
        <v>1.0</v>
      </c>
      <c r="AL1154" s="13" t="s">
        <v>81</v>
      </c>
    </row>
    <row r="1155">
      <c r="A1155" s="1">
        <v>21657.0</v>
      </c>
      <c r="B1155" s="8">
        <v>0.27708333333333335</v>
      </c>
      <c r="C1155" s="2" t="s">
        <v>7072</v>
      </c>
      <c r="D1155" s="2" t="s">
        <v>7073</v>
      </c>
      <c r="F1155" s="2" t="s">
        <v>7074</v>
      </c>
      <c r="G1155" s="2" t="s">
        <v>7075</v>
      </c>
      <c r="H1155" s="2" t="s">
        <v>7076</v>
      </c>
      <c r="I1155" s="2">
        <v>22586.0</v>
      </c>
      <c r="J1155" s="2">
        <v>26.0</v>
      </c>
      <c r="K1155" s="2">
        <v>21.0</v>
      </c>
      <c r="L1155" s="2">
        <v>5.0</v>
      </c>
      <c r="M1155" s="2">
        <v>26.0</v>
      </c>
      <c r="N1155" s="2">
        <v>21.0</v>
      </c>
      <c r="O1155" s="2">
        <v>5.0</v>
      </c>
      <c r="P1155" s="2">
        <v>0.0</v>
      </c>
      <c r="Q1155" s="2" t="s">
        <v>7077</v>
      </c>
      <c r="R1155" s="14">
        <v>1154.0</v>
      </c>
      <c r="S1155" s="2" t="s">
        <v>641</v>
      </c>
      <c r="T1155" s="2">
        <v>22.5000485</v>
      </c>
      <c r="U1155" s="2">
        <v>-100.0000375</v>
      </c>
      <c r="V1155" s="9" t="s">
        <v>7078</v>
      </c>
      <c r="W1155" s="10">
        <v>28.0124</v>
      </c>
      <c r="X1155" s="10">
        <v>-82.5608</v>
      </c>
      <c r="AB1155" s="9" t="s">
        <v>7079</v>
      </c>
      <c r="AC1155" s="10">
        <v>28.07388</v>
      </c>
      <c r="AD1155" s="10">
        <v>-111.019</v>
      </c>
      <c r="AE1155" s="11" t="s">
        <v>51</v>
      </c>
      <c r="AF1155" s="12" t="str">
        <f t="shared" si="5"/>
        <v>1959</v>
      </c>
      <c r="AG1155" s="12" t="str">
        <f t="shared" si="6"/>
        <v>April</v>
      </c>
      <c r="AH1155" s="12" t="str">
        <f t="shared" si="7"/>
        <v>Friday</v>
      </c>
      <c r="AI1155" t="str">
        <f t="shared" si="4"/>
        <v>1950s</v>
      </c>
      <c r="AJ1155" s="2" t="s">
        <v>66</v>
      </c>
      <c r="AK1155">
        <v>1.0</v>
      </c>
      <c r="AL1155" s="13" t="s">
        <v>1184</v>
      </c>
    </row>
    <row r="1156">
      <c r="A1156" s="1">
        <v>31212.0</v>
      </c>
      <c r="B1156" s="8">
        <v>0.0</v>
      </c>
      <c r="C1156" s="2" t="s">
        <v>546</v>
      </c>
      <c r="D1156" s="2" t="s">
        <v>625</v>
      </c>
      <c r="E1156" s="2">
        <v>847.0</v>
      </c>
      <c r="F1156" s="2" t="s">
        <v>7080</v>
      </c>
      <c r="G1156" s="2" t="s">
        <v>7081</v>
      </c>
      <c r="H1156" s="2" t="s">
        <v>7082</v>
      </c>
      <c r="I1156" s="2" t="s">
        <v>7083</v>
      </c>
      <c r="J1156" s="2">
        <v>153.0</v>
      </c>
      <c r="K1156" s="2">
        <v>145.0</v>
      </c>
      <c r="L1156" s="2">
        <v>8.0</v>
      </c>
      <c r="M1156" s="2">
        <v>1.0</v>
      </c>
      <c r="N1156" s="2">
        <v>1.0</v>
      </c>
      <c r="O1156" s="2">
        <v>0.0</v>
      </c>
      <c r="P1156" s="2">
        <v>0.0</v>
      </c>
      <c r="Q1156" s="2" t="s">
        <v>7084</v>
      </c>
      <c r="R1156" s="14">
        <v>1155.0</v>
      </c>
      <c r="S1156" s="2" t="s">
        <v>74</v>
      </c>
      <c r="T1156" s="2">
        <v>38.9953683</v>
      </c>
      <c r="U1156" s="2">
        <v>21.9877132</v>
      </c>
      <c r="V1156" s="9" t="s">
        <v>76</v>
      </c>
      <c r="W1156" s="10">
        <v>37.98394</v>
      </c>
      <c r="X1156" s="10">
        <v>23.72831</v>
      </c>
      <c r="AB1156" s="9" t="s">
        <v>77</v>
      </c>
      <c r="AC1156" s="10">
        <v>41.89332</v>
      </c>
      <c r="AD1156" s="10">
        <v>12.48293</v>
      </c>
      <c r="AE1156" s="11" t="s">
        <v>51</v>
      </c>
      <c r="AF1156" s="12" t="str">
        <f t="shared" si="5"/>
        <v>1985</v>
      </c>
      <c r="AG1156" s="12" t="str">
        <f t="shared" si="6"/>
        <v>June</v>
      </c>
      <c r="AH1156" s="12" t="str">
        <f t="shared" si="7"/>
        <v>Friday</v>
      </c>
      <c r="AI1156" t="str">
        <f t="shared" si="4"/>
        <v>1980s</v>
      </c>
      <c r="AJ1156" s="2" t="s">
        <v>80</v>
      </c>
      <c r="AK1156">
        <v>1.0</v>
      </c>
      <c r="AL1156" s="13" t="s">
        <v>162</v>
      </c>
    </row>
    <row r="1157">
      <c r="A1157" s="1">
        <v>21801.0</v>
      </c>
      <c r="B1157" s="8">
        <v>0.0</v>
      </c>
      <c r="C1157" s="2" t="s">
        <v>7085</v>
      </c>
      <c r="D1157" s="2" t="s">
        <v>5875</v>
      </c>
      <c r="F1157" s="2" t="s">
        <v>7086</v>
      </c>
      <c r="G1157" s="2" t="s">
        <v>166</v>
      </c>
      <c r="J1157" s="2">
        <v>16.0</v>
      </c>
      <c r="K1157" s="2">
        <v>13.0</v>
      </c>
      <c r="L1157" s="2">
        <v>3.0</v>
      </c>
      <c r="M1157" s="2">
        <v>1.0</v>
      </c>
      <c r="N1157" s="2">
        <v>1.0</v>
      </c>
      <c r="O1157" s="2">
        <v>0.0</v>
      </c>
      <c r="P1157" s="2">
        <v>0.0</v>
      </c>
      <c r="Q1157" s="2" t="s">
        <v>7087</v>
      </c>
      <c r="R1157" s="14">
        <v>1156.0</v>
      </c>
      <c r="S1157" s="2" t="s">
        <v>641</v>
      </c>
      <c r="T1157" s="2">
        <v>22.5000485</v>
      </c>
      <c r="U1157" s="2">
        <v>-100.0000375</v>
      </c>
      <c r="V1157" s="9" t="s">
        <v>813</v>
      </c>
      <c r="W1157" s="10">
        <v>19.43263</v>
      </c>
      <c r="X1157" s="10">
        <v>-99.1332</v>
      </c>
      <c r="AB1157" s="9" t="s">
        <v>2713</v>
      </c>
      <c r="AC1157" s="10">
        <v>38.91747</v>
      </c>
      <c r="AD1157" s="10">
        <v>-6.3444</v>
      </c>
      <c r="AE1157" s="11" t="s">
        <v>51</v>
      </c>
      <c r="AF1157" s="12" t="str">
        <f t="shared" si="5"/>
        <v>1959</v>
      </c>
      <c r="AG1157" s="12" t="str">
        <f t="shared" si="6"/>
        <v>September</v>
      </c>
      <c r="AH1157" s="12" t="str">
        <f t="shared" si="7"/>
        <v>Tuesday</v>
      </c>
      <c r="AI1157" t="str">
        <f t="shared" si="4"/>
        <v>1950s</v>
      </c>
      <c r="AJ1157" s="2" t="s">
        <v>66</v>
      </c>
      <c r="AK1157">
        <v>1.0</v>
      </c>
      <c r="AL1157" s="13" t="s">
        <v>81</v>
      </c>
    </row>
    <row r="1158">
      <c r="A1158" s="1">
        <v>21639.0</v>
      </c>
      <c r="B1158" s="8">
        <v>0.9902777777777778</v>
      </c>
      <c r="C1158" s="2" t="s">
        <v>7088</v>
      </c>
      <c r="D1158" s="2" t="s">
        <v>7089</v>
      </c>
      <c r="E1158" s="2">
        <v>402.0</v>
      </c>
      <c r="F1158" s="2" t="s">
        <v>7090</v>
      </c>
      <c r="G1158" s="2" t="s">
        <v>2517</v>
      </c>
      <c r="H1158" s="2" t="s">
        <v>7091</v>
      </c>
      <c r="I1158" s="2">
        <v>30242.0</v>
      </c>
      <c r="J1158" s="2">
        <v>2.0</v>
      </c>
      <c r="K1158" s="2">
        <v>0.0</v>
      </c>
      <c r="L1158" s="2">
        <v>2.0</v>
      </c>
      <c r="M1158" s="2">
        <v>2.0</v>
      </c>
      <c r="N1158" s="2">
        <v>0.0</v>
      </c>
      <c r="O1158" s="2">
        <v>2.0</v>
      </c>
      <c r="P1158" s="2">
        <v>0.0</v>
      </c>
      <c r="Q1158" s="2" t="s">
        <v>7092</v>
      </c>
      <c r="R1158" s="14">
        <v>1157.0</v>
      </c>
      <c r="S1158" s="2" t="s">
        <v>1947</v>
      </c>
      <c r="T1158" s="2">
        <v>32.3293809</v>
      </c>
      <c r="U1158" s="2">
        <v>-83.1137366</v>
      </c>
      <c r="V1158" s="9" t="s">
        <v>7093</v>
      </c>
      <c r="W1158" s="10">
        <v>28.54211</v>
      </c>
      <c r="X1158" s="10">
        <v>-81.379</v>
      </c>
      <c r="AB1158" s="9" t="s">
        <v>2374</v>
      </c>
      <c r="AC1158" s="10">
        <v>33.78496</v>
      </c>
      <c r="AD1158" s="10">
        <v>-84.4422</v>
      </c>
      <c r="AE1158" s="11" t="s">
        <v>51</v>
      </c>
      <c r="AF1158" s="12" t="str">
        <f t="shared" si="5"/>
        <v>1959</v>
      </c>
      <c r="AG1158" s="12" t="str">
        <f t="shared" si="6"/>
        <v>March</v>
      </c>
      <c r="AH1158" s="12" t="str">
        <f t="shared" si="7"/>
        <v>Monday</v>
      </c>
      <c r="AI1158" t="str">
        <f t="shared" si="4"/>
        <v>1950s</v>
      </c>
      <c r="AJ1158" s="2" t="s">
        <v>80</v>
      </c>
      <c r="AK1158">
        <v>1.0</v>
      </c>
      <c r="AL1158" s="13" t="s">
        <v>1184</v>
      </c>
    </row>
    <row r="1159">
      <c r="A1159" s="1">
        <v>24122.0</v>
      </c>
      <c r="B1159" s="8">
        <v>0.8715277777777778</v>
      </c>
      <c r="C1159" s="2" t="s">
        <v>7094</v>
      </c>
      <c r="D1159" s="2" t="s">
        <v>4328</v>
      </c>
      <c r="E1159" s="2">
        <v>4.0</v>
      </c>
      <c r="F1159" s="2" t="s">
        <v>7095</v>
      </c>
      <c r="G1159" s="2" t="s">
        <v>7096</v>
      </c>
      <c r="H1159" s="2" t="s">
        <v>7097</v>
      </c>
      <c r="I1159" s="2">
        <v>18325.0</v>
      </c>
      <c r="J1159" s="2">
        <v>64.0</v>
      </c>
      <c r="K1159" s="2">
        <v>60.0</v>
      </c>
      <c r="L1159" s="2">
        <v>4.0</v>
      </c>
      <c r="M1159" s="2">
        <v>56.0</v>
      </c>
      <c r="N1159" s="2">
        <v>52.0</v>
      </c>
      <c r="O1159" s="2">
        <v>4.0</v>
      </c>
      <c r="P1159" s="2">
        <v>0.0</v>
      </c>
      <c r="Q1159" s="2" t="s">
        <v>7098</v>
      </c>
      <c r="R1159" s="14">
        <v>1158.0</v>
      </c>
      <c r="S1159" s="2" t="s">
        <v>519</v>
      </c>
      <c r="T1159" s="2">
        <v>2.8894434</v>
      </c>
      <c r="U1159" s="2">
        <v>-73.783892</v>
      </c>
      <c r="V1159" s="9" t="s">
        <v>7099</v>
      </c>
      <c r="W1159" s="10">
        <v>33.47116</v>
      </c>
      <c r="X1159" s="10">
        <v>-95.2145</v>
      </c>
      <c r="AB1159" s="9" t="s">
        <v>7100</v>
      </c>
      <c r="AC1159" s="10">
        <v>-32.0308</v>
      </c>
      <c r="AD1159" s="10">
        <v>-60.3062</v>
      </c>
      <c r="AE1159" s="11" t="s">
        <v>51</v>
      </c>
      <c r="AF1159" s="12" t="str">
        <f t="shared" si="5"/>
        <v>1966</v>
      </c>
      <c r="AG1159" s="12" t="str">
        <f t="shared" si="6"/>
        <v>January</v>
      </c>
      <c r="AH1159" s="12" t="str">
        <f t="shared" si="7"/>
        <v>Saturday</v>
      </c>
      <c r="AI1159" t="str">
        <f t="shared" si="4"/>
        <v>1960s</v>
      </c>
      <c r="AJ1159" s="2" t="s">
        <v>66</v>
      </c>
      <c r="AK1159">
        <v>1.0</v>
      </c>
      <c r="AL1159" s="13" t="s">
        <v>81</v>
      </c>
    </row>
    <row r="1160">
      <c r="A1160" s="1">
        <v>21892.0</v>
      </c>
      <c r="B1160" s="8">
        <v>0.70625</v>
      </c>
      <c r="C1160" s="2" t="s">
        <v>7094</v>
      </c>
      <c r="D1160" s="2" t="s">
        <v>7101</v>
      </c>
      <c r="F1160" s="2" t="s">
        <v>7102</v>
      </c>
      <c r="G1160" s="2" t="s">
        <v>2517</v>
      </c>
      <c r="H1160" s="2" t="s">
        <v>7103</v>
      </c>
      <c r="I1160" s="2">
        <v>26941.0</v>
      </c>
      <c r="J1160" s="2">
        <v>45.0</v>
      </c>
      <c r="K1160" s="2">
        <v>42.0</v>
      </c>
      <c r="L1160" s="2">
        <v>3.0</v>
      </c>
      <c r="M1160" s="2">
        <v>45.0</v>
      </c>
      <c r="N1160" s="2">
        <v>42.0</v>
      </c>
      <c r="O1160" s="2">
        <v>3.0</v>
      </c>
      <c r="P1160" s="2">
        <v>0.0</v>
      </c>
      <c r="Q1160" s="2" t="s">
        <v>7104</v>
      </c>
      <c r="R1160" s="14">
        <v>1159.0</v>
      </c>
      <c r="S1160" s="2" t="s">
        <v>519</v>
      </c>
      <c r="T1160" s="2">
        <v>2.8894434</v>
      </c>
      <c r="U1160" s="2">
        <v>-73.783892</v>
      </c>
      <c r="V1160" s="9" t="s">
        <v>7105</v>
      </c>
      <c r="W1160" s="10">
        <v>12.39432</v>
      </c>
      <c r="X1160" s="10">
        <v>124.0151</v>
      </c>
      <c r="AB1160" s="9" t="s">
        <v>7106</v>
      </c>
      <c r="AC1160" s="10">
        <v>37.62679</v>
      </c>
      <c r="AD1160" s="10">
        <v>-1.00062</v>
      </c>
      <c r="AE1160" s="11" t="s">
        <v>51</v>
      </c>
      <c r="AF1160" s="12" t="str">
        <f t="shared" si="5"/>
        <v>1959</v>
      </c>
      <c r="AG1160" s="12" t="str">
        <f t="shared" si="6"/>
        <v>December</v>
      </c>
      <c r="AH1160" s="12" t="str">
        <f t="shared" si="7"/>
        <v>Tuesday</v>
      </c>
      <c r="AI1160" t="str">
        <f t="shared" si="4"/>
        <v>1950s</v>
      </c>
      <c r="AJ1160" s="2" t="s">
        <v>66</v>
      </c>
      <c r="AK1160">
        <v>1.0</v>
      </c>
      <c r="AL1160" s="13" t="s">
        <v>1184</v>
      </c>
    </row>
    <row r="1161">
      <c r="A1161" s="1">
        <v>25809.0</v>
      </c>
      <c r="B1161" s="8">
        <v>0.6145833333333334</v>
      </c>
      <c r="C1161" s="2" t="s">
        <v>7107</v>
      </c>
      <c r="D1161" s="2" t="s">
        <v>1832</v>
      </c>
      <c r="F1161" s="2" t="s">
        <v>3746</v>
      </c>
      <c r="G1161" s="2" t="s">
        <v>872</v>
      </c>
      <c r="H1161" s="2" t="s">
        <v>7108</v>
      </c>
      <c r="I1161" s="2">
        <v>10336.0</v>
      </c>
      <c r="J1161" s="2">
        <v>39.0</v>
      </c>
      <c r="K1161" s="2">
        <v>34.0</v>
      </c>
      <c r="L1161" s="2">
        <v>5.0</v>
      </c>
      <c r="M1161" s="2">
        <v>39.0</v>
      </c>
      <c r="N1161" s="2">
        <v>34.0</v>
      </c>
      <c r="O1161" s="2">
        <v>5.0</v>
      </c>
      <c r="P1161" s="2">
        <v>0.0</v>
      </c>
      <c r="Q1161" s="2" t="s">
        <v>7109</v>
      </c>
      <c r="R1161" s="14">
        <v>1160.0</v>
      </c>
      <c r="S1161" s="2" t="s">
        <v>192</v>
      </c>
      <c r="T1161" s="2">
        <v>22.3511148</v>
      </c>
      <c r="U1161" s="2">
        <v>78.6677428</v>
      </c>
      <c r="V1161" s="9" t="s">
        <v>3749</v>
      </c>
      <c r="W1161" s="10">
        <v>24.81786</v>
      </c>
      <c r="X1161" s="10">
        <v>92.75622</v>
      </c>
      <c r="AB1161" s="9" t="s">
        <v>3750</v>
      </c>
      <c r="AC1161" s="10">
        <v>26.1806</v>
      </c>
      <c r="AD1161" s="10">
        <v>91.75394</v>
      </c>
      <c r="AE1161" s="11" t="s">
        <v>51</v>
      </c>
      <c r="AF1161" s="12" t="str">
        <f t="shared" si="5"/>
        <v>1970</v>
      </c>
      <c r="AG1161" s="12" t="str">
        <f t="shared" si="6"/>
        <v>August</v>
      </c>
      <c r="AH1161" s="12" t="str">
        <f t="shared" si="7"/>
        <v>Saturday</v>
      </c>
      <c r="AI1161" t="str">
        <f t="shared" si="4"/>
        <v>1970s</v>
      </c>
      <c r="AJ1161" s="2" t="s">
        <v>150</v>
      </c>
      <c r="AK1161">
        <v>1.0</v>
      </c>
      <c r="AL1161" s="13" t="s">
        <v>566</v>
      </c>
    </row>
    <row r="1162">
      <c r="A1162" s="1">
        <v>21638.0</v>
      </c>
      <c r="B1162" s="8">
        <v>0.4479166666666667</v>
      </c>
      <c r="C1162" s="2" t="s">
        <v>7107</v>
      </c>
      <c r="D1162" s="2" t="s">
        <v>1832</v>
      </c>
      <c r="F1162" s="2" t="s">
        <v>7110</v>
      </c>
      <c r="G1162" s="2" t="s">
        <v>166</v>
      </c>
      <c r="H1162" s="2" t="s">
        <v>7111</v>
      </c>
      <c r="I1162" s="2">
        <v>20176.0</v>
      </c>
      <c r="J1162" s="2">
        <v>24.0</v>
      </c>
      <c r="K1162" s="2">
        <v>20.0</v>
      </c>
      <c r="L1162" s="2">
        <v>4.0</v>
      </c>
      <c r="M1162" s="2">
        <v>24.0</v>
      </c>
      <c r="N1162" s="2">
        <v>20.0</v>
      </c>
      <c r="O1162" s="2">
        <v>4.0</v>
      </c>
      <c r="P1162" s="2">
        <v>0.0</v>
      </c>
      <c r="Q1162" s="2" t="s">
        <v>7112</v>
      </c>
      <c r="R1162" s="14">
        <v>1161.0</v>
      </c>
      <c r="S1162" s="2" t="s">
        <v>192</v>
      </c>
      <c r="T1162" s="2">
        <v>22.3511148</v>
      </c>
      <c r="U1162" s="2">
        <v>78.6677428</v>
      </c>
      <c r="V1162" s="9" t="s">
        <v>422</v>
      </c>
      <c r="W1162" s="10">
        <v>22.57267</v>
      </c>
      <c r="X1162" s="10">
        <v>88.36388</v>
      </c>
      <c r="Y1162" s="2" t="s">
        <v>7113</v>
      </c>
      <c r="Z1162" s="2" t="s">
        <v>3749</v>
      </c>
      <c r="AB1162" s="9" t="s">
        <v>3390</v>
      </c>
      <c r="AC1162" s="10">
        <v>24.79912</v>
      </c>
      <c r="AD1162" s="10">
        <v>93.93644</v>
      </c>
      <c r="AE1162" s="11" t="s">
        <v>51</v>
      </c>
      <c r="AF1162" s="12" t="str">
        <f t="shared" si="5"/>
        <v>1959</v>
      </c>
      <c r="AG1162" s="12" t="str">
        <f t="shared" si="6"/>
        <v>March</v>
      </c>
      <c r="AH1162" s="12" t="str">
        <f t="shared" si="7"/>
        <v>Sunday</v>
      </c>
      <c r="AI1162" t="str">
        <f t="shared" si="4"/>
        <v>1950s</v>
      </c>
      <c r="AJ1162" s="2" t="s">
        <v>150</v>
      </c>
      <c r="AK1162">
        <v>1.0</v>
      </c>
      <c r="AL1162" s="13" t="s">
        <v>81</v>
      </c>
    </row>
    <row r="1163">
      <c r="A1163" s="1">
        <v>21683.0</v>
      </c>
      <c r="B1163" s="8">
        <v>0.0</v>
      </c>
      <c r="C1163" s="2" t="s">
        <v>7114</v>
      </c>
      <c r="D1163" s="2" t="s">
        <v>7115</v>
      </c>
      <c r="F1163" s="2" t="s">
        <v>2724</v>
      </c>
      <c r="G1163" s="2" t="s">
        <v>2517</v>
      </c>
      <c r="H1163" s="2" t="s">
        <v>7116</v>
      </c>
      <c r="I1163" s="2">
        <v>26829.0</v>
      </c>
      <c r="J1163" s="2">
        <v>12.0</v>
      </c>
      <c r="K1163" s="2">
        <v>10.0</v>
      </c>
      <c r="L1163" s="2">
        <v>2.0</v>
      </c>
      <c r="M1163" s="2">
        <v>12.0</v>
      </c>
      <c r="N1163" s="2">
        <v>10.0</v>
      </c>
      <c r="O1163" s="2">
        <v>2.0</v>
      </c>
      <c r="P1163" s="2">
        <v>0.0</v>
      </c>
      <c r="Q1163" s="2" t="s">
        <v>7117</v>
      </c>
      <c r="R1163" s="14">
        <v>1162.0</v>
      </c>
      <c r="S1163" s="2" t="s">
        <v>935</v>
      </c>
      <c r="T1163" s="2">
        <v>-6.8699697</v>
      </c>
      <c r="U1163" s="2">
        <v>-75.0458515</v>
      </c>
      <c r="V1163" s="9" t="s">
        <v>936</v>
      </c>
      <c r="W1163" s="10">
        <v>-12.0621</v>
      </c>
      <c r="X1163" s="10">
        <v>-77.0365</v>
      </c>
      <c r="AB1163" s="9" t="s">
        <v>988</v>
      </c>
      <c r="AC1163" s="10">
        <v>-8.38207</v>
      </c>
      <c r="AD1163" s="10">
        <v>-74.5388</v>
      </c>
      <c r="AE1163" s="11" t="s">
        <v>51</v>
      </c>
      <c r="AF1163" s="12" t="str">
        <f t="shared" si="5"/>
        <v>1959</v>
      </c>
      <c r="AG1163" s="12" t="str">
        <f t="shared" si="6"/>
        <v>May</v>
      </c>
      <c r="AH1163" s="12" t="str">
        <f t="shared" si="7"/>
        <v>Wednesday</v>
      </c>
      <c r="AI1163" t="str">
        <f t="shared" si="4"/>
        <v>1950s</v>
      </c>
      <c r="AJ1163" s="2" t="s">
        <v>66</v>
      </c>
      <c r="AK1163">
        <v>1.0</v>
      </c>
      <c r="AL1163" s="13" t="s">
        <v>1184</v>
      </c>
    </row>
    <row r="1164">
      <c r="A1164" s="1">
        <v>23823.0</v>
      </c>
      <c r="B1164" s="8">
        <v>0.6215277777777778</v>
      </c>
      <c r="C1164" s="2" t="s">
        <v>7118</v>
      </c>
      <c r="D1164" s="2" t="s">
        <v>4328</v>
      </c>
      <c r="E1164" s="2">
        <v>676.0</v>
      </c>
      <c r="F1164" s="2" t="s">
        <v>7119</v>
      </c>
      <c r="G1164" s="2" t="s">
        <v>516</v>
      </c>
      <c r="H1164" s="2" t="s">
        <v>7120</v>
      </c>
      <c r="I1164" s="2">
        <v>4753.0</v>
      </c>
      <c r="J1164" s="2">
        <v>28.0</v>
      </c>
      <c r="K1164" s="2">
        <v>26.0</v>
      </c>
      <c r="L1164" s="2">
        <v>2.0</v>
      </c>
      <c r="M1164" s="2">
        <v>28.0</v>
      </c>
      <c r="N1164" s="2">
        <v>26.0</v>
      </c>
      <c r="O1164" s="2">
        <v>2.0</v>
      </c>
      <c r="P1164" s="2">
        <v>0.0</v>
      </c>
      <c r="Q1164" s="2" t="s">
        <v>7121</v>
      </c>
      <c r="R1164" s="14">
        <v>1163.0</v>
      </c>
      <c r="S1164" s="2" t="s">
        <v>519</v>
      </c>
      <c r="T1164" s="2">
        <v>2.8894434</v>
      </c>
      <c r="U1164" s="2">
        <v>-73.783892</v>
      </c>
      <c r="V1164" s="9" t="s">
        <v>622</v>
      </c>
      <c r="W1164" s="10">
        <v>4.653333</v>
      </c>
      <c r="X1164" s="10">
        <v>-74.0837</v>
      </c>
      <c r="AB1164" s="9" t="s">
        <v>7013</v>
      </c>
      <c r="AC1164" s="10">
        <v>7.111461</v>
      </c>
      <c r="AD1164" s="10">
        <v>-73.1173</v>
      </c>
      <c r="AE1164" s="11" t="s">
        <v>51</v>
      </c>
      <c r="AF1164" s="12" t="str">
        <f t="shared" si="5"/>
        <v>1965</v>
      </c>
      <c r="AG1164" s="12" t="str">
        <f t="shared" si="6"/>
        <v>March</v>
      </c>
      <c r="AH1164" s="12" t="str">
        <f t="shared" si="7"/>
        <v>Monday</v>
      </c>
      <c r="AI1164" t="str">
        <f t="shared" si="4"/>
        <v>1960s</v>
      </c>
      <c r="AJ1164" s="2" t="s">
        <v>66</v>
      </c>
      <c r="AK1164">
        <v>1.0</v>
      </c>
      <c r="AL1164" s="13" t="s">
        <v>81</v>
      </c>
    </row>
    <row r="1165">
      <c r="A1165" s="1">
        <v>21568.0</v>
      </c>
      <c r="B1165" s="8">
        <v>0.14791666666666667</v>
      </c>
      <c r="C1165" s="2" t="s">
        <v>7122</v>
      </c>
      <c r="D1165" s="2" t="s">
        <v>324</v>
      </c>
      <c r="E1165" s="2">
        <v>205.0</v>
      </c>
      <c r="F1165" s="2" t="s">
        <v>7123</v>
      </c>
      <c r="G1165" s="2" t="s">
        <v>792</v>
      </c>
      <c r="H1165" s="2" t="s">
        <v>7124</v>
      </c>
      <c r="I1165" s="2">
        <v>1.46000701E8</v>
      </c>
      <c r="J1165" s="2">
        <v>25.0</v>
      </c>
      <c r="K1165" s="2">
        <v>20.0</v>
      </c>
      <c r="L1165" s="2">
        <v>5.0</v>
      </c>
      <c r="M1165" s="2">
        <v>25.0</v>
      </c>
      <c r="N1165" s="2">
        <v>20.0</v>
      </c>
      <c r="O1165" s="2">
        <v>5.0</v>
      </c>
      <c r="P1165" s="2">
        <v>0.0</v>
      </c>
      <c r="Q1165" s="2" t="s">
        <v>7125</v>
      </c>
      <c r="R1165" s="14">
        <v>1164.0</v>
      </c>
      <c r="S1165" s="2" t="s">
        <v>316</v>
      </c>
      <c r="T1165" s="2">
        <v>64.6863136</v>
      </c>
      <c r="U1165" s="2">
        <v>97.7453061</v>
      </c>
      <c r="V1165" s="9" t="s">
        <v>1743</v>
      </c>
      <c r="W1165" s="10">
        <v>51.6606</v>
      </c>
      <c r="X1165" s="10">
        <v>39.20059</v>
      </c>
      <c r="AB1165" s="9" t="s">
        <v>7126</v>
      </c>
      <c r="AC1165" s="10">
        <v>48.70819</v>
      </c>
      <c r="AD1165" s="10">
        <v>44.51534</v>
      </c>
      <c r="AE1165" s="11" t="s">
        <v>51</v>
      </c>
      <c r="AF1165" s="12" t="str">
        <f t="shared" si="5"/>
        <v>1959</v>
      </c>
      <c r="AG1165" s="12" t="str">
        <f t="shared" si="6"/>
        <v>January</v>
      </c>
      <c r="AH1165" s="12" t="str">
        <f t="shared" si="7"/>
        <v>Sunday</v>
      </c>
      <c r="AI1165" t="str">
        <f t="shared" si="4"/>
        <v>1950s</v>
      </c>
      <c r="AJ1165" s="2" t="s">
        <v>80</v>
      </c>
      <c r="AK1165">
        <v>1.0</v>
      </c>
      <c r="AL1165" s="13" t="s">
        <v>797</v>
      </c>
    </row>
    <row r="1166">
      <c r="A1166" s="1">
        <v>21672.0</v>
      </c>
      <c r="B1166" s="8">
        <v>0.925</v>
      </c>
      <c r="C1166" s="2" t="s">
        <v>7127</v>
      </c>
      <c r="D1166" s="2" t="s">
        <v>7128</v>
      </c>
      <c r="F1166" s="2" t="s">
        <v>7129</v>
      </c>
      <c r="G1166" s="2" t="s">
        <v>166</v>
      </c>
      <c r="H1166" s="2" t="s">
        <v>7130</v>
      </c>
      <c r="I1166" s="2">
        <v>12210.0</v>
      </c>
      <c r="J1166" s="2">
        <v>5.0</v>
      </c>
      <c r="K1166" s="2">
        <v>2.0</v>
      </c>
      <c r="L1166" s="2">
        <v>3.0</v>
      </c>
      <c r="M1166" s="2">
        <v>5.0</v>
      </c>
      <c r="N1166" s="2">
        <v>2.0</v>
      </c>
      <c r="O1166" s="2">
        <v>3.0</v>
      </c>
      <c r="P1166" s="2">
        <v>0.0</v>
      </c>
      <c r="Q1166" s="2" t="s">
        <v>7131</v>
      </c>
      <c r="R1166" s="14">
        <v>1165.0</v>
      </c>
      <c r="S1166" s="2" t="s">
        <v>126</v>
      </c>
      <c r="T1166" s="2">
        <v>39.3260685</v>
      </c>
      <c r="U1166" s="2">
        <v>-4.8379791</v>
      </c>
      <c r="V1166" s="9" t="s">
        <v>1480</v>
      </c>
      <c r="W1166" s="10">
        <v>39.56958</v>
      </c>
      <c r="X1166" s="10">
        <v>2.650075</v>
      </c>
      <c r="AB1166" s="9" t="s">
        <v>4288</v>
      </c>
      <c r="AC1166" s="10">
        <v>48.20835</v>
      </c>
      <c r="AD1166" s="10">
        <v>16.3725</v>
      </c>
      <c r="AE1166" s="11" t="s">
        <v>51</v>
      </c>
      <c r="AF1166" s="12" t="str">
        <f t="shared" si="5"/>
        <v>1959</v>
      </c>
      <c r="AG1166" s="12" t="str">
        <f t="shared" si="6"/>
        <v>May</v>
      </c>
      <c r="AH1166" s="12" t="str">
        <f t="shared" si="7"/>
        <v>Saturday</v>
      </c>
      <c r="AI1166" t="str">
        <f t="shared" si="4"/>
        <v>1950s</v>
      </c>
      <c r="AJ1166" s="2" t="s">
        <v>80</v>
      </c>
      <c r="AK1166">
        <v>1.0</v>
      </c>
      <c r="AL1166" s="13" t="s">
        <v>81</v>
      </c>
    </row>
    <row r="1167">
      <c r="A1167" s="1">
        <v>21542.0</v>
      </c>
      <c r="B1167" s="8">
        <v>0.13194444444444445</v>
      </c>
      <c r="C1167" s="2" t="s">
        <v>7132</v>
      </c>
      <c r="D1167" s="2" t="s">
        <v>324</v>
      </c>
      <c r="E1167" s="2">
        <v>466.0</v>
      </c>
      <c r="F1167" s="2" t="s">
        <v>7133</v>
      </c>
      <c r="G1167" s="2" t="s">
        <v>1532</v>
      </c>
      <c r="H1167" s="2" t="s">
        <v>7134</v>
      </c>
      <c r="I1167" s="2">
        <v>6342007.0</v>
      </c>
      <c r="J1167" s="2">
        <v>21.0</v>
      </c>
      <c r="K1167" s="2">
        <v>15.0</v>
      </c>
      <c r="L1167" s="2">
        <v>6.0</v>
      </c>
      <c r="M1167" s="2">
        <v>21.0</v>
      </c>
      <c r="N1167" s="2">
        <v>15.0</v>
      </c>
      <c r="O1167" s="2">
        <v>6.0</v>
      </c>
      <c r="P1167" s="2">
        <v>0.0</v>
      </c>
      <c r="Q1167" s="2" t="s">
        <v>7135</v>
      </c>
      <c r="R1167" s="14">
        <v>1166.0</v>
      </c>
      <c r="S1167" s="2" t="s">
        <v>2049</v>
      </c>
      <c r="T1167" s="2">
        <v>41.32373</v>
      </c>
      <c r="U1167" s="2">
        <v>63.9528098</v>
      </c>
      <c r="V1167" s="9" t="s">
        <v>1488</v>
      </c>
      <c r="W1167" s="10">
        <v>37.94046</v>
      </c>
      <c r="X1167" s="10">
        <v>58.38235</v>
      </c>
      <c r="AB1167" s="9" t="s">
        <v>1292</v>
      </c>
      <c r="AC1167" s="10">
        <v>41.31234</v>
      </c>
      <c r="AD1167" s="10">
        <v>69.27871</v>
      </c>
      <c r="AE1167" s="11" t="s">
        <v>51</v>
      </c>
      <c r="AF1167" s="12" t="str">
        <f t="shared" si="5"/>
        <v>1958</v>
      </c>
      <c r="AG1167" s="12" t="str">
        <f t="shared" si="6"/>
        <v>December</v>
      </c>
      <c r="AH1167" s="12" t="str">
        <f t="shared" si="7"/>
        <v>Tuesday</v>
      </c>
      <c r="AI1167" t="str">
        <f t="shared" si="4"/>
        <v>1950s</v>
      </c>
      <c r="AJ1167" s="2" t="s">
        <v>150</v>
      </c>
      <c r="AK1167">
        <v>1.0</v>
      </c>
      <c r="AL1167" s="13" t="s">
        <v>797</v>
      </c>
    </row>
    <row r="1168">
      <c r="A1168" s="1">
        <v>21621.0</v>
      </c>
      <c r="B1168" s="8">
        <v>0.5902777777777778</v>
      </c>
      <c r="C1168" s="2" t="s">
        <v>7136</v>
      </c>
      <c r="D1168" s="2" t="s">
        <v>1832</v>
      </c>
      <c r="F1168" s="2" t="s">
        <v>7137</v>
      </c>
      <c r="G1168" s="2" t="s">
        <v>1513</v>
      </c>
      <c r="H1168" s="2" t="s">
        <v>7138</v>
      </c>
      <c r="I1168" s="2">
        <v>12493.0</v>
      </c>
      <c r="J1168" s="2">
        <v>7.0</v>
      </c>
      <c r="K1168" s="2">
        <v>4.0</v>
      </c>
      <c r="L1168" s="2">
        <v>3.0</v>
      </c>
      <c r="M1168" s="2">
        <v>5.0</v>
      </c>
      <c r="N1168" s="2">
        <v>2.0</v>
      </c>
      <c r="O1168" s="2">
        <v>3.0</v>
      </c>
      <c r="P1168" s="2">
        <v>0.0</v>
      </c>
      <c r="Q1168" s="2" t="s">
        <v>7139</v>
      </c>
      <c r="R1168" s="14">
        <v>1167.0</v>
      </c>
      <c r="S1168" s="2" t="s">
        <v>192</v>
      </c>
      <c r="T1168" s="2">
        <v>22.3511148</v>
      </c>
      <c r="U1168" s="2">
        <v>78.6677428</v>
      </c>
      <c r="V1168" s="9" t="s">
        <v>6701</v>
      </c>
      <c r="W1168" s="10">
        <v>26.75779</v>
      </c>
      <c r="X1168" s="10">
        <v>94.20796</v>
      </c>
      <c r="Y1168" s="2" t="s">
        <v>7140</v>
      </c>
      <c r="AB1168" s="9" t="s">
        <v>6701</v>
      </c>
      <c r="AC1168" s="10">
        <v>26.75779</v>
      </c>
      <c r="AD1168" s="10">
        <v>94.20796</v>
      </c>
      <c r="AE1168" s="11" t="s">
        <v>51</v>
      </c>
      <c r="AF1168" s="12" t="str">
        <f t="shared" si="5"/>
        <v>1959</v>
      </c>
      <c r="AG1168" s="12" t="str">
        <f t="shared" si="6"/>
        <v>March</v>
      </c>
      <c r="AH1168" s="12" t="str">
        <f t="shared" si="7"/>
        <v>Thursday</v>
      </c>
      <c r="AI1168" t="str">
        <f t="shared" si="4"/>
        <v>1950s</v>
      </c>
      <c r="AJ1168" s="2" t="s">
        <v>150</v>
      </c>
      <c r="AK1168">
        <v>1.0</v>
      </c>
      <c r="AL1168" s="13" t="s">
        <v>81</v>
      </c>
    </row>
    <row r="1169">
      <c r="A1169" s="1">
        <v>21572.0</v>
      </c>
      <c r="B1169" s="8">
        <v>0.7083333333333334</v>
      </c>
      <c r="C1169" s="2" t="s">
        <v>7141</v>
      </c>
      <c r="D1169" s="2" t="s">
        <v>7142</v>
      </c>
      <c r="E1169" s="2">
        <v>601.0</v>
      </c>
      <c r="F1169" s="2" t="s">
        <v>7143</v>
      </c>
      <c r="G1169" s="2" t="s">
        <v>3461</v>
      </c>
      <c r="H1169" s="2" t="s">
        <v>7144</v>
      </c>
      <c r="I1169" s="2">
        <v>55.0</v>
      </c>
      <c r="J1169" s="2">
        <v>15.0</v>
      </c>
      <c r="K1169" s="2">
        <v>11.0</v>
      </c>
      <c r="L1169" s="2">
        <v>4.0</v>
      </c>
      <c r="M1169" s="2">
        <v>10.0</v>
      </c>
      <c r="N1169" s="2">
        <v>6.0</v>
      </c>
      <c r="O1169" s="2">
        <v>4.0</v>
      </c>
      <c r="P1169" s="2">
        <v>0.0</v>
      </c>
      <c r="Q1169" s="2" t="s">
        <v>7145</v>
      </c>
      <c r="R1169" s="14">
        <v>1168.0</v>
      </c>
      <c r="S1169" s="2" t="s">
        <v>2997</v>
      </c>
      <c r="T1169" s="2">
        <v>31.1667049</v>
      </c>
      <c r="U1169" s="2">
        <v>36.941628</v>
      </c>
      <c r="V1169" s="9" t="s">
        <v>7146</v>
      </c>
      <c r="W1169" s="10">
        <v>31.79592</v>
      </c>
      <c r="X1169" s="10">
        <v>35.21198</v>
      </c>
      <c r="AB1169" s="9" t="s">
        <v>2287</v>
      </c>
      <c r="AC1169" s="10">
        <v>31.95157</v>
      </c>
      <c r="AD1169" s="10">
        <v>35.92396</v>
      </c>
      <c r="AE1169" s="11" t="s">
        <v>51</v>
      </c>
      <c r="AF1169" s="12" t="str">
        <f t="shared" si="5"/>
        <v>1959</v>
      </c>
      <c r="AG1169" s="12" t="str">
        <f t="shared" si="6"/>
        <v>January</v>
      </c>
      <c r="AH1169" s="12" t="str">
        <f t="shared" si="7"/>
        <v>Thursday</v>
      </c>
      <c r="AI1169" t="str">
        <f t="shared" si="4"/>
        <v>1950s</v>
      </c>
      <c r="AJ1169" s="2" t="s">
        <v>119</v>
      </c>
      <c r="AK1169">
        <v>1.0</v>
      </c>
      <c r="AL1169" s="13" t="s">
        <v>106</v>
      </c>
    </row>
    <row r="1170">
      <c r="A1170" s="1">
        <v>21571.0</v>
      </c>
      <c r="B1170" s="8">
        <v>0.6458333333333334</v>
      </c>
      <c r="C1170" s="2" t="s">
        <v>7147</v>
      </c>
      <c r="D1170" s="2" t="s">
        <v>7148</v>
      </c>
      <c r="F1170" s="2" t="s">
        <v>7149</v>
      </c>
      <c r="G1170" s="2" t="s">
        <v>7150</v>
      </c>
      <c r="H1170" s="2" t="s">
        <v>7151</v>
      </c>
      <c r="I1170" s="2">
        <v>33411.0</v>
      </c>
      <c r="J1170" s="2">
        <v>4.0</v>
      </c>
      <c r="K1170" s="2">
        <v>2.0</v>
      </c>
      <c r="L1170" s="2">
        <v>2.0</v>
      </c>
      <c r="M1170" s="2">
        <v>4.0</v>
      </c>
      <c r="N1170" s="2">
        <v>2.0</v>
      </c>
      <c r="O1170" s="2">
        <v>2.0</v>
      </c>
      <c r="P1170" s="2">
        <v>0.0</v>
      </c>
      <c r="Q1170" s="2" t="s">
        <v>7152</v>
      </c>
      <c r="R1170" s="14">
        <v>1169.0</v>
      </c>
      <c r="S1170" s="2" t="s">
        <v>1099</v>
      </c>
      <c r="T1170" s="2">
        <v>8.0018709</v>
      </c>
      <c r="U1170" s="2">
        <v>-66.1109318</v>
      </c>
      <c r="V1170" s="9" t="s">
        <v>2713</v>
      </c>
      <c r="W1170" s="10">
        <v>38.91747</v>
      </c>
      <c r="X1170" s="10">
        <v>-6.3444</v>
      </c>
      <c r="Y1170" s="2" t="s">
        <v>7153</v>
      </c>
      <c r="AB1170" s="9" t="s">
        <v>1115</v>
      </c>
      <c r="AC1170" s="10">
        <v>10.64991</v>
      </c>
      <c r="AD1170" s="10">
        <v>-71.6396</v>
      </c>
      <c r="AE1170" s="11" t="s">
        <v>51</v>
      </c>
      <c r="AF1170" s="12" t="str">
        <f t="shared" si="5"/>
        <v>1959</v>
      </c>
      <c r="AG1170" s="12" t="str">
        <f t="shared" si="6"/>
        <v>January</v>
      </c>
      <c r="AH1170" s="12" t="str">
        <f t="shared" si="7"/>
        <v>Wednesday</v>
      </c>
      <c r="AI1170" t="str">
        <f t="shared" si="4"/>
        <v>1950s</v>
      </c>
      <c r="AJ1170" s="2" t="s">
        <v>66</v>
      </c>
      <c r="AK1170">
        <v>1.0</v>
      </c>
      <c r="AL1170" s="13" t="s">
        <v>1184</v>
      </c>
    </row>
    <row r="1171">
      <c r="A1171" s="1">
        <v>22630.0</v>
      </c>
      <c r="B1171" s="8">
        <v>0.4583333333333333</v>
      </c>
      <c r="C1171" s="2" t="s">
        <v>7154</v>
      </c>
      <c r="D1171" s="2" t="s">
        <v>4290</v>
      </c>
      <c r="F1171" s="2" t="s">
        <v>7155</v>
      </c>
      <c r="G1171" s="2" t="s">
        <v>1647</v>
      </c>
      <c r="H1171" s="2" t="s">
        <v>7156</v>
      </c>
      <c r="J1171" s="2">
        <v>2.0</v>
      </c>
      <c r="K1171" s="2">
        <v>0.0</v>
      </c>
      <c r="L1171" s="2">
        <v>2.0</v>
      </c>
      <c r="M1171" s="2">
        <v>2.0</v>
      </c>
      <c r="N1171" s="2">
        <v>0.0</v>
      </c>
      <c r="O1171" s="2">
        <v>2.0</v>
      </c>
      <c r="P1171" s="2">
        <v>0.0</v>
      </c>
      <c r="Q1171" s="2" t="s">
        <v>7157</v>
      </c>
      <c r="R1171" s="14">
        <v>1170.0</v>
      </c>
      <c r="S1171" s="2" t="s">
        <v>4294</v>
      </c>
      <c r="T1171" s="2">
        <v>12.6090157</v>
      </c>
      <c r="U1171" s="2">
        <v>-85.2936911</v>
      </c>
      <c r="V1171" s="9" t="s">
        <v>1004</v>
      </c>
      <c r="W1171" s="10">
        <v>12.14599</v>
      </c>
      <c r="X1171" s="10">
        <v>-86.2747</v>
      </c>
      <c r="AB1171" s="9" t="s">
        <v>346</v>
      </c>
      <c r="AC1171" s="10">
        <v>25.77417</v>
      </c>
      <c r="AD1171" s="10">
        <v>-80.1936</v>
      </c>
      <c r="AE1171" s="11" t="s">
        <v>51</v>
      </c>
      <c r="AF1171" s="12" t="str">
        <f t="shared" si="5"/>
        <v>1961</v>
      </c>
      <c r="AG1171" s="12" t="str">
        <f t="shared" si="6"/>
        <v>December</v>
      </c>
      <c r="AH1171" s="12" t="str">
        <f t="shared" si="7"/>
        <v>Friday</v>
      </c>
      <c r="AI1171" t="str">
        <f t="shared" si="4"/>
        <v>1960s</v>
      </c>
      <c r="AJ1171" s="2" t="s">
        <v>66</v>
      </c>
      <c r="AK1171">
        <v>1.0</v>
      </c>
      <c r="AL1171" s="13" t="s">
        <v>1184</v>
      </c>
    </row>
    <row r="1172">
      <c r="A1172" s="1">
        <v>21614.0</v>
      </c>
      <c r="B1172" s="8">
        <v>0.5659722222222222</v>
      </c>
      <c r="C1172" s="2" t="s">
        <v>7154</v>
      </c>
      <c r="D1172" s="2" t="s">
        <v>7158</v>
      </c>
      <c r="F1172" s="2" t="s">
        <v>7159</v>
      </c>
      <c r="G1172" s="2" t="s">
        <v>7160</v>
      </c>
      <c r="H1172" s="2" t="s">
        <v>7161</v>
      </c>
      <c r="I1172" s="2">
        <v>82.0</v>
      </c>
      <c r="J1172" s="2">
        <v>19.0</v>
      </c>
      <c r="K1172" s="2">
        <v>15.0</v>
      </c>
      <c r="L1172" s="2">
        <v>4.0</v>
      </c>
      <c r="M1172" s="2">
        <v>15.0</v>
      </c>
      <c r="N1172" s="2">
        <v>13.0</v>
      </c>
      <c r="O1172" s="2">
        <v>2.0</v>
      </c>
      <c r="P1172" s="2">
        <v>0.0</v>
      </c>
      <c r="Q1172" s="2" t="s">
        <v>7162</v>
      </c>
      <c r="R1172" s="14">
        <v>1171.0</v>
      </c>
      <c r="S1172" s="2" t="s">
        <v>4294</v>
      </c>
      <c r="T1172" s="2">
        <v>12.6090157</v>
      </c>
      <c r="U1172" s="2">
        <v>-85.2936911</v>
      </c>
      <c r="V1172" s="9" t="s">
        <v>7163</v>
      </c>
      <c r="W1172" s="10">
        <v>-33.6014</v>
      </c>
      <c r="X1172" s="10">
        <v>-70.5775</v>
      </c>
      <c r="AB1172" s="9" t="s">
        <v>789</v>
      </c>
      <c r="AC1172" s="10">
        <v>14.10569</v>
      </c>
      <c r="AD1172" s="10">
        <v>-87.2047</v>
      </c>
      <c r="AE1172" s="11" t="s">
        <v>51</v>
      </c>
      <c r="AF1172" s="12" t="str">
        <f t="shared" si="5"/>
        <v>1959</v>
      </c>
      <c r="AG1172" s="12" t="str">
        <f t="shared" si="6"/>
        <v>March</v>
      </c>
      <c r="AH1172" s="12" t="str">
        <f t="shared" si="7"/>
        <v>Thursday</v>
      </c>
      <c r="AI1172" t="str">
        <f t="shared" si="4"/>
        <v>1950s</v>
      </c>
      <c r="AJ1172" s="2" t="s">
        <v>66</v>
      </c>
      <c r="AK1172">
        <v>1.0</v>
      </c>
      <c r="AL1172" s="13" t="s">
        <v>746</v>
      </c>
    </row>
    <row r="1173">
      <c r="A1173" s="1">
        <v>21669.0</v>
      </c>
      <c r="B1173" s="8">
        <v>0.7083333333333334</v>
      </c>
      <c r="C1173" s="2" t="s">
        <v>7164</v>
      </c>
      <c r="D1173" s="2" t="s">
        <v>2098</v>
      </c>
      <c r="F1173" s="2" t="s">
        <v>7165</v>
      </c>
      <c r="G1173" s="2" t="s">
        <v>166</v>
      </c>
      <c r="H1173" s="2" t="s">
        <v>7166</v>
      </c>
      <c r="I1173" s="2">
        <v>19334.0</v>
      </c>
      <c r="J1173" s="2">
        <v>28.0</v>
      </c>
      <c r="K1173" s="2">
        <v>25.0</v>
      </c>
      <c r="L1173" s="2">
        <v>3.0</v>
      </c>
      <c r="M1173" s="2">
        <v>28.0</v>
      </c>
      <c r="N1173" s="2">
        <v>25.0</v>
      </c>
      <c r="O1173" s="2">
        <v>3.0</v>
      </c>
      <c r="P1173" s="2">
        <v>0.0</v>
      </c>
      <c r="Q1173" s="2" t="s">
        <v>7167</v>
      </c>
      <c r="R1173" s="14">
        <v>1172.0</v>
      </c>
      <c r="S1173" s="2" t="s">
        <v>126</v>
      </c>
      <c r="T1173" s="2">
        <v>39.3260685</v>
      </c>
      <c r="U1173" s="2">
        <v>-4.8379791</v>
      </c>
      <c r="V1173" s="9" t="s">
        <v>137</v>
      </c>
      <c r="W1173" s="10">
        <v>41.38289</v>
      </c>
      <c r="X1173" s="10">
        <v>2.177432</v>
      </c>
      <c r="AB1173" s="9" t="s">
        <v>89</v>
      </c>
      <c r="AC1173" s="10">
        <v>40.4167</v>
      </c>
      <c r="AD1173" s="10">
        <v>-3.70358</v>
      </c>
      <c r="AE1173" s="11" t="s">
        <v>51</v>
      </c>
      <c r="AF1173" s="12" t="str">
        <f t="shared" si="5"/>
        <v>1959</v>
      </c>
      <c r="AG1173" s="12" t="str">
        <f t="shared" si="6"/>
        <v>April</v>
      </c>
      <c r="AH1173" s="12" t="str">
        <f t="shared" si="7"/>
        <v>Wednesday</v>
      </c>
      <c r="AI1173" t="str">
        <f t="shared" si="4"/>
        <v>1950s</v>
      </c>
      <c r="AJ1173" s="2" t="s">
        <v>80</v>
      </c>
      <c r="AK1173">
        <v>1.0</v>
      </c>
      <c r="AL1173" s="13" t="s">
        <v>81</v>
      </c>
    </row>
    <row r="1174">
      <c r="A1174" s="1">
        <v>23635.0</v>
      </c>
      <c r="B1174" s="8">
        <v>0.74375</v>
      </c>
      <c r="C1174" s="2" t="s">
        <v>7168</v>
      </c>
      <c r="D1174" s="2" t="s">
        <v>4328</v>
      </c>
      <c r="F1174" s="2" t="s">
        <v>7169</v>
      </c>
      <c r="G1174" s="2" t="s">
        <v>1513</v>
      </c>
      <c r="H1174" s="2" t="s">
        <v>7170</v>
      </c>
      <c r="I1174" s="2">
        <v>19680.0</v>
      </c>
      <c r="J1174" s="2">
        <v>2.0</v>
      </c>
      <c r="K1174" s="2">
        <v>0.0</v>
      </c>
      <c r="L1174" s="2">
        <v>2.0</v>
      </c>
      <c r="M1174" s="2">
        <v>2.0</v>
      </c>
      <c r="N1174" s="2">
        <v>0.0</v>
      </c>
      <c r="O1174" s="2">
        <v>2.0</v>
      </c>
      <c r="P1174" s="2">
        <v>0.0</v>
      </c>
      <c r="Q1174" s="2" t="s">
        <v>7171</v>
      </c>
      <c r="R1174" s="14">
        <v>1173.0</v>
      </c>
      <c r="S1174" s="2" t="s">
        <v>519</v>
      </c>
      <c r="T1174" s="2">
        <v>2.8894434</v>
      </c>
      <c r="U1174" s="2">
        <v>-73.783892</v>
      </c>
      <c r="V1174" s="9" t="s">
        <v>4332</v>
      </c>
      <c r="W1174" s="10">
        <v>5.09568</v>
      </c>
      <c r="X1174" s="10">
        <v>-76.5115</v>
      </c>
      <c r="AB1174" s="9" t="s">
        <v>520</v>
      </c>
      <c r="AC1174" s="10">
        <v>6.244338</v>
      </c>
      <c r="AD1174" s="10">
        <v>-75.5736</v>
      </c>
      <c r="AE1174" s="11" t="s">
        <v>51</v>
      </c>
      <c r="AF1174" s="12" t="str">
        <f t="shared" si="5"/>
        <v>1964</v>
      </c>
      <c r="AG1174" s="12" t="str">
        <f t="shared" si="6"/>
        <v>September</v>
      </c>
      <c r="AH1174" s="12" t="str">
        <f t="shared" si="7"/>
        <v>Tuesday</v>
      </c>
      <c r="AI1174" t="str">
        <f t="shared" si="4"/>
        <v>1960s</v>
      </c>
      <c r="AJ1174" s="2" t="s">
        <v>66</v>
      </c>
      <c r="AK1174">
        <v>1.0</v>
      </c>
      <c r="AL1174" s="13" t="s">
        <v>81</v>
      </c>
    </row>
    <row r="1175">
      <c r="A1175" s="1">
        <v>21622.0</v>
      </c>
      <c r="B1175" s="8">
        <v>0.3763888888888889</v>
      </c>
      <c r="C1175" s="2" t="s">
        <v>7172</v>
      </c>
      <c r="D1175" s="2" t="s">
        <v>2554</v>
      </c>
      <c r="F1175" s="2" t="s">
        <v>7173</v>
      </c>
      <c r="G1175" s="2" t="s">
        <v>5285</v>
      </c>
      <c r="H1175" s="2" t="s">
        <v>7174</v>
      </c>
      <c r="I1175" s="2">
        <v>12776.0</v>
      </c>
      <c r="J1175" s="2">
        <v>18.0</v>
      </c>
      <c r="K1175" s="2">
        <v>15.0</v>
      </c>
      <c r="L1175" s="2">
        <v>3.0</v>
      </c>
      <c r="M1175" s="2">
        <v>1.0</v>
      </c>
      <c r="N1175" s="2">
        <v>1.0</v>
      </c>
      <c r="O1175" s="2">
        <v>0.0</v>
      </c>
      <c r="P1175" s="2">
        <v>0.0</v>
      </c>
      <c r="Q1175" s="2" t="s">
        <v>7175</v>
      </c>
      <c r="R1175" s="14">
        <v>1174.0</v>
      </c>
      <c r="S1175" s="2" t="s">
        <v>126</v>
      </c>
      <c r="T1175" s="2">
        <v>39.3260685</v>
      </c>
      <c r="U1175" s="2">
        <v>-4.8379791</v>
      </c>
      <c r="V1175" s="9" t="s">
        <v>1480</v>
      </c>
      <c r="W1175" s="10">
        <v>39.56958</v>
      </c>
      <c r="X1175" s="10">
        <v>2.650075</v>
      </c>
      <c r="AB1175" s="9" t="s">
        <v>4006</v>
      </c>
      <c r="AC1175" s="10">
        <v>39.88948</v>
      </c>
      <c r="AD1175" s="10">
        <v>4.266164</v>
      </c>
      <c r="AE1175" s="11" t="s">
        <v>51</v>
      </c>
      <c r="AF1175" s="12" t="str">
        <f t="shared" si="5"/>
        <v>1959</v>
      </c>
      <c r="AG1175" s="12" t="str">
        <f t="shared" si="6"/>
        <v>March</v>
      </c>
      <c r="AH1175" s="12" t="str">
        <f t="shared" si="7"/>
        <v>Friday</v>
      </c>
      <c r="AI1175" t="str">
        <f t="shared" si="4"/>
        <v>1950s</v>
      </c>
      <c r="AJ1175" s="2" t="s">
        <v>80</v>
      </c>
      <c r="AK1175">
        <v>1.0</v>
      </c>
      <c r="AL1175" s="13" t="s">
        <v>707</v>
      </c>
    </row>
    <row r="1176">
      <c r="A1176" s="1">
        <v>21691.0</v>
      </c>
      <c r="B1176" s="8">
        <v>0.0</v>
      </c>
      <c r="C1176" s="2" t="s">
        <v>7176</v>
      </c>
      <c r="D1176" s="2" t="s">
        <v>7177</v>
      </c>
      <c r="F1176" s="2" t="s">
        <v>7178</v>
      </c>
      <c r="G1176" s="2" t="s">
        <v>7179</v>
      </c>
      <c r="H1176" s="2" t="s">
        <v>7180</v>
      </c>
      <c r="I1176" s="2">
        <v>30482.0</v>
      </c>
      <c r="J1176" s="2">
        <v>8.0</v>
      </c>
      <c r="K1176" s="2">
        <v>4.0</v>
      </c>
      <c r="L1176" s="2">
        <v>4.0</v>
      </c>
      <c r="M1176" s="2">
        <v>8.0</v>
      </c>
      <c r="N1176" s="2">
        <v>4.0</v>
      </c>
      <c r="O1176" s="2">
        <v>4.0</v>
      </c>
      <c r="P1176" s="2">
        <v>0.0</v>
      </c>
      <c r="Q1176" s="2" t="s">
        <v>7181</v>
      </c>
      <c r="R1176" s="14">
        <v>1175.0</v>
      </c>
      <c r="S1176" s="2" t="s">
        <v>935</v>
      </c>
      <c r="T1176" s="2">
        <v>-6.8699697</v>
      </c>
      <c r="U1176" s="2">
        <v>-75.0458515</v>
      </c>
      <c r="V1176" s="9" t="s">
        <v>346</v>
      </c>
      <c r="W1176" s="10">
        <v>25.77417</v>
      </c>
      <c r="X1176" s="10">
        <v>-80.1936</v>
      </c>
      <c r="Y1176" s="2" t="s">
        <v>2215</v>
      </c>
      <c r="Z1176" s="2" t="s">
        <v>7182</v>
      </c>
      <c r="AB1176" s="9" t="s">
        <v>4349</v>
      </c>
      <c r="AC1176" s="10">
        <v>-18.4785</v>
      </c>
      <c r="AD1176" s="10">
        <v>-70.3211</v>
      </c>
      <c r="AE1176" s="11" t="s">
        <v>51</v>
      </c>
      <c r="AF1176" s="12" t="str">
        <f t="shared" si="5"/>
        <v>1959</v>
      </c>
      <c r="AG1176" s="12" t="str">
        <f t="shared" si="6"/>
        <v>May</v>
      </c>
      <c r="AH1176" s="12" t="str">
        <f t="shared" si="7"/>
        <v>Thursday</v>
      </c>
      <c r="AI1176" t="str">
        <f t="shared" si="4"/>
        <v>1950s</v>
      </c>
      <c r="AJ1176" s="2" t="s">
        <v>66</v>
      </c>
      <c r="AK1176">
        <v>1.0</v>
      </c>
      <c r="AL1176" s="13" t="s">
        <v>1184</v>
      </c>
    </row>
    <row r="1177">
      <c r="A1177" s="1">
        <v>21727.0</v>
      </c>
      <c r="B1177" s="8">
        <v>0.7326388888888888</v>
      </c>
      <c r="C1177" s="2" t="s">
        <v>7183</v>
      </c>
      <c r="D1177" s="2" t="s">
        <v>625</v>
      </c>
      <c r="E1177" s="2">
        <v>891.0</v>
      </c>
      <c r="F1177" s="2" t="s">
        <v>7184</v>
      </c>
      <c r="G1177" s="2" t="s">
        <v>7185</v>
      </c>
      <c r="H1177" s="2" t="s">
        <v>7186</v>
      </c>
      <c r="I1177" s="2">
        <v>1015.0</v>
      </c>
      <c r="J1177" s="2">
        <v>68.0</v>
      </c>
      <c r="K1177" s="2">
        <v>59.0</v>
      </c>
      <c r="L1177" s="2">
        <v>9.0</v>
      </c>
      <c r="M1177" s="2">
        <v>68.0</v>
      </c>
      <c r="N1177" s="2">
        <v>59.0</v>
      </c>
      <c r="O1177" s="2">
        <v>9.0</v>
      </c>
      <c r="P1177" s="2">
        <v>0.0</v>
      </c>
      <c r="Q1177" s="2" t="s">
        <v>7187</v>
      </c>
      <c r="R1177" s="14">
        <v>1176.0</v>
      </c>
      <c r="S1177" s="2" t="s">
        <v>763</v>
      </c>
      <c r="T1177" s="2">
        <v>42.6384261</v>
      </c>
      <c r="U1177" s="2">
        <v>12.674297</v>
      </c>
      <c r="V1177" s="9" t="s">
        <v>2164</v>
      </c>
      <c r="W1177" s="10">
        <v>45.4668</v>
      </c>
      <c r="X1177" s="10">
        <v>9.1905</v>
      </c>
      <c r="AB1177" s="9" t="s">
        <v>63</v>
      </c>
      <c r="AC1177" s="10">
        <v>48.8567</v>
      </c>
      <c r="AD1177" s="10">
        <v>2.351462</v>
      </c>
      <c r="AE1177" s="11" t="s">
        <v>51</v>
      </c>
      <c r="AF1177" s="12" t="str">
        <f t="shared" si="5"/>
        <v>1959</v>
      </c>
      <c r="AG1177" s="12" t="str">
        <f t="shared" si="6"/>
        <v>June</v>
      </c>
      <c r="AH1177" s="12" t="str">
        <f t="shared" si="7"/>
        <v>Friday</v>
      </c>
      <c r="AI1177" t="str">
        <f t="shared" si="4"/>
        <v>1950s</v>
      </c>
      <c r="AJ1177" s="2" t="s">
        <v>80</v>
      </c>
      <c r="AK1177">
        <v>1.0</v>
      </c>
      <c r="AL1177" s="13" t="s">
        <v>53</v>
      </c>
    </row>
    <row r="1178">
      <c r="A1178" s="1">
        <v>24116.0</v>
      </c>
      <c r="B1178" s="8">
        <v>0.7652777777777777</v>
      </c>
      <c r="C1178" s="2" t="s">
        <v>7188</v>
      </c>
      <c r="D1178" s="2" t="s">
        <v>7053</v>
      </c>
      <c r="F1178" s="2" t="s">
        <v>7189</v>
      </c>
      <c r="G1178" s="2" t="s">
        <v>7190</v>
      </c>
      <c r="H1178" s="2" t="s">
        <v>7191</v>
      </c>
      <c r="J1178" s="2">
        <v>11.0</v>
      </c>
      <c r="K1178" s="2">
        <v>11.0</v>
      </c>
      <c r="L1178" s="2">
        <v>2.0</v>
      </c>
      <c r="M1178" s="2">
        <v>11.0</v>
      </c>
      <c r="N1178" s="2">
        <v>11.0</v>
      </c>
      <c r="O1178" s="2">
        <v>2.0</v>
      </c>
      <c r="P1178" s="2">
        <v>0.0</v>
      </c>
      <c r="R1178" s="14">
        <v>1177.0</v>
      </c>
      <c r="S1178" s="2" t="s">
        <v>519</v>
      </c>
      <c r="T1178" s="2">
        <v>2.8894434</v>
      </c>
      <c r="U1178" s="2">
        <v>-73.783892</v>
      </c>
      <c r="V1178" s="9" t="s">
        <v>7192</v>
      </c>
      <c r="W1178" s="10">
        <v>-33.7008</v>
      </c>
      <c r="X1178" s="10">
        <v>-65.4459</v>
      </c>
      <c r="AB1178" s="9" t="s">
        <v>622</v>
      </c>
      <c r="AC1178" s="10">
        <v>4.653333</v>
      </c>
      <c r="AD1178" s="10">
        <v>-74.0837</v>
      </c>
      <c r="AE1178" s="11" t="s">
        <v>51</v>
      </c>
      <c r="AF1178" s="12" t="str">
        <f t="shared" si="5"/>
        <v>1966</v>
      </c>
      <c r="AG1178" s="12" t="str">
        <f t="shared" si="6"/>
        <v>January</v>
      </c>
      <c r="AH1178" s="12" t="str">
        <f t="shared" si="7"/>
        <v>Sunday</v>
      </c>
      <c r="AI1178" t="str">
        <f t="shared" si="4"/>
        <v>1960s</v>
      </c>
      <c r="AJ1178" s="2" t="s">
        <v>66</v>
      </c>
      <c r="AK1178">
        <v>1.0</v>
      </c>
      <c r="AL1178" s="13" t="s">
        <v>7190</v>
      </c>
    </row>
    <row r="1179">
      <c r="A1179" s="1">
        <v>24054.0</v>
      </c>
      <c r="B1179" s="8">
        <v>0.5173611111111112</v>
      </c>
      <c r="C1179" s="2" t="s">
        <v>7193</v>
      </c>
      <c r="D1179" s="2" t="s">
        <v>7009</v>
      </c>
      <c r="F1179" s="2" t="s">
        <v>7194</v>
      </c>
      <c r="G1179" s="2" t="s">
        <v>7195</v>
      </c>
      <c r="H1179" s="2" t="s">
        <v>7196</v>
      </c>
      <c r="I1179" s="2">
        <v>4402.0</v>
      </c>
      <c r="J1179" s="2">
        <v>30.0</v>
      </c>
      <c r="K1179" s="2">
        <v>25.0</v>
      </c>
      <c r="L1179" s="2">
        <v>5.0</v>
      </c>
      <c r="M1179" s="2">
        <v>30.0</v>
      </c>
      <c r="N1179" s="2">
        <v>25.0</v>
      </c>
      <c r="O1179" s="2">
        <v>5.0</v>
      </c>
      <c r="P1179" s="2">
        <v>0.0</v>
      </c>
      <c r="Q1179" s="2" t="s">
        <v>7197</v>
      </c>
      <c r="R1179" s="14">
        <v>1178.0</v>
      </c>
      <c r="S1179" s="2" t="s">
        <v>519</v>
      </c>
      <c r="T1179" s="2">
        <v>2.8894434</v>
      </c>
      <c r="U1179" s="2">
        <v>-73.783892</v>
      </c>
      <c r="V1179" s="9" t="s">
        <v>7070</v>
      </c>
      <c r="W1179" s="10">
        <v>2.926313</v>
      </c>
      <c r="X1179" s="10">
        <v>-75.2892</v>
      </c>
      <c r="AB1179" s="9" t="s">
        <v>7041</v>
      </c>
      <c r="AC1179" s="10">
        <v>2.113121</v>
      </c>
      <c r="AD1179" s="10">
        <v>-74.7697</v>
      </c>
      <c r="AE1179" s="11" t="s">
        <v>51</v>
      </c>
      <c r="AF1179" s="12" t="str">
        <f t="shared" si="5"/>
        <v>1965</v>
      </c>
      <c r="AG1179" s="12" t="str">
        <f t="shared" si="6"/>
        <v>November</v>
      </c>
      <c r="AH1179" s="12" t="str">
        <f t="shared" si="7"/>
        <v>Monday</v>
      </c>
      <c r="AI1179" t="str">
        <f t="shared" si="4"/>
        <v>1960s</v>
      </c>
      <c r="AJ1179" s="2" t="s">
        <v>66</v>
      </c>
      <c r="AK1179">
        <v>1.0</v>
      </c>
      <c r="AL1179" s="13" t="s">
        <v>81</v>
      </c>
    </row>
    <row r="1180">
      <c r="A1180" s="1">
        <v>22986.0</v>
      </c>
      <c r="B1180" s="8">
        <v>0.7083333333333334</v>
      </c>
      <c r="C1180" s="2" t="s">
        <v>7198</v>
      </c>
      <c r="D1180" s="2" t="s">
        <v>7199</v>
      </c>
      <c r="E1180" s="2">
        <v>209.0</v>
      </c>
      <c r="F1180" s="2" t="s">
        <v>7200</v>
      </c>
      <c r="G1180" s="2" t="s">
        <v>516</v>
      </c>
      <c r="H1180" s="2" t="s">
        <v>7201</v>
      </c>
      <c r="I1180" s="2">
        <v>4697.0</v>
      </c>
      <c r="J1180" s="2">
        <v>26.0</v>
      </c>
      <c r="K1180" s="2">
        <v>23.0</v>
      </c>
      <c r="L1180" s="2">
        <v>3.0</v>
      </c>
      <c r="M1180" s="2">
        <v>24.0</v>
      </c>
      <c r="N1180" s="2">
        <v>21.0</v>
      </c>
      <c r="O1180" s="2">
        <v>3.0</v>
      </c>
      <c r="P1180" s="2">
        <v>0.0</v>
      </c>
      <c r="Q1180" s="2" t="s">
        <v>7202</v>
      </c>
      <c r="R1180" s="14">
        <v>1179.0</v>
      </c>
      <c r="S1180" s="2" t="s">
        <v>519</v>
      </c>
      <c r="T1180" s="2">
        <v>2.8894434</v>
      </c>
      <c r="U1180" s="2">
        <v>-73.783892</v>
      </c>
      <c r="V1180" s="9" t="s">
        <v>7013</v>
      </c>
      <c r="W1180" s="10">
        <v>7.111461</v>
      </c>
      <c r="X1180" s="10">
        <v>-73.1173</v>
      </c>
      <c r="AB1180" s="9" t="s">
        <v>7203</v>
      </c>
      <c r="AC1180" s="10">
        <v>7.067331</v>
      </c>
      <c r="AD1180" s="10">
        <v>-73.8526</v>
      </c>
      <c r="AE1180" s="11" t="s">
        <v>51</v>
      </c>
      <c r="AF1180" s="12" t="str">
        <f t="shared" si="5"/>
        <v>1962</v>
      </c>
      <c r="AG1180" s="12" t="str">
        <f t="shared" si="6"/>
        <v>December</v>
      </c>
      <c r="AH1180" s="12" t="str">
        <f t="shared" si="7"/>
        <v>Thursday</v>
      </c>
      <c r="AI1180" t="str">
        <f t="shared" si="4"/>
        <v>1960s</v>
      </c>
      <c r="AJ1180" s="2" t="s">
        <v>66</v>
      </c>
      <c r="AK1180">
        <v>1.0</v>
      </c>
      <c r="AL1180" s="13" t="s">
        <v>81</v>
      </c>
    </row>
    <row r="1181">
      <c r="A1181" s="1">
        <v>22881.0</v>
      </c>
      <c r="B1181" s="8">
        <v>0.6645833333333333</v>
      </c>
      <c r="C1181" s="2" t="s">
        <v>7198</v>
      </c>
      <c r="D1181" s="2" t="s">
        <v>7199</v>
      </c>
      <c r="F1181" s="2" t="s">
        <v>7204</v>
      </c>
      <c r="G1181" s="2" t="s">
        <v>166</v>
      </c>
      <c r="H1181" s="2" t="s">
        <v>7205</v>
      </c>
      <c r="I1181" s="2">
        <v>4551.0</v>
      </c>
      <c r="J1181" s="2">
        <v>32.0</v>
      </c>
      <c r="K1181" s="2">
        <v>29.0</v>
      </c>
      <c r="L1181" s="2">
        <v>3.0</v>
      </c>
      <c r="M1181" s="2">
        <v>20.0</v>
      </c>
      <c r="N1181" s="2">
        <v>18.0</v>
      </c>
      <c r="O1181" s="2">
        <v>2.0</v>
      </c>
      <c r="P1181" s="2">
        <v>0.0</v>
      </c>
      <c r="Q1181" s="2" t="s">
        <v>7206</v>
      </c>
      <c r="R1181" s="14">
        <v>1180.0</v>
      </c>
      <c r="S1181" s="2" t="s">
        <v>519</v>
      </c>
      <c r="T1181" s="2">
        <v>2.8894434</v>
      </c>
      <c r="U1181" s="2">
        <v>-73.783892</v>
      </c>
      <c r="V1181" s="9" t="s">
        <v>7207</v>
      </c>
      <c r="W1181" s="9" t="s">
        <v>438</v>
      </c>
      <c r="X1181" s="9" t="s">
        <v>438</v>
      </c>
      <c r="AB1181" s="9" t="s">
        <v>7013</v>
      </c>
      <c r="AC1181" s="10">
        <v>7.111461</v>
      </c>
      <c r="AD1181" s="10">
        <v>-73.1173</v>
      </c>
      <c r="AE1181" s="11" t="s">
        <v>51</v>
      </c>
      <c r="AF1181" s="12" t="str">
        <f t="shared" si="5"/>
        <v>1962</v>
      </c>
      <c r="AG1181" s="12" t="str">
        <f t="shared" si="6"/>
        <v>August</v>
      </c>
      <c r="AH1181" s="12" t="str">
        <f t="shared" si="7"/>
        <v>Thursday</v>
      </c>
      <c r="AI1181" t="str">
        <f t="shared" si="4"/>
        <v>1960s</v>
      </c>
      <c r="AJ1181" s="2" t="s">
        <v>66</v>
      </c>
      <c r="AK1181">
        <v>1.0</v>
      </c>
      <c r="AL1181" s="13" t="s">
        <v>81</v>
      </c>
    </row>
    <row r="1182">
      <c r="A1182" s="1">
        <v>21765.0</v>
      </c>
      <c r="B1182" s="8">
        <v>0.4375</v>
      </c>
      <c r="C1182" s="2" t="s">
        <v>7208</v>
      </c>
      <c r="D1182" s="2" t="s">
        <v>5825</v>
      </c>
      <c r="F1182" s="2" t="s">
        <v>7209</v>
      </c>
      <c r="G1182" s="2" t="s">
        <v>166</v>
      </c>
      <c r="H1182" s="2" t="s">
        <v>7210</v>
      </c>
      <c r="I1182" s="2">
        <v>9549.0</v>
      </c>
      <c r="J1182" s="2">
        <v>6.0</v>
      </c>
      <c r="K1182" s="2">
        <v>3.0</v>
      </c>
      <c r="L1182" s="2">
        <v>3.0</v>
      </c>
      <c r="M1182" s="2">
        <v>6.0</v>
      </c>
      <c r="N1182" s="2">
        <v>3.0</v>
      </c>
      <c r="O1182" s="2">
        <v>3.0</v>
      </c>
      <c r="P1182" s="2">
        <v>0.0</v>
      </c>
      <c r="Q1182" s="2" t="s">
        <v>7211</v>
      </c>
      <c r="R1182" s="14">
        <v>1181.0</v>
      </c>
      <c r="S1182" s="2" t="s">
        <v>192</v>
      </c>
      <c r="T1182" s="2">
        <v>22.3511148</v>
      </c>
      <c r="U1182" s="2">
        <v>78.6677428</v>
      </c>
      <c r="V1182" s="9" t="s">
        <v>4796</v>
      </c>
      <c r="W1182" s="10">
        <v>27.7385</v>
      </c>
      <c r="X1182" s="10">
        <v>75.32926</v>
      </c>
      <c r="AB1182" s="9" t="s">
        <v>7212</v>
      </c>
      <c r="AC1182" s="10">
        <v>6.898333</v>
      </c>
      <c r="AD1182" s="10">
        <v>158.1122</v>
      </c>
      <c r="AE1182" s="11" t="s">
        <v>51</v>
      </c>
      <c r="AF1182" s="12" t="str">
        <f t="shared" si="5"/>
        <v>1959</v>
      </c>
      <c r="AG1182" s="12" t="str">
        <f t="shared" si="6"/>
        <v>August</v>
      </c>
      <c r="AH1182" s="12" t="str">
        <f t="shared" si="7"/>
        <v>Monday</v>
      </c>
      <c r="AI1182" t="str">
        <f t="shared" si="4"/>
        <v>1950s</v>
      </c>
      <c r="AJ1182" s="2" t="s">
        <v>150</v>
      </c>
      <c r="AK1182">
        <v>1.0</v>
      </c>
      <c r="AL1182" s="13" t="s">
        <v>81</v>
      </c>
    </row>
    <row r="1183">
      <c r="A1183" s="1">
        <v>21663.0</v>
      </c>
      <c r="B1183" s="8">
        <v>0.40694444444444444</v>
      </c>
      <c r="C1183" s="2" t="s">
        <v>7213</v>
      </c>
      <c r="D1183" s="2" t="s">
        <v>7214</v>
      </c>
      <c r="F1183" s="2" t="s">
        <v>7215</v>
      </c>
      <c r="G1183" s="2" t="s">
        <v>7216</v>
      </c>
      <c r="H1183" s="2" t="s">
        <v>7217</v>
      </c>
      <c r="I1183" s="2">
        <v>1256.0</v>
      </c>
      <c r="J1183" s="2">
        <v>12.0</v>
      </c>
      <c r="K1183" s="2">
        <v>0.0</v>
      </c>
      <c r="L1183" s="2">
        <v>12.0</v>
      </c>
      <c r="M1183" s="2">
        <v>12.0</v>
      </c>
      <c r="N1183" s="2">
        <v>0.0</v>
      </c>
      <c r="O1183" s="2">
        <v>12.0</v>
      </c>
      <c r="P1183" s="2">
        <v>0.0</v>
      </c>
      <c r="Q1183" s="2" t="s">
        <v>7218</v>
      </c>
      <c r="R1183" s="14">
        <v>1182.0</v>
      </c>
      <c r="S1183" s="2" t="s">
        <v>1829</v>
      </c>
      <c r="T1183" s="2">
        <v>38.9597594</v>
      </c>
      <c r="U1183" s="2">
        <v>34.9249653</v>
      </c>
      <c r="V1183" s="9" t="s">
        <v>300</v>
      </c>
      <c r="W1183" s="10">
        <v>51.50732</v>
      </c>
      <c r="X1183" s="10">
        <v>-0.12765</v>
      </c>
      <c r="Y1183" s="2" t="s">
        <v>1830</v>
      </c>
      <c r="AB1183" s="9" t="s">
        <v>7219</v>
      </c>
      <c r="AC1183" s="10">
        <v>26.15512</v>
      </c>
      <c r="AD1183" s="10">
        <v>50.53446</v>
      </c>
      <c r="AE1183" s="11" t="s">
        <v>51</v>
      </c>
      <c r="AF1183" s="12" t="str">
        <f t="shared" si="5"/>
        <v>1959</v>
      </c>
      <c r="AG1183" s="12" t="str">
        <f t="shared" si="6"/>
        <v>April</v>
      </c>
      <c r="AH1183" s="12" t="str">
        <f t="shared" si="7"/>
        <v>Thursday</v>
      </c>
      <c r="AI1183" t="str">
        <f t="shared" si="4"/>
        <v>1950s</v>
      </c>
      <c r="AJ1183" s="2" t="s">
        <v>80</v>
      </c>
      <c r="AK1183">
        <v>1.0</v>
      </c>
      <c r="AL1183" s="13" t="s">
        <v>5078</v>
      </c>
    </row>
    <row r="1184">
      <c r="A1184" s="1">
        <v>21994.0</v>
      </c>
      <c r="B1184" s="8">
        <v>0.4652777777777778</v>
      </c>
      <c r="C1184" s="2" t="s">
        <v>7220</v>
      </c>
      <c r="D1184" s="2" t="s">
        <v>7221</v>
      </c>
      <c r="E1184" s="2">
        <v>901.0</v>
      </c>
      <c r="F1184" s="2" t="s">
        <v>7222</v>
      </c>
      <c r="G1184" s="2" t="s">
        <v>1647</v>
      </c>
      <c r="H1184" s="2" t="s">
        <v>7223</v>
      </c>
      <c r="I1184" s="2" t="s">
        <v>7224</v>
      </c>
      <c r="J1184" s="2">
        <v>46.0</v>
      </c>
      <c r="K1184" s="2">
        <v>42.0</v>
      </c>
      <c r="L1184" s="2">
        <v>4.0</v>
      </c>
      <c r="M1184" s="2">
        <v>25.0</v>
      </c>
      <c r="N1184" s="2">
        <v>22.0</v>
      </c>
      <c r="O1184" s="2">
        <v>3.0</v>
      </c>
      <c r="P1184" s="2">
        <v>0.0</v>
      </c>
      <c r="Q1184" s="2" t="s">
        <v>7225</v>
      </c>
      <c r="R1184" s="14">
        <v>1183.0</v>
      </c>
      <c r="S1184" s="2" t="s">
        <v>519</v>
      </c>
      <c r="T1184" s="2">
        <v>2.8894434</v>
      </c>
      <c r="U1184" s="2">
        <v>-73.783892</v>
      </c>
      <c r="V1184" s="9" t="s">
        <v>6918</v>
      </c>
      <c r="W1184" s="10">
        <v>12.59329</v>
      </c>
      <c r="X1184" s="10">
        <v>121.963</v>
      </c>
      <c r="AB1184" s="9" t="s">
        <v>520</v>
      </c>
      <c r="AC1184" s="10">
        <v>6.244338</v>
      </c>
      <c r="AD1184" s="10">
        <v>-75.5736</v>
      </c>
      <c r="AE1184" s="11" t="s">
        <v>51</v>
      </c>
      <c r="AF1184" s="12" t="str">
        <f t="shared" si="5"/>
        <v>1960</v>
      </c>
      <c r="AG1184" s="12" t="str">
        <f t="shared" si="6"/>
        <v>March</v>
      </c>
      <c r="AH1184" s="12" t="str">
        <f t="shared" si="7"/>
        <v>Saturday</v>
      </c>
      <c r="AI1184" t="str">
        <f t="shared" si="4"/>
        <v>1960s</v>
      </c>
      <c r="AJ1184" s="2" t="s">
        <v>66</v>
      </c>
      <c r="AK1184">
        <v>1.0</v>
      </c>
      <c r="AL1184" s="13" t="s">
        <v>1184</v>
      </c>
    </row>
    <row r="1185">
      <c r="A1185" s="1">
        <v>24032.0</v>
      </c>
      <c r="B1185" s="8">
        <v>0.0</v>
      </c>
      <c r="C1185" s="2" t="s">
        <v>7226</v>
      </c>
      <c r="D1185" s="2" t="s">
        <v>4328</v>
      </c>
      <c r="F1185" s="2" t="s">
        <v>7119</v>
      </c>
      <c r="G1185" s="2" t="s">
        <v>7227</v>
      </c>
      <c r="H1185" s="2" t="s">
        <v>7228</v>
      </c>
      <c r="I1185" s="2">
        <v>6182.0</v>
      </c>
      <c r="J1185" s="2">
        <v>19.0</v>
      </c>
      <c r="K1185" s="2">
        <v>15.0</v>
      </c>
      <c r="L1185" s="2">
        <v>4.0</v>
      </c>
      <c r="M1185" s="2">
        <v>19.0</v>
      </c>
      <c r="N1185" s="2">
        <v>15.0</v>
      </c>
      <c r="O1185" s="2">
        <v>4.0</v>
      </c>
      <c r="P1185" s="2">
        <v>0.0</v>
      </c>
      <c r="Q1185" s="2" t="s">
        <v>7229</v>
      </c>
      <c r="R1185" s="14">
        <v>1184.0</v>
      </c>
      <c r="S1185" s="2" t="s">
        <v>519</v>
      </c>
      <c r="T1185" s="2">
        <v>2.8894434</v>
      </c>
      <c r="U1185" s="2">
        <v>-73.783892</v>
      </c>
      <c r="V1185" s="9" t="s">
        <v>622</v>
      </c>
      <c r="W1185" s="10">
        <v>4.653333</v>
      </c>
      <c r="X1185" s="10">
        <v>-74.0837</v>
      </c>
      <c r="AB1185" s="9" t="s">
        <v>7013</v>
      </c>
      <c r="AC1185" s="10">
        <v>7.111461</v>
      </c>
      <c r="AD1185" s="10">
        <v>-73.1173</v>
      </c>
      <c r="AE1185" s="11" t="s">
        <v>51</v>
      </c>
      <c r="AF1185" s="12" t="str">
        <f t="shared" si="5"/>
        <v>1965</v>
      </c>
      <c r="AG1185" s="12" t="str">
        <f t="shared" si="6"/>
        <v>October</v>
      </c>
      <c r="AH1185" s="12" t="str">
        <f t="shared" si="7"/>
        <v>Sunday</v>
      </c>
      <c r="AI1185" t="str">
        <f t="shared" si="4"/>
        <v>1960s</v>
      </c>
      <c r="AJ1185" s="2" t="s">
        <v>66</v>
      </c>
      <c r="AK1185">
        <v>1.0</v>
      </c>
      <c r="AL1185" s="13" t="s">
        <v>81</v>
      </c>
    </row>
    <row r="1186">
      <c r="A1186" s="1">
        <v>21990.0</v>
      </c>
      <c r="B1186" s="8">
        <v>0.0</v>
      </c>
      <c r="C1186" s="2" t="s">
        <v>7230</v>
      </c>
      <c r="D1186" s="2" t="s">
        <v>7231</v>
      </c>
      <c r="F1186" s="2" t="s">
        <v>7232</v>
      </c>
      <c r="G1186" s="2" t="s">
        <v>4624</v>
      </c>
      <c r="H1186" s="2" t="s">
        <v>7233</v>
      </c>
      <c r="J1186" s="2">
        <v>13.0</v>
      </c>
      <c r="K1186" s="2">
        <v>10.0</v>
      </c>
      <c r="L1186" s="2">
        <v>3.0</v>
      </c>
      <c r="M1186" s="2">
        <v>6.0</v>
      </c>
      <c r="N1186" s="2">
        <v>4.0</v>
      </c>
      <c r="O1186" s="2">
        <v>2.0</v>
      </c>
      <c r="P1186" s="2">
        <v>0.0</v>
      </c>
      <c r="Q1186" s="2" t="s">
        <v>7234</v>
      </c>
      <c r="R1186" s="14">
        <v>1185.0</v>
      </c>
      <c r="S1186" s="2" t="s">
        <v>519</v>
      </c>
      <c r="T1186" s="2">
        <v>2.8894434</v>
      </c>
      <c r="U1186" s="2">
        <v>-73.783892</v>
      </c>
      <c r="V1186" s="9" t="s">
        <v>7235</v>
      </c>
      <c r="W1186" s="9" t="s">
        <v>438</v>
      </c>
      <c r="X1186" s="9" t="s">
        <v>438</v>
      </c>
      <c r="AB1186" s="9" t="s">
        <v>5254</v>
      </c>
      <c r="AC1186" s="10">
        <v>4.131511</v>
      </c>
      <c r="AD1186" s="10">
        <v>-73.6207</v>
      </c>
      <c r="AE1186" s="11" t="s">
        <v>51</v>
      </c>
      <c r="AF1186" s="12" t="str">
        <f t="shared" si="5"/>
        <v>1960</v>
      </c>
      <c r="AG1186" s="12" t="str">
        <f t="shared" si="6"/>
        <v>March</v>
      </c>
      <c r="AH1186" s="12" t="str">
        <f t="shared" si="7"/>
        <v>Tuesday</v>
      </c>
      <c r="AI1186" t="str">
        <f t="shared" si="4"/>
        <v>1960s</v>
      </c>
      <c r="AJ1186" s="2" t="s">
        <v>66</v>
      </c>
      <c r="AK1186">
        <v>1.0</v>
      </c>
      <c r="AL1186" s="13" t="s">
        <v>292</v>
      </c>
    </row>
    <row r="1187">
      <c r="A1187" s="1">
        <v>22758.0</v>
      </c>
      <c r="B1187" s="8">
        <v>0.4479166666666667</v>
      </c>
      <c r="C1187" s="2" t="s">
        <v>7236</v>
      </c>
      <c r="D1187" s="2" t="s">
        <v>7237</v>
      </c>
      <c r="F1187" s="2" t="s">
        <v>7238</v>
      </c>
      <c r="G1187" s="2" t="s">
        <v>7239</v>
      </c>
      <c r="H1187" s="2" t="s">
        <v>7240</v>
      </c>
      <c r="I1187" s="2">
        <v>12075.0</v>
      </c>
      <c r="J1187" s="2">
        <v>40.0</v>
      </c>
      <c r="K1187" s="2">
        <v>36.0</v>
      </c>
      <c r="L1187" s="2">
        <v>4.0</v>
      </c>
      <c r="M1187" s="2">
        <v>40.0</v>
      </c>
      <c r="N1187" s="2">
        <v>36.0</v>
      </c>
      <c r="O1187" s="2">
        <v>4.0</v>
      </c>
      <c r="P1187" s="2">
        <v>0.0</v>
      </c>
      <c r="Q1187" s="2" t="s">
        <v>7241</v>
      </c>
      <c r="R1187" s="14">
        <v>1186.0</v>
      </c>
      <c r="S1187" s="2" t="s">
        <v>519</v>
      </c>
      <c r="T1187" s="2">
        <v>2.8894434</v>
      </c>
      <c r="U1187" s="2">
        <v>-73.783892</v>
      </c>
      <c r="V1187" s="9" t="s">
        <v>7242</v>
      </c>
      <c r="W1187" s="10">
        <v>4.679768</v>
      </c>
      <c r="X1187" s="10">
        <v>-74.1535</v>
      </c>
      <c r="AB1187" s="9" t="s">
        <v>4627</v>
      </c>
      <c r="AC1187" s="10">
        <v>5.692341</v>
      </c>
      <c r="AD1187" s="10">
        <v>-76.6584</v>
      </c>
      <c r="AE1187" s="11" t="s">
        <v>51</v>
      </c>
      <c r="AF1187" s="12" t="str">
        <f t="shared" si="5"/>
        <v>1962</v>
      </c>
      <c r="AG1187" s="12" t="str">
        <f t="shared" si="6"/>
        <v>April</v>
      </c>
      <c r="AH1187" s="12" t="str">
        <f t="shared" si="7"/>
        <v>Sunday</v>
      </c>
      <c r="AI1187" t="str">
        <f t="shared" si="4"/>
        <v>1960s</v>
      </c>
      <c r="AJ1187" s="2" t="s">
        <v>66</v>
      </c>
      <c r="AK1187">
        <v>1.0</v>
      </c>
      <c r="AL1187" s="13" t="s">
        <v>81</v>
      </c>
    </row>
    <row r="1188">
      <c r="A1188" s="1">
        <v>22702.0</v>
      </c>
      <c r="B1188" s="8">
        <v>0.6076388888888888</v>
      </c>
      <c r="C1188" s="2" t="s">
        <v>7243</v>
      </c>
      <c r="D1188" s="2" t="s">
        <v>7244</v>
      </c>
      <c r="F1188" s="2" t="s">
        <v>7245</v>
      </c>
      <c r="G1188" s="2" t="s">
        <v>1513</v>
      </c>
      <c r="H1188" s="2" t="s">
        <v>7246</v>
      </c>
      <c r="I1188" s="2">
        <v>19653.0</v>
      </c>
      <c r="J1188" s="2">
        <v>2.0</v>
      </c>
      <c r="K1188" s="2">
        <v>0.0</v>
      </c>
      <c r="L1188" s="2">
        <v>2.0</v>
      </c>
      <c r="M1188" s="2">
        <v>2.0</v>
      </c>
      <c r="N1188" s="2">
        <v>0.0</v>
      </c>
      <c r="O1188" s="2">
        <v>2.0</v>
      </c>
      <c r="P1188" s="2">
        <v>0.0</v>
      </c>
      <c r="Q1188" s="2" t="s">
        <v>7247</v>
      </c>
      <c r="R1188" s="14">
        <v>1187.0</v>
      </c>
      <c r="S1188" s="2" t="s">
        <v>519</v>
      </c>
      <c r="T1188" s="2">
        <v>2.8894434</v>
      </c>
      <c r="U1188" s="2">
        <v>-73.783892</v>
      </c>
      <c r="V1188" s="9" t="s">
        <v>7248</v>
      </c>
      <c r="W1188" s="10">
        <v>5.06807</v>
      </c>
      <c r="X1188" s="10">
        <v>-75.5173</v>
      </c>
      <c r="AB1188" s="9" t="s">
        <v>622</v>
      </c>
      <c r="AC1188" s="10">
        <v>4.653333</v>
      </c>
      <c r="AD1188" s="10">
        <v>-74.0837</v>
      </c>
      <c r="AE1188" s="11" t="s">
        <v>51</v>
      </c>
      <c r="AF1188" s="12" t="str">
        <f t="shared" si="5"/>
        <v>1962</v>
      </c>
      <c r="AG1188" s="12" t="str">
        <f t="shared" si="6"/>
        <v>February</v>
      </c>
      <c r="AH1188" s="12" t="str">
        <f t="shared" si="7"/>
        <v>Sunday</v>
      </c>
      <c r="AI1188" t="str">
        <f t="shared" si="4"/>
        <v>1960s</v>
      </c>
      <c r="AJ1188" s="2" t="s">
        <v>66</v>
      </c>
      <c r="AK1188">
        <v>1.0</v>
      </c>
      <c r="AL1188" s="13" t="s">
        <v>81</v>
      </c>
    </row>
    <row r="1189">
      <c r="A1189" s="1">
        <v>21702.0</v>
      </c>
      <c r="B1189" s="8">
        <v>0.0</v>
      </c>
      <c r="C1189" s="2" t="s">
        <v>4294</v>
      </c>
      <c r="D1189" s="2" t="s">
        <v>7249</v>
      </c>
      <c r="G1189" s="2" t="s">
        <v>1647</v>
      </c>
      <c r="H1189" s="2" t="s">
        <v>7250</v>
      </c>
      <c r="J1189" s="2">
        <v>60.0</v>
      </c>
      <c r="K1189" s="2">
        <v>55.0</v>
      </c>
      <c r="L1189" s="2">
        <v>5.0</v>
      </c>
      <c r="M1189" s="2">
        <v>60.0</v>
      </c>
      <c r="N1189" s="2">
        <v>55.0</v>
      </c>
      <c r="O1189" s="2">
        <v>5.0</v>
      </c>
      <c r="P1189" s="2">
        <v>0.0</v>
      </c>
      <c r="Q1189" s="2" t="s">
        <v>7251</v>
      </c>
      <c r="R1189" s="14">
        <v>1188.0</v>
      </c>
      <c r="S1189" s="2" t="s">
        <v>4294</v>
      </c>
      <c r="T1189" s="2">
        <v>12.6090157</v>
      </c>
      <c r="U1189" s="2">
        <v>-85.2936911</v>
      </c>
      <c r="V1189" s="9" t="s">
        <v>438</v>
      </c>
      <c r="W1189" s="9" t="s">
        <v>438</v>
      </c>
      <c r="X1189" s="9" t="s">
        <v>438</v>
      </c>
      <c r="AB1189" s="9" t="s">
        <v>438</v>
      </c>
      <c r="AC1189" s="9" t="s">
        <v>438</v>
      </c>
      <c r="AD1189" s="9" t="s">
        <v>438</v>
      </c>
      <c r="AE1189" s="11" t="s">
        <v>51</v>
      </c>
      <c r="AF1189" s="12" t="str">
        <f t="shared" si="5"/>
        <v>1959</v>
      </c>
      <c r="AG1189" s="12" t="str">
        <f t="shared" si="6"/>
        <v>June</v>
      </c>
      <c r="AH1189" s="12" t="str">
        <f t="shared" si="7"/>
        <v>Monday</v>
      </c>
      <c r="AI1189" t="str">
        <f t="shared" si="4"/>
        <v>1950s</v>
      </c>
      <c r="AJ1189" s="2" t="s">
        <v>66</v>
      </c>
      <c r="AK1189">
        <v>1.0</v>
      </c>
      <c r="AL1189" s="13" t="s">
        <v>1184</v>
      </c>
    </row>
    <row r="1190">
      <c r="A1190" s="1">
        <v>34482.0</v>
      </c>
      <c r="B1190" s="8">
        <v>0.31805555555555554</v>
      </c>
      <c r="C1190" s="2" t="s">
        <v>7252</v>
      </c>
      <c r="D1190" s="2" t="s">
        <v>7253</v>
      </c>
      <c r="F1190" s="2" t="s">
        <v>7254</v>
      </c>
      <c r="G1190" s="2" t="s">
        <v>7255</v>
      </c>
      <c r="H1190" s="2" t="s">
        <v>7256</v>
      </c>
      <c r="I1190" s="2">
        <v>11752.0</v>
      </c>
      <c r="J1190" s="2">
        <v>29.0</v>
      </c>
      <c r="K1190" s="2">
        <v>26.0</v>
      </c>
      <c r="L1190" s="2">
        <v>3.0</v>
      </c>
      <c r="M1190" s="2">
        <v>7.0</v>
      </c>
      <c r="N1190" s="2">
        <v>4.0</v>
      </c>
      <c r="O1190" s="2">
        <v>3.0</v>
      </c>
      <c r="P1190" s="2">
        <v>0.0</v>
      </c>
      <c r="Q1190" s="2" t="s">
        <v>7257</v>
      </c>
      <c r="R1190" s="14">
        <v>1189.0</v>
      </c>
      <c r="S1190" s="2" t="s">
        <v>519</v>
      </c>
      <c r="T1190" s="2">
        <v>2.8894434</v>
      </c>
      <c r="U1190" s="2">
        <v>-73.783892</v>
      </c>
      <c r="V1190" s="9" t="s">
        <v>5254</v>
      </c>
      <c r="W1190" s="10">
        <v>4.131511</v>
      </c>
      <c r="X1190" s="10">
        <v>-73.6207</v>
      </c>
      <c r="Y1190" s="2" t="s">
        <v>7258</v>
      </c>
      <c r="AB1190" s="9" t="s">
        <v>7259</v>
      </c>
      <c r="AC1190" s="10">
        <v>6.187971</v>
      </c>
      <c r="AD1190" s="10">
        <v>-67.4895</v>
      </c>
      <c r="AE1190" s="11" t="s">
        <v>51</v>
      </c>
      <c r="AF1190" s="12" t="str">
        <f t="shared" si="5"/>
        <v>1994</v>
      </c>
      <c r="AG1190" s="12" t="str">
        <f t="shared" si="6"/>
        <v>May</v>
      </c>
      <c r="AH1190" s="12" t="str">
        <f t="shared" si="7"/>
        <v>Saturday</v>
      </c>
      <c r="AI1190" t="str">
        <f t="shared" si="4"/>
        <v>1990s</v>
      </c>
      <c r="AJ1190" s="2" t="s">
        <v>66</v>
      </c>
      <c r="AK1190">
        <v>1.0</v>
      </c>
      <c r="AL1190" s="13" t="s">
        <v>81</v>
      </c>
    </row>
    <row r="1191">
      <c r="A1191" s="1">
        <v>22742.0</v>
      </c>
      <c r="B1191" s="8">
        <v>0.625</v>
      </c>
      <c r="C1191" s="2" t="s">
        <v>7252</v>
      </c>
      <c r="D1191" s="2" t="s">
        <v>7260</v>
      </c>
      <c r="F1191" s="2" t="s">
        <v>7261</v>
      </c>
      <c r="G1191" s="2" t="s">
        <v>516</v>
      </c>
      <c r="H1191" s="2" t="s">
        <v>7262</v>
      </c>
      <c r="J1191" s="2">
        <v>31.0</v>
      </c>
      <c r="K1191" s="2">
        <v>26.0</v>
      </c>
      <c r="L1191" s="2">
        <v>5.0</v>
      </c>
      <c r="M1191" s="2">
        <v>31.0</v>
      </c>
      <c r="N1191" s="2">
        <v>26.0</v>
      </c>
      <c r="O1191" s="2">
        <v>5.0</v>
      </c>
      <c r="P1191" s="2">
        <v>0.0</v>
      </c>
      <c r="Q1191" s="2" t="s">
        <v>7263</v>
      </c>
      <c r="R1191" s="14">
        <v>1190.0</v>
      </c>
      <c r="S1191" s="2" t="s">
        <v>519</v>
      </c>
      <c r="T1191" s="2">
        <v>2.8894434</v>
      </c>
      <c r="U1191" s="2">
        <v>-73.783892</v>
      </c>
      <c r="V1191" s="9" t="s">
        <v>622</v>
      </c>
      <c r="W1191" s="10">
        <v>4.653333</v>
      </c>
      <c r="X1191" s="10">
        <v>-74.0837</v>
      </c>
      <c r="Y1191" s="2" t="s">
        <v>7264</v>
      </c>
      <c r="AB1191" s="9" t="s">
        <v>5254</v>
      </c>
      <c r="AC1191" s="10">
        <v>4.131511</v>
      </c>
      <c r="AD1191" s="10">
        <v>-73.6207</v>
      </c>
      <c r="AE1191" s="11" t="s">
        <v>118</v>
      </c>
      <c r="AF1191" s="12" t="str">
        <f t="shared" si="5"/>
        <v>1962</v>
      </c>
      <c r="AG1191" s="12" t="str">
        <f t="shared" si="6"/>
        <v>April</v>
      </c>
      <c r="AH1191" s="12" t="str">
        <f t="shared" si="7"/>
        <v>Friday</v>
      </c>
      <c r="AI1191" t="str">
        <f t="shared" si="4"/>
        <v>1960s</v>
      </c>
      <c r="AJ1191" s="2" t="s">
        <v>66</v>
      </c>
      <c r="AK1191">
        <v>1.0</v>
      </c>
      <c r="AL1191" s="13" t="s">
        <v>81</v>
      </c>
    </row>
    <row r="1192">
      <c r="A1192" s="1">
        <v>21746.0</v>
      </c>
      <c r="B1192" s="8">
        <v>0.0</v>
      </c>
      <c r="C1192" s="2" t="s">
        <v>7265</v>
      </c>
      <c r="D1192" s="2" t="s">
        <v>7266</v>
      </c>
      <c r="F1192" s="2" t="s">
        <v>7267</v>
      </c>
      <c r="G1192" s="2" t="s">
        <v>7268</v>
      </c>
      <c r="H1192" s="2" t="s">
        <v>7269</v>
      </c>
      <c r="I1192" s="2" t="s">
        <v>7270</v>
      </c>
      <c r="J1192" s="2">
        <v>32.0</v>
      </c>
      <c r="K1192" s="2">
        <v>27.0</v>
      </c>
      <c r="L1192" s="2">
        <v>5.0</v>
      </c>
      <c r="M1192" s="2">
        <v>32.0</v>
      </c>
      <c r="N1192" s="2">
        <v>27.0</v>
      </c>
      <c r="O1192" s="2">
        <v>5.0</v>
      </c>
      <c r="P1192" s="2">
        <v>0.0</v>
      </c>
      <c r="Q1192" s="2" t="s">
        <v>7271</v>
      </c>
      <c r="R1192" s="14">
        <v>1191.0</v>
      </c>
      <c r="S1192" s="2" t="s">
        <v>4470</v>
      </c>
      <c r="T1192" s="2">
        <v>29.2733964</v>
      </c>
      <c r="U1192" s="2">
        <v>47.4979476</v>
      </c>
      <c r="V1192" s="9" t="s">
        <v>4997</v>
      </c>
      <c r="W1192" s="10">
        <v>29.37971</v>
      </c>
      <c r="X1192" s="10">
        <v>47.97356</v>
      </c>
      <c r="AB1192" s="9" t="s">
        <v>2690</v>
      </c>
      <c r="AC1192" s="10">
        <v>35.68925</v>
      </c>
      <c r="AD1192" s="10">
        <v>51.3896</v>
      </c>
      <c r="AE1192" s="11" t="s">
        <v>51</v>
      </c>
      <c r="AF1192" s="12" t="str">
        <f t="shared" si="5"/>
        <v>1959</v>
      </c>
      <c r="AG1192" s="12" t="str">
        <f t="shared" si="6"/>
        <v>July</v>
      </c>
      <c r="AH1192" s="12" t="str">
        <f t="shared" si="7"/>
        <v>Wednesday</v>
      </c>
      <c r="AI1192" t="str">
        <f t="shared" si="4"/>
        <v>1950s</v>
      </c>
      <c r="AJ1192" s="2" t="s">
        <v>119</v>
      </c>
      <c r="AK1192">
        <v>1.0</v>
      </c>
      <c r="AL1192" s="13" t="s">
        <v>5078</v>
      </c>
    </row>
    <row r="1193">
      <c r="A1193" s="1">
        <v>29207.0</v>
      </c>
      <c r="B1193" s="8">
        <v>0.0</v>
      </c>
      <c r="C1193" s="2" t="s">
        <v>7272</v>
      </c>
      <c r="D1193" s="2" t="s">
        <v>514</v>
      </c>
      <c r="F1193" s="2" t="s">
        <v>7273</v>
      </c>
      <c r="G1193" s="2" t="s">
        <v>7274</v>
      </c>
      <c r="H1193" s="2" t="s">
        <v>7275</v>
      </c>
      <c r="I1193" s="2">
        <v>10853.0</v>
      </c>
      <c r="J1193" s="2">
        <v>21.0</v>
      </c>
      <c r="K1193" s="2">
        <v>16.0</v>
      </c>
      <c r="L1193" s="2">
        <v>5.0</v>
      </c>
      <c r="M1193" s="2">
        <v>21.0</v>
      </c>
      <c r="N1193" s="2">
        <v>16.0</v>
      </c>
      <c r="O1193" s="2">
        <v>5.0</v>
      </c>
      <c r="P1193" s="2">
        <v>0.0</v>
      </c>
      <c r="Q1193" s="2" t="s">
        <v>7276</v>
      </c>
      <c r="R1193" s="14">
        <v>1192.0</v>
      </c>
      <c r="S1193" s="2" t="s">
        <v>519</v>
      </c>
      <c r="T1193" s="2">
        <v>2.8894434</v>
      </c>
      <c r="U1193" s="2">
        <v>-73.783892</v>
      </c>
      <c r="V1193" s="9" t="s">
        <v>6897</v>
      </c>
      <c r="W1193" s="10">
        <v>6.666676</v>
      </c>
      <c r="X1193" s="10">
        <v>-71.0</v>
      </c>
      <c r="AB1193" s="9" t="s">
        <v>622</v>
      </c>
      <c r="AC1193" s="10">
        <v>4.653333</v>
      </c>
      <c r="AD1193" s="10">
        <v>-74.0837</v>
      </c>
      <c r="AE1193" s="11" t="s">
        <v>51</v>
      </c>
      <c r="AF1193" s="12" t="str">
        <f t="shared" si="5"/>
        <v>1979</v>
      </c>
      <c r="AG1193" s="12" t="str">
        <f t="shared" si="6"/>
        <v>December</v>
      </c>
      <c r="AH1193" s="12" t="str">
        <f t="shared" si="7"/>
        <v>Tuesday</v>
      </c>
      <c r="AI1193" t="str">
        <f t="shared" si="4"/>
        <v>1970s</v>
      </c>
      <c r="AJ1193" s="2" t="s">
        <v>66</v>
      </c>
      <c r="AK1193">
        <v>1.0</v>
      </c>
      <c r="AL1193" s="13" t="s">
        <v>81</v>
      </c>
    </row>
    <row r="1194">
      <c r="A1194" s="1">
        <v>21724.0</v>
      </c>
      <c r="B1194" s="8">
        <v>0.8125</v>
      </c>
      <c r="C1194" s="2" t="s">
        <v>7277</v>
      </c>
      <c r="D1194" s="2" t="s">
        <v>4328</v>
      </c>
      <c r="F1194" s="2" t="s">
        <v>7278</v>
      </c>
      <c r="G1194" s="2" t="s">
        <v>2868</v>
      </c>
      <c r="H1194" s="2" t="s">
        <v>7279</v>
      </c>
      <c r="I1194" s="2">
        <v>10418.0</v>
      </c>
      <c r="J1194" s="2">
        <v>14.0</v>
      </c>
      <c r="K1194" s="2">
        <v>10.0</v>
      </c>
      <c r="L1194" s="2">
        <v>4.0</v>
      </c>
      <c r="M1194" s="2">
        <v>14.0</v>
      </c>
      <c r="N1194" s="2">
        <v>10.0</v>
      </c>
      <c r="O1194" s="2">
        <v>4.0</v>
      </c>
      <c r="P1194" s="2">
        <v>0.0</v>
      </c>
      <c r="Q1194" s="2" t="s">
        <v>7280</v>
      </c>
      <c r="R1194" s="14">
        <v>1193.0</v>
      </c>
      <c r="S1194" s="2" t="s">
        <v>935</v>
      </c>
      <c r="T1194" s="2">
        <v>-6.8699697</v>
      </c>
      <c r="U1194" s="2">
        <v>-75.0458515</v>
      </c>
      <c r="V1194" s="9" t="s">
        <v>622</v>
      </c>
      <c r="W1194" s="10">
        <v>4.653333</v>
      </c>
      <c r="X1194" s="10">
        <v>-74.0837</v>
      </c>
      <c r="AB1194" s="9" t="s">
        <v>936</v>
      </c>
      <c r="AC1194" s="10">
        <v>-12.0621</v>
      </c>
      <c r="AD1194" s="10">
        <v>-77.0365</v>
      </c>
      <c r="AE1194" s="11" t="s">
        <v>51</v>
      </c>
      <c r="AF1194" s="12" t="str">
        <f t="shared" si="5"/>
        <v>1959</v>
      </c>
      <c r="AG1194" s="12" t="str">
        <f t="shared" si="6"/>
        <v>June</v>
      </c>
      <c r="AH1194" s="12" t="str">
        <f t="shared" si="7"/>
        <v>Tuesday</v>
      </c>
      <c r="AI1194" t="str">
        <f t="shared" si="4"/>
        <v>1950s</v>
      </c>
      <c r="AJ1194" s="2" t="s">
        <v>66</v>
      </c>
      <c r="AK1194">
        <v>1.0</v>
      </c>
      <c r="AL1194" s="13" t="s">
        <v>81</v>
      </c>
    </row>
    <row r="1195">
      <c r="A1195" s="1">
        <v>29576.0</v>
      </c>
      <c r="B1195" s="8">
        <v>0.5993055555555555</v>
      </c>
      <c r="C1195" s="2" t="s">
        <v>7281</v>
      </c>
      <c r="D1195" s="2" t="s">
        <v>7282</v>
      </c>
      <c r="F1195" s="2" t="s">
        <v>7283</v>
      </c>
      <c r="G1195" s="2" t="s">
        <v>7284</v>
      </c>
      <c r="H1195" s="2" t="s">
        <v>7285</v>
      </c>
      <c r="I1195" s="2">
        <v>165.0</v>
      </c>
      <c r="J1195" s="2">
        <v>70.0</v>
      </c>
      <c r="K1195" s="2">
        <v>63.0</v>
      </c>
      <c r="L1195" s="2">
        <v>7.0</v>
      </c>
      <c r="M1195" s="2">
        <v>70.0</v>
      </c>
      <c r="N1195" s="2">
        <v>63.0</v>
      </c>
      <c r="O1195" s="2">
        <v>7.0</v>
      </c>
      <c r="P1195" s="2">
        <v>0.0</v>
      </c>
      <c r="Q1195" s="2" t="s">
        <v>7286</v>
      </c>
      <c r="R1195" s="14">
        <v>1194.0</v>
      </c>
      <c r="S1195" s="2" t="s">
        <v>519</v>
      </c>
      <c r="T1195" s="2">
        <v>2.8894434</v>
      </c>
      <c r="U1195" s="2">
        <v>-73.783892</v>
      </c>
      <c r="V1195" s="9" t="s">
        <v>7287</v>
      </c>
      <c r="W1195" s="10">
        <v>1.693072</v>
      </c>
      <c r="X1195" s="10">
        <v>-75.6224</v>
      </c>
      <c r="AB1195" s="9" t="s">
        <v>520</v>
      </c>
      <c r="AC1195" s="10">
        <v>6.244338</v>
      </c>
      <c r="AD1195" s="10">
        <v>-75.5736</v>
      </c>
      <c r="AE1195" s="11" t="s">
        <v>51</v>
      </c>
      <c r="AF1195" s="12" t="str">
        <f t="shared" si="5"/>
        <v>1980</v>
      </c>
      <c r="AG1195" s="12" t="str">
        <f t="shared" si="6"/>
        <v>December</v>
      </c>
      <c r="AH1195" s="12" t="str">
        <f t="shared" si="7"/>
        <v>Sunday</v>
      </c>
      <c r="AI1195" t="str">
        <f t="shared" si="4"/>
        <v>1980s</v>
      </c>
      <c r="AJ1195" s="2" t="s">
        <v>66</v>
      </c>
      <c r="AK1195">
        <v>1.0</v>
      </c>
      <c r="AL1195" s="13" t="s">
        <v>2865</v>
      </c>
    </row>
    <row r="1196">
      <c r="A1196" s="1">
        <v>22227.0</v>
      </c>
      <c r="B1196" s="8">
        <v>0.0</v>
      </c>
      <c r="C1196" s="2" t="s">
        <v>7288</v>
      </c>
      <c r="D1196" s="2" t="s">
        <v>5134</v>
      </c>
      <c r="F1196" s="2" t="s">
        <v>5135</v>
      </c>
      <c r="G1196" s="2" t="s">
        <v>7289</v>
      </c>
      <c r="H1196" s="2" t="s">
        <v>7290</v>
      </c>
      <c r="I1196" s="2" t="s">
        <v>7291</v>
      </c>
      <c r="J1196" s="2">
        <v>37.0</v>
      </c>
      <c r="K1196" s="2">
        <v>34.0</v>
      </c>
      <c r="L1196" s="2">
        <v>3.0</v>
      </c>
      <c r="M1196" s="2">
        <v>37.0</v>
      </c>
      <c r="N1196" s="2">
        <v>34.0</v>
      </c>
      <c r="O1196" s="2">
        <v>3.0</v>
      </c>
      <c r="P1196" s="2">
        <v>0.0</v>
      </c>
      <c r="Q1196" s="2" t="s">
        <v>7292</v>
      </c>
      <c r="R1196" s="14">
        <v>1195.0</v>
      </c>
      <c r="S1196" s="2" t="s">
        <v>5046</v>
      </c>
      <c r="T1196" s="2">
        <v>-1.3397668</v>
      </c>
      <c r="U1196" s="2">
        <v>-79.3666965</v>
      </c>
      <c r="V1196" s="9" t="s">
        <v>5138</v>
      </c>
      <c r="W1196" s="10">
        <v>-2.17041</v>
      </c>
      <c r="X1196" s="10">
        <v>-79.905</v>
      </c>
      <c r="AB1196" s="9" t="s">
        <v>623</v>
      </c>
      <c r="AC1196" s="10">
        <v>-0.22016</v>
      </c>
      <c r="AD1196" s="10">
        <v>-78.5123</v>
      </c>
      <c r="AE1196" s="11" t="s">
        <v>51</v>
      </c>
      <c r="AF1196" s="12" t="str">
        <f t="shared" si="5"/>
        <v>1960</v>
      </c>
      <c r="AG1196" s="12" t="str">
        <f t="shared" si="6"/>
        <v>November</v>
      </c>
      <c r="AH1196" s="12" t="str">
        <f t="shared" si="7"/>
        <v>Monday</v>
      </c>
      <c r="AI1196" t="str">
        <f t="shared" si="4"/>
        <v>1960s</v>
      </c>
      <c r="AJ1196" s="2" t="s">
        <v>66</v>
      </c>
      <c r="AK1196">
        <v>1.0</v>
      </c>
      <c r="AL1196" s="13" t="s">
        <v>185</v>
      </c>
    </row>
    <row r="1197">
      <c r="A1197" s="1">
        <v>22145.0</v>
      </c>
      <c r="B1197" s="8">
        <v>0.9895833333333334</v>
      </c>
      <c r="C1197" s="2" t="s">
        <v>7293</v>
      </c>
      <c r="D1197" s="2" t="s">
        <v>6200</v>
      </c>
      <c r="G1197" s="2" t="s">
        <v>7294</v>
      </c>
      <c r="H1197" s="2" t="s">
        <v>7295</v>
      </c>
      <c r="J1197" s="2">
        <v>20.0</v>
      </c>
      <c r="K1197" s="2">
        <v>15.0</v>
      </c>
      <c r="L1197" s="2">
        <v>5.0</v>
      </c>
      <c r="M1197" s="2">
        <v>20.0</v>
      </c>
      <c r="N1197" s="2">
        <v>15.0</v>
      </c>
      <c r="O1197" s="2">
        <v>5.0</v>
      </c>
      <c r="P1197" s="2">
        <v>0.0</v>
      </c>
      <c r="Q1197" s="2" t="s">
        <v>7296</v>
      </c>
      <c r="R1197" s="14">
        <v>1196.0</v>
      </c>
      <c r="S1197" s="2" t="s">
        <v>368</v>
      </c>
      <c r="T1197" s="2">
        <v>31.1728205</v>
      </c>
      <c r="U1197" s="2">
        <v>-7.3362482</v>
      </c>
      <c r="V1197" s="9" t="s">
        <v>438</v>
      </c>
      <c r="W1197" s="9" t="s">
        <v>438</v>
      </c>
      <c r="X1197" s="9" t="s">
        <v>438</v>
      </c>
      <c r="AB1197" s="9" t="s">
        <v>438</v>
      </c>
      <c r="AC1197" s="9" t="s">
        <v>438</v>
      </c>
      <c r="AD1197" s="9" t="s">
        <v>438</v>
      </c>
      <c r="AE1197" s="11" t="s">
        <v>118</v>
      </c>
      <c r="AF1197" s="12" t="str">
        <f t="shared" si="5"/>
        <v>1960</v>
      </c>
      <c r="AG1197" s="12" t="str">
        <f t="shared" si="6"/>
        <v>August</v>
      </c>
      <c r="AH1197" s="12" t="str">
        <f t="shared" si="7"/>
        <v>Wednesday</v>
      </c>
      <c r="AI1197" t="str">
        <f t="shared" si="4"/>
        <v>1960s</v>
      </c>
      <c r="AJ1197" s="2" t="s">
        <v>247</v>
      </c>
      <c r="AK1197">
        <v>1.0</v>
      </c>
      <c r="AL1197" s="13" t="s">
        <v>5078</v>
      </c>
    </row>
    <row r="1198">
      <c r="A1198" s="1">
        <v>22117.0</v>
      </c>
      <c r="B1198" s="8">
        <v>0.5208333333333334</v>
      </c>
      <c r="C1198" s="2" t="s">
        <v>7297</v>
      </c>
      <c r="D1198" s="2" t="s">
        <v>324</v>
      </c>
      <c r="E1198" s="2">
        <v>613.0</v>
      </c>
      <c r="F1198" s="2" t="s">
        <v>7298</v>
      </c>
      <c r="G1198" s="2" t="s">
        <v>7299</v>
      </c>
      <c r="H1198" s="2" t="s">
        <v>7300</v>
      </c>
      <c r="I1198" s="2">
        <v>1.47001035E8</v>
      </c>
      <c r="J1198" s="2">
        <v>23.0</v>
      </c>
      <c r="K1198" s="2">
        <v>19.0</v>
      </c>
      <c r="L1198" s="2">
        <v>4.0</v>
      </c>
      <c r="M1198" s="2">
        <v>23.0</v>
      </c>
      <c r="N1198" s="2">
        <v>19.0</v>
      </c>
      <c r="O1198" s="2">
        <v>4.0</v>
      </c>
      <c r="P1198" s="2">
        <v>0.0</v>
      </c>
      <c r="Q1198" s="2" t="s">
        <v>7301</v>
      </c>
      <c r="R1198" s="14">
        <v>1197.0</v>
      </c>
      <c r="S1198" s="2" t="s">
        <v>316</v>
      </c>
      <c r="T1198" s="2">
        <v>64.6863136</v>
      </c>
      <c r="U1198" s="2">
        <v>97.7453061</v>
      </c>
      <c r="V1198" s="9" t="s">
        <v>2488</v>
      </c>
      <c r="W1198" s="10">
        <v>59.93873</v>
      </c>
      <c r="X1198" s="10">
        <v>30.31623</v>
      </c>
      <c r="AB1198" s="9" t="s">
        <v>2138</v>
      </c>
      <c r="AC1198" s="10">
        <v>61.66852</v>
      </c>
      <c r="AD1198" s="10">
        <v>50.8352</v>
      </c>
      <c r="AE1198" s="11" t="s">
        <v>51</v>
      </c>
      <c r="AF1198" s="12" t="str">
        <f t="shared" si="5"/>
        <v>1960</v>
      </c>
      <c r="AG1198" s="12" t="str">
        <f t="shared" si="6"/>
        <v>July</v>
      </c>
      <c r="AH1198" s="12" t="str">
        <f t="shared" si="7"/>
        <v>Wednesday</v>
      </c>
      <c r="AI1198" t="str">
        <f t="shared" si="4"/>
        <v>1960s</v>
      </c>
      <c r="AJ1198" s="2" t="s">
        <v>80</v>
      </c>
      <c r="AK1198">
        <v>1.0</v>
      </c>
      <c r="AL1198" s="13" t="s">
        <v>7302</v>
      </c>
    </row>
    <row r="1199">
      <c r="A1199" s="1">
        <v>22116.0</v>
      </c>
      <c r="B1199" s="8">
        <v>0.5729166666666666</v>
      </c>
      <c r="C1199" s="2" t="s">
        <v>7303</v>
      </c>
      <c r="D1199" s="2" t="s">
        <v>1638</v>
      </c>
      <c r="G1199" s="2" t="s">
        <v>3583</v>
      </c>
      <c r="H1199" s="2" t="s">
        <v>7304</v>
      </c>
      <c r="J1199" s="2">
        <v>41.0</v>
      </c>
      <c r="K1199" s="2">
        <v>37.0</v>
      </c>
      <c r="L1199" s="2">
        <v>4.0</v>
      </c>
      <c r="M1199" s="2">
        <v>37.0</v>
      </c>
      <c r="N1199" s="2">
        <v>33.0</v>
      </c>
      <c r="O1199" s="2">
        <v>4.0</v>
      </c>
      <c r="P1199" s="2">
        <v>0.0</v>
      </c>
      <c r="Q1199" s="2" t="s">
        <v>7305</v>
      </c>
      <c r="R1199" s="14">
        <v>1198.0</v>
      </c>
      <c r="S1199" s="2" t="s">
        <v>6266</v>
      </c>
      <c r="T1199" s="2">
        <v>-2.9814344</v>
      </c>
      <c r="U1199" s="2">
        <v>23.8222636</v>
      </c>
      <c r="V1199" s="9" t="s">
        <v>438</v>
      </c>
      <c r="W1199" s="9" t="s">
        <v>438</v>
      </c>
      <c r="X1199" s="9" t="s">
        <v>438</v>
      </c>
      <c r="AB1199" s="9" t="s">
        <v>438</v>
      </c>
      <c r="AC1199" s="9" t="s">
        <v>438</v>
      </c>
      <c r="AD1199" s="9" t="s">
        <v>438</v>
      </c>
      <c r="AE1199" s="11" t="s">
        <v>118</v>
      </c>
      <c r="AF1199" s="12" t="str">
        <f t="shared" si="5"/>
        <v>1960</v>
      </c>
      <c r="AG1199" s="12" t="str">
        <f t="shared" si="6"/>
        <v>July</v>
      </c>
      <c r="AH1199" s="12" t="str">
        <f t="shared" si="7"/>
        <v>Tuesday</v>
      </c>
      <c r="AI1199" t="str">
        <f t="shared" si="4"/>
        <v>1960s</v>
      </c>
      <c r="AJ1199" s="2" t="s">
        <v>229</v>
      </c>
      <c r="AK1199">
        <v>1.0</v>
      </c>
      <c r="AL1199" s="13" t="s">
        <v>185</v>
      </c>
    </row>
    <row r="1200">
      <c r="A1200" s="1">
        <v>22145.0</v>
      </c>
      <c r="B1200" s="8">
        <v>0.6652777777777777</v>
      </c>
      <c r="C1200" s="2" t="s">
        <v>7306</v>
      </c>
      <c r="D1200" s="2" t="s">
        <v>324</v>
      </c>
      <c r="E1200" s="2">
        <v>36.0</v>
      </c>
      <c r="F1200" s="2" t="s">
        <v>7307</v>
      </c>
      <c r="G1200" s="2" t="s">
        <v>1289</v>
      </c>
      <c r="H1200" s="2" t="s">
        <v>7308</v>
      </c>
      <c r="I1200" s="2">
        <v>1.89001702E8</v>
      </c>
      <c r="J1200" s="2">
        <v>34.0</v>
      </c>
      <c r="K1200" s="2">
        <v>27.0</v>
      </c>
      <c r="L1200" s="2">
        <v>7.0</v>
      </c>
      <c r="M1200" s="2">
        <v>34.0</v>
      </c>
      <c r="N1200" s="2">
        <v>27.0</v>
      </c>
      <c r="O1200" s="2">
        <v>7.0</v>
      </c>
      <c r="P1200" s="2">
        <v>0.0</v>
      </c>
      <c r="Q1200" s="2" t="s">
        <v>7309</v>
      </c>
      <c r="R1200" s="14">
        <v>1199.0</v>
      </c>
      <c r="S1200" s="2" t="s">
        <v>3343</v>
      </c>
      <c r="T1200" s="2">
        <v>49.4871968</v>
      </c>
      <c r="U1200" s="2">
        <v>31.2718321</v>
      </c>
      <c r="V1200" s="9" t="s">
        <v>196</v>
      </c>
      <c r="W1200" s="10">
        <v>30.04439</v>
      </c>
      <c r="X1200" s="10">
        <v>31.23573</v>
      </c>
      <c r="AB1200" s="9" t="s">
        <v>335</v>
      </c>
      <c r="AC1200" s="10">
        <v>55.75045</v>
      </c>
      <c r="AD1200" s="10">
        <v>37.61749</v>
      </c>
      <c r="AE1200" s="11" t="s">
        <v>51</v>
      </c>
      <c r="AF1200" s="12" t="str">
        <f t="shared" si="5"/>
        <v>1960</v>
      </c>
      <c r="AG1200" s="12" t="str">
        <f t="shared" si="6"/>
        <v>August</v>
      </c>
      <c r="AH1200" s="12" t="str">
        <f t="shared" si="7"/>
        <v>Wednesday</v>
      </c>
      <c r="AI1200" t="str">
        <f t="shared" si="4"/>
        <v>1960s</v>
      </c>
      <c r="AJ1200" s="2" t="s">
        <v>80</v>
      </c>
      <c r="AK1200">
        <v>1.0</v>
      </c>
      <c r="AL1200" s="13" t="s">
        <v>797</v>
      </c>
    </row>
    <row r="1201">
      <c r="A1201" s="1">
        <v>22128.0</v>
      </c>
      <c r="B1201" s="8">
        <v>0.49722222222222223</v>
      </c>
      <c r="C1201" s="2" t="s">
        <v>7310</v>
      </c>
      <c r="D1201" s="2" t="s">
        <v>7311</v>
      </c>
      <c r="F1201" s="2" t="s">
        <v>7312</v>
      </c>
      <c r="G1201" s="2" t="s">
        <v>7313</v>
      </c>
      <c r="H1201" s="2" t="s">
        <v>7314</v>
      </c>
      <c r="I1201" s="2">
        <v>78.0</v>
      </c>
      <c r="J1201" s="2">
        <v>34.0</v>
      </c>
      <c r="K1201" s="2">
        <v>30.0</v>
      </c>
      <c r="L1201" s="2">
        <v>4.0</v>
      </c>
      <c r="M1201" s="2">
        <v>1.0</v>
      </c>
      <c r="N1201" s="2">
        <v>1.0</v>
      </c>
      <c r="O1201" s="2">
        <v>0.0</v>
      </c>
      <c r="P1201" s="2">
        <v>0.0</v>
      </c>
      <c r="Q1201" s="2" t="s">
        <v>7315</v>
      </c>
      <c r="R1201" s="14">
        <v>1200.0</v>
      </c>
      <c r="S1201" s="2" t="s">
        <v>763</v>
      </c>
      <c r="T1201" s="2">
        <v>42.6384261</v>
      </c>
      <c r="U1201" s="2">
        <v>12.674297</v>
      </c>
      <c r="V1201" s="9" t="s">
        <v>62</v>
      </c>
      <c r="W1201" s="10">
        <v>50.11064</v>
      </c>
      <c r="X1201" s="10">
        <v>8.682092</v>
      </c>
      <c r="AB1201" s="9" t="s">
        <v>7316</v>
      </c>
      <c r="AC1201" s="10">
        <v>43.9471</v>
      </c>
      <c r="AD1201" s="10">
        <v>12.63077</v>
      </c>
      <c r="AE1201" s="11" t="s">
        <v>51</v>
      </c>
      <c r="AF1201" s="12" t="str">
        <f t="shared" si="5"/>
        <v>1960</v>
      </c>
      <c r="AG1201" s="12" t="str">
        <f t="shared" si="6"/>
        <v>July</v>
      </c>
      <c r="AH1201" s="12" t="str">
        <f t="shared" si="7"/>
        <v>Sunday</v>
      </c>
      <c r="AI1201" t="str">
        <f t="shared" si="4"/>
        <v>1960s</v>
      </c>
      <c r="AJ1201" s="2" t="s">
        <v>80</v>
      </c>
      <c r="AK1201">
        <v>1.0</v>
      </c>
      <c r="AL1201" s="13" t="s">
        <v>106</v>
      </c>
    </row>
    <row r="1202">
      <c r="A1202" s="1">
        <v>35587.0</v>
      </c>
      <c r="B1202" s="8">
        <v>0.3159722222222222</v>
      </c>
      <c r="C1202" s="2" t="s">
        <v>7317</v>
      </c>
      <c r="D1202" s="2" t="s">
        <v>7318</v>
      </c>
      <c r="F1202" s="2" t="s">
        <v>7319</v>
      </c>
      <c r="G1202" s="2" t="s">
        <v>7320</v>
      </c>
      <c r="H1202" s="2" t="s">
        <v>7321</v>
      </c>
      <c r="I1202" s="2">
        <v>280.0</v>
      </c>
      <c r="J1202" s="2">
        <v>27.0</v>
      </c>
      <c r="K1202" s="2">
        <v>20.0</v>
      </c>
      <c r="L1202" s="2">
        <v>7.0</v>
      </c>
      <c r="M1202" s="2">
        <v>27.0</v>
      </c>
      <c r="N1202" s="2">
        <v>20.0</v>
      </c>
      <c r="O1202" s="2">
        <v>7.0</v>
      </c>
      <c r="P1202" s="2">
        <v>0.0</v>
      </c>
      <c r="Q1202" s="2" t="s">
        <v>7322</v>
      </c>
      <c r="R1202" s="14">
        <v>1201.0</v>
      </c>
      <c r="S1202" s="2" t="s">
        <v>7323</v>
      </c>
      <c r="T1202" s="2">
        <v>-0.7179165</v>
      </c>
      <c r="U1202" s="2">
        <v>16.01804857</v>
      </c>
      <c r="V1202" s="9" t="s">
        <v>7324</v>
      </c>
      <c r="W1202" s="10">
        <v>1.555789</v>
      </c>
      <c r="X1202" s="10">
        <v>30.25194</v>
      </c>
      <c r="AB1202" s="9" t="s">
        <v>6891</v>
      </c>
      <c r="AC1202" s="10">
        <v>0.518402</v>
      </c>
      <c r="AD1202" s="10">
        <v>25.20573</v>
      </c>
      <c r="AE1202" s="11" t="s">
        <v>51</v>
      </c>
      <c r="AF1202" s="12" t="str">
        <f t="shared" si="5"/>
        <v>1997</v>
      </c>
      <c r="AG1202" s="12" t="str">
        <f t="shared" si="6"/>
        <v>June</v>
      </c>
      <c r="AH1202" s="12" t="str">
        <f t="shared" si="7"/>
        <v>Friday</v>
      </c>
      <c r="AI1202" t="str">
        <f t="shared" si="4"/>
        <v>1990s</v>
      </c>
      <c r="AJ1202" s="2" t="s">
        <v>229</v>
      </c>
      <c r="AK1202">
        <v>1.0</v>
      </c>
      <c r="AL1202" s="13" t="s">
        <v>746</v>
      </c>
    </row>
    <row r="1203">
      <c r="A1203" s="1">
        <v>22108.0</v>
      </c>
      <c r="B1203" s="8">
        <v>0.4895833333333333</v>
      </c>
      <c r="C1203" s="2" t="s">
        <v>7288</v>
      </c>
      <c r="D1203" s="2" t="s">
        <v>7325</v>
      </c>
      <c r="F1203" s="2" t="s">
        <v>617</v>
      </c>
      <c r="G1203" s="2" t="s">
        <v>7326</v>
      </c>
      <c r="H1203" s="2" t="s">
        <v>7327</v>
      </c>
      <c r="I1203" s="2">
        <v>34379.0</v>
      </c>
      <c r="J1203" s="2">
        <v>18.0</v>
      </c>
      <c r="K1203" s="2">
        <v>14.0</v>
      </c>
      <c r="L1203" s="2">
        <v>4.0</v>
      </c>
      <c r="M1203" s="2">
        <v>18.0</v>
      </c>
      <c r="N1203" s="2">
        <v>14.0</v>
      </c>
      <c r="O1203" s="2">
        <v>4.0</v>
      </c>
      <c r="P1203" s="2">
        <v>0.0</v>
      </c>
      <c r="Q1203" s="2" t="s">
        <v>7328</v>
      </c>
      <c r="R1203" s="14">
        <v>1202.0</v>
      </c>
      <c r="S1203" s="2" t="s">
        <v>5046</v>
      </c>
      <c r="T1203" s="2">
        <v>-1.3397668</v>
      </c>
      <c r="U1203" s="2">
        <v>-79.3666965</v>
      </c>
      <c r="V1203" s="9" t="s">
        <v>622</v>
      </c>
      <c r="W1203" s="10">
        <v>4.653333</v>
      </c>
      <c r="X1203" s="10">
        <v>-74.0837</v>
      </c>
      <c r="AB1203" s="9" t="s">
        <v>623</v>
      </c>
      <c r="AC1203" s="10">
        <v>-0.22016</v>
      </c>
      <c r="AD1203" s="10">
        <v>-78.5123</v>
      </c>
      <c r="AE1203" s="11" t="s">
        <v>118</v>
      </c>
      <c r="AF1203" s="12" t="str">
        <f t="shared" si="5"/>
        <v>1960</v>
      </c>
      <c r="AG1203" s="12" t="str">
        <f t="shared" si="6"/>
        <v>July</v>
      </c>
      <c r="AH1203" s="12" t="str">
        <f t="shared" si="7"/>
        <v>Monday</v>
      </c>
      <c r="AI1203" t="str">
        <f t="shared" si="4"/>
        <v>1960s</v>
      </c>
      <c r="AJ1203" s="2" t="s">
        <v>66</v>
      </c>
      <c r="AK1203">
        <v>1.0</v>
      </c>
      <c r="AL1203" s="13" t="s">
        <v>81</v>
      </c>
    </row>
    <row r="1204">
      <c r="A1204" s="1">
        <v>22152.0</v>
      </c>
      <c r="B1204" s="8">
        <v>0.0</v>
      </c>
      <c r="C1204" s="2" t="s">
        <v>7329</v>
      </c>
      <c r="D1204" s="2" t="s">
        <v>7330</v>
      </c>
      <c r="F1204" s="2" t="s">
        <v>7331</v>
      </c>
      <c r="G1204" s="2" t="s">
        <v>7332</v>
      </c>
      <c r="H1204" s="2" t="s">
        <v>7333</v>
      </c>
      <c r="I1204" s="2">
        <v>210.0</v>
      </c>
      <c r="J1204" s="2">
        <v>3.0</v>
      </c>
      <c r="K1204" s="2">
        <v>0.0</v>
      </c>
      <c r="L1204" s="2">
        <v>3.0</v>
      </c>
      <c r="M1204" s="2">
        <v>3.0</v>
      </c>
      <c r="N1204" s="2">
        <v>0.0</v>
      </c>
      <c r="O1204" s="2">
        <v>3.0</v>
      </c>
      <c r="P1204" s="2">
        <v>0.0</v>
      </c>
      <c r="Q1204" s="2" t="s">
        <v>7334</v>
      </c>
      <c r="R1204" s="14">
        <v>1203.0</v>
      </c>
      <c r="S1204" s="2" t="s">
        <v>74</v>
      </c>
      <c r="T1204" s="2">
        <v>38.9953683</v>
      </c>
      <c r="U1204" s="2">
        <v>21.9877132</v>
      </c>
      <c r="V1204" s="9" t="s">
        <v>7335</v>
      </c>
      <c r="W1204" s="10">
        <v>35.34001</v>
      </c>
      <c r="X1204" s="10">
        <v>25.13435</v>
      </c>
      <c r="AB1204" s="9" t="s">
        <v>196</v>
      </c>
      <c r="AC1204" s="10">
        <v>30.04439</v>
      </c>
      <c r="AD1204" s="10">
        <v>31.23573</v>
      </c>
      <c r="AE1204" s="11" t="s">
        <v>51</v>
      </c>
      <c r="AF1204" s="12" t="str">
        <f t="shared" si="5"/>
        <v>1960</v>
      </c>
      <c r="AG1204" s="12" t="str">
        <f t="shared" si="6"/>
        <v>August</v>
      </c>
      <c r="AH1204" s="12" t="str">
        <f t="shared" si="7"/>
        <v>Wednesday</v>
      </c>
      <c r="AI1204" t="str">
        <f t="shared" si="4"/>
        <v>1960s</v>
      </c>
      <c r="AJ1204" s="2" t="s">
        <v>80</v>
      </c>
      <c r="AK1204">
        <v>1.0</v>
      </c>
      <c r="AL1204" s="13" t="s">
        <v>746</v>
      </c>
    </row>
    <row r="1205">
      <c r="A1205" s="1">
        <v>34951.0</v>
      </c>
      <c r="B1205" s="8">
        <v>0.3020833333333333</v>
      </c>
      <c r="C1205" s="2" t="s">
        <v>7336</v>
      </c>
      <c r="D1205" s="2" t="s">
        <v>6828</v>
      </c>
      <c r="F1205" s="2" t="s">
        <v>7337</v>
      </c>
      <c r="G1205" s="2" t="s">
        <v>3878</v>
      </c>
      <c r="H1205" s="2" t="s">
        <v>7338</v>
      </c>
      <c r="I1205" s="2">
        <v>306.0</v>
      </c>
      <c r="J1205" s="2">
        <v>22.0</v>
      </c>
      <c r="K1205" s="2">
        <v>18.0</v>
      </c>
      <c r="L1205" s="2">
        <v>4.0</v>
      </c>
      <c r="M1205" s="2">
        <v>21.0</v>
      </c>
      <c r="N1205" s="2">
        <v>17.0</v>
      </c>
      <c r="O1205" s="2">
        <v>4.0</v>
      </c>
      <c r="P1205" s="2">
        <v>0.0</v>
      </c>
      <c r="Q1205" s="2" t="s">
        <v>7339</v>
      </c>
      <c r="R1205" s="14">
        <v>1204.0</v>
      </c>
      <c r="S1205" s="2" t="s">
        <v>519</v>
      </c>
      <c r="T1205" s="2">
        <v>2.8894434</v>
      </c>
      <c r="U1205" s="2">
        <v>-73.783892</v>
      </c>
      <c r="V1205" s="9" t="s">
        <v>5254</v>
      </c>
      <c r="W1205" s="10">
        <v>4.131511</v>
      </c>
      <c r="X1205" s="10">
        <v>-73.6207</v>
      </c>
      <c r="AB1205" s="9" t="s">
        <v>7340</v>
      </c>
      <c r="AC1205" s="10">
        <v>2.119111</v>
      </c>
      <c r="AD1205" s="10">
        <v>-74.1249</v>
      </c>
      <c r="AE1205" s="11" t="s">
        <v>51</v>
      </c>
      <c r="AF1205" s="12" t="str">
        <f t="shared" si="5"/>
        <v>1995</v>
      </c>
      <c r="AG1205" s="12" t="str">
        <f t="shared" si="6"/>
        <v>September</v>
      </c>
      <c r="AH1205" s="12" t="str">
        <f t="shared" si="7"/>
        <v>Saturday</v>
      </c>
      <c r="AI1205" t="str">
        <f t="shared" si="4"/>
        <v>1990s</v>
      </c>
      <c r="AJ1205" s="2" t="s">
        <v>66</v>
      </c>
      <c r="AK1205">
        <v>1.0</v>
      </c>
      <c r="AL1205" s="13" t="s">
        <v>3793</v>
      </c>
    </row>
    <row r="1206">
      <c r="A1206" s="1">
        <v>35053.0</v>
      </c>
      <c r="B1206" s="8">
        <v>0.9013888888888889</v>
      </c>
      <c r="C1206" s="2" t="s">
        <v>7341</v>
      </c>
      <c r="D1206" s="2" t="s">
        <v>94</v>
      </c>
      <c r="E1206" s="2">
        <v>965.0</v>
      </c>
      <c r="F1206" s="2" t="s">
        <v>7342</v>
      </c>
      <c r="G1206" s="2" t="s">
        <v>7343</v>
      </c>
      <c r="H1206" s="2" t="s">
        <v>7344</v>
      </c>
      <c r="I1206" s="2" t="s">
        <v>7345</v>
      </c>
      <c r="J1206" s="2">
        <v>164.0</v>
      </c>
      <c r="K1206" s="2">
        <v>156.0</v>
      </c>
      <c r="L1206" s="2">
        <v>8.0</v>
      </c>
      <c r="M1206" s="2">
        <v>160.0</v>
      </c>
      <c r="N1206" s="2">
        <v>152.0</v>
      </c>
      <c r="O1206" s="2">
        <v>8.0</v>
      </c>
      <c r="P1206" s="2">
        <v>0.0</v>
      </c>
      <c r="Q1206" s="2" t="s">
        <v>7346</v>
      </c>
      <c r="R1206" s="14">
        <v>1205.0</v>
      </c>
      <c r="S1206" s="2" t="s">
        <v>519</v>
      </c>
      <c r="T1206" s="2">
        <v>2.8894434</v>
      </c>
      <c r="U1206" s="2">
        <v>-73.783892</v>
      </c>
      <c r="V1206" s="9" t="s">
        <v>346</v>
      </c>
      <c r="W1206" s="10">
        <v>25.77417</v>
      </c>
      <c r="X1206" s="10">
        <v>-80.1936</v>
      </c>
      <c r="AB1206" s="9" t="s">
        <v>524</v>
      </c>
      <c r="AC1206" s="10">
        <v>3.451792</v>
      </c>
      <c r="AD1206" s="10">
        <v>-76.5325</v>
      </c>
      <c r="AE1206" s="11" t="s">
        <v>51</v>
      </c>
      <c r="AF1206" s="12" t="str">
        <f t="shared" si="5"/>
        <v>1995</v>
      </c>
      <c r="AG1206" s="12" t="str">
        <f t="shared" si="6"/>
        <v>December</v>
      </c>
      <c r="AH1206" s="12" t="str">
        <f t="shared" si="7"/>
        <v>Wednesday</v>
      </c>
      <c r="AI1206" t="str">
        <f t="shared" si="4"/>
        <v>1990s</v>
      </c>
      <c r="AJ1206" s="2" t="s">
        <v>66</v>
      </c>
      <c r="AK1206">
        <v>1.0</v>
      </c>
      <c r="AL1206" s="13" t="s">
        <v>162</v>
      </c>
    </row>
    <row r="1207">
      <c r="A1207" s="1">
        <v>34925.0</v>
      </c>
      <c r="B1207" s="8">
        <v>0.0</v>
      </c>
      <c r="C1207" s="2" t="s">
        <v>7347</v>
      </c>
      <c r="D1207" s="2" t="s">
        <v>7348</v>
      </c>
      <c r="E1207" s="2">
        <v>145.0</v>
      </c>
      <c r="F1207" s="2" t="s">
        <v>7349</v>
      </c>
      <c r="G1207" s="2" t="s">
        <v>1370</v>
      </c>
      <c r="H1207" s="2" t="s">
        <v>7350</v>
      </c>
      <c r="I1207" s="2">
        <v>110310.0</v>
      </c>
      <c r="J1207" s="2">
        <v>10.0</v>
      </c>
      <c r="K1207" s="2">
        <v>8.0</v>
      </c>
      <c r="L1207" s="2">
        <v>2.0</v>
      </c>
      <c r="M1207" s="2">
        <v>10.0</v>
      </c>
      <c r="N1207" s="2">
        <v>8.0</v>
      </c>
      <c r="O1207" s="2">
        <v>2.0</v>
      </c>
      <c r="P1207" s="2">
        <v>0.0</v>
      </c>
      <c r="Q1207" s="2" t="s">
        <v>7351</v>
      </c>
      <c r="R1207" s="14">
        <v>1206.0</v>
      </c>
      <c r="S1207" s="2" t="s">
        <v>519</v>
      </c>
      <c r="T1207" s="2">
        <v>2.8894434</v>
      </c>
      <c r="U1207" s="2">
        <v>-73.783892</v>
      </c>
      <c r="V1207" s="9" t="s">
        <v>7070</v>
      </c>
      <c r="W1207" s="10">
        <v>2.926313</v>
      </c>
      <c r="X1207" s="10">
        <v>-75.2892</v>
      </c>
      <c r="AB1207" s="9" t="s">
        <v>524</v>
      </c>
      <c r="AC1207" s="10">
        <v>3.451792</v>
      </c>
      <c r="AD1207" s="10">
        <v>-76.5325</v>
      </c>
      <c r="AE1207" s="11" t="s">
        <v>51</v>
      </c>
      <c r="AF1207" s="12" t="str">
        <f t="shared" si="5"/>
        <v>1995</v>
      </c>
      <c r="AG1207" s="12" t="str">
        <f t="shared" si="6"/>
        <v>August</v>
      </c>
      <c r="AH1207" s="12" t="str">
        <f t="shared" si="7"/>
        <v>Monday</v>
      </c>
      <c r="AI1207" t="str">
        <f t="shared" si="4"/>
        <v>1990s</v>
      </c>
      <c r="AJ1207" s="2" t="s">
        <v>66</v>
      </c>
      <c r="AK1207">
        <v>1.0</v>
      </c>
      <c r="AL1207" s="13" t="s">
        <v>1374</v>
      </c>
    </row>
    <row r="1208">
      <c r="A1208" s="1">
        <v>22051.0</v>
      </c>
      <c r="B1208" s="8">
        <v>0.95625</v>
      </c>
      <c r="C1208" s="2" t="s">
        <v>7352</v>
      </c>
      <c r="D1208" s="2" t="s">
        <v>7353</v>
      </c>
      <c r="F1208" s="2" t="s">
        <v>7354</v>
      </c>
      <c r="G1208" s="2" t="s">
        <v>70</v>
      </c>
      <c r="H1208" s="2" t="s">
        <v>7355</v>
      </c>
      <c r="I1208" s="2">
        <v>43072.0</v>
      </c>
      <c r="J1208" s="2">
        <v>12.0</v>
      </c>
      <c r="K1208" s="2">
        <v>5.0</v>
      </c>
      <c r="L1208" s="2">
        <v>7.0</v>
      </c>
      <c r="M1208" s="2">
        <v>12.0</v>
      </c>
      <c r="N1208" s="2">
        <v>5.0</v>
      </c>
      <c r="O1208" s="2">
        <v>7.0</v>
      </c>
      <c r="P1208" s="2">
        <v>0.0</v>
      </c>
      <c r="Q1208" s="2" t="s">
        <v>7356</v>
      </c>
      <c r="R1208" s="14">
        <v>1207.0</v>
      </c>
      <c r="S1208" s="2" t="s">
        <v>2696</v>
      </c>
      <c r="T1208" s="2">
        <v>14.5844444</v>
      </c>
      <c r="U1208" s="2">
        <v>29.4917691</v>
      </c>
      <c r="V1208" s="9" t="s">
        <v>7357</v>
      </c>
      <c r="W1208" s="10">
        <v>13.52483</v>
      </c>
      <c r="X1208" s="10">
        <v>2.109823</v>
      </c>
      <c r="AB1208" s="9" t="s">
        <v>2697</v>
      </c>
      <c r="AC1208" s="10">
        <v>15.59333</v>
      </c>
      <c r="AD1208" s="10">
        <v>32.53565</v>
      </c>
      <c r="AE1208" s="11" t="s">
        <v>51</v>
      </c>
      <c r="AF1208" s="12" t="str">
        <f t="shared" si="5"/>
        <v>1960</v>
      </c>
      <c r="AG1208" s="12" t="str">
        <f t="shared" si="6"/>
        <v>May</v>
      </c>
      <c r="AH1208" s="12" t="str">
        <f t="shared" si="7"/>
        <v>Sunday</v>
      </c>
      <c r="AI1208" t="str">
        <f t="shared" si="4"/>
        <v>1960s</v>
      </c>
      <c r="AJ1208" s="2" t="s">
        <v>247</v>
      </c>
      <c r="AK1208">
        <v>1.0</v>
      </c>
      <c r="AL1208" s="13" t="s">
        <v>81</v>
      </c>
    </row>
    <row r="1209">
      <c r="A1209" s="1">
        <v>35420.0</v>
      </c>
      <c r="B1209" s="8">
        <v>0.9388888888888889</v>
      </c>
      <c r="C1209" s="2" t="s">
        <v>7358</v>
      </c>
      <c r="D1209" s="2" t="s">
        <v>7359</v>
      </c>
      <c r="F1209" s="2" t="s">
        <v>7360</v>
      </c>
      <c r="G1209" s="2" t="s">
        <v>7361</v>
      </c>
      <c r="H1209" s="2" t="s">
        <v>7362</v>
      </c>
      <c r="I1209" s="2">
        <v>3402.0</v>
      </c>
      <c r="J1209" s="2">
        <v>4.0</v>
      </c>
      <c r="K1209" s="2">
        <v>1.0</v>
      </c>
      <c r="L1209" s="2">
        <v>3.0</v>
      </c>
      <c r="M1209" s="2">
        <v>4.0</v>
      </c>
      <c r="N1209" s="2">
        <v>1.0</v>
      </c>
      <c r="O1209" s="2">
        <v>3.0</v>
      </c>
      <c r="P1209" s="2">
        <v>0.0</v>
      </c>
      <c r="Q1209" s="2" t="s">
        <v>7363</v>
      </c>
      <c r="R1209" s="14">
        <v>1208.0</v>
      </c>
      <c r="S1209" s="2" t="s">
        <v>519</v>
      </c>
      <c r="T1209" s="2">
        <v>2.8894434</v>
      </c>
      <c r="U1209" s="2">
        <v>-73.783892</v>
      </c>
      <c r="V1209" s="9" t="s">
        <v>622</v>
      </c>
      <c r="W1209" s="10">
        <v>4.653333</v>
      </c>
      <c r="X1209" s="10">
        <v>-74.0837</v>
      </c>
      <c r="AB1209" s="9" t="s">
        <v>520</v>
      </c>
      <c r="AC1209" s="10">
        <v>6.244338</v>
      </c>
      <c r="AD1209" s="10">
        <v>-75.5736</v>
      </c>
      <c r="AE1209" s="11" t="s">
        <v>51</v>
      </c>
      <c r="AF1209" s="12" t="str">
        <f t="shared" si="5"/>
        <v>1996</v>
      </c>
      <c r="AG1209" s="12" t="str">
        <f t="shared" si="6"/>
        <v>December</v>
      </c>
      <c r="AH1209" s="12" t="str">
        <f t="shared" si="7"/>
        <v>Saturday</v>
      </c>
      <c r="AI1209" t="str">
        <f t="shared" si="4"/>
        <v>1990s</v>
      </c>
      <c r="AJ1209" s="2" t="s">
        <v>66</v>
      </c>
      <c r="AK1209">
        <v>1.0</v>
      </c>
      <c r="AL1209" s="13" t="s">
        <v>322</v>
      </c>
    </row>
    <row r="1210">
      <c r="A1210" s="1">
        <v>22107.0</v>
      </c>
      <c r="B1210" s="8">
        <v>0.4375</v>
      </c>
      <c r="C1210" s="2" t="s">
        <v>7364</v>
      </c>
      <c r="D1210" s="2" t="s">
        <v>7365</v>
      </c>
      <c r="F1210" s="2" t="s">
        <v>7366</v>
      </c>
      <c r="G1210" s="2" t="s">
        <v>166</v>
      </c>
      <c r="H1210" s="2" t="s">
        <v>7367</v>
      </c>
      <c r="I1210" s="2">
        <v>4273.0</v>
      </c>
      <c r="J1210" s="2">
        <v>20.0</v>
      </c>
      <c r="K1210" s="2">
        <v>16.0</v>
      </c>
      <c r="L1210" s="2">
        <v>4.0</v>
      </c>
      <c r="M1210" s="2">
        <v>20.0</v>
      </c>
      <c r="N1210" s="2">
        <v>16.0</v>
      </c>
      <c r="O1210" s="2">
        <v>4.0</v>
      </c>
      <c r="P1210" s="2">
        <v>0.0</v>
      </c>
      <c r="Q1210" s="2" t="s">
        <v>7368</v>
      </c>
      <c r="R1210" s="14">
        <v>1209.0</v>
      </c>
      <c r="S1210" s="2" t="s">
        <v>886</v>
      </c>
      <c r="T1210" s="2">
        <v>32.6475314</v>
      </c>
      <c r="U1210" s="2">
        <v>54.5643516</v>
      </c>
      <c r="V1210" s="9" t="s">
        <v>7219</v>
      </c>
      <c r="W1210" s="10">
        <v>26.15512</v>
      </c>
      <c r="X1210" s="10">
        <v>50.53446</v>
      </c>
      <c r="Y1210" s="2" t="s">
        <v>7369</v>
      </c>
      <c r="AB1210" s="9" t="s">
        <v>424</v>
      </c>
      <c r="AC1210" s="10">
        <v>25.34615</v>
      </c>
      <c r="AD1210" s="10">
        <v>55.42106</v>
      </c>
      <c r="AE1210" s="11" t="s">
        <v>51</v>
      </c>
      <c r="AF1210" s="12" t="str">
        <f t="shared" si="5"/>
        <v>1960</v>
      </c>
      <c r="AG1210" s="12" t="str">
        <f t="shared" si="6"/>
        <v>July</v>
      </c>
      <c r="AH1210" s="12" t="str">
        <f t="shared" si="7"/>
        <v>Sunday</v>
      </c>
      <c r="AI1210" t="str">
        <f t="shared" si="4"/>
        <v>1960s</v>
      </c>
      <c r="AJ1210" s="2" t="s">
        <v>119</v>
      </c>
      <c r="AK1210">
        <v>1.0</v>
      </c>
      <c r="AL1210" s="13" t="s">
        <v>81</v>
      </c>
    </row>
    <row r="1211">
      <c r="A1211" s="1">
        <v>22111.0</v>
      </c>
      <c r="B1211" s="8">
        <v>0.1875</v>
      </c>
      <c r="C1211" s="2" t="s">
        <v>7370</v>
      </c>
      <c r="D1211" s="2" t="s">
        <v>457</v>
      </c>
      <c r="E1211" s="23">
        <v>44501.0</v>
      </c>
      <c r="F1211" s="2" t="s">
        <v>7371</v>
      </c>
      <c r="G1211" s="2" t="s">
        <v>5081</v>
      </c>
      <c r="H1211" s="2" t="s">
        <v>7372</v>
      </c>
      <c r="I1211" s="2" t="s">
        <v>7373</v>
      </c>
      <c r="J1211" s="2">
        <v>58.0</v>
      </c>
      <c r="K1211" s="2">
        <v>51.0</v>
      </c>
      <c r="L1211" s="2">
        <v>7.0</v>
      </c>
      <c r="M1211" s="2">
        <v>1.0</v>
      </c>
      <c r="N1211" s="2">
        <v>1.0</v>
      </c>
      <c r="O1211" s="2">
        <v>0.0</v>
      </c>
      <c r="P1211" s="2">
        <v>0.0</v>
      </c>
      <c r="Q1211" s="2" t="s">
        <v>7374</v>
      </c>
      <c r="R1211" s="14">
        <v>1210.0</v>
      </c>
      <c r="S1211" s="2" t="s">
        <v>157</v>
      </c>
      <c r="T1211" s="2">
        <v>12.7503486</v>
      </c>
      <c r="U1211" s="2">
        <v>122.7312101</v>
      </c>
      <c r="V1211" s="9" t="s">
        <v>7375</v>
      </c>
      <c r="W1211" s="10">
        <v>26.47489</v>
      </c>
      <c r="X1211" s="10">
        <v>127.9115</v>
      </c>
      <c r="AB1211" s="9" t="s">
        <v>160</v>
      </c>
      <c r="AC1211" s="10">
        <v>14.59073</v>
      </c>
      <c r="AD1211" s="10">
        <v>120.981</v>
      </c>
      <c r="AE1211" s="11" t="s">
        <v>51</v>
      </c>
      <c r="AF1211" s="12" t="str">
        <f t="shared" si="5"/>
        <v>1960</v>
      </c>
      <c r="AG1211" s="12" t="str">
        <f t="shared" si="6"/>
        <v>July</v>
      </c>
      <c r="AH1211" s="12" t="str">
        <f t="shared" si="7"/>
        <v>Thursday</v>
      </c>
      <c r="AI1211" t="str">
        <f t="shared" si="4"/>
        <v>1960s</v>
      </c>
      <c r="AJ1211" s="2" t="s">
        <v>150</v>
      </c>
      <c r="AK1211">
        <v>1.0</v>
      </c>
      <c r="AL1211" s="13" t="s">
        <v>81</v>
      </c>
    </row>
    <row r="1212">
      <c r="A1212" s="1">
        <v>22077.0</v>
      </c>
      <c r="B1212" s="8">
        <v>0.4548611111111111</v>
      </c>
      <c r="C1212" s="2" t="s">
        <v>7376</v>
      </c>
      <c r="D1212" s="2" t="s">
        <v>324</v>
      </c>
      <c r="E1212" s="2">
        <v>207.0</v>
      </c>
      <c r="F1212" s="2" t="s">
        <v>7377</v>
      </c>
      <c r="G1212" s="2" t="s">
        <v>792</v>
      </c>
      <c r="H1212" s="2" t="s">
        <v>7378</v>
      </c>
      <c r="I1212" s="2">
        <v>7343107.0</v>
      </c>
      <c r="J1212" s="2">
        <v>31.0</v>
      </c>
      <c r="K1212" s="2">
        <v>24.0</v>
      </c>
      <c r="L1212" s="2">
        <v>7.0</v>
      </c>
      <c r="M1212" s="2">
        <v>31.0</v>
      </c>
      <c r="N1212" s="2">
        <v>24.0</v>
      </c>
      <c r="O1212" s="2">
        <v>7.0</v>
      </c>
      <c r="P1212" s="2">
        <v>0.0</v>
      </c>
      <c r="Q1212" s="2" t="s">
        <v>7379</v>
      </c>
      <c r="R1212" s="14">
        <v>1211.0</v>
      </c>
      <c r="S1212" s="2" t="s">
        <v>1947</v>
      </c>
      <c r="T1212" s="2">
        <v>32.3293809</v>
      </c>
      <c r="U1212" s="2">
        <v>-83.1137366</v>
      </c>
      <c r="V1212" s="9" t="s">
        <v>1955</v>
      </c>
      <c r="W1212" s="10">
        <v>42.27165</v>
      </c>
      <c r="X1212" s="10">
        <v>42.70536</v>
      </c>
      <c r="AB1212" s="9" t="s">
        <v>1586</v>
      </c>
      <c r="AC1212" s="10">
        <v>50.54615</v>
      </c>
      <c r="AD1212" s="10">
        <v>2.915878</v>
      </c>
      <c r="AE1212" s="11" t="s">
        <v>51</v>
      </c>
      <c r="AF1212" s="12" t="str">
        <f t="shared" si="5"/>
        <v>1960</v>
      </c>
      <c r="AG1212" s="12" t="str">
        <f t="shared" si="6"/>
        <v>June</v>
      </c>
      <c r="AH1212" s="12" t="str">
        <f t="shared" si="7"/>
        <v>Friday</v>
      </c>
      <c r="AI1212" t="str">
        <f t="shared" si="4"/>
        <v>1960s</v>
      </c>
      <c r="AJ1212" s="2" t="s">
        <v>80</v>
      </c>
      <c r="AK1212">
        <v>1.0</v>
      </c>
      <c r="AL1212" s="13" t="s">
        <v>797</v>
      </c>
    </row>
    <row r="1213">
      <c r="A1213" s="1">
        <v>22103.0</v>
      </c>
      <c r="B1213" s="8">
        <v>0.6041666666666666</v>
      </c>
      <c r="C1213" s="2" t="s">
        <v>7380</v>
      </c>
      <c r="D1213" s="2" t="s">
        <v>767</v>
      </c>
      <c r="G1213" s="2" t="s">
        <v>7381</v>
      </c>
      <c r="H1213" s="2">
        <v>144242.0</v>
      </c>
      <c r="J1213" s="2">
        <v>21.0</v>
      </c>
      <c r="K1213" s="2">
        <v>0.0</v>
      </c>
      <c r="L1213" s="2">
        <v>0.0</v>
      </c>
      <c r="M1213" s="2">
        <v>18.0</v>
      </c>
      <c r="N1213" s="2">
        <v>0.0</v>
      </c>
      <c r="O1213" s="2">
        <v>0.0</v>
      </c>
      <c r="P1213" s="2">
        <v>0.0</v>
      </c>
      <c r="Q1213" s="2" t="s">
        <v>7382</v>
      </c>
      <c r="R1213" s="14">
        <v>1212.0</v>
      </c>
      <c r="S1213" s="2" t="s">
        <v>1228</v>
      </c>
      <c r="T1213" s="2">
        <v>49.2214561</v>
      </c>
      <c r="U1213" s="2">
        <v>-2.1358386</v>
      </c>
      <c r="V1213" s="9" t="s">
        <v>438</v>
      </c>
      <c r="W1213" s="9" t="s">
        <v>438</v>
      </c>
      <c r="X1213" s="9" t="s">
        <v>438</v>
      </c>
      <c r="AB1213" s="9" t="s">
        <v>438</v>
      </c>
      <c r="AC1213" s="9" t="s">
        <v>438</v>
      </c>
      <c r="AD1213" s="9" t="s">
        <v>438</v>
      </c>
      <c r="AE1213" s="11" t="s">
        <v>118</v>
      </c>
      <c r="AF1213" s="12" t="str">
        <f t="shared" si="5"/>
        <v>1960</v>
      </c>
      <c r="AG1213" s="12" t="str">
        <f t="shared" si="6"/>
        <v>July</v>
      </c>
      <c r="AH1213" s="12" t="str">
        <f t="shared" si="7"/>
        <v>Wednesday</v>
      </c>
      <c r="AI1213" t="str">
        <f t="shared" si="4"/>
        <v>1960s</v>
      </c>
      <c r="AJ1213" s="2" t="s">
        <v>80</v>
      </c>
      <c r="AK1213">
        <v>1.0</v>
      </c>
      <c r="AL1213" s="13" t="s">
        <v>7383</v>
      </c>
    </row>
    <row r="1214">
      <c r="A1214" s="1">
        <v>22161.0</v>
      </c>
      <c r="B1214" s="8">
        <v>0.7152777777777778</v>
      </c>
      <c r="C1214" s="2" t="s">
        <v>7384</v>
      </c>
      <c r="D1214" s="2" t="s">
        <v>324</v>
      </c>
      <c r="E1214" s="2">
        <v>804.0</v>
      </c>
      <c r="F1214" s="2" t="s">
        <v>7385</v>
      </c>
      <c r="G1214" s="2" t="s">
        <v>792</v>
      </c>
      <c r="H1214" s="2" t="s">
        <v>7386</v>
      </c>
      <c r="I1214" s="2" t="s">
        <v>7387</v>
      </c>
      <c r="J1214" s="2">
        <v>18.0</v>
      </c>
      <c r="K1214" s="2">
        <v>13.0</v>
      </c>
      <c r="L1214" s="2">
        <v>5.0</v>
      </c>
      <c r="M1214" s="2">
        <v>18.0</v>
      </c>
      <c r="N1214" s="2">
        <v>13.0</v>
      </c>
      <c r="O1214" s="2">
        <v>5.0</v>
      </c>
      <c r="P1214" s="2">
        <v>0.0</v>
      </c>
      <c r="Q1214" s="2" t="s">
        <v>7388</v>
      </c>
      <c r="R1214" s="14">
        <v>1213.0</v>
      </c>
      <c r="S1214" s="2" t="s">
        <v>316</v>
      </c>
      <c r="T1214" s="2">
        <v>64.6863136</v>
      </c>
      <c r="U1214" s="2">
        <v>97.7453061</v>
      </c>
      <c r="V1214" s="9" t="s">
        <v>7389</v>
      </c>
      <c r="W1214" s="10">
        <v>64.54302</v>
      </c>
      <c r="X1214" s="10">
        <v>40.53712</v>
      </c>
      <c r="AB1214" s="9" t="s">
        <v>7390</v>
      </c>
      <c r="AC1214" s="10">
        <v>59.1287</v>
      </c>
      <c r="AD1214" s="10">
        <v>37.91639</v>
      </c>
      <c r="AE1214" s="11" t="s">
        <v>51</v>
      </c>
      <c r="AF1214" s="12" t="str">
        <f t="shared" si="5"/>
        <v>1960</v>
      </c>
      <c r="AG1214" s="12" t="str">
        <f t="shared" si="6"/>
        <v>September</v>
      </c>
      <c r="AH1214" s="12" t="str">
        <f t="shared" si="7"/>
        <v>Friday</v>
      </c>
      <c r="AI1214" t="str">
        <f t="shared" si="4"/>
        <v>1960s</v>
      </c>
      <c r="AJ1214" s="2" t="s">
        <v>80</v>
      </c>
      <c r="AK1214">
        <v>1.0</v>
      </c>
      <c r="AL1214" s="13" t="s">
        <v>797</v>
      </c>
    </row>
    <row r="1215">
      <c r="A1215" s="1">
        <v>33951.0</v>
      </c>
      <c r="B1215" s="8">
        <v>0.0</v>
      </c>
      <c r="C1215" s="2" t="s">
        <v>7391</v>
      </c>
      <c r="D1215" s="2" t="s">
        <v>7392</v>
      </c>
      <c r="E1215" s="2">
        <v>140.0</v>
      </c>
      <c r="F1215" s="2" t="s">
        <v>7393</v>
      </c>
      <c r="G1215" s="2" t="s">
        <v>985</v>
      </c>
      <c r="H1215" s="2" t="s">
        <v>7394</v>
      </c>
      <c r="I1215" s="2">
        <v>10649.0</v>
      </c>
      <c r="J1215" s="2">
        <v>37.0</v>
      </c>
      <c r="K1215" s="2">
        <v>31.0</v>
      </c>
      <c r="L1215" s="2">
        <v>6.0</v>
      </c>
      <c r="M1215" s="2">
        <v>37.0</v>
      </c>
      <c r="N1215" s="2">
        <v>31.0</v>
      </c>
      <c r="O1215" s="2">
        <v>6.0</v>
      </c>
      <c r="P1215" s="2">
        <v>0.0</v>
      </c>
      <c r="Q1215" s="2" t="s">
        <v>7395</v>
      </c>
      <c r="R1215" s="14">
        <v>1214.0</v>
      </c>
      <c r="S1215" s="2" t="s">
        <v>7323</v>
      </c>
      <c r="T1215" s="2">
        <v>-0.7179165</v>
      </c>
      <c r="U1215" s="2">
        <v>16.01804857</v>
      </c>
      <c r="V1215" s="9" t="s">
        <v>6368</v>
      </c>
      <c r="W1215" s="10">
        <v>-2.39267</v>
      </c>
      <c r="X1215" s="10">
        <v>25.83095</v>
      </c>
      <c r="AB1215" s="9" t="s">
        <v>7396</v>
      </c>
      <c r="AC1215" s="10">
        <v>-1.66657</v>
      </c>
      <c r="AD1215" s="10">
        <v>29.22565</v>
      </c>
      <c r="AE1215" s="11" t="s">
        <v>174</v>
      </c>
      <c r="AF1215" s="12" t="str">
        <f t="shared" si="5"/>
        <v>1992</v>
      </c>
      <c r="AG1215" s="12" t="str">
        <f t="shared" si="6"/>
        <v>December</v>
      </c>
      <c r="AH1215" s="12" t="str">
        <f t="shared" si="7"/>
        <v>Sunday</v>
      </c>
      <c r="AI1215" t="str">
        <f t="shared" si="4"/>
        <v>1990s</v>
      </c>
      <c r="AJ1215" s="2" t="s">
        <v>229</v>
      </c>
      <c r="AK1215">
        <v>1.0</v>
      </c>
      <c r="AL1215" s="13" t="s">
        <v>566</v>
      </c>
    </row>
    <row r="1216">
      <c r="A1216" s="1">
        <v>22267.0</v>
      </c>
      <c r="B1216" s="8">
        <v>0.5902777777777778</v>
      </c>
      <c r="C1216" s="2" t="s">
        <v>7397</v>
      </c>
      <c r="D1216" s="2" t="s">
        <v>108</v>
      </c>
      <c r="F1216" s="2" t="s">
        <v>7398</v>
      </c>
      <c r="G1216" s="2" t="s">
        <v>7399</v>
      </c>
      <c r="H1216" s="2" t="s">
        <v>7400</v>
      </c>
      <c r="I1216" s="2">
        <v>212.0</v>
      </c>
      <c r="J1216" s="2">
        <v>20.0</v>
      </c>
      <c r="K1216" s="2">
        <v>13.0</v>
      </c>
      <c r="L1216" s="2">
        <v>7.0</v>
      </c>
      <c r="M1216" s="2">
        <v>20.0</v>
      </c>
      <c r="N1216" s="2">
        <v>13.0</v>
      </c>
      <c r="O1216" s="2">
        <v>7.0</v>
      </c>
      <c r="P1216" s="2">
        <v>31.0</v>
      </c>
      <c r="Q1216" s="2" t="s">
        <v>7401</v>
      </c>
      <c r="R1216" s="14">
        <v>1215.0</v>
      </c>
      <c r="S1216" s="2" t="s">
        <v>728</v>
      </c>
      <c r="T1216" s="2">
        <v>51.0834196</v>
      </c>
      <c r="U1216" s="2">
        <v>10.4234469</v>
      </c>
      <c r="V1216" s="9" t="s">
        <v>1767</v>
      </c>
      <c r="W1216" s="10">
        <v>48.13711</v>
      </c>
      <c r="X1216" s="10">
        <v>11.57538</v>
      </c>
      <c r="AB1216" s="9" t="s">
        <v>7402</v>
      </c>
      <c r="AC1216" s="10">
        <v>51.54846</v>
      </c>
      <c r="AD1216" s="10">
        <v>-0.36952</v>
      </c>
      <c r="AE1216" s="11" t="s">
        <v>118</v>
      </c>
      <c r="AF1216" s="12" t="str">
        <f t="shared" si="5"/>
        <v>1960</v>
      </c>
      <c r="AG1216" s="12" t="str">
        <f t="shared" si="6"/>
        <v>December</v>
      </c>
      <c r="AH1216" s="12" t="str">
        <f t="shared" si="7"/>
        <v>Saturday</v>
      </c>
      <c r="AI1216" t="str">
        <f t="shared" si="4"/>
        <v>1960s</v>
      </c>
      <c r="AJ1216" s="2" t="s">
        <v>80</v>
      </c>
      <c r="AK1216">
        <v>1.0</v>
      </c>
      <c r="AL1216" s="13" t="s">
        <v>106</v>
      </c>
    </row>
    <row r="1217">
      <c r="A1217" s="1">
        <v>22210.0</v>
      </c>
      <c r="B1217" s="8">
        <v>0.8847222222222222</v>
      </c>
      <c r="C1217" s="2" t="s">
        <v>7403</v>
      </c>
      <c r="D1217" s="2" t="s">
        <v>324</v>
      </c>
      <c r="E1217" s="2">
        <v>5.0</v>
      </c>
      <c r="F1217" s="2" t="s">
        <v>7404</v>
      </c>
      <c r="G1217" s="2" t="s">
        <v>7405</v>
      </c>
      <c r="H1217" s="2" t="s">
        <v>7406</v>
      </c>
      <c r="I1217" s="2">
        <v>9.6601701E7</v>
      </c>
      <c r="J1217" s="2">
        <v>3.0</v>
      </c>
      <c r="K1217" s="2">
        <v>0.0</v>
      </c>
      <c r="L1217" s="2">
        <v>3.0</v>
      </c>
      <c r="M1217" s="2">
        <v>3.0</v>
      </c>
      <c r="N1217" s="2">
        <v>0.0</v>
      </c>
      <c r="O1217" s="2">
        <v>3.0</v>
      </c>
      <c r="P1217" s="2">
        <v>0.0</v>
      </c>
      <c r="Q1217" s="2" t="s">
        <v>7407</v>
      </c>
      <c r="R1217" s="14">
        <v>1216.0</v>
      </c>
      <c r="S1217" s="2" t="s">
        <v>316</v>
      </c>
      <c r="T1217" s="2">
        <v>64.6863136</v>
      </c>
      <c r="U1217" s="2">
        <v>97.7453061</v>
      </c>
      <c r="V1217" s="9" t="s">
        <v>335</v>
      </c>
      <c r="W1217" s="10">
        <v>55.75045</v>
      </c>
      <c r="X1217" s="10">
        <v>37.61749</v>
      </c>
      <c r="Y1217" s="2" t="s">
        <v>1275</v>
      </c>
      <c r="Z1217" s="2" t="s">
        <v>1732</v>
      </c>
      <c r="AB1217" s="9" t="s">
        <v>4755</v>
      </c>
      <c r="AC1217" s="10">
        <v>48.4814</v>
      </c>
      <c r="AD1217" s="10">
        <v>135.0769</v>
      </c>
      <c r="AE1217" s="11" t="s">
        <v>51</v>
      </c>
      <c r="AF1217" s="12" t="str">
        <f t="shared" si="5"/>
        <v>1960</v>
      </c>
      <c r="AG1217" s="12" t="str">
        <f t="shared" si="6"/>
        <v>October</v>
      </c>
      <c r="AH1217" s="12" t="str">
        <f t="shared" si="7"/>
        <v>Friday</v>
      </c>
      <c r="AI1217" t="str">
        <f t="shared" si="4"/>
        <v>1960s</v>
      </c>
      <c r="AJ1217" s="2" t="s">
        <v>80</v>
      </c>
      <c r="AK1217">
        <v>1.0</v>
      </c>
      <c r="AL1217" s="13" t="s">
        <v>336</v>
      </c>
    </row>
    <row r="1218">
      <c r="A1218" s="1">
        <v>22203.0</v>
      </c>
      <c r="B1218" s="8">
        <v>0.6597222222222222</v>
      </c>
      <c r="C1218" s="2" t="s">
        <v>7408</v>
      </c>
      <c r="D1218" s="2" t="s">
        <v>3186</v>
      </c>
      <c r="E1218" s="2">
        <v>115.0</v>
      </c>
      <c r="F1218" s="2" t="s">
        <v>7409</v>
      </c>
      <c r="G1218" s="2" t="s">
        <v>7410</v>
      </c>
      <c r="H1218" s="2" t="s">
        <v>7411</v>
      </c>
      <c r="I1218" s="2">
        <v>14090.0</v>
      </c>
      <c r="J1218" s="2">
        <v>11.0</v>
      </c>
      <c r="K1218" s="2">
        <v>7.0</v>
      </c>
      <c r="L1218" s="2">
        <v>4.0</v>
      </c>
      <c r="M1218" s="2">
        <v>11.0</v>
      </c>
      <c r="N1218" s="2">
        <v>7.0</v>
      </c>
      <c r="O1218" s="2">
        <v>4.0</v>
      </c>
      <c r="P1218" s="2">
        <v>0.0</v>
      </c>
      <c r="Q1218" s="2" t="s">
        <v>7412</v>
      </c>
      <c r="R1218" s="14">
        <v>1217.0</v>
      </c>
      <c r="S1218" s="2" t="s">
        <v>763</v>
      </c>
      <c r="T1218" s="2">
        <v>42.6384261</v>
      </c>
      <c r="U1218" s="2">
        <v>12.674297</v>
      </c>
      <c r="V1218" s="9" t="s">
        <v>77</v>
      </c>
      <c r="W1218" s="10">
        <v>41.89332</v>
      </c>
      <c r="X1218" s="10">
        <v>12.48293</v>
      </c>
      <c r="AB1218" s="9" t="s">
        <v>7413</v>
      </c>
      <c r="AC1218" s="10">
        <v>44.40726</v>
      </c>
      <c r="AD1218" s="10">
        <v>8.933862</v>
      </c>
      <c r="AE1218" s="11" t="s">
        <v>51</v>
      </c>
      <c r="AF1218" s="12" t="str">
        <f t="shared" si="5"/>
        <v>1960</v>
      </c>
      <c r="AG1218" s="12" t="str">
        <f t="shared" si="6"/>
        <v>October</v>
      </c>
      <c r="AH1218" s="12" t="str">
        <f t="shared" si="7"/>
        <v>Friday</v>
      </c>
      <c r="AI1218" t="str">
        <f t="shared" si="4"/>
        <v>1960s</v>
      </c>
      <c r="AJ1218" s="2" t="s">
        <v>80</v>
      </c>
      <c r="AK1218">
        <v>1.0</v>
      </c>
      <c r="AL1218" s="13" t="s">
        <v>545</v>
      </c>
    </row>
    <row r="1219">
      <c r="A1219" s="1">
        <v>22254.0</v>
      </c>
      <c r="B1219" s="8">
        <v>0.9534722222222223</v>
      </c>
      <c r="C1219" s="2" t="s">
        <v>7414</v>
      </c>
      <c r="D1219" s="2" t="s">
        <v>324</v>
      </c>
      <c r="E1219" s="2">
        <v>81.0</v>
      </c>
      <c r="F1219" s="2" t="s">
        <v>7415</v>
      </c>
      <c r="G1219" s="2" t="s">
        <v>7416</v>
      </c>
      <c r="H1219" s="2" t="s">
        <v>7417</v>
      </c>
      <c r="I1219" s="2">
        <v>7342905.0</v>
      </c>
      <c r="J1219" s="2">
        <v>14.0</v>
      </c>
      <c r="K1219" s="2">
        <v>9.0</v>
      </c>
      <c r="L1219" s="2">
        <v>5.0</v>
      </c>
      <c r="M1219" s="2">
        <v>14.0</v>
      </c>
      <c r="N1219" s="2">
        <v>9.0</v>
      </c>
      <c r="O1219" s="2">
        <v>5.0</v>
      </c>
      <c r="P1219" s="2">
        <v>0.0</v>
      </c>
      <c r="Q1219" s="2" t="s">
        <v>7418</v>
      </c>
      <c r="R1219" s="14">
        <v>1218.0</v>
      </c>
      <c r="S1219" s="2" t="s">
        <v>316</v>
      </c>
      <c r="T1219" s="2">
        <v>64.6863136</v>
      </c>
      <c r="U1219" s="2">
        <v>97.7453061</v>
      </c>
      <c r="V1219" s="9" t="s">
        <v>2138</v>
      </c>
      <c r="W1219" s="10">
        <v>61.66852</v>
      </c>
      <c r="X1219" s="10">
        <v>50.8352</v>
      </c>
      <c r="AB1219" s="9" t="s">
        <v>335</v>
      </c>
      <c r="AC1219" s="10">
        <v>55.75045</v>
      </c>
      <c r="AD1219" s="10">
        <v>37.61749</v>
      </c>
      <c r="AE1219" s="11" t="s">
        <v>51</v>
      </c>
      <c r="AF1219" s="12" t="str">
        <f t="shared" si="5"/>
        <v>1960</v>
      </c>
      <c r="AG1219" s="12" t="str">
        <f t="shared" si="6"/>
        <v>December</v>
      </c>
      <c r="AH1219" s="12" t="str">
        <f t="shared" si="7"/>
        <v>Sunday</v>
      </c>
      <c r="AI1219" t="str">
        <f t="shared" si="4"/>
        <v>1960s</v>
      </c>
      <c r="AJ1219" s="2" t="s">
        <v>80</v>
      </c>
      <c r="AK1219">
        <v>1.0</v>
      </c>
      <c r="AL1219" s="13" t="s">
        <v>797</v>
      </c>
    </row>
    <row r="1220">
      <c r="A1220" s="1">
        <v>22225.0</v>
      </c>
      <c r="B1220" s="8">
        <v>0.0</v>
      </c>
      <c r="C1220" s="2" t="s">
        <v>7419</v>
      </c>
      <c r="D1220" s="2" t="s">
        <v>3623</v>
      </c>
      <c r="F1220" s="2" t="s">
        <v>7420</v>
      </c>
      <c r="G1220" s="2" t="s">
        <v>1513</v>
      </c>
      <c r="H1220" s="2" t="s">
        <v>7421</v>
      </c>
      <c r="I1220" s="2">
        <v>19792.0</v>
      </c>
      <c r="J1220" s="2">
        <v>4.0</v>
      </c>
      <c r="K1220" s="2">
        <v>0.0</v>
      </c>
      <c r="L1220" s="2">
        <v>4.0</v>
      </c>
      <c r="M1220" s="2">
        <v>4.0</v>
      </c>
      <c r="N1220" s="2">
        <v>0.0</v>
      </c>
      <c r="O1220" s="2">
        <v>4.0</v>
      </c>
      <c r="P1220" s="2">
        <v>0.0</v>
      </c>
      <c r="Q1220" s="2" t="s">
        <v>7422</v>
      </c>
      <c r="R1220" s="14">
        <v>1219.0</v>
      </c>
      <c r="S1220" s="2" t="s">
        <v>2481</v>
      </c>
      <c r="T1220" s="2">
        <v>28.1083929</v>
      </c>
      <c r="U1220" s="2">
        <v>84.0917139</v>
      </c>
      <c r="V1220" s="9" t="s">
        <v>7423</v>
      </c>
      <c r="W1220" s="9" t="s">
        <v>438</v>
      </c>
      <c r="X1220" s="9" t="s">
        <v>438</v>
      </c>
      <c r="AB1220" s="9" t="s">
        <v>3627</v>
      </c>
      <c r="AC1220" s="10">
        <v>27.70832</v>
      </c>
      <c r="AD1220" s="10">
        <v>85.32058</v>
      </c>
      <c r="AE1220" s="11" t="s">
        <v>51</v>
      </c>
      <c r="AF1220" s="12" t="str">
        <f t="shared" si="5"/>
        <v>1960</v>
      </c>
      <c r="AG1220" s="12" t="str">
        <f t="shared" si="6"/>
        <v>November</v>
      </c>
      <c r="AH1220" s="12" t="str">
        <f t="shared" si="7"/>
        <v>Saturday</v>
      </c>
      <c r="AI1220" t="str">
        <f t="shared" si="4"/>
        <v>1960s</v>
      </c>
      <c r="AJ1220" s="2" t="s">
        <v>150</v>
      </c>
      <c r="AK1220">
        <v>1.0</v>
      </c>
      <c r="AL1220" s="13" t="s">
        <v>81</v>
      </c>
    </row>
    <row r="1221">
      <c r="A1221" s="1">
        <v>26223.0</v>
      </c>
      <c r="B1221" s="8">
        <v>0.0</v>
      </c>
      <c r="C1221" s="2" t="s">
        <v>7424</v>
      </c>
      <c r="D1221" s="2" t="s">
        <v>7009</v>
      </c>
      <c r="F1221" s="2" t="s">
        <v>7425</v>
      </c>
      <c r="G1221" s="2" t="s">
        <v>1513</v>
      </c>
      <c r="H1221" s="2" t="s">
        <v>7426</v>
      </c>
      <c r="I1221" s="2">
        <v>19348.0</v>
      </c>
      <c r="J1221" s="2">
        <v>21.0</v>
      </c>
      <c r="K1221" s="2">
        <v>17.0</v>
      </c>
      <c r="L1221" s="2">
        <v>4.0</v>
      </c>
      <c r="M1221" s="2">
        <v>19.0</v>
      </c>
      <c r="N1221" s="2">
        <v>15.0</v>
      </c>
      <c r="O1221" s="2">
        <v>4.0</v>
      </c>
      <c r="P1221" s="2">
        <v>0.0</v>
      </c>
      <c r="Q1221" s="2" t="s">
        <v>7427</v>
      </c>
      <c r="R1221" s="14">
        <v>1220.0</v>
      </c>
      <c r="S1221" s="2" t="s">
        <v>519</v>
      </c>
      <c r="T1221" s="2">
        <v>2.8894434</v>
      </c>
      <c r="U1221" s="2">
        <v>-73.783892</v>
      </c>
      <c r="V1221" s="9" t="s">
        <v>7041</v>
      </c>
      <c r="W1221" s="10">
        <v>2.113121</v>
      </c>
      <c r="X1221" s="10">
        <v>-74.7697</v>
      </c>
      <c r="AB1221" s="9" t="s">
        <v>7070</v>
      </c>
      <c r="AC1221" s="10">
        <v>2.926313</v>
      </c>
      <c r="AD1221" s="10">
        <v>-75.2892</v>
      </c>
      <c r="AE1221" s="11" t="s">
        <v>51</v>
      </c>
      <c r="AF1221" s="12" t="str">
        <f t="shared" si="5"/>
        <v>1971</v>
      </c>
      <c r="AG1221" s="12" t="str">
        <f t="shared" si="6"/>
        <v>October</v>
      </c>
      <c r="AH1221" s="12" t="str">
        <f t="shared" si="7"/>
        <v>Sunday</v>
      </c>
      <c r="AI1221" t="str">
        <f t="shared" si="4"/>
        <v>1970s</v>
      </c>
      <c r="AJ1221" s="2" t="s">
        <v>66</v>
      </c>
      <c r="AK1221">
        <v>1.0</v>
      </c>
      <c r="AL1221" s="13" t="s">
        <v>81</v>
      </c>
    </row>
    <row r="1222">
      <c r="A1222" s="1">
        <v>22187.0</v>
      </c>
      <c r="B1222" s="8">
        <v>0.0</v>
      </c>
      <c r="C1222" s="2" t="s">
        <v>7428</v>
      </c>
      <c r="D1222" s="2" t="s">
        <v>5875</v>
      </c>
      <c r="F1222" s="2" t="s">
        <v>7429</v>
      </c>
      <c r="G1222" s="2" t="s">
        <v>7430</v>
      </c>
      <c r="H1222" s="2" t="s">
        <v>7431</v>
      </c>
      <c r="I1222" s="2">
        <v>7388.0</v>
      </c>
      <c r="J1222" s="2">
        <v>18.0</v>
      </c>
      <c r="K1222" s="2">
        <v>15.0</v>
      </c>
      <c r="L1222" s="2">
        <v>3.0</v>
      </c>
      <c r="M1222" s="2">
        <v>8.0</v>
      </c>
      <c r="N1222" s="2">
        <v>5.0</v>
      </c>
      <c r="O1222" s="2">
        <v>3.0</v>
      </c>
      <c r="P1222" s="2">
        <v>0.0</v>
      </c>
      <c r="Q1222" s="2" t="s">
        <v>7432</v>
      </c>
      <c r="R1222" s="14">
        <v>1221.0</v>
      </c>
      <c r="S1222" s="2" t="s">
        <v>641</v>
      </c>
      <c r="T1222" s="2">
        <v>22.5000485</v>
      </c>
      <c r="U1222" s="2">
        <v>-100.0000375</v>
      </c>
      <c r="V1222" s="9" t="s">
        <v>7433</v>
      </c>
      <c r="W1222" s="10">
        <v>14.92746</v>
      </c>
      <c r="X1222" s="10">
        <v>-92.3223</v>
      </c>
      <c r="AB1222" s="9" t="s">
        <v>813</v>
      </c>
      <c r="AC1222" s="10">
        <v>19.43263</v>
      </c>
      <c r="AD1222" s="10">
        <v>-99.1332</v>
      </c>
      <c r="AE1222" s="11" t="s">
        <v>51</v>
      </c>
      <c r="AF1222" s="12" t="str">
        <f t="shared" si="5"/>
        <v>1960</v>
      </c>
      <c r="AG1222" s="12" t="str">
        <f t="shared" si="6"/>
        <v>September</v>
      </c>
      <c r="AH1222" s="12" t="str">
        <f t="shared" si="7"/>
        <v>Wednesday</v>
      </c>
      <c r="AI1222" t="str">
        <f t="shared" si="4"/>
        <v>1960s</v>
      </c>
      <c r="AJ1222" s="2" t="s">
        <v>66</v>
      </c>
      <c r="AK1222">
        <v>1.0</v>
      </c>
      <c r="AL1222" s="13" t="s">
        <v>81</v>
      </c>
    </row>
    <row r="1223">
      <c r="A1223" s="1">
        <v>22272.0</v>
      </c>
      <c r="B1223" s="8">
        <v>0.5215277777777778</v>
      </c>
      <c r="C1223" s="2" t="s">
        <v>7434</v>
      </c>
      <c r="D1223" s="2" t="s">
        <v>678</v>
      </c>
      <c r="E1223" s="2" t="s">
        <v>7435</v>
      </c>
      <c r="F1223" s="2" t="s">
        <v>7436</v>
      </c>
      <c r="G1223" s="2" t="s">
        <v>166</v>
      </c>
      <c r="H1223" s="2" t="s">
        <v>7437</v>
      </c>
      <c r="I1223" s="2">
        <v>20593.0</v>
      </c>
      <c r="J1223" s="2">
        <v>37.0</v>
      </c>
      <c r="K1223" s="2">
        <v>34.0</v>
      </c>
      <c r="L1223" s="2">
        <v>3.0</v>
      </c>
      <c r="M1223" s="2">
        <v>28.0</v>
      </c>
      <c r="N1223" s="2">
        <v>26.0</v>
      </c>
      <c r="O1223" s="2">
        <v>2.0</v>
      </c>
      <c r="P1223" s="2">
        <v>0.0</v>
      </c>
      <c r="Q1223" s="2" t="s">
        <v>7438</v>
      </c>
      <c r="R1223" s="14">
        <v>1222.0</v>
      </c>
      <c r="S1223" s="2" t="s">
        <v>157</v>
      </c>
      <c r="T1223" s="2">
        <v>12.7503486</v>
      </c>
      <c r="U1223" s="2">
        <v>122.7312101</v>
      </c>
      <c r="V1223" s="9" t="s">
        <v>4337</v>
      </c>
      <c r="W1223" s="10">
        <v>10.45</v>
      </c>
      <c r="X1223" s="10">
        <v>123.84</v>
      </c>
      <c r="AB1223" s="9" t="s">
        <v>6664</v>
      </c>
      <c r="AC1223" s="10">
        <v>7.064412</v>
      </c>
      <c r="AD1223" s="10">
        <v>125.6091</v>
      </c>
      <c r="AE1223" s="11" t="s">
        <v>51</v>
      </c>
      <c r="AF1223" s="12" t="str">
        <f t="shared" si="5"/>
        <v>1960</v>
      </c>
      <c r="AG1223" s="12" t="str">
        <f t="shared" si="6"/>
        <v>December</v>
      </c>
      <c r="AH1223" s="12" t="str">
        <f t="shared" si="7"/>
        <v>Thursday</v>
      </c>
      <c r="AI1223" t="str">
        <f t="shared" si="4"/>
        <v>1960s</v>
      </c>
      <c r="AJ1223" s="2" t="s">
        <v>150</v>
      </c>
      <c r="AK1223">
        <v>1.0</v>
      </c>
      <c r="AL1223" s="13" t="s">
        <v>81</v>
      </c>
    </row>
    <row r="1224">
      <c r="A1224" s="1">
        <v>22166.0</v>
      </c>
      <c r="B1224" s="8">
        <v>0.4027777777777778</v>
      </c>
      <c r="C1224" s="2" t="s">
        <v>7439</v>
      </c>
      <c r="D1224" s="2" t="s">
        <v>5853</v>
      </c>
      <c r="E1224" s="2">
        <v>205.0</v>
      </c>
      <c r="F1224" s="2" t="s">
        <v>7440</v>
      </c>
      <c r="G1224" s="2" t="s">
        <v>783</v>
      </c>
      <c r="H1224" s="2" t="s">
        <v>7441</v>
      </c>
      <c r="I1224" s="2" t="s">
        <v>7442</v>
      </c>
      <c r="J1224" s="2">
        <v>31.0</v>
      </c>
      <c r="K1224" s="2">
        <v>25.0</v>
      </c>
      <c r="L1224" s="2">
        <v>6.0</v>
      </c>
      <c r="M1224" s="2">
        <v>31.0</v>
      </c>
      <c r="N1224" s="2">
        <v>25.0</v>
      </c>
      <c r="O1224" s="2">
        <v>6.0</v>
      </c>
      <c r="P1224" s="2">
        <v>0.0</v>
      </c>
      <c r="Q1224" s="2" t="s">
        <v>7443</v>
      </c>
      <c r="R1224" s="14">
        <v>1223.0</v>
      </c>
      <c r="S1224" s="2" t="s">
        <v>4545</v>
      </c>
      <c r="T1224" s="2">
        <v>-32.8755548</v>
      </c>
      <c r="U1224" s="2">
        <v>-56.0201525</v>
      </c>
      <c r="V1224" s="9" t="s">
        <v>937</v>
      </c>
      <c r="W1224" s="10">
        <v>-25.28</v>
      </c>
      <c r="X1224" s="10">
        <v>-57.6344</v>
      </c>
      <c r="AB1224" s="9" t="s">
        <v>3495</v>
      </c>
      <c r="AC1224" s="10">
        <v>-34.6076</v>
      </c>
      <c r="AD1224" s="10">
        <v>-58.4371</v>
      </c>
      <c r="AE1224" s="11" t="s">
        <v>51</v>
      </c>
      <c r="AF1224" s="12" t="str">
        <f t="shared" si="5"/>
        <v>1960</v>
      </c>
      <c r="AG1224" s="12" t="str">
        <f t="shared" si="6"/>
        <v>September</v>
      </c>
      <c r="AH1224" s="12" t="str">
        <f t="shared" si="7"/>
        <v>Wednesday</v>
      </c>
      <c r="AI1224" t="str">
        <f t="shared" si="4"/>
        <v>1960s</v>
      </c>
      <c r="AJ1224" s="2" t="s">
        <v>66</v>
      </c>
      <c r="AK1224">
        <v>1.0</v>
      </c>
      <c r="AL1224" s="13" t="s">
        <v>81</v>
      </c>
    </row>
    <row r="1225">
      <c r="A1225" s="1">
        <v>35392.0</v>
      </c>
      <c r="B1225" s="8">
        <v>0.6354166666666666</v>
      </c>
      <c r="C1225" s="2" t="s">
        <v>7444</v>
      </c>
      <c r="D1225" s="2" t="s">
        <v>1752</v>
      </c>
      <c r="E1225" s="2">
        <v>961.0</v>
      </c>
      <c r="F1225" s="2" t="s">
        <v>7445</v>
      </c>
      <c r="G1225" s="2" t="s">
        <v>7446</v>
      </c>
      <c r="H1225" s="2" t="s">
        <v>7447</v>
      </c>
      <c r="I1225" s="2" t="s">
        <v>7448</v>
      </c>
      <c r="J1225" s="2">
        <v>175.0</v>
      </c>
      <c r="K1225" s="2">
        <v>163.0</v>
      </c>
      <c r="L1225" s="2">
        <v>12.0</v>
      </c>
      <c r="M1225" s="2">
        <v>127.0</v>
      </c>
      <c r="N1225" s="2">
        <v>117.0</v>
      </c>
      <c r="O1225" s="2">
        <v>10.0</v>
      </c>
      <c r="P1225" s="2">
        <v>0.0</v>
      </c>
      <c r="Q1225" s="2" t="s">
        <v>7449</v>
      </c>
      <c r="R1225" s="14">
        <v>1224.0</v>
      </c>
      <c r="S1225" s="2" t="s">
        <v>7450</v>
      </c>
      <c r="T1225" s="2">
        <v>-12.2045176</v>
      </c>
      <c r="U1225" s="2">
        <v>44.2832964</v>
      </c>
      <c r="V1225" s="9" t="s">
        <v>1781</v>
      </c>
      <c r="W1225" s="10">
        <v>9.010793</v>
      </c>
      <c r="X1225" s="10">
        <v>38.76125</v>
      </c>
      <c r="AB1225" s="9" t="s">
        <v>5908</v>
      </c>
      <c r="AC1225" s="10">
        <v>-1.30317</v>
      </c>
      <c r="AD1225" s="10">
        <v>36.82606</v>
      </c>
      <c r="AE1225" s="11" t="s">
        <v>51</v>
      </c>
      <c r="AF1225" s="12" t="str">
        <f t="shared" si="5"/>
        <v>1996</v>
      </c>
      <c r="AG1225" s="12" t="str">
        <f t="shared" si="6"/>
        <v>November</v>
      </c>
      <c r="AH1225" s="12" t="str">
        <f t="shared" si="7"/>
        <v>Saturday</v>
      </c>
      <c r="AI1225" t="str">
        <f t="shared" si="4"/>
        <v>1990s</v>
      </c>
      <c r="AJ1225" s="2" t="s">
        <v>247</v>
      </c>
      <c r="AK1225">
        <v>1.0</v>
      </c>
      <c r="AL1225" s="13" t="s">
        <v>162</v>
      </c>
    </row>
    <row r="1226">
      <c r="A1226" s="1">
        <v>24864.0</v>
      </c>
      <c r="B1226" s="8">
        <v>0.0</v>
      </c>
      <c r="C1226" s="2" t="s">
        <v>7451</v>
      </c>
      <c r="D1226" s="2" t="s">
        <v>7452</v>
      </c>
      <c r="F1226" s="2" t="s">
        <v>7453</v>
      </c>
      <c r="G1226" s="2" t="s">
        <v>5356</v>
      </c>
      <c r="H1226" s="2" t="s">
        <v>7454</v>
      </c>
      <c r="I1226" s="2">
        <v>14040.0</v>
      </c>
      <c r="J1226" s="2">
        <v>16.0</v>
      </c>
      <c r="K1226" s="2">
        <v>15.0</v>
      </c>
      <c r="L1226" s="2">
        <v>1.0</v>
      </c>
      <c r="M1226" s="2">
        <v>15.0</v>
      </c>
      <c r="N1226" s="2">
        <v>14.0</v>
      </c>
      <c r="O1226" s="2">
        <v>1.0</v>
      </c>
      <c r="P1226" s="2">
        <v>0.0</v>
      </c>
      <c r="Q1226" s="2" t="s">
        <v>7455</v>
      </c>
      <c r="R1226" s="14">
        <v>1225.0</v>
      </c>
      <c r="S1226" s="2" t="s">
        <v>7450</v>
      </c>
      <c r="T1226" s="2">
        <v>-12.2045176</v>
      </c>
      <c r="U1226" s="2">
        <v>44.2832964</v>
      </c>
      <c r="V1226" s="9" t="s">
        <v>7456</v>
      </c>
      <c r="W1226" s="10">
        <v>-6.87419</v>
      </c>
      <c r="X1226" s="10">
        <v>39.20752</v>
      </c>
      <c r="AB1226" s="9" t="s">
        <v>7457</v>
      </c>
      <c r="AC1226" s="10">
        <v>-11.6931</v>
      </c>
      <c r="AD1226" s="10">
        <v>43.2543</v>
      </c>
      <c r="AE1226" s="11" t="s">
        <v>51</v>
      </c>
      <c r="AF1226" s="12" t="str">
        <f t="shared" si="5"/>
        <v>1968</v>
      </c>
      <c r="AG1226" s="12" t="str">
        <f t="shared" si="6"/>
        <v>January</v>
      </c>
      <c r="AH1226" s="12" t="str">
        <f t="shared" si="7"/>
        <v>Saturday</v>
      </c>
      <c r="AI1226" t="str">
        <f t="shared" si="4"/>
        <v>1960s</v>
      </c>
      <c r="AJ1226" s="2" t="s">
        <v>247</v>
      </c>
      <c r="AK1226">
        <v>1.0</v>
      </c>
      <c r="AL1226" s="13" t="s">
        <v>545</v>
      </c>
    </row>
    <row r="1227">
      <c r="A1227" s="1">
        <v>29655.0</v>
      </c>
      <c r="B1227" s="8">
        <v>0.20833333333333334</v>
      </c>
      <c r="C1227" s="2" t="s">
        <v>7451</v>
      </c>
      <c r="D1227" s="2" t="s">
        <v>6200</v>
      </c>
      <c r="F1227" s="2" t="s">
        <v>7458</v>
      </c>
      <c r="G1227" s="2" t="s">
        <v>7459</v>
      </c>
      <c r="H1227" s="2">
        <v>29.0</v>
      </c>
      <c r="I1227" s="2">
        <v>29.0</v>
      </c>
      <c r="J1227" s="2">
        <v>18.0</v>
      </c>
      <c r="K1227" s="2">
        <v>14.0</v>
      </c>
      <c r="L1227" s="2">
        <v>4.0</v>
      </c>
      <c r="M1227" s="2">
        <v>18.0</v>
      </c>
      <c r="N1227" s="2">
        <v>14.0</v>
      </c>
      <c r="O1227" s="2">
        <v>4.0</v>
      </c>
      <c r="P1227" s="2">
        <v>0.0</v>
      </c>
      <c r="Q1227" s="2" t="s">
        <v>7460</v>
      </c>
      <c r="R1227" s="14">
        <v>1226.0</v>
      </c>
      <c r="S1227" s="2" t="s">
        <v>7450</v>
      </c>
      <c r="T1227" s="2">
        <v>-12.2045176</v>
      </c>
      <c r="U1227" s="2">
        <v>44.2832964</v>
      </c>
      <c r="V1227" s="9" t="s">
        <v>7457</v>
      </c>
      <c r="W1227" s="10">
        <v>-11.6931</v>
      </c>
      <c r="X1227" s="10">
        <v>43.2543</v>
      </c>
      <c r="Y1227" s="2" t="s">
        <v>7461</v>
      </c>
      <c r="AB1227" s="9" t="s">
        <v>7462</v>
      </c>
      <c r="AC1227" s="10">
        <v>-20.88</v>
      </c>
      <c r="AD1227" s="10">
        <v>55.44814</v>
      </c>
      <c r="AE1227" s="11" t="s">
        <v>118</v>
      </c>
      <c r="AF1227" s="12" t="str">
        <f t="shared" si="5"/>
        <v>1981</v>
      </c>
      <c r="AG1227" s="12" t="str">
        <f t="shared" si="6"/>
        <v>March</v>
      </c>
      <c r="AH1227" s="12" t="str">
        <f t="shared" si="7"/>
        <v>Tuesday</v>
      </c>
      <c r="AI1227" t="str">
        <f t="shared" si="4"/>
        <v>1980s</v>
      </c>
      <c r="AJ1227" s="2" t="s">
        <v>247</v>
      </c>
      <c r="AK1227">
        <v>1.0</v>
      </c>
      <c r="AL1227" s="13" t="s">
        <v>7463</v>
      </c>
    </row>
    <row r="1228">
      <c r="A1228" s="1">
        <v>22178.0</v>
      </c>
      <c r="B1228" s="8">
        <v>0.2513888888888889</v>
      </c>
      <c r="C1228" s="2" t="s">
        <v>7464</v>
      </c>
      <c r="D1228" s="2" t="s">
        <v>7465</v>
      </c>
      <c r="E1228" s="2" t="s">
        <v>7466</v>
      </c>
      <c r="F1228" s="2" t="s">
        <v>7467</v>
      </c>
      <c r="G1228" s="2" t="s">
        <v>7468</v>
      </c>
      <c r="H1228" s="2" t="s">
        <v>7469</v>
      </c>
      <c r="I1228" s="2" t="s">
        <v>7470</v>
      </c>
      <c r="J1228" s="2">
        <v>94.0</v>
      </c>
      <c r="K1228" s="2">
        <v>86.0</v>
      </c>
      <c r="L1228" s="2">
        <v>8.0</v>
      </c>
      <c r="M1228" s="2">
        <v>80.0</v>
      </c>
      <c r="N1228" s="2">
        <v>73.0</v>
      </c>
      <c r="O1228" s="2">
        <v>7.0</v>
      </c>
      <c r="P1228" s="2">
        <v>0.0</v>
      </c>
      <c r="Q1228" s="2" t="s">
        <v>7471</v>
      </c>
      <c r="R1228" s="14">
        <v>1227.0</v>
      </c>
      <c r="S1228" s="2" t="s">
        <v>159</v>
      </c>
      <c r="T1228" s="2">
        <v>13.4501257</v>
      </c>
      <c r="U1228" s="2">
        <v>144.757551</v>
      </c>
      <c r="V1228" s="9" t="s">
        <v>159</v>
      </c>
      <c r="W1228" s="10">
        <v>13.45013</v>
      </c>
      <c r="X1228" s="10">
        <v>144.7576</v>
      </c>
      <c r="AB1228" s="9" t="s">
        <v>1449</v>
      </c>
      <c r="AC1228" s="10">
        <v>19.28989</v>
      </c>
      <c r="AD1228" s="10">
        <v>166.6492</v>
      </c>
      <c r="AE1228" s="11" t="s">
        <v>51</v>
      </c>
      <c r="AF1228" s="12" t="str">
        <f t="shared" si="5"/>
        <v>1960</v>
      </c>
      <c r="AG1228" s="12" t="str">
        <f t="shared" si="6"/>
        <v>September</v>
      </c>
      <c r="AH1228" s="12" t="str">
        <f t="shared" si="7"/>
        <v>Monday</v>
      </c>
      <c r="AI1228" t="str">
        <f t="shared" si="4"/>
        <v>1960s</v>
      </c>
      <c r="AJ1228" s="2" t="s">
        <v>150</v>
      </c>
      <c r="AK1228">
        <v>1.0</v>
      </c>
      <c r="AL1228" s="13" t="s">
        <v>81</v>
      </c>
    </row>
    <row r="1229">
      <c r="A1229" s="1">
        <v>33675.0</v>
      </c>
      <c r="B1229" s="8">
        <v>0.0</v>
      </c>
      <c r="C1229" s="2" t="s">
        <v>7472</v>
      </c>
      <c r="D1229" s="2" t="s">
        <v>7473</v>
      </c>
      <c r="F1229" s="2" t="s">
        <v>7474</v>
      </c>
      <c r="G1229" s="2" t="s">
        <v>2471</v>
      </c>
      <c r="H1229" s="2" t="s">
        <v>7475</v>
      </c>
      <c r="I1229" s="2">
        <v>452.0</v>
      </c>
      <c r="J1229" s="2">
        <v>8.0</v>
      </c>
      <c r="K1229" s="2">
        <v>5.0</v>
      </c>
      <c r="L1229" s="2">
        <v>3.0</v>
      </c>
      <c r="M1229" s="2">
        <v>3.0</v>
      </c>
      <c r="N1229" s="2">
        <v>0.0</v>
      </c>
      <c r="O1229" s="2">
        <v>3.0</v>
      </c>
      <c r="P1229" s="2">
        <v>0.0</v>
      </c>
      <c r="Q1229" s="2" t="s">
        <v>7476</v>
      </c>
      <c r="R1229" s="14">
        <v>1228.0</v>
      </c>
      <c r="S1229" s="2" t="s">
        <v>7323</v>
      </c>
      <c r="T1229" s="2">
        <v>-0.7179165</v>
      </c>
      <c r="U1229" s="2">
        <v>16.01804857</v>
      </c>
      <c r="V1229" s="9" t="s">
        <v>7477</v>
      </c>
      <c r="W1229" s="9" t="s">
        <v>438</v>
      </c>
      <c r="X1229" s="9" t="s">
        <v>438</v>
      </c>
      <c r="AB1229" s="9" t="s">
        <v>227</v>
      </c>
      <c r="AC1229" s="10">
        <v>-4.26944</v>
      </c>
      <c r="AD1229" s="10">
        <v>15.27123</v>
      </c>
      <c r="AE1229" s="11" t="s">
        <v>51</v>
      </c>
      <c r="AF1229" s="12" t="str">
        <f t="shared" si="5"/>
        <v>1992</v>
      </c>
      <c r="AG1229" s="12" t="str">
        <f t="shared" si="6"/>
        <v>March</v>
      </c>
      <c r="AH1229" s="12" t="str">
        <f t="shared" si="7"/>
        <v>Thursday</v>
      </c>
      <c r="AI1229" t="str">
        <f t="shared" si="4"/>
        <v>1990s</v>
      </c>
      <c r="AJ1229" s="2" t="s">
        <v>229</v>
      </c>
      <c r="AK1229">
        <v>1.0</v>
      </c>
      <c r="AL1229" s="13" t="s">
        <v>545</v>
      </c>
    </row>
    <row r="1230">
      <c r="A1230" s="1">
        <v>35341.0</v>
      </c>
      <c r="B1230" s="8">
        <v>0.0</v>
      </c>
      <c r="C1230" s="2" t="s">
        <v>7478</v>
      </c>
      <c r="D1230" s="2" t="s">
        <v>7479</v>
      </c>
      <c r="G1230" s="2" t="s">
        <v>2464</v>
      </c>
      <c r="H1230" s="2" t="s">
        <v>7480</v>
      </c>
      <c r="I1230" s="2">
        <v>74.0</v>
      </c>
      <c r="J1230" s="2">
        <v>21.0</v>
      </c>
      <c r="K1230" s="2">
        <v>19.0</v>
      </c>
      <c r="L1230" s="2">
        <v>2.0</v>
      </c>
      <c r="M1230" s="2">
        <v>6.0</v>
      </c>
      <c r="N1230" s="2">
        <v>4.0</v>
      </c>
      <c r="O1230" s="2">
        <v>2.0</v>
      </c>
      <c r="P1230" s="2">
        <v>0.0</v>
      </c>
      <c r="Q1230" s="2" t="s">
        <v>7481</v>
      </c>
      <c r="R1230" s="14">
        <v>1229.0</v>
      </c>
      <c r="S1230" s="2" t="s">
        <v>7323</v>
      </c>
      <c r="T1230" s="2">
        <v>-0.7179165</v>
      </c>
      <c r="U1230" s="2">
        <v>16.01804857</v>
      </c>
      <c r="V1230" s="9" t="s">
        <v>438</v>
      </c>
      <c r="W1230" s="9" t="s">
        <v>438</v>
      </c>
      <c r="X1230" s="9" t="s">
        <v>438</v>
      </c>
      <c r="AB1230" s="9" t="s">
        <v>438</v>
      </c>
      <c r="AC1230" s="9" t="s">
        <v>438</v>
      </c>
      <c r="AD1230" s="9" t="s">
        <v>438</v>
      </c>
      <c r="AE1230" s="11" t="s">
        <v>51</v>
      </c>
      <c r="AF1230" s="12" t="str">
        <f t="shared" si="5"/>
        <v>1996</v>
      </c>
      <c r="AG1230" s="12" t="str">
        <f t="shared" si="6"/>
        <v>October</v>
      </c>
      <c r="AH1230" s="12" t="str">
        <f t="shared" si="7"/>
        <v>Thursday</v>
      </c>
      <c r="AI1230" t="str">
        <f t="shared" si="4"/>
        <v>1990s</v>
      </c>
      <c r="AJ1230" s="2" t="s">
        <v>229</v>
      </c>
      <c r="AK1230">
        <v>1.0</v>
      </c>
      <c r="AL1230" s="13" t="s">
        <v>545</v>
      </c>
    </row>
    <row r="1231">
      <c r="A1231" s="1">
        <v>25618.0</v>
      </c>
      <c r="B1231" s="8">
        <v>0.0</v>
      </c>
      <c r="C1231" s="2" t="s">
        <v>7482</v>
      </c>
      <c r="D1231" s="2" t="s">
        <v>7483</v>
      </c>
      <c r="G1231" s="2" t="s">
        <v>166</v>
      </c>
      <c r="H1231" s="2" t="s">
        <v>7484</v>
      </c>
      <c r="I1231" s="2">
        <v>9780.0</v>
      </c>
      <c r="J1231" s="2">
        <v>17.0</v>
      </c>
      <c r="K1231" s="2">
        <v>14.0</v>
      </c>
      <c r="L1231" s="2">
        <v>3.0</v>
      </c>
      <c r="M1231" s="2">
        <v>17.0</v>
      </c>
      <c r="N1231" s="2">
        <v>14.0</v>
      </c>
      <c r="O1231" s="2">
        <v>3.0</v>
      </c>
      <c r="P1231" s="2">
        <v>0.0</v>
      </c>
      <c r="Q1231" s="2" t="s">
        <v>3005</v>
      </c>
      <c r="R1231" s="14">
        <v>1230.0</v>
      </c>
      <c r="S1231" s="2" t="s">
        <v>7323</v>
      </c>
      <c r="T1231" s="2">
        <v>-0.7179165</v>
      </c>
      <c r="U1231" s="2">
        <v>16.01804857</v>
      </c>
      <c r="V1231" s="9" t="s">
        <v>438</v>
      </c>
      <c r="W1231" s="9" t="s">
        <v>438</v>
      </c>
      <c r="X1231" s="9" t="s">
        <v>438</v>
      </c>
      <c r="AB1231" s="9" t="s">
        <v>438</v>
      </c>
      <c r="AC1231" s="9" t="s">
        <v>438</v>
      </c>
      <c r="AD1231" s="9" t="s">
        <v>438</v>
      </c>
      <c r="AE1231" s="11" t="s">
        <v>51</v>
      </c>
      <c r="AF1231" s="12" t="str">
        <f t="shared" si="5"/>
        <v>1970</v>
      </c>
      <c r="AG1231" s="12" t="str">
        <f t="shared" si="6"/>
        <v>February</v>
      </c>
      <c r="AH1231" s="12" t="str">
        <f t="shared" si="7"/>
        <v>Thursday</v>
      </c>
      <c r="AI1231" t="str">
        <f t="shared" si="4"/>
        <v>1970s</v>
      </c>
      <c r="AJ1231" s="2" t="s">
        <v>229</v>
      </c>
      <c r="AK1231">
        <v>1.0</v>
      </c>
      <c r="AL1231" s="13" t="s">
        <v>81</v>
      </c>
    </row>
    <row r="1232">
      <c r="A1232" s="1">
        <v>32900.0</v>
      </c>
      <c r="B1232" s="8">
        <v>0.7326388888888888</v>
      </c>
      <c r="C1232" s="2" t="s">
        <v>7485</v>
      </c>
      <c r="D1232" s="2" t="s">
        <v>7486</v>
      </c>
      <c r="F1232" s="2" t="s">
        <v>7487</v>
      </c>
      <c r="G1232" s="2" t="s">
        <v>7488</v>
      </c>
      <c r="H1232" s="2" t="s">
        <v>7489</v>
      </c>
      <c r="I1232" s="2">
        <v>103.0</v>
      </c>
      <c r="J1232" s="2">
        <v>28.0</v>
      </c>
      <c r="K1232" s="2">
        <v>23.0</v>
      </c>
      <c r="L1232" s="2">
        <v>5.0</v>
      </c>
      <c r="M1232" s="2">
        <v>28.0</v>
      </c>
      <c r="N1232" s="2">
        <v>23.0</v>
      </c>
      <c r="O1232" s="2">
        <v>5.0</v>
      </c>
      <c r="P1232" s="2">
        <v>0.0</v>
      </c>
      <c r="Q1232" s="2" t="s">
        <v>7490</v>
      </c>
      <c r="R1232" s="14">
        <v>1231.0</v>
      </c>
      <c r="S1232" s="2" t="s">
        <v>7323</v>
      </c>
      <c r="T1232" s="2">
        <v>-0.7179165</v>
      </c>
      <c r="U1232" s="2">
        <v>16.01804857</v>
      </c>
      <c r="V1232" s="9" t="s">
        <v>7491</v>
      </c>
      <c r="W1232" s="10">
        <v>46.7791</v>
      </c>
      <c r="X1232" s="10">
        <v>-90.7866</v>
      </c>
      <c r="Y1232" s="2" t="s">
        <v>7492</v>
      </c>
      <c r="AB1232" s="9" t="s">
        <v>227</v>
      </c>
      <c r="AC1232" s="10">
        <v>-4.26944</v>
      </c>
      <c r="AD1232" s="10">
        <v>15.27123</v>
      </c>
      <c r="AE1232" s="11" t="s">
        <v>118</v>
      </c>
      <c r="AF1232" s="12" t="str">
        <f t="shared" si="5"/>
        <v>1990</v>
      </c>
      <c r="AG1232" s="12" t="str">
        <f t="shared" si="6"/>
        <v>January</v>
      </c>
      <c r="AH1232" s="12" t="str">
        <f t="shared" si="7"/>
        <v>Saturday</v>
      </c>
      <c r="AI1232" t="str">
        <f t="shared" si="4"/>
        <v>1990s</v>
      </c>
      <c r="AJ1232" s="2" t="s">
        <v>229</v>
      </c>
      <c r="AK1232">
        <v>1.0</v>
      </c>
      <c r="AL1232" s="13" t="s">
        <v>1611</v>
      </c>
    </row>
    <row r="1233">
      <c r="A1233" s="1">
        <v>22034.0</v>
      </c>
      <c r="B1233" s="8">
        <v>0.3486111111111111</v>
      </c>
      <c r="C1233" s="2" t="s">
        <v>7493</v>
      </c>
      <c r="D1233" s="2" t="s">
        <v>1094</v>
      </c>
      <c r="F1233" s="2" t="s">
        <v>7494</v>
      </c>
      <c r="G1233" s="2" t="s">
        <v>166</v>
      </c>
      <c r="H1233" s="2" t="s">
        <v>7495</v>
      </c>
      <c r="I1233" s="2" t="s">
        <v>7496</v>
      </c>
      <c r="J1233" s="2">
        <v>13.0</v>
      </c>
      <c r="K1233" s="2">
        <v>9.0</v>
      </c>
      <c r="L1233" s="2">
        <v>4.0</v>
      </c>
      <c r="M1233" s="2">
        <v>13.0</v>
      </c>
      <c r="N1233" s="2">
        <v>9.0</v>
      </c>
      <c r="O1233" s="2">
        <v>4.0</v>
      </c>
      <c r="P1233" s="2">
        <v>0.0</v>
      </c>
      <c r="Q1233" s="2" t="s">
        <v>7497</v>
      </c>
      <c r="R1233" s="14">
        <v>1232.0</v>
      </c>
      <c r="S1233" s="2" t="s">
        <v>1099</v>
      </c>
      <c r="T1233" s="2">
        <v>8.0018709</v>
      </c>
      <c r="U1233" s="2">
        <v>-66.1109318</v>
      </c>
      <c r="V1233" s="9" t="s">
        <v>4325</v>
      </c>
      <c r="W1233" s="10">
        <v>10.59674</v>
      </c>
      <c r="X1233" s="10">
        <v>-66.9566</v>
      </c>
      <c r="AB1233" s="9" t="s">
        <v>7498</v>
      </c>
      <c r="AC1233" s="10">
        <v>-5.05791</v>
      </c>
      <c r="AD1233" s="10">
        <v>-78.8226</v>
      </c>
      <c r="AE1233" s="11" t="s">
        <v>51</v>
      </c>
      <c r="AF1233" s="12" t="str">
        <f t="shared" si="5"/>
        <v>1960</v>
      </c>
      <c r="AG1233" s="12" t="str">
        <f t="shared" si="6"/>
        <v>April</v>
      </c>
      <c r="AH1233" s="12" t="str">
        <f t="shared" si="7"/>
        <v>Thursday</v>
      </c>
      <c r="AI1233" t="str">
        <f t="shared" si="4"/>
        <v>1960s</v>
      </c>
      <c r="AJ1233" s="2" t="s">
        <v>66</v>
      </c>
      <c r="AK1233">
        <v>1.0</v>
      </c>
      <c r="AL1233" s="13" t="s">
        <v>81</v>
      </c>
    </row>
    <row r="1234">
      <c r="A1234" s="1">
        <v>31070.0</v>
      </c>
      <c r="B1234" s="8">
        <v>0.4409722222222222</v>
      </c>
      <c r="C1234" s="2" t="s">
        <v>7499</v>
      </c>
      <c r="D1234" s="2" t="s">
        <v>7500</v>
      </c>
      <c r="F1234" s="2" t="s">
        <v>7501</v>
      </c>
      <c r="G1234" s="2" t="s">
        <v>2471</v>
      </c>
      <c r="H1234" s="2" t="s">
        <v>7502</v>
      </c>
      <c r="I1234" s="2">
        <v>497.0</v>
      </c>
      <c r="J1234" s="2">
        <v>23.0</v>
      </c>
      <c r="K1234" s="2">
        <v>21.0</v>
      </c>
      <c r="L1234" s="2">
        <v>2.0</v>
      </c>
      <c r="M1234" s="2">
        <v>23.0</v>
      </c>
      <c r="N1234" s="2">
        <v>21.0</v>
      </c>
      <c r="O1234" s="2">
        <v>2.0</v>
      </c>
      <c r="P1234" s="2">
        <v>0.0</v>
      </c>
      <c r="Q1234" s="2" t="s">
        <v>7503</v>
      </c>
      <c r="R1234" s="14">
        <v>1233.0</v>
      </c>
      <c r="S1234" s="2" t="s">
        <v>519</v>
      </c>
      <c r="T1234" s="2">
        <v>2.8894434</v>
      </c>
      <c r="U1234" s="2">
        <v>-73.783892</v>
      </c>
      <c r="V1234" s="9" t="s">
        <v>520</v>
      </c>
      <c r="W1234" s="10">
        <v>6.244338</v>
      </c>
      <c r="X1234" s="10">
        <v>-75.5736</v>
      </c>
      <c r="AB1234" s="9" t="s">
        <v>4627</v>
      </c>
      <c r="AC1234" s="10">
        <v>5.692341</v>
      </c>
      <c r="AD1234" s="10">
        <v>-76.6584</v>
      </c>
      <c r="AE1234" s="11" t="s">
        <v>51</v>
      </c>
      <c r="AF1234" s="12" t="str">
        <f t="shared" si="5"/>
        <v>1985</v>
      </c>
      <c r="AG1234" s="12" t="str">
        <f t="shared" si="6"/>
        <v>January</v>
      </c>
      <c r="AH1234" s="12" t="str">
        <f t="shared" si="7"/>
        <v>Wednesday</v>
      </c>
      <c r="AI1234" t="str">
        <f t="shared" si="4"/>
        <v>1980s</v>
      </c>
      <c r="AJ1234" s="2" t="s">
        <v>66</v>
      </c>
      <c r="AK1234">
        <v>1.0</v>
      </c>
      <c r="AL1234" s="13" t="s">
        <v>545</v>
      </c>
    </row>
    <row r="1235">
      <c r="A1235" s="1">
        <v>31070.0</v>
      </c>
      <c r="B1235" s="8">
        <v>0.4409722222222222</v>
      </c>
      <c r="C1235" s="2" t="s">
        <v>7504</v>
      </c>
      <c r="D1235" s="2" t="s">
        <v>7348</v>
      </c>
      <c r="E1235" s="2">
        <v>585.0</v>
      </c>
      <c r="F1235" s="2" t="s">
        <v>7505</v>
      </c>
      <c r="G1235" s="2" t="s">
        <v>1370</v>
      </c>
      <c r="H1235" s="2" t="s">
        <v>7506</v>
      </c>
      <c r="I1235" s="2">
        <v>110341.0</v>
      </c>
      <c r="J1235" s="2">
        <v>17.0</v>
      </c>
      <c r="K1235" s="2">
        <v>15.0</v>
      </c>
      <c r="L1235" s="2">
        <v>2.0</v>
      </c>
      <c r="M1235" s="2">
        <v>17.0</v>
      </c>
      <c r="N1235" s="2">
        <v>15.0</v>
      </c>
      <c r="O1235" s="2">
        <v>2.0</v>
      </c>
      <c r="P1235" s="2">
        <v>0.0</v>
      </c>
      <c r="Q1235" s="2" t="s">
        <v>7507</v>
      </c>
      <c r="R1235" s="14">
        <v>1234.0</v>
      </c>
      <c r="S1235" s="2" t="s">
        <v>519</v>
      </c>
      <c r="T1235" s="2">
        <v>2.8894434</v>
      </c>
      <c r="U1235" s="2">
        <v>-73.783892</v>
      </c>
      <c r="V1235" s="9" t="s">
        <v>3179</v>
      </c>
      <c r="W1235" s="10">
        <v>43.76987</v>
      </c>
      <c r="X1235" s="10">
        <v>11.25558</v>
      </c>
      <c r="AB1235" s="9" t="s">
        <v>524</v>
      </c>
      <c r="AC1235" s="10">
        <v>3.451792</v>
      </c>
      <c r="AD1235" s="10">
        <v>-76.5325</v>
      </c>
      <c r="AE1235" s="11" t="s">
        <v>51</v>
      </c>
      <c r="AF1235" s="12" t="str">
        <f t="shared" si="5"/>
        <v>1985</v>
      </c>
      <c r="AG1235" s="12" t="str">
        <f t="shared" si="6"/>
        <v>January</v>
      </c>
      <c r="AH1235" s="12" t="str">
        <f t="shared" si="7"/>
        <v>Wednesday</v>
      </c>
      <c r="AI1235" t="str">
        <f t="shared" si="4"/>
        <v>1980s</v>
      </c>
      <c r="AJ1235" s="2" t="s">
        <v>66</v>
      </c>
      <c r="AK1235">
        <v>1.0</v>
      </c>
      <c r="AL1235" s="13" t="s">
        <v>1374</v>
      </c>
    </row>
    <row r="1236">
      <c r="A1236" s="1">
        <v>30036.0</v>
      </c>
      <c r="B1236" s="8">
        <v>0.0</v>
      </c>
      <c r="C1236" s="2" t="s">
        <v>7508</v>
      </c>
      <c r="D1236" s="2" t="s">
        <v>4449</v>
      </c>
      <c r="F1236" s="2" t="s">
        <v>7027</v>
      </c>
      <c r="G1236" s="2" t="s">
        <v>7509</v>
      </c>
      <c r="H1236" s="2" t="s">
        <v>7510</v>
      </c>
      <c r="I1236" s="2">
        <v>212.0</v>
      </c>
      <c r="J1236" s="2">
        <v>21.0</v>
      </c>
      <c r="K1236" s="2">
        <v>15.0</v>
      </c>
      <c r="L1236" s="2">
        <v>6.0</v>
      </c>
      <c r="M1236" s="2">
        <v>21.0</v>
      </c>
      <c r="N1236" s="2">
        <v>15.0</v>
      </c>
      <c r="O1236" s="2">
        <v>6.0</v>
      </c>
      <c r="P1236" s="2">
        <v>0.0</v>
      </c>
      <c r="Q1236" s="2" t="s">
        <v>7511</v>
      </c>
      <c r="R1236" s="14">
        <v>1235.0</v>
      </c>
      <c r="S1236" s="2" t="s">
        <v>519</v>
      </c>
      <c r="T1236" s="2">
        <v>2.8894434</v>
      </c>
      <c r="U1236" s="2">
        <v>-73.783892</v>
      </c>
      <c r="V1236" s="9" t="s">
        <v>5254</v>
      </c>
      <c r="W1236" s="10">
        <v>4.131511</v>
      </c>
      <c r="X1236" s="10">
        <v>-73.6207</v>
      </c>
      <c r="AB1236" s="9" t="s">
        <v>622</v>
      </c>
      <c r="AC1236" s="10">
        <v>4.653333</v>
      </c>
      <c r="AD1236" s="10">
        <v>-74.0837</v>
      </c>
      <c r="AE1236" s="11" t="s">
        <v>51</v>
      </c>
      <c r="AF1236" s="12" t="str">
        <f t="shared" si="5"/>
        <v>1982</v>
      </c>
      <c r="AG1236" s="12" t="str">
        <f t="shared" si="6"/>
        <v>March</v>
      </c>
      <c r="AH1236" s="12" t="str">
        <f t="shared" si="7"/>
        <v>Friday</v>
      </c>
      <c r="AI1236" t="str">
        <f t="shared" si="4"/>
        <v>1980s</v>
      </c>
      <c r="AJ1236" s="2" t="s">
        <v>66</v>
      </c>
      <c r="AK1236">
        <v>1.0</v>
      </c>
      <c r="AL1236" s="13" t="s">
        <v>746</v>
      </c>
    </row>
    <row r="1237">
      <c r="A1237" s="1">
        <v>30284.0</v>
      </c>
      <c r="B1237" s="8">
        <v>0.0</v>
      </c>
      <c r="C1237" s="2" t="s">
        <v>7512</v>
      </c>
      <c r="D1237" s="2" t="s">
        <v>7500</v>
      </c>
      <c r="F1237" s="2" t="s">
        <v>7513</v>
      </c>
      <c r="G1237" s="2" t="s">
        <v>7514</v>
      </c>
      <c r="H1237" s="2" t="s">
        <v>7515</v>
      </c>
      <c r="I1237" s="2">
        <v>713.0</v>
      </c>
      <c r="J1237" s="2">
        <v>22.0</v>
      </c>
      <c r="K1237" s="2">
        <v>20.0</v>
      </c>
      <c r="L1237" s="2">
        <v>2.0</v>
      </c>
      <c r="M1237" s="2">
        <v>22.0</v>
      </c>
      <c r="N1237" s="2">
        <v>20.0</v>
      </c>
      <c r="O1237" s="2">
        <v>2.0</v>
      </c>
      <c r="P1237" s="2">
        <v>0.0</v>
      </c>
      <c r="Q1237" s="2" t="s">
        <v>7516</v>
      </c>
      <c r="R1237" s="14">
        <v>1236.0</v>
      </c>
      <c r="S1237" s="2" t="s">
        <v>519</v>
      </c>
      <c r="T1237" s="2">
        <v>2.8894434</v>
      </c>
      <c r="U1237" s="2">
        <v>-73.783892</v>
      </c>
      <c r="V1237" s="9" t="s">
        <v>7517</v>
      </c>
      <c r="W1237" s="10">
        <v>2.571614</v>
      </c>
      <c r="X1237" s="10">
        <v>-72.6427</v>
      </c>
      <c r="AB1237" s="9" t="s">
        <v>622</v>
      </c>
      <c r="AC1237" s="10">
        <v>4.653333</v>
      </c>
      <c r="AD1237" s="10">
        <v>-74.0837</v>
      </c>
      <c r="AE1237" s="11" t="s">
        <v>51</v>
      </c>
      <c r="AF1237" s="12" t="str">
        <f t="shared" si="5"/>
        <v>1982</v>
      </c>
      <c r="AG1237" s="12" t="str">
        <f t="shared" si="6"/>
        <v>November</v>
      </c>
      <c r="AH1237" s="12" t="str">
        <f t="shared" si="7"/>
        <v>Monday</v>
      </c>
      <c r="AI1237" t="str">
        <f t="shared" si="4"/>
        <v>1980s</v>
      </c>
      <c r="AJ1237" s="2" t="s">
        <v>66</v>
      </c>
      <c r="AK1237">
        <v>1.0</v>
      </c>
      <c r="AL1237" s="13" t="s">
        <v>545</v>
      </c>
    </row>
    <row r="1238">
      <c r="A1238" s="1">
        <v>31134.0</v>
      </c>
      <c r="B1238" s="8">
        <v>0.4097222222222222</v>
      </c>
      <c r="C1238" s="2" t="s">
        <v>7518</v>
      </c>
      <c r="D1238" s="2" t="s">
        <v>514</v>
      </c>
      <c r="F1238" s="2" t="s">
        <v>7519</v>
      </c>
      <c r="G1238" s="2" t="s">
        <v>3993</v>
      </c>
      <c r="H1238" s="2" t="s">
        <v>7520</v>
      </c>
      <c r="I1238" s="2">
        <v>11165.0</v>
      </c>
      <c r="J1238" s="2">
        <v>46.0</v>
      </c>
      <c r="K1238" s="2">
        <v>40.0</v>
      </c>
      <c r="L1238" s="2">
        <v>6.0</v>
      </c>
      <c r="M1238" s="2">
        <v>46.0</v>
      </c>
      <c r="N1238" s="2">
        <v>40.0</v>
      </c>
      <c r="O1238" s="2">
        <v>6.0</v>
      </c>
      <c r="P1238" s="2">
        <v>0.0</v>
      </c>
      <c r="Q1238" s="2" t="s">
        <v>7521</v>
      </c>
      <c r="R1238" s="14">
        <v>1237.0</v>
      </c>
      <c r="S1238" s="2" t="s">
        <v>519</v>
      </c>
      <c r="T1238" s="2">
        <v>2.8894434</v>
      </c>
      <c r="U1238" s="2">
        <v>-73.783892</v>
      </c>
      <c r="V1238" s="9" t="s">
        <v>622</v>
      </c>
      <c r="W1238" s="10">
        <v>4.653333</v>
      </c>
      <c r="X1238" s="10">
        <v>-74.0837</v>
      </c>
      <c r="Y1238" s="2" t="s">
        <v>7522</v>
      </c>
      <c r="AB1238" s="9" t="s">
        <v>3179</v>
      </c>
      <c r="AC1238" s="10">
        <v>43.76987</v>
      </c>
      <c r="AD1238" s="10">
        <v>11.25558</v>
      </c>
      <c r="AE1238" s="11" t="s">
        <v>51</v>
      </c>
      <c r="AF1238" s="12" t="str">
        <f t="shared" si="5"/>
        <v>1985</v>
      </c>
      <c r="AG1238" s="12" t="str">
        <f t="shared" si="6"/>
        <v>March</v>
      </c>
      <c r="AH1238" s="12" t="str">
        <f t="shared" si="7"/>
        <v>Thursday</v>
      </c>
      <c r="AI1238" t="str">
        <f t="shared" si="4"/>
        <v>1980s</v>
      </c>
      <c r="AJ1238" s="2" t="s">
        <v>66</v>
      </c>
      <c r="AK1238">
        <v>1.0</v>
      </c>
      <c r="AL1238" s="13" t="s">
        <v>566</v>
      </c>
    </row>
    <row r="1239">
      <c r="A1239" s="1">
        <v>35617.0</v>
      </c>
      <c r="B1239" s="8">
        <v>0.0</v>
      </c>
      <c r="C1239" s="2" t="s">
        <v>7523</v>
      </c>
      <c r="D1239" s="2" t="s">
        <v>7524</v>
      </c>
      <c r="G1239" s="2" t="s">
        <v>7525</v>
      </c>
      <c r="J1239" s="2">
        <v>29.0</v>
      </c>
      <c r="K1239" s="2">
        <v>25.0</v>
      </c>
      <c r="L1239" s="2">
        <v>4.0</v>
      </c>
      <c r="M1239" s="2">
        <v>25.0</v>
      </c>
      <c r="N1239" s="2">
        <v>21.0</v>
      </c>
      <c r="O1239" s="2">
        <v>4.0</v>
      </c>
      <c r="P1239" s="2">
        <v>0.0</v>
      </c>
      <c r="Q1239" s="2" t="s">
        <v>7526</v>
      </c>
      <c r="R1239" s="14">
        <v>1238.0</v>
      </c>
      <c r="S1239" s="2" t="s">
        <v>519</v>
      </c>
      <c r="T1239" s="2">
        <v>2.8894434</v>
      </c>
      <c r="U1239" s="2">
        <v>-73.783892</v>
      </c>
      <c r="V1239" s="9" t="s">
        <v>438</v>
      </c>
      <c r="W1239" s="9" t="s">
        <v>438</v>
      </c>
      <c r="X1239" s="9" t="s">
        <v>438</v>
      </c>
      <c r="AB1239" s="9" t="s">
        <v>438</v>
      </c>
      <c r="AC1239" s="9" t="s">
        <v>438</v>
      </c>
      <c r="AD1239" s="9" t="s">
        <v>438</v>
      </c>
      <c r="AE1239" s="11" t="s">
        <v>118</v>
      </c>
      <c r="AF1239" s="12" t="str">
        <f t="shared" si="5"/>
        <v>1997</v>
      </c>
      <c r="AG1239" s="12" t="str">
        <f t="shared" si="6"/>
        <v>July</v>
      </c>
      <c r="AH1239" s="12" t="str">
        <f t="shared" si="7"/>
        <v>Sunday</v>
      </c>
      <c r="AI1239" t="str">
        <f t="shared" si="4"/>
        <v>1990s</v>
      </c>
      <c r="AJ1239" s="2" t="s">
        <v>66</v>
      </c>
      <c r="AK1239">
        <v>1.0</v>
      </c>
      <c r="AL1239" s="13" t="s">
        <v>1969</v>
      </c>
    </row>
    <row r="1240">
      <c r="A1240" s="1">
        <v>21908.0</v>
      </c>
      <c r="B1240" s="8">
        <v>0.20833333333333334</v>
      </c>
      <c r="C1240" s="2" t="s">
        <v>7527</v>
      </c>
      <c r="D1240" s="2" t="s">
        <v>187</v>
      </c>
      <c r="E1240" s="2">
        <v>330.0</v>
      </c>
      <c r="F1240" s="2" t="s">
        <v>7528</v>
      </c>
      <c r="G1240" s="2" t="s">
        <v>1513</v>
      </c>
      <c r="H1240" s="2" t="s">
        <v>7529</v>
      </c>
      <c r="I1240" s="2">
        <v>13535.0</v>
      </c>
      <c r="J1240" s="2">
        <v>2.0</v>
      </c>
      <c r="K1240" s="2">
        <v>0.0</v>
      </c>
      <c r="L1240" s="2">
        <v>2.0</v>
      </c>
      <c r="M1240" s="2">
        <v>1.0</v>
      </c>
      <c r="N1240" s="2">
        <v>0.0</v>
      </c>
      <c r="O1240" s="2">
        <v>1.0</v>
      </c>
      <c r="P1240" s="2">
        <v>0.0</v>
      </c>
      <c r="Q1240" s="2" t="s">
        <v>7530</v>
      </c>
      <c r="R1240" s="14">
        <v>1239.0</v>
      </c>
      <c r="S1240" s="2" t="s">
        <v>144</v>
      </c>
      <c r="T1240" s="2">
        <v>-2.4833826</v>
      </c>
      <c r="U1240" s="2">
        <v>117.8902853</v>
      </c>
      <c r="V1240" s="9" t="s">
        <v>1965</v>
      </c>
      <c r="W1240" s="10">
        <v>-2.98883</v>
      </c>
      <c r="X1240" s="10">
        <v>104.7569</v>
      </c>
      <c r="AB1240" s="9" t="s">
        <v>193</v>
      </c>
      <c r="AC1240" s="10">
        <v>-6.17539</v>
      </c>
      <c r="AD1240" s="10">
        <v>106.8272</v>
      </c>
      <c r="AE1240" s="11" t="s">
        <v>51</v>
      </c>
      <c r="AF1240" s="12" t="str">
        <f t="shared" si="5"/>
        <v>1959</v>
      </c>
      <c r="AG1240" s="12" t="str">
        <f t="shared" si="6"/>
        <v>December</v>
      </c>
      <c r="AH1240" s="12" t="str">
        <f t="shared" si="7"/>
        <v>Thursday</v>
      </c>
      <c r="AI1240" t="str">
        <f t="shared" si="4"/>
        <v>1950s</v>
      </c>
      <c r="AJ1240" s="2" t="s">
        <v>150</v>
      </c>
      <c r="AK1240">
        <v>1.0</v>
      </c>
      <c r="AL1240" s="13" t="s">
        <v>81</v>
      </c>
    </row>
    <row r="1241">
      <c r="A1241" s="1">
        <v>31252.0</v>
      </c>
      <c r="B1241" s="8">
        <v>0.7083333333333334</v>
      </c>
      <c r="C1241" s="2" t="s">
        <v>7531</v>
      </c>
      <c r="D1241" s="2" t="s">
        <v>7532</v>
      </c>
      <c r="F1241" s="2" t="s">
        <v>7533</v>
      </c>
      <c r="G1241" s="2" t="s">
        <v>220</v>
      </c>
      <c r="H1241" s="2" t="s">
        <v>7534</v>
      </c>
      <c r="I1241" s="2" t="s">
        <v>7535</v>
      </c>
      <c r="J1241" s="2">
        <v>80.0</v>
      </c>
      <c r="K1241" s="2">
        <v>76.0</v>
      </c>
      <c r="L1241" s="2">
        <v>4.0</v>
      </c>
      <c r="M1241" s="2">
        <v>80.0</v>
      </c>
      <c r="N1241" s="2">
        <v>76.0</v>
      </c>
      <c r="O1241" s="2">
        <v>4.0</v>
      </c>
      <c r="P1241" s="2">
        <v>0.0</v>
      </c>
      <c r="Q1241" s="2" t="s">
        <v>7536</v>
      </c>
      <c r="R1241" s="14">
        <v>1240.0</v>
      </c>
      <c r="S1241" s="2" t="s">
        <v>519</v>
      </c>
      <c r="T1241" s="2">
        <v>2.8894434</v>
      </c>
      <c r="U1241" s="2">
        <v>-73.783892</v>
      </c>
      <c r="V1241" s="9" t="s">
        <v>7058</v>
      </c>
      <c r="W1241" s="10">
        <v>-3.58082</v>
      </c>
      <c r="X1241" s="10">
        <v>-70.0885</v>
      </c>
      <c r="AB1241" s="9" t="s">
        <v>622</v>
      </c>
      <c r="AC1241" s="10">
        <v>4.653333</v>
      </c>
      <c r="AD1241" s="10">
        <v>-74.0837</v>
      </c>
      <c r="AE1241" s="11" t="s">
        <v>51</v>
      </c>
      <c r="AF1241" s="12" t="str">
        <f t="shared" si="5"/>
        <v>1985</v>
      </c>
      <c r="AG1241" s="12" t="str">
        <f t="shared" si="6"/>
        <v>July</v>
      </c>
      <c r="AH1241" s="12" t="str">
        <f t="shared" si="7"/>
        <v>Wednesday</v>
      </c>
      <c r="AI1241" t="str">
        <f t="shared" si="4"/>
        <v>1980s</v>
      </c>
      <c r="AJ1241" s="2" t="s">
        <v>66</v>
      </c>
      <c r="AK1241">
        <v>1.0</v>
      </c>
      <c r="AL1241" s="13" t="s">
        <v>81</v>
      </c>
    </row>
    <row r="1242">
      <c r="A1242" s="1">
        <v>31529.0</v>
      </c>
      <c r="B1242" s="8">
        <v>0.3576388888888889</v>
      </c>
      <c r="C1242" s="2" t="s">
        <v>7523</v>
      </c>
      <c r="D1242" s="2" t="s">
        <v>7537</v>
      </c>
      <c r="F1242" s="2" t="s">
        <v>7538</v>
      </c>
      <c r="G1242" s="2" t="s">
        <v>2471</v>
      </c>
      <c r="H1242" s="2" t="s">
        <v>7539</v>
      </c>
      <c r="I1242" s="2">
        <v>780.0</v>
      </c>
      <c r="J1242" s="2">
        <v>13.0</v>
      </c>
      <c r="K1242" s="2">
        <v>11.0</v>
      </c>
      <c r="L1242" s="2">
        <v>2.0</v>
      </c>
      <c r="M1242" s="2">
        <v>13.0</v>
      </c>
      <c r="N1242" s="2">
        <v>11.0</v>
      </c>
      <c r="O1242" s="2">
        <v>2.0</v>
      </c>
      <c r="P1242" s="2">
        <v>0.0</v>
      </c>
      <c r="Q1242" s="2" t="s">
        <v>7540</v>
      </c>
      <c r="R1242" s="14">
        <v>1241.0</v>
      </c>
      <c r="S1242" s="2" t="s">
        <v>519</v>
      </c>
      <c r="T1242" s="2">
        <v>2.8894434</v>
      </c>
      <c r="U1242" s="2">
        <v>-73.783892</v>
      </c>
      <c r="V1242" s="9" t="s">
        <v>622</v>
      </c>
      <c r="W1242" s="10">
        <v>4.653333</v>
      </c>
      <c r="X1242" s="10">
        <v>-74.0837</v>
      </c>
      <c r="AB1242" s="9" t="s">
        <v>4187</v>
      </c>
      <c r="AC1242" s="10">
        <v>6.906793</v>
      </c>
      <c r="AD1242" s="10">
        <v>-71.8363</v>
      </c>
      <c r="AE1242" s="11" t="s">
        <v>51</v>
      </c>
      <c r="AF1242" s="12" t="str">
        <f t="shared" si="5"/>
        <v>1986</v>
      </c>
      <c r="AG1242" s="12" t="str">
        <f t="shared" si="6"/>
        <v>April</v>
      </c>
      <c r="AH1242" s="12" t="str">
        <f t="shared" si="7"/>
        <v>Sunday</v>
      </c>
      <c r="AI1242" t="str">
        <f t="shared" si="4"/>
        <v>1980s</v>
      </c>
      <c r="AJ1242" s="2" t="s">
        <v>66</v>
      </c>
      <c r="AK1242">
        <v>1.0</v>
      </c>
      <c r="AL1242" s="13" t="s">
        <v>545</v>
      </c>
    </row>
    <row r="1243">
      <c r="A1243" s="1">
        <v>29474.0</v>
      </c>
      <c r="B1243" s="8">
        <v>0.0</v>
      </c>
      <c r="C1243" s="2" t="s">
        <v>7541</v>
      </c>
      <c r="D1243" s="2" t="s">
        <v>7542</v>
      </c>
      <c r="F1243" s="2" t="s">
        <v>7543</v>
      </c>
      <c r="G1243" s="2" t="s">
        <v>516</v>
      </c>
      <c r="H1243" s="2" t="s">
        <v>7544</v>
      </c>
      <c r="I1243" s="2">
        <v>4404.0</v>
      </c>
      <c r="J1243" s="2">
        <v>3.0</v>
      </c>
      <c r="K1243" s="2">
        <v>0.0</v>
      </c>
      <c r="L1243" s="2">
        <v>3.0</v>
      </c>
      <c r="M1243" s="2">
        <v>3.0</v>
      </c>
      <c r="N1243" s="2">
        <v>0.0</v>
      </c>
      <c r="O1243" s="2">
        <v>3.0</v>
      </c>
      <c r="P1243" s="2">
        <v>0.0</v>
      </c>
      <c r="Q1243" s="2" t="s">
        <v>7545</v>
      </c>
      <c r="R1243" s="14">
        <v>1242.0</v>
      </c>
      <c r="S1243" s="2" t="s">
        <v>519</v>
      </c>
      <c r="T1243" s="2">
        <v>2.8894434</v>
      </c>
      <c r="U1243" s="2">
        <v>-73.783892</v>
      </c>
      <c r="V1243" s="9" t="s">
        <v>7546</v>
      </c>
      <c r="W1243" s="10">
        <v>10.97997</v>
      </c>
      <c r="X1243" s="10">
        <v>-74.8013</v>
      </c>
      <c r="AB1243" s="9" t="s">
        <v>622</v>
      </c>
      <c r="AC1243" s="10">
        <v>4.653333</v>
      </c>
      <c r="AD1243" s="10">
        <v>-74.0837</v>
      </c>
      <c r="AE1243" s="11" t="s">
        <v>51</v>
      </c>
      <c r="AF1243" s="12" t="str">
        <f t="shared" si="5"/>
        <v>1980</v>
      </c>
      <c r="AG1243" s="12" t="str">
        <f t="shared" si="6"/>
        <v>September</v>
      </c>
      <c r="AH1243" s="12" t="str">
        <f t="shared" si="7"/>
        <v>Wednesday</v>
      </c>
      <c r="AI1243" t="str">
        <f t="shared" si="4"/>
        <v>1980s</v>
      </c>
      <c r="AJ1243" s="2" t="s">
        <v>66</v>
      </c>
      <c r="AK1243">
        <v>1.0</v>
      </c>
      <c r="AL1243" s="13" t="s">
        <v>81</v>
      </c>
    </row>
    <row r="1244">
      <c r="A1244" s="1">
        <v>22833.0</v>
      </c>
      <c r="B1244" s="8">
        <v>0.5104166666666666</v>
      </c>
      <c r="C1244" s="2" t="s">
        <v>7547</v>
      </c>
      <c r="D1244" s="2" t="s">
        <v>324</v>
      </c>
      <c r="E1244" s="2">
        <v>40.0</v>
      </c>
      <c r="F1244" s="2" t="s">
        <v>7548</v>
      </c>
      <c r="G1244" s="2" t="s">
        <v>1532</v>
      </c>
      <c r="H1244" s="2" t="s">
        <v>7549</v>
      </c>
      <c r="I1244" s="2">
        <v>1.47001216E8</v>
      </c>
      <c r="J1244" s="2">
        <v>38.0</v>
      </c>
      <c r="K1244" s="2">
        <v>33.0</v>
      </c>
      <c r="L1244" s="2">
        <v>5.0</v>
      </c>
      <c r="M1244" s="2">
        <v>11.0</v>
      </c>
      <c r="N1244" s="2">
        <v>11.0</v>
      </c>
      <c r="O1244" s="2">
        <v>0.0</v>
      </c>
      <c r="P1244" s="2">
        <v>0.0</v>
      </c>
      <c r="Q1244" s="2" t="s">
        <v>7550</v>
      </c>
      <c r="R1244" s="14">
        <v>1243.0</v>
      </c>
      <c r="S1244" s="2" t="s">
        <v>316</v>
      </c>
      <c r="T1244" s="2">
        <v>64.6863136</v>
      </c>
      <c r="U1244" s="2">
        <v>97.7453061</v>
      </c>
      <c r="V1244" s="9" t="s">
        <v>2983</v>
      </c>
      <c r="W1244" s="10">
        <v>39.76755</v>
      </c>
      <c r="X1244" s="10">
        <v>64.42313</v>
      </c>
      <c r="AB1244" s="9" t="s">
        <v>1292</v>
      </c>
      <c r="AC1244" s="10">
        <v>41.31234</v>
      </c>
      <c r="AD1244" s="10">
        <v>69.27871</v>
      </c>
      <c r="AE1244" s="11" t="s">
        <v>51</v>
      </c>
      <c r="AF1244" s="12" t="str">
        <f t="shared" si="5"/>
        <v>1962</v>
      </c>
      <c r="AG1244" s="12" t="str">
        <f t="shared" si="6"/>
        <v>July</v>
      </c>
      <c r="AH1244" s="12" t="str">
        <f t="shared" si="7"/>
        <v>Friday</v>
      </c>
      <c r="AI1244" t="str">
        <f t="shared" si="4"/>
        <v>1960s</v>
      </c>
      <c r="AJ1244" s="2" t="s">
        <v>80</v>
      </c>
      <c r="AK1244">
        <v>1.0</v>
      </c>
      <c r="AL1244" s="13" t="s">
        <v>797</v>
      </c>
    </row>
    <row r="1245">
      <c r="A1245" s="1">
        <v>21897.0</v>
      </c>
      <c r="B1245" s="8">
        <v>0.39444444444444443</v>
      </c>
      <c r="C1245" s="2" t="s">
        <v>7547</v>
      </c>
      <c r="D1245" s="2" t="s">
        <v>324</v>
      </c>
      <c r="F1245" s="2" t="s">
        <v>7551</v>
      </c>
      <c r="G1245" s="2" t="s">
        <v>1082</v>
      </c>
      <c r="H1245" s="2" t="s">
        <v>7552</v>
      </c>
      <c r="I1245" s="2">
        <v>1.47001416E8</v>
      </c>
      <c r="J1245" s="2">
        <v>29.0</v>
      </c>
      <c r="K1245" s="2">
        <v>24.0</v>
      </c>
      <c r="L1245" s="2">
        <v>5.0</v>
      </c>
      <c r="M1245" s="2">
        <v>29.0</v>
      </c>
      <c r="N1245" s="2">
        <v>24.0</v>
      </c>
      <c r="O1245" s="2">
        <v>5.0</v>
      </c>
      <c r="P1245" s="2">
        <v>0.0</v>
      </c>
      <c r="Q1245" s="2" t="s">
        <v>7553</v>
      </c>
      <c r="R1245" s="14">
        <v>1244.0</v>
      </c>
      <c r="S1245" s="2" t="s">
        <v>316</v>
      </c>
      <c r="T1245" s="2">
        <v>64.6863136</v>
      </c>
      <c r="U1245" s="2">
        <v>97.7453061</v>
      </c>
      <c r="V1245" s="9" t="s">
        <v>2704</v>
      </c>
      <c r="W1245" s="10">
        <v>34.52601</v>
      </c>
      <c r="X1245" s="10">
        <v>69.17768</v>
      </c>
      <c r="AB1245" s="9" t="s">
        <v>1292</v>
      </c>
      <c r="AC1245" s="10">
        <v>41.31234</v>
      </c>
      <c r="AD1245" s="10">
        <v>69.27871</v>
      </c>
      <c r="AE1245" s="11" t="s">
        <v>51</v>
      </c>
      <c r="AF1245" s="12" t="str">
        <f t="shared" si="5"/>
        <v>1959</v>
      </c>
      <c r="AG1245" s="12" t="str">
        <f t="shared" si="6"/>
        <v>December</v>
      </c>
      <c r="AH1245" s="12" t="str">
        <f t="shared" si="7"/>
        <v>Sunday</v>
      </c>
      <c r="AI1245" t="str">
        <f t="shared" si="4"/>
        <v>1950s</v>
      </c>
      <c r="AJ1245" s="2" t="s">
        <v>80</v>
      </c>
      <c r="AK1245">
        <v>1.0</v>
      </c>
      <c r="AL1245" s="13" t="s">
        <v>797</v>
      </c>
    </row>
    <row r="1246">
      <c r="A1246" s="1">
        <v>21918.0</v>
      </c>
      <c r="B1246" s="8">
        <v>0.4444444444444444</v>
      </c>
      <c r="C1246" s="2" t="s">
        <v>7554</v>
      </c>
      <c r="D1246" s="2" t="s">
        <v>1832</v>
      </c>
      <c r="G1246" s="2" t="s">
        <v>1513</v>
      </c>
      <c r="H1246" s="2" t="s">
        <v>7555</v>
      </c>
      <c r="I1246" s="2">
        <v>12821.0</v>
      </c>
      <c r="J1246" s="2">
        <v>9.0</v>
      </c>
      <c r="K1246" s="2">
        <v>5.0</v>
      </c>
      <c r="L1246" s="2">
        <v>4.0</v>
      </c>
      <c r="M1246" s="2">
        <v>9.0</v>
      </c>
      <c r="N1246" s="2">
        <v>5.0</v>
      </c>
      <c r="O1246" s="2">
        <v>4.0</v>
      </c>
      <c r="P1246" s="2">
        <v>0.0</v>
      </c>
      <c r="Q1246" s="2" t="s">
        <v>7556</v>
      </c>
      <c r="R1246" s="14">
        <v>1245.0</v>
      </c>
      <c r="S1246" s="2" t="s">
        <v>192</v>
      </c>
      <c r="T1246" s="2">
        <v>22.3511148</v>
      </c>
      <c r="U1246" s="2">
        <v>78.6677428</v>
      </c>
      <c r="V1246" s="9" t="s">
        <v>438</v>
      </c>
      <c r="W1246" s="9" t="s">
        <v>438</v>
      </c>
      <c r="X1246" s="9" t="s">
        <v>438</v>
      </c>
      <c r="AB1246" s="9" t="s">
        <v>438</v>
      </c>
      <c r="AC1246" s="9" t="s">
        <v>438</v>
      </c>
      <c r="AD1246" s="9" t="s">
        <v>438</v>
      </c>
      <c r="AE1246" s="11" t="s">
        <v>51</v>
      </c>
      <c r="AF1246" s="12" t="str">
        <f t="shared" si="5"/>
        <v>1960</v>
      </c>
      <c r="AG1246" s="12" t="str">
        <f t="shared" si="6"/>
        <v>January</v>
      </c>
      <c r="AH1246" s="12" t="str">
        <f t="shared" si="7"/>
        <v>Sunday</v>
      </c>
      <c r="AI1246" t="str">
        <f t="shared" si="4"/>
        <v>1960s</v>
      </c>
      <c r="AJ1246" s="2" t="s">
        <v>150</v>
      </c>
      <c r="AK1246">
        <v>1.0</v>
      </c>
      <c r="AL1246" s="13" t="s">
        <v>81</v>
      </c>
    </row>
    <row r="1247">
      <c r="A1247" s="1">
        <v>29938.0</v>
      </c>
      <c r="B1247" s="8">
        <v>0.5458333333333333</v>
      </c>
      <c r="C1247" s="2" t="s">
        <v>7557</v>
      </c>
      <c r="D1247" s="2" t="s">
        <v>7537</v>
      </c>
      <c r="F1247" s="2" t="s">
        <v>7558</v>
      </c>
      <c r="G1247" s="2" t="s">
        <v>2471</v>
      </c>
      <c r="H1247" s="2" t="s">
        <v>7559</v>
      </c>
      <c r="I1247" s="2">
        <v>609.0</v>
      </c>
      <c r="J1247" s="2">
        <v>13.0</v>
      </c>
      <c r="K1247" s="2">
        <v>11.0</v>
      </c>
      <c r="L1247" s="2">
        <v>2.0</v>
      </c>
      <c r="M1247" s="2">
        <v>13.0</v>
      </c>
      <c r="N1247" s="2">
        <v>11.0</v>
      </c>
      <c r="O1247" s="2">
        <v>2.0</v>
      </c>
      <c r="P1247" s="2">
        <v>0.0</v>
      </c>
      <c r="Q1247" s="2" t="s">
        <v>7560</v>
      </c>
      <c r="R1247" s="14">
        <v>1246.0</v>
      </c>
      <c r="S1247" s="2" t="s">
        <v>519</v>
      </c>
      <c r="T1247" s="2">
        <v>2.8894434</v>
      </c>
      <c r="U1247" s="2">
        <v>-73.783892</v>
      </c>
      <c r="V1247" s="9" t="s">
        <v>520</v>
      </c>
      <c r="W1247" s="10">
        <v>6.244338</v>
      </c>
      <c r="X1247" s="10">
        <v>-75.5736</v>
      </c>
      <c r="Y1247" s="2" t="s">
        <v>7561</v>
      </c>
      <c r="AB1247" s="9" t="s">
        <v>7562</v>
      </c>
      <c r="AC1247" s="10">
        <v>9.411462</v>
      </c>
      <c r="AD1247" s="10">
        <v>-75.6398</v>
      </c>
      <c r="AE1247" s="11" t="s">
        <v>51</v>
      </c>
      <c r="AF1247" s="12" t="str">
        <f t="shared" si="5"/>
        <v>1981</v>
      </c>
      <c r="AG1247" s="12" t="str">
        <f t="shared" si="6"/>
        <v>December</v>
      </c>
      <c r="AH1247" s="12" t="str">
        <f t="shared" si="7"/>
        <v>Friday</v>
      </c>
      <c r="AI1247" t="str">
        <f t="shared" si="4"/>
        <v>1980s</v>
      </c>
      <c r="AJ1247" s="2" t="s">
        <v>66</v>
      </c>
      <c r="AK1247">
        <v>1.0</v>
      </c>
      <c r="AL1247" s="13" t="s">
        <v>545</v>
      </c>
    </row>
    <row r="1248">
      <c r="A1248" s="1">
        <v>29831.0</v>
      </c>
      <c r="B1248" s="8">
        <v>0.0</v>
      </c>
      <c r="C1248" s="2" t="s">
        <v>7563</v>
      </c>
      <c r="D1248" s="2" t="s">
        <v>7564</v>
      </c>
      <c r="F1248" s="2" t="s">
        <v>7565</v>
      </c>
      <c r="G1248" s="2" t="s">
        <v>1370</v>
      </c>
      <c r="H1248" s="2" t="s">
        <v>7566</v>
      </c>
      <c r="I1248" s="2">
        <v>110206.0</v>
      </c>
      <c r="J1248" s="2">
        <v>22.0</v>
      </c>
      <c r="K1248" s="2">
        <v>19.0</v>
      </c>
      <c r="L1248" s="2">
        <v>3.0</v>
      </c>
      <c r="M1248" s="2">
        <v>21.0</v>
      </c>
      <c r="N1248" s="2">
        <v>18.0</v>
      </c>
      <c r="O1248" s="2">
        <v>3.0</v>
      </c>
      <c r="P1248" s="2">
        <v>0.0</v>
      </c>
      <c r="Q1248" s="2" t="s">
        <v>7567</v>
      </c>
      <c r="R1248" s="14">
        <v>1247.0</v>
      </c>
      <c r="S1248" s="2" t="s">
        <v>519</v>
      </c>
      <c r="T1248" s="2">
        <v>2.8894434</v>
      </c>
      <c r="U1248" s="2">
        <v>-73.783892</v>
      </c>
      <c r="V1248" s="9" t="s">
        <v>7568</v>
      </c>
      <c r="W1248" s="10">
        <v>5.831354</v>
      </c>
      <c r="X1248" s="10">
        <v>-73.1074</v>
      </c>
      <c r="AB1248" s="9" t="s">
        <v>7106</v>
      </c>
      <c r="AC1248" s="10">
        <v>37.62679</v>
      </c>
      <c r="AD1248" s="10">
        <v>-1.00062</v>
      </c>
      <c r="AE1248" s="11" t="s">
        <v>51</v>
      </c>
      <c r="AF1248" s="12" t="str">
        <f t="shared" si="5"/>
        <v>1981</v>
      </c>
      <c r="AG1248" s="12" t="str">
        <f t="shared" si="6"/>
        <v>September</v>
      </c>
      <c r="AH1248" s="12" t="str">
        <f t="shared" si="7"/>
        <v>Wednesday</v>
      </c>
      <c r="AI1248" t="str">
        <f t="shared" si="4"/>
        <v>1980s</v>
      </c>
      <c r="AJ1248" s="2" t="s">
        <v>66</v>
      </c>
      <c r="AK1248">
        <v>1.0</v>
      </c>
      <c r="AL1248" s="13" t="s">
        <v>1374</v>
      </c>
    </row>
    <row r="1249">
      <c r="A1249" s="1">
        <v>30001.0</v>
      </c>
      <c r="B1249" s="8">
        <v>0.0</v>
      </c>
      <c r="C1249" s="2" t="s">
        <v>7569</v>
      </c>
      <c r="D1249" s="2" t="s">
        <v>7570</v>
      </c>
      <c r="G1249" s="2" t="s">
        <v>1378</v>
      </c>
      <c r="H1249" s="2" t="s">
        <v>7571</v>
      </c>
      <c r="I1249" s="2" t="s">
        <v>7572</v>
      </c>
      <c r="J1249" s="2">
        <v>4.0</v>
      </c>
      <c r="K1249" s="2">
        <v>0.0</v>
      </c>
      <c r="L1249" s="2">
        <v>4.0</v>
      </c>
      <c r="M1249" s="2">
        <v>4.0</v>
      </c>
      <c r="N1249" s="2">
        <v>0.0</v>
      </c>
      <c r="O1249" s="2">
        <v>4.0</v>
      </c>
      <c r="P1249" s="2">
        <v>0.0</v>
      </c>
      <c r="Q1249" s="2" t="s">
        <v>7573</v>
      </c>
      <c r="R1249" s="14">
        <v>1248.0</v>
      </c>
      <c r="S1249" s="2" t="s">
        <v>519</v>
      </c>
      <c r="T1249" s="2">
        <v>2.8894434</v>
      </c>
      <c r="U1249" s="2">
        <v>-73.783892</v>
      </c>
      <c r="V1249" s="9" t="s">
        <v>438</v>
      </c>
      <c r="W1249" s="9" t="s">
        <v>438</v>
      </c>
      <c r="X1249" s="9" t="s">
        <v>438</v>
      </c>
      <c r="AB1249" s="9" t="s">
        <v>438</v>
      </c>
      <c r="AC1249" s="9" t="s">
        <v>438</v>
      </c>
      <c r="AD1249" s="9" t="s">
        <v>438</v>
      </c>
      <c r="AE1249" s="11" t="s">
        <v>51</v>
      </c>
      <c r="AF1249" s="12" t="str">
        <f t="shared" si="5"/>
        <v>1982</v>
      </c>
      <c r="AG1249" s="12" t="str">
        <f t="shared" si="6"/>
        <v>February</v>
      </c>
      <c r="AH1249" s="12" t="str">
        <f t="shared" si="7"/>
        <v>Friday</v>
      </c>
      <c r="AI1249" t="str">
        <f t="shared" si="4"/>
        <v>1980s</v>
      </c>
      <c r="AJ1249" s="2" t="s">
        <v>66</v>
      </c>
      <c r="AK1249">
        <v>1.0</v>
      </c>
      <c r="AL1249" s="13" t="s">
        <v>81</v>
      </c>
    </row>
    <row r="1250">
      <c r="A1250" s="1">
        <v>29825.0</v>
      </c>
      <c r="B1250" s="8">
        <v>0.65625</v>
      </c>
      <c r="C1250" s="2" t="s">
        <v>7574</v>
      </c>
      <c r="D1250" s="2" t="s">
        <v>4449</v>
      </c>
      <c r="F1250" s="2" t="s">
        <v>7575</v>
      </c>
      <c r="G1250" s="2" t="s">
        <v>7509</v>
      </c>
      <c r="H1250" s="2" t="s">
        <v>7576</v>
      </c>
      <c r="I1250" s="2">
        <v>112.0</v>
      </c>
      <c r="J1250" s="2">
        <v>50.0</v>
      </c>
      <c r="K1250" s="2">
        <v>44.0</v>
      </c>
      <c r="L1250" s="2">
        <v>6.0</v>
      </c>
      <c r="M1250" s="2">
        <v>50.0</v>
      </c>
      <c r="N1250" s="2">
        <v>44.0</v>
      </c>
      <c r="O1250" s="2">
        <v>6.0</v>
      </c>
      <c r="P1250" s="2">
        <v>0.0</v>
      </c>
      <c r="Q1250" s="2" t="s">
        <v>7577</v>
      </c>
      <c r="R1250" s="14">
        <v>1249.0</v>
      </c>
      <c r="S1250" s="2" t="s">
        <v>519</v>
      </c>
      <c r="T1250" s="2">
        <v>2.8894434</v>
      </c>
      <c r="U1250" s="2">
        <v>-73.783892</v>
      </c>
      <c r="V1250" s="9" t="s">
        <v>3179</v>
      </c>
      <c r="W1250" s="10">
        <v>43.76987</v>
      </c>
      <c r="X1250" s="10">
        <v>11.25558</v>
      </c>
      <c r="AB1250" s="9" t="s">
        <v>7070</v>
      </c>
      <c r="AC1250" s="10">
        <v>2.926313</v>
      </c>
      <c r="AD1250" s="10">
        <v>-75.2892</v>
      </c>
      <c r="AE1250" s="11" t="s">
        <v>51</v>
      </c>
      <c r="AF1250" s="12" t="str">
        <f t="shared" si="5"/>
        <v>1981</v>
      </c>
      <c r="AG1250" s="12" t="str">
        <f t="shared" si="6"/>
        <v>August</v>
      </c>
      <c r="AH1250" s="12" t="str">
        <f t="shared" si="7"/>
        <v>Thursday</v>
      </c>
      <c r="AI1250" t="str">
        <f t="shared" si="4"/>
        <v>1980s</v>
      </c>
      <c r="AJ1250" s="2" t="s">
        <v>66</v>
      </c>
      <c r="AK1250">
        <v>1.0</v>
      </c>
      <c r="AL1250" s="13" t="s">
        <v>746</v>
      </c>
    </row>
    <row r="1251">
      <c r="A1251" s="1">
        <v>29792.0</v>
      </c>
      <c r="B1251" s="8">
        <v>0.0</v>
      </c>
      <c r="C1251" s="2" t="s">
        <v>7578</v>
      </c>
      <c r="D1251" s="2" t="s">
        <v>7579</v>
      </c>
      <c r="G1251" s="2" t="s">
        <v>7580</v>
      </c>
      <c r="H1251" s="2" t="s">
        <v>7581</v>
      </c>
      <c r="I1251" s="2">
        <v>11743.0</v>
      </c>
      <c r="J1251" s="2">
        <v>9.0</v>
      </c>
      <c r="K1251" s="2">
        <v>5.0</v>
      </c>
      <c r="L1251" s="2">
        <v>4.0</v>
      </c>
      <c r="M1251" s="2">
        <v>5.0</v>
      </c>
      <c r="N1251" s="2">
        <v>5.0</v>
      </c>
      <c r="O1251" s="2">
        <v>0.0</v>
      </c>
      <c r="P1251" s="2">
        <v>0.0</v>
      </c>
      <c r="Q1251" s="2" t="s">
        <v>7582</v>
      </c>
      <c r="R1251" s="14">
        <v>1250.0</v>
      </c>
      <c r="S1251" s="2" t="s">
        <v>519</v>
      </c>
      <c r="T1251" s="2">
        <v>2.8894434</v>
      </c>
      <c r="U1251" s="2">
        <v>-73.783892</v>
      </c>
      <c r="V1251" s="9" t="s">
        <v>438</v>
      </c>
      <c r="W1251" s="9" t="s">
        <v>438</v>
      </c>
      <c r="X1251" s="9" t="s">
        <v>438</v>
      </c>
      <c r="AB1251" s="9" t="s">
        <v>438</v>
      </c>
      <c r="AC1251" s="9" t="s">
        <v>438</v>
      </c>
      <c r="AD1251" s="9" t="s">
        <v>438</v>
      </c>
      <c r="AE1251" s="11" t="s">
        <v>51</v>
      </c>
      <c r="AF1251" s="12" t="str">
        <f t="shared" si="5"/>
        <v>1981</v>
      </c>
      <c r="AG1251" s="12" t="str">
        <f t="shared" si="6"/>
        <v>July</v>
      </c>
      <c r="AH1251" s="12" t="str">
        <f t="shared" si="7"/>
        <v>Saturday</v>
      </c>
      <c r="AI1251" t="str">
        <f t="shared" si="4"/>
        <v>1980s</v>
      </c>
      <c r="AJ1251" s="2" t="s">
        <v>66</v>
      </c>
      <c r="AK1251">
        <v>1.0</v>
      </c>
      <c r="AL1251" s="13" t="s">
        <v>81</v>
      </c>
    </row>
    <row r="1252">
      <c r="A1252" s="1">
        <v>32617.0</v>
      </c>
      <c r="B1252" s="8">
        <v>0.0</v>
      </c>
      <c r="C1252" s="2" t="s">
        <v>7583</v>
      </c>
      <c r="D1252" s="2" t="s">
        <v>514</v>
      </c>
      <c r="F1252" s="2" t="s">
        <v>7584</v>
      </c>
      <c r="G1252" s="2" t="s">
        <v>7585</v>
      </c>
      <c r="H1252" s="2" t="s">
        <v>7586</v>
      </c>
      <c r="I1252" s="2">
        <v>819.0</v>
      </c>
      <c r="J1252" s="2">
        <v>11.0</v>
      </c>
      <c r="K1252" s="2">
        <v>10.0</v>
      </c>
      <c r="L1252" s="2">
        <v>1.0</v>
      </c>
      <c r="M1252" s="2">
        <v>11.0</v>
      </c>
      <c r="N1252" s="2">
        <v>10.0</v>
      </c>
      <c r="O1252" s="2">
        <v>1.0</v>
      </c>
      <c r="P1252" s="2">
        <v>0.0</v>
      </c>
      <c r="Q1252" s="2" t="s">
        <v>660</v>
      </c>
      <c r="R1252" s="14">
        <v>1251.0</v>
      </c>
      <c r="S1252" s="2" t="s">
        <v>519</v>
      </c>
      <c r="T1252" s="2">
        <v>2.8894434</v>
      </c>
      <c r="U1252" s="2">
        <v>-73.783892</v>
      </c>
      <c r="V1252" s="9" t="s">
        <v>6898</v>
      </c>
      <c r="W1252" s="10">
        <v>45.98938</v>
      </c>
      <c r="X1252" s="10">
        <v>23.25751</v>
      </c>
      <c r="AB1252" s="9" t="s">
        <v>6897</v>
      </c>
      <c r="AC1252" s="10">
        <v>6.666676</v>
      </c>
      <c r="AD1252" s="10">
        <v>-71.0</v>
      </c>
      <c r="AE1252" s="11" t="s">
        <v>51</v>
      </c>
      <c r="AF1252" s="12" t="str">
        <f t="shared" si="5"/>
        <v>1989</v>
      </c>
      <c r="AG1252" s="12" t="str">
        <f t="shared" si="6"/>
        <v>April</v>
      </c>
      <c r="AH1252" s="12" t="str">
        <f t="shared" si="7"/>
        <v>Wednesday</v>
      </c>
      <c r="AI1252" t="str">
        <f t="shared" si="4"/>
        <v>1980s</v>
      </c>
      <c r="AJ1252" s="2" t="s">
        <v>66</v>
      </c>
      <c r="AK1252">
        <v>1.0</v>
      </c>
      <c r="AL1252" s="13" t="s">
        <v>2812</v>
      </c>
    </row>
    <row r="1253">
      <c r="A1253" s="1">
        <v>22020.0</v>
      </c>
      <c r="B1253" s="8">
        <v>0.0</v>
      </c>
      <c r="C1253" s="2" t="s">
        <v>7587</v>
      </c>
      <c r="D1253" s="2" t="s">
        <v>1588</v>
      </c>
      <c r="F1253" s="2" t="s">
        <v>7588</v>
      </c>
      <c r="G1253" s="2" t="s">
        <v>2868</v>
      </c>
      <c r="I1253" s="2">
        <v>42919.0</v>
      </c>
      <c r="J1253" s="2">
        <v>18.0</v>
      </c>
      <c r="K1253" s="2">
        <v>0.0</v>
      </c>
      <c r="L1253" s="2">
        <v>0.0</v>
      </c>
      <c r="M1253" s="2">
        <v>18.0</v>
      </c>
      <c r="N1253" s="2">
        <v>0.0</v>
      </c>
      <c r="O1253" s="2">
        <v>0.0</v>
      </c>
      <c r="P1253" s="2">
        <v>0.0</v>
      </c>
      <c r="Q1253" s="2" t="s">
        <v>7589</v>
      </c>
      <c r="R1253" s="14">
        <v>1252.0</v>
      </c>
      <c r="S1253" s="2" t="s">
        <v>777</v>
      </c>
      <c r="T1253" s="2">
        <v>23.9739374</v>
      </c>
      <c r="U1253" s="2">
        <v>120.9820179</v>
      </c>
      <c r="V1253" s="9" t="s">
        <v>1092</v>
      </c>
      <c r="W1253" s="10">
        <v>25.03752</v>
      </c>
      <c r="X1253" s="10">
        <v>121.5637</v>
      </c>
      <c r="AB1253" s="9" t="s">
        <v>1157</v>
      </c>
      <c r="AC1253" s="10">
        <v>13.75442</v>
      </c>
      <c r="AD1253" s="10">
        <v>100.493</v>
      </c>
      <c r="AE1253" s="11" t="s">
        <v>118</v>
      </c>
      <c r="AF1253" s="12" t="str">
        <f t="shared" si="5"/>
        <v>1960</v>
      </c>
      <c r="AG1253" s="12" t="str">
        <f t="shared" si="6"/>
        <v>April</v>
      </c>
      <c r="AH1253" s="12" t="str">
        <f t="shared" si="7"/>
        <v>Thursday</v>
      </c>
      <c r="AI1253" t="str">
        <f t="shared" si="4"/>
        <v>1960s</v>
      </c>
      <c r="AJ1253" s="2" t="s">
        <v>150</v>
      </c>
      <c r="AK1253">
        <v>1.0</v>
      </c>
      <c r="AL1253" s="13" t="s">
        <v>81</v>
      </c>
    </row>
    <row r="1254">
      <c r="A1254" s="1">
        <v>34477.0</v>
      </c>
      <c r="B1254" s="8">
        <v>0.4548611111111111</v>
      </c>
      <c r="C1254" s="2" t="s">
        <v>7590</v>
      </c>
      <c r="D1254" s="2" t="s">
        <v>7591</v>
      </c>
      <c r="F1254" s="2" t="s">
        <v>7592</v>
      </c>
      <c r="G1254" s="2" t="s">
        <v>7593</v>
      </c>
      <c r="H1254" s="2" t="s">
        <v>7594</v>
      </c>
      <c r="I1254" s="2">
        <v>2111.0</v>
      </c>
      <c r="J1254" s="2">
        <v>11.0</v>
      </c>
      <c r="K1254" s="2">
        <v>9.0</v>
      </c>
      <c r="L1254" s="2">
        <v>2.0</v>
      </c>
      <c r="M1254" s="2">
        <v>4.0</v>
      </c>
      <c r="N1254" s="2">
        <v>3.0</v>
      </c>
      <c r="O1254" s="2">
        <v>1.0</v>
      </c>
      <c r="P1254" s="2">
        <v>0.0</v>
      </c>
      <c r="Q1254" s="2" t="s">
        <v>7595</v>
      </c>
      <c r="R1254" s="14">
        <v>1253.0</v>
      </c>
      <c r="S1254" s="2" t="s">
        <v>519</v>
      </c>
      <c r="T1254" s="2">
        <v>2.8894434</v>
      </c>
      <c r="U1254" s="2">
        <v>-73.783892</v>
      </c>
      <c r="V1254" s="9" t="s">
        <v>2096</v>
      </c>
      <c r="W1254" s="10">
        <v>37.33619</v>
      </c>
      <c r="X1254" s="10">
        <v>-121.891</v>
      </c>
      <c r="AB1254" s="9" t="s">
        <v>5254</v>
      </c>
      <c r="AC1254" s="10">
        <v>4.131511</v>
      </c>
      <c r="AD1254" s="10">
        <v>-73.6207</v>
      </c>
      <c r="AE1254" s="11" t="s">
        <v>51</v>
      </c>
      <c r="AF1254" s="12" t="str">
        <f t="shared" si="5"/>
        <v>1994</v>
      </c>
      <c r="AG1254" s="12" t="str">
        <f t="shared" si="6"/>
        <v>May</v>
      </c>
      <c r="AH1254" s="12" t="str">
        <f t="shared" si="7"/>
        <v>Monday</v>
      </c>
      <c r="AI1254" t="str">
        <f t="shared" si="4"/>
        <v>1990s</v>
      </c>
      <c r="AJ1254" s="2" t="s">
        <v>66</v>
      </c>
      <c r="AK1254">
        <v>1.0</v>
      </c>
      <c r="AL1254" s="13" t="s">
        <v>2812</v>
      </c>
    </row>
    <row r="1255">
      <c r="A1255" s="1">
        <v>33409.0</v>
      </c>
      <c r="B1255" s="8">
        <v>0.15625</v>
      </c>
      <c r="C1255" s="2" t="s">
        <v>7596</v>
      </c>
      <c r="D1255" s="2" t="s">
        <v>7597</v>
      </c>
      <c r="F1255" s="2" t="s">
        <v>7598</v>
      </c>
      <c r="G1255" s="2" t="s">
        <v>1378</v>
      </c>
      <c r="H1255" s="2" t="s">
        <v>7599</v>
      </c>
      <c r="I1255" s="2" t="s">
        <v>7600</v>
      </c>
      <c r="J1255" s="2">
        <v>18.0</v>
      </c>
      <c r="K1255" s="2">
        <v>15.0</v>
      </c>
      <c r="L1255" s="2">
        <v>3.0</v>
      </c>
      <c r="M1255" s="2">
        <v>2.0</v>
      </c>
      <c r="N1255" s="2">
        <v>2.0</v>
      </c>
      <c r="O1255" s="2">
        <v>0.0</v>
      </c>
      <c r="P1255" s="2">
        <v>0.0</v>
      </c>
      <c r="Q1255" s="2" t="s">
        <v>7601</v>
      </c>
      <c r="R1255" s="14">
        <v>1254.0</v>
      </c>
      <c r="S1255" s="2" t="s">
        <v>519</v>
      </c>
      <c r="T1255" s="2">
        <v>2.8894434</v>
      </c>
      <c r="U1255" s="2">
        <v>-73.783892</v>
      </c>
      <c r="V1255" s="9" t="s">
        <v>622</v>
      </c>
      <c r="W1255" s="10">
        <v>4.653333</v>
      </c>
      <c r="X1255" s="10">
        <v>-74.0837</v>
      </c>
      <c r="AB1255" s="9" t="s">
        <v>7602</v>
      </c>
      <c r="AC1255" s="10">
        <v>10.85164</v>
      </c>
      <c r="AD1255" s="10">
        <v>-74.8057</v>
      </c>
      <c r="AE1255" s="11" t="s">
        <v>51</v>
      </c>
      <c r="AF1255" s="12" t="str">
        <f t="shared" si="5"/>
        <v>1991</v>
      </c>
      <c r="AG1255" s="12" t="str">
        <f t="shared" si="6"/>
        <v>June</v>
      </c>
      <c r="AH1255" s="12" t="str">
        <f t="shared" si="7"/>
        <v>Thursday</v>
      </c>
      <c r="AI1255" t="str">
        <f t="shared" si="4"/>
        <v>1990s</v>
      </c>
      <c r="AJ1255" s="2" t="s">
        <v>66</v>
      </c>
      <c r="AK1255">
        <v>1.0</v>
      </c>
      <c r="AL1255" s="13" t="s">
        <v>81</v>
      </c>
    </row>
    <row r="1256">
      <c r="A1256" s="1">
        <v>33510.0</v>
      </c>
      <c r="B1256" s="8">
        <v>0.4930555555555556</v>
      </c>
      <c r="C1256" s="2" t="s">
        <v>7603</v>
      </c>
      <c r="D1256" s="2" t="s">
        <v>7604</v>
      </c>
      <c r="F1256" s="2" t="s">
        <v>7605</v>
      </c>
      <c r="G1256" s="2" t="s">
        <v>2517</v>
      </c>
      <c r="H1256" s="2" t="s">
        <v>7606</v>
      </c>
      <c r="I1256" s="2">
        <v>30268.0</v>
      </c>
      <c r="J1256" s="2">
        <v>10.0</v>
      </c>
      <c r="K1256" s="2">
        <v>6.0</v>
      </c>
      <c r="L1256" s="2">
        <v>4.0</v>
      </c>
      <c r="M1256" s="2">
        <v>1.0</v>
      </c>
      <c r="N1256" s="2">
        <v>1.0</v>
      </c>
      <c r="O1256" s="2">
        <v>0.0</v>
      </c>
      <c r="P1256" s="2">
        <v>0.0</v>
      </c>
      <c r="Q1256" s="2" t="s">
        <v>7607</v>
      </c>
      <c r="R1256" s="14">
        <v>1255.0</v>
      </c>
      <c r="S1256" s="2" t="s">
        <v>519</v>
      </c>
      <c r="T1256" s="2">
        <v>2.8894434</v>
      </c>
      <c r="U1256" s="2">
        <v>-73.783892</v>
      </c>
      <c r="V1256" s="9" t="s">
        <v>5254</v>
      </c>
      <c r="W1256" s="9" t="s">
        <v>438</v>
      </c>
      <c r="X1256" s="9" t="s">
        <v>438</v>
      </c>
      <c r="AB1256" s="9" t="s">
        <v>5255</v>
      </c>
      <c r="AC1256" s="10">
        <v>36.1986</v>
      </c>
      <c r="AD1256" s="10">
        <v>46.0868</v>
      </c>
      <c r="AE1256" s="11" t="s">
        <v>51</v>
      </c>
      <c r="AF1256" s="12" t="str">
        <f t="shared" si="5"/>
        <v>1991</v>
      </c>
      <c r="AG1256" s="12" t="str">
        <f t="shared" si="6"/>
        <v>September</v>
      </c>
      <c r="AH1256" s="12" t="str">
        <f t="shared" si="7"/>
        <v>Sunday</v>
      </c>
      <c r="AI1256" t="str">
        <f t="shared" si="4"/>
        <v>1990s</v>
      </c>
      <c r="AJ1256" s="2" t="s">
        <v>66</v>
      </c>
      <c r="AK1256">
        <v>1.0</v>
      </c>
      <c r="AL1256" s="13" t="s">
        <v>1184</v>
      </c>
    </row>
    <row r="1257">
      <c r="A1257" s="1">
        <v>34615.0</v>
      </c>
      <c r="B1257" s="8">
        <v>0.65625</v>
      </c>
      <c r="C1257" s="2" t="s">
        <v>7608</v>
      </c>
      <c r="D1257" s="2" t="s">
        <v>7359</v>
      </c>
      <c r="F1257" s="2" t="s">
        <v>7609</v>
      </c>
      <c r="G1257" s="2" t="s">
        <v>6341</v>
      </c>
      <c r="H1257" s="2" t="s">
        <v>7610</v>
      </c>
      <c r="I1257" s="2">
        <v>3301.0</v>
      </c>
      <c r="J1257" s="2">
        <v>10.0</v>
      </c>
      <c r="K1257" s="2">
        <v>5.0</v>
      </c>
      <c r="L1257" s="2">
        <v>5.0</v>
      </c>
      <c r="M1257" s="2">
        <v>10.0</v>
      </c>
      <c r="N1257" s="2">
        <v>5.0</v>
      </c>
      <c r="O1257" s="2">
        <v>5.0</v>
      </c>
      <c r="P1257" s="2">
        <v>0.0</v>
      </c>
      <c r="Q1257" s="2" t="s">
        <v>7611</v>
      </c>
      <c r="R1257" s="14">
        <v>1256.0</v>
      </c>
      <c r="S1257" s="2" t="s">
        <v>519</v>
      </c>
      <c r="T1257" s="2">
        <v>2.8894434</v>
      </c>
      <c r="U1257" s="2">
        <v>-73.783892</v>
      </c>
      <c r="V1257" s="9" t="s">
        <v>5254</v>
      </c>
      <c r="W1257" s="10">
        <v>4.131511</v>
      </c>
      <c r="X1257" s="10">
        <v>-73.6207</v>
      </c>
      <c r="AB1257" s="9" t="s">
        <v>5255</v>
      </c>
      <c r="AC1257" s="10">
        <v>36.1986</v>
      </c>
      <c r="AD1257" s="10">
        <v>46.0868</v>
      </c>
      <c r="AE1257" s="11" t="s">
        <v>51</v>
      </c>
      <c r="AF1257" s="12" t="str">
        <f t="shared" si="5"/>
        <v>1994</v>
      </c>
      <c r="AG1257" s="12" t="str">
        <f t="shared" si="6"/>
        <v>October</v>
      </c>
      <c r="AH1257" s="12" t="str">
        <f t="shared" si="7"/>
        <v>Saturday</v>
      </c>
      <c r="AI1257" t="str">
        <f t="shared" si="4"/>
        <v>1990s</v>
      </c>
      <c r="AJ1257" s="2" t="s">
        <v>66</v>
      </c>
      <c r="AK1257">
        <v>1.0</v>
      </c>
      <c r="AL1257" s="13" t="s">
        <v>322</v>
      </c>
    </row>
    <row r="1258">
      <c r="A1258" s="1">
        <v>22028.0</v>
      </c>
      <c r="B1258" s="8">
        <v>0.3298611111111111</v>
      </c>
      <c r="C1258" s="2" t="s">
        <v>7612</v>
      </c>
      <c r="D1258" s="2" t="s">
        <v>7613</v>
      </c>
      <c r="F1258" s="2" t="s">
        <v>7614</v>
      </c>
      <c r="G1258" s="2" t="s">
        <v>1203</v>
      </c>
      <c r="H1258" s="2" t="s">
        <v>7615</v>
      </c>
      <c r="I1258" s="2">
        <v>3099.0</v>
      </c>
      <c r="J1258" s="2">
        <v>35.0</v>
      </c>
      <c r="K1258" s="2">
        <v>28.0</v>
      </c>
      <c r="L1258" s="2">
        <v>7.0</v>
      </c>
      <c r="M1258" s="2">
        <v>35.0</v>
      </c>
      <c r="N1258" s="2">
        <v>28.0</v>
      </c>
      <c r="O1258" s="2">
        <v>7.0</v>
      </c>
      <c r="P1258" s="2">
        <v>0.0</v>
      </c>
      <c r="Q1258" s="2" t="s">
        <v>7616</v>
      </c>
      <c r="R1258" s="14">
        <v>1257.0</v>
      </c>
      <c r="S1258" s="2" t="s">
        <v>6266</v>
      </c>
      <c r="T1258" s="2">
        <v>-2.9814344</v>
      </c>
      <c r="U1258" s="2">
        <v>23.8222636</v>
      </c>
      <c r="V1258" s="9" t="s">
        <v>269</v>
      </c>
      <c r="W1258" s="10">
        <v>50.84656</v>
      </c>
      <c r="X1258" s="10">
        <v>4.351697</v>
      </c>
      <c r="Y1258" s="2" t="s">
        <v>77</v>
      </c>
      <c r="Z1258" s="2" t="s">
        <v>196</v>
      </c>
      <c r="AB1258" s="9" t="s">
        <v>7324</v>
      </c>
      <c r="AC1258" s="10">
        <v>1.555789</v>
      </c>
      <c r="AD1258" s="10">
        <v>30.25194</v>
      </c>
      <c r="AE1258" s="11" t="s">
        <v>51</v>
      </c>
      <c r="AF1258" s="12" t="str">
        <f t="shared" si="5"/>
        <v>1960</v>
      </c>
      <c r="AG1258" s="12" t="str">
        <f t="shared" si="6"/>
        <v>April</v>
      </c>
      <c r="AH1258" s="12" t="str">
        <f t="shared" si="7"/>
        <v>Friday</v>
      </c>
      <c r="AI1258" t="str">
        <f t="shared" si="4"/>
        <v>1960s</v>
      </c>
      <c r="AJ1258" s="2" t="s">
        <v>229</v>
      </c>
      <c r="AK1258">
        <v>1.0</v>
      </c>
      <c r="AL1258" s="13" t="s">
        <v>81</v>
      </c>
    </row>
    <row r="1259">
      <c r="A1259" s="1">
        <v>34844.0</v>
      </c>
      <c r="B1259" s="8">
        <v>0.625</v>
      </c>
      <c r="C1259" s="2" t="s">
        <v>7617</v>
      </c>
      <c r="D1259" s="2" t="s">
        <v>7618</v>
      </c>
      <c r="F1259" s="2" t="s">
        <v>7619</v>
      </c>
      <c r="G1259" s="2" t="s">
        <v>7620</v>
      </c>
      <c r="H1259" s="2" t="s">
        <v>7621</v>
      </c>
      <c r="I1259" s="2">
        <v>25659.0</v>
      </c>
      <c r="J1259" s="2">
        <v>11.0</v>
      </c>
      <c r="K1259" s="2">
        <v>9.0</v>
      </c>
      <c r="L1259" s="2">
        <v>2.0</v>
      </c>
      <c r="M1259" s="2">
        <v>2.0</v>
      </c>
      <c r="N1259" s="2">
        <v>2.0</v>
      </c>
      <c r="O1259" s="2">
        <v>0.0</v>
      </c>
      <c r="P1259" s="2">
        <v>0.0</v>
      </c>
      <c r="R1259" s="14">
        <v>1258.0</v>
      </c>
      <c r="S1259" s="2" t="s">
        <v>519</v>
      </c>
      <c r="T1259" s="2">
        <v>2.8894434</v>
      </c>
      <c r="U1259" s="2">
        <v>-73.783892</v>
      </c>
      <c r="V1259" s="9" t="s">
        <v>5254</v>
      </c>
      <c r="W1259" s="10">
        <v>4.131511</v>
      </c>
      <c r="X1259" s="10">
        <v>-73.6207</v>
      </c>
      <c r="AB1259" s="9" t="s">
        <v>7622</v>
      </c>
      <c r="AC1259" s="10">
        <v>5.151413</v>
      </c>
      <c r="AD1259" s="10">
        <v>-73.1705</v>
      </c>
      <c r="AE1259" s="11" t="s">
        <v>51</v>
      </c>
      <c r="AF1259" s="12" t="str">
        <f t="shared" si="5"/>
        <v>1995</v>
      </c>
      <c r="AG1259" s="12" t="str">
        <f t="shared" si="6"/>
        <v>May</v>
      </c>
      <c r="AH1259" s="12" t="str">
        <f t="shared" si="7"/>
        <v>Thursday</v>
      </c>
      <c r="AI1259" t="str">
        <f t="shared" si="4"/>
        <v>1990s</v>
      </c>
      <c r="AJ1259" s="2" t="s">
        <v>66</v>
      </c>
      <c r="AK1259">
        <v>1.0</v>
      </c>
      <c r="AL1259" s="13" t="s">
        <v>81</v>
      </c>
    </row>
    <row r="1260">
      <c r="A1260" s="1">
        <v>34710.0</v>
      </c>
      <c r="B1260" s="8">
        <v>0.8180555555555555</v>
      </c>
      <c r="C1260" s="2" t="s">
        <v>7623</v>
      </c>
      <c r="D1260" s="2" t="s">
        <v>7624</v>
      </c>
      <c r="E1260" s="2">
        <v>256.0</v>
      </c>
      <c r="F1260" s="2" t="s">
        <v>7625</v>
      </c>
      <c r="G1260" s="2" t="s">
        <v>2717</v>
      </c>
      <c r="H1260" s="2" t="s">
        <v>7626</v>
      </c>
      <c r="I1260" s="2" t="s">
        <v>7627</v>
      </c>
      <c r="J1260" s="2">
        <v>52.0</v>
      </c>
      <c r="K1260" s="2">
        <v>47.0</v>
      </c>
      <c r="L1260" s="2">
        <v>5.0</v>
      </c>
      <c r="M1260" s="2">
        <v>51.0</v>
      </c>
      <c r="N1260" s="2">
        <v>46.0</v>
      </c>
      <c r="O1260" s="2">
        <v>5.0</v>
      </c>
      <c r="P1260" s="2">
        <v>0.0</v>
      </c>
      <c r="Q1260" s="2" t="s">
        <v>7628</v>
      </c>
      <c r="R1260" s="14">
        <v>1259.0</v>
      </c>
      <c r="S1260" s="2" t="s">
        <v>519</v>
      </c>
      <c r="T1260" s="2">
        <v>2.8894434</v>
      </c>
      <c r="U1260" s="2">
        <v>-73.783892</v>
      </c>
      <c r="V1260" s="9" t="s">
        <v>622</v>
      </c>
      <c r="W1260" s="10">
        <v>4.653333</v>
      </c>
      <c r="X1260" s="10">
        <v>-74.0837</v>
      </c>
      <c r="AB1260" s="9" t="s">
        <v>7106</v>
      </c>
      <c r="AC1260" s="10">
        <v>37.62679</v>
      </c>
      <c r="AD1260" s="10">
        <v>-1.00062</v>
      </c>
      <c r="AE1260" s="11" t="s">
        <v>51</v>
      </c>
      <c r="AF1260" s="12" t="str">
        <f t="shared" si="5"/>
        <v>1995</v>
      </c>
      <c r="AG1260" s="12" t="str">
        <f t="shared" si="6"/>
        <v>January</v>
      </c>
      <c r="AH1260" s="12" t="str">
        <f t="shared" si="7"/>
        <v>Wednesday</v>
      </c>
      <c r="AI1260" t="str">
        <f t="shared" si="4"/>
        <v>1990s</v>
      </c>
      <c r="AJ1260" s="2" t="s">
        <v>66</v>
      </c>
      <c r="AK1260">
        <v>1.0</v>
      </c>
      <c r="AL1260" s="3" t="s">
        <v>92</v>
      </c>
    </row>
    <row r="1261">
      <c r="A1261" s="1">
        <v>34828.0</v>
      </c>
      <c r="B1261" s="8">
        <v>0.6909722222222222</v>
      </c>
      <c r="C1261" s="2" t="s">
        <v>7629</v>
      </c>
      <c r="D1261" s="2" t="s">
        <v>7630</v>
      </c>
      <c r="F1261" s="2" t="s">
        <v>7631</v>
      </c>
      <c r="G1261" s="2" t="s">
        <v>1225</v>
      </c>
      <c r="H1261" s="2" t="s">
        <v>7632</v>
      </c>
      <c r="I1261" s="2">
        <v>22538.0</v>
      </c>
      <c r="J1261" s="2">
        <v>9.0</v>
      </c>
      <c r="K1261" s="2">
        <v>5.0</v>
      </c>
      <c r="L1261" s="2">
        <v>4.0</v>
      </c>
      <c r="M1261" s="2">
        <v>9.0</v>
      </c>
      <c r="N1261" s="2">
        <v>5.0</v>
      </c>
      <c r="O1261" s="2">
        <v>4.0</v>
      </c>
      <c r="P1261" s="2">
        <v>0.0</v>
      </c>
      <c r="Q1261" s="2" t="s">
        <v>7633</v>
      </c>
      <c r="R1261" s="14">
        <v>1260.0</v>
      </c>
      <c r="S1261" s="2" t="s">
        <v>519</v>
      </c>
      <c r="T1261" s="2">
        <v>2.8894434</v>
      </c>
      <c r="U1261" s="2">
        <v>-73.783892</v>
      </c>
      <c r="V1261" s="9" t="s">
        <v>5255</v>
      </c>
      <c r="W1261" s="10">
        <v>36.1986</v>
      </c>
      <c r="X1261" s="10">
        <v>46.0868</v>
      </c>
      <c r="AB1261" s="9" t="s">
        <v>5254</v>
      </c>
      <c r="AC1261" s="10">
        <v>4.131511</v>
      </c>
      <c r="AD1261" s="10">
        <v>-73.6207</v>
      </c>
      <c r="AE1261" s="11" t="s">
        <v>51</v>
      </c>
      <c r="AF1261" s="12" t="str">
        <f t="shared" si="5"/>
        <v>1995</v>
      </c>
      <c r="AG1261" s="12" t="str">
        <f t="shared" si="6"/>
        <v>May</v>
      </c>
      <c r="AH1261" s="12" t="str">
        <f t="shared" si="7"/>
        <v>Tuesday</v>
      </c>
      <c r="AI1261" t="str">
        <f t="shared" si="4"/>
        <v>1990s</v>
      </c>
      <c r="AJ1261" s="2" t="s">
        <v>66</v>
      </c>
      <c r="AK1261">
        <v>1.0</v>
      </c>
      <c r="AL1261" s="13" t="s">
        <v>1184</v>
      </c>
    </row>
    <row r="1262">
      <c r="A1262" s="1">
        <v>32219.0</v>
      </c>
      <c r="B1262" s="8">
        <v>0.5534722222222223</v>
      </c>
      <c r="C1262" s="2" t="s">
        <v>7634</v>
      </c>
      <c r="D1262" s="2" t="s">
        <v>4328</v>
      </c>
      <c r="E1262" s="2">
        <v>410.0</v>
      </c>
      <c r="F1262" s="2" t="s">
        <v>7635</v>
      </c>
      <c r="G1262" s="2" t="s">
        <v>7636</v>
      </c>
      <c r="H1262" s="2" t="s">
        <v>7637</v>
      </c>
      <c r="I1262" s="2" t="s">
        <v>7638</v>
      </c>
      <c r="J1262" s="2">
        <v>143.0</v>
      </c>
      <c r="K1262" s="2">
        <v>136.0</v>
      </c>
      <c r="L1262" s="2">
        <v>7.0</v>
      </c>
      <c r="M1262" s="2">
        <v>143.0</v>
      </c>
      <c r="N1262" s="2">
        <v>136.0</v>
      </c>
      <c r="O1262" s="2">
        <v>7.0</v>
      </c>
      <c r="P1262" s="2">
        <v>0.0</v>
      </c>
      <c r="Q1262" s="2" t="s">
        <v>7639</v>
      </c>
      <c r="R1262" s="14">
        <v>1261.0</v>
      </c>
      <c r="S1262" s="2" t="s">
        <v>519</v>
      </c>
      <c r="T1262" s="2">
        <v>2.8894434</v>
      </c>
      <c r="U1262" s="2">
        <v>-73.783892</v>
      </c>
      <c r="V1262" s="9" t="s">
        <v>6898</v>
      </c>
      <c r="W1262" s="10">
        <v>45.98938</v>
      </c>
      <c r="X1262" s="10">
        <v>23.25751</v>
      </c>
      <c r="AB1262" s="9" t="s">
        <v>7106</v>
      </c>
      <c r="AC1262" s="10">
        <v>37.62679</v>
      </c>
      <c r="AD1262" s="10">
        <v>-1.00062</v>
      </c>
      <c r="AE1262" s="11" t="s">
        <v>51</v>
      </c>
      <c r="AF1262" s="12" t="str">
        <f t="shared" si="5"/>
        <v>1988</v>
      </c>
      <c r="AG1262" s="12" t="str">
        <f t="shared" si="6"/>
        <v>March</v>
      </c>
      <c r="AH1262" s="12" t="str">
        <f t="shared" si="7"/>
        <v>Thursday</v>
      </c>
      <c r="AI1262" t="str">
        <f t="shared" si="4"/>
        <v>1980s</v>
      </c>
      <c r="AJ1262" s="2" t="s">
        <v>66</v>
      </c>
      <c r="AK1262">
        <v>1.0</v>
      </c>
      <c r="AL1262" s="13" t="s">
        <v>162</v>
      </c>
    </row>
    <row r="1263">
      <c r="A1263" s="1">
        <v>21972.0</v>
      </c>
      <c r="B1263" s="8">
        <v>0.70625</v>
      </c>
      <c r="C1263" s="2" t="s">
        <v>7640</v>
      </c>
      <c r="D1263" s="2" t="s">
        <v>324</v>
      </c>
      <c r="E1263" s="2">
        <v>315.0</v>
      </c>
      <c r="F1263" s="2" t="s">
        <v>7641</v>
      </c>
      <c r="G1263" s="2" t="s">
        <v>7642</v>
      </c>
      <c r="H1263" s="2" t="s">
        <v>7643</v>
      </c>
      <c r="I1263" s="2">
        <v>9401801.0</v>
      </c>
      <c r="J1263" s="2">
        <v>33.0</v>
      </c>
      <c r="K1263" s="2">
        <v>25.0</v>
      </c>
      <c r="L1263" s="2">
        <v>8.0</v>
      </c>
      <c r="M1263" s="2">
        <v>32.0</v>
      </c>
      <c r="N1263" s="2">
        <v>24.0</v>
      </c>
      <c r="O1263" s="2">
        <v>8.0</v>
      </c>
      <c r="P1263" s="2">
        <v>0.0</v>
      </c>
      <c r="Q1263" s="2" t="s">
        <v>7644</v>
      </c>
      <c r="R1263" s="14">
        <v>1262.0</v>
      </c>
      <c r="S1263" s="2" t="s">
        <v>3343</v>
      </c>
      <c r="T1263" s="2">
        <v>49.4871968</v>
      </c>
      <c r="U1263" s="2">
        <v>31.2718321</v>
      </c>
      <c r="V1263" s="9" t="s">
        <v>335</v>
      </c>
      <c r="W1263" s="10">
        <v>55.75045</v>
      </c>
      <c r="X1263" s="10">
        <v>37.61749</v>
      </c>
      <c r="Y1263" s="2" t="s">
        <v>2667</v>
      </c>
      <c r="AB1263" s="9" t="s">
        <v>6759</v>
      </c>
      <c r="AC1263" s="10">
        <v>49.84195</v>
      </c>
      <c r="AD1263" s="10">
        <v>24.03159</v>
      </c>
      <c r="AE1263" s="11" t="s">
        <v>51</v>
      </c>
      <c r="AF1263" s="12" t="str">
        <f t="shared" si="5"/>
        <v>1960</v>
      </c>
      <c r="AG1263" s="12" t="str">
        <f t="shared" si="6"/>
        <v>February</v>
      </c>
      <c r="AH1263" s="12" t="str">
        <f t="shared" si="7"/>
        <v>Friday</v>
      </c>
      <c r="AI1263" t="str">
        <f t="shared" si="4"/>
        <v>1960s</v>
      </c>
      <c r="AJ1263" s="2" t="s">
        <v>80</v>
      </c>
      <c r="AK1263">
        <v>1.0</v>
      </c>
      <c r="AL1263" s="13" t="s">
        <v>322</v>
      </c>
    </row>
    <row r="1264">
      <c r="A1264" s="1">
        <v>32061.0</v>
      </c>
      <c r="B1264" s="8">
        <v>0.0</v>
      </c>
      <c r="C1264" s="2" t="s">
        <v>7645</v>
      </c>
      <c r="D1264" s="2" t="s">
        <v>7646</v>
      </c>
      <c r="G1264" s="2" t="s">
        <v>7514</v>
      </c>
      <c r="H1264" s="2" t="s">
        <v>7647</v>
      </c>
      <c r="I1264" s="2">
        <v>419.0</v>
      </c>
      <c r="J1264" s="2">
        <v>9.0</v>
      </c>
      <c r="K1264" s="2">
        <v>7.0</v>
      </c>
      <c r="L1264" s="2">
        <v>2.0</v>
      </c>
      <c r="M1264" s="2">
        <v>2.0</v>
      </c>
      <c r="N1264" s="2">
        <v>0.0</v>
      </c>
      <c r="O1264" s="2">
        <v>2.0</v>
      </c>
      <c r="P1264" s="2">
        <v>0.0</v>
      </c>
      <c r="Q1264" s="2" t="s">
        <v>7648</v>
      </c>
      <c r="R1264" s="14">
        <v>1263.0</v>
      </c>
      <c r="S1264" s="2" t="s">
        <v>519</v>
      </c>
      <c r="T1264" s="2">
        <v>2.8894434</v>
      </c>
      <c r="U1264" s="2">
        <v>-73.783892</v>
      </c>
      <c r="V1264" s="9" t="s">
        <v>438</v>
      </c>
      <c r="W1264" s="9" t="s">
        <v>438</v>
      </c>
      <c r="X1264" s="9" t="s">
        <v>438</v>
      </c>
      <c r="AB1264" s="9" t="s">
        <v>438</v>
      </c>
      <c r="AC1264" s="9" t="s">
        <v>438</v>
      </c>
      <c r="AD1264" s="9" t="s">
        <v>438</v>
      </c>
      <c r="AE1264" s="11" t="s">
        <v>51</v>
      </c>
      <c r="AF1264" s="12" t="str">
        <f t="shared" si="5"/>
        <v>1987</v>
      </c>
      <c r="AG1264" s="12" t="str">
        <f t="shared" si="6"/>
        <v>October</v>
      </c>
      <c r="AH1264" s="12" t="str">
        <f t="shared" si="7"/>
        <v>Sunday</v>
      </c>
      <c r="AI1264" t="str">
        <f t="shared" si="4"/>
        <v>1980s</v>
      </c>
      <c r="AJ1264" s="2" t="s">
        <v>66</v>
      </c>
      <c r="AK1264">
        <v>1.0</v>
      </c>
      <c r="AL1264" s="13" t="s">
        <v>545</v>
      </c>
    </row>
    <row r="1265">
      <c r="A1265" s="1">
        <v>33373.0</v>
      </c>
      <c r="B1265" s="8">
        <v>0.3888888888888889</v>
      </c>
      <c r="C1265" s="2" t="s">
        <v>7649</v>
      </c>
      <c r="D1265" s="2" t="s">
        <v>7630</v>
      </c>
      <c r="F1265" s="2" t="s">
        <v>7650</v>
      </c>
      <c r="G1265" s="2" t="s">
        <v>2292</v>
      </c>
      <c r="H1265" s="2" t="s">
        <v>7651</v>
      </c>
      <c r="I1265" s="2">
        <v>26775.0</v>
      </c>
      <c r="J1265" s="2">
        <v>14.0</v>
      </c>
      <c r="K1265" s="2">
        <v>11.0</v>
      </c>
      <c r="L1265" s="2">
        <v>3.0</v>
      </c>
      <c r="M1265" s="2">
        <v>13.0</v>
      </c>
      <c r="N1265" s="2">
        <v>11.0</v>
      </c>
      <c r="O1265" s="2">
        <v>2.0</v>
      </c>
      <c r="P1265" s="2">
        <v>0.0</v>
      </c>
      <c r="Q1265" s="2" t="s">
        <v>7652</v>
      </c>
      <c r="R1265" s="14">
        <v>1264.0</v>
      </c>
      <c r="S1265" s="2" t="s">
        <v>519</v>
      </c>
      <c r="T1265" s="2">
        <v>2.8894434</v>
      </c>
      <c r="U1265" s="2">
        <v>-73.783892</v>
      </c>
      <c r="V1265" s="9" t="s">
        <v>5254</v>
      </c>
      <c r="W1265" s="10">
        <v>4.131511</v>
      </c>
      <c r="X1265" s="10">
        <v>-73.6207</v>
      </c>
      <c r="AB1265" s="9" t="s">
        <v>7622</v>
      </c>
      <c r="AC1265" s="9" t="s">
        <v>438</v>
      </c>
      <c r="AD1265" s="9" t="s">
        <v>438</v>
      </c>
      <c r="AE1265" s="11" t="s">
        <v>51</v>
      </c>
      <c r="AF1265" s="12" t="str">
        <f t="shared" si="5"/>
        <v>1991</v>
      </c>
      <c r="AG1265" s="12" t="str">
        <f t="shared" si="6"/>
        <v>May</v>
      </c>
      <c r="AH1265" s="12" t="str">
        <f t="shared" si="7"/>
        <v>Wednesday</v>
      </c>
      <c r="AI1265" t="str">
        <f t="shared" si="4"/>
        <v>1990s</v>
      </c>
      <c r="AJ1265" s="2" t="s">
        <v>66</v>
      </c>
      <c r="AK1265">
        <v>1.0</v>
      </c>
      <c r="AL1265" s="13" t="s">
        <v>81</v>
      </c>
    </row>
    <row r="1266">
      <c r="A1266" s="1">
        <v>32909.0</v>
      </c>
      <c r="B1266" s="8">
        <v>0.3590277777777778</v>
      </c>
      <c r="C1266" s="2" t="s">
        <v>7653</v>
      </c>
      <c r="D1266" s="2" t="s">
        <v>7654</v>
      </c>
      <c r="F1266" s="2" t="s">
        <v>7655</v>
      </c>
      <c r="G1266" s="2" t="s">
        <v>7656</v>
      </c>
      <c r="H1266" s="2" t="s">
        <v>7657</v>
      </c>
      <c r="I1266" s="2">
        <v>24.0</v>
      </c>
      <c r="J1266" s="2">
        <v>15.0</v>
      </c>
      <c r="K1266" s="2">
        <v>11.0</v>
      </c>
      <c r="L1266" s="2">
        <v>4.0</v>
      </c>
      <c r="M1266" s="2">
        <v>15.0</v>
      </c>
      <c r="N1266" s="2">
        <v>11.0</v>
      </c>
      <c r="O1266" s="2">
        <v>4.0</v>
      </c>
      <c r="P1266" s="2">
        <v>0.0</v>
      </c>
      <c r="Q1266" s="2" t="s">
        <v>7658</v>
      </c>
      <c r="R1266" s="14">
        <v>1265.0</v>
      </c>
      <c r="S1266" s="2" t="s">
        <v>519</v>
      </c>
      <c r="T1266" s="2">
        <v>2.8894434</v>
      </c>
      <c r="U1266" s="2">
        <v>-73.783892</v>
      </c>
      <c r="V1266" s="9" t="s">
        <v>7659</v>
      </c>
      <c r="W1266" s="10">
        <v>2.916353</v>
      </c>
      <c r="X1266" s="10">
        <v>-75.2835</v>
      </c>
      <c r="AB1266" s="9" t="s">
        <v>7660</v>
      </c>
      <c r="AC1266" s="10">
        <v>4.44466</v>
      </c>
      <c r="AD1266" s="10">
        <v>-75.243</v>
      </c>
      <c r="AE1266" s="11" t="s">
        <v>51</v>
      </c>
      <c r="AF1266" s="12" t="str">
        <f t="shared" si="5"/>
        <v>1990</v>
      </c>
      <c r="AG1266" s="12" t="str">
        <f t="shared" si="6"/>
        <v>February</v>
      </c>
      <c r="AH1266" s="12" t="str">
        <f t="shared" si="7"/>
        <v>Monday</v>
      </c>
      <c r="AI1266" t="str">
        <f t="shared" si="4"/>
        <v>1990s</v>
      </c>
      <c r="AJ1266" s="2" t="s">
        <v>66</v>
      </c>
      <c r="AK1266">
        <v>1.0</v>
      </c>
      <c r="AL1266" s="13" t="s">
        <v>5155</v>
      </c>
    </row>
    <row r="1267">
      <c r="A1267" s="1">
        <v>21992.0</v>
      </c>
      <c r="B1267" s="8">
        <v>0.6423611111111112</v>
      </c>
      <c r="C1267" s="2" t="s">
        <v>7661</v>
      </c>
      <c r="D1267" s="2" t="s">
        <v>457</v>
      </c>
      <c r="E1267" s="2">
        <v>710.0</v>
      </c>
      <c r="F1267" s="2" t="s">
        <v>7662</v>
      </c>
      <c r="G1267" s="2" t="s">
        <v>7663</v>
      </c>
      <c r="H1267" s="2" t="s">
        <v>7664</v>
      </c>
      <c r="I1267" s="2">
        <v>1057.0</v>
      </c>
      <c r="J1267" s="2">
        <v>63.0</v>
      </c>
      <c r="K1267" s="2">
        <v>57.0</v>
      </c>
      <c r="L1267" s="2">
        <v>6.0</v>
      </c>
      <c r="M1267" s="2">
        <v>63.0</v>
      </c>
      <c r="N1267" s="2">
        <v>57.0</v>
      </c>
      <c r="O1267" s="2">
        <v>6.0</v>
      </c>
      <c r="P1267" s="2">
        <v>0.0</v>
      </c>
      <c r="Q1267" s="2" t="s">
        <v>7665</v>
      </c>
      <c r="R1267" s="14">
        <v>1266.0</v>
      </c>
      <c r="S1267" s="2" t="s">
        <v>192</v>
      </c>
      <c r="T1267" s="2">
        <v>22.3511148</v>
      </c>
      <c r="U1267" s="2">
        <v>78.6677428</v>
      </c>
      <c r="V1267" s="9" t="s">
        <v>101</v>
      </c>
      <c r="W1267" s="10">
        <v>41.87556</v>
      </c>
      <c r="X1267" s="10">
        <v>-87.6244</v>
      </c>
      <c r="AB1267" s="9" t="s">
        <v>346</v>
      </c>
      <c r="AC1267" s="10">
        <v>25.77417</v>
      </c>
      <c r="AD1267" s="10">
        <v>-80.1936</v>
      </c>
      <c r="AE1267" s="11" t="s">
        <v>51</v>
      </c>
      <c r="AF1267" s="12" t="str">
        <f t="shared" si="5"/>
        <v>1960</v>
      </c>
      <c r="AG1267" s="12" t="str">
        <f t="shared" si="6"/>
        <v>March</v>
      </c>
      <c r="AH1267" s="12" t="str">
        <f t="shared" si="7"/>
        <v>Thursday</v>
      </c>
      <c r="AI1267" t="str">
        <f t="shared" si="4"/>
        <v>1960s</v>
      </c>
      <c r="AJ1267" s="2" t="s">
        <v>150</v>
      </c>
      <c r="AK1267">
        <v>1.0</v>
      </c>
      <c r="AL1267" s="13" t="s">
        <v>53</v>
      </c>
    </row>
    <row r="1268">
      <c r="A1268" s="1">
        <v>22011.0</v>
      </c>
      <c r="B1268" s="8">
        <v>0.6104166666666667</v>
      </c>
      <c r="C1268" s="2" t="s">
        <v>7666</v>
      </c>
      <c r="D1268" s="2" t="s">
        <v>4290</v>
      </c>
      <c r="F1268" s="2" t="s">
        <v>7667</v>
      </c>
      <c r="G1268" s="2" t="s">
        <v>7668</v>
      </c>
      <c r="H1268" s="2" t="s">
        <v>7669</v>
      </c>
      <c r="I1268" s="2">
        <v>26945.0</v>
      </c>
      <c r="J1268" s="2">
        <v>18.0</v>
      </c>
      <c r="K1268" s="2">
        <v>14.0</v>
      </c>
      <c r="L1268" s="2">
        <v>4.0</v>
      </c>
      <c r="M1268" s="2">
        <v>2.0</v>
      </c>
      <c r="N1268" s="2">
        <v>1.0</v>
      </c>
      <c r="O1268" s="2">
        <v>1.0</v>
      </c>
      <c r="P1268" s="2">
        <v>0.0</v>
      </c>
      <c r="Q1268" s="2" t="s">
        <v>7670</v>
      </c>
      <c r="R1268" s="14">
        <v>1267.0</v>
      </c>
      <c r="S1268" s="2" t="s">
        <v>4294</v>
      </c>
      <c r="T1268" s="2">
        <v>12.6090157</v>
      </c>
      <c r="U1268" s="2">
        <v>-85.2936911</v>
      </c>
      <c r="V1268" s="9" t="s">
        <v>7671</v>
      </c>
      <c r="W1268" s="10">
        <v>-0.7577</v>
      </c>
      <c r="X1268" s="10">
        <v>122.9604</v>
      </c>
      <c r="AB1268" s="9" t="s">
        <v>7672</v>
      </c>
      <c r="AC1268" s="10">
        <v>42.19876</v>
      </c>
      <c r="AD1268" s="10">
        <v>-121.406</v>
      </c>
      <c r="AE1268" s="11" t="s">
        <v>51</v>
      </c>
      <c r="AF1268" s="12" t="str">
        <f t="shared" si="5"/>
        <v>1960</v>
      </c>
      <c r="AG1268" s="12" t="str">
        <f t="shared" si="6"/>
        <v>April</v>
      </c>
      <c r="AH1268" s="12" t="str">
        <f t="shared" si="7"/>
        <v>Tuesday</v>
      </c>
      <c r="AI1268" t="str">
        <f t="shared" si="4"/>
        <v>1960s</v>
      </c>
      <c r="AJ1268" s="2" t="s">
        <v>66</v>
      </c>
      <c r="AK1268">
        <v>1.0</v>
      </c>
      <c r="AL1268" s="13" t="s">
        <v>1184</v>
      </c>
    </row>
    <row r="1269">
      <c r="A1269" s="1">
        <v>21991.0</v>
      </c>
      <c r="B1269" s="8">
        <v>0.8194444444444444</v>
      </c>
      <c r="C1269" s="2" t="s">
        <v>7673</v>
      </c>
      <c r="D1269" s="2" t="s">
        <v>939</v>
      </c>
      <c r="F1269" s="2" t="s">
        <v>4843</v>
      </c>
      <c r="G1269" s="2" t="s">
        <v>166</v>
      </c>
      <c r="H1269" s="2" t="s">
        <v>7674</v>
      </c>
      <c r="I1269" s="2">
        <v>6006.0</v>
      </c>
      <c r="J1269" s="2">
        <v>40.0</v>
      </c>
      <c r="K1269" s="2">
        <v>35.0</v>
      </c>
      <c r="L1269" s="2">
        <v>5.0</v>
      </c>
      <c r="M1269" s="2">
        <v>5.0</v>
      </c>
      <c r="N1269" s="2">
        <v>3.0</v>
      </c>
      <c r="O1269" s="2">
        <v>2.0</v>
      </c>
      <c r="P1269" s="2">
        <v>0.0</v>
      </c>
      <c r="Q1269" s="2" t="s">
        <v>7675</v>
      </c>
      <c r="R1269" s="14">
        <v>1268.0</v>
      </c>
      <c r="S1269" s="2" t="s">
        <v>944</v>
      </c>
      <c r="T1269" s="2">
        <v>36.5748441</v>
      </c>
      <c r="U1269" s="2">
        <v>139.2394179</v>
      </c>
      <c r="V1269" s="9" t="s">
        <v>1897</v>
      </c>
      <c r="W1269" s="10">
        <v>35.68284</v>
      </c>
      <c r="X1269" s="10">
        <v>139.7595</v>
      </c>
      <c r="AB1269" s="9" t="s">
        <v>3294</v>
      </c>
      <c r="AC1269" s="10">
        <v>35.1851</v>
      </c>
      <c r="AD1269" s="10">
        <v>136.8998</v>
      </c>
      <c r="AE1269" s="11" t="s">
        <v>51</v>
      </c>
      <c r="AF1269" s="12" t="str">
        <f t="shared" si="5"/>
        <v>1960</v>
      </c>
      <c r="AG1269" s="12" t="str">
        <f t="shared" si="6"/>
        <v>March</v>
      </c>
      <c r="AH1269" s="12" t="str">
        <f t="shared" si="7"/>
        <v>Wednesday</v>
      </c>
      <c r="AI1269" t="str">
        <f t="shared" si="4"/>
        <v>1960s</v>
      </c>
      <c r="AJ1269" s="2" t="s">
        <v>150</v>
      </c>
      <c r="AK1269">
        <v>1.0</v>
      </c>
      <c r="AL1269" s="13" t="s">
        <v>81</v>
      </c>
    </row>
    <row r="1270">
      <c r="A1270" s="1">
        <v>32624.0</v>
      </c>
      <c r="B1270" s="8">
        <v>0.0</v>
      </c>
      <c r="C1270" s="2" t="s">
        <v>7676</v>
      </c>
      <c r="D1270" s="2" t="s">
        <v>7597</v>
      </c>
      <c r="F1270" s="2" t="s">
        <v>7677</v>
      </c>
      <c r="G1270" s="2" t="s">
        <v>7678</v>
      </c>
      <c r="H1270" s="2" t="s">
        <v>7679</v>
      </c>
      <c r="I1270" s="2">
        <v>215.0</v>
      </c>
      <c r="J1270" s="2">
        <v>5.0</v>
      </c>
      <c r="K1270" s="2">
        <v>2.0</v>
      </c>
      <c r="L1270" s="2">
        <v>3.0</v>
      </c>
      <c r="M1270" s="2">
        <v>5.0</v>
      </c>
      <c r="N1270" s="2">
        <v>2.0</v>
      </c>
      <c r="O1270" s="2">
        <v>3.0</v>
      </c>
      <c r="P1270" s="2">
        <v>0.0</v>
      </c>
      <c r="Q1270" s="2" t="s">
        <v>7680</v>
      </c>
      <c r="R1270" s="14">
        <v>1269.0</v>
      </c>
      <c r="S1270" s="2" t="s">
        <v>519</v>
      </c>
      <c r="T1270" s="2">
        <v>2.8894434</v>
      </c>
      <c r="U1270" s="2">
        <v>-73.783892</v>
      </c>
      <c r="V1270" s="9" t="s">
        <v>7681</v>
      </c>
      <c r="W1270" s="10">
        <v>8.921018</v>
      </c>
      <c r="X1270" s="10">
        <v>-82.2036</v>
      </c>
      <c r="AB1270" s="9" t="s">
        <v>622</v>
      </c>
      <c r="AC1270" s="10">
        <v>4.653333</v>
      </c>
      <c r="AD1270" s="10">
        <v>-74.0837</v>
      </c>
      <c r="AE1270" s="11" t="s">
        <v>51</v>
      </c>
      <c r="AF1270" s="12" t="str">
        <f t="shared" si="5"/>
        <v>1989</v>
      </c>
      <c r="AG1270" s="12" t="str">
        <f t="shared" si="6"/>
        <v>April</v>
      </c>
      <c r="AH1270" s="12" t="str">
        <f t="shared" si="7"/>
        <v>Wednesday</v>
      </c>
      <c r="AI1270" t="str">
        <f t="shared" si="4"/>
        <v>1980s</v>
      </c>
      <c r="AJ1270" s="2" t="s">
        <v>66</v>
      </c>
      <c r="AK1270">
        <v>1.0</v>
      </c>
      <c r="AL1270" s="13" t="s">
        <v>7682</v>
      </c>
    </row>
    <row r="1271">
      <c r="A1271" s="1">
        <v>38694.0</v>
      </c>
      <c r="B1271" s="8">
        <v>0.8020833333333334</v>
      </c>
      <c r="C1271" s="2" t="s">
        <v>7683</v>
      </c>
      <c r="D1271" s="2" t="s">
        <v>7684</v>
      </c>
      <c r="E1271" s="2">
        <v>1248.0</v>
      </c>
      <c r="F1271" s="2" t="s">
        <v>7685</v>
      </c>
      <c r="G1271" s="2" t="s">
        <v>7686</v>
      </c>
      <c r="H1271" s="2" t="s">
        <v>7687</v>
      </c>
      <c r="I1271" s="2" t="s">
        <v>7688</v>
      </c>
      <c r="J1271" s="2">
        <v>103.0</v>
      </c>
      <c r="K1271" s="2">
        <v>98.0</v>
      </c>
      <c r="L1271" s="2">
        <v>5.0</v>
      </c>
      <c r="M1271" s="2">
        <v>0.0</v>
      </c>
      <c r="N1271" s="2">
        <v>0.0</v>
      </c>
      <c r="O1271" s="2">
        <v>0.0</v>
      </c>
      <c r="P1271" s="2">
        <v>1.0</v>
      </c>
      <c r="Q1271" s="2" t="s">
        <v>7689</v>
      </c>
      <c r="R1271" s="14">
        <v>1270.0</v>
      </c>
      <c r="S1271" s="2" t="s">
        <v>99</v>
      </c>
      <c r="T1271" s="2">
        <v>39.7837304</v>
      </c>
      <c r="U1271" s="2">
        <v>-100.4458825</v>
      </c>
      <c r="V1271" s="9" t="s">
        <v>7690</v>
      </c>
      <c r="W1271" s="10">
        <v>39.29088</v>
      </c>
      <c r="X1271" s="10">
        <v>-76.6108</v>
      </c>
      <c r="Y1271" s="2" t="s">
        <v>7683</v>
      </c>
      <c r="AB1271" s="9" t="s">
        <v>436</v>
      </c>
      <c r="AC1271" s="10">
        <v>36.16726</v>
      </c>
      <c r="AD1271" s="10">
        <v>-115.149</v>
      </c>
      <c r="AE1271" s="11" t="s">
        <v>51</v>
      </c>
      <c r="AF1271" s="12" t="str">
        <f t="shared" si="5"/>
        <v>2005</v>
      </c>
      <c r="AG1271" s="12" t="str">
        <f t="shared" si="6"/>
        <v>December</v>
      </c>
      <c r="AH1271" s="12" t="str">
        <f t="shared" si="7"/>
        <v>Thursday</v>
      </c>
      <c r="AI1271" t="str">
        <f t="shared" si="4"/>
        <v>2000s</v>
      </c>
      <c r="AJ1271" s="2" t="s">
        <v>105</v>
      </c>
      <c r="AK1271">
        <v>0.0</v>
      </c>
      <c r="AL1271" s="13" t="s">
        <v>162</v>
      </c>
    </row>
    <row r="1272">
      <c r="A1272" s="1">
        <v>38692.0</v>
      </c>
      <c r="B1272" s="8">
        <v>0.59375</v>
      </c>
      <c r="C1272" s="2" t="s">
        <v>7691</v>
      </c>
      <c r="D1272" s="2" t="s">
        <v>7692</v>
      </c>
      <c r="F1272" s="2" t="s">
        <v>7693</v>
      </c>
      <c r="G1272" s="2" t="s">
        <v>1062</v>
      </c>
      <c r="H1272" s="21">
        <v>2415106.0</v>
      </c>
      <c r="I1272" s="2">
        <v>4386.0</v>
      </c>
      <c r="J1272" s="2">
        <v>94.0</v>
      </c>
      <c r="K1272" s="2">
        <v>84.0</v>
      </c>
      <c r="L1272" s="2">
        <v>10.0</v>
      </c>
      <c r="M1272" s="2">
        <v>94.0</v>
      </c>
      <c r="N1272" s="2">
        <v>84.0</v>
      </c>
      <c r="O1272" s="2">
        <v>10.0</v>
      </c>
      <c r="P1272" s="2">
        <v>14.0</v>
      </c>
      <c r="Q1272" s="2" t="s">
        <v>7694</v>
      </c>
      <c r="R1272" s="14">
        <v>1271.0</v>
      </c>
      <c r="S1272" s="2" t="s">
        <v>886</v>
      </c>
      <c r="T1272" s="2">
        <v>32.6475314</v>
      </c>
      <c r="U1272" s="2">
        <v>54.5643516</v>
      </c>
      <c r="V1272" s="9" t="s">
        <v>2690</v>
      </c>
      <c r="W1272" s="10">
        <v>35.68925</v>
      </c>
      <c r="X1272" s="10">
        <v>51.3896</v>
      </c>
      <c r="AB1272" s="9" t="s">
        <v>2682</v>
      </c>
      <c r="AC1272" s="10">
        <v>27.17935</v>
      </c>
      <c r="AD1272" s="10">
        <v>56.27814</v>
      </c>
      <c r="AE1272" s="11" t="s">
        <v>118</v>
      </c>
      <c r="AF1272" s="12" t="str">
        <f t="shared" si="5"/>
        <v>2005</v>
      </c>
      <c r="AG1272" s="12" t="str">
        <f t="shared" si="6"/>
        <v>December</v>
      </c>
      <c r="AH1272" s="12" t="str">
        <f t="shared" si="7"/>
        <v>Tuesday</v>
      </c>
      <c r="AI1272" t="str">
        <f t="shared" si="4"/>
        <v>2000s</v>
      </c>
      <c r="AJ1272" s="2" t="s">
        <v>119</v>
      </c>
      <c r="AK1272">
        <v>1.0</v>
      </c>
      <c r="AL1272" s="13" t="s">
        <v>53</v>
      </c>
    </row>
    <row r="1273">
      <c r="A1273" s="1">
        <v>38647.0</v>
      </c>
      <c r="B1273" s="8">
        <v>0.8611111111111112</v>
      </c>
      <c r="C1273" s="2" t="s">
        <v>7695</v>
      </c>
      <c r="D1273" s="2" t="s">
        <v>7696</v>
      </c>
      <c r="E1273" s="2">
        <v>3210.0</v>
      </c>
      <c r="F1273" s="2" t="s">
        <v>7697</v>
      </c>
      <c r="G1273" s="2" t="s">
        <v>7698</v>
      </c>
      <c r="H1273" s="2" t="s">
        <v>7699</v>
      </c>
      <c r="I1273" s="2" t="s">
        <v>7700</v>
      </c>
      <c r="J1273" s="2">
        <v>117.0</v>
      </c>
      <c r="K1273" s="2">
        <v>111.0</v>
      </c>
      <c r="L1273" s="2">
        <v>6.0</v>
      </c>
      <c r="M1273" s="2">
        <v>117.0</v>
      </c>
      <c r="N1273" s="2">
        <v>111.0</v>
      </c>
      <c r="O1273" s="2">
        <v>6.0</v>
      </c>
      <c r="P1273" s="2">
        <v>0.0</v>
      </c>
      <c r="Q1273" s="2" t="s">
        <v>7701</v>
      </c>
      <c r="R1273" s="14">
        <v>1272.0</v>
      </c>
      <c r="S1273" s="2" t="s">
        <v>961</v>
      </c>
      <c r="T1273" s="2">
        <v>9.6000359</v>
      </c>
      <c r="U1273" s="2">
        <v>7.9999721</v>
      </c>
      <c r="V1273" s="9" t="s">
        <v>963</v>
      </c>
      <c r="W1273" s="10">
        <v>6.455058</v>
      </c>
      <c r="X1273" s="10">
        <v>3.39418</v>
      </c>
      <c r="AB1273" s="9" t="s">
        <v>4533</v>
      </c>
      <c r="AC1273" s="10">
        <v>9.064331</v>
      </c>
      <c r="AD1273" s="10">
        <v>7.489297</v>
      </c>
      <c r="AE1273" s="11" t="s">
        <v>51</v>
      </c>
      <c r="AF1273" s="12" t="str">
        <f t="shared" si="5"/>
        <v>2005</v>
      </c>
      <c r="AG1273" s="12" t="str">
        <f t="shared" si="6"/>
        <v>October</v>
      </c>
      <c r="AH1273" s="12" t="str">
        <f t="shared" si="7"/>
        <v>Saturday</v>
      </c>
      <c r="AI1273" t="str">
        <f t="shared" si="4"/>
        <v>2000s</v>
      </c>
      <c r="AJ1273" s="2" t="s">
        <v>229</v>
      </c>
      <c r="AK1273">
        <v>1.0</v>
      </c>
      <c r="AL1273" s="13" t="s">
        <v>162</v>
      </c>
    </row>
    <row r="1274">
      <c r="A1274" s="1">
        <v>32670.0</v>
      </c>
      <c r="B1274" s="8">
        <v>0.4270833333333333</v>
      </c>
      <c r="C1274" s="2" t="s">
        <v>7702</v>
      </c>
      <c r="D1274" s="2" t="s">
        <v>6907</v>
      </c>
      <c r="F1274" s="2" t="s">
        <v>7703</v>
      </c>
      <c r="G1274" s="2" t="s">
        <v>2471</v>
      </c>
      <c r="H1274" s="2" t="s">
        <v>7704</v>
      </c>
      <c r="I1274" s="2">
        <v>676.0</v>
      </c>
      <c r="J1274" s="2">
        <v>22.0</v>
      </c>
      <c r="K1274" s="2">
        <v>20.0</v>
      </c>
      <c r="L1274" s="2">
        <v>2.0</v>
      </c>
      <c r="M1274" s="2">
        <v>6.0</v>
      </c>
      <c r="N1274" s="2">
        <v>6.0</v>
      </c>
      <c r="O1274" s="2">
        <v>0.0</v>
      </c>
      <c r="P1274" s="2">
        <v>0.0</v>
      </c>
      <c r="Q1274" s="2" t="s">
        <v>7705</v>
      </c>
      <c r="R1274" s="14">
        <v>1273.0</v>
      </c>
      <c r="S1274" s="2" t="s">
        <v>519</v>
      </c>
      <c r="T1274" s="2">
        <v>2.8894434</v>
      </c>
      <c r="U1274" s="2">
        <v>-73.783892</v>
      </c>
      <c r="V1274" s="9" t="s">
        <v>6911</v>
      </c>
      <c r="W1274" s="10">
        <v>5.335666</v>
      </c>
      <c r="X1274" s="10">
        <v>-72.3937</v>
      </c>
      <c r="AB1274" s="9" t="s">
        <v>7706</v>
      </c>
      <c r="AC1274" s="10">
        <v>6.461559</v>
      </c>
      <c r="AD1274" s="10">
        <v>-71.7244</v>
      </c>
      <c r="AE1274" s="11" t="s">
        <v>51</v>
      </c>
      <c r="AF1274" s="12" t="str">
        <f t="shared" si="5"/>
        <v>1989</v>
      </c>
      <c r="AG1274" s="12" t="str">
        <f t="shared" si="6"/>
        <v>June</v>
      </c>
      <c r="AH1274" s="12" t="str">
        <f t="shared" si="7"/>
        <v>Sunday</v>
      </c>
      <c r="AI1274" t="str">
        <f t="shared" si="4"/>
        <v>1980s</v>
      </c>
      <c r="AJ1274" s="2" t="s">
        <v>66</v>
      </c>
      <c r="AK1274">
        <v>1.0</v>
      </c>
      <c r="AL1274" s="13" t="s">
        <v>545</v>
      </c>
    </row>
    <row r="1275">
      <c r="A1275" s="1">
        <v>38725.0</v>
      </c>
      <c r="B1275" s="8">
        <v>0.5416666666666666</v>
      </c>
      <c r="C1275" s="2" t="s">
        <v>7707</v>
      </c>
      <c r="D1275" s="2" t="s">
        <v>7708</v>
      </c>
      <c r="F1275" s="2" t="s">
        <v>7709</v>
      </c>
      <c r="G1275" s="2" t="s">
        <v>7710</v>
      </c>
      <c r="H1275" s="2" t="s">
        <v>7711</v>
      </c>
      <c r="I1275" s="2">
        <v>4341803.0</v>
      </c>
      <c r="J1275" s="2">
        <v>6.0</v>
      </c>
      <c r="K1275" s="2">
        <v>0.0</v>
      </c>
      <c r="L1275" s="2">
        <v>6.0</v>
      </c>
      <c r="M1275" s="2">
        <v>6.0</v>
      </c>
      <c r="N1275" s="2">
        <v>0.0</v>
      </c>
      <c r="O1275" s="2">
        <v>6.0</v>
      </c>
      <c r="P1275" s="2">
        <v>0.0</v>
      </c>
      <c r="Q1275" s="2" t="s">
        <v>7712</v>
      </c>
      <c r="R1275" s="14">
        <v>1274.0</v>
      </c>
      <c r="S1275" s="2" t="s">
        <v>7713</v>
      </c>
      <c r="T1275" s="2">
        <v>1.5333554</v>
      </c>
      <c r="U1275" s="2">
        <v>32.2166578</v>
      </c>
      <c r="V1275" s="9" t="s">
        <v>7714</v>
      </c>
      <c r="W1275" s="10">
        <v>0.061172</v>
      </c>
      <c r="X1275" s="10">
        <v>32.46986</v>
      </c>
      <c r="AB1275" s="9" t="s">
        <v>6267</v>
      </c>
      <c r="AC1275" s="10">
        <v>-4.32171</v>
      </c>
      <c r="AD1275" s="10">
        <v>15.3126</v>
      </c>
      <c r="AE1275" s="11" t="s">
        <v>51</v>
      </c>
      <c r="AF1275" s="12" t="str">
        <f t="shared" si="5"/>
        <v>2006</v>
      </c>
      <c r="AG1275" s="12" t="str">
        <f t="shared" si="6"/>
        <v>January</v>
      </c>
      <c r="AH1275" s="12" t="str">
        <f t="shared" si="7"/>
        <v>Sunday</v>
      </c>
      <c r="AI1275" t="str">
        <f t="shared" si="4"/>
        <v>2000s</v>
      </c>
      <c r="AJ1275" s="2" t="s">
        <v>229</v>
      </c>
      <c r="AK1275">
        <v>1.0</v>
      </c>
      <c r="AL1275" s="13" t="s">
        <v>322</v>
      </c>
    </row>
    <row r="1276">
      <c r="A1276" s="1">
        <v>38724.0</v>
      </c>
      <c r="B1276" s="8">
        <v>0.0</v>
      </c>
      <c r="C1276" s="2" t="s">
        <v>7715</v>
      </c>
      <c r="D1276" s="2" t="s">
        <v>7716</v>
      </c>
      <c r="G1276" s="2" t="s">
        <v>7717</v>
      </c>
      <c r="H1276" s="2" t="s">
        <v>7718</v>
      </c>
      <c r="J1276" s="2">
        <v>12.0</v>
      </c>
      <c r="K1276" s="2">
        <v>0.0</v>
      </c>
      <c r="L1276" s="2">
        <v>0.0</v>
      </c>
      <c r="M1276" s="2">
        <v>12.0</v>
      </c>
      <c r="N1276" s="2">
        <v>0.0</v>
      </c>
      <c r="O1276" s="2">
        <v>0.0</v>
      </c>
      <c r="P1276" s="2">
        <v>0.0</v>
      </c>
      <c r="Q1276" s="2" t="s">
        <v>7719</v>
      </c>
      <c r="R1276" s="14">
        <v>1275.0</v>
      </c>
      <c r="S1276" s="2" t="s">
        <v>2840</v>
      </c>
      <c r="T1276" s="2">
        <v>33.0955793</v>
      </c>
      <c r="U1276" s="2">
        <v>44.1749775</v>
      </c>
      <c r="V1276" s="9" t="s">
        <v>438</v>
      </c>
      <c r="W1276" s="9" t="s">
        <v>438</v>
      </c>
      <c r="X1276" s="9" t="s">
        <v>438</v>
      </c>
      <c r="AB1276" s="9" t="s">
        <v>438</v>
      </c>
      <c r="AC1276" s="9" t="s">
        <v>438</v>
      </c>
      <c r="AD1276" s="9" t="s">
        <v>438</v>
      </c>
      <c r="AE1276" s="11" t="s">
        <v>118</v>
      </c>
      <c r="AF1276" s="12" t="str">
        <f t="shared" si="5"/>
        <v>2006</v>
      </c>
      <c r="AG1276" s="12" t="str">
        <f t="shared" si="6"/>
        <v>January</v>
      </c>
      <c r="AH1276" s="12" t="str">
        <f t="shared" si="7"/>
        <v>Saturday</v>
      </c>
      <c r="AI1276" t="str">
        <f t="shared" si="4"/>
        <v>2000s</v>
      </c>
      <c r="AJ1276" s="2" t="s">
        <v>119</v>
      </c>
      <c r="AK1276">
        <v>1.0</v>
      </c>
      <c r="AL1276" s="13" t="s">
        <v>7720</v>
      </c>
    </row>
    <row r="1277">
      <c r="A1277" s="1">
        <v>38587.0</v>
      </c>
      <c r="B1277" s="8">
        <v>0.6291666666666667</v>
      </c>
      <c r="C1277" s="2" t="s">
        <v>7721</v>
      </c>
      <c r="D1277" s="2" t="s">
        <v>7722</v>
      </c>
      <c r="E1277" s="2">
        <v>204.0</v>
      </c>
      <c r="F1277" s="2" t="s">
        <v>7723</v>
      </c>
      <c r="G1277" s="2" t="s">
        <v>7724</v>
      </c>
      <c r="H1277" s="2" t="s">
        <v>7725</v>
      </c>
      <c r="I1277" s="2" t="s">
        <v>7726</v>
      </c>
      <c r="J1277" s="2">
        <v>98.0</v>
      </c>
      <c r="K1277" s="2">
        <v>92.0</v>
      </c>
      <c r="L1277" s="2">
        <v>6.0</v>
      </c>
      <c r="M1277" s="2">
        <v>40.0</v>
      </c>
      <c r="N1277" s="2">
        <v>36.0</v>
      </c>
      <c r="O1277" s="2">
        <v>4.0</v>
      </c>
      <c r="P1277" s="2">
        <v>0.0</v>
      </c>
      <c r="Q1277" s="2" t="s">
        <v>7727</v>
      </c>
      <c r="R1277" s="14">
        <v>1276.0</v>
      </c>
      <c r="S1277" s="2" t="s">
        <v>935</v>
      </c>
      <c r="T1277" s="2">
        <v>-6.8699697</v>
      </c>
      <c r="U1277" s="2">
        <v>-75.0458515</v>
      </c>
      <c r="V1277" s="9" t="s">
        <v>936</v>
      </c>
      <c r="W1277" s="10">
        <v>-12.0621</v>
      </c>
      <c r="X1277" s="10">
        <v>-77.0365</v>
      </c>
      <c r="Y1277" s="2" t="s">
        <v>988</v>
      </c>
      <c r="AB1277" s="9" t="s">
        <v>7728</v>
      </c>
      <c r="AC1277" s="10">
        <v>-3.74937</v>
      </c>
      <c r="AD1277" s="10">
        <v>-73.2444</v>
      </c>
      <c r="AE1277" s="11" t="s">
        <v>51</v>
      </c>
      <c r="AF1277" s="12" t="str">
        <f t="shared" si="5"/>
        <v>2005</v>
      </c>
      <c r="AG1277" s="12" t="str">
        <f t="shared" si="6"/>
        <v>August</v>
      </c>
      <c r="AH1277" s="12" t="str">
        <f t="shared" si="7"/>
        <v>Tuesday</v>
      </c>
      <c r="AI1277" t="str">
        <f t="shared" si="4"/>
        <v>2000s</v>
      </c>
      <c r="AJ1277" s="2" t="s">
        <v>66</v>
      </c>
      <c r="AK1277">
        <v>1.0</v>
      </c>
      <c r="AL1277" s="13" t="s">
        <v>162</v>
      </c>
    </row>
    <row r="1278">
      <c r="A1278" s="1">
        <v>38709.0</v>
      </c>
      <c r="B1278" s="8">
        <v>0.9354166666666667</v>
      </c>
      <c r="C1278" s="2" t="s">
        <v>7729</v>
      </c>
      <c r="D1278" s="2" t="s">
        <v>7730</v>
      </c>
      <c r="E1278" s="2">
        <v>217.0</v>
      </c>
      <c r="F1278" s="2" t="s">
        <v>7731</v>
      </c>
      <c r="G1278" s="2" t="s">
        <v>7732</v>
      </c>
      <c r="H1278" s="2" t="s">
        <v>7733</v>
      </c>
      <c r="I1278" s="2">
        <v>3.6525307036E10</v>
      </c>
      <c r="J1278" s="2">
        <v>23.0</v>
      </c>
      <c r="K1278" s="2">
        <v>18.0</v>
      </c>
      <c r="L1278" s="2">
        <v>5.0</v>
      </c>
      <c r="M1278" s="2">
        <v>23.0</v>
      </c>
      <c r="N1278" s="2">
        <v>18.0</v>
      </c>
      <c r="O1278" s="2">
        <v>5.0</v>
      </c>
      <c r="P1278" s="2">
        <v>0.0</v>
      </c>
      <c r="Q1278" s="2" t="s">
        <v>7734</v>
      </c>
      <c r="R1278" s="14">
        <v>1277.0</v>
      </c>
      <c r="S1278" s="2" t="s">
        <v>7735</v>
      </c>
      <c r="T1278" s="2">
        <v>40.3936294</v>
      </c>
      <c r="U1278" s="2">
        <v>47.7872508</v>
      </c>
      <c r="V1278" s="9" t="s">
        <v>2060</v>
      </c>
      <c r="W1278" s="10">
        <v>40.37544</v>
      </c>
      <c r="X1278" s="10">
        <v>49.83267</v>
      </c>
      <c r="AB1278" s="9" t="s">
        <v>7736</v>
      </c>
      <c r="AC1278" s="10">
        <v>43.65206</v>
      </c>
      <c r="AD1278" s="10">
        <v>51.158</v>
      </c>
      <c r="AE1278" s="11" t="s">
        <v>51</v>
      </c>
      <c r="AF1278" s="12" t="str">
        <f t="shared" si="5"/>
        <v>2005</v>
      </c>
      <c r="AG1278" s="12" t="str">
        <f t="shared" si="6"/>
        <v>December</v>
      </c>
      <c r="AH1278" s="12" t="str">
        <f t="shared" si="7"/>
        <v>Friday</v>
      </c>
      <c r="AI1278" t="str">
        <f t="shared" si="4"/>
        <v>2000s</v>
      </c>
      <c r="AJ1278" s="2" t="s">
        <v>150</v>
      </c>
      <c r="AK1278">
        <v>1.0</v>
      </c>
      <c r="AL1278" s="13" t="s">
        <v>322</v>
      </c>
    </row>
    <row r="1279">
      <c r="A1279" s="1">
        <v>38705.0</v>
      </c>
      <c r="B1279" s="8">
        <v>0.6111111111111112</v>
      </c>
      <c r="C1279" s="2" t="s">
        <v>7737</v>
      </c>
      <c r="D1279" s="2" t="s">
        <v>7738</v>
      </c>
      <c r="E1279" s="2">
        <v>101.0</v>
      </c>
      <c r="F1279" s="2" t="s">
        <v>7739</v>
      </c>
      <c r="G1279" s="2" t="s">
        <v>7740</v>
      </c>
      <c r="H1279" s="2" t="s">
        <v>7741</v>
      </c>
      <c r="I1279" s="2" t="s">
        <v>7742</v>
      </c>
      <c r="J1279" s="2">
        <v>20.0</v>
      </c>
      <c r="K1279" s="2">
        <v>18.0</v>
      </c>
      <c r="L1279" s="2">
        <v>2.0</v>
      </c>
      <c r="M1279" s="2">
        <v>20.0</v>
      </c>
      <c r="N1279" s="2">
        <v>18.0</v>
      </c>
      <c r="O1279" s="2">
        <v>2.0</v>
      </c>
      <c r="P1279" s="2">
        <v>0.0</v>
      </c>
      <c r="Q1279" s="2" t="s">
        <v>7743</v>
      </c>
      <c r="R1279" s="14">
        <v>1278.0</v>
      </c>
      <c r="S1279" s="2" t="s">
        <v>99</v>
      </c>
      <c r="T1279" s="2">
        <v>39.7837304</v>
      </c>
      <c r="U1279" s="2">
        <v>-100.4458825</v>
      </c>
      <c r="V1279" s="9" t="s">
        <v>7744</v>
      </c>
      <c r="W1279" s="10">
        <v>25.77417</v>
      </c>
      <c r="X1279" s="10">
        <v>-80.1936</v>
      </c>
      <c r="AB1279" s="9" t="s">
        <v>7745</v>
      </c>
      <c r="AC1279" s="10">
        <v>25.70319</v>
      </c>
      <c r="AD1279" s="10">
        <v>-79.2815</v>
      </c>
      <c r="AE1279" s="11" t="s">
        <v>51</v>
      </c>
      <c r="AF1279" s="12" t="str">
        <f t="shared" si="5"/>
        <v>2005</v>
      </c>
      <c r="AG1279" s="12" t="str">
        <f t="shared" si="6"/>
        <v>December</v>
      </c>
      <c r="AH1279" s="12" t="str">
        <f t="shared" si="7"/>
        <v>Monday</v>
      </c>
      <c r="AI1279" t="str">
        <f t="shared" si="4"/>
        <v>2000s</v>
      </c>
      <c r="AJ1279" s="2" t="s">
        <v>105</v>
      </c>
      <c r="AK1279">
        <v>1.0</v>
      </c>
      <c r="AL1279" s="13" t="s">
        <v>5155</v>
      </c>
    </row>
    <row r="1280">
      <c r="A1280" s="1">
        <v>38629.0</v>
      </c>
      <c r="B1280" s="8">
        <v>0.0</v>
      </c>
      <c r="C1280" s="2" t="s">
        <v>7746</v>
      </c>
      <c r="D1280" s="2" t="s">
        <v>7747</v>
      </c>
      <c r="F1280" s="2" t="s">
        <v>7748</v>
      </c>
      <c r="G1280" s="2" t="s">
        <v>7749</v>
      </c>
      <c r="H1280" s="2" t="s">
        <v>7750</v>
      </c>
      <c r="I1280" s="2">
        <v>2400901.0</v>
      </c>
      <c r="J1280" s="2">
        <v>100.0</v>
      </c>
      <c r="K1280" s="2">
        <v>96.0</v>
      </c>
      <c r="L1280" s="2">
        <v>4.0</v>
      </c>
      <c r="M1280" s="2">
        <v>2.0</v>
      </c>
      <c r="N1280" s="2">
        <v>2.0</v>
      </c>
      <c r="O1280" s="2">
        <v>0.0</v>
      </c>
      <c r="P1280" s="2">
        <v>0.0</v>
      </c>
      <c r="Q1280" s="2" t="s">
        <v>7751</v>
      </c>
      <c r="R1280" s="14">
        <v>1279.0</v>
      </c>
      <c r="S1280" s="2" t="s">
        <v>7482</v>
      </c>
      <c r="T1280" s="2">
        <v>-0.7179165</v>
      </c>
      <c r="U1280" s="2">
        <v>16.01804857</v>
      </c>
      <c r="V1280" s="9" t="s">
        <v>6891</v>
      </c>
      <c r="W1280" s="10">
        <v>0.518402</v>
      </c>
      <c r="X1280" s="10">
        <v>25.20573</v>
      </c>
      <c r="AB1280" s="9" t="s">
        <v>7324</v>
      </c>
      <c r="AC1280" s="10">
        <v>1.555789</v>
      </c>
      <c r="AD1280" s="10">
        <v>30.25194</v>
      </c>
      <c r="AE1280" s="11" t="s">
        <v>51</v>
      </c>
      <c r="AF1280" s="12" t="str">
        <f t="shared" si="5"/>
        <v>2005</v>
      </c>
      <c r="AG1280" s="12" t="str">
        <f t="shared" si="6"/>
        <v>October</v>
      </c>
      <c r="AH1280" s="12" t="str">
        <f t="shared" si="7"/>
        <v>Tuesday</v>
      </c>
      <c r="AI1280" t="str">
        <f t="shared" si="4"/>
        <v>2000s</v>
      </c>
      <c r="AJ1280" s="2" t="s">
        <v>229</v>
      </c>
      <c r="AK1280">
        <v>1.0</v>
      </c>
      <c r="AL1280" s="13" t="s">
        <v>322</v>
      </c>
    </row>
    <row r="1281">
      <c r="A1281" s="1">
        <v>38566.0</v>
      </c>
      <c r="B1281" s="8">
        <v>0.6694444444444444</v>
      </c>
      <c r="C1281" s="2" t="s">
        <v>5528</v>
      </c>
      <c r="D1281" s="2" t="s">
        <v>210</v>
      </c>
      <c r="E1281" s="2">
        <v>358.0</v>
      </c>
      <c r="F1281" s="2" t="s">
        <v>7752</v>
      </c>
      <c r="G1281" s="2" t="s">
        <v>7753</v>
      </c>
      <c r="H1281" s="2" t="s">
        <v>7754</v>
      </c>
      <c r="I1281" s="2">
        <v>289.0</v>
      </c>
      <c r="J1281" s="2">
        <v>309.0</v>
      </c>
      <c r="K1281" s="2">
        <v>297.0</v>
      </c>
      <c r="L1281" s="2">
        <v>12.0</v>
      </c>
      <c r="M1281" s="2">
        <v>0.0</v>
      </c>
      <c r="N1281" s="2">
        <v>0.0</v>
      </c>
      <c r="O1281" s="2">
        <v>0.0</v>
      </c>
      <c r="P1281" s="2">
        <v>0.0</v>
      </c>
      <c r="Q1281" s="2" t="s">
        <v>7755</v>
      </c>
      <c r="R1281" s="14">
        <v>1280.0</v>
      </c>
      <c r="S1281" s="2" t="s">
        <v>4433</v>
      </c>
      <c r="T1281" s="2">
        <v>61.0666922</v>
      </c>
      <c r="U1281" s="2">
        <v>-107.991707</v>
      </c>
      <c r="V1281" s="9" t="s">
        <v>63</v>
      </c>
      <c r="W1281" s="10">
        <v>48.8567</v>
      </c>
      <c r="X1281" s="10">
        <v>2.351462</v>
      </c>
      <c r="AB1281" s="9" t="s">
        <v>5323</v>
      </c>
      <c r="AC1281" s="10">
        <v>43.65348</v>
      </c>
      <c r="AD1281" s="10">
        <v>-79.3839</v>
      </c>
      <c r="AE1281" s="11" t="s">
        <v>51</v>
      </c>
      <c r="AF1281" s="12" t="str">
        <f t="shared" si="5"/>
        <v>2005</v>
      </c>
      <c r="AG1281" s="12" t="str">
        <f t="shared" si="6"/>
        <v>August</v>
      </c>
      <c r="AH1281" s="12" t="str">
        <f t="shared" si="7"/>
        <v>Tuesday</v>
      </c>
      <c r="AI1281" t="str">
        <f t="shared" si="4"/>
        <v>2000s</v>
      </c>
      <c r="AJ1281" s="2" t="s">
        <v>105</v>
      </c>
      <c r="AK1281">
        <v>0.0</v>
      </c>
      <c r="AL1281" s="13" t="s">
        <v>2131</v>
      </c>
    </row>
    <row r="1282">
      <c r="A1282" s="1">
        <v>38578.0</v>
      </c>
      <c r="B1282" s="8">
        <v>0.5138888888888888</v>
      </c>
      <c r="C1282" s="2" t="s">
        <v>7756</v>
      </c>
      <c r="D1282" s="2" t="s">
        <v>7757</v>
      </c>
      <c r="E1282" s="2">
        <v>522.0</v>
      </c>
      <c r="F1282" s="2" t="s">
        <v>7758</v>
      </c>
      <c r="G1282" s="2" t="s">
        <v>7759</v>
      </c>
      <c r="H1282" s="2" t="s">
        <v>7760</v>
      </c>
      <c r="I1282" s="2" t="s">
        <v>7761</v>
      </c>
      <c r="J1282" s="2">
        <v>121.0</v>
      </c>
      <c r="K1282" s="2">
        <v>115.0</v>
      </c>
      <c r="L1282" s="2">
        <v>6.0</v>
      </c>
      <c r="M1282" s="2">
        <v>121.0</v>
      </c>
      <c r="N1282" s="2">
        <v>115.0</v>
      </c>
      <c r="O1282" s="2">
        <v>6.0</v>
      </c>
      <c r="P1282" s="2">
        <v>0.0</v>
      </c>
      <c r="Q1282" s="2" t="s">
        <v>7762</v>
      </c>
      <c r="R1282" s="14">
        <v>1281.0</v>
      </c>
      <c r="S1282" s="2" t="s">
        <v>74</v>
      </c>
      <c r="T1282" s="2">
        <v>38.9953683</v>
      </c>
      <c r="U1282" s="2">
        <v>21.9877132</v>
      </c>
      <c r="V1282" s="9" t="s">
        <v>7763</v>
      </c>
      <c r="W1282" s="10">
        <v>34.92361</v>
      </c>
      <c r="X1282" s="10">
        <v>33.62362</v>
      </c>
      <c r="Y1282" s="2" t="s">
        <v>546</v>
      </c>
      <c r="AB1282" s="9" t="s">
        <v>2267</v>
      </c>
      <c r="AC1282" s="10">
        <v>50.08747</v>
      </c>
      <c r="AD1282" s="10">
        <v>14.42125</v>
      </c>
      <c r="AE1282" s="11" t="s">
        <v>51</v>
      </c>
      <c r="AF1282" s="12" t="str">
        <f t="shared" si="5"/>
        <v>2005</v>
      </c>
      <c r="AG1282" s="12" t="str">
        <f t="shared" si="6"/>
        <v>August</v>
      </c>
      <c r="AH1282" s="12" t="str">
        <f t="shared" si="7"/>
        <v>Sunday</v>
      </c>
      <c r="AI1282" t="str">
        <f t="shared" si="4"/>
        <v>2000s</v>
      </c>
      <c r="AJ1282" s="2" t="s">
        <v>80</v>
      </c>
      <c r="AK1282">
        <v>1.0</v>
      </c>
      <c r="AL1282" s="13" t="s">
        <v>162</v>
      </c>
    </row>
    <row r="1283">
      <c r="A1283" s="1">
        <v>38719.0</v>
      </c>
      <c r="B1283" s="8">
        <v>0.46597222222222223</v>
      </c>
      <c r="C1283" s="2" t="s">
        <v>7764</v>
      </c>
      <c r="D1283" s="2" t="s">
        <v>7765</v>
      </c>
      <c r="F1283" s="2" t="s">
        <v>7766</v>
      </c>
      <c r="G1283" s="2" t="s">
        <v>7767</v>
      </c>
      <c r="H1283" s="2" t="s">
        <v>7768</v>
      </c>
      <c r="I1283" s="2">
        <v>257153.0</v>
      </c>
      <c r="J1283" s="2">
        <v>3.0</v>
      </c>
      <c r="K1283" s="2">
        <v>0.0</v>
      </c>
      <c r="L1283" s="2">
        <v>3.0</v>
      </c>
      <c r="M1283" s="2">
        <v>3.0</v>
      </c>
      <c r="N1283" s="2">
        <v>0.0</v>
      </c>
      <c r="O1283" s="2">
        <v>3.0</v>
      </c>
      <c r="P1283" s="2">
        <v>0.0</v>
      </c>
      <c r="Q1283" s="2" t="s">
        <v>7769</v>
      </c>
      <c r="R1283" s="14">
        <v>1282.0</v>
      </c>
      <c r="S1283" s="2" t="s">
        <v>316</v>
      </c>
      <c r="T1283" s="2">
        <v>64.6863136</v>
      </c>
      <c r="U1283" s="2">
        <v>97.7453061</v>
      </c>
      <c r="V1283" s="9" t="s">
        <v>335</v>
      </c>
      <c r="W1283" s="10">
        <v>55.75045</v>
      </c>
      <c r="X1283" s="10">
        <v>37.61749</v>
      </c>
      <c r="AB1283" s="9" t="s">
        <v>7770</v>
      </c>
      <c r="AC1283" s="10">
        <v>43.53168</v>
      </c>
      <c r="AD1283" s="10">
        <v>2.589027</v>
      </c>
      <c r="AE1283" s="11" t="s">
        <v>51</v>
      </c>
      <c r="AF1283" s="12" t="str">
        <f t="shared" si="5"/>
        <v>2006</v>
      </c>
      <c r="AG1283" s="12" t="str">
        <f t="shared" si="6"/>
        <v>January</v>
      </c>
      <c r="AH1283" s="12" t="str">
        <f t="shared" si="7"/>
        <v>Monday</v>
      </c>
      <c r="AI1283" t="str">
        <f t="shared" si="4"/>
        <v>2000s</v>
      </c>
      <c r="AJ1283" s="2" t="s">
        <v>80</v>
      </c>
      <c r="AK1283">
        <v>1.0</v>
      </c>
      <c r="AL1283" s="13" t="s">
        <v>3925</v>
      </c>
    </row>
    <row r="1284">
      <c r="A1284" s="1">
        <v>38600.0</v>
      </c>
      <c r="B1284" s="8">
        <v>0.3125</v>
      </c>
      <c r="C1284" s="2" t="s">
        <v>7771</v>
      </c>
      <c r="D1284" s="2" t="s">
        <v>7772</v>
      </c>
      <c r="F1284" s="2" t="s">
        <v>7773</v>
      </c>
      <c r="G1284" s="2" t="s">
        <v>7774</v>
      </c>
      <c r="H1284" s="2" t="s">
        <v>7775</v>
      </c>
      <c r="I1284" s="2">
        <v>9005.0</v>
      </c>
      <c r="J1284" s="2">
        <v>11.0</v>
      </c>
      <c r="K1284" s="2">
        <v>7.0</v>
      </c>
      <c r="L1284" s="2">
        <v>4.0</v>
      </c>
      <c r="M1284" s="2">
        <v>11.0</v>
      </c>
      <c r="N1284" s="2">
        <v>7.0</v>
      </c>
      <c r="O1284" s="2">
        <v>4.0</v>
      </c>
      <c r="P1284" s="2">
        <v>0.0</v>
      </c>
      <c r="Q1284" s="2" t="s">
        <v>7776</v>
      </c>
      <c r="R1284" s="14">
        <v>1283.0</v>
      </c>
      <c r="S1284" s="2" t="s">
        <v>6266</v>
      </c>
      <c r="T1284" s="2">
        <v>-2.9814344</v>
      </c>
      <c r="U1284" s="2">
        <v>23.8222636</v>
      </c>
      <c r="V1284" s="9" t="s">
        <v>7777</v>
      </c>
      <c r="W1284" s="10">
        <v>-14.0</v>
      </c>
      <c r="X1284" s="10">
        <v>-65.0</v>
      </c>
      <c r="AB1284" s="9" t="s">
        <v>7778</v>
      </c>
      <c r="AC1284" s="10">
        <v>2.77427</v>
      </c>
      <c r="AD1284" s="10">
        <v>27.62082</v>
      </c>
      <c r="AE1284" s="11" t="s">
        <v>51</v>
      </c>
      <c r="AF1284" s="12" t="str">
        <f t="shared" si="5"/>
        <v>2005</v>
      </c>
      <c r="AG1284" s="12" t="str">
        <f t="shared" si="6"/>
        <v>September</v>
      </c>
      <c r="AH1284" s="12" t="str">
        <f t="shared" si="7"/>
        <v>Monday</v>
      </c>
      <c r="AI1284" t="str">
        <f t="shared" si="4"/>
        <v>2000s</v>
      </c>
      <c r="AJ1284" s="2" t="s">
        <v>229</v>
      </c>
      <c r="AK1284">
        <v>1.0</v>
      </c>
      <c r="AL1284" s="13" t="s">
        <v>322</v>
      </c>
    </row>
    <row r="1285">
      <c r="A1285" s="1">
        <v>38580.0</v>
      </c>
      <c r="B1285" s="8">
        <v>0.14583333333333334</v>
      </c>
      <c r="C1285" s="2" t="s">
        <v>7779</v>
      </c>
      <c r="D1285" s="2" t="s">
        <v>7780</v>
      </c>
      <c r="E1285" s="2">
        <v>708.0</v>
      </c>
      <c r="F1285" s="2" t="s">
        <v>7781</v>
      </c>
      <c r="G1285" s="2" t="s">
        <v>4825</v>
      </c>
      <c r="H1285" s="2" t="s">
        <v>7782</v>
      </c>
      <c r="I1285" s="2" t="s">
        <v>7783</v>
      </c>
      <c r="J1285" s="2">
        <v>160.0</v>
      </c>
      <c r="K1285" s="2">
        <v>152.0</v>
      </c>
      <c r="L1285" s="2">
        <v>8.0</v>
      </c>
      <c r="M1285" s="2">
        <v>160.0</v>
      </c>
      <c r="N1285" s="2">
        <v>152.0</v>
      </c>
      <c r="O1285" s="2">
        <v>8.0</v>
      </c>
      <c r="P1285" s="2">
        <v>0.0</v>
      </c>
      <c r="Q1285" s="2" t="s">
        <v>7784</v>
      </c>
      <c r="R1285" s="14">
        <v>1284.0</v>
      </c>
      <c r="S1285" s="2" t="s">
        <v>1099</v>
      </c>
      <c r="T1285" s="2">
        <v>8.0018709</v>
      </c>
      <c r="U1285" s="2">
        <v>-66.1109318</v>
      </c>
      <c r="V1285" s="9" t="s">
        <v>2215</v>
      </c>
      <c r="W1285" s="10">
        <v>30.16008</v>
      </c>
      <c r="X1285" s="10">
        <v>-85.6546</v>
      </c>
      <c r="AB1285" s="9" t="s">
        <v>7785</v>
      </c>
      <c r="AC1285" s="10">
        <v>14.6028</v>
      </c>
      <c r="AD1285" s="10">
        <v>-61.0677</v>
      </c>
      <c r="AE1285" s="11" t="s">
        <v>51</v>
      </c>
      <c r="AF1285" s="12" t="str">
        <f t="shared" si="5"/>
        <v>2005</v>
      </c>
      <c r="AG1285" s="12" t="str">
        <f t="shared" si="6"/>
        <v>August</v>
      </c>
      <c r="AH1285" s="12" t="str">
        <f t="shared" si="7"/>
        <v>Tuesday</v>
      </c>
      <c r="AI1285" t="str">
        <f t="shared" si="4"/>
        <v>2000s</v>
      </c>
      <c r="AJ1285" s="2" t="s">
        <v>66</v>
      </c>
      <c r="AK1285">
        <v>1.0</v>
      </c>
      <c r="AL1285" s="3" t="s">
        <v>92</v>
      </c>
    </row>
    <row r="1286">
      <c r="A1286" s="1">
        <v>38696.0</v>
      </c>
      <c r="B1286" s="8">
        <v>0.5888888888888889</v>
      </c>
      <c r="C1286" s="2" t="s">
        <v>7786</v>
      </c>
      <c r="D1286" s="2" t="s">
        <v>7787</v>
      </c>
      <c r="E1286" s="2">
        <v>1145.0</v>
      </c>
      <c r="F1286" s="2" t="s">
        <v>7788</v>
      </c>
      <c r="G1286" s="2" t="s">
        <v>7789</v>
      </c>
      <c r="H1286" s="2" t="s">
        <v>7790</v>
      </c>
      <c r="I1286" s="2" t="s">
        <v>7791</v>
      </c>
      <c r="J1286" s="2">
        <v>110.0</v>
      </c>
      <c r="K1286" s="2">
        <v>103.0</v>
      </c>
      <c r="L1286" s="2">
        <v>7.0</v>
      </c>
      <c r="M1286" s="2">
        <v>108.0</v>
      </c>
      <c r="N1286" s="2">
        <v>101.0</v>
      </c>
      <c r="O1286" s="2">
        <v>7.0</v>
      </c>
      <c r="P1286" s="2">
        <v>0.0</v>
      </c>
      <c r="Q1286" s="2" t="s">
        <v>7792</v>
      </c>
      <c r="R1286" s="14">
        <v>1285.0</v>
      </c>
      <c r="S1286" s="2" t="s">
        <v>961</v>
      </c>
      <c r="T1286" s="2">
        <v>9.6000359</v>
      </c>
      <c r="U1286" s="2">
        <v>7.9999721</v>
      </c>
      <c r="V1286" s="9" t="s">
        <v>4533</v>
      </c>
      <c r="W1286" s="10">
        <v>9.064331</v>
      </c>
      <c r="X1286" s="10">
        <v>7.489297</v>
      </c>
      <c r="AB1286" s="9" t="s">
        <v>1206</v>
      </c>
      <c r="AC1286" s="10">
        <v>4.767658</v>
      </c>
      <c r="AD1286" s="10">
        <v>7.018853</v>
      </c>
      <c r="AE1286" s="11" t="s">
        <v>51</v>
      </c>
      <c r="AF1286" s="12" t="str">
        <f t="shared" si="5"/>
        <v>2005</v>
      </c>
      <c r="AG1286" s="12" t="str">
        <f t="shared" si="6"/>
        <v>December</v>
      </c>
      <c r="AH1286" s="12" t="str">
        <f t="shared" si="7"/>
        <v>Saturday</v>
      </c>
      <c r="AI1286" t="str">
        <f t="shared" si="4"/>
        <v>2000s</v>
      </c>
      <c r="AJ1286" s="2" t="s">
        <v>229</v>
      </c>
      <c r="AK1286">
        <v>1.0</v>
      </c>
      <c r="AL1286" s="3" t="s">
        <v>92</v>
      </c>
    </row>
    <row r="1287">
      <c r="A1287" s="1">
        <v>38604.0</v>
      </c>
      <c r="B1287" s="8">
        <v>0.65625</v>
      </c>
      <c r="C1287" s="2" t="s">
        <v>7793</v>
      </c>
      <c r="D1287" s="2" t="s">
        <v>7794</v>
      </c>
      <c r="F1287" s="2" t="s">
        <v>7795</v>
      </c>
      <c r="G1287" s="2" t="s">
        <v>7796</v>
      </c>
      <c r="H1287" s="2" t="s">
        <v>7797</v>
      </c>
      <c r="I1287" s="2">
        <v>3.7312901E7</v>
      </c>
      <c r="J1287" s="2">
        <v>14.0</v>
      </c>
      <c r="K1287" s="2">
        <v>11.0</v>
      </c>
      <c r="L1287" s="2">
        <v>3.0</v>
      </c>
      <c r="M1287" s="2">
        <v>14.0</v>
      </c>
      <c r="N1287" s="2">
        <v>11.0</v>
      </c>
      <c r="O1287" s="2">
        <v>3.0</v>
      </c>
      <c r="P1287" s="2">
        <v>0.0</v>
      </c>
      <c r="Q1287" s="2" t="s">
        <v>7798</v>
      </c>
      <c r="R1287" s="14">
        <v>1286.0</v>
      </c>
      <c r="S1287" s="2" t="s">
        <v>7323</v>
      </c>
      <c r="T1287" s="2">
        <v>-0.7179165</v>
      </c>
      <c r="U1287" s="2">
        <v>16.01804857</v>
      </c>
      <c r="V1287" s="9" t="s">
        <v>7799</v>
      </c>
      <c r="W1287" s="10">
        <v>-0.28366</v>
      </c>
      <c r="X1287" s="10">
        <v>20.88264</v>
      </c>
      <c r="AB1287" s="9" t="s">
        <v>6267</v>
      </c>
      <c r="AC1287" s="10">
        <v>-4.32171</v>
      </c>
      <c r="AD1287" s="10">
        <v>15.3126</v>
      </c>
      <c r="AE1287" s="11" t="s">
        <v>51</v>
      </c>
      <c r="AF1287" s="12" t="str">
        <f t="shared" si="5"/>
        <v>2005</v>
      </c>
      <c r="AG1287" s="12" t="str">
        <f t="shared" si="6"/>
        <v>September</v>
      </c>
      <c r="AH1287" s="12" t="str">
        <f t="shared" si="7"/>
        <v>Friday</v>
      </c>
      <c r="AI1287" t="str">
        <f t="shared" si="4"/>
        <v>2000s</v>
      </c>
      <c r="AJ1287" s="2" t="s">
        <v>229</v>
      </c>
      <c r="AK1287">
        <v>1.0</v>
      </c>
      <c r="AL1287" s="13" t="s">
        <v>322</v>
      </c>
    </row>
    <row r="1288">
      <c r="A1288" s="1">
        <v>38570.0</v>
      </c>
      <c r="B1288" s="8">
        <v>0.6527777777777778</v>
      </c>
      <c r="C1288" s="2" t="s">
        <v>7800</v>
      </c>
      <c r="D1288" s="2" t="s">
        <v>7801</v>
      </c>
      <c r="E1288" s="2">
        <v>1153.0</v>
      </c>
      <c r="F1288" s="2" t="s">
        <v>7802</v>
      </c>
      <c r="G1288" s="2" t="s">
        <v>7803</v>
      </c>
      <c r="H1288" s="2" t="s">
        <v>7804</v>
      </c>
      <c r="I1288" s="2">
        <v>258.0</v>
      </c>
      <c r="J1288" s="2">
        <v>39.0</v>
      </c>
      <c r="K1288" s="2">
        <v>35.0</v>
      </c>
      <c r="L1288" s="2">
        <v>4.0</v>
      </c>
      <c r="M1288" s="2">
        <v>16.0</v>
      </c>
      <c r="N1288" s="2">
        <v>14.0</v>
      </c>
      <c r="O1288" s="2">
        <v>2.0</v>
      </c>
      <c r="P1288" s="2">
        <v>0.0</v>
      </c>
      <c r="Q1288" s="2" t="s">
        <v>7805</v>
      </c>
      <c r="R1288" s="14">
        <v>1287.0</v>
      </c>
      <c r="S1288" s="2" t="s">
        <v>763</v>
      </c>
      <c r="T1288" s="2">
        <v>42.6384261</v>
      </c>
      <c r="U1288" s="2">
        <v>12.674297</v>
      </c>
      <c r="V1288" s="9" t="s">
        <v>2617</v>
      </c>
      <c r="W1288" s="10">
        <v>41.12578</v>
      </c>
      <c r="X1288" s="10">
        <v>16.86203</v>
      </c>
      <c r="AB1288" s="9" t="s">
        <v>7806</v>
      </c>
      <c r="AC1288" s="10">
        <v>33.77339</v>
      </c>
      <c r="AD1288" s="10">
        <v>10.8859</v>
      </c>
      <c r="AE1288" s="11" t="s">
        <v>51</v>
      </c>
      <c r="AF1288" s="12" t="str">
        <f t="shared" si="5"/>
        <v>2005</v>
      </c>
      <c r="AG1288" s="12" t="str">
        <f t="shared" si="6"/>
        <v>August</v>
      </c>
      <c r="AH1288" s="12" t="str">
        <f t="shared" si="7"/>
        <v>Saturday</v>
      </c>
      <c r="AI1288" t="str">
        <f t="shared" si="4"/>
        <v>2000s</v>
      </c>
      <c r="AJ1288" s="2" t="s">
        <v>80</v>
      </c>
      <c r="AK1288">
        <v>1.0</v>
      </c>
      <c r="AL1288" s="13" t="s">
        <v>3180</v>
      </c>
    </row>
    <row r="1289">
      <c r="A1289" s="1">
        <v>38753.0</v>
      </c>
      <c r="B1289" s="8">
        <v>0.7034722222222223</v>
      </c>
      <c r="C1289" s="2" t="s">
        <v>7807</v>
      </c>
      <c r="D1289" s="2" t="s">
        <v>7808</v>
      </c>
      <c r="G1289" s="2" t="s">
        <v>7809</v>
      </c>
      <c r="H1289" s="2" t="s">
        <v>7810</v>
      </c>
      <c r="I1289" s="2" t="s">
        <v>7811</v>
      </c>
      <c r="J1289" s="2">
        <v>3.0</v>
      </c>
      <c r="K1289" s="2">
        <v>1.0</v>
      </c>
      <c r="L1289" s="2">
        <v>2.0</v>
      </c>
      <c r="M1289" s="2">
        <v>3.0</v>
      </c>
      <c r="N1289" s="2">
        <v>1.0</v>
      </c>
      <c r="O1289" s="2">
        <v>2.0</v>
      </c>
      <c r="P1289" s="2">
        <v>0.0</v>
      </c>
      <c r="Q1289" s="2" t="s">
        <v>7812</v>
      </c>
      <c r="R1289" s="14">
        <v>1288.0</v>
      </c>
      <c r="S1289" s="2" t="s">
        <v>99</v>
      </c>
      <c r="T1289" s="2">
        <v>39.7837304</v>
      </c>
      <c r="U1289" s="2">
        <v>-100.4458825</v>
      </c>
      <c r="V1289" s="9" t="s">
        <v>438</v>
      </c>
      <c r="W1289" s="9" t="s">
        <v>438</v>
      </c>
      <c r="X1289" s="9" t="s">
        <v>438</v>
      </c>
      <c r="AB1289" s="9" t="s">
        <v>438</v>
      </c>
      <c r="AC1289" s="9" t="s">
        <v>438</v>
      </c>
      <c r="AD1289" s="9" t="s">
        <v>438</v>
      </c>
      <c r="AE1289" s="11" t="s">
        <v>174</v>
      </c>
      <c r="AF1289" s="12" t="str">
        <f t="shared" si="5"/>
        <v>2006</v>
      </c>
      <c r="AG1289" s="12" t="str">
        <f t="shared" si="6"/>
        <v>February</v>
      </c>
      <c r="AH1289" s="12" t="str">
        <f t="shared" si="7"/>
        <v>Sunday</v>
      </c>
      <c r="AI1289" t="str">
        <f t="shared" si="4"/>
        <v>2000s</v>
      </c>
      <c r="AJ1289" s="2" t="s">
        <v>105</v>
      </c>
      <c r="AK1289">
        <v>1.0</v>
      </c>
      <c r="AL1289" s="13" t="s">
        <v>1315</v>
      </c>
    </row>
    <row r="1290">
      <c r="A1290" s="1">
        <v>38879.0</v>
      </c>
      <c r="B1290" s="8">
        <v>0.7708333333333334</v>
      </c>
      <c r="C1290" s="2" t="s">
        <v>7813</v>
      </c>
      <c r="D1290" s="2" t="s">
        <v>7814</v>
      </c>
      <c r="F1290" s="2" t="s">
        <v>7815</v>
      </c>
      <c r="G1290" s="2" t="s">
        <v>6554</v>
      </c>
      <c r="H1290" s="2" t="s">
        <v>7816</v>
      </c>
      <c r="I1290" s="2">
        <v>5141.0</v>
      </c>
      <c r="J1290" s="2">
        <v>7.0</v>
      </c>
      <c r="K1290" s="2">
        <v>0.0</v>
      </c>
      <c r="L1290" s="2">
        <v>7.0</v>
      </c>
      <c r="M1290" s="2">
        <v>5.0</v>
      </c>
      <c r="N1290" s="2">
        <v>0.0</v>
      </c>
      <c r="O1290" s="2">
        <v>5.0</v>
      </c>
      <c r="P1290" s="2">
        <v>0.0</v>
      </c>
      <c r="Q1290" s="2" t="s">
        <v>7817</v>
      </c>
      <c r="R1290" s="14">
        <v>1289.0</v>
      </c>
      <c r="S1290" s="2" t="s">
        <v>7818</v>
      </c>
      <c r="T1290" s="2">
        <v>15.6134137</v>
      </c>
      <c r="U1290" s="2">
        <v>19.0156172</v>
      </c>
      <c r="V1290" s="9" t="s">
        <v>7819</v>
      </c>
      <c r="W1290" s="10">
        <v>12.11915</v>
      </c>
      <c r="X1290" s="10">
        <v>15.05028</v>
      </c>
      <c r="AB1290" s="9" t="s">
        <v>7820</v>
      </c>
      <c r="AC1290" s="10">
        <v>13.82803</v>
      </c>
      <c r="AD1290" s="10">
        <v>20.82837</v>
      </c>
      <c r="AE1290" s="11" t="s">
        <v>118</v>
      </c>
      <c r="AF1290" s="12" t="str">
        <f t="shared" si="5"/>
        <v>2006</v>
      </c>
      <c r="AG1290" s="12" t="str">
        <f t="shared" si="6"/>
        <v>June</v>
      </c>
      <c r="AH1290" s="12" t="str">
        <f t="shared" si="7"/>
        <v>Sunday</v>
      </c>
      <c r="AI1290" t="str">
        <f t="shared" si="4"/>
        <v>2000s</v>
      </c>
      <c r="AJ1290" s="2" t="s">
        <v>229</v>
      </c>
      <c r="AK1290">
        <v>1.0</v>
      </c>
      <c r="AL1290" s="13" t="s">
        <v>53</v>
      </c>
    </row>
    <row r="1291">
      <c r="A1291" s="1">
        <v>38871.0</v>
      </c>
      <c r="B1291" s="8">
        <v>0.625</v>
      </c>
      <c r="C1291" s="2" t="s">
        <v>7821</v>
      </c>
      <c r="D1291" s="2" t="s">
        <v>7822</v>
      </c>
      <c r="G1291" s="2" t="s">
        <v>7823</v>
      </c>
      <c r="J1291" s="2">
        <v>40.0</v>
      </c>
      <c r="K1291" s="2">
        <v>35.0</v>
      </c>
      <c r="L1291" s="2">
        <v>5.0</v>
      </c>
      <c r="M1291" s="2">
        <v>40.0</v>
      </c>
      <c r="N1291" s="2">
        <v>35.0</v>
      </c>
      <c r="O1291" s="2">
        <v>5.0</v>
      </c>
      <c r="P1291" s="2">
        <v>0.0</v>
      </c>
      <c r="Q1291" s="2" t="s">
        <v>7824</v>
      </c>
      <c r="R1291" s="14">
        <v>1290.0</v>
      </c>
      <c r="S1291" s="2" t="s">
        <v>4673</v>
      </c>
      <c r="T1291" s="2">
        <v>35.000074</v>
      </c>
      <c r="U1291" s="2">
        <v>104.999927</v>
      </c>
      <c r="V1291" s="9" t="s">
        <v>438</v>
      </c>
      <c r="W1291" s="9" t="s">
        <v>438</v>
      </c>
      <c r="X1291" s="9" t="s">
        <v>438</v>
      </c>
      <c r="AB1291" s="9" t="s">
        <v>438</v>
      </c>
      <c r="AC1291" s="9" t="s">
        <v>438</v>
      </c>
      <c r="AD1291" s="9" t="s">
        <v>438</v>
      </c>
      <c r="AE1291" s="11" t="s">
        <v>118</v>
      </c>
      <c r="AF1291" s="12" t="str">
        <f t="shared" si="5"/>
        <v>2006</v>
      </c>
      <c r="AG1291" s="12" t="str">
        <f t="shared" si="6"/>
        <v>June</v>
      </c>
      <c r="AH1291" s="12" t="str">
        <f t="shared" si="7"/>
        <v>Saturday</v>
      </c>
      <c r="AI1291" t="str">
        <f t="shared" si="4"/>
        <v>2000s</v>
      </c>
      <c r="AJ1291" s="2" t="s">
        <v>150</v>
      </c>
      <c r="AK1291">
        <v>1.0</v>
      </c>
      <c r="AL1291" s="13" t="s">
        <v>7823</v>
      </c>
    </row>
    <row r="1292">
      <c r="A1292" s="1">
        <v>38860.0</v>
      </c>
      <c r="B1292" s="8">
        <v>0.7652777777777777</v>
      </c>
      <c r="C1292" s="2" t="s">
        <v>7825</v>
      </c>
      <c r="D1292" s="2" t="s">
        <v>7826</v>
      </c>
      <c r="F1292" s="2" t="s">
        <v>1512</v>
      </c>
      <c r="G1292" s="2" t="s">
        <v>2471</v>
      </c>
      <c r="H1292" s="2" t="s">
        <v>7827</v>
      </c>
      <c r="I1292" s="2">
        <v>648.0</v>
      </c>
      <c r="J1292" s="2">
        <v>4.0</v>
      </c>
      <c r="K1292" s="2">
        <v>2.0</v>
      </c>
      <c r="L1292" s="2">
        <v>2.0</v>
      </c>
      <c r="M1292" s="2">
        <v>4.0</v>
      </c>
      <c r="N1292" s="2">
        <v>2.0</v>
      </c>
      <c r="O1292" s="2">
        <v>2.0</v>
      </c>
      <c r="P1292" s="2">
        <v>0.0</v>
      </c>
      <c r="Q1292" s="2" t="s">
        <v>7828</v>
      </c>
      <c r="R1292" s="14">
        <v>1291.0</v>
      </c>
      <c r="S1292" s="2" t="s">
        <v>7829</v>
      </c>
      <c r="T1292" s="2">
        <v>0.8875498</v>
      </c>
      <c r="U1292" s="2">
        <v>6.9648718</v>
      </c>
      <c r="V1292" s="9" t="s">
        <v>438</v>
      </c>
      <c r="W1292" s="9" t="s">
        <v>438</v>
      </c>
      <c r="X1292" s="9" t="s">
        <v>438</v>
      </c>
      <c r="AB1292" s="9" t="s">
        <v>438</v>
      </c>
      <c r="AC1292" s="9" t="s">
        <v>438</v>
      </c>
      <c r="AD1292" s="9" t="s">
        <v>438</v>
      </c>
      <c r="AE1292" s="11" t="s">
        <v>51</v>
      </c>
      <c r="AF1292" s="12" t="str">
        <f t="shared" si="5"/>
        <v>2006</v>
      </c>
      <c r="AG1292" s="12" t="str">
        <f t="shared" si="6"/>
        <v>May</v>
      </c>
      <c r="AH1292" s="12" t="str">
        <f t="shared" si="7"/>
        <v>Tuesday</v>
      </c>
      <c r="AI1292" t="str">
        <f t="shared" si="4"/>
        <v>2000s</v>
      </c>
      <c r="AJ1292" s="2" t="s">
        <v>229</v>
      </c>
      <c r="AK1292">
        <v>1.0</v>
      </c>
      <c r="AL1292" s="13" t="s">
        <v>545</v>
      </c>
    </row>
    <row r="1293">
      <c r="A1293" s="1">
        <v>38600.0</v>
      </c>
      <c r="B1293" s="8">
        <v>0.4027777777777778</v>
      </c>
      <c r="C1293" s="2" t="s">
        <v>7830</v>
      </c>
      <c r="D1293" s="2" t="s">
        <v>3818</v>
      </c>
      <c r="E1293" s="2">
        <v>91.0</v>
      </c>
      <c r="F1293" s="2" t="s">
        <v>7831</v>
      </c>
      <c r="G1293" s="2" t="s">
        <v>7832</v>
      </c>
      <c r="H1293" s="2" t="s">
        <v>7833</v>
      </c>
      <c r="I1293" s="2" t="s">
        <v>7834</v>
      </c>
      <c r="J1293" s="2">
        <v>117.0</v>
      </c>
      <c r="K1293" s="2">
        <v>112.0</v>
      </c>
      <c r="L1293" s="2">
        <v>5.0</v>
      </c>
      <c r="M1293" s="2">
        <v>99.0</v>
      </c>
      <c r="N1293" s="2">
        <v>94.0</v>
      </c>
      <c r="O1293" s="2">
        <v>5.0</v>
      </c>
      <c r="P1293" s="2">
        <v>44.0</v>
      </c>
      <c r="Q1293" s="2" t="s">
        <v>7835</v>
      </c>
      <c r="R1293" s="14">
        <v>1292.0</v>
      </c>
      <c r="S1293" s="2" t="s">
        <v>144</v>
      </c>
      <c r="T1293" s="2">
        <v>-2.4833826</v>
      </c>
      <c r="U1293" s="2">
        <v>117.8902853</v>
      </c>
      <c r="V1293" s="9" t="s">
        <v>1964</v>
      </c>
      <c r="W1293" s="10">
        <v>3.589665</v>
      </c>
      <c r="X1293" s="10">
        <v>98.67383</v>
      </c>
      <c r="AB1293" s="9" t="s">
        <v>193</v>
      </c>
      <c r="AC1293" s="10">
        <v>-6.17539</v>
      </c>
      <c r="AD1293" s="10">
        <v>106.8272</v>
      </c>
      <c r="AE1293" s="11" t="s">
        <v>51</v>
      </c>
      <c r="AF1293" s="12" t="str">
        <f t="shared" si="5"/>
        <v>2005</v>
      </c>
      <c r="AG1293" s="12" t="str">
        <f t="shared" si="6"/>
        <v>September</v>
      </c>
      <c r="AH1293" s="12" t="str">
        <f t="shared" si="7"/>
        <v>Monday</v>
      </c>
      <c r="AI1293" t="str">
        <f t="shared" si="4"/>
        <v>2000s</v>
      </c>
      <c r="AJ1293" s="2" t="s">
        <v>150</v>
      </c>
      <c r="AK1293">
        <v>1.0</v>
      </c>
      <c r="AL1293" s="13" t="s">
        <v>162</v>
      </c>
    </row>
    <row r="1294">
      <c r="A1294" s="1">
        <v>38932.0</v>
      </c>
      <c r="B1294" s="8">
        <v>0.0</v>
      </c>
      <c r="C1294" s="2" t="s">
        <v>7836</v>
      </c>
      <c r="D1294" s="2" t="s">
        <v>7837</v>
      </c>
      <c r="F1294" s="2" t="s">
        <v>7838</v>
      </c>
      <c r="G1294" s="2" t="s">
        <v>7839</v>
      </c>
      <c r="H1294" s="2" t="s">
        <v>7840</v>
      </c>
      <c r="I1294" s="2" t="s">
        <v>7841</v>
      </c>
      <c r="J1294" s="2">
        <v>17.0</v>
      </c>
      <c r="K1294" s="2">
        <v>14.0</v>
      </c>
      <c r="L1294" s="2">
        <v>3.0</v>
      </c>
      <c r="M1294" s="2">
        <v>17.0</v>
      </c>
      <c r="N1294" s="2">
        <v>14.0</v>
      </c>
      <c r="O1294" s="2">
        <v>3.0</v>
      </c>
      <c r="P1294" s="2">
        <v>0.0</v>
      </c>
      <c r="Q1294" s="2" t="s">
        <v>7842</v>
      </c>
      <c r="R1294" s="14">
        <v>1293.0</v>
      </c>
      <c r="S1294" s="2" t="s">
        <v>6266</v>
      </c>
      <c r="T1294" s="2">
        <v>-2.9814344</v>
      </c>
      <c r="U1294" s="2">
        <v>23.8222636</v>
      </c>
      <c r="V1294" s="9" t="s">
        <v>7843</v>
      </c>
      <c r="W1294" s="10">
        <v>-3.38793</v>
      </c>
      <c r="X1294" s="10">
        <v>27.87272</v>
      </c>
      <c r="AB1294" s="9" t="s">
        <v>6315</v>
      </c>
      <c r="AC1294" s="10">
        <v>-2.51039</v>
      </c>
      <c r="AD1294" s="10">
        <v>28.83364</v>
      </c>
      <c r="AE1294" s="11" t="s">
        <v>51</v>
      </c>
      <c r="AF1294" s="12" t="str">
        <f t="shared" si="5"/>
        <v>2006</v>
      </c>
      <c r="AG1294" s="12" t="str">
        <f t="shared" si="6"/>
        <v>August</v>
      </c>
      <c r="AH1294" s="12" t="str">
        <f t="shared" si="7"/>
        <v>Thursday</v>
      </c>
      <c r="AI1294" t="str">
        <f t="shared" si="4"/>
        <v>2000s</v>
      </c>
      <c r="AJ1294" s="2" t="s">
        <v>229</v>
      </c>
      <c r="AK1294">
        <v>1.0</v>
      </c>
      <c r="AL1294" s="13" t="s">
        <v>322</v>
      </c>
    </row>
    <row r="1295">
      <c r="A1295" s="1">
        <v>38925.0</v>
      </c>
      <c r="B1295" s="8">
        <v>0.0</v>
      </c>
      <c r="C1295" s="2" t="s">
        <v>7844</v>
      </c>
      <c r="D1295" s="2" t="s">
        <v>7845</v>
      </c>
      <c r="F1295" s="2" t="s">
        <v>7846</v>
      </c>
      <c r="G1295" s="2" t="s">
        <v>2031</v>
      </c>
      <c r="J1295" s="2">
        <v>17.0</v>
      </c>
      <c r="K1295" s="2">
        <v>14.0</v>
      </c>
      <c r="L1295" s="2">
        <v>3.0</v>
      </c>
      <c r="M1295" s="2">
        <v>17.0</v>
      </c>
      <c r="N1295" s="2">
        <v>14.0</v>
      </c>
      <c r="O1295" s="2">
        <v>3.0</v>
      </c>
      <c r="P1295" s="2">
        <v>0.0</v>
      </c>
      <c r="Q1295" s="2" t="s">
        <v>7847</v>
      </c>
      <c r="R1295" s="14">
        <v>1294.0</v>
      </c>
      <c r="S1295" s="2" t="s">
        <v>7844</v>
      </c>
      <c r="T1295" s="2">
        <v>33.7680065</v>
      </c>
      <c r="U1295" s="2">
        <v>66.2385139</v>
      </c>
      <c r="V1295" s="9" t="s">
        <v>4786</v>
      </c>
      <c r="W1295" s="9" t="s">
        <v>438</v>
      </c>
      <c r="X1295" s="9" t="s">
        <v>438</v>
      </c>
      <c r="AB1295" s="9" t="s">
        <v>2704</v>
      </c>
      <c r="AC1295" s="9" t="s">
        <v>438</v>
      </c>
      <c r="AD1295" s="9" t="s">
        <v>438</v>
      </c>
      <c r="AE1295" s="11" t="s">
        <v>51</v>
      </c>
      <c r="AF1295" s="12" t="str">
        <f t="shared" si="5"/>
        <v>2006</v>
      </c>
      <c r="AG1295" s="12" t="str">
        <f t="shared" si="6"/>
        <v>July</v>
      </c>
      <c r="AH1295" s="12" t="str">
        <f t="shared" si="7"/>
        <v>Thursday</v>
      </c>
      <c r="AI1295" t="str">
        <f t="shared" si="4"/>
        <v>2000s</v>
      </c>
      <c r="AJ1295" s="2" t="s">
        <v>150</v>
      </c>
      <c r="AK1295">
        <v>1.0</v>
      </c>
      <c r="AL1295" s="13" t="s">
        <v>1969</v>
      </c>
    </row>
    <row r="1296">
      <c r="A1296" s="1">
        <v>38454.0</v>
      </c>
      <c r="B1296" s="8">
        <v>0.5069444444444444</v>
      </c>
      <c r="C1296" s="2" t="s">
        <v>7848</v>
      </c>
      <c r="D1296" s="2" t="s">
        <v>7849</v>
      </c>
      <c r="F1296" s="2" t="s">
        <v>7850</v>
      </c>
      <c r="G1296" s="2" t="s">
        <v>760</v>
      </c>
      <c r="H1296" s="2" t="s">
        <v>7851</v>
      </c>
      <c r="I1296" s="2">
        <v>23.0</v>
      </c>
      <c r="J1296" s="2">
        <v>18.0</v>
      </c>
      <c r="K1296" s="2">
        <v>15.0</v>
      </c>
      <c r="L1296" s="2">
        <v>3.0</v>
      </c>
      <c r="M1296" s="2">
        <v>18.0</v>
      </c>
      <c r="N1296" s="2">
        <v>15.0</v>
      </c>
      <c r="O1296" s="2">
        <v>3.0</v>
      </c>
      <c r="P1296" s="2">
        <v>0.0</v>
      </c>
      <c r="Q1296" s="2" t="s">
        <v>7852</v>
      </c>
      <c r="R1296" s="14">
        <v>1295.0</v>
      </c>
      <c r="S1296" s="2" t="s">
        <v>144</v>
      </c>
      <c r="T1296" s="2">
        <v>-2.4833826</v>
      </c>
      <c r="U1296" s="2">
        <v>117.8902853</v>
      </c>
      <c r="V1296" s="9" t="s">
        <v>7853</v>
      </c>
      <c r="W1296" s="10">
        <v>-4.54811</v>
      </c>
      <c r="X1296" s="10">
        <v>136.8899</v>
      </c>
      <c r="AB1296" s="9" t="s">
        <v>7854</v>
      </c>
      <c r="AC1296" s="10">
        <v>-3.92845</v>
      </c>
      <c r="AD1296" s="10">
        <v>136.3767</v>
      </c>
      <c r="AE1296" s="11" t="s">
        <v>51</v>
      </c>
      <c r="AF1296" s="12" t="str">
        <f t="shared" si="5"/>
        <v>2005</v>
      </c>
      <c r="AG1296" s="12" t="str">
        <f t="shared" si="6"/>
        <v>April</v>
      </c>
      <c r="AH1296" s="12" t="str">
        <f t="shared" si="7"/>
        <v>Tuesday</v>
      </c>
      <c r="AI1296" t="str">
        <f t="shared" si="4"/>
        <v>2000s</v>
      </c>
      <c r="AJ1296" s="2" t="s">
        <v>150</v>
      </c>
      <c r="AK1296">
        <v>1.0</v>
      </c>
      <c r="AL1296" s="13" t="s">
        <v>545</v>
      </c>
    </row>
    <row r="1297">
      <c r="A1297" s="1">
        <v>38907.0</v>
      </c>
      <c r="B1297" s="8">
        <v>0.32222222222222224</v>
      </c>
      <c r="C1297" s="2" t="s">
        <v>5231</v>
      </c>
      <c r="D1297" s="2" t="s">
        <v>7855</v>
      </c>
      <c r="E1297" s="2" t="s">
        <v>7856</v>
      </c>
      <c r="F1297" s="2" t="s">
        <v>1729</v>
      </c>
      <c r="G1297" s="2" t="s">
        <v>7857</v>
      </c>
      <c r="H1297" s="2" t="s">
        <v>7858</v>
      </c>
      <c r="I1297" s="2">
        <v>442.0</v>
      </c>
      <c r="J1297" s="2">
        <v>203.0</v>
      </c>
      <c r="K1297" s="2">
        <v>195.0</v>
      </c>
      <c r="L1297" s="2">
        <v>8.0</v>
      </c>
      <c r="M1297" s="2">
        <v>125.0</v>
      </c>
      <c r="N1297" s="2">
        <v>120.0</v>
      </c>
      <c r="O1297" s="2">
        <v>5.0</v>
      </c>
      <c r="P1297" s="2">
        <v>0.0</v>
      </c>
      <c r="Q1297" s="2" t="s">
        <v>7859</v>
      </c>
      <c r="R1297" s="14">
        <v>1296.0</v>
      </c>
      <c r="S1297" s="2" t="s">
        <v>316</v>
      </c>
      <c r="T1297" s="2">
        <v>64.6863136</v>
      </c>
      <c r="U1297" s="2">
        <v>97.7453061</v>
      </c>
      <c r="V1297" s="9" t="s">
        <v>335</v>
      </c>
      <c r="W1297" s="10">
        <v>55.75045</v>
      </c>
      <c r="X1297" s="10">
        <v>37.61749</v>
      </c>
      <c r="AB1297" s="9" t="s">
        <v>1732</v>
      </c>
      <c r="AC1297" s="10">
        <v>52.2896</v>
      </c>
      <c r="AD1297" s="10">
        <v>104.2806</v>
      </c>
      <c r="AE1297" s="11" t="s">
        <v>51</v>
      </c>
      <c r="AF1297" s="12" t="str">
        <f t="shared" si="5"/>
        <v>2006</v>
      </c>
      <c r="AG1297" s="12" t="str">
        <f t="shared" si="6"/>
        <v>July</v>
      </c>
      <c r="AH1297" s="12" t="str">
        <f t="shared" si="7"/>
        <v>Sunday</v>
      </c>
      <c r="AI1297" t="str">
        <f t="shared" si="4"/>
        <v>2000s</v>
      </c>
      <c r="AJ1297" s="2" t="s">
        <v>80</v>
      </c>
      <c r="AK1297">
        <v>1.0</v>
      </c>
      <c r="AL1297" s="13" t="s">
        <v>2131</v>
      </c>
    </row>
    <row r="1298">
      <c r="A1298" s="1">
        <v>38905.0</v>
      </c>
      <c r="B1298" s="8">
        <v>0.6493055555555556</v>
      </c>
      <c r="C1298" s="2" t="s">
        <v>7860</v>
      </c>
      <c r="D1298" s="2" t="s">
        <v>7861</v>
      </c>
      <c r="F1298" s="2" t="s">
        <v>7862</v>
      </c>
      <c r="G1298" s="2" t="s">
        <v>3977</v>
      </c>
      <c r="H1298" s="2" t="s">
        <v>7863</v>
      </c>
      <c r="I1298" s="2">
        <v>3341506.0</v>
      </c>
      <c r="J1298" s="2">
        <v>5.0</v>
      </c>
      <c r="K1298" s="2">
        <v>2.0</v>
      </c>
      <c r="L1298" s="2">
        <v>3.0</v>
      </c>
      <c r="M1298" s="2">
        <v>5.0</v>
      </c>
      <c r="N1298" s="2">
        <v>2.0</v>
      </c>
      <c r="O1298" s="2">
        <v>3.0</v>
      </c>
      <c r="P1298" s="2">
        <v>0.0</v>
      </c>
      <c r="Q1298" s="2" t="s">
        <v>7864</v>
      </c>
      <c r="R1298" s="14">
        <v>1297.0</v>
      </c>
      <c r="S1298" s="2" t="s">
        <v>6266</v>
      </c>
      <c r="T1298" s="2">
        <v>-2.9814344</v>
      </c>
      <c r="U1298" s="2">
        <v>23.8222636</v>
      </c>
      <c r="V1298" s="9" t="s">
        <v>7396</v>
      </c>
      <c r="W1298" s="10">
        <v>-1.66657</v>
      </c>
      <c r="X1298" s="10">
        <v>29.22565</v>
      </c>
      <c r="AB1298" s="9" t="s">
        <v>6891</v>
      </c>
      <c r="AC1298" s="10">
        <v>0.518402</v>
      </c>
      <c r="AD1298" s="10">
        <v>25.20573</v>
      </c>
      <c r="AE1298" s="11" t="s">
        <v>51</v>
      </c>
      <c r="AF1298" s="12" t="str">
        <f t="shared" si="5"/>
        <v>2006</v>
      </c>
      <c r="AG1298" s="12" t="str">
        <f t="shared" si="6"/>
        <v>July</v>
      </c>
      <c r="AH1298" s="12" t="str">
        <f t="shared" si="7"/>
        <v>Friday</v>
      </c>
      <c r="AI1298" t="str">
        <f t="shared" si="4"/>
        <v>2000s</v>
      </c>
      <c r="AJ1298" s="2" t="s">
        <v>229</v>
      </c>
      <c r="AK1298">
        <v>1.0</v>
      </c>
      <c r="AL1298" s="13" t="s">
        <v>322</v>
      </c>
    </row>
    <row r="1299">
      <c r="A1299" s="1">
        <v>38851.0</v>
      </c>
      <c r="B1299" s="8">
        <v>0.5222222222222223</v>
      </c>
      <c r="C1299" s="2" t="s">
        <v>7865</v>
      </c>
      <c r="D1299" s="2" t="s">
        <v>7866</v>
      </c>
      <c r="F1299" s="2" t="s">
        <v>1512</v>
      </c>
      <c r="G1299" s="2" t="s">
        <v>468</v>
      </c>
      <c r="H1299" s="2" t="s">
        <v>7867</v>
      </c>
      <c r="I1299" s="2">
        <v>202.0</v>
      </c>
      <c r="J1299" s="2">
        <v>3.0</v>
      </c>
      <c r="K1299" s="2">
        <v>0.0</v>
      </c>
      <c r="L1299" s="2">
        <v>3.0</v>
      </c>
      <c r="M1299" s="2">
        <v>1.0</v>
      </c>
      <c r="N1299" s="2">
        <v>0.0</v>
      </c>
      <c r="O1299" s="2">
        <v>1.0</v>
      </c>
      <c r="P1299" s="2">
        <v>0.0</v>
      </c>
      <c r="Q1299" s="2" t="s">
        <v>7868</v>
      </c>
      <c r="R1299" s="14">
        <v>1298.0</v>
      </c>
      <c r="S1299" s="2" t="s">
        <v>4433</v>
      </c>
      <c r="T1299" s="2">
        <v>61.0666922</v>
      </c>
      <c r="U1299" s="2">
        <v>-107.991707</v>
      </c>
      <c r="V1299" s="9" t="s">
        <v>438</v>
      </c>
      <c r="W1299" s="9" t="s">
        <v>438</v>
      </c>
      <c r="X1299" s="9" t="s">
        <v>438</v>
      </c>
      <c r="AB1299" s="9" t="s">
        <v>438</v>
      </c>
      <c r="AC1299" s="9" t="s">
        <v>438</v>
      </c>
      <c r="AD1299" s="9" t="s">
        <v>438</v>
      </c>
      <c r="AE1299" s="11" t="s">
        <v>51</v>
      </c>
      <c r="AF1299" s="12" t="str">
        <f t="shared" si="5"/>
        <v>2006</v>
      </c>
      <c r="AG1299" s="12" t="str">
        <f t="shared" si="6"/>
        <v>May</v>
      </c>
      <c r="AH1299" s="12" t="str">
        <f t="shared" si="7"/>
        <v>Sunday</v>
      </c>
      <c r="AI1299" t="str">
        <f t="shared" si="4"/>
        <v>2000s</v>
      </c>
      <c r="AJ1299" s="2" t="s">
        <v>105</v>
      </c>
      <c r="AK1299">
        <v>1.0</v>
      </c>
      <c r="AL1299" s="13" t="s">
        <v>106</v>
      </c>
    </row>
    <row r="1300">
      <c r="A1300" s="1">
        <v>38726.0</v>
      </c>
      <c r="B1300" s="8">
        <v>0.3958333333333333</v>
      </c>
      <c r="C1300" s="2" t="s">
        <v>7869</v>
      </c>
      <c r="D1300" s="2" t="s">
        <v>7870</v>
      </c>
      <c r="F1300" s="2" t="s">
        <v>7871</v>
      </c>
      <c r="G1300" s="2" t="s">
        <v>2380</v>
      </c>
      <c r="H1300" s="2" t="s">
        <v>7872</v>
      </c>
      <c r="I1300" s="2">
        <v>318.0</v>
      </c>
      <c r="J1300" s="2">
        <v>11.0</v>
      </c>
      <c r="K1300" s="2">
        <v>8.0</v>
      </c>
      <c r="L1300" s="2">
        <v>3.0</v>
      </c>
      <c r="M1300" s="2">
        <v>11.0</v>
      </c>
      <c r="N1300" s="2">
        <v>8.0</v>
      </c>
      <c r="O1300" s="2">
        <v>3.0</v>
      </c>
      <c r="P1300" s="2">
        <v>0.0</v>
      </c>
      <c r="Q1300" s="2" t="s">
        <v>7873</v>
      </c>
      <c r="R1300" s="14">
        <v>1299.0</v>
      </c>
      <c r="S1300" s="2" t="s">
        <v>886</v>
      </c>
      <c r="T1300" s="2">
        <v>32.6475314</v>
      </c>
      <c r="U1300" s="2">
        <v>54.5643516</v>
      </c>
      <c r="V1300" s="9" t="s">
        <v>2690</v>
      </c>
      <c r="W1300" s="10">
        <v>35.68925</v>
      </c>
      <c r="X1300" s="10">
        <v>51.3896</v>
      </c>
      <c r="AB1300" s="9" t="s">
        <v>7874</v>
      </c>
      <c r="AC1300" s="10">
        <v>37.54935</v>
      </c>
      <c r="AD1300" s="10">
        <v>45.06829</v>
      </c>
      <c r="AE1300" s="11" t="s">
        <v>118</v>
      </c>
      <c r="AF1300" s="12" t="str">
        <f t="shared" si="5"/>
        <v>2006</v>
      </c>
      <c r="AG1300" s="12" t="str">
        <f t="shared" si="6"/>
        <v>January</v>
      </c>
      <c r="AH1300" s="12" t="str">
        <f t="shared" si="7"/>
        <v>Monday</v>
      </c>
      <c r="AI1300" t="str">
        <f t="shared" si="4"/>
        <v>2000s</v>
      </c>
      <c r="AJ1300" s="2" t="s">
        <v>119</v>
      </c>
      <c r="AK1300">
        <v>1.0</v>
      </c>
      <c r="AL1300" s="13" t="s">
        <v>2385</v>
      </c>
    </row>
    <row r="1301">
      <c r="A1301" s="1">
        <v>38756.0</v>
      </c>
      <c r="B1301" s="8">
        <v>0.5083333333333333</v>
      </c>
      <c r="C1301" s="2" t="s">
        <v>7875</v>
      </c>
      <c r="D1301" s="2" t="s">
        <v>7876</v>
      </c>
      <c r="F1301" s="2" t="s">
        <v>7877</v>
      </c>
      <c r="G1301" s="2" t="s">
        <v>3155</v>
      </c>
      <c r="H1301" s="2" t="s">
        <v>7878</v>
      </c>
      <c r="I1301" s="2" t="s">
        <v>7879</v>
      </c>
      <c r="J1301" s="2">
        <v>1.0</v>
      </c>
      <c r="K1301" s="2">
        <v>0.0</v>
      </c>
      <c r="L1301" s="2">
        <v>1.0</v>
      </c>
      <c r="M1301" s="2">
        <v>1.0</v>
      </c>
      <c r="N1301" s="2">
        <v>0.0</v>
      </c>
      <c r="O1301" s="2">
        <v>1.0</v>
      </c>
      <c r="P1301" s="2">
        <v>0.0</v>
      </c>
      <c r="Q1301" s="2" t="s">
        <v>7880</v>
      </c>
      <c r="R1301" s="14">
        <v>1300.0</v>
      </c>
      <c r="S1301" s="2" t="s">
        <v>99</v>
      </c>
      <c r="T1301" s="2">
        <v>39.7837304</v>
      </c>
      <c r="U1301" s="2">
        <v>-100.4458825</v>
      </c>
      <c r="V1301" s="9" t="s">
        <v>4148</v>
      </c>
      <c r="W1301" s="10">
        <v>39.75895</v>
      </c>
      <c r="X1301" s="10">
        <v>-84.1916</v>
      </c>
      <c r="AB1301" s="9" t="s">
        <v>438</v>
      </c>
      <c r="AC1301" s="9" t="s">
        <v>438</v>
      </c>
      <c r="AD1301" s="9" t="s">
        <v>438</v>
      </c>
      <c r="AE1301" s="11" t="s">
        <v>51</v>
      </c>
      <c r="AF1301" s="12" t="str">
        <f t="shared" si="5"/>
        <v>2006</v>
      </c>
      <c r="AG1301" s="12" t="str">
        <f t="shared" si="6"/>
        <v>February</v>
      </c>
      <c r="AH1301" s="12" t="str">
        <f t="shared" si="7"/>
        <v>Wednesday</v>
      </c>
      <c r="AI1301" t="str">
        <f t="shared" si="4"/>
        <v>2000s</v>
      </c>
      <c r="AJ1301" s="2" t="s">
        <v>105</v>
      </c>
      <c r="AK1301">
        <v>1.0</v>
      </c>
      <c r="AL1301" s="13" t="s">
        <v>868</v>
      </c>
    </row>
    <row r="1302">
      <c r="A1302" s="1">
        <v>38908.0</v>
      </c>
      <c r="B1302" s="8">
        <v>0.5034722222222222</v>
      </c>
      <c r="C1302" s="2" t="s">
        <v>7881</v>
      </c>
      <c r="D1302" s="2" t="s">
        <v>409</v>
      </c>
      <c r="E1302" s="2">
        <v>688.0</v>
      </c>
      <c r="F1302" s="2" t="s">
        <v>7882</v>
      </c>
      <c r="G1302" s="2" t="s">
        <v>1977</v>
      </c>
      <c r="H1302" s="2" t="s">
        <v>7883</v>
      </c>
      <c r="I1302" s="2">
        <v>10243.0</v>
      </c>
      <c r="J1302" s="2">
        <v>45.0</v>
      </c>
      <c r="K1302" s="2">
        <v>41.0</v>
      </c>
      <c r="L1302" s="2">
        <v>4.0</v>
      </c>
      <c r="M1302" s="2">
        <v>45.0</v>
      </c>
      <c r="N1302" s="2">
        <v>41.0</v>
      </c>
      <c r="O1302" s="2">
        <v>4.0</v>
      </c>
      <c r="P1302" s="2">
        <v>0.0</v>
      </c>
      <c r="Q1302" s="2" t="s">
        <v>7884</v>
      </c>
      <c r="R1302" s="14">
        <v>1301.0</v>
      </c>
      <c r="S1302" s="2" t="s">
        <v>1037</v>
      </c>
      <c r="T1302" s="2">
        <v>30.3308401</v>
      </c>
      <c r="U1302" s="2">
        <v>71.247499</v>
      </c>
      <c r="V1302" s="9" t="s">
        <v>7885</v>
      </c>
      <c r="W1302" s="10">
        <v>30.19798</v>
      </c>
      <c r="X1302" s="10">
        <v>71.4725</v>
      </c>
      <c r="AB1302" s="9" t="s">
        <v>4090</v>
      </c>
      <c r="AC1302" s="10">
        <v>31.56568</v>
      </c>
      <c r="AD1302" s="10">
        <v>74.31418</v>
      </c>
      <c r="AE1302" s="11" t="s">
        <v>51</v>
      </c>
      <c r="AF1302" s="12" t="str">
        <f t="shared" si="5"/>
        <v>2006</v>
      </c>
      <c r="AG1302" s="12" t="str">
        <f t="shared" si="6"/>
        <v>July</v>
      </c>
      <c r="AH1302" s="12" t="str">
        <f t="shared" si="7"/>
        <v>Monday</v>
      </c>
      <c r="AI1302" t="str">
        <f t="shared" si="4"/>
        <v>2000s</v>
      </c>
      <c r="AJ1302" s="2" t="s">
        <v>150</v>
      </c>
      <c r="AK1302">
        <v>1.0</v>
      </c>
      <c r="AL1302" s="13" t="s">
        <v>566</v>
      </c>
    </row>
    <row r="1303">
      <c r="A1303" s="1">
        <v>38831.0</v>
      </c>
      <c r="B1303" s="8">
        <v>0.4895833333333333</v>
      </c>
      <c r="C1303" s="2" t="s">
        <v>7886</v>
      </c>
      <c r="D1303" s="2" t="s">
        <v>7887</v>
      </c>
      <c r="F1303" s="2" t="s">
        <v>7888</v>
      </c>
      <c r="G1303" s="2" t="s">
        <v>6341</v>
      </c>
      <c r="H1303" s="2" t="s">
        <v>7889</v>
      </c>
      <c r="I1303" s="2">
        <v>3003.0</v>
      </c>
      <c r="J1303" s="2">
        <v>16.0</v>
      </c>
      <c r="K1303" s="2">
        <v>12.0</v>
      </c>
      <c r="L1303" s="2">
        <v>4.0</v>
      </c>
      <c r="M1303" s="2">
        <v>2.0</v>
      </c>
      <c r="N1303" s="2">
        <v>0.0</v>
      </c>
      <c r="O1303" s="2">
        <v>2.0</v>
      </c>
      <c r="P1303" s="2">
        <v>3.0</v>
      </c>
      <c r="Q1303" s="2" t="s">
        <v>7890</v>
      </c>
      <c r="R1303" s="14">
        <v>1302.0</v>
      </c>
      <c r="S1303" s="2" t="s">
        <v>7844</v>
      </c>
      <c r="T1303" s="2">
        <v>33.7680065</v>
      </c>
      <c r="U1303" s="2">
        <v>66.2385139</v>
      </c>
      <c r="V1303" s="9" t="s">
        <v>2704</v>
      </c>
      <c r="W1303" s="10">
        <v>34.52601</v>
      </c>
      <c r="X1303" s="10">
        <v>69.17768</v>
      </c>
      <c r="Y1303" s="2" t="s">
        <v>7891</v>
      </c>
      <c r="AB1303" s="9" t="s">
        <v>7892</v>
      </c>
      <c r="AC1303" s="10">
        <v>31.58523</v>
      </c>
      <c r="AD1303" s="10">
        <v>64.3609</v>
      </c>
      <c r="AE1303" s="11" t="s">
        <v>52</v>
      </c>
      <c r="AF1303" s="12" t="str">
        <f t="shared" si="5"/>
        <v>2006</v>
      </c>
      <c r="AG1303" s="12" t="str">
        <f t="shared" si="6"/>
        <v>April</v>
      </c>
      <c r="AH1303" s="12" t="str">
        <f t="shared" si="7"/>
        <v>Monday</v>
      </c>
      <c r="AI1303" t="str">
        <f t="shared" si="4"/>
        <v>2000s</v>
      </c>
      <c r="AJ1303" s="2" t="s">
        <v>150</v>
      </c>
      <c r="AK1303">
        <v>1.0</v>
      </c>
      <c r="AL1303" s="13" t="s">
        <v>322</v>
      </c>
    </row>
    <row r="1304">
      <c r="A1304" s="1">
        <v>38807.0</v>
      </c>
      <c r="B1304" s="8">
        <v>0.7354166666666667</v>
      </c>
      <c r="C1304" s="2" t="s">
        <v>7893</v>
      </c>
      <c r="D1304" s="2" t="s">
        <v>7894</v>
      </c>
      <c r="E1304" s="2">
        <v>6865.0</v>
      </c>
      <c r="F1304" s="2" t="s">
        <v>7895</v>
      </c>
      <c r="G1304" s="2" t="s">
        <v>7896</v>
      </c>
      <c r="H1304" s="2" t="s">
        <v>7897</v>
      </c>
      <c r="I1304" s="2">
        <v>912532.0</v>
      </c>
      <c r="J1304" s="2">
        <v>19.0</v>
      </c>
      <c r="K1304" s="2">
        <v>17.0</v>
      </c>
      <c r="L1304" s="2">
        <v>2.0</v>
      </c>
      <c r="M1304" s="2">
        <v>19.0</v>
      </c>
      <c r="N1304" s="2">
        <v>17.0</v>
      </c>
      <c r="O1304" s="2">
        <v>2.0</v>
      </c>
      <c r="P1304" s="2">
        <v>0.0</v>
      </c>
      <c r="Q1304" s="2" t="s">
        <v>7898</v>
      </c>
      <c r="R1304" s="14">
        <v>1303.0</v>
      </c>
      <c r="S1304" s="2" t="s">
        <v>60</v>
      </c>
      <c r="T1304" s="2">
        <v>-10.3333333</v>
      </c>
      <c r="U1304" s="2">
        <v>-53.2</v>
      </c>
      <c r="V1304" s="9" t="s">
        <v>7899</v>
      </c>
      <c r="W1304" s="10">
        <v>-22.3713</v>
      </c>
      <c r="X1304" s="10">
        <v>-41.7867</v>
      </c>
      <c r="AB1304" s="9" t="s">
        <v>204</v>
      </c>
      <c r="AC1304" s="10">
        <v>-22.911</v>
      </c>
      <c r="AD1304" s="10">
        <v>-43.2094</v>
      </c>
      <c r="AE1304" s="11" t="s">
        <v>51</v>
      </c>
      <c r="AF1304" s="12" t="str">
        <f t="shared" si="5"/>
        <v>2006</v>
      </c>
      <c r="AG1304" s="12" t="str">
        <f t="shared" si="6"/>
        <v>March</v>
      </c>
      <c r="AH1304" s="12" t="str">
        <f t="shared" si="7"/>
        <v>Friday</v>
      </c>
      <c r="AI1304" t="str">
        <f t="shared" si="4"/>
        <v>2000s</v>
      </c>
      <c r="AJ1304" s="2" t="s">
        <v>66</v>
      </c>
      <c r="AK1304">
        <v>1.0</v>
      </c>
      <c r="AL1304" s="13" t="s">
        <v>3407</v>
      </c>
    </row>
    <row r="1305">
      <c r="A1305" s="1">
        <v>38889.0</v>
      </c>
      <c r="B1305" s="8">
        <v>0.5020833333333333</v>
      </c>
      <c r="C1305" s="2" t="s">
        <v>7900</v>
      </c>
      <c r="D1305" s="2" t="s">
        <v>7901</v>
      </c>
      <c r="F1305" s="2" t="s">
        <v>7902</v>
      </c>
      <c r="G1305" s="2" t="s">
        <v>2471</v>
      </c>
      <c r="H1305" s="2" t="s">
        <v>7903</v>
      </c>
      <c r="I1305" s="2">
        <v>708.0</v>
      </c>
      <c r="J1305" s="2">
        <v>9.0</v>
      </c>
      <c r="K1305" s="2">
        <v>6.0</v>
      </c>
      <c r="L1305" s="2">
        <v>3.0</v>
      </c>
      <c r="M1305" s="2">
        <v>9.0</v>
      </c>
      <c r="N1305" s="2">
        <v>6.0</v>
      </c>
      <c r="O1305" s="2">
        <v>3.0</v>
      </c>
      <c r="P1305" s="2">
        <v>0.0</v>
      </c>
      <c r="Q1305" s="2" t="s">
        <v>7904</v>
      </c>
      <c r="R1305" s="14">
        <v>1304.0</v>
      </c>
      <c r="S1305" s="2" t="s">
        <v>2481</v>
      </c>
      <c r="T1305" s="2">
        <v>28.1083929</v>
      </c>
      <c r="U1305" s="2">
        <v>84.0917139</v>
      </c>
      <c r="V1305" s="9" t="s">
        <v>7905</v>
      </c>
      <c r="W1305" s="10">
        <v>29.88269</v>
      </c>
      <c r="X1305" s="10">
        <v>80.19125</v>
      </c>
      <c r="AB1305" s="9" t="s">
        <v>7906</v>
      </c>
      <c r="AC1305" s="10">
        <v>29.2389</v>
      </c>
      <c r="AD1305" s="10">
        <v>82.198</v>
      </c>
      <c r="AE1305" s="11" t="s">
        <v>51</v>
      </c>
      <c r="AF1305" s="12" t="str">
        <f t="shared" si="5"/>
        <v>2006</v>
      </c>
      <c r="AG1305" s="12" t="str">
        <f t="shared" si="6"/>
        <v>June</v>
      </c>
      <c r="AH1305" s="12" t="str">
        <f t="shared" si="7"/>
        <v>Wednesday</v>
      </c>
      <c r="AI1305" t="str">
        <f t="shared" si="4"/>
        <v>2000s</v>
      </c>
      <c r="AJ1305" s="2" t="s">
        <v>150</v>
      </c>
      <c r="AK1305">
        <v>1.0</v>
      </c>
      <c r="AL1305" s="13" t="s">
        <v>545</v>
      </c>
    </row>
    <row r="1306">
      <c r="A1306" s="1">
        <v>38840.0</v>
      </c>
      <c r="B1306" s="8">
        <v>0.09375</v>
      </c>
      <c r="C1306" s="2" t="s">
        <v>7907</v>
      </c>
      <c r="D1306" s="2" t="s">
        <v>7908</v>
      </c>
      <c r="E1306" s="2">
        <v>967.0</v>
      </c>
      <c r="F1306" s="2" t="s">
        <v>7909</v>
      </c>
      <c r="G1306" s="2" t="s">
        <v>7910</v>
      </c>
      <c r="H1306" s="2" t="s">
        <v>7911</v>
      </c>
      <c r="I1306" s="2">
        <v>547.0</v>
      </c>
      <c r="J1306" s="2">
        <v>113.0</v>
      </c>
      <c r="K1306" s="2">
        <v>105.0</v>
      </c>
      <c r="L1306" s="2">
        <v>8.0</v>
      </c>
      <c r="M1306" s="2">
        <v>113.0</v>
      </c>
      <c r="N1306" s="2">
        <v>105.0</v>
      </c>
      <c r="O1306" s="2">
        <v>8.0</v>
      </c>
      <c r="P1306" s="2">
        <v>0.0</v>
      </c>
      <c r="Q1306" s="2" t="s">
        <v>7912</v>
      </c>
      <c r="R1306" s="14">
        <v>1305.0</v>
      </c>
      <c r="S1306" s="2" t="s">
        <v>316</v>
      </c>
      <c r="T1306" s="2">
        <v>64.6863136</v>
      </c>
      <c r="U1306" s="2">
        <v>97.7453061</v>
      </c>
      <c r="V1306" s="9" t="s">
        <v>2494</v>
      </c>
      <c r="W1306" s="10">
        <v>40.17761</v>
      </c>
      <c r="X1306" s="10">
        <v>44.51258</v>
      </c>
      <c r="AB1306" s="9" t="s">
        <v>2080</v>
      </c>
      <c r="AC1306" s="10">
        <v>43.58548</v>
      </c>
      <c r="AD1306" s="10">
        <v>39.72311</v>
      </c>
      <c r="AE1306" s="11" t="s">
        <v>51</v>
      </c>
      <c r="AF1306" s="12" t="str">
        <f t="shared" si="5"/>
        <v>2006</v>
      </c>
      <c r="AG1306" s="12" t="str">
        <f t="shared" si="6"/>
        <v>May</v>
      </c>
      <c r="AH1306" s="12" t="str">
        <f t="shared" si="7"/>
        <v>Wednesday</v>
      </c>
      <c r="AI1306" t="str">
        <f t="shared" si="4"/>
        <v>2000s</v>
      </c>
      <c r="AJ1306" s="2" t="s">
        <v>80</v>
      </c>
      <c r="AK1306">
        <v>1.0</v>
      </c>
      <c r="AL1306" s="13" t="s">
        <v>2131</v>
      </c>
    </row>
    <row r="1307">
      <c r="A1307" s="1">
        <v>38736.0</v>
      </c>
      <c r="B1307" s="8">
        <v>0.8125</v>
      </c>
      <c r="C1307" s="2" t="s">
        <v>7913</v>
      </c>
      <c r="D1307" s="2" t="s">
        <v>7914</v>
      </c>
      <c r="F1307" s="2" t="s">
        <v>7915</v>
      </c>
      <c r="G1307" s="2" t="s">
        <v>1129</v>
      </c>
      <c r="H1307" s="2">
        <v>5605.0</v>
      </c>
      <c r="I1307" s="2">
        <v>9.7305605E7</v>
      </c>
      <c r="J1307" s="2">
        <v>43.0</v>
      </c>
      <c r="K1307" s="2">
        <v>35.0</v>
      </c>
      <c r="L1307" s="2">
        <v>8.0</v>
      </c>
      <c r="M1307" s="2">
        <v>42.0</v>
      </c>
      <c r="N1307" s="2">
        <v>34.0</v>
      </c>
      <c r="O1307" s="2">
        <v>8.0</v>
      </c>
      <c r="P1307" s="2">
        <v>0.0</v>
      </c>
      <c r="Q1307" s="2" t="s">
        <v>7916</v>
      </c>
      <c r="R1307" s="14">
        <v>1306.0</v>
      </c>
      <c r="S1307" s="2" t="s">
        <v>1766</v>
      </c>
      <c r="T1307" s="2">
        <v>47.1817585</v>
      </c>
      <c r="U1307" s="2">
        <v>19.5060937</v>
      </c>
      <c r="V1307" s="9" t="s">
        <v>7917</v>
      </c>
      <c r="W1307" s="10">
        <v>42.66388</v>
      </c>
      <c r="X1307" s="10">
        <v>21.16408</v>
      </c>
      <c r="AB1307" s="9" t="s">
        <v>7918</v>
      </c>
      <c r="AC1307" s="10">
        <v>48.71723</v>
      </c>
      <c r="AD1307" s="10">
        <v>21.24968</v>
      </c>
      <c r="AE1307" s="11" t="s">
        <v>118</v>
      </c>
      <c r="AF1307" s="12" t="str">
        <f t="shared" si="5"/>
        <v>2006</v>
      </c>
      <c r="AG1307" s="12" t="str">
        <f t="shared" si="6"/>
        <v>January</v>
      </c>
      <c r="AH1307" s="12" t="str">
        <f t="shared" si="7"/>
        <v>Thursday</v>
      </c>
      <c r="AI1307" t="str">
        <f t="shared" si="4"/>
        <v>2000s</v>
      </c>
      <c r="AJ1307" s="2" t="s">
        <v>80</v>
      </c>
      <c r="AK1307">
        <v>1.0</v>
      </c>
      <c r="AL1307" s="13" t="s">
        <v>322</v>
      </c>
    </row>
    <row r="1308">
      <c r="A1308" s="1">
        <v>38574.0</v>
      </c>
      <c r="B1308" s="8">
        <v>0.5298611111111111</v>
      </c>
      <c r="C1308" s="2" t="s">
        <v>7919</v>
      </c>
      <c r="D1308" s="2" t="s">
        <v>7920</v>
      </c>
      <c r="F1308" s="2" t="s">
        <v>7921</v>
      </c>
      <c r="G1308" s="2" t="s">
        <v>7922</v>
      </c>
      <c r="H1308" s="2" t="s">
        <v>7923</v>
      </c>
      <c r="I1308" s="2">
        <v>760508.0</v>
      </c>
      <c r="J1308" s="2">
        <v>14.0</v>
      </c>
      <c r="K1308" s="2">
        <v>12.0</v>
      </c>
      <c r="L1308" s="2">
        <v>2.0</v>
      </c>
      <c r="M1308" s="2">
        <v>14.0</v>
      </c>
      <c r="N1308" s="2">
        <v>12.0</v>
      </c>
      <c r="O1308" s="2">
        <v>2.0</v>
      </c>
      <c r="P1308" s="2">
        <v>0.0</v>
      </c>
      <c r="Q1308" s="2" t="s">
        <v>7924</v>
      </c>
      <c r="R1308" s="14">
        <v>1307.0</v>
      </c>
      <c r="S1308" s="2" t="s">
        <v>6642</v>
      </c>
      <c r="T1308" s="2">
        <v>58.7523778</v>
      </c>
      <c r="U1308" s="2">
        <v>25.3319078</v>
      </c>
      <c r="V1308" s="9" t="s">
        <v>4313</v>
      </c>
      <c r="W1308" s="9" t="s">
        <v>438</v>
      </c>
      <c r="X1308" s="9" t="s">
        <v>438</v>
      </c>
      <c r="AB1308" s="9" t="s">
        <v>1712</v>
      </c>
      <c r="AC1308" s="10">
        <v>60.16749</v>
      </c>
      <c r="AD1308" s="10">
        <v>24.94275</v>
      </c>
      <c r="AE1308" s="11" t="s">
        <v>51</v>
      </c>
      <c r="AF1308" s="12" t="str">
        <f t="shared" si="5"/>
        <v>2005</v>
      </c>
      <c r="AG1308" s="12" t="str">
        <f t="shared" si="6"/>
        <v>August</v>
      </c>
      <c r="AH1308" s="12" t="str">
        <f t="shared" si="7"/>
        <v>Wednesday</v>
      </c>
      <c r="AI1308" t="str">
        <f t="shared" si="4"/>
        <v>2000s</v>
      </c>
      <c r="AJ1308" s="2" t="s">
        <v>80</v>
      </c>
      <c r="AK1308">
        <v>1.0</v>
      </c>
      <c r="AL1308" s="13" t="s">
        <v>576</v>
      </c>
    </row>
    <row r="1309">
      <c r="A1309" s="1">
        <v>38549.0</v>
      </c>
      <c r="B1309" s="8">
        <v>0.4166666666666667</v>
      </c>
      <c r="C1309" s="2" t="s">
        <v>7925</v>
      </c>
      <c r="D1309" s="2" t="s">
        <v>7926</v>
      </c>
      <c r="F1309" s="2" t="s">
        <v>7927</v>
      </c>
      <c r="G1309" s="2" t="s">
        <v>1216</v>
      </c>
      <c r="H1309" s="2" t="s">
        <v>7928</v>
      </c>
      <c r="I1309" s="2">
        <v>7.9901104E7</v>
      </c>
      <c r="J1309" s="2">
        <v>60.0</v>
      </c>
      <c r="K1309" s="2">
        <v>54.0</v>
      </c>
      <c r="L1309" s="2">
        <v>6.0</v>
      </c>
      <c r="M1309" s="2">
        <v>60.0</v>
      </c>
      <c r="N1309" s="2">
        <v>54.0</v>
      </c>
      <c r="O1309" s="2">
        <v>6.0</v>
      </c>
      <c r="P1309" s="2">
        <v>0.0</v>
      </c>
      <c r="Q1309" s="2" t="s">
        <v>7929</v>
      </c>
      <c r="R1309" s="14">
        <v>1308.0</v>
      </c>
      <c r="S1309" s="2" t="s">
        <v>330</v>
      </c>
      <c r="T1309" s="2">
        <v>1.613172</v>
      </c>
      <c r="U1309" s="2">
        <v>10.5170357</v>
      </c>
      <c r="V1309" s="9" t="s">
        <v>7930</v>
      </c>
      <c r="W1309" s="9" t="s">
        <v>438</v>
      </c>
      <c r="X1309" s="9" t="s">
        <v>438</v>
      </c>
      <c r="AB1309" s="9" t="s">
        <v>6530</v>
      </c>
      <c r="AC1309" s="10">
        <v>1.86509</v>
      </c>
      <c r="AD1309" s="10">
        <v>9.768665</v>
      </c>
      <c r="AE1309" s="11" t="s">
        <v>51</v>
      </c>
      <c r="AF1309" s="12" t="str">
        <f t="shared" si="5"/>
        <v>2005</v>
      </c>
      <c r="AG1309" s="12" t="str">
        <f t="shared" si="6"/>
        <v>July</v>
      </c>
      <c r="AH1309" s="12" t="str">
        <f t="shared" si="7"/>
        <v>Saturday</v>
      </c>
      <c r="AI1309" t="str">
        <f t="shared" si="4"/>
        <v>2000s</v>
      </c>
      <c r="AJ1309" s="2" t="s">
        <v>229</v>
      </c>
      <c r="AK1309">
        <v>1.0</v>
      </c>
      <c r="AL1309" s="13" t="s">
        <v>322</v>
      </c>
    </row>
    <row r="1310">
      <c r="A1310" s="1">
        <v>38332.0</v>
      </c>
      <c r="B1310" s="8">
        <v>0.22916666666666666</v>
      </c>
      <c r="C1310" s="2" t="s">
        <v>7931</v>
      </c>
      <c r="D1310" s="2" t="s">
        <v>7932</v>
      </c>
      <c r="F1310" s="2" t="s">
        <v>7933</v>
      </c>
      <c r="G1310" s="2" t="s">
        <v>5394</v>
      </c>
      <c r="H1310" s="2" t="s">
        <v>7934</v>
      </c>
      <c r="I1310" s="2">
        <v>110071.0</v>
      </c>
      <c r="J1310" s="2">
        <v>2.0</v>
      </c>
      <c r="K1310" s="2">
        <v>0.0</v>
      </c>
      <c r="L1310" s="2">
        <v>2.0</v>
      </c>
      <c r="M1310" s="2">
        <v>2.0</v>
      </c>
      <c r="N1310" s="2">
        <v>0.0</v>
      </c>
      <c r="O1310" s="2">
        <v>2.0</v>
      </c>
      <c r="P1310" s="2">
        <v>1.0</v>
      </c>
      <c r="Q1310" s="2" t="s">
        <v>7935</v>
      </c>
      <c r="R1310" s="14">
        <v>1309.0</v>
      </c>
      <c r="S1310" s="2" t="s">
        <v>60</v>
      </c>
      <c r="T1310" s="2">
        <v>-10.3333333</v>
      </c>
      <c r="U1310" s="2">
        <v>-53.2</v>
      </c>
      <c r="V1310" s="9" t="s">
        <v>5445</v>
      </c>
      <c r="W1310" s="10">
        <v>-23.5507</v>
      </c>
      <c r="X1310" s="10">
        <v>-46.6334</v>
      </c>
      <c r="AB1310" s="9" t="s">
        <v>7936</v>
      </c>
      <c r="AC1310" s="10">
        <v>-19.7508</v>
      </c>
      <c r="AD1310" s="10">
        <v>-47.9367</v>
      </c>
      <c r="AE1310" s="11" t="s">
        <v>51</v>
      </c>
      <c r="AF1310" s="12" t="str">
        <f t="shared" si="5"/>
        <v>2004</v>
      </c>
      <c r="AG1310" s="12" t="str">
        <f t="shared" si="6"/>
        <v>December</v>
      </c>
      <c r="AH1310" s="12" t="str">
        <f t="shared" si="7"/>
        <v>Saturday</v>
      </c>
      <c r="AI1310" t="str">
        <f t="shared" si="4"/>
        <v>2000s</v>
      </c>
      <c r="AJ1310" s="2" t="s">
        <v>66</v>
      </c>
      <c r="AK1310">
        <v>1.0</v>
      </c>
      <c r="AL1310" s="13" t="s">
        <v>1374</v>
      </c>
    </row>
    <row r="1311">
      <c r="A1311" s="1">
        <v>38365.0</v>
      </c>
      <c r="B1311" s="8">
        <v>0.9291666666666667</v>
      </c>
      <c r="C1311" s="2" t="s">
        <v>7937</v>
      </c>
      <c r="D1311" s="2" t="s">
        <v>7938</v>
      </c>
      <c r="F1311" s="2" t="s">
        <v>7939</v>
      </c>
      <c r="G1311" s="2" t="s">
        <v>5394</v>
      </c>
      <c r="H1311" s="2" t="s">
        <v>7940</v>
      </c>
      <c r="I1311" s="2">
        <v>110301.0</v>
      </c>
      <c r="J1311" s="2">
        <v>1.0</v>
      </c>
      <c r="K1311" s="2">
        <v>0.0</v>
      </c>
      <c r="L1311" s="2">
        <v>1.0</v>
      </c>
      <c r="M1311" s="2">
        <v>1.0</v>
      </c>
      <c r="N1311" s="2">
        <v>0.0</v>
      </c>
      <c r="O1311" s="2">
        <v>1.0</v>
      </c>
      <c r="P1311" s="2">
        <v>0.0</v>
      </c>
      <c r="Q1311" s="2" t="s">
        <v>7941</v>
      </c>
      <c r="R1311" s="14">
        <v>1310.0</v>
      </c>
      <c r="S1311" s="2" t="s">
        <v>99</v>
      </c>
      <c r="T1311" s="2">
        <v>39.7837304</v>
      </c>
      <c r="U1311" s="2">
        <v>-100.4458825</v>
      </c>
      <c r="V1311" s="9" t="s">
        <v>7942</v>
      </c>
      <c r="W1311" s="10">
        <v>44.80118</v>
      </c>
      <c r="X1311" s="10">
        <v>-68.7778</v>
      </c>
      <c r="AB1311" s="9" t="s">
        <v>7943</v>
      </c>
      <c r="AC1311" s="10">
        <v>43.20718</v>
      </c>
      <c r="AD1311" s="10">
        <v>-71.5375</v>
      </c>
      <c r="AE1311" s="11" t="s">
        <v>51</v>
      </c>
      <c r="AF1311" s="12" t="str">
        <f t="shared" si="5"/>
        <v>2005</v>
      </c>
      <c r="AG1311" s="12" t="str">
        <f t="shared" si="6"/>
        <v>January</v>
      </c>
      <c r="AH1311" s="12" t="str">
        <f t="shared" si="7"/>
        <v>Thursday</v>
      </c>
      <c r="AI1311" t="str">
        <f t="shared" si="4"/>
        <v>2000s</v>
      </c>
      <c r="AJ1311" s="2" t="s">
        <v>105</v>
      </c>
      <c r="AK1311">
        <v>1.0</v>
      </c>
      <c r="AL1311" s="13" t="s">
        <v>1374</v>
      </c>
    </row>
    <row r="1312">
      <c r="A1312" s="1">
        <v>38830.0</v>
      </c>
      <c r="B1312" s="8">
        <v>0.2048611111111111</v>
      </c>
      <c r="C1312" s="2" t="s">
        <v>7944</v>
      </c>
      <c r="D1312" s="2" t="s">
        <v>7945</v>
      </c>
      <c r="F1312" s="2" t="s">
        <v>7946</v>
      </c>
      <c r="G1312" s="2" t="s">
        <v>7947</v>
      </c>
      <c r="H1312" s="2" t="s">
        <v>7948</v>
      </c>
      <c r="I1312" s="2">
        <v>3.6547097933E10</v>
      </c>
      <c r="J1312" s="2">
        <v>6.0</v>
      </c>
      <c r="K1312" s="2">
        <v>0.0</v>
      </c>
      <c r="L1312" s="2">
        <v>6.0</v>
      </c>
      <c r="M1312" s="2">
        <v>6.0</v>
      </c>
      <c r="N1312" s="2">
        <v>0.0</v>
      </c>
      <c r="O1312" s="2">
        <v>6.0</v>
      </c>
      <c r="P1312" s="2">
        <v>0.0</v>
      </c>
      <c r="Q1312" s="2" t="s">
        <v>7949</v>
      </c>
      <c r="R1312" s="14">
        <v>1311.0</v>
      </c>
      <c r="S1312" s="2" t="s">
        <v>5242</v>
      </c>
      <c r="T1312" s="2">
        <v>4.6125522</v>
      </c>
      <c r="U1312" s="2">
        <v>13.1535811</v>
      </c>
      <c r="V1312" s="9" t="s">
        <v>7950</v>
      </c>
      <c r="W1312" s="10">
        <v>31.68673</v>
      </c>
      <c r="X1312" s="10">
        <v>-2.39916</v>
      </c>
      <c r="AB1312" s="9" t="s">
        <v>7819</v>
      </c>
      <c r="AC1312" s="10">
        <v>12.11915</v>
      </c>
      <c r="AD1312" s="10">
        <v>15.05028</v>
      </c>
      <c r="AE1312" s="11" t="s">
        <v>118</v>
      </c>
      <c r="AF1312" s="12" t="str">
        <f t="shared" si="5"/>
        <v>2006</v>
      </c>
      <c r="AG1312" s="12" t="str">
        <f t="shared" si="6"/>
        <v>April</v>
      </c>
      <c r="AH1312" s="12" t="str">
        <f t="shared" si="7"/>
        <v>Sunday</v>
      </c>
      <c r="AI1312" t="str">
        <f t="shared" si="4"/>
        <v>2000s</v>
      </c>
      <c r="AJ1312" s="2" t="s">
        <v>229</v>
      </c>
      <c r="AK1312">
        <v>1.0</v>
      </c>
      <c r="AL1312" s="13" t="s">
        <v>322</v>
      </c>
    </row>
    <row r="1313">
      <c r="A1313" s="1">
        <v>38386.0</v>
      </c>
      <c r="B1313" s="8">
        <v>0.7083333333333334</v>
      </c>
      <c r="C1313" s="2" t="s">
        <v>7951</v>
      </c>
      <c r="D1313" s="2" t="s">
        <v>7952</v>
      </c>
      <c r="E1313" s="2">
        <v>904.0</v>
      </c>
      <c r="F1313" s="2" t="s">
        <v>7953</v>
      </c>
      <c r="G1313" s="2" t="s">
        <v>7954</v>
      </c>
      <c r="H1313" s="2" t="s">
        <v>7955</v>
      </c>
      <c r="I1313" s="2" t="s">
        <v>7956</v>
      </c>
      <c r="J1313" s="2">
        <v>104.0</v>
      </c>
      <c r="K1313" s="2">
        <v>96.0</v>
      </c>
      <c r="L1313" s="2">
        <v>8.0</v>
      </c>
      <c r="M1313" s="2">
        <v>104.0</v>
      </c>
      <c r="N1313" s="2">
        <v>96.0</v>
      </c>
      <c r="O1313" s="2">
        <v>8.0</v>
      </c>
      <c r="P1313" s="2">
        <v>0.0</v>
      </c>
      <c r="Q1313" s="2" t="s">
        <v>7957</v>
      </c>
      <c r="R1313" s="14">
        <v>1312.0</v>
      </c>
      <c r="S1313" s="2" t="s">
        <v>7844</v>
      </c>
      <c r="T1313" s="2">
        <v>33.7680065</v>
      </c>
      <c r="U1313" s="2">
        <v>66.2385139</v>
      </c>
      <c r="V1313" s="9" t="s">
        <v>7958</v>
      </c>
      <c r="W1313" s="10">
        <v>34.35083</v>
      </c>
      <c r="X1313" s="10">
        <v>62.2164</v>
      </c>
      <c r="AB1313" s="9" t="s">
        <v>2704</v>
      </c>
      <c r="AC1313" s="10">
        <v>34.52601</v>
      </c>
      <c r="AD1313" s="10">
        <v>69.17768</v>
      </c>
      <c r="AE1313" s="11" t="s">
        <v>51</v>
      </c>
      <c r="AF1313" s="12" t="str">
        <f t="shared" si="5"/>
        <v>2005</v>
      </c>
      <c r="AG1313" s="12" t="str">
        <f t="shared" si="6"/>
        <v>February</v>
      </c>
      <c r="AH1313" s="12" t="str">
        <f t="shared" si="7"/>
        <v>Thursday</v>
      </c>
      <c r="AI1313" t="str">
        <f t="shared" si="4"/>
        <v>2000s</v>
      </c>
      <c r="AJ1313" s="2" t="s">
        <v>150</v>
      </c>
      <c r="AK1313">
        <v>1.0</v>
      </c>
      <c r="AL1313" s="13" t="s">
        <v>162</v>
      </c>
    </row>
    <row r="1314">
      <c r="A1314" s="1">
        <v>38378.0</v>
      </c>
      <c r="B1314" s="8">
        <v>0.05555555555555555</v>
      </c>
      <c r="C1314" s="2" t="s">
        <v>7959</v>
      </c>
      <c r="D1314" s="2" t="s">
        <v>7960</v>
      </c>
      <c r="F1314" s="2" t="s">
        <v>7961</v>
      </c>
      <c r="G1314" s="2" t="s">
        <v>7962</v>
      </c>
      <c r="H1314" s="2">
        <v>164536.0</v>
      </c>
      <c r="J1314" s="2">
        <v>31.0</v>
      </c>
      <c r="K1314" s="2">
        <v>29.0</v>
      </c>
      <c r="L1314" s="2">
        <v>2.0</v>
      </c>
      <c r="M1314" s="2">
        <v>31.0</v>
      </c>
      <c r="N1314" s="2">
        <v>29.0</v>
      </c>
      <c r="O1314" s="2">
        <v>2.0</v>
      </c>
      <c r="P1314" s="2">
        <v>0.0</v>
      </c>
      <c r="Q1314" s="2" t="s">
        <v>7963</v>
      </c>
      <c r="R1314" s="14">
        <v>1313.0</v>
      </c>
      <c r="S1314" s="2" t="s">
        <v>2840</v>
      </c>
      <c r="T1314" s="2">
        <v>33.0955793</v>
      </c>
      <c r="U1314" s="2">
        <v>44.1749775</v>
      </c>
      <c r="V1314" s="9" t="s">
        <v>438</v>
      </c>
      <c r="W1314" s="9" t="s">
        <v>438</v>
      </c>
      <c r="X1314" s="9" t="s">
        <v>438</v>
      </c>
      <c r="AB1314" s="9" t="s">
        <v>438</v>
      </c>
      <c r="AC1314" s="9" t="s">
        <v>438</v>
      </c>
      <c r="AD1314" s="9" t="s">
        <v>438</v>
      </c>
      <c r="AE1314" s="11" t="s">
        <v>118</v>
      </c>
      <c r="AF1314" s="12" t="str">
        <f t="shared" si="5"/>
        <v>2005</v>
      </c>
      <c r="AG1314" s="12" t="str">
        <f t="shared" si="6"/>
        <v>January</v>
      </c>
      <c r="AH1314" s="12" t="str">
        <f t="shared" si="7"/>
        <v>Wednesday</v>
      </c>
      <c r="AI1314" t="str">
        <f t="shared" si="4"/>
        <v>2000s</v>
      </c>
      <c r="AJ1314" s="2" t="s">
        <v>119</v>
      </c>
      <c r="AK1314">
        <v>1.0</v>
      </c>
      <c r="AL1314" s="13" t="s">
        <v>7964</v>
      </c>
    </row>
    <row r="1315">
      <c r="A1315" s="1">
        <v>38331.0</v>
      </c>
      <c r="B1315" s="8">
        <v>0.0</v>
      </c>
      <c r="C1315" s="2" t="s">
        <v>7965</v>
      </c>
      <c r="D1315" s="2" t="s">
        <v>7966</v>
      </c>
      <c r="F1315" s="2" t="s">
        <v>7967</v>
      </c>
      <c r="G1315" s="2" t="s">
        <v>7968</v>
      </c>
      <c r="H1315" s="2" t="s">
        <v>7969</v>
      </c>
      <c r="I1315" s="2" t="s">
        <v>7970</v>
      </c>
      <c r="J1315" s="2">
        <v>16.0</v>
      </c>
      <c r="K1315" s="2">
        <v>13.0</v>
      </c>
      <c r="L1315" s="2">
        <v>3.0</v>
      </c>
      <c r="M1315" s="2">
        <v>16.0</v>
      </c>
      <c r="N1315" s="2">
        <v>13.0</v>
      </c>
      <c r="O1315" s="2">
        <v>3.0</v>
      </c>
      <c r="P1315" s="2">
        <v>0.0</v>
      </c>
      <c r="Q1315" s="2" t="s">
        <v>7971</v>
      </c>
      <c r="R1315" s="14">
        <v>1314.0</v>
      </c>
      <c r="S1315" s="2" t="s">
        <v>1099</v>
      </c>
      <c r="T1315" s="2">
        <v>8.0018709</v>
      </c>
      <c r="U1315" s="2">
        <v>-66.1109318</v>
      </c>
      <c r="V1315" s="9" t="s">
        <v>7972</v>
      </c>
      <c r="W1315" s="10">
        <v>5.659043</v>
      </c>
      <c r="X1315" s="10">
        <v>-67.6086</v>
      </c>
      <c r="AB1315" s="9" t="s">
        <v>7973</v>
      </c>
      <c r="AC1315" s="10">
        <v>37.67462</v>
      </c>
      <c r="AD1315" s="10">
        <v>-4.93253</v>
      </c>
      <c r="AE1315" s="11" t="s">
        <v>51</v>
      </c>
      <c r="AF1315" s="12" t="str">
        <f t="shared" si="5"/>
        <v>2004</v>
      </c>
      <c r="AG1315" s="12" t="str">
        <f t="shared" si="6"/>
        <v>December</v>
      </c>
      <c r="AH1315" s="12" t="str">
        <f t="shared" si="7"/>
        <v>Friday</v>
      </c>
      <c r="AI1315" t="str">
        <f t="shared" si="4"/>
        <v>2000s</v>
      </c>
      <c r="AJ1315" s="2" t="s">
        <v>66</v>
      </c>
      <c r="AK1315">
        <v>1.0</v>
      </c>
      <c r="AL1315" s="13" t="s">
        <v>7974</v>
      </c>
    </row>
    <row r="1316">
      <c r="A1316" s="1">
        <v>38386.0</v>
      </c>
      <c r="B1316" s="8">
        <v>0.33819444444444446</v>
      </c>
      <c r="C1316" s="2" t="s">
        <v>7975</v>
      </c>
      <c r="D1316" s="2" t="s">
        <v>7976</v>
      </c>
      <c r="F1316" s="2" t="s">
        <v>7977</v>
      </c>
      <c r="G1316" s="2" t="s">
        <v>2730</v>
      </c>
      <c r="H1316" s="2" t="s">
        <v>7978</v>
      </c>
      <c r="I1316" s="2">
        <v>2.3438122E7</v>
      </c>
      <c r="J1316" s="2">
        <v>7.0</v>
      </c>
      <c r="K1316" s="2">
        <v>0.0</v>
      </c>
      <c r="L1316" s="2">
        <v>7.0</v>
      </c>
      <c r="M1316" s="2">
        <v>7.0</v>
      </c>
      <c r="N1316" s="2">
        <v>0.0</v>
      </c>
      <c r="O1316" s="2">
        <v>7.0</v>
      </c>
      <c r="P1316" s="2">
        <v>0.0</v>
      </c>
      <c r="Q1316" s="2" t="s">
        <v>7979</v>
      </c>
      <c r="R1316" s="14">
        <v>1315.0</v>
      </c>
      <c r="S1316" s="2" t="s">
        <v>2696</v>
      </c>
      <c r="T1316" s="2">
        <v>14.5844444</v>
      </c>
      <c r="U1316" s="2">
        <v>29.4917691</v>
      </c>
      <c r="V1316" s="9" t="s">
        <v>424</v>
      </c>
      <c r="W1316" s="10">
        <v>25.34615</v>
      </c>
      <c r="X1316" s="10">
        <v>55.42106</v>
      </c>
      <c r="Y1316" s="2" t="s">
        <v>2697</v>
      </c>
      <c r="AB1316" s="9" t="s">
        <v>7980</v>
      </c>
      <c r="AC1316" s="10">
        <v>12.05051</v>
      </c>
      <c r="AD1316" s="10">
        <v>24.87951</v>
      </c>
      <c r="AE1316" s="11" t="s">
        <v>51</v>
      </c>
      <c r="AF1316" s="12" t="str">
        <f t="shared" si="5"/>
        <v>2005</v>
      </c>
      <c r="AG1316" s="12" t="str">
        <f t="shared" si="6"/>
        <v>February</v>
      </c>
      <c r="AH1316" s="12" t="str">
        <f t="shared" si="7"/>
        <v>Thursday</v>
      </c>
      <c r="AI1316" t="str">
        <f t="shared" si="4"/>
        <v>2000s</v>
      </c>
      <c r="AJ1316" s="2" t="s">
        <v>247</v>
      </c>
      <c r="AK1316">
        <v>1.0</v>
      </c>
      <c r="AL1316" s="13" t="s">
        <v>797</v>
      </c>
    </row>
    <row r="1317">
      <c r="A1317" s="1">
        <v>38365.0</v>
      </c>
      <c r="B1317" s="8">
        <v>0.6736111111111112</v>
      </c>
      <c r="C1317" s="2" t="s">
        <v>7981</v>
      </c>
      <c r="D1317" s="2" t="s">
        <v>7982</v>
      </c>
      <c r="F1317" s="2" t="s">
        <v>7983</v>
      </c>
      <c r="G1317" s="2" t="s">
        <v>2045</v>
      </c>
      <c r="H1317" s="2" t="s">
        <v>7984</v>
      </c>
      <c r="I1317" s="2" t="s">
        <v>7985</v>
      </c>
      <c r="J1317" s="2">
        <v>9.0</v>
      </c>
      <c r="K1317" s="2">
        <v>7.0</v>
      </c>
      <c r="L1317" s="2">
        <v>2.0</v>
      </c>
      <c r="M1317" s="2">
        <v>9.0</v>
      </c>
      <c r="N1317" s="2">
        <v>7.0</v>
      </c>
      <c r="O1317" s="2">
        <v>2.0</v>
      </c>
      <c r="P1317" s="2">
        <v>0.0</v>
      </c>
      <c r="Q1317" s="2" t="s">
        <v>7986</v>
      </c>
      <c r="R1317" s="14">
        <v>1316.0</v>
      </c>
      <c r="S1317" s="2" t="s">
        <v>316</v>
      </c>
      <c r="T1317" s="2">
        <v>64.6863136</v>
      </c>
      <c r="U1317" s="2">
        <v>97.7453061</v>
      </c>
      <c r="V1317" s="9" t="s">
        <v>7987</v>
      </c>
      <c r="W1317" s="10">
        <v>60.3452</v>
      </c>
      <c r="X1317" s="10">
        <v>102.2809</v>
      </c>
      <c r="AB1317" s="9" t="s">
        <v>7988</v>
      </c>
      <c r="AC1317" s="10">
        <v>47.39005</v>
      </c>
      <c r="AD1317" s="10">
        <v>0.688927</v>
      </c>
      <c r="AE1317" s="11" t="s">
        <v>51</v>
      </c>
      <c r="AF1317" s="12" t="str">
        <f t="shared" si="5"/>
        <v>2005</v>
      </c>
      <c r="AG1317" s="12" t="str">
        <f t="shared" si="6"/>
        <v>January</v>
      </c>
      <c r="AH1317" s="12" t="str">
        <f t="shared" si="7"/>
        <v>Thursday</v>
      </c>
      <c r="AI1317" t="str">
        <f t="shared" si="4"/>
        <v>2000s</v>
      </c>
      <c r="AJ1317" s="2" t="s">
        <v>80</v>
      </c>
      <c r="AK1317">
        <v>1.0</v>
      </c>
      <c r="AL1317" s="13" t="s">
        <v>322</v>
      </c>
    </row>
    <row r="1318">
      <c r="A1318" s="1">
        <v>38382.0</v>
      </c>
      <c r="B1318" s="8">
        <v>0.6875</v>
      </c>
      <c r="C1318" s="2" t="s">
        <v>7989</v>
      </c>
      <c r="D1318" s="2" t="s">
        <v>2735</v>
      </c>
      <c r="F1318" s="2" t="s">
        <v>7990</v>
      </c>
      <c r="G1318" s="2" t="s">
        <v>7991</v>
      </c>
      <c r="H1318" s="2" t="s">
        <v>7992</v>
      </c>
      <c r="I1318" s="2">
        <v>4195.0</v>
      </c>
      <c r="J1318" s="2">
        <v>10.0</v>
      </c>
      <c r="K1318" s="2">
        <v>8.0</v>
      </c>
      <c r="L1318" s="2">
        <v>2.0</v>
      </c>
      <c r="M1318" s="2">
        <v>10.0</v>
      </c>
      <c r="N1318" s="2">
        <v>8.0</v>
      </c>
      <c r="O1318" s="2">
        <v>2.0</v>
      </c>
      <c r="P1318" s="2">
        <v>0.0</v>
      </c>
      <c r="Q1318" s="2" t="s">
        <v>7993</v>
      </c>
      <c r="R1318" s="14">
        <v>1317.0</v>
      </c>
      <c r="S1318" s="2" t="s">
        <v>2840</v>
      </c>
      <c r="T1318" s="2">
        <v>33.0955793</v>
      </c>
      <c r="U1318" s="2">
        <v>44.1749775</v>
      </c>
      <c r="V1318" s="9" t="s">
        <v>7994</v>
      </c>
      <c r="W1318" s="10">
        <v>33.30243</v>
      </c>
      <c r="X1318" s="10">
        <v>44.3788</v>
      </c>
      <c r="AB1318" s="9" t="s">
        <v>7995</v>
      </c>
      <c r="AC1318" s="10">
        <v>34.00131</v>
      </c>
      <c r="AD1318" s="10">
        <v>44.15279</v>
      </c>
      <c r="AE1318" s="11" t="s">
        <v>118</v>
      </c>
      <c r="AF1318" s="12" t="str">
        <f t="shared" si="5"/>
        <v>2005</v>
      </c>
      <c r="AG1318" s="12" t="str">
        <f t="shared" si="6"/>
        <v>January</v>
      </c>
      <c r="AH1318" s="12" t="str">
        <f t="shared" si="7"/>
        <v>Sunday</v>
      </c>
      <c r="AI1318" t="str">
        <f t="shared" si="4"/>
        <v>2000s</v>
      </c>
      <c r="AJ1318" s="2" t="s">
        <v>119</v>
      </c>
      <c r="AK1318">
        <v>1.0</v>
      </c>
      <c r="AL1318" s="13" t="s">
        <v>53</v>
      </c>
    </row>
    <row r="1319">
      <c r="A1319" s="1">
        <v>38312.0</v>
      </c>
      <c r="B1319" s="8">
        <v>0.3472222222222222</v>
      </c>
      <c r="C1319" s="2" t="s">
        <v>7996</v>
      </c>
      <c r="D1319" s="2" t="s">
        <v>4836</v>
      </c>
      <c r="F1319" s="2" t="s">
        <v>7997</v>
      </c>
      <c r="G1319" s="2" t="s">
        <v>7998</v>
      </c>
      <c r="H1319" s="2" t="s">
        <v>7999</v>
      </c>
      <c r="I1319" s="2">
        <v>7697.0</v>
      </c>
      <c r="J1319" s="2">
        <v>53.0</v>
      </c>
      <c r="K1319" s="2">
        <v>47.0</v>
      </c>
      <c r="L1319" s="2">
        <v>6.0</v>
      </c>
      <c r="M1319" s="2">
        <v>53.0</v>
      </c>
      <c r="N1319" s="2">
        <v>47.0</v>
      </c>
      <c r="O1319" s="2">
        <v>6.0</v>
      </c>
      <c r="P1319" s="2">
        <v>0.0</v>
      </c>
      <c r="Q1319" s="2" t="s">
        <v>8000</v>
      </c>
      <c r="R1319" s="14">
        <v>1318.0</v>
      </c>
      <c r="S1319" s="2" t="s">
        <v>4673</v>
      </c>
      <c r="T1319" s="2">
        <v>35.000074</v>
      </c>
      <c r="U1319" s="2">
        <v>104.999927</v>
      </c>
      <c r="V1319" s="9" t="s">
        <v>8001</v>
      </c>
      <c r="W1319" s="10">
        <v>40.65492</v>
      </c>
      <c r="X1319" s="10">
        <v>109.8345</v>
      </c>
      <c r="AB1319" s="9" t="s">
        <v>4923</v>
      </c>
      <c r="AC1319" s="10">
        <v>31.23228</v>
      </c>
      <c r="AD1319" s="10">
        <v>121.4692</v>
      </c>
      <c r="AE1319" s="11" t="s">
        <v>51</v>
      </c>
      <c r="AF1319" s="12" t="str">
        <f t="shared" si="5"/>
        <v>2004</v>
      </c>
      <c r="AG1319" s="12" t="str">
        <f t="shared" si="6"/>
        <v>November</v>
      </c>
      <c r="AH1319" s="12" t="str">
        <f t="shared" si="7"/>
        <v>Sunday</v>
      </c>
      <c r="AI1319" t="str">
        <f t="shared" si="4"/>
        <v>2000s</v>
      </c>
      <c r="AJ1319" s="2" t="s">
        <v>150</v>
      </c>
      <c r="AK1319">
        <v>1.0</v>
      </c>
      <c r="AL1319" s="13" t="s">
        <v>8002</v>
      </c>
    </row>
    <row r="1320">
      <c r="A1320" s="1">
        <v>38309.0</v>
      </c>
      <c r="B1320" s="8">
        <v>0.5430555555555555</v>
      </c>
      <c r="C1320" s="2" t="s">
        <v>4585</v>
      </c>
      <c r="D1320" s="2" t="s">
        <v>8003</v>
      </c>
      <c r="E1320" s="2">
        <v>213.0</v>
      </c>
      <c r="F1320" s="2" t="s">
        <v>8004</v>
      </c>
      <c r="G1320" s="2" t="s">
        <v>8005</v>
      </c>
      <c r="H1320" s="2" t="s">
        <v>8006</v>
      </c>
      <c r="I1320" s="2">
        <v>762.0</v>
      </c>
      <c r="J1320" s="2">
        <v>21.0</v>
      </c>
      <c r="K1320" s="2">
        <v>19.0</v>
      </c>
      <c r="L1320" s="2">
        <v>2.0</v>
      </c>
      <c r="M1320" s="2">
        <v>3.0</v>
      </c>
      <c r="N1320" s="2">
        <v>3.0</v>
      </c>
      <c r="O1320" s="2">
        <v>0.0</v>
      </c>
      <c r="P1320" s="2">
        <v>0.0</v>
      </c>
      <c r="Q1320" s="2" t="s">
        <v>8007</v>
      </c>
      <c r="R1320" s="14">
        <v>1319.0</v>
      </c>
      <c r="S1320" s="2" t="s">
        <v>1099</v>
      </c>
      <c r="T1320" s="2">
        <v>8.0018709</v>
      </c>
      <c r="U1320" s="2">
        <v>-66.1109318</v>
      </c>
      <c r="V1320" s="9" t="s">
        <v>8008</v>
      </c>
      <c r="W1320" s="10">
        <v>-0.8546</v>
      </c>
      <c r="X1320" s="10">
        <v>-48.1433</v>
      </c>
      <c r="AB1320" s="9" t="s">
        <v>91</v>
      </c>
      <c r="AC1320" s="10">
        <v>10.5061</v>
      </c>
      <c r="AD1320" s="10">
        <v>-66.9146</v>
      </c>
      <c r="AE1320" s="11" t="s">
        <v>51</v>
      </c>
      <c r="AF1320" s="12" t="str">
        <f t="shared" si="5"/>
        <v>2004</v>
      </c>
      <c r="AG1320" s="12" t="str">
        <f t="shared" si="6"/>
        <v>November</v>
      </c>
      <c r="AH1320" s="12" t="str">
        <f t="shared" si="7"/>
        <v>Thursday</v>
      </c>
      <c r="AI1320" t="str">
        <f t="shared" si="4"/>
        <v>2000s</v>
      </c>
      <c r="AJ1320" s="2" t="s">
        <v>66</v>
      </c>
      <c r="AK1320">
        <v>1.0</v>
      </c>
      <c r="AL1320" s="13" t="s">
        <v>8009</v>
      </c>
    </row>
    <row r="1321">
      <c r="A1321" s="1">
        <v>38379.0</v>
      </c>
      <c r="B1321" s="8">
        <v>0.3402777777777778</v>
      </c>
      <c r="C1321" s="2" t="s">
        <v>8010</v>
      </c>
      <c r="D1321" s="2" t="s">
        <v>8011</v>
      </c>
      <c r="F1321" s="2" t="s">
        <v>8012</v>
      </c>
      <c r="G1321" s="2" t="s">
        <v>8013</v>
      </c>
      <c r="H1321" s="2" t="s">
        <v>8014</v>
      </c>
      <c r="I1321" s="2">
        <v>871923.0</v>
      </c>
      <c r="J1321" s="2">
        <v>2.0</v>
      </c>
      <c r="K1321" s="2">
        <v>0.0</v>
      </c>
      <c r="L1321" s="2">
        <v>2.0</v>
      </c>
      <c r="M1321" s="2">
        <v>2.0</v>
      </c>
      <c r="N1321" s="2">
        <v>0.0</v>
      </c>
      <c r="O1321" s="2">
        <v>2.0</v>
      </c>
      <c r="P1321" s="2">
        <v>0.0</v>
      </c>
      <c r="Q1321" s="2" t="s">
        <v>8015</v>
      </c>
      <c r="R1321" s="14">
        <v>1320.0</v>
      </c>
      <c r="S1321" s="2" t="s">
        <v>1766</v>
      </c>
      <c r="T1321" s="2">
        <v>47.1817585</v>
      </c>
      <c r="U1321" s="2">
        <v>19.5060937</v>
      </c>
      <c r="V1321" s="9" t="s">
        <v>535</v>
      </c>
      <c r="W1321" s="10">
        <v>44.43614</v>
      </c>
      <c r="X1321" s="10">
        <v>26.10272</v>
      </c>
      <c r="AB1321" s="9" t="s">
        <v>8016</v>
      </c>
      <c r="AC1321" s="10">
        <v>-9.9876</v>
      </c>
      <c r="AD1321" s="10">
        <v>124.4249</v>
      </c>
      <c r="AE1321" s="11" t="s">
        <v>51</v>
      </c>
      <c r="AF1321" s="12" t="str">
        <f t="shared" si="5"/>
        <v>2005</v>
      </c>
      <c r="AG1321" s="12" t="str">
        <f t="shared" si="6"/>
        <v>January</v>
      </c>
      <c r="AH1321" s="12" t="str">
        <f t="shared" si="7"/>
        <v>Thursday</v>
      </c>
      <c r="AI1321" t="str">
        <f t="shared" si="4"/>
        <v>2000s</v>
      </c>
      <c r="AJ1321" s="2" t="s">
        <v>80</v>
      </c>
      <c r="AK1321">
        <v>1.0</v>
      </c>
      <c r="AL1321" s="13" t="s">
        <v>3407</v>
      </c>
    </row>
    <row r="1322">
      <c r="A1322" s="1">
        <v>38313.0</v>
      </c>
      <c r="B1322" s="8">
        <v>0.2604166666666667</v>
      </c>
      <c r="C1322" s="2" t="s">
        <v>8017</v>
      </c>
      <c r="D1322" s="2" t="s">
        <v>8018</v>
      </c>
      <c r="F1322" s="2" t="s">
        <v>8019</v>
      </c>
      <c r="G1322" s="2" t="s">
        <v>8020</v>
      </c>
      <c r="H1322" s="2" t="s">
        <v>8021</v>
      </c>
      <c r="I1322" s="2">
        <v>449.0</v>
      </c>
      <c r="J1322" s="2">
        <v>3.0</v>
      </c>
      <c r="K1322" s="2">
        <v>0.0</v>
      </c>
      <c r="L1322" s="2">
        <v>3.0</v>
      </c>
      <c r="M1322" s="2">
        <v>3.0</v>
      </c>
      <c r="N1322" s="2">
        <v>0.0</v>
      </c>
      <c r="O1322" s="2">
        <v>3.0</v>
      </c>
      <c r="P1322" s="2">
        <v>0.0</v>
      </c>
      <c r="Q1322" s="2" t="s">
        <v>8022</v>
      </c>
      <c r="R1322" s="14">
        <v>1321.0</v>
      </c>
      <c r="S1322" s="2" t="s">
        <v>99</v>
      </c>
      <c r="T1322" s="2">
        <v>39.7837304</v>
      </c>
      <c r="U1322" s="2">
        <v>-100.4458825</v>
      </c>
      <c r="V1322" s="9" t="s">
        <v>390</v>
      </c>
      <c r="W1322" s="10">
        <v>32.77627</v>
      </c>
      <c r="X1322" s="10">
        <v>-96.7969</v>
      </c>
      <c r="AB1322" s="9" t="s">
        <v>2921</v>
      </c>
      <c r="AC1322" s="10">
        <v>29.75894</v>
      </c>
      <c r="AD1322" s="10">
        <v>-95.3677</v>
      </c>
      <c r="AE1322" s="11" t="s">
        <v>51</v>
      </c>
      <c r="AF1322" s="12" t="str">
        <f t="shared" si="5"/>
        <v>2004</v>
      </c>
      <c r="AG1322" s="12" t="str">
        <f t="shared" si="6"/>
        <v>November</v>
      </c>
      <c r="AH1322" s="12" t="str">
        <f t="shared" si="7"/>
        <v>Monday</v>
      </c>
      <c r="AI1322" t="str">
        <f t="shared" si="4"/>
        <v>2000s</v>
      </c>
      <c r="AJ1322" s="2" t="s">
        <v>105</v>
      </c>
      <c r="AK1322">
        <v>1.0</v>
      </c>
      <c r="AL1322" s="13" t="s">
        <v>5155</v>
      </c>
    </row>
    <row r="1323">
      <c r="A1323" s="1">
        <v>38284.0</v>
      </c>
      <c r="B1323" s="8">
        <v>0.6875</v>
      </c>
      <c r="C1323" s="2" t="s">
        <v>8023</v>
      </c>
      <c r="D1323" s="2" t="s">
        <v>8024</v>
      </c>
      <c r="F1323" s="2" t="s">
        <v>8025</v>
      </c>
      <c r="G1323" s="2" t="s">
        <v>8026</v>
      </c>
      <c r="H1323" s="2" t="s">
        <v>8027</v>
      </c>
      <c r="I1323" s="2" t="s">
        <v>8028</v>
      </c>
      <c r="J1323" s="2">
        <v>10.0</v>
      </c>
      <c r="K1323" s="2">
        <v>8.0</v>
      </c>
      <c r="L1323" s="2">
        <v>2.0</v>
      </c>
      <c r="M1323" s="2">
        <v>10.0</v>
      </c>
      <c r="N1323" s="2">
        <v>8.0</v>
      </c>
      <c r="O1323" s="2">
        <v>2.0</v>
      </c>
      <c r="P1323" s="2">
        <v>0.0</v>
      </c>
      <c r="Q1323" s="2" t="s">
        <v>8029</v>
      </c>
      <c r="R1323" s="14">
        <v>1322.0</v>
      </c>
      <c r="S1323" s="2" t="s">
        <v>99</v>
      </c>
      <c r="T1323" s="2">
        <v>39.7837304</v>
      </c>
      <c r="U1323" s="2">
        <v>-100.4458825</v>
      </c>
      <c r="V1323" s="9" t="s">
        <v>8030</v>
      </c>
      <c r="W1323" s="10">
        <v>35.40942</v>
      </c>
      <c r="X1323" s="10">
        <v>-80.58</v>
      </c>
      <c r="AB1323" s="9" t="s">
        <v>8031</v>
      </c>
      <c r="AC1323" s="10">
        <v>36.69153</v>
      </c>
      <c r="AD1323" s="10">
        <v>-79.8725</v>
      </c>
      <c r="AE1323" s="11" t="s">
        <v>964</v>
      </c>
      <c r="AF1323" s="12" t="str">
        <f t="shared" si="5"/>
        <v>2004</v>
      </c>
      <c r="AG1323" s="12" t="str">
        <f t="shared" si="6"/>
        <v>October</v>
      </c>
      <c r="AH1323" s="12" t="str">
        <f t="shared" si="7"/>
        <v>Sunday</v>
      </c>
      <c r="AI1323" t="str">
        <f t="shared" si="4"/>
        <v>2000s</v>
      </c>
      <c r="AJ1323" s="2" t="s">
        <v>105</v>
      </c>
      <c r="AK1323">
        <v>1.0</v>
      </c>
      <c r="AL1323" s="13" t="s">
        <v>2145</v>
      </c>
    </row>
    <row r="1324">
      <c r="A1324" s="1">
        <v>38365.0</v>
      </c>
      <c r="B1324" s="8">
        <v>0.0</v>
      </c>
      <c r="C1324" s="2" t="s">
        <v>8032</v>
      </c>
      <c r="D1324" s="2" t="s">
        <v>8033</v>
      </c>
      <c r="G1324" s="2" t="s">
        <v>8034</v>
      </c>
      <c r="J1324" s="2">
        <v>20.0</v>
      </c>
      <c r="K1324" s="2">
        <v>18.0</v>
      </c>
      <c r="L1324" s="2">
        <v>2.0</v>
      </c>
      <c r="M1324" s="2">
        <v>20.0</v>
      </c>
      <c r="N1324" s="2">
        <v>18.0</v>
      </c>
      <c r="O1324" s="2">
        <v>2.0</v>
      </c>
      <c r="P1324" s="2">
        <v>0.0</v>
      </c>
      <c r="Q1324" s="2" t="s">
        <v>8035</v>
      </c>
      <c r="R1324" s="14">
        <v>1323.0</v>
      </c>
      <c r="S1324" s="2" t="s">
        <v>519</v>
      </c>
      <c r="T1324" s="2">
        <v>2.8894434</v>
      </c>
      <c r="U1324" s="2">
        <v>-73.783892</v>
      </c>
      <c r="V1324" s="9" t="s">
        <v>438</v>
      </c>
      <c r="W1324" s="9" t="s">
        <v>438</v>
      </c>
      <c r="X1324" s="9" t="s">
        <v>438</v>
      </c>
      <c r="AB1324" s="9" t="s">
        <v>438</v>
      </c>
      <c r="AC1324" s="9" t="s">
        <v>438</v>
      </c>
      <c r="AD1324" s="9" t="s">
        <v>438</v>
      </c>
      <c r="AE1324" s="11" t="s">
        <v>118</v>
      </c>
      <c r="AF1324" s="12" t="str">
        <f t="shared" si="5"/>
        <v>2005</v>
      </c>
      <c r="AG1324" s="12" t="str">
        <f t="shared" si="6"/>
        <v>January</v>
      </c>
      <c r="AH1324" s="12" t="str">
        <f t="shared" si="7"/>
        <v>Thursday</v>
      </c>
      <c r="AI1324" t="str">
        <f t="shared" si="4"/>
        <v>2000s</v>
      </c>
      <c r="AJ1324" s="2" t="s">
        <v>66</v>
      </c>
      <c r="AK1324">
        <v>1.0</v>
      </c>
      <c r="AL1324" s="13" t="s">
        <v>8036</v>
      </c>
    </row>
    <row r="1325">
      <c r="A1325" s="1">
        <v>38321.0</v>
      </c>
      <c r="B1325" s="8">
        <v>0.7597222222222222</v>
      </c>
      <c r="C1325" s="2" t="s">
        <v>8037</v>
      </c>
      <c r="D1325" s="2" t="s">
        <v>8038</v>
      </c>
      <c r="E1325" s="2">
        <v>583.0</v>
      </c>
      <c r="F1325" s="2" t="s">
        <v>8039</v>
      </c>
      <c r="G1325" s="2" t="s">
        <v>8040</v>
      </c>
      <c r="H1325" s="2" t="s">
        <v>8041</v>
      </c>
      <c r="I1325" s="2" t="s">
        <v>8042</v>
      </c>
      <c r="J1325" s="2">
        <v>163.0</v>
      </c>
      <c r="K1325" s="2">
        <v>156.0</v>
      </c>
      <c r="L1325" s="2">
        <v>7.0</v>
      </c>
      <c r="M1325" s="2">
        <v>25.0</v>
      </c>
      <c r="N1325" s="2">
        <v>23.0</v>
      </c>
      <c r="O1325" s="2">
        <v>2.0</v>
      </c>
      <c r="P1325" s="2">
        <v>0.0</v>
      </c>
      <c r="Q1325" s="2" t="s">
        <v>8043</v>
      </c>
      <c r="R1325" s="14">
        <v>1324.0</v>
      </c>
      <c r="S1325" s="2" t="s">
        <v>144</v>
      </c>
      <c r="T1325" s="2">
        <v>-2.4833826</v>
      </c>
      <c r="U1325" s="2">
        <v>117.8902853</v>
      </c>
      <c r="V1325" s="9" t="s">
        <v>193</v>
      </c>
      <c r="W1325" s="10">
        <v>-6.17539</v>
      </c>
      <c r="X1325" s="10">
        <v>106.8272</v>
      </c>
      <c r="AB1325" s="9" t="s">
        <v>8037</v>
      </c>
      <c r="AC1325" s="10">
        <v>-7.56925</v>
      </c>
      <c r="AD1325" s="10">
        <v>110.8284</v>
      </c>
      <c r="AE1325" s="11" t="s">
        <v>51</v>
      </c>
      <c r="AF1325" s="12" t="str">
        <f t="shared" si="5"/>
        <v>2004</v>
      </c>
      <c r="AG1325" s="12" t="str">
        <f t="shared" si="6"/>
        <v>November</v>
      </c>
      <c r="AH1325" s="12" t="str">
        <f t="shared" si="7"/>
        <v>Tuesday</v>
      </c>
      <c r="AI1325" t="str">
        <f t="shared" si="4"/>
        <v>2000s</v>
      </c>
      <c r="AJ1325" s="2" t="s">
        <v>150</v>
      </c>
      <c r="AK1325">
        <v>1.0</v>
      </c>
      <c r="AL1325" s="3" t="s">
        <v>92</v>
      </c>
    </row>
    <row r="1326">
      <c r="A1326" s="1">
        <v>38284.0</v>
      </c>
      <c r="B1326" s="8">
        <v>0.020833333333333332</v>
      </c>
      <c r="C1326" s="2" t="s">
        <v>8044</v>
      </c>
      <c r="D1326" s="2" t="s">
        <v>8045</v>
      </c>
      <c r="F1326" s="2" t="s">
        <v>8046</v>
      </c>
      <c r="G1326" s="2" t="s">
        <v>8047</v>
      </c>
      <c r="H1326" s="2" t="s">
        <v>8048</v>
      </c>
      <c r="I1326" s="2" t="s">
        <v>8049</v>
      </c>
      <c r="J1326" s="2">
        <v>5.0</v>
      </c>
      <c r="K1326" s="2">
        <v>4.0</v>
      </c>
      <c r="L1326" s="2">
        <v>1.0</v>
      </c>
      <c r="M1326" s="2">
        <v>5.0</v>
      </c>
      <c r="N1326" s="2">
        <v>4.0</v>
      </c>
      <c r="O1326" s="2">
        <v>1.0</v>
      </c>
      <c r="P1326" s="2">
        <v>0.0</v>
      </c>
      <c r="Q1326" s="2" t="s">
        <v>8050</v>
      </c>
      <c r="R1326" s="14">
        <v>1325.0</v>
      </c>
      <c r="S1326" s="2" t="s">
        <v>99</v>
      </c>
      <c r="T1326" s="2">
        <v>39.7837304</v>
      </c>
      <c r="U1326" s="2">
        <v>-100.4458825</v>
      </c>
      <c r="V1326" s="9" t="s">
        <v>8051</v>
      </c>
      <c r="W1326" s="10">
        <v>32.71742</v>
      </c>
      <c r="X1326" s="10">
        <v>-117.163</v>
      </c>
      <c r="AB1326" s="9" t="s">
        <v>5608</v>
      </c>
      <c r="AC1326" s="10">
        <v>35.0841</v>
      </c>
      <c r="AD1326" s="10">
        <v>-106.651</v>
      </c>
      <c r="AE1326" s="11" t="s">
        <v>52</v>
      </c>
      <c r="AF1326" s="12" t="str">
        <f t="shared" si="5"/>
        <v>2004</v>
      </c>
      <c r="AG1326" s="12" t="str">
        <f t="shared" si="6"/>
        <v>October</v>
      </c>
      <c r="AH1326" s="12" t="str">
        <f t="shared" si="7"/>
        <v>Sunday</v>
      </c>
      <c r="AI1326" t="str">
        <f t="shared" si="4"/>
        <v>2000s</v>
      </c>
      <c r="AJ1326" s="2" t="s">
        <v>105</v>
      </c>
      <c r="AK1326">
        <v>1.0</v>
      </c>
      <c r="AL1326" s="13" t="s">
        <v>8052</v>
      </c>
    </row>
    <row r="1327">
      <c r="A1327" s="1">
        <v>38462.0</v>
      </c>
      <c r="B1327" s="8">
        <v>0.9270833333333334</v>
      </c>
      <c r="C1327" s="2" t="s">
        <v>7691</v>
      </c>
      <c r="D1327" s="2" t="s">
        <v>2854</v>
      </c>
      <c r="F1327" s="2" t="s">
        <v>8053</v>
      </c>
      <c r="G1327" s="2" t="s">
        <v>8054</v>
      </c>
      <c r="H1327" s="2" t="s">
        <v>8055</v>
      </c>
      <c r="I1327" s="2" t="s">
        <v>8056</v>
      </c>
      <c r="J1327" s="2">
        <v>169.0</v>
      </c>
      <c r="K1327" s="2">
        <v>157.0</v>
      </c>
      <c r="L1327" s="2">
        <v>12.0</v>
      </c>
      <c r="M1327" s="2">
        <v>3.0</v>
      </c>
      <c r="N1327" s="2">
        <v>3.0</v>
      </c>
      <c r="O1327" s="2">
        <v>0.0</v>
      </c>
      <c r="P1327" s="2">
        <v>0.0</v>
      </c>
      <c r="Q1327" s="2" t="s">
        <v>8057</v>
      </c>
      <c r="R1327" s="14">
        <v>1326.0</v>
      </c>
      <c r="S1327" s="2" t="s">
        <v>886</v>
      </c>
      <c r="T1327" s="2">
        <v>32.6475314</v>
      </c>
      <c r="U1327" s="2">
        <v>54.5643516</v>
      </c>
      <c r="V1327" s="9" t="s">
        <v>8058</v>
      </c>
      <c r="W1327" s="10">
        <v>46.14356</v>
      </c>
      <c r="X1327" s="10">
        <v>24.69384</v>
      </c>
      <c r="AB1327" s="9" t="s">
        <v>2690</v>
      </c>
      <c r="AC1327" s="10">
        <v>35.68925</v>
      </c>
      <c r="AD1327" s="10">
        <v>51.3896</v>
      </c>
      <c r="AE1327" s="11" t="s">
        <v>51</v>
      </c>
      <c r="AF1327" s="12" t="str">
        <f t="shared" si="5"/>
        <v>2005</v>
      </c>
      <c r="AG1327" s="12" t="str">
        <f t="shared" si="6"/>
        <v>April</v>
      </c>
      <c r="AH1327" s="12" t="str">
        <f t="shared" si="7"/>
        <v>Wednesday</v>
      </c>
      <c r="AI1327" t="str">
        <f t="shared" si="4"/>
        <v>2000s</v>
      </c>
      <c r="AJ1327" s="2" t="s">
        <v>119</v>
      </c>
      <c r="AK1327">
        <v>1.0</v>
      </c>
      <c r="AL1327" s="13" t="s">
        <v>162</v>
      </c>
    </row>
    <row r="1328">
      <c r="A1328" s="1">
        <v>38319.0</v>
      </c>
      <c r="B1328" s="8">
        <v>0.4131944444444444</v>
      </c>
      <c r="C1328" s="2" t="s">
        <v>8059</v>
      </c>
      <c r="D1328" s="2" t="s">
        <v>8060</v>
      </c>
      <c r="E1328" s="2">
        <v>73.0</v>
      </c>
      <c r="F1328" s="2" t="s">
        <v>8061</v>
      </c>
      <c r="G1328" s="2" t="s">
        <v>8062</v>
      </c>
      <c r="H1328" s="2" t="s">
        <v>8063</v>
      </c>
      <c r="I1328" s="2">
        <v>3009.0</v>
      </c>
      <c r="J1328" s="2">
        <v>6.0</v>
      </c>
      <c r="K1328" s="2">
        <v>3.0</v>
      </c>
      <c r="L1328" s="2">
        <v>3.0</v>
      </c>
      <c r="M1328" s="2">
        <v>3.0</v>
      </c>
      <c r="N1328" s="2">
        <v>1.0</v>
      </c>
      <c r="O1328" s="2">
        <v>2.0</v>
      </c>
      <c r="P1328" s="2">
        <v>0.0</v>
      </c>
      <c r="Q1328" s="2" t="s">
        <v>8064</v>
      </c>
      <c r="R1328" s="14">
        <v>1327.0</v>
      </c>
      <c r="S1328" s="2" t="s">
        <v>99</v>
      </c>
      <c r="T1328" s="2">
        <v>39.7837304</v>
      </c>
      <c r="U1328" s="2">
        <v>-100.4458825</v>
      </c>
      <c r="V1328" s="9" t="s">
        <v>8065</v>
      </c>
      <c r="W1328" s="10">
        <v>38.43754</v>
      </c>
      <c r="X1328" s="10">
        <v>-108.24</v>
      </c>
      <c r="AB1328" s="9" t="s">
        <v>8066</v>
      </c>
      <c r="AC1328" s="10">
        <v>38.62235</v>
      </c>
      <c r="AD1328" s="10">
        <v>-105.519</v>
      </c>
      <c r="AE1328" s="11" t="s">
        <v>964</v>
      </c>
      <c r="AF1328" s="12" t="str">
        <f t="shared" si="5"/>
        <v>2004</v>
      </c>
      <c r="AG1328" s="12" t="str">
        <f t="shared" si="6"/>
        <v>November</v>
      </c>
      <c r="AH1328" s="12" t="str">
        <f t="shared" si="7"/>
        <v>Sunday</v>
      </c>
      <c r="AI1328" t="str">
        <f t="shared" si="4"/>
        <v>2000s</v>
      </c>
      <c r="AJ1328" s="2" t="s">
        <v>105</v>
      </c>
      <c r="AK1328">
        <v>1.0</v>
      </c>
      <c r="AL1328" s="13" t="s">
        <v>823</v>
      </c>
    </row>
    <row r="1329">
      <c r="A1329" s="1">
        <v>38463.0</v>
      </c>
      <c r="B1329" s="8">
        <v>0.0</v>
      </c>
      <c r="C1329" s="2" t="s">
        <v>8067</v>
      </c>
      <c r="D1329" s="2" t="s">
        <v>8068</v>
      </c>
      <c r="G1329" s="2" t="s">
        <v>2031</v>
      </c>
      <c r="J1329" s="2">
        <v>11.0</v>
      </c>
      <c r="K1329" s="2">
        <v>0.0</v>
      </c>
      <c r="L1329" s="2">
        <v>0.0</v>
      </c>
      <c r="M1329" s="2">
        <v>11.0</v>
      </c>
      <c r="N1329" s="2">
        <v>0.0</v>
      </c>
      <c r="O1329" s="2">
        <v>0.0</v>
      </c>
      <c r="P1329" s="2">
        <v>0.0</v>
      </c>
      <c r="Q1329" s="2" t="s">
        <v>5436</v>
      </c>
      <c r="R1329" s="14">
        <v>1328.0</v>
      </c>
      <c r="S1329" s="2" t="s">
        <v>2840</v>
      </c>
      <c r="T1329" s="2">
        <v>33.0955793</v>
      </c>
      <c r="U1329" s="2">
        <v>44.1749775</v>
      </c>
      <c r="V1329" s="9" t="s">
        <v>438</v>
      </c>
      <c r="W1329" s="9" t="s">
        <v>438</v>
      </c>
      <c r="X1329" s="9" t="s">
        <v>438</v>
      </c>
      <c r="AB1329" s="9" t="s">
        <v>438</v>
      </c>
      <c r="AC1329" s="9" t="s">
        <v>438</v>
      </c>
      <c r="AD1329" s="9" t="s">
        <v>438</v>
      </c>
      <c r="AE1329" s="11" t="s">
        <v>118</v>
      </c>
      <c r="AF1329" s="12" t="str">
        <f t="shared" si="5"/>
        <v>2005</v>
      </c>
      <c r="AG1329" s="12" t="str">
        <f t="shared" si="6"/>
        <v>April</v>
      </c>
      <c r="AH1329" s="12" t="str">
        <f t="shared" si="7"/>
        <v>Thursday</v>
      </c>
      <c r="AI1329" t="str">
        <f t="shared" si="4"/>
        <v>2000s</v>
      </c>
      <c r="AJ1329" s="2" t="s">
        <v>119</v>
      </c>
      <c r="AK1329">
        <v>1.0</v>
      </c>
      <c r="AL1329" s="13" t="s">
        <v>1969</v>
      </c>
    </row>
    <row r="1330">
      <c r="A1330" s="1">
        <v>38477.0</v>
      </c>
      <c r="B1330" s="8">
        <v>0.5625</v>
      </c>
      <c r="C1330" s="2" t="s">
        <v>8069</v>
      </c>
      <c r="D1330" s="2" t="s">
        <v>8070</v>
      </c>
      <c r="F1330" s="2" t="s">
        <v>8071</v>
      </c>
      <c r="G1330" s="2" t="s">
        <v>2055</v>
      </c>
      <c r="H1330" s="2" t="s">
        <v>8072</v>
      </c>
      <c r="I1330" s="2">
        <v>1.7311107E7</v>
      </c>
      <c r="J1330" s="2">
        <v>11.0</v>
      </c>
      <c r="K1330" s="2">
        <v>7.0</v>
      </c>
      <c r="L1330" s="2">
        <v>4.0</v>
      </c>
      <c r="M1330" s="2">
        <v>10.0</v>
      </c>
      <c r="N1330" s="2">
        <v>6.0</v>
      </c>
      <c r="O1330" s="2">
        <v>4.0</v>
      </c>
      <c r="P1330" s="2">
        <v>0.0</v>
      </c>
      <c r="Q1330" s="2" t="s">
        <v>8073</v>
      </c>
      <c r="R1330" s="14">
        <v>1329.0</v>
      </c>
      <c r="S1330" s="2" t="s">
        <v>6266</v>
      </c>
      <c r="T1330" s="2">
        <v>-2.9814344</v>
      </c>
      <c r="U1330" s="2">
        <v>23.8222636</v>
      </c>
      <c r="V1330" s="9" t="s">
        <v>8074</v>
      </c>
      <c r="W1330" s="9" t="s">
        <v>438</v>
      </c>
      <c r="X1330" s="9" t="s">
        <v>438</v>
      </c>
      <c r="AB1330" s="9" t="s">
        <v>7778</v>
      </c>
      <c r="AC1330" s="10">
        <v>2.77427</v>
      </c>
      <c r="AD1330" s="10">
        <v>27.62082</v>
      </c>
      <c r="AE1330" s="11" t="s">
        <v>51</v>
      </c>
      <c r="AF1330" s="12" t="str">
        <f t="shared" si="5"/>
        <v>2005</v>
      </c>
      <c r="AG1330" s="12" t="str">
        <f t="shared" si="6"/>
        <v>May</v>
      </c>
      <c r="AH1330" s="12" t="str">
        <f t="shared" si="7"/>
        <v>Thursday</v>
      </c>
      <c r="AI1330" t="str">
        <f t="shared" si="4"/>
        <v>2000s</v>
      </c>
      <c r="AJ1330" s="2" t="s">
        <v>229</v>
      </c>
      <c r="AK1330">
        <v>1.0</v>
      </c>
      <c r="AL1330" s="13" t="s">
        <v>322</v>
      </c>
    </row>
    <row r="1331">
      <c r="A1331" s="1">
        <v>38318.0</v>
      </c>
      <c r="B1331" s="8">
        <v>0.3472222222222222</v>
      </c>
      <c r="C1331" s="2" t="s">
        <v>8075</v>
      </c>
      <c r="D1331" s="2" t="s">
        <v>8076</v>
      </c>
      <c r="F1331" s="2" t="s">
        <v>8077</v>
      </c>
      <c r="G1331" s="2" t="s">
        <v>8078</v>
      </c>
      <c r="H1331" s="2" t="s">
        <v>8079</v>
      </c>
      <c r="I1331" s="2">
        <v>231.0</v>
      </c>
      <c r="J1331" s="2">
        <v>6.0</v>
      </c>
      <c r="K1331" s="2">
        <v>3.0</v>
      </c>
      <c r="L1331" s="2">
        <v>3.0</v>
      </c>
      <c r="M1331" s="2">
        <v>6.0</v>
      </c>
      <c r="N1331" s="2">
        <v>3.0</v>
      </c>
      <c r="O1331" s="2">
        <v>3.0</v>
      </c>
      <c r="P1331" s="2">
        <v>0.0</v>
      </c>
      <c r="Q1331" s="2" t="s">
        <v>8080</v>
      </c>
      <c r="R1331" s="14">
        <v>1330.0</v>
      </c>
      <c r="S1331" s="2" t="s">
        <v>7844</v>
      </c>
      <c r="T1331" s="2">
        <v>33.7680065</v>
      </c>
      <c r="U1331" s="2">
        <v>66.2385139</v>
      </c>
      <c r="V1331" s="9" t="s">
        <v>8081</v>
      </c>
      <c r="W1331" s="10">
        <v>34.93337</v>
      </c>
      <c r="X1331" s="10">
        <v>69.23411</v>
      </c>
      <c r="AB1331" s="9" t="s">
        <v>8082</v>
      </c>
      <c r="AC1331" s="10">
        <v>32.60711</v>
      </c>
      <c r="AD1331" s="10">
        <v>62.67101</v>
      </c>
      <c r="AE1331" s="11" t="s">
        <v>964</v>
      </c>
      <c r="AF1331" s="12" t="str">
        <f t="shared" si="5"/>
        <v>2004</v>
      </c>
      <c r="AG1331" s="12" t="str">
        <f t="shared" si="6"/>
        <v>November</v>
      </c>
      <c r="AH1331" s="12" t="str">
        <f t="shared" si="7"/>
        <v>Saturday</v>
      </c>
      <c r="AI1331" t="str">
        <f t="shared" si="4"/>
        <v>2000s</v>
      </c>
      <c r="AJ1331" s="2" t="s">
        <v>150</v>
      </c>
      <c r="AK1331">
        <v>1.0</v>
      </c>
      <c r="AL1331" s="13" t="s">
        <v>3793</v>
      </c>
    </row>
    <row r="1332">
      <c r="A1332" s="1">
        <v>38497.0</v>
      </c>
      <c r="B1332" s="8">
        <v>0.0</v>
      </c>
      <c r="C1332" s="2" t="s">
        <v>8083</v>
      </c>
      <c r="D1332" s="2" t="s">
        <v>8084</v>
      </c>
      <c r="F1332" s="2" t="s">
        <v>8085</v>
      </c>
      <c r="G1332" s="2" t="s">
        <v>1414</v>
      </c>
      <c r="H1332" s="2" t="s">
        <v>8086</v>
      </c>
      <c r="I1332" s="2">
        <v>4342404.0</v>
      </c>
      <c r="J1332" s="2">
        <v>27.0</v>
      </c>
      <c r="K1332" s="2">
        <v>22.0</v>
      </c>
      <c r="L1332" s="2">
        <v>5.0</v>
      </c>
      <c r="M1332" s="2">
        <v>27.0</v>
      </c>
      <c r="N1332" s="2">
        <v>22.0</v>
      </c>
      <c r="O1332" s="2">
        <v>5.0</v>
      </c>
      <c r="P1332" s="2">
        <v>0.0</v>
      </c>
      <c r="Q1332" s="2" t="s">
        <v>8087</v>
      </c>
      <c r="R1332" s="14">
        <v>1331.0</v>
      </c>
      <c r="S1332" s="2" t="s">
        <v>7323</v>
      </c>
      <c r="T1332" s="2">
        <v>-0.7179165</v>
      </c>
      <c r="U1332" s="2">
        <v>16.01804857</v>
      </c>
      <c r="V1332" s="9" t="s">
        <v>7396</v>
      </c>
      <c r="W1332" s="10">
        <v>-1.66657</v>
      </c>
      <c r="X1332" s="10">
        <v>29.22565</v>
      </c>
      <c r="Y1332" s="2" t="s">
        <v>6368</v>
      </c>
      <c r="AB1332" s="9" t="s">
        <v>8088</v>
      </c>
      <c r="AC1332" s="10">
        <v>6.030882</v>
      </c>
      <c r="AD1332" s="10">
        <v>13.96609</v>
      </c>
      <c r="AE1332" s="11" t="s">
        <v>964</v>
      </c>
      <c r="AF1332" s="12" t="str">
        <f t="shared" si="5"/>
        <v>2005</v>
      </c>
      <c r="AG1332" s="12" t="str">
        <f t="shared" si="6"/>
        <v>May</v>
      </c>
      <c r="AH1332" s="12" t="str">
        <f t="shared" si="7"/>
        <v>Wednesday</v>
      </c>
      <c r="AI1332" t="str">
        <f t="shared" si="4"/>
        <v>2000s</v>
      </c>
      <c r="AJ1332" s="2" t="s">
        <v>229</v>
      </c>
      <c r="AK1332">
        <v>1.0</v>
      </c>
      <c r="AL1332" s="13" t="s">
        <v>322</v>
      </c>
    </row>
    <row r="1333">
      <c r="A1333" s="1">
        <v>38479.0</v>
      </c>
      <c r="B1333" s="8">
        <v>0.4895833333333333</v>
      </c>
      <c r="C1333" s="2" t="s">
        <v>8089</v>
      </c>
      <c r="D1333" s="2" t="s">
        <v>8090</v>
      </c>
      <c r="F1333" s="2" t="s">
        <v>8091</v>
      </c>
      <c r="G1333" s="2" t="s">
        <v>8092</v>
      </c>
      <c r="H1333" s="2" t="s">
        <v>8093</v>
      </c>
      <c r="I1333" s="2" t="s">
        <v>8094</v>
      </c>
      <c r="J1333" s="2">
        <v>15.0</v>
      </c>
      <c r="K1333" s="2">
        <v>13.0</v>
      </c>
      <c r="L1333" s="2">
        <v>2.0</v>
      </c>
      <c r="M1333" s="2">
        <v>15.0</v>
      </c>
      <c r="N1333" s="2">
        <v>13.0</v>
      </c>
      <c r="O1333" s="2">
        <v>2.0</v>
      </c>
      <c r="P1333" s="2">
        <v>0.0</v>
      </c>
      <c r="Q1333" s="2" t="s">
        <v>8095</v>
      </c>
      <c r="R1333" s="14">
        <v>1332.0</v>
      </c>
      <c r="S1333" s="2" t="s">
        <v>5478</v>
      </c>
      <c r="T1333" s="2">
        <v>-24.7761086</v>
      </c>
      <c r="U1333" s="2">
        <v>134.755</v>
      </c>
      <c r="V1333" s="9" t="s">
        <v>8096</v>
      </c>
      <c r="W1333" s="10">
        <v>-10.8895</v>
      </c>
      <c r="X1333" s="10">
        <v>142.3891</v>
      </c>
      <c r="AB1333" s="9" t="s">
        <v>8097</v>
      </c>
      <c r="AC1333" s="10">
        <v>-13.0187</v>
      </c>
      <c r="AD1333" s="10">
        <v>143.2122</v>
      </c>
      <c r="AE1333" s="11" t="s">
        <v>51</v>
      </c>
      <c r="AF1333" s="12" t="str">
        <f t="shared" si="5"/>
        <v>2005</v>
      </c>
      <c r="AG1333" s="12" t="str">
        <f t="shared" si="6"/>
        <v>May</v>
      </c>
      <c r="AH1333" s="12" t="str">
        <f t="shared" si="7"/>
        <v>Saturday</v>
      </c>
      <c r="AI1333" t="str">
        <f t="shared" si="4"/>
        <v>2000s</v>
      </c>
      <c r="AJ1333" s="2" t="s">
        <v>150</v>
      </c>
      <c r="AK1333">
        <v>1.0</v>
      </c>
      <c r="AL1333" s="13" t="s">
        <v>868</v>
      </c>
    </row>
    <row r="1334">
      <c r="A1334" s="1">
        <v>38817.0</v>
      </c>
      <c r="B1334" s="8">
        <v>0.4166666666666667</v>
      </c>
      <c r="C1334" s="2" t="s">
        <v>8098</v>
      </c>
      <c r="D1334" s="2" t="s">
        <v>8099</v>
      </c>
      <c r="F1334" s="2" t="s">
        <v>8100</v>
      </c>
      <c r="G1334" s="2" t="s">
        <v>8101</v>
      </c>
      <c r="H1334" s="2">
        <v>132.0</v>
      </c>
      <c r="I1334" s="2">
        <v>98.0</v>
      </c>
      <c r="J1334" s="2">
        <v>17.0</v>
      </c>
      <c r="K1334" s="2">
        <v>13.0</v>
      </c>
      <c r="L1334" s="2">
        <v>4.0</v>
      </c>
      <c r="M1334" s="2">
        <v>14.0</v>
      </c>
      <c r="N1334" s="2">
        <v>12.0</v>
      </c>
      <c r="O1334" s="2">
        <v>2.0</v>
      </c>
      <c r="P1334" s="2">
        <v>0.0</v>
      </c>
      <c r="Q1334" s="2" t="s">
        <v>8102</v>
      </c>
      <c r="R1334" s="14">
        <v>1333.0</v>
      </c>
      <c r="S1334" s="2" t="s">
        <v>2949</v>
      </c>
      <c r="T1334" s="2">
        <v>1.4419683</v>
      </c>
      <c r="U1334" s="2">
        <v>38.4313975</v>
      </c>
      <c r="V1334" s="9" t="s">
        <v>5908</v>
      </c>
      <c r="W1334" s="10">
        <v>-1.30317</v>
      </c>
      <c r="X1334" s="10">
        <v>36.82606</v>
      </c>
      <c r="AB1334" s="9" t="s">
        <v>8103</v>
      </c>
      <c r="AC1334" s="9" t="s">
        <v>438</v>
      </c>
      <c r="AD1334" s="9" t="s">
        <v>438</v>
      </c>
      <c r="AE1334" s="11" t="s">
        <v>118</v>
      </c>
      <c r="AF1334" s="12" t="str">
        <f t="shared" si="5"/>
        <v>2006</v>
      </c>
      <c r="AG1334" s="12" t="str">
        <f t="shared" si="6"/>
        <v>April</v>
      </c>
      <c r="AH1334" s="12" t="str">
        <f t="shared" si="7"/>
        <v>Monday</v>
      </c>
      <c r="AI1334" t="str">
        <f t="shared" si="4"/>
        <v>2000s</v>
      </c>
      <c r="AJ1334" s="2" t="s">
        <v>229</v>
      </c>
      <c r="AK1334">
        <v>1.0</v>
      </c>
      <c r="AL1334" s="13" t="s">
        <v>8104</v>
      </c>
    </row>
    <row r="1335">
      <c r="A1335" s="1">
        <v>38505.0</v>
      </c>
      <c r="B1335" s="8">
        <v>0.46875</v>
      </c>
      <c r="C1335" s="2" t="s">
        <v>8105</v>
      </c>
      <c r="D1335" s="2" t="s">
        <v>8106</v>
      </c>
      <c r="E1335" s="2">
        <v>430.0</v>
      </c>
      <c r="F1335" s="2" t="s">
        <v>8107</v>
      </c>
      <c r="G1335" s="2" t="s">
        <v>1216</v>
      </c>
      <c r="H1335" s="2" t="s">
        <v>8108</v>
      </c>
      <c r="I1335" s="2">
        <v>6991004.0</v>
      </c>
      <c r="J1335" s="2">
        <v>42.0</v>
      </c>
      <c r="K1335" s="2">
        <v>36.0</v>
      </c>
      <c r="L1335" s="2">
        <v>6.0</v>
      </c>
      <c r="M1335" s="2">
        <v>7.0</v>
      </c>
      <c r="N1335" s="2">
        <v>6.0</v>
      </c>
      <c r="O1335" s="2">
        <v>1.0</v>
      </c>
      <c r="P1335" s="2">
        <v>0.0</v>
      </c>
      <c r="Q1335" s="2" t="s">
        <v>8109</v>
      </c>
      <c r="R1335" s="14">
        <v>1334.0</v>
      </c>
      <c r="S1335" s="2" t="s">
        <v>2696</v>
      </c>
      <c r="T1335" s="2">
        <v>14.5844444</v>
      </c>
      <c r="U1335" s="2">
        <v>29.4917691</v>
      </c>
      <c r="V1335" s="9" t="s">
        <v>8110</v>
      </c>
      <c r="W1335" s="9" t="s">
        <v>438</v>
      </c>
      <c r="X1335" s="9" t="s">
        <v>438</v>
      </c>
      <c r="Y1335" s="2" t="s">
        <v>8111</v>
      </c>
      <c r="AB1335" s="9" t="s">
        <v>8112</v>
      </c>
      <c r="AC1335" s="10">
        <v>13.62382</v>
      </c>
      <c r="AD1335" s="10">
        <v>25.35556</v>
      </c>
      <c r="AE1335" s="11" t="s">
        <v>51</v>
      </c>
      <c r="AF1335" s="12" t="str">
        <f t="shared" si="5"/>
        <v>2005</v>
      </c>
      <c r="AG1335" s="12" t="str">
        <f t="shared" si="6"/>
        <v>June</v>
      </c>
      <c r="AH1335" s="12" t="str">
        <f t="shared" si="7"/>
        <v>Thursday</v>
      </c>
      <c r="AI1335" t="str">
        <f t="shared" si="4"/>
        <v>2000s</v>
      </c>
      <c r="AJ1335" s="2" t="s">
        <v>247</v>
      </c>
      <c r="AK1335">
        <v>1.0</v>
      </c>
      <c r="AL1335" s="13" t="s">
        <v>322</v>
      </c>
    </row>
    <row r="1336">
      <c r="A1336" s="1">
        <v>38470.0</v>
      </c>
      <c r="B1336" s="8">
        <v>0.4777777777777778</v>
      </c>
      <c r="C1336" s="2" t="s">
        <v>8113</v>
      </c>
      <c r="D1336" s="2" t="s">
        <v>8114</v>
      </c>
      <c r="F1336" s="2" t="s">
        <v>1512</v>
      </c>
      <c r="G1336" s="2" t="s">
        <v>8115</v>
      </c>
      <c r="H1336" s="2" t="s">
        <v>8116</v>
      </c>
      <c r="I1336" s="2">
        <v>790304.0</v>
      </c>
      <c r="J1336" s="2">
        <v>13.0</v>
      </c>
      <c r="K1336" s="2">
        <v>11.0</v>
      </c>
      <c r="L1336" s="2">
        <v>2.0</v>
      </c>
      <c r="M1336" s="2">
        <v>13.0</v>
      </c>
      <c r="N1336" s="2">
        <v>11.0</v>
      </c>
      <c r="O1336" s="2">
        <v>2.0</v>
      </c>
      <c r="P1336" s="2">
        <v>0.0</v>
      </c>
      <c r="Q1336" s="2" t="s">
        <v>8117</v>
      </c>
      <c r="R1336" s="14">
        <v>1335.0</v>
      </c>
      <c r="S1336" s="2" t="s">
        <v>935</v>
      </c>
      <c r="T1336" s="2">
        <v>-6.8699697</v>
      </c>
      <c r="U1336" s="2">
        <v>-75.0458515</v>
      </c>
      <c r="V1336" s="9" t="s">
        <v>438</v>
      </c>
      <c r="W1336" s="9" t="s">
        <v>438</v>
      </c>
      <c r="X1336" s="9" t="s">
        <v>438</v>
      </c>
      <c r="AB1336" s="9" t="s">
        <v>438</v>
      </c>
      <c r="AC1336" s="9" t="s">
        <v>438</v>
      </c>
      <c r="AD1336" s="9" t="s">
        <v>438</v>
      </c>
      <c r="AE1336" s="11" t="s">
        <v>118</v>
      </c>
      <c r="AF1336" s="12" t="str">
        <f t="shared" si="5"/>
        <v>2005</v>
      </c>
      <c r="AG1336" s="12" t="str">
        <f t="shared" si="6"/>
        <v>April</v>
      </c>
      <c r="AH1336" s="12" t="str">
        <f t="shared" si="7"/>
        <v>Thursday</v>
      </c>
      <c r="AI1336" t="str">
        <f t="shared" si="4"/>
        <v>2000s</v>
      </c>
      <c r="AJ1336" s="2" t="s">
        <v>66</v>
      </c>
      <c r="AK1336">
        <v>1.0</v>
      </c>
      <c r="AL1336" s="13" t="s">
        <v>3407</v>
      </c>
    </row>
    <row r="1337">
      <c r="A1337" s="1">
        <v>38490.0</v>
      </c>
      <c r="B1337" s="8">
        <v>0.5604166666666667</v>
      </c>
      <c r="C1337" s="2" t="s">
        <v>8118</v>
      </c>
      <c r="D1337" s="2" t="s">
        <v>8119</v>
      </c>
      <c r="F1337" s="2" t="s">
        <v>8120</v>
      </c>
      <c r="G1337" s="2" t="s">
        <v>8121</v>
      </c>
      <c r="H1337" s="2" t="s">
        <v>8122</v>
      </c>
      <c r="I1337" s="2">
        <v>89.0</v>
      </c>
      <c r="J1337" s="2">
        <v>13.0</v>
      </c>
      <c r="K1337" s="2">
        <v>8.0</v>
      </c>
      <c r="L1337" s="2">
        <v>5.0</v>
      </c>
      <c r="M1337" s="2">
        <v>13.0</v>
      </c>
      <c r="N1337" s="2">
        <v>8.0</v>
      </c>
      <c r="O1337" s="2">
        <v>5.0</v>
      </c>
      <c r="P1337" s="2">
        <v>0.0</v>
      </c>
      <c r="Q1337" s="2" t="s">
        <v>8123</v>
      </c>
      <c r="R1337" s="14">
        <v>1336.0</v>
      </c>
      <c r="S1337" s="2" t="s">
        <v>6401</v>
      </c>
      <c r="T1337" s="2">
        <v>-14.5189121</v>
      </c>
      <c r="U1337" s="2">
        <v>27.5589884</v>
      </c>
      <c r="V1337" s="9" t="s">
        <v>2410</v>
      </c>
      <c r="W1337" s="10">
        <v>-15.4164</v>
      </c>
      <c r="X1337" s="10">
        <v>28.28215</v>
      </c>
      <c r="Y1337" s="2" t="s">
        <v>6104</v>
      </c>
      <c r="Z1337" s="2" t="s">
        <v>8124</v>
      </c>
      <c r="AB1337" s="9" t="s">
        <v>2410</v>
      </c>
      <c r="AC1337" s="10">
        <v>-15.4164</v>
      </c>
      <c r="AD1337" s="10">
        <v>28.28215</v>
      </c>
      <c r="AE1337" s="11" t="s">
        <v>118</v>
      </c>
      <c r="AF1337" s="12" t="str">
        <f t="shared" si="5"/>
        <v>2005</v>
      </c>
      <c r="AG1337" s="12" t="str">
        <f t="shared" si="6"/>
        <v>May</v>
      </c>
      <c r="AH1337" s="12" t="str">
        <f t="shared" si="7"/>
        <v>Wednesday</v>
      </c>
      <c r="AI1337" t="str">
        <f t="shared" si="4"/>
        <v>2000s</v>
      </c>
      <c r="AJ1337" s="2" t="s">
        <v>229</v>
      </c>
      <c r="AK1337">
        <v>1.0</v>
      </c>
      <c r="AL1337" s="13" t="s">
        <v>3140</v>
      </c>
    </row>
    <row r="1338">
      <c r="A1338" s="1">
        <v>38419.0</v>
      </c>
      <c r="B1338" s="8">
        <v>0.3909722222222222</v>
      </c>
      <c r="C1338" s="2" t="s">
        <v>8125</v>
      </c>
      <c r="D1338" s="2" t="s">
        <v>8126</v>
      </c>
      <c r="F1338" s="2" t="s">
        <v>8127</v>
      </c>
      <c r="G1338" s="2" t="s">
        <v>8128</v>
      </c>
      <c r="H1338" s="2" t="s">
        <v>8129</v>
      </c>
      <c r="I1338" s="2" t="s">
        <v>8130</v>
      </c>
      <c r="J1338" s="2">
        <v>2.0</v>
      </c>
      <c r="K1338" s="2">
        <v>0.0</v>
      </c>
      <c r="L1338" s="2">
        <v>2.0</v>
      </c>
      <c r="M1338" s="2">
        <v>2.0</v>
      </c>
      <c r="N1338" s="2">
        <v>0.0</v>
      </c>
      <c r="O1338" s="2">
        <v>2.0</v>
      </c>
      <c r="P1338" s="2">
        <v>0.0</v>
      </c>
      <c r="Q1338" s="2" t="s">
        <v>8131</v>
      </c>
      <c r="R1338" s="14">
        <v>1337.0</v>
      </c>
      <c r="S1338" s="2" t="s">
        <v>1099</v>
      </c>
      <c r="T1338" s="2">
        <v>8.0018709</v>
      </c>
      <c r="U1338" s="2">
        <v>-66.1109318</v>
      </c>
      <c r="V1338" s="9" t="s">
        <v>1100</v>
      </c>
      <c r="W1338" s="10">
        <v>9.745229</v>
      </c>
      <c r="X1338" s="10">
        <v>-63.18</v>
      </c>
      <c r="AB1338" s="9" t="s">
        <v>8132</v>
      </c>
      <c r="AC1338" s="10">
        <v>10.24566</v>
      </c>
      <c r="AD1338" s="10">
        <v>-66.8587</v>
      </c>
      <c r="AE1338" s="11" t="s">
        <v>51</v>
      </c>
      <c r="AF1338" s="12" t="str">
        <f t="shared" si="5"/>
        <v>2005</v>
      </c>
      <c r="AG1338" s="12" t="str">
        <f t="shared" si="6"/>
        <v>March</v>
      </c>
      <c r="AH1338" s="12" t="str">
        <f t="shared" si="7"/>
        <v>Tuesday</v>
      </c>
      <c r="AI1338" t="str">
        <f t="shared" si="4"/>
        <v>2000s</v>
      </c>
      <c r="AJ1338" s="2" t="s">
        <v>66</v>
      </c>
      <c r="AK1338">
        <v>1.0</v>
      </c>
      <c r="AL1338" s="13" t="s">
        <v>1339</v>
      </c>
    </row>
    <row r="1339">
      <c r="A1339" s="1">
        <v>38405.0</v>
      </c>
      <c r="B1339" s="8">
        <v>0.3020833333333333</v>
      </c>
      <c r="C1339" s="2" t="s">
        <v>8133</v>
      </c>
      <c r="D1339" s="2" t="s">
        <v>8134</v>
      </c>
      <c r="F1339" s="2" t="s">
        <v>8135</v>
      </c>
      <c r="G1339" s="2" t="s">
        <v>8136</v>
      </c>
      <c r="H1339" s="2" t="s">
        <v>8137</v>
      </c>
      <c r="J1339" s="2">
        <v>18.0</v>
      </c>
      <c r="K1339" s="2">
        <v>14.0</v>
      </c>
      <c r="L1339" s="2">
        <v>4.0</v>
      </c>
      <c r="M1339" s="2">
        <v>15.0</v>
      </c>
      <c r="N1339" s="2">
        <v>11.0</v>
      </c>
      <c r="O1339" s="2">
        <v>4.0</v>
      </c>
      <c r="P1339" s="2">
        <v>0.0</v>
      </c>
      <c r="Q1339" s="2" t="s">
        <v>8138</v>
      </c>
      <c r="R1339" s="14">
        <v>1338.0</v>
      </c>
      <c r="S1339" s="2" t="s">
        <v>144</v>
      </c>
      <c r="T1339" s="2">
        <v>-2.4833826</v>
      </c>
      <c r="U1339" s="2">
        <v>117.8902853</v>
      </c>
      <c r="V1339" s="9" t="s">
        <v>4235</v>
      </c>
      <c r="W1339" s="10">
        <v>-2.53875</v>
      </c>
      <c r="X1339" s="10">
        <v>140.7037</v>
      </c>
      <c r="AB1339" s="9" t="s">
        <v>8139</v>
      </c>
      <c r="AC1339" s="10">
        <v>-1.85469</v>
      </c>
      <c r="AD1339" s="10">
        <v>138.7493</v>
      </c>
      <c r="AE1339" s="11" t="s">
        <v>52</v>
      </c>
      <c r="AF1339" s="12" t="str">
        <f t="shared" si="5"/>
        <v>2005</v>
      </c>
      <c r="AG1339" s="12" t="str">
        <f t="shared" si="6"/>
        <v>February</v>
      </c>
      <c r="AH1339" s="12" t="str">
        <f t="shared" si="7"/>
        <v>Tuesday</v>
      </c>
      <c r="AI1339" t="str">
        <f t="shared" si="4"/>
        <v>2000s</v>
      </c>
      <c r="AJ1339" s="2" t="s">
        <v>150</v>
      </c>
      <c r="AK1339">
        <v>1.0</v>
      </c>
      <c r="AL1339" s="13" t="s">
        <v>3793</v>
      </c>
    </row>
    <row r="1340">
      <c r="A1340" s="1">
        <v>38488.0</v>
      </c>
      <c r="B1340" s="8">
        <v>0.5138888888888888</v>
      </c>
      <c r="C1340" s="2" t="s">
        <v>8140</v>
      </c>
      <c r="D1340" s="2" t="s">
        <v>8141</v>
      </c>
      <c r="F1340" s="2" t="s">
        <v>8142</v>
      </c>
      <c r="G1340" s="2" t="s">
        <v>8143</v>
      </c>
      <c r="H1340" s="2" t="s">
        <v>8144</v>
      </c>
      <c r="I1340" s="2" t="s">
        <v>8145</v>
      </c>
      <c r="J1340" s="2">
        <v>10.0</v>
      </c>
      <c r="K1340" s="2">
        <v>9.0</v>
      </c>
      <c r="L1340" s="2">
        <v>1.0</v>
      </c>
      <c r="M1340" s="2">
        <v>10.0</v>
      </c>
      <c r="N1340" s="2">
        <v>9.0</v>
      </c>
      <c r="O1340" s="2">
        <v>1.0</v>
      </c>
      <c r="P1340" s="2">
        <v>0.0</v>
      </c>
      <c r="Q1340" s="2" t="s">
        <v>8146</v>
      </c>
      <c r="R1340" s="14">
        <v>1339.0</v>
      </c>
      <c r="S1340" s="2" t="s">
        <v>8147</v>
      </c>
      <c r="T1340" s="2">
        <v>-34.9964963</v>
      </c>
      <c r="U1340" s="2">
        <v>-64.9672817</v>
      </c>
      <c r="V1340" s="9" t="s">
        <v>8148</v>
      </c>
      <c r="W1340" s="10">
        <v>-31.5822</v>
      </c>
      <c r="X1340" s="10">
        <v>-68.5067</v>
      </c>
      <c r="AB1340" s="9" t="s">
        <v>8149</v>
      </c>
      <c r="AC1340" s="9" t="s">
        <v>438</v>
      </c>
      <c r="AD1340" s="9" t="s">
        <v>438</v>
      </c>
      <c r="AE1340" s="11" t="s">
        <v>51</v>
      </c>
      <c r="AF1340" s="12" t="str">
        <f t="shared" si="5"/>
        <v>2005</v>
      </c>
      <c r="AG1340" s="12" t="str">
        <f t="shared" si="6"/>
        <v>May</v>
      </c>
      <c r="AH1340" s="12" t="str">
        <f t="shared" si="7"/>
        <v>Monday</v>
      </c>
      <c r="AI1340" t="str">
        <f t="shared" si="4"/>
        <v>2000s</v>
      </c>
      <c r="AJ1340" s="2" t="s">
        <v>66</v>
      </c>
      <c r="AK1340">
        <v>1.0</v>
      </c>
      <c r="AL1340" s="13" t="s">
        <v>2145</v>
      </c>
    </row>
    <row r="1341">
      <c r="A1341" s="1">
        <v>38426.0</v>
      </c>
      <c r="B1341" s="8">
        <v>0.010416666666666666</v>
      </c>
      <c r="C1341" s="2" t="s">
        <v>8150</v>
      </c>
      <c r="D1341" s="2" t="s">
        <v>8151</v>
      </c>
      <c r="F1341" s="2" t="s">
        <v>8152</v>
      </c>
      <c r="G1341" s="2" t="s">
        <v>8153</v>
      </c>
      <c r="H1341" s="2" t="s">
        <v>8154</v>
      </c>
      <c r="I1341" s="2">
        <v>2205.0</v>
      </c>
      <c r="J1341" s="2">
        <v>2.0</v>
      </c>
      <c r="K1341" s="2">
        <v>1.0</v>
      </c>
      <c r="L1341" s="2">
        <v>1.0</v>
      </c>
      <c r="M1341" s="2">
        <v>2.0</v>
      </c>
      <c r="N1341" s="2">
        <v>1.0</v>
      </c>
      <c r="O1341" s="2">
        <v>1.0</v>
      </c>
      <c r="P1341" s="2">
        <v>0.0</v>
      </c>
      <c r="Q1341" s="2" t="s">
        <v>8155</v>
      </c>
      <c r="R1341" s="14">
        <v>1340.0</v>
      </c>
      <c r="S1341" s="2" t="s">
        <v>495</v>
      </c>
      <c r="T1341" s="2">
        <v>54.7023545</v>
      </c>
      <c r="U1341" s="2">
        <v>-3.2765753</v>
      </c>
      <c r="V1341" s="9" t="s">
        <v>705</v>
      </c>
      <c r="W1341" s="10">
        <v>55.86098</v>
      </c>
      <c r="X1341" s="10">
        <v>-4.24888</v>
      </c>
      <c r="AB1341" s="9" t="s">
        <v>8156</v>
      </c>
      <c r="AC1341" s="10">
        <v>55.42419</v>
      </c>
      <c r="AD1341" s="10">
        <v>-5.6051</v>
      </c>
      <c r="AE1341" s="11" t="s">
        <v>51</v>
      </c>
      <c r="AF1341" s="12" t="str">
        <f t="shared" si="5"/>
        <v>2005</v>
      </c>
      <c r="AG1341" s="12" t="str">
        <f t="shared" si="6"/>
        <v>March</v>
      </c>
      <c r="AH1341" s="12" t="str">
        <f t="shared" si="7"/>
        <v>Tuesday</v>
      </c>
      <c r="AI1341" t="str">
        <f t="shared" si="4"/>
        <v>2000s</v>
      </c>
      <c r="AJ1341" s="2" t="s">
        <v>80</v>
      </c>
      <c r="AK1341">
        <v>1.0</v>
      </c>
      <c r="AL1341" s="13" t="s">
        <v>8157</v>
      </c>
    </row>
    <row r="1342">
      <c r="A1342" s="1">
        <v>38405.0</v>
      </c>
      <c r="B1342" s="8">
        <v>0.5569444444444445</v>
      </c>
      <c r="C1342" s="2" t="s">
        <v>8158</v>
      </c>
      <c r="D1342" s="2" t="s">
        <v>2462</v>
      </c>
      <c r="F1342" s="2" t="s">
        <v>8159</v>
      </c>
      <c r="G1342" s="2" t="s">
        <v>1778</v>
      </c>
      <c r="H1342" s="2" t="s">
        <v>8160</v>
      </c>
      <c r="I1342" s="2">
        <v>174.0</v>
      </c>
      <c r="J1342" s="2">
        <v>13.0</v>
      </c>
      <c r="K1342" s="2">
        <v>10.0</v>
      </c>
      <c r="L1342" s="2">
        <v>3.0</v>
      </c>
      <c r="M1342" s="2">
        <v>2.0</v>
      </c>
      <c r="N1342" s="2">
        <v>0.0</v>
      </c>
      <c r="O1342" s="2">
        <v>2.0</v>
      </c>
      <c r="P1342" s="2">
        <v>0.0</v>
      </c>
      <c r="Q1342" s="2" t="s">
        <v>8161</v>
      </c>
      <c r="R1342" s="14">
        <v>1341.0</v>
      </c>
      <c r="S1342" s="2" t="s">
        <v>2460</v>
      </c>
      <c r="T1342" s="2">
        <v>-5.6816069</v>
      </c>
      <c r="U1342" s="2">
        <v>144.2489081</v>
      </c>
      <c r="V1342" s="9" t="s">
        <v>2467</v>
      </c>
      <c r="W1342" s="10">
        <v>-5.27167</v>
      </c>
      <c r="X1342" s="10">
        <v>141.2256</v>
      </c>
      <c r="AB1342" s="9" t="s">
        <v>8162</v>
      </c>
      <c r="AC1342" s="10">
        <v>-6.35046</v>
      </c>
      <c r="AD1342" s="10">
        <v>106.9116</v>
      </c>
      <c r="AE1342" s="11" t="s">
        <v>51</v>
      </c>
      <c r="AF1342" s="12" t="str">
        <f t="shared" si="5"/>
        <v>2005</v>
      </c>
      <c r="AG1342" s="12" t="str">
        <f t="shared" si="6"/>
        <v>February</v>
      </c>
      <c r="AH1342" s="12" t="str">
        <f t="shared" si="7"/>
        <v>Tuesday</v>
      </c>
      <c r="AI1342" t="str">
        <f t="shared" si="4"/>
        <v>2000s</v>
      </c>
      <c r="AJ1342" s="2" t="s">
        <v>150</v>
      </c>
      <c r="AK1342">
        <v>1.0</v>
      </c>
      <c r="AL1342" s="13" t="s">
        <v>545</v>
      </c>
    </row>
    <row r="1343">
      <c r="A1343" s="1">
        <v>38474.0</v>
      </c>
      <c r="B1343" s="8">
        <v>0.9263888888888889</v>
      </c>
      <c r="C1343" s="2" t="s">
        <v>8163</v>
      </c>
      <c r="D1343" s="2" t="s">
        <v>8164</v>
      </c>
      <c r="E1343" s="2">
        <v>23.0</v>
      </c>
      <c r="F1343" s="2" t="s">
        <v>8165</v>
      </c>
      <c r="G1343" s="2" t="s">
        <v>862</v>
      </c>
      <c r="H1343" s="2" t="s">
        <v>8166</v>
      </c>
      <c r="I1343" s="2" t="s">
        <v>8167</v>
      </c>
      <c r="J1343" s="2">
        <v>2.0</v>
      </c>
      <c r="K1343" s="2">
        <v>0.0</v>
      </c>
      <c r="L1343" s="2">
        <v>2.0</v>
      </c>
      <c r="M1343" s="2">
        <v>2.0</v>
      </c>
      <c r="N1343" s="2">
        <v>0.0</v>
      </c>
      <c r="O1343" s="2">
        <v>2.0</v>
      </c>
      <c r="P1343" s="2">
        <v>0.0</v>
      </c>
      <c r="Q1343" s="2" t="s">
        <v>8168</v>
      </c>
      <c r="R1343" s="14">
        <v>1342.0</v>
      </c>
      <c r="S1343" s="2" t="s">
        <v>1687</v>
      </c>
      <c r="T1343" s="2">
        <v>-41.5000831</v>
      </c>
      <c r="U1343" s="2">
        <v>172.8344077</v>
      </c>
      <c r="V1343" s="9" t="s">
        <v>575</v>
      </c>
      <c r="W1343" s="10">
        <v>-36.8521</v>
      </c>
      <c r="X1343" s="10">
        <v>174.7632</v>
      </c>
      <c r="AB1343" s="9" t="s">
        <v>8169</v>
      </c>
      <c r="AC1343" s="10">
        <v>-41.5119</v>
      </c>
      <c r="AD1343" s="10">
        <v>173.9546</v>
      </c>
      <c r="AE1343" s="11" t="s">
        <v>51</v>
      </c>
      <c r="AF1343" s="12" t="str">
        <f t="shared" si="5"/>
        <v>2005</v>
      </c>
      <c r="AG1343" s="12" t="str">
        <f t="shared" si="6"/>
        <v>May</v>
      </c>
      <c r="AH1343" s="12" t="str">
        <f t="shared" si="7"/>
        <v>Monday</v>
      </c>
      <c r="AI1343" t="str">
        <f t="shared" si="4"/>
        <v>2000s</v>
      </c>
      <c r="AJ1343" s="2" t="s">
        <v>150</v>
      </c>
      <c r="AK1343">
        <v>1.0</v>
      </c>
      <c r="AL1343" s="13" t="s">
        <v>868</v>
      </c>
    </row>
    <row r="1344">
      <c r="A1344" s="1">
        <v>38442.0</v>
      </c>
      <c r="B1344" s="8">
        <v>0.8333333333333334</v>
      </c>
      <c r="C1344" s="2" t="s">
        <v>8170</v>
      </c>
      <c r="D1344" s="2" t="s">
        <v>108</v>
      </c>
      <c r="F1344" s="2" t="s">
        <v>1512</v>
      </c>
      <c r="G1344" s="2" t="s">
        <v>8171</v>
      </c>
      <c r="H1344" s="2" t="s">
        <v>8172</v>
      </c>
      <c r="I1344" s="2">
        <v>5118.0</v>
      </c>
      <c r="J1344" s="2">
        <v>9.0</v>
      </c>
      <c r="K1344" s="2">
        <v>0.0</v>
      </c>
      <c r="L1344" s="2">
        <v>9.0</v>
      </c>
      <c r="M1344" s="2">
        <v>9.0</v>
      </c>
      <c r="N1344" s="2">
        <v>0.0</v>
      </c>
      <c r="O1344" s="2">
        <v>9.0</v>
      </c>
      <c r="P1344" s="2">
        <v>0.0</v>
      </c>
      <c r="Q1344" s="2" t="s">
        <v>8173</v>
      </c>
      <c r="R1344" s="14">
        <v>1343.0</v>
      </c>
      <c r="S1344" s="2" t="s">
        <v>8174</v>
      </c>
      <c r="T1344" s="2">
        <v>41.000028</v>
      </c>
      <c r="U1344" s="2">
        <v>19.9999619</v>
      </c>
      <c r="V1344" s="9" t="s">
        <v>438</v>
      </c>
      <c r="W1344" s="9" t="s">
        <v>438</v>
      </c>
      <c r="X1344" s="9" t="s">
        <v>438</v>
      </c>
      <c r="AB1344" s="9" t="s">
        <v>438</v>
      </c>
      <c r="AC1344" s="9" t="s">
        <v>438</v>
      </c>
      <c r="AD1344" s="9" t="s">
        <v>438</v>
      </c>
      <c r="AE1344" s="11" t="s">
        <v>118</v>
      </c>
      <c r="AF1344" s="12" t="str">
        <f t="shared" si="5"/>
        <v>2005</v>
      </c>
      <c r="AG1344" s="12" t="str">
        <f t="shared" si="6"/>
        <v>March</v>
      </c>
      <c r="AH1344" s="12" t="str">
        <f t="shared" si="7"/>
        <v>Thursday</v>
      </c>
      <c r="AI1344" t="str">
        <f t="shared" si="4"/>
        <v>2000s</v>
      </c>
      <c r="AJ1344" s="2" t="s">
        <v>80</v>
      </c>
      <c r="AK1344">
        <v>1.0</v>
      </c>
      <c r="AL1344" s="13" t="s">
        <v>53</v>
      </c>
    </row>
    <row r="1345">
      <c r="A1345" s="1">
        <v>38399.0</v>
      </c>
      <c r="B1345" s="8">
        <v>0.3840277777777778</v>
      </c>
      <c r="C1345" s="2" t="s">
        <v>8175</v>
      </c>
      <c r="D1345" s="2" t="s">
        <v>8176</v>
      </c>
      <c r="F1345" s="2" t="s">
        <v>8177</v>
      </c>
      <c r="G1345" s="2" t="s">
        <v>8178</v>
      </c>
      <c r="H1345" s="2" t="s">
        <v>8179</v>
      </c>
      <c r="I1345" s="2" t="s">
        <v>8180</v>
      </c>
      <c r="J1345" s="2">
        <v>8.0</v>
      </c>
      <c r="K1345" s="2">
        <v>6.0</v>
      </c>
      <c r="L1345" s="2">
        <v>2.0</v>
      </c>
      <c r="M1345" s="2">
        <v>8.0</v>
      </c>
      <c r="N1345" s="2">
        <v>6.0</v>
      </c>
      <c r="O1345" s="2">
        <v>2.0</v>
      </c>
      <c r="P1345" s="2">
        <v>0.0</v>
      </c>
      <c r="Q1345" s="2" t="s">
        <v>8181</v>
      </c>
      <c r="R1345" s="14">
        <v>1344.0</v>
      </c>
      <c r="S1345" s="2" t="s">
        <v>99</v>
      </c>
      <c r="T1345" s="2">
        <v>39.7837304</v>
      </c>
      <c r="U1345" s="2">
        <v>-100.4458825</v>
      </c>
      <c r="V1345" s="9" t="s">
        <v>8182</v>
      </c>
      <c r="W1345" s="10">
        <v>49.19771</v>
      </c>
      <c r="X1345" s="10">
        <v>-123.191</v>
      </c>
      <c r="Y1345" s="2" t="s">
        <v>8183</v>
      </c>
      <c r="Z1345" s="2" t="s">
        <v>8184</v>
      </c>
      <c r="AB1345" s="9" t="s">
        <v>8185</v>
      </c>
      <c r="AC1345" s="10">
        <v>33.6857</v>
      </c>
      <c r="AD1345" s="10">
        <v>-117.826</v>
      </c>
      <c r="AE1345" s="11" t="s">
        <v>51</v>
      </c>
      <c r="AF1345" s="12" t="str">
        <f t="shared" si="5"/>
        <v>2005</v>
      </c>
      <c r="AG1345" s="12" t="str">
        <f t="shared" si="6"/>
        <v>February</v>
      </c>
      <c r="AH1345" s="12" t="str">
        <f t="shared" si="7"/>
        <v>Wednesday</v>
      </c>
      <c r="AI1345" t="str">
        <f t="shared" si="4"/>
        <v>2000s</v>
      </c>
      <c r="AJ1345" s="2" t="s">
        <v>105</v>
      </c>
      <c r="AK1345">
        <v>1.0</v>
      </c>
      <c r="AL1345" s="13" t="s">
        <v>1339</v>
      </c>
    </row>
    <row r="1346">
      <c r="A1346" s="1">
        <v>39083.0</v>
      </c>
      <c r="B1346" s="8">
        <v>0.5881944444444445</v>
      </c>
      <c r="C1346" s="2" t="s">
        <v>8186</v>
      </c>
      <c r="D1346" s="2" t="s">
        <v>8187</v>
      </c>
      <c r="E1346" s="2">
        <v>574.0</v>
      </c>
      <c r="F1346" s="2" t="s">
        <v>8188</v>
      </c>
      <c r="G1346" s="2" t="s">
        <v>8189</v>
      </c>
      <c r="H1346" s="2" t="s">
        <v>8190</v>
      </c>
      <c r="I1346" s="2">
        <v>24070.0</v>
      </c>
      <c r="J1346" s="2">
        <v>102.0</v>
      </c>
      <c r="K1346" s="2">
        <v>96.0</v>
      </c>
      <c r="L1346" s="2">
        <v>6.0</v>
      </c>
      <c r="M1346" s="2">
        <v>102.0</v>
      </c>
      <c r="N1346" s="2">
        <v>96.0</v>
      </c>
      <c r="O1346" s="2">
        <v>6.0</v>
      </c>
      <c r="P1346" s="2">
        <v>0.0</v>
      </c>
      <c r="Q1346" s="2" t="s">
        <v>8191</v>
      </c>
      <c r="R1346" s="14">
        <v>1345.0</v>
      </c>
      <c r="S1346" s="2" t="s">
        <v>144</v>
      </c>
      <c r="T1346" s="2">
        <v>-2.4833826</v>
      </c>
      <c r="U1346" s="2">
        <v>117.8902853</v>
      </c>
      <c r="V1346" s="9" t="s">
        <v>2897</v>
      </c>
      <c r="W1346" s="10">
        <v>-7.24597</v>
      </c>
      <c r="X1346" s="10">
        <v>112.7378</v>
      </c>
      <c r="AB1346" s="9" t="s">
        <v>561</v>
      </c>
      <c r="AC1346" s="10">
        <v>1.490058</v>
      </c>
      <c r="AD1346" s="10">
        <v>124.8409</v>
      </c>
      <c r="AE1346" s="11" t="s">
        <v>51</v>
      </c>
      <c r="AF1346" s="12" t="str">
        <f t="shared" si="5"/>
        <v>2007</v>
      </c>
      <c r="AG1346" s="12" t="str">
        <f t="shared" si="6"/>
        <v>January</v>
      </c>
      <c r="AH1346" s="12" t="str">
        <f t="shared" si="7"/>
        <v>Monday</v>
      </c>
      <c r="AI1346" t="str">
        <f t="shared" si="4"/>
        <v>2000s</v>
      </c>
      <c r="AJ1346" s="2" t="s">
        <v>150</v>
      </c>
      <c r="AK1346">
        <v>1.0</v>
      </c>
      <c r="AL1346" s="13" t="s">
        <v>162</v>
      </c>
    </row>
    <row r="1347">
      <c r="A1347" s="1">
        <v>38437.0</v>
      </c>
      <c r="B1347" s="8">
        <v>0.4270833333333333</v>
      </c>
      <c r="C1347" s="2" t="s">
        <v>8192</v>
      </c>
      <c r="D1347" s="2" t="s">
        <v>7780</v>
      </c>
      <c r="F1347" s="2" t="s">
        <v>8193</v>
      </c>
      <c r="G1347" s="2" t="s">
        <v>8194</v>
      </c>
      <c r="H1347" s="2" t="s">
        <v>8195</v>
      </c>
      <c r="I1347" s="2">
        <v>902426.0</v>
      </c>
      <c r="J1347" s="2">
        <v>14.0</v>
      </c>
      <c r="K1347" s="2">
        <v>12.0</v>
      </c>
      <c r="L1347" s="2">
        <v>2.0</v>
      </c>
      <c r="M1347" s="2">
        <v>8.0</v>
      </c>
      <c r="N1347" s="2">
        <v>6.0</v>
      </c>
      <c r="O1347" s="2">
        <v>2.0</v>
      </c>
      <c r="P1347" s="2">
        <v>0.0</v>
      </c>
      <c r="Q1347" s="2" t="s">
        <v>8196</v>
      </c>
      <c r="R1347" s="14">
        <v>1346.0</v>
      </c>
      <c r="S1347" s="2" t="s">
        <v>519</v>
      </c>
      <c r="T1347" s="2">
        <v>2.8894434</v>
      </c>
      <c r="U1347" s="2">
        <v>-73.783892</v>
      </c>
      <c r="V1347" s="9" t="s">
        <v>8197</v>
      </c>
      <c r="W1347" s="10">
        <v>35.13042</v>
      </c>
      <c r="X1347" s="10">
        <v>-80.7873</v>
      </c>
      <c r="AB1347" s="9" t="s">
        <v>6918</v>
      </c>
      <c r="AC1347" s="10">
        <v>12.59329</v>
      </c>
      <c r="AD1347" s="10">
        <v>121.963</v>
      </c>
      <c r="AE1347" s="11" t="s">
        <v>51</v>
      </c>
      <c r="AF1347" s="12" t="str">
        <f t="shared" si="5"/>
        <v>2005</v>
      </c>
      <c r="AG1347" s="12" t="str">
        <f t="shared" si="6"/>
        <v>March</v>
      </c>
      <c r="AH1347" s="12" t="str">
        <f t="shared" si="7"/>
        <v>Saturday</v>
      </c>
      <c r="AI1347" t="str">
        <f t="shared" si="4"/>
        <v>2000s</v>
      </c>
      <c r="AJ1347" s="2" t="s">
        <v>66</v>
      </c>
      <c r="AK1347">
        <v>1.0</v>
      </c>
      <c r="AL1347" s="13" t="s">
        <v>8194</v>
      </c>
    </row>
    <row r="1348">
      <c r="A1348" s="1">
        <v>39320.0</v>
      </c>
      <c r="B1348" s="8">
        <v>0.6666666666666666</v>
      </c>
      <c r="C1348" s="2" t="s">
        <v>8198</v>
      </c>
      <c r="D1348" s="2" t="s">
        <v>8199</v>
      </c>
      <c r="F1348" s="2" t="s">
        <v>8200</v>
      </c>
      <c r="G1348" s="2" t="s">
        <v>8201</v>
      </c>
      <c r="H1348" s="2" t="s">
        <v>8202</v>
      </c>
      <c r="I1348" s="20">
        <v>44391.0</v>
      </c>
      <c r="J1348" s="2">
        <v>15.0</v>
      </c>
      <c r="K1348" s="2">
        <v>12.0</v>
      </c>
      <c r="L1348" s="2">
        <v>3.0</v>
      </c>
      <c r="M1348" s="2">
        <v>14.0</v>
      </c>
      <c r="N1348" s="2">
        <v>11.0</v>
      </c>
      <c r="O1348" s="2">
        <v>3.0</v>
      </c>
      <c r="P1348" s="2">
        <v>0.0</v>
      </c>
      <c r="Q1348" s="2" t="s">
        <v>8203</v>
      </c>
      <c r="R1348" s="14">
        <v>1347.0</v>
      </c>
      <c r="S1348" s="2" t="s">
        <v>6266</v>
      </c>
      <c r="T1348" s="2">
        <v>-2.9814344</v>
      </c>
      <c r="U1348" s="2">
        <v>23.8222636</v>
      </c>
      <c r="V1348" s="9" t="s">
        <v>8088</v>
      </c>
      <c r="W1348" s="10">
        <v>6.030882</v>
      </c>
      <c r="X1348" s="10">
        <v>13.96609</v>
      </c>
      <c r="AB1348" s="9" t="s">
        <v>7396</v>
      </c>
      <c r="AC1348" s="10">
        <v>-1.66657</v>
      </c>
      <c r="AD1348" s="10">
        <v>29.22565</v>
      </c>
      <c r="AE1348" s="11" t="s">
        <v>51</v>
      </c>
      <c r="AF1348" s="12" t="str">
        <f t="shared" si="5"/>
        <v>2007</v>
      </c>
      <c r="AG1348" s="12" t="str">
        <f t="shared" si="6"/>
        <v>August</v>
      </c>
      <c r="AH1348" s="12" t="str">
        <f t="shared" si="7"/>
        <v>Sunday</v>
      </c>
      <c r="AI1348" t="str">
        <f t="shared" si="4"/>
        <v>2000s</v>
      </c>
      <c r="AJ1348" s="2" t="s">
        <v>229</v>
      </c>
      <c r="AK1348">
        <v>1.0</v>
      </c>
      <c r="AL1348" s="13" t="s">
        <v>322</v>
      </c>
    </row>
    <row r="1349">
      <c r="A1349" s="1">
        <v>39349.0</v>
      </c>
      <c r="B1349" s="8">
        <v>0.5416666666666666</v>
      </c>
      <c r="C1349" s="2" t="s">
        <v>8204</v>
      </c>
      <c r="D1349" s="2" t="s">
        <v>8205</v>
      </c>
      <c r="F1349" s="2" t="s">
        <v>8206</v>
      </c>
      <c r="G1349" s="2" t="s">
        <v>3402</v>
      </c>
      <c r="H1349" s="2" t="s">
        <v>8207</v>
      </c>
      <c r="I1349" s="2" t="s">
        <v>8208</v>
      </c>
      <c r="J1349" s="2">
        <v>6.0</v>
      </c>
      <c r="K1349" s="2">
        <v>5.0</v>
      </c>
      <c r="L1349" s="2">
        <v>1.0</v>
      </c>
      <c r="M1349" s="2">
        <v>1.0</v>
      </c>
      <c r="N1349" s="2">
        <v>0.0</v>
      </c>
      <c r="O1349" s="2">
        <v>1.0</v>
      </c>
      <c r="P1349" s="2">
        <v>0.0</v>
      </c>
      <c r="Q1349" s="2" t="s">
        <v>8209</v>
      </c>
      <c r="R1349" s="14">
        <v>1348.0</v>
      </c>
      <c r="S1349" s="2" t="s">
        <v>6266</v>
      </c>
      <c r="T1349" s="2">
        <v>-2.9814344</v>
      </c>
      <c r="U1349" s="2">
        <v>23.8222636</v>
      </c>
      <c r="V1349" s="9" t="s">
        <v>8210</v>
      </c>
      <c r="W1349" s="10">
        <v>-11.6642</v>
      </c>
      <c r="X1349" s="10">
        <v>27.48263</v>
      </c>
      <c r="AB1349" s="9" t="s">
        <v>8211</v>
      </c>
      <c r="AC1349" s="10">
        <v>-8.0414</v>
      </c>
      <c r="AD1349" s="10">
        <v>26.79095</v>
      </c>
      <c r="AE1349" s="11" t="s">
        <v>51</v>
      </c>
      <c r="AF1349" s="12" t="str">
        <f t="shared" si="5"/>
        <v>2007</v>
      </c>
      <c r="AG1349" s="12" t="str">
        <f t="shared" si="6"/>
        <v>September</v>
      </c>
      <c r="AH1349" s="12" t="str">
        <f t="shared" si="7"/>
        <v>Monday</v>
      </c>
      <c r="AI1349" t="str">
        <f t="shared" si="4"/>
        <v>2000s</v>
      </c>
      <c r="AJ1349" s="2" t="s">
        <v>229</v>
      </c>
      <c r="AK1349">
        <v>1.0</v>
      </c>
      <c r="AL1349" s="13" t="s">
        <v>3407</v>
      </c>
    </row>
    <row r="1350">
      <c r="A1350" s="1">
        <v>38434.0</v>
      </c>
      <c r="B1350" s="8">
        <v>0.9631944444444445</v>
      </c>
      <c r="C1350" s="2" t="s">
        <v>8212</v>
      </c>
      <c r="D1350" s="2" t="s">
        <v>8213</v>
      </c>
      <c r="F1350" s="2" t="s">
        <v>8214</v>
      </c>
      <c r="G1350" s="2" t="s">
        <v>8215</v>
      </c>
      <c r="H1350" s="2" t="s">
        <v>8216</v>
      </c>
      <c r="I1350" s="2">
        <v>4.3454623E7</v>
      </c>
      <c r="J1350" s="2">
        <v>8.0</v>
      </c>
      <c r="K1350" s="2">
        <v>0.0</v>
      </c>
      <c r="L1350" s="2">
        <v>8.0</v>
      </c>
      <c r="M1350" s="2">
        <v>8.0</v>
      </c>
      <c r="N1350" s="2">
        <v>0.0</v>
      </c>
      <c r="O1350" s="2">
        <v>8.0</v>
      </c>
      <c r="P1350" s="2">
        <v>0.0</v>
      </c>
      <c r="Q1350" s="2" t="s">
        <v>8217</v>
      </c>
      <c r="R1350" s="14">
        <v>1349.0</v>
      </c>
      <c r="S1350" s="2" t="s">
        <v>8218</v>
      </c>
      <c r="T1350" s="2">
        <v>-6.5247123</v>
      </c>
      <c r="U1350" s="2">
        <v>35.7878438</v>
      </c>
      <c r="V1350" s="9" t="s">
        <v>8219</v>
      </c>
      <c r="W1350" s="10">
        <v>-2.51969</v>
      </c>
      <c r="X1350" s="10">
        <v>32.90144</v>
      </c>
      <c r="Y1350" s="2" t="s">
        <v>2697</v>
      </c>
      <c r="AB1350" s="9" t="s">
        <v>8220</v>
      </c>
      <c r="AC1350" s="10">
        <v>45.81318</v>
      </c>
      <c r="AD1350" s="10">
        <v>15.97718</v>
      </c>
      <c r="AE1350" s="11" t="s">
        <v>51</v>
      </c>
      <c r="AF1350" s="12" t="str">
        <f t="shared" si="5"/>
        <v>2005</v>
      </c>
      <c r="AG1350" s="12" t="str">
        <f t="shared" si="6"/>
        <v>March</v>
      </c>
      <c r="AH1350" s="12" t="str">
        <f t="shared" si="7"/>
        <v>Wednesday</v>
      </c>
      <c r="AI1350" t="str">
        <f t="shared" si="4"/>
        <v>2000s</v>
      </c>
      <c r="AJ1350" s="2" t="s">
        <v>229</v>
      </c>
      <c r="AK1350">
        <v>1.0</v>
      </c>
      <c r="AL1350" s="13" t="s">
        <v>797</v>
      </c>
    </row>
    <row r="1351">
      <c r="A1351" s="1">
        <v>39416.0</v>
      </c>
      <c r="B1351" s="8">
        <v>0.06666666666666667</v>
      </c>
      <c r="C1351" s="2" t="s">
        <v>8221</v>
      </c>
      <c r="D1351" s="2" t="s">
        <v>8222</v>
      </c>
      <c r="E1351" s="2">
        <v>4203.0</v>
      </c>
      <c r="F1351" s="2" t="s">
        <v>8223</v>
      </c>
      <c r="G1351" s="2" t="s">
        <v>8224</v>
      </c>
      <c r="H1351" s="2" t="s">
        <v>8225</v>
      </c>
      <c r="I1351" s="2" t="s">
        <v>8226</v>
      </c>
      <c r="J1351" s="2">
        <v>57.0</v>
      </c>
      <c r="K1351" s="2">
        <v>50.0</v>
      </c>
      <c r="L1351" s="2">
        <v>7.0</v>
      </c>
      <c r="M1351" s="2">
        <v>57.0</v>
      </c>
      <c r="N1351" s="2">
        <v>50.0</v>
      </c>
      <c r="O1351" s="2">
        <v>7.0</v>
      </c>
      <c r="P1351" s="2">
        <v>0.0</v>
      </c>
      <c r="Q1351" s="2" t="s">
        <v>8227</v>
      </c>
      <c r="R1351" s="14">
        <v>1350.0</v>
      </c>
      <c r="S1351" s="2" t="s">
        <v>1829</v>
      </c>
      <c r="T1351" s="2">
        <v>38.9597594</v>
      </c>
      <c r="U1351" s="2">
        <v>34.9249653</v>
      </c>
      <c r="V1351" s="9" t="s">
        <v>75</v>
      </c>
      <c r="W1351" s="10">
        <v>41.00963</v>
      </c>
      <c r="X1351" s="10">
        <v>28.96516</v>
      </c>
      <c r="AB1351" s="9" t="s">
        <v>8228</v>
      </c>
      <c r="AC1351" s="10">
        <v>37.94654</v>
      </c>
      <c r="AD1351" s="10">
        <v>30.96021</v>
      </c>
      <c r="AE1351" s="11" t="s">
        <v>51</v>
      </c>
      <c r="AF1351" s="12" t="str">
        <f t="shared" si="5"/>
        <v>2007</v>
      </c>
      <c r="AG1351" s="12" t="str">
        <f t="shared" si="6"/>
        <v>November</v>
      </c>
      <c r="AH1351" s="12" t="str">
        <f t="shared" si="7"/>
        <v>Friday</v>
      </c>
      <c r="AI1351" t="str">
        <f t="shared" si="4"/>
        <v>2000s</v>
      </c>
      <c r="AJ1351" s="2" t="s">
        <v>80</v>
      </c>
      <c r="AK1351">
        <v>1.0</v>
      </c>
      <c r="AL1351" s="3" t="s">
        <v>92</v>
      </c>
    </row>
    <row r="1352">
      <c r="A1352" s="1">
        <v>39359.0</v>
      </c>
      <c r="B1352" s="8">
        <v>0.4444444444444444</v>
      </c>
      <c r="C1352" s="2" t="s">
        <v>8229</v>
      </c>
      <c r="D1352" s="2" t="s">
        <v>8230</v>
      </c>
      <c r="F1352" s="2" t="s">
        <v>6305</v>
      </c>
      <c r="G1352" s="2" t="s">
        <v>2055</v>
      </c>
      <c r="H1352" s="2" t="s">
        <v>8231</v>
      </c>
      <c r="I1352" s="2">
        <v>4.7302001E7</v>
      </c>
      <c r="J1352" s="2">
        <v>22.0</v>
      </c>
      <c r="K1352" s="2">
        <v>17.0</v>
      </c>
      <c r="L1352" s="2">
        <v>5.0</v>
      </c>
      <c r="M1352" s="2">
        <v>21.0</v>
      </c>
      <c r="N1352" s="2">
        <v>17.0</v>
      </c>
      <c r="O1352" s="2">
        <v>4.0</v>
      </c>
      <c r="P1352" s="2">
        <v>30.0</v>
      </c>
      <c r="Q1352" s="2" t="s">
        <v>8232</v>
      </c>
      <c r="R1352" s="14">
        <v>1351.0</v>
      </c>
      <c r="S1352" s="2" t="s">
        <v>6266</v>
      </c>
      <c r="T1352" s="2">
        <v>-2.9814344</v>
      </c>
      <c r="U1352" s="2">
        <v>23.8222636</v>
      </c>
      <c r="V1352" s="9" t="s">
        <v>6267</v>
      </c>
      <c r="W1352" s="10">
        <v>-4.32171</v>
      </c>
      <c r="X1352" s="10">
        <v>15.3126</v>
      </c>
      <c r="AB1352" s="9" t="s">
        <v>6309</v>
      </c>
      <c r="AC1352" s="10">
        <v>-9.02287</v>
      </c>
      <c r="AD1352" s="10">
        <v>20.36596</v>
      </c>
      <c r="AE1352" s="11" t="s">
        <v>51</v>
      </c>
      <c r="AF1352" s="12" t="str">
        <f t="shared" si="5"/>
        <v>2007</v>
      </c>
      <c r="AG1352" s="12" t="str">
        <f t="shared" si="6"/>
        <v>October</v>
      </c>
      <c r="AH1352" s="12" t="str">
        <f t="shared" si="7"/>
        <v>Thursday</v>
      </c>
      <c r="AI1352" t="str">
        <f t="shared" si="4"/>
        <v>2000s</v>
      </c>
      <c r="AJ1352" s="2" t="s">
        <v>229</v>
      </c>
      <c r="AK1352">
        <v>1.0</v>
      </c>
      <c r="AL1352" s="13" t="s">
        <v>322</v>
      </c>
    </row>
    <row r="1353">
      <c r="A1353" s="1">
        <v>39316.0</v>
      </c>
      <c r="B1353" s="8">
        <v>0.025</v>
      </c>
      <c r="C1353" s="2" t="s">
        <v>8233</v>
      </c>
      <c r="D1353" s="2" t="s">
        <v>8234</v>
      </c>
      <c r="F1353" s="2" t="s">
        <v>8235</v>
      </c>
      <c r="G1353" s="2" t="s">
        <v>8236</v>
      </c>
      <c r="H1353" s="2" t="s">
        <v>8237</v>
      </c>
      <c r="I1353" s="2">
        <v>110323.0</v>
      </c>
      <c r="J1353" s="2">
        <v>2.0</v>
      </c>
      <c r="K1353" s="2">
        <v>0.0</v>
      </c>
      <c r="L1353" s="2">
        <v>2.0</v>
      </c>
      <c r="M1353" s="2">
        <v>2.0</v>
      </c>
      <c r="N1353" s="2">
        <v>0.0</v>
      </c>
      <c r="O1353" s="2">
        <v>2.0</v>
      </c>
      <c r="P1353" s="2">
        <v>0.0</v>
      </c>
      <c r="Q1353" s="2" t="s">
        <v>8238</v>
      </c>
      <c r="R1353" s="14">
        <v>1352.0</v>
      </c>
      <c r="S1353" s="2" t="s">
        <v>60</v>
      </c>
      <c r="T1353" s="2">
        <v>-10.3333333</v>
      </c>
      <c r="U1353" s="2">
        <v>-53.2</v>
      </c>
      <c r="V1353" s="9" t="s">
        <v>8239</v>
      </c>
      <c r="W1353" s="10">
        <v>-25.4296</v>
      </c>
      <c r="X1353" s="10">
        <v>-49.2713</v>
      </c>
      <c r="AB1353" s="9" t="s">
        <v>8240</v>
      </c>
      <c r="AC1353" s="10">
        <v>-23.1888</v>
      </c>
      <c r="AD1353" s="10">
        <v>-46.8845</v>
      </c>
      <c r="AE1353" s="11" t="s">
        <v>51</v>
      </c>
      <c r="AF1353" s="12" t="str">
        <f t="shared" si="5"/>
        <v>2007</v>
      </c>
      <c r="AG1353" s="12" t="str">
        <f t="shared" si="6"/>
        <v>August</v>
      </c>
      <c r="AH1353" s="12" t="str">
        <f t="shared" si="7"/>
        <v>Wednesday</v>
      </c>
      <c r="AI1353" t="str">
        <f t="shared" si="4"/>
        <v>2000s</v>
      </c>
      <c r="AJ1353" s="2" t="s">
        <v>66</v>
      </c>
      <c r="AK1353">
        <v>1.0</v>
      </c>
      <c r="AL1353" s="13" t="s">
        <v>1374</v>
      </c>
    </row>
    <row r="1354">
      <c r="A1354" s="1">
        <v>39419.0</v>
      </c>
      <c r="B1354" s="8">
        <v>0.7208333333333333</v>
      </c>
      <c r="C1354" s="2" t="s">
        <v>8241</v>
      </c>
      <c r="D1354" s="2" t="s">
        <v>8242</v>
      </c>
      <c r="F1354" s="2" t="s">
        <v>8243</v>
      </c>
      <c r="G1354" s="2" t="s">
        <v>8244</v>
      </c>
      <c r="H1354" s="2" t="s">
        <v>8245</v>
      </c>
      <c r="J1354" s="2">
        <v>4.0</v>
      </c>
      <c r="K1354" s="2">
        <v>3.0</v>
      </c>
      <c r="L1354" s="2">
        <v>1.0</v>
      </c>
      <c r="M1354" s="2">
        <v>4.0</v>
      </c>
      <c r="N1354" s="2">
        <v>3.0</v>
      </c>
      <c r="O1354" s="2">
        <v>1.0</v>
      </c>
      <c r="P1354" s="2">
        <v>0.0</v>
      </c>
      <c r="Q1354" s="2" t="s">
        <v>8246</v>
      </c>
      <c r="R1354" s="14">
        <v>1353.0</v>
      </c>
      <c r="S1354" s="2" t="s">
        <v>99</v>
      </c>
      <c r="T1354" s="2">
        <v>39.7837304</v>
      </c>
      <c r="U1354" s="2">
        <v>-100.4458825</v>
      </c>
      <c r="V1354" s="9" t="s">
        <v>8247</v>
      </c>
      <c r="W1354" s="10">
        <v>37.88458</v>
      </c>
      <c r="X1354" s="10">
        <v>-4.77601</v>
      </c>
      <c r="AB1354" s="9" t="s">
        <v>8248</v>
      </c>
      <c r="AC1354" s="10">
        <v>-26.8056</v>
      </c>
      <c r="AD1354" s="10">
        <v>153.1266</v>
      </c>
      <c r="AE1354" s="11" t="s">
        <v>51</v>
      </c>
      <c r="AF1354" s="12" t="str">
        <f t="shared" si="5"/>
        <v>2007</v>
      </c>
      <c r="AG1354" s="12" t="str">
        <f t="shared" si="6"/>
        <v>December</v>
      </c>
      <c r="AH1354" s="12" t="str">
        <f t="shared" si="7"/>
        <v>Monday</v>
      </c>
      <c r="AI1354" t="str">
        <f t="shared" si="4"/>
        <v>2000s</v>
      </c>
      <c r="AJ1354" s="2" t="s">
        <v>105</v>
      </c>
      <c r="AK1354">
        <v>1.0</v>
      </c>
      <c r="AL1354" s="13" t="s">
        <v>8249</v>
      </c>
    </row>
    <row r="1355">
      <c r="A1355" s="1">
        <v>39332.0</v>
      </c>
      <c r="B1355" s="8">
        <v>0.0</v>
      </c>
      <c r="C1355" s="2" t="s">
        <v>8250</v>
      </c>
      <c r="D1355" s="2" t="s">
        <v>8251</v>
      </c>
      <c r="F1355" s="2" t="s">
        <v>8252</v>
      </c>
      <c r="G1355" s="2" t="s">
        <v>1414</v>
      </c>
      <c r="H1355" s="2" t="s">
        <v>8253</v>
      </c>
      <c r="I1355" s="2">
        <v>3341108.0</v>
      </c>
      <c r="J1355" s="2">
        <v>8.0</v>
      </c>
      <c r="K1355" s="2">
        <v>6.0</v>
      </c>
      <c r="L1355" s="2">
        <v>2.0</v>
      </c>
      <c r="M1355" s="2">
        <v>8.0</v>
      </c>
      <c r="N1355" s="2">
        <v>6.0</v>
      </c>
      <c r="O1355" s="2">
        <v>2.0</v>
      </c>
      <c r="P1355" s="2">
        <v>0.0</v>
      </c>
      <c r="Q1355" s="2" t="s">
        <v>8254</v>
      </c>
      <c r="R1355" s="14">
        <v>1354.0</v>
      </c>
      <c r="S1355" s="2" t="s">
        <v>6266</v>
      </c>
      <c r="T1355" s="2">
        <v>-2.9814344</v>
      </c>
      <c r="U1355" s="2">
        <v>23.8222636</v>
      </c>
      <c r="V1355" s="9" t="s">
        <v>8255</v>
      </c>
      <c r="W1355" s="10">
        <v>-4.81335</v>
      </c>
      <c r="X1355" s="10">
        <v>18.45417</v>
      </c>
      <c r="Y1355" s="2" t="s">
        <v>7396</v>
      </c>
      <c r="AB1355" s="9" t="s">
        <v>6315</v>
      </c>
      <c r="AC1355" s="10">
        <v>-2.51039</v>
      </c>
      <c r="AD1355" s="10">
        <v>28.83364</v>
      </c>
      <c r="AE1355" s="11" t="s">
        <v>51</v>
      </c>
      <c r="AF1355" s="12" t="str">
        <f t="shared" si="5"/>
        <v>2007</v>
      </c>
      <c r="AG1355" s="12" t="str">
        <f t="shared" si="6"/>
        <v>September</v>
      </c>
      <c r="AH1355" s="12" t="str">
        <f t="shared" si="7"/>
        <v>Friday</v>
      </c>
      <c r="AI1355" t="str">
        <f t="shared" si="4"/>
        <v>2000s</v>
      </c>
      <c r="AJ1355" s="2" t="s">
        <v>229</v>
      </c>
      <c r="AK1355">
        <v>1.0</v>
      </c>
      <c r="AL1355" s="13" t="s">
        <v>322</v>
      </c>
    </row>
    <row r="1356">
      <c r="A1356" s="1">
        <v>39394.0</v>
      </c>
      <c r="B1356" s="8">
        <v>0.3333333333333333</v>
      </c>
      <c r="C1356" s="2" t="s">
        <v>8256</v>
      </c>
      <c r="D1356" s="2" t="s">
        <v>8257</v>
      </c>
      <c r="F1356" s="2" t="s">
        <v>8258</v>
      </c>
      <c r="G1356" s="2" t="s">
        <v>7710</v>
      </c>
      <c r="H1356" s="2" t="s">
        <v>8259</v>
      </c>
      <c r="I1356" s="2">
        <v>3341110.0</v>
      </c>
      <c r="J1356" s="2">
        <v>4.0</v>
      </c>
      <c r="K1356" s="2">
        <v>0.0</v>
      </c>
      <c r="L1356" s="2">
        <v>4.0</v>
      </c>
      <c r="M1356" s="2">
        <v>0.0</v>
      </c>
      <c r="N1356" s="2">
        <v>0.0</v>
      </c>
      <c r="O1356" s="2">
        <v>0.0</v>
      </c>
      <c r="P1356" s="2">
        <v>2.0</v>
      </c>
      <c r="Q1356" s="2" t="s">
        <v>8260</v>
      </c>
      <c r="R1356" s="14">
        <v>1355.0</v>
      </c>
      <c r="S1356" s="2" t="s">
        <v>2696</v>
      </c>
      <c r="T1356" s="2">
        <v>14.5844444</v>
      </c>
      <c r="U1356" s="2">
        <v>29.4917691</v>
      </c>
      <c r="V1356" s="9" t="s">
        <v>2697</v>
      </c>
      <c r="W1356" s="10">
        <v>15.59333</v>
      </c>
      <c r="X1356" s="10">
        <v>32.53565</v>
      </c>
      <c r="AB1356" s="9" t="s">
        <v>8261</v>
      </c>
      <c r="AC1356" s="10">
        <v>4.847202</v>
      </c>
      <c r="AD1356" s="10">
        <v>31.59517</v>
      </c>
      <c r="AE1356" s="11" t="s">
        <v>174</v>
      </c>
      <c r="AF1356" s="12" t="str">
        <f t="shared" si="5"/>
        <v>2007</v>
      </c>
      <c r="AG1356" s="12" t="str">
        <f t="shared" si="6"/>
        <v>November</v>
      </c>
      <c r="AH1356" s="12" t="str">
        <f t="shared" si="7"/>
        <v>Thursday</v>
      </c>
      <c r="AI1356" t="str">
        <f t="shared" si="4"/>
        <v>2000s</v>
      </c>
      <c r="AJ1356" s="2" t="s">
        <v>247</v>
      </c>
      <c r="AK1356">
        <v>0.0</v>
      </c>
      <c r="AL1356" s="13" t="s">
        <v>322</v>
      </c>
    </row>
    <row r="1357">
      <c r="A1357" s="1">
        <v>39287.0</v>
      </c>
      <c r="B1357" s="8">
        <v>0.5868055555555556</v>
      </c>
      <c r="C1357" s="2" t="s">
        <v>8262</v>
      </c>
      <c r="D1357" s="2" t="s">
        <v>8263</v>
      </c>
      <c r="F1357" s="2" t="s">
        <v>4077</v>
      </c>
      <c r="G1357" s="2" t="s">
        <v>8264</v>
      </c>
      <c r="H1357" s="2" t="s">
        <v>8265</v>
      </c>
      <c r="I1357" s="2">
        <v>1100.0</v>
      </c>
      <c r="J1357" s="2">
        <v>5.0</v>
      </c>
      <c r="K1357" s="2">
        <v>4.0</v>
      </c>
      <c r="L1357" s="2">
        <v>1.0</v>
      </c>
      <c r="M1357" s="2">
        <v>5.0</v>
      </c>
      <c r="N1357" s="2">
        <v>4.0</v>
      </c>
      <c r="O1357" s="2">
        <v>1.0</v>
      </c>
      <c r="P1357" s="2">
        <v>0.0</v>
      </c>
      <c r="Q1357" s="2" t="s">
        <v>8266</v>
      </c>
      <c r="R1357" s="14">
        <v>1356.0</v>
      </c>
      <c r="S1357" s="2" t="s">
        <v>99</v>
      </c>
      <c r="T1357" s="2">
        <v>39.7837304</v>
      </c>
      <c r="U1357" s="2">
        <v>-100.4458825</v>
      </c>
      <c r="V1357" s="9" t="s">
        <v>438</v>
      </c>
      <c r="W1357" s="9" t="s">
        <v>438</v>
      </c>
      <c r="X1357" s="9" t="s">
        <v>438</v>
      </c>
      <c r="AB1357" s="9" t="s">
        <v>438</v>
      </c>
      <c r="AC1357" s="9" t="s">
        <v>438</v>
      </c>
      <c r="AD1357" s="9" t="s">
        <v>438</v>
      </c>
      <c r="AE1357" s="11" t="s">
        <v>51</v>
      </c>
      <c r="AF1357" s="12" t="str">
        <f t="shared" si="5"/>
        <v>2007</v>
      </c>
      <c r="AG1357" s="12" t="str">
        <f t="shared" si="6"/>
        <v>July</v>
      </c>
      <c r="AH1357" s="12" t="str">
        <f t="shared" si="7"/>
        <v>Tuesday</v>
      </c>
      <c r="AI1357" t="str">
        <f t="shared" si="4"/>
        <v>2000s</v>
      </c>
      <c r="AJ1357" s="2" t="s">
        <v>105</v>
      </c>
      <c r="AK1357">
        <v>1.0</v>
      </c>
      <c r="AL1357" s="13" t="s">
        <v>545</v>
      </c>
    </row>
    <row r="1358">
      <c r="A1358" s="1">
        <v>39286.0</v>
      </c>
      <c r="B1358" s="8">
        <v>0.5416666666666666</v>
      </c>
      <c r="C1358" s="2" t="s">
        <v>8267</v>
      </c>
      <c r="D1358" s="2" t="s">
        <v>8268</v>
      </c>
      <c r="F1358" s="2" t="s">
        <v>8269</v>
      </c>
      <c r="G1358" s="2" t="s">
        <v>8270</v>
      </c>
      <c r="H1358" s="2" t="s">
        <v>8271</v>
      </c>
      <c r="I1358" s="2">
        <v>7306103.0</v>
      </c>
      <c r="J1358" s="2">
        <v>9.0</v>
      </c>
      <c r="K1358" s="2">
        <v>3.0</v>
      </c>
      <c r="L1358" s="2">
        <v>6.0</v>
      </c>
      <c r="M1358" s="2">
        <v>1.0</v>
      </c>
      <c r="N1358" s="2">
        <v>1.0</v>
      </c>
      <c r="O1358" s="2">
        <v>0.0</v>
      </c>
      <c r="P1358" s="2">
        <v>0.0</v>
      </c>
      <c r="Q1358" s="2" t="s">
        <v>8272</v>
      </c>
      <c r="R1358" s="14">
        <v>1357.0</v>
      </c>
      <c r="S1358" s="2" t="s">
        <v>1758</v>
      </c>
      <c r="T1358" s="2">
        <v>10.2116702</v>
      </c>
      <c r="U1358" s="2">
        <v>38.6521203</v>
      </c>
      <c r="V1358" s="9" t="s">
        <v>8273</v>
      </c>
      <c r="W1358" s="10">
        <v>9.591319</v>
      </c>
      <c r="X1358" s="10">
        <v>41.85664</v>
      </c>
      <c r="AB1358" s="9" t="s">
        <v>2420</v>
      </c>
      <c r="AC1358" s="10">
        <v>11.85678</v>
      </c>
      <c r="AD1358" s="10">
        <v>42.75778</v>
      </c>
      <c r="AE1358" s="11" t="s">
        <v>51</v>
      </c>
      <c r="AF1358" s="12" t="str">
        <f t="shared" si="5"/>
        <v>2007</v>
      </c>
      <c r="AG1358" s="12" t="str">
        <f t="shared" si="6"/>
        <v>July</v>
      </c>
      <c r="AH1358" s="12" t="str">
        <f t="shared" si="7"/>
        <v>Monday</v>
      </c>
      <c r="AI1358" t="str">
        <f t="shared" si="4"/>
        <v>2000s</v>
      </c>
      <c r="AJ1358" s="2" t="s">
        <v>229</v>
      </c>
      <c r="AK1358">
        <v>1.0</v>
      </c>
      <c r="AL1358" s="13" t="s">
        <v>322</v>
      </c>
    </row>
    <row r="1359">
      <c r="A1359" s="1">
        <v>39363.0</v>
      </c>
      <c r="B1359" s="8">
        <v>0.6458333333333334</v>
      </c>
      <c r="C1359" s="2" t="s">
        <v>8274</v>
      </c>
      <c r="D1359" s="2" t="s">
        <v>8275</v>
      </c>
      <c r="F1359" s="2" t="s">
        <v>8276</v>
      </c>
      <c r="G1359" s="2" t="s">
        <v>8277</v>
      </c>
      <c r="H1359" s="2" t="s">
        <v>8278</v>
      </c>
      <c r="I1359" s="2">
        <v>902521.0</v>
      </c>
      <c r="J1359" s="2">
        <v>17.0</v>
      </c>
      <c r="K1359" s="2">
        <v>15.0</v>
      </c>
      <c r="L1359" s="2">
        <v>2.0</v>
      </c>
      <c r="M1359" s="2">
        <v>17.0</v>
      </c>
      <c r="N1359" s="2">
        <v>15.0</v>
      </c>
      <c r="O1359" s="2">
        <v>2.0</v>
      </c>
      <c r="P1359" s="2">
        <v>0.0</v>
      </c>
      <c r="Q1359" s="2" t="s">
        <v>8279</v>
      </c>
      <c r="R1359" s="14">
        <v>1358.0</v>
      </c>
      <c r="S1359" s="2" t="s">
        <v>519</v>
      </c>
      <c r="T1359" s="2">
        <v>2.8894434</v>
      </c>
      <c r="U1359" s="2">
        <v>-73.783892</v>
      </c>
      <c r="V1359" s="9" t="s">
        <v>5254</v>
      </c>
      <c r="W1359" s="10">
        <v>4.131511</v>
      </c>
      <c r="X1359" s="10">
        <v>-73.6207</v>
      </c>
      <c r="AB1359" s="9" t="s">
        <v>8280</v>
      </c>
      <c r="AC1359" s="10">
        <v>3.147501</v>
      </c>
      <c r="AD1359" s="10">
        <v>-74.4839</v>
      </c>
      <c r="AE1359" s="11" t="s">
        <v>51</v>
      </c>
      <c r="AF1359" s="12" t="str">
        <f t="shared" si="5"/>
        <v>2007</v>
      </c>
      <c r="AG1359" s="12" t="str">
        <f t="shared" si="6"/>
        <v>October</v>
      </c>
      <c r="AH1359" s="12" t="str">
        <f t="shared" si="7"/>
        <v>Monday</v>
      </c>
      <c r="AI1359" t="str">
        <f t="shared" si="4"/>
        <v>2000s</v>
      </c>
      <c r="AJ1359" s="2" t="s">
        <v>66</v>
      </c>
      <c r="AK1359">
        <v>1.0</v>
      </c>
      <c r="AL1359" s="13" t="s">
        <v>3407</v>
      </c>
    </row>
    <row r="1360">
      <c r="A1360" s="1">
        <v>39292.0</v>
      </c>
      <c r="B1360" s="8">
        <v>0.17847222222222223</v>
      </c>
      <c r="C1360" s="2" t="s">
        <v>5846</v>
      </c>
      <c r="D1360" s="2" t="s">
        <v>8281</v>
      </c>
      <c r="E1360" s="2">
        <v>9655.0</v>
      </c>
      <c r="F1360" s="2" t="s">
        <v>4077</v>
      </c>
      <c r="G1360" s="2" t="s">
        <v>1414</v>
      </c>
      <c r="H1360" s="2" t="s">
        <v>8282</v>
      </c>
      <c r="I1360" s="2">
        <v>4341709.0</v>
      </c>
      <c r="J1360" s="2">
        <v>9.0</v>
      </c>
      <c r="K1360" s="2">
        <v>0.0</v>
      </c>
      <c r="L1360" s="2">
        <v>9.0</v>
      </c>
      <c r="M1360" s="2">
        <v>9.0</v>
      </c>
      <c r="N1360" s="2">
        <v>0.0</v>
      </c>
      <c r="O1360" s="2">
        <v>9.0</v>
      </c>
      <c r="P1360" s="2">
        <v>0.0</v>
      </c>
      <c r="Q1360" s="2" t="s">
        <v>8283</v>
      </c>
      <c r="R1360" s="14">
        <v>1359.0</v>
      </c>
      <c r="S1360" s="2" t="s">
        <v>316</v>
      </c>
      <c r="T1360" s="2">
        <v>64.6863136</v>
      </c>
      <c r="U1360" s="2">
        <v>97.7453061</v>
      </c>
      <c r="V1360" s="9" t="s">
        <v>438</v>
      </c>
      <c r="W1360" s="9" t="s">
        <v>438</v>
      </c>
      <c r="X1360" s="9" t="s">
        <v>438</v>
      </c>
      <c r="AB1360" s="9" t="s">
        <v>438</v>
      </c>
      <c r="AC1360" s="9" t="s">
        <v>438</v>
      </c>
      <c r="AD1360" s="9" t="s">
        <v>438</v>
      </c>
      <c r="AE1360" s="11" t="s">
        <v>51</v>
      </c>
      <c r="AF1360" s="12" t="str">
        <f t="shared" si="5"/>
        <v>2007</v>
      </c>
      <c r="AG1360" s="12" t="str">
        <f t="shared" si="6"/>
        <v>July</v>
      </c>
      <c r="AH1360" s="12" t="str">
        <f t="shared" si="7"/>
        <v>Sunday</v>
      </c>
      <c r="AI1360" t="str">
        <f t="shared" si="4"/>
        <v>2000s</v>
      </c>
      <c r="AJ1360" s="2" t="s">
        <v>80</v>
      </c>
      <c r="AK1360">
        <v>1.0</v>
      </c>
      <c r="AL1360" s="13" t="s">
        <v>322</v>
      </c>
    </row>
    <row r="1361">
      <c r="A1361" s="1">
        <v>39280.0</v>
      </c>
      <c r="B1361" s="8">
        <v>0.7861111111111111</v>
      </c>
      <c r="C1361" s="2" t="s">
        <v>8284</v>
      </c>
      <c r="D1361" s="2" t="s">
        <v>5215</v>
      </c>
      <c r="E1361" s="2">
        <v>3054.0</v>
      </c>
      <c r="F1361" s="2" t="s">
        <v>8285</v>
      </c>
      <c r="G1361" s="2" t="s">
        <v>8286</v>
      </c>
      <c r="H1361" s="2" t="s">
        <v>8287</v>
      </c>
      <c r="I1361" s="2">
        <v>789.0</v>
      </c>
      <c r="J1361" s="2">
        <v>187.0</v>
      </c>
      <c r="K1361" s="2">
        <v>181.0</v>
      </c>
      <c r="L1361" s="2">
        <v>6.0</v>
      </c>
      <c r="M1361" s="2">
        <v>187.0</v>
      </c>
      <c r="N1361" s="2">
        <v>181.0</v>
      </c>
      <c r="O1361" s="2">
        <v>6.0</v>
      </c>
      <c r="P1361" s="2">
        <v>12.0</v>
      </c>
      <c r="Q1361" s="2" t="s">
        <v>8288</v>
      </c>
      <c r="R1361" s="14">
        <v>1360.0</v>
      </c>
      <c r="S1361" s="2" t="s">
        <v>60</v>
      </c>
      <c r="T1361" s="2">
        <v>-10.3333333</v>
      </c>
      <c r="U1361" s="2">
        <v>-53.2</v>
      </c>
      <c r="V1361" s="9" t="s">
        <v>4547</v>
      </c>
      <c r="W1361" s="10">
        <v>-30.0325</v>
      </c>
      <c r="X1361" s="10">
        <v>-51.2304</v>
      </c>
      <c r="AB1361" s="9" t="s">
        <v>5445</v>
      </c>
      <c r="AC1361" s="10">
        <v>-23.5507</v>
      </c>
      <c r="AD1361" s="10">
        <v>-46.6334</v>
      </c>
      <c r="AE1361" s="11" t="s">
        <v>51</v>
      </c>
      <c r="AF1361" s="12" t="str">
        <f t="shared" si="5"/>
        <v>2007</v>
      </c>
      <c r="AG1361" s="12" t="str">
        <f t="shared" si="6"/>
        <v>July</v>
      </c>
      <c r="AH1361" s="12" t="str">
        <f t="shared" si="7"/>
        <v>Tuesday</v>
      </c>
      <c r="AI1361" t="str">
        <f t="shared" si="4"/>
        <v>2000s</v>
      </c>
      <c r="AJ1361" s="2" t="s">
        <v>66</v>
      </c>
      <c r="AK1361">
        <v>1.0</v>
      </c>
      <c r="AL1361" s="13" t="s">
        <v>2131</v>
      </c>
    </row>
    <row r="1362">
      <c r="A1362" s="1">
        <v>39341.0</v>
      </c>
      <c r="B1362" s="8">
        <v>0.6493055555555556</v>
      </c>
      <c r="C1362" s="2" t="s">
        <v>8289</v>
      </c>
      <c r="D1362" s="2" t="s">
        <v>8290</v>
      </c>
      <c r="E1362" s="2">
        <v>269.0</v>
      </c>
      <c r="F1362" s="2" t="s">
        <v>8291</v>
      </c>
      <c r="G1362" s="2" t="s">
        <v>4825</v>
      </c>
      <c r="H1362" s="2" t="s">
        <v>8292</v>
      </c>
      <c r="I1362" s="2" t="s">
        <v>8293</v>
      </c>
      <c r="J1362" s="2">
        <v>130.0</v>
      </c>
      <c r="K1362" s="2">
        <v>123.0</v>
      </c>
      <c r="L1362" s="2">
        <v>7.0</v>
      </c>
      <c r="M1362" s="2">
        <v>90.0</v>
      </c>
      <c r="N1362" s="2">
        <v>85.0</v>
      </c>
      <c r="O1362" s="2">
        <v>5.0</v>
      </c>
      <c r="P1362" s="2">
        <v>0.0</v>
      </c>
      <c r="Q1362" s="2" t="s">
        <v>8294</v>
      </c>
      <c r="R1362" s="14">
        <v>1361.0</v>
      </c>
      <c r="S1362" s="2" t="s">
        <v>1167</v>
      </c>
      <c r="T1362" s="2">
        <v>14.8971921</v>
      </c>
      <c r="U1362" s="2">
        <v>100.83273</v>
      </c>
      <c r="V1362" s="9" t="s">
        <v>1157</v>
      </c>
      <c r="W1362" s="10">
        <v>13.75442</v>
      </c>
      <c r="X1362" s="10">
        <v>100.493</v>
      </c>
      <c r="AB1362" s="9" t="s">
        <v>8295</v>
      </c>
      <c r="AC1362" s="10">
        <v>7.936602</v>
      </c>
      <c r="AD1362" s="10">
        <v>98.35293</v>
      </c>
      <c r="AE1362" s="11" t="s">
        <v>51</v>
      </c>
      <c r="AF1362" s="12" t="str">
        <f t="shared" si="5"/>
        <v>2007</v>
      </c>
      <c r="AG1362" s="12" t="str">
        <f t="shared" si="6"/>
        <v>September</v>
      </c>
      <c r="AH1362" s="12" t="str">
        <f t="shared" si="7"/>
        <v>Sunday</v>
      </c>
      <c r="AI1362" t="str">
        <f t="shared" si="4"/>
        <v>2000s</v>
      </c>
      <c r="AJ1362" s="2" t="s">
        <v>150</v>
      </c>
      <c r="AK1362">
        <v>1.0</v>
      </c>
      <c r="AL1362" s="3" t="s">
        <v>92</v>
      </c>
    </row>
    <row r="1363">
      <c r="A1363" s="1">
        <v>39314.0</v>
      </c>
      <c r="B1363" s="8">
        <v>0.4395833333333333</v>
      </c>
      <c r="C1363" s="2" t="s">
        <v>8296</v>
      </c>
      <c r="D1363" s="2" t="s">
        <v>8297</v>
      </c>
      <c r="E1363" s="2">
        <v>120.0</v>
      </c>
      <c r="F1363" s="2" t="s">
        <v>8298</v>
      </c>
      <c r="G1363" s="2" t="s">
        <v>8299</v>
      </c>
      <c r="H1363" s="2" t="s">
        <v>8300</v>
      </c>
      <c r="I1363" s="2" t="s">
        <v>8301</v>
      </c>
      <c r="J1363" s="2">
        <v>165.0</v>
      </c>
      <c r="K1363" s="2">
        <v>157.0</v>
      </c>
      <c r="L1363" s="2">
        <v>8.0</v>
      </c>
      <c r="M1363" s="2">
        <v>0.0</v>
      </c>
      <c r="N1363" s="2">
        <v>0.0</v>
      </c>
      <c r="O1363" s="2">
        <v>0.0</v>
      </c>
      <c r="P1363" s="2">
        <v>0.0</v>
      </c>
      <c r="Q1363" s="2" t="s">
        <v>8302</v>
      </c>
      <c r="R1363" s="14">
        <v>1362.0</v>
      </c>
      <c r="S1363" s="2" t="s">
        <v>944</v>
      </c>
      <c r="T1363" s="2">
        <v>36.5748441</v>
      </c>
      <c r="U1363" s="2">
        <v>139.2394179</v>
      </c>
      <c r="V1363" s="9" t="s">
        <v>1092</v>
      </c>
      <c r="W1363" s="10">
        <v>25.03752</v>
      </c>
      <c r="X1363" s="10">
        <v>121.5637</v>
      </c>
      <c r="AB1363" s="9" t="s">
        <v>4130</v>
      </c>
      <c r="AC1363" s="10">
        <v>26.21223</v>
      </c>
      <c r="AD1363" s="10">
        <v>127.6791</v>
      </c>
      <c r="AE1363" s="11" t="s">
        <v>51</v>
      </c>
      <c r="AF1363" s="12" t="str">
        <f t="shared" si="5"/>
        <v>2007</v>
      </c>
      <c r="AG1363" s="12" t="str">
        <f t="shared" si="6"/>
        <v>August</v>
      </c>
      <c r="AH1363" s="12" t="str">
        <f t="shared" si="7"/>
        <v>Monday</v>
      </c>
      <c r="AI1363" t="str">
        <f t="shared" si="4"/>
        <v>2000s</v>
      </c>
      <c r="AJ1363" s="2" t="s">
        <v>150</v>
      </c>
      <c r="AK1363">
        <v>0.0</v>
      </c>
      <c r="AL1363" s="13" t="s">
        <v>162</v>
      </c>
    </row>
    <row r="1364">
      <c r="A1364" s="1">
        <v>39271.0</v>
      </c>
      <c r="B1364" s="8">
        <v>0.5416666666666666</v>
      </c>
      <c r="C1364" s="2" t="s">
        <v>8303</v>
      </c>
      <c r="D1364" s="2" t="s">
        <v>8304</v>
      </c>
      <c r="F1364" s="2" t="s">
        <v>8305</v>
      </c>
      <c r="G1364" s="2" t="s">
        <v>8306</v>
      </c>
      <c r="H1364" s="2" t="s">
        <v>8307</v>
      </c>
      <c r="I1364" s="2">
        <v>108.0</v>
      </c>
      <c r="J1364" s="2">
        <v>5.0</v>
      </c>
      <c r="K1364" s="2">
        <v>3.0</v>
      </c>
      <c r="L1364" s="2">
        <v>2.0</v>
      </c>
      <c r="M1364" s="2">
        <v>1.0</v>
      </c>
      <c r="N1364" s="2">
        <v>1.0</v>
      </c>
      <c r="O1364" s="2">
        <v>0.0</v>
      </c>
      <c r="P1364" s="2">
        <v>0.0</v>
      </c>
      <c r="Q1364" s="2" t="s">
        <v>8308</v>
      </c>
      <c r="R1364" s="14">
        <v>1363.0</v>
      </c>
      <c r="S1364" s="2" t="s">
        <v>4433</v>
      </c>
      <c r="T1364" s="2">
        <v>61.0666922</v>
      </c>
      <c r="U1364" s="2">
        <v>-107.991707</v>
      </c>
      <c r="V1364" s="9" t="s">
        <v>8309</v>
      </c>
      <c r="W1364" s="10">
        <v>58.99395</v>
      </c>
      <c r="X1364" s="10">
        <v>-125.777</v>
      </c>
      <c r="AB1364" s="9" t="s">
        <v>4482</v>
      </c>
      <c r="AC1364" s="10">
        <v>49.26087</v>
      </c>
      <c r="AD1364" s="10">
        <v>-123.114</v>
      </c>
      <c r="AE1364" s="11" t="s">
        <v>51</v>
      </c>
      <c r="AF1364" s="12" t="str">
        <f t="shared" si="5"/>
        <v>2007</v>
      </c>
      <c r="AG1364" s="12" t="str">
        <f t="shared" si="6"/>
        <v>July</v>
      </c>
      <c r="AH1364" s="12" t="str">
        <f t="shared" si="7"/>
        <v>Sunday</v>
      </c>
      <c r="AI1364" t="str">
        <f t="shared" si="4"/>
        <v>2000s</v>
      </c>
      <c r="AJ1364" s="2" t="s">
        <v>105</v>
      </c>
      <c r="AK1364">
        <v>1.0</v>
      </c>
      <c r="AL1364" s="13" t="s">
        <v>545</v>
      </c>
    </row>
    <row r="1365">
      <c r="A1365" s="1">
        <v>39541.0</v>
      </c>
      <c r="B1365" s="8">
        <v>0.4583333333333333</v>
      </c>
      <c r="C1365" s="2" t="s">
        <v>8310</v>
      </c>
      <c r="D1365" s="2" t="s">
        <v>8311</v>
      </c>
      <c r="F1365" s="2" t="s">
        <v>8312</v>
      </c>
      <c r="G1365" s="2" t="s">
        <v>8313</v>
      </c>
      <c r="H1365" s="2" t="s">
        <v>8314</v>
      </c>
      <c r="I1365" s="2" t="s">
        <v>8315</v>
      </c>
      <c r="J1365" s="2">
        <v>19.0</v>
      </c>
      <c r="K1365" s="2">
        <v>17.0</v>
      </c>
      <c r="L1365" s="2">
        <v>2.0</v>
      </c>
      <c r="M1365" s="2">
        <v>19.0</v>
      </c>
      <c r="N1365" s="2">
        <v>17.0</v>
      </c>
      <c r="O1365" s="2">
        <v>2.0</v>
      </c>
      <c r="P1365" s="2">
        <v>0.0</v>
      </c>
      <c r="Q1365" s="2" t="s">
        <v>8316</v>
      </c>
      <c r="R1365" s="14">
        <v>1364.0</v>
      </c>
      <c r="S1365" s="2" t="s">
        <v>6904</v>
      </c>
      <c r="T1365" s="2">
        <v>4.1413025</v>
      </c>
      <c r="U1365" s="2">
        <v>-56.0771187</v>
      </c>
      <c r="V1365" s="9" t="s">
        <v>6905</v>
      </c>
      <c r="W1365" s="10">
        <v>5.821609</v>
      </c>
      <c r="X1365" s="10">
        <v>-55.177</v>
      </c>
      <c r="AB1365" s="9" t="s">
        <v>8317</v>
      </c>
      <c r="AC1365" s="10">
        <v>32.72309</v>
      </c>
      <c r="AD1365" s="10">
        <v>71.94019</v>
      </c>
      <c r="AE1365" s="11" t="s">
        <v>51</v>
      </c>
      <c r="AF1365" s="12" t="str">
        <f t="shared" si="5"/>
        <v>2008</v>
      </c>
      <c r="AG1365" s="12" t="str">
        <f t="shared" si="6"/>
        <v>April</v>
      </c>
      <c r="AH1365" s="12" t="str">
        <f t="shared" si="7"/>
        <v>Thursday</v>
      </c>
      <c r="AI1365" t="str">
        <f t="shared" si="4"/>
        <v>2000s</v>
      </c>
      <c r="AJ1365" s="2" t="s">
        <v>66</v>
      </c>
      <c r="AK1365">
        <v>1.0</v>
      </c>
      <c r="AL1365" s="13" t="s">
        <v>322</v>
      </c>
    </row>
    <row r="1366">
      <c r="A1366" s="1">
        <v>39310.0</v>
      </c>
      <c r="B1366" s="8">
        <v>0.9694444444444444</v>
      </c>
      <c r="C1366" s="2" t="s">
        <v>8318</v>
      </c>
      <c r="D1366" s="2" t="s">
        <v>8319</v>
      </c>
      <c r="F1366" s="2" t="s">
        <v>4077</v>
      </c>
      <c r="G1366" s="2" t="s">
        <v>8320</v>
      </c>
      <c r="H1366" s="2" t="s">
        <v>8321</v>
      </c>
      <c r="I1366" s="2">
        <v>1306.0</v>
      </c>
      <c r="J1366" s="2">
        <v>10.0</v>
      </c>
      <c r="K1366" s="2">
        <v>9.0</v>
      </c>
      <c r="L1366" s="2">
        <v>1.0</v>
      </c>
      <c r="M1366" s="2">
        <v>6.0</v>
      </c>
      <c r="N1366" s="2">
        <v>6.0</v>
      </c>
      <c r="O1366" s="2">
        <v>0.0</v>
      </c>
      <c r="P1366" s="2">
        <v>0.0</v>
      </c>
      <c r="Q1366" s="2" t="s">
        <v>8322</v>
      </c>
      <c r="R1366" s="14">
        <v>1365.0</v>
      </c>
      <c r="S1366" s="2" t="s">
        <v>99</v>
      </c>
      <c r="T1366" s="2">
        <v>39.7837304</v>
      </c>
      <c r="U1366" s="2">
        <v>-100.4458825</v>
      </c>
      <c r="V1366" s="9" t="s">
        <v>438</v>
      </c>
      <c r="W1366" s="9" t="s">
        <v>438</v>
      </c>
      <c r="X1366" s="9" t="s">
        <v>438</v>
      </c>
      <c r="AB1366" s="9" t="s">
        <v>438</v>
      </c>
      <c r="AC1366" s="9" t="s">
        <v>438</v>
      </c>
      <c r="AD1366" s="9" t="s">
        <v>438</v>
      </c>
      <c r="AE1366" s="11" t="s">
        <v>51</v>
      </c>
      <c r="AF1366" s="12" t="str">
        <f t="shared" si="5"/>
        <v>2007</v>
      </c>
      <c r="AG1366" s="12" t="str">
        <f t="shared" si="6"/>
        <v>August</v>
      </c>
      <c r="AH1366" s="12" t="str">
        <f t="shared" si="7"/>
        <v>Thursday</v>
      </c>
      <c r="AI1366" t="str">
        <f t="shared" si="4"/>
        <v>2000s</v>
      </c>
      <c r="AJ1366" s="2" t="s">
        <v>105</v>
      </c>
      <c r="AK1366">
        <v>1.0</v>
      </c>
      <c r="AL1366" s="13" t="s">
        <v>545</v>
      </c>
    </row>
    <row r="1367">
      <c r="A1367" s="1">
        <v>39547.0</v>
      </c>
      <c r="B1367" s="8">
        <v>0.9770833333333333</v>
      </c>
      <c r="C1367" s="2" t="s">
        <v>8323</v>
      </c>
      <c r="D1367" s="2" t="s">
        <v>8324</v>
      </c>
      <c r="F1367" s="2" t="s">
        <v>8325</v>
      </c>
      <c r="G1367" s="2" t="s">
        <v>8326</v>
      </c>
      <c r="H1367" s="2" t="s">
        <v>8327</v>
      </c>
      <c r="I1367" s="2" t="s">
        <v>8328</v>
      </c>
      <c r="J1367" s="2">
        <v>1.0</v>
      </c>
      <c r="K1367" s="2">
        <v>0.0</v>
      </c>
      <c r="L1367" s="2">
        <v>1.0</v>
      </c>
      <c r="M1367" s="2">
        <v>1.0</v>
      </c>
      <c r="N1367" s="2">
        <v>0.0</v>
      </c>
      <c r="O1367" s="2">
        <v>1.0</v>
      </c>
      <c r="P1367" s="2">
        <v>0.0</v>
      </c>
      <c r="Q1367" s="2" t="s">
        <v>8329</v>
      </c>
      <c r="R1367" s="14">
        <v>1366.0</v>
      </c>
      <c r="S1367" s="2" t="s">
        <v>5478</v>
      </c>
      <c r="T1367" s="2">
        <v>-24.7761086</v>
      </c>
      <c r="U1367" s="2">
        <v>134.755</v>
      </c>
      <c r="V1367" s="9" t="s">
        <v>149</v>
      </c>
      <c r="W1367" s="10">
        <v>-33.8548</v>
      </c>
      <c r="X1367" s="10">
        <v>151.2165</v>
      </c>
      <c r="AB1367" s="9" t="s">
        <v>8330</v>
      </c>
      <c r="AC1367" s="10">
        <v>-27.469</v>
      </c>
      <c r="AD1367" s="10">
        <v>153.0235</v>
      </c>
      <c r="AE1367" s="11" t="s">
        <v>51</v>
      </c>
      <c r="AF1367" s="12" t="str">
        <f t="shared" si="5"/>
        <v>2008</v>
      </c>
      <c r="AG1367" s="12" t="str">
        <f t="shared" si="6"/>
        <v>April</v>
      </c>
      <c r="AH1367" s="12" t="str">
        <f t="shared" si="7"/>
        <v>Wednesday</v>
      </c>
      <c r="AI1367" t="str">
        <f t="shared" si="4"/>
        <v>2000s</v>
      </c>
      <c r="AJ1367" s="2" t="s">
        <v>150</v>
      </c>
      <c r="AK1367">
        <v>1.0</v>
      </c>
      <c r="AL1367" s="13" t="s">
        <v>868</v>
      </c>
    </row>
    <row r="1368">
      <c r="A1368" s="1">
        <v>39554.0</v>
      </c>
      <c r="B1368" s="8">
        <v>0.5993055555555555</v>
      </c>
      <c r="C1368" s="2" t="s">
        <v>8331</v>
      </c>
      <c r="D1368" s="2" t="s">
        <v>8332</v>
      </c>
      <c r="F1368" s="2" t="s">
        <v>8333</v>
      </c>
      <c r="G1368" s="2" t="s">
        <v>7361</v>
      </c>
      <c r="H1368" s="2" t="s">
        <v>8334</v>
      </c>
      <c r="I1368" s="2">
        <v>1609.0</v>
      </c>
      <c r="J1368" s="2">
        <v>13.0</v>
      </c>
      <c r="K1368" s="2">
        <v>8.0</v>
      </c>
      <c r="L1368" s="2">
        <v>5.0</v>
      </c>
      <c r="M1368" s="2">
        <v>13.0</v>
      </c>
      <c r="N1368" s="2">
        <v>8.0</v>
      </c>
      <c r="O1368" s="2">
        <v>5.0</v>
      </c>
      <c r="P1368" s="2">
        <v>0.0</v>
      </c>
      <c r="Q1368" s="2" t="s">
        <v>8335</v>
      </c>
      <c r="R1368" s="14">
        <v>1367.0</v>
      </c>
      <c r="S1368" s="2" t="s">
        <v>330</v>
      </c>
      <c r="T1368" s="2">
        <v>1.613172</v>
      </c>
      <c r="U1368" s="2">
        <v>10.5170357</v>
      </c>
      <c r="V1368" s="9" t="s">
        <v>6530</v>
      </c>
      <c r="W1368" s="10">
        <v>1.86509</v>
      </c>
      <c r="X1368" s="10">
        <v>9.768665</v>
      </c>
      <c r="AB1368" s="9" t="s">
        <v>8336</v>
      </c>
      <c r="AC1368" s="10">
        <v>-1.435</v>
      </c>
      <c r="AD1368" s="10">
        <v>5.637166</v>
      </c>
      <c r="AE1368" s="11" t="s">
        <v>118</v>
      </c>
      <c r="AF1368" s="12" t="str">
        <f t="shared" si="5"/>
        <v>2008</v>
      </c>
      <c r="AG1368" s="12" t="str">
        <f t="shared" si="6"/>
        <v>April</v>
      </c>
      <c r="AH1368" s="12" t="str">
        <f t="shared" si="7"/>
        <v>Wednesday</v>
      </c>
      <c r="AI1368" t="str">
        <f t="shared" si="4"/>
        <v>2000s</v>
      </c>
      <c r="AJ1368" s="2" t="s">
        <v>229</v>
      </c>
      <c r="AK1368">
        <v>1.0</v>
      </c>
      <c r="AL1368" s="13" t="s">
        <v>322</v>
      </c>
    </row>
    <row r="1369">
      <c r="A1369" s="1">
        <v>39303.0</v>
      </c>
      <c r="B1369" s="8">
        <v>0.5</v>
      </c>
      <c r="C1369" s="2" t="s">
        <v>8337</v>
      </c>
      <c r="D1369" s="2" t="s">
        <v>8338</v>
      </c>
      <c r="E1369" s="2">
        <v>1121.0</v>
      </c>
      <c r="F1369" s="2" t="s">
        <v>8339</v>
      </c>
      <c r="G1369" s="2" t="s">
        <v>2471</v>
      </c>
      <c r="H1369" s="2" t="s">
        <v>8340</v>
      </c>
      <c r="I1369" s="2">
        <v>608.0</v>
      </c>
      <c r="J1369" s="2">
        <v>20.0</v>
      </c>
      <c r="K1369" s="2">
        <v>19.0</v>
      </c>
      <c r="L1369" s="2">
        <v>1.0</v>
      </c>
      <c r="M1369" s="2">
        <v>20.0</v>
      </c>
      <c r="N1369" s="2">
        <v>19.0</v>
      </c>
      <c r="O1369" s="2">
        <v>1.0</v>
      </c>
      <c r="P1369" s="2">
        <v>0.0</v>
      </c>
      <c r="Q1369" s="2" t="s">
        <v>8341</v>
      </c>
      <c r="R1369" s="14">
        <v>1368.0</v>
      </c>
      <c r="S1369" s="2" t="s">
        <v>2236</v>
      </c>
      <c r="T1369" s="2">
        <v>-16.03442485</v>
      </c>
      <c r="U1369" s="2">
        <v>-146.0490931</v>
      </c>
      <c r="V1369" s="9" t="s">
        <v>8342</v>
      </c>
      <c r="W1369" s="10">
        <v>-17.5333</v>
      </c>
      <c r="X1369" s="10">
        <v>-149.839</v>
      </c>
      <c r="AB1369" s="9" t="s">
        <v>5004</v>
      </c>
      <c r="AC1369" s="10">
        <v>-17.5374</v>
      </c>
      <c r="AD1369" s="10">
        <v>-149.566</v>
      </c>
      <c r="AE1369" s="11" t="s">
        <v>51</v>
      </c>
      <c r="AF1369" s="12" t="str">
        <f t="shared" si="5"/>
        <v>2007</v>
      </c>
      <c r="AG1369" s="12" t="str">
        <f t="shared" si="6"/>
        <v>August</v>
      </c>
      <c r="AH1369" s="12" t="str">
        <f t="shared" si="7"/>
        <v>Thursday</v>
      </c>
      <c r="AI1369" t="str">
        <f t="shared" si="4"/>
        <v>2000s</v>
      </c>
      <c r="AJ1369" s="2" t="s">
        <v>150</v>
      </c>
      <c r="AK1369">
        <v>1.0</v>
      </c>
      <c r="AL1369" s="13" t="s">
        <v>545</v>
      </c>
    </row>
    <row r="1370">
      <c r="A1370" s="1">
        <v>39594.0</v>
      </c>
      <c r="B1370" s="8">
        <v>0.7604166666666666</v>
      </c>
      <c r="C1370" s="2" t="s">
        <v>8343</v>
      </c>
      <c r="D1370" s="2" t="s">
        <v>8344</v>
      </c>
      <c r="E1370" s="2" t="s">
        <v>8345</v>
      </c>
      <c r="F1370" s="2" t="s">
        <v>8346</v>
      </c>
      <c r="G1370" s="2" t="s">
        <v>3726</v>
      </c>
      <c r="H1370" s="2" t="s">
        <v>8347</v>
      </c>
      <c r="I1370" s="2">
        <v>8345508.0</v>
      </c>
      <c r="J1370" s="2">
        <v>9.0</v>
      </c>
      <c r="K1370" s="2">
        <v>0.0</v>
      </c>
      <c r="L1370" s="2">
        <v>9.0</v>
      </c>
      <c r="M1370" s="2">
        <v>9.0</v>
      </c>
      <c r="N1370" s="2">
        <v>0.0</v>
      </c>
      <c r="O1370" s="2">
        <v>9.0</v>
      </c>
      <c r="P1370" s="2">
        <v>0.0</v>
      </c>
      <c r="Q1370" s="2" t="s">
        <v>8348</v>
      </c>
      <c r="R1370" s="14">
        <v>1369.0</v>
      </c>
      <c r="S1370" s="2" t="s">
        <v>316</v>
      </c>
      <c r="T1370" s="2">
        <v>64.6863136</v>
      </c>
      <c r="U1370" s="2">
        <v>97.7453061</v>
      </c>
      <c r="V1370" s="9" t="s">
        <v>2913</v>
      </c>
      <c r="W1370" s="10">
        <v>55.15984</v>
      </c>
      <c r="X1370" s="10">
        <v>61.40255</v>
      </c>
      <c r="AB1370" s="9" t="s">
        <v>319</v>
      </c>
      <c r="AC1370" s="10">
        <v>58.59516</v>
      </c>
      <c r="AD1370" s="10">
        <v>56.31595</v>
      </c>
      <c r="AE1370" s="11" t="s">
        <v>51</v>
      </c>
      <c r="AF1370" s="12" t="str">
        <f t="shared" si="5"/>
        <v>2008</v>
      </c>
      <c r="AG1370" s="12" t="str">
        <f t="shared" si="6"/>
        <v>May</v>
      </c>
      <c r="AH1370" s="12" t="str">
        <f t="shared" si="7"/>
        <v>Monday</v>
      </c>
      <c r="AI1370" t="str">
        <f t="shared" si="4"/>
        <v>2000s</v>
      </c>
      <c r="AJ1370" s="2" t="s">
        <v>80</v>
      </c>
      <c r="AK1370">
        <v>1.0</v>
      </c>
      <c r="AL1370" s="13" t="s">
        <v>322</v>
      </c>
    </row>
    <row r="1371">
      <c r="A1371" s="1">
        <v>39566.0</v>
      </c>
      <c r="B1371" s="8">
        <v>0.4013888888888889</v>
      </c>
      <c r="C1371" s="2" t="s">
        <v>8349</v>
      </c>
      <c r="D1371" s="2" t="s">
        <v>8350</v>
      </c>
      <c r="G1371" s="2" t="s">
        <v>8351</v>
      </c>
      <c r="H1371" s="2" t="s">
        <v>8352</v>
      </c>
      <c r="I1371" s="2">
        <v>9.8734295E7</v>
      </c>
      <c r="J1371" s="2">
        <v>20.0</v>
      </c>
      <c r="K1371" s="2">
        <v>18.0</v>
      </c>
      <c r="L1371" s="2">
        <v>2.0</v>
      </c>
      <c r="M1371" s="2">
        <v>20.0</v>
      </c>
      <c r="N1371" s="2">
        <v>18.0</v>
      </c>
      <c r="O1371" s="2">
        <v>2.0</v>
      </c>
      <c r="P1371" s="2">
        <v>0.0</v>
      </c>
      <c r="Q1371" s="2" t="s">
        <v>8353</v>
      </c>
      <c r="R1371" s="14">
        <v>1370.0</v>
      </c>
      <c r="S1371" s="2" t="s">
        <v>8354</v>
      </c>
      <c r="T1371" s="2">
        <v>43.0</v>
      </c>
      <c r="U1371" s="2">
        <v>34.0</v>
      </c>
      <c r="V1371" s="9" t="s">
        <v>438</v>
      </c>
      <c r="W1371" s="9" t="s">
        <v>438</v>
      </c>
      <c r="X1371" s="9" t="s">
        <v>438</v>
      </c>
      <c r="AB1371" s="9" t="s">
        <v>438</v>
      </c>
      <c r="AC1371" s="9" t="s">
        <v>438</v>
      </c>
      <c r="AD1371" s="9" t="s">
        <v>438</v>
      </c>
      <c r="AE1371" s="11" t="s">
        <v>51</v>
      </c>
      <c r="AF1371" s="12" t="str">
        <f t="shared" si="5"/>
        <v>2008</v>
      </c>
      <c r="AG1371" s="12" t="str">
        <f t="shared" si="6"/>
        <v>April</v>
      </c>
      <c r="AH1371" s="12" t="str">
        <f t="shared" si="7"/>
        <v>Monday</v>
      </c>
      <c r="AI1371" t="str">
        <f t="shared" si="4"/>
        <v>2000s</v>
      </c>
      <c r="AJ1371" s="2" t="s">
        <v>52</v>
      </c>
      <c r="AK1371">
        <v>1.0</v>
      </c>
      <c r="AL1371" s="13" t="s">
        <v>1969</v>
      </c>
    </row>
    <row r="1372">
      <c r="A1372" s="1">
        <v>37853.0</v>
      </c>
      <c r="B1372" s="8">
        <v>0.5451388888888888</v>
      </c>
      <c r="C1372" s="2" t="s">
        <v>8355</v>
      </c>
      <c r="D1372" s="2" t="s">
        <v>8356</v>
      </c>
      <c r="F1372" s="2" t="s">
        <v>8357</v>
      </c>
      <c r="G1372" s="2" t="s">
        <v>8358</v>
      </c>
      <c r="J1372" s="2">
        <v>20.0</v>
      </c>
      <c r="K1372" s="2">
        <v>19.0</v>
      </c>
      <c r="L1372" s="2">
        <v>1.0</v>
      </c>
      <c r="M1372" s="2">
        <v>20.0</v>
      </c>
      <c r="N1372" s="2">
        <v>19.0</v>
      </c>
      <c r="O1372" s="2">
        <v>1.0</v>
      </c>
      <c r="P1372" s="2">
        <v>0.0</v>
      </c>
      <c r="Q1372" s="2" t="s">
        <v>8359</v>
      </c>
      <c r="R1372" s="14">
        <v>1371.0</v>
      </c>
      <c r="S1372" s="2" t="s">
        <v>316</v>
      </c>
      <c r="T1372" s="2">
        <v>64.6863136</v>
      </c>
      <c r="U1372" s="2">
        <v>97.7453061</v>
      </c>
      <c r="V1372" s="9" t="s">
        <v>8360</v>
      </c>
      <c r="W1372" s="10">
        <v>57.19149</v>
      </c>
      <c r="X1372" s="10">
        <v>160.0384</v>
      </c>
      <c r="AB1372" s="9" t="s">
        <v>8361</v>
      </c>
      <c r="AC1372" s="10">
        <v>50.38404</v>
      </c>
      <c r="AD1372" s="10">
        <v>155.8322</v>
      </c>
      <c r="AE1372" s="11" t="s">
        <v>51</v>
      </c>
      <c r="AF1372" s="12" t="str">
        <f t="shared" si="5"/>
        <v>2003</v>
      </c>
      <c r="AG1372" s="12" t="str">
        <f t="shared" si="6"/>
        <v>August</v>
      </c>
      <c r="AH1372" s="12" t="str">
        <f t="shared" si="7"/>
        <v>Wednesday</v>
      </c>
      <c r="AI1372" t="str">
        <f t="shared" si="4"/>
        <v>2000s</v>
      </c>
      <c r="AJ1372" s="2" t="s">
        <v>80</v>
      </c>
      <c r="AK1372">
        <v>1.0</v>
      </c>
      <c r="AL1372" s="13" t="s">
        <v>8362</v>
      </c>
    </row>
    <row r="1373">
      <c r="A1373" s="1">
        <v>39597.0</v>
      </c>
      <c r="B1373" s="8">
        <v>0.5923611111111111</v>
      </c>
      <c r="C1373" s="2" t="s">
        <v>2208</v>
      </c>
      <c r="D1373" s="2" t="s">
        <v>8363</v>
      </c>
      <c r="F1373" s="2" t="s">
        <v>8364</v>
      </c>
      <c r="G1373" s="2" t="s">
        <v>8365</v>
      </c>
      <c r="H1373" s="2" t="s">
        <v>8366</v>
      </c>
      <c r="J1373" s="2">
        <v>12.0</v>
      </c>
      <c r="K1373" s="2">
        <v>9.0</v>
      </c>
      <c r="L1373" s="2">
        <v>3.0</v>
      </c>
      <c r="M1373" s="2">
        <v>11.0</v>
      </c>
      <c r="N1373" s="2">
        <v>9.0</v>
      </c>
      <c r="O1373" s="2">
        <v>2.0</v>
      </c>
      <c r="P1373" s="2">
        <v>0.0</v>
      </c>
      <c r="Q1373" s="2" t="s">
        <v>8367</v>
      </c>
      <c r="R1373" s="14">
        <v>1372.0</v>
      </c>
      <c r="S1373" s="2" t="s">
        <v>2214</v>
      </c>
      <c r="T1373" s="2">
        <v>8.559559</v>
      </c>
      <c r="U1373" s="2">
        <v>-81.1308434</v>
      </c>
      <c r="V1373" s="9" t="s">
        <v>4691</v>
      </c>
      <c r="W1373" s="10">
        <v>9.092036</v>
      </c>
      <c r="X1373" s="10">
        <v>-79.3817</v>
      </c>
      <c r="AB1373" s="9" t="s">
        <v>8368</v>
      </c>
      <c r="AC1373" s="10">
        <v>9.355301</v>
      </c>
      <c r="AD1373" s="10">
        <v>-79.8974</v>
      </c>
      <c r="AE1373" s="11" t="s">
        <v>118</v>
      </c>
      <c r="AF1373" s="12" t="str">
        <f t="shared" si="5"/>
        <v>2008</v>
      </c>
      <c r="AG1373" s="12" t="str">
        <f t="shared" si="6"/>
        <v>May</v>
      </c>
      <c r="AH1373" s="12" t="str">
        <f t="shared" si="7"/>
        <v>Thursday</v>
      </c>
      <c r="AI1373" t="str">
        <f t="shared" si="4"/>
        <v>2000s</v>
      </c>
      <c r="AJ1373" s="2" t="s">
        <v>66</v>
      </c>
      <c r="AK1373">
        <v>1.0</v>
      </c>
      <c r="AL1373" s="13" t="s">
        <v>1119</v>
      </c>
    </row>
    <row r="1374">
      <c r="A1374" s="1">
        <v>39549.0</v>
      </c>
      <c r="B1374" s="8">
        <v>0.9270833333333334</v>
      </c>
      <c r="C1374" s="2" t="s">
        <v>8369</v>
      </c>
      <c r="D1374" s="2" t="s">
        <v>8370</v>
      </c>
      <c r="F1374" s="2" t="s">
        <v>8371</v>
      </c>
      <c r="G1374" s="2" t="s">
        <v>8372</v>
      </c>
      <c r="H1374" s="2" t="s">
        <v>8373</v>
      </c>
      <c r="I1374" s="2">
        <v>3009.0</v>
      </c>
      <c r="J1374" s="2">
        <v>8.0</v>
      </c>
      <c r="K1374" s="2">
        <v>0.0</v>
      </c>
      <c r="L1374" s="2">
        <v>8.0</v>
      </c>
      <c r="M1374" s="2">
        <v>8.0</v>
      </c>
      <c r="N1374" s="2">
        <v>0.0</v>
      </c>
      <c r="O1374" s="2">
        <v>8.0</v>
      </c>
      <c r="P1374" s="2">
        <v>0.0</v>
      </c>
      <c r="Q1374" s="2" t="s">
        <v>8374</v>
      </c>
      <c r="R1374" s="14">
        <v>1373.0</v>
      </c>
      <c r="S1374" s="2" t="s">
        <v>8375</v>
      </c>
      <c r="T1374" s="2">
        <v>47.2879608</v>
      </c>
      <c r="U1374" s="2">
        <v>28.5670941</v>
      </c>
      <c r="V1374" s="9" t="s">
        <v>8369</v>
      </c>
      <c r="W1374" s="9" t="s">
        <v>438</v>
      </c>
      <c r="X1374" s="9" t="s">
        <v>438</v>
      </c>
      <c r="Y1374" s="2" t="s">
        <v>8376</v>
      </c>
      <c r="AB1374" s="9" t="s">
        <v>2696</v>
      </c>
      <c r="AC1374" s="10">
        <v>14.58444</v>
      </c>
      <c r="AD1374" s="10">
        <v>29.49177</v>
      </c>
      <c r="AE1374" s="11" t="s">
        <v>51</v>
      </c>
      <c r="AF1374" s="12" t="str">
        <f t="shared" si="5"/>
        <v>2008</v>
      </c>
      <c r="AG1374" s="12" t="str">
        <f t="shared" si="6"/>
        <v>April</v>
      </c>
      <c r="AH1374" s="12" t="str">
        <f t="shared" si="7"/>
        <v>Friday</v>
      </c>
      <c r="AI1374" t="str">
        <f t="shared" si="4"/>
        <v>2000s</v>
      </c>
      <c r="AJ1374" s="2" t="s">
        <v>80</v>
      </c>
      <c r="AK1374">
        <v>1.0</v>
      </c>
      <c r="AL1374" s="13" t="s">
        <v>322</v>
      </c>
    </row>
    <row r="1375">
      <c r="A1375" s="1">
        <v>39592.0</v>
      </c>
      <c r="B1375" s="8">
        <v>0.3958333333333333</v>
      </c>
      <c r="C1375" s="2" t="s">
        <v>8377</v>
      </c>
      <c r="D1375" s="2" t="s">
        <v>8378</v>
      </c>
      <c r="F1375" s="2" t="s">
        <v>8379</v>
      </c>
      <c r="G1375" s="2" t="s">
        <v>8380</v>
      </c>
      <c r="H1375" s="2" t="s">
        <v>8381</v>
      </c>
      <c r="I1375" s="2">
        <v>1604.0</v>
      </c>
      <c r="J1375" s="2">
        <v>6.0</v>
      </c>
      <c r="K1375" s="2">
        <v>5.0</v>
      </c>
      <c r="L1375" s="2">
        <v>1.0</v>
      </c>
      <c r="M1375" s="2">
        <v>4.0</v>
      </c>
      <c r="N1375" s="2">
        <v>3.0</v>
      </c>
      <c r="O1375" s="2">
        <v>1.0</v>
      </c>
      <c r="P1375" s="2">
        <v>0.0</v>
      </c>
      <c r="Q1375" s="2" t="s">
        <v>8382</v>
      </c>
      <c r="R1375" s="14">
        <v>1374.0</v>
      </c>
      <c r="S1375" s="2" t="s">
        <v>99</v>
      </c>
      <c r="T1375" s="2">
        <v>39.7837304</v>
      </c>
      <c r="U1375" s="2">
        <v>-100.4458825</v>
      </c>
      <c r="V1375" s="9" t="s">
        <v>8383</v>
      </c>
      <c r="W1375" s="10">
        <v>33.76902</v>
      </c>
      <c r="X1375" s="10">
        <v>-118.192</v>
      </c>
      <c r="AB1375" s="9" t="s">
        <v>8384</v>
      </c>
      <c r="AC1375" s="10">
        <v>33.44003</v>
      </c>
      <c r="AD1375" s="10">
        <v>-118.499</v>
      </c>
      <c r="AE1375" s="11" t="s">
        <v>51</v>
      </c>
      <c r="AF1375" s="12" t="str">
        <f t="shared" si="5"/>
        <v>2008</v>
      </c>
      <c r="AG1375" s="12" t="str">
        <f t="shared" si="6"/>
        <v>May</v>
      </c>
      <c r="AH1375" s="12" t="str">
        <f t="shared" si="7"/>
        <v>Saturday</v>
      </c>
      <c r="AI1375" t="str">
        <f t="shared" si="4"/>
        <v>2000s</v>
      </c>
      <c r="AJ1375" s="2" t="s">
        <v>105</v>
      </c>
      <c r="AK1375">
        <v>1.0</v>
      </c>
      <c r="AL1375" s="13" t="s">
        <v>8249</v>
      </c>
    </row>
    <row r="1376">
      <c r="A1376" s="1">
        <v>39464.0</v>
      </c>
      <c r="B1376" s="8">
        <v>0.5298611111111111</v>
      </c>
      <c r="C1376" s="2" t="s">
        <v>8385</v>
      </c>
      <c r="D1376" s="2" t="s">
        <v>4200</v>
      </c>
      <c r="E1376" s="2">
        <v>38.0</v>
      </c>
      <c r="F1376" s="2" t="s">
        <v>8386</v>
      </c>
      <c r="G1376" s="2" t="s">
        <v>8387</v>
      </c>
      <c r="H1376" s="2" t="s">
        <v>8388</v>
      </c>
      <c r="I1376" s="2" t="s">
        <v>8389</v>
      </c>
      <c r="J1376" s="2">
        <v>152.0</v>
      </c>
      <c r="K1376" s="2">
        <v>136.0</v>
      </c>
      <c r="L1376" s="2">
        <v>16.0</v>
      </c>
      <c r="M1376" s="2">
        <v>0.0</v>
      </c>
      <c r="N1376" s="2">
        <v>0.0</v>
      </c>
      <c r="O1376" s="2">
        <v>0.0</v>
      </c>
      <c r="P1376" s="2">
        <v>0.0</v>
      </c>
      <c r="Q1376" s="2" t="s">
        <v>8390</v>
      </c>
      <c r="R1376" s="14">
        <v>1375.0</v>
      </c>
      <c r="S1376" s="2" t="s">
        <v>8391</v>
      </c>
      <c r="T1376" s="2">
        <v>52.5310214</v>
      </c>
      <c r="U1376" s="2">
        <v>-1.2649062</v>
      </c>
      <c r="V1376" s="9" t="s">
        <v>4798</v>
      </c>
      <c r="W1376" s="10">
        <v>39.90622</v>
      </c>
      <c r="X1376" s="10">
        <v>116.3913</v>
      </c>
      <c r="AB1376" s="9" t="s">
        <v>300</v>
      </c>
      <c r="AC1376" s="10">
        <v>51.50732</v>
      </c>
      <c r="AD1376" s="10">
        <v>-0.12765</v>
      </c>
      <c r="AE1376" s="11" t="s">
        <v>51</v>
      </c>
      <c r="AF1376" s="12" t="str">
        <f t="shared" si="5"/>
        <v>2008</v>
      </c>
      <c r="AG1376" s="12" t="str">
        <f t="shared" si="6"/>
        <v>January</v>
      </c>
      <c r="AH1376" s="12" t="str">
        <f t="shared" si="7"/>
        <v>Thursday</v>
      </c>
      <c r="AI1376" t="str">
        <f t="shared" si="4"/>
        <v>2000s</v>
      </c>
      <c r="AJ1376" s="2" t="s">
        <v>80</v>
      </c>
      <c r="AK1376">
        <v>0.0</v>
      </c>
      <c r="AL1376" s="13" t="s">
        <v>162</v>
      </c>
    </row>
    <row r="1377">
      <c r="A1377" s="1">
        <v>39459.0</v>
      </c>
      <c r="B1377" s="8">
        <v>0.0</v>
      </c>
      <c r="C1377" s="2" t="s">
        <v>8392</v>
      </c>
      <c r="D1377" s="2" t="s">
        <v>8393</v>
      </c>
      <c r="F1377" s="2" t="s">
        <v>8394</v>
      </c>
      <c r="G1377" s="2" t="s">
        <v>8395</v>
      </c>
      <c r="H1377" s="2" t="s">
        <v>8396</v>
      </c>
      <c r="I1377" s="2" t="s">
        <v>8397</v>
      </c>
      <c r="J1377" s="2">
        <v>11.0</v>
      </c>
      <c r="K1377" s="2">
        <v>10.0</v>
      </c>
      <c r="L1377" s="2">
        <v>1.0</v>
      </c>
      <c r="M1377" s="2">
        <v>11.0</v>
      </c>
      <c r="N1377" s="2">
        <v>10.0</v>
      </c>
      <c r="O1377" s="2">
        <v>1.0</v>
      </c>
      <c r="P1377" s="2">
        <v>0.0</v>
      </c>
      <c r="Q1377" s="2" t="s">
        <v>8398</v>
      </c>
      <c r="R1377" s="14">
        <v>1376.0</v>
      </c>
      <c r="S1377" s="2" t="s">
        <v>3034</v>
      </c>
      <c r="T1377" s="2">
        <v>41.6171214</v>
      </c>
      <c r="U1377" s="2">
        <v>21.7168387</v>
      </c>
      <c r="V1377" s="9" t="s">
        <v>8399</v>
      </c>
      <c r="W1377" s="10">
        <v>44.30535</v>
      </c>
      <c r="X1377" s="10">
        <v>17.59615</v>
      </c>
      <c r="AB1377" s="9" t="s">
        <v>3035</v>
      </c>
      <c r="AC1377" s="10">
        <v>41.99609</v>
      </c>
      <c r="AD1377" s="10">
        <v>21.43165</v>
      </c>
      <c r="AE1377" s="11" t="s">
        <v>118</v>
      </c>
      <c r="AF1377" s="12" t="str">
        <f t="shared" si="5"/>
        <v>2008</v>
      </c>
      <c r="AG1377" s="12" t="str">
        <f t="shared" si="6"/>
        <v>January</v>
      </c>
      <c r="AH1377" s="12" t="str">
        <f t="shared" si="7"/>
        <v>Saturday</v>
      </c>
      <c r="AI1377" t="str">
        <f t="shared" si="4"/>
        <v>2000s</v>
      </c>
      <c r="AJ1377" s="2" t="s">
        <v>80</v>
      </c>
      <c r="AK1377">
        <v>1.0</v>
      </c>
      <c r="AL1377" s="13" t="s">
        <v>8400</v>
      </c>
    </row>
    <row r="1378">
      <c r="A1378" s="1">
        <v>39585.0</v>
      </c>
      <c r="B1378" s="8">
        <v>0.6875</v>
      </c>
      <c r="C1378" s="2" t="s">
        <v>8401</v>
      </c>
      <c r="D1378" s="2" t="s">
        <v>8402</v>
      </c>
      <c r="F1378" s="2" t="s">
        <v>8403</v>
      </c>
      <c r="G1378" s="2" t="s">
        <v>8404</v>
      </c>
      <c r="H1378" s="2" t="s">
        <v>8405</v>
      </c>
      <c r="I1378" s="2">
        <v>1151.0</v>
      </c>
      <c r="J1378" s="2">
        <v>5.0</v>
      </c>
      <c r="K1378" s="2">
        <v>4.0</v>
      </c>
      <c r="L1378" s="2">
        <v>1.0</v>
      </c>
      <c r="M1378" s="2">
        <v>2.0</v>
      </c>
      <c r="N1378" s="2">
        <v>2.0</v>
      </c>
      <c r="O1378" s="2">
        <v>0.0</v>
      </c>
      <c r="P1378" s="2">
        <v>0.0</v>
      </c>
      <c r="Q1378" s="2" t="s">
        <v>8406</v>
      </c>
      <c r="R1378" s="14">
        <v>1377.0</v>
      </c>
      <c r="S1378" s="2" t="s">
        <v>99</v>
      </c>
      <c r="T1378" s="2">
        <v>39.7837304</v>
      </c>
      <c r="U1378" s="2">
        <v>-100.4458825</v>
      </c>
      <c r="V1378" s="9" t="s">
        <v>8407</v>
      </c>
      <c r="W1378" s="10">
        <v>43.34483</v>
      </c>
      <c r="X1378" s="10">
        <v>0.5441</v>
      </c>
      <c r="AB1378" s="9" t="s">
        <v>8408</v>
      </c>
      <c r="AC1378" s="10">
        <v>48.3093</v>
      </c>
      <c r="AD1378" s="10">
        <v>-120.656</v>
      </c>
      <c r="AE1378" s="11" t="s">
        <v>51</v>
      </c>
      <c r="AF1378" s="12" t="str">
        <f t="shared" si="5"/>
        <v>2008</v>
      </c>
      <c r="AG1378" s="12" t="str">
        <f t="shared" si="6"/>
        <v>May</v>
      </c>
      <c r="AH1378" s="12" t="str">
        <f t="shared" si="7"/>
        <v>Saturday</v>
      </c>
      <c r="AI1378" t="str">
        <f t="shared" si="4"/>
        <v>2000s</v>
      </c>
      <c r="AJ1378" s="2" t="s">
        <v>105</v>
      </c>
      <c r="AK1378">
        <v>1.0</v>
      </c>
      <c r="AL1378" s="13" t="s">
        <v>545</v>
      </c>
    </row>
    <row r="1379">
      <c r="A1379" s="1">
        <v>39470.0</v>
      </c>
      <c r="B1379" s="8">
        <v>0.7916666666666666</v>
      </c>
      <c r="C1379" s="2" t="s">
        <v>8409</v>
      </c>
      <c r="D1379" s="2" t="s">
        <v>8410</v>
      </c>
      <c r="F1379" s="2" t="s">
        <v>8411</v>
      </c>
      <c r="G1379" s="2" t="s">
        <v>8412</v>
      </c>
      <c r="H1379" s="2">
        <v>19.0</v>
      </c>
      <c r="I1379" s="2" t="s">
        <v>8413</v>
      </c>
      <c r="J1379" s="2">
        <v>20.0</v>
      </c>
      <c r="K1379" s="2">
        <v>16.0</v>
      </c>
      <c r="L1379" s="2">
        <v>4.0</v>
      </c>
      <c r="M1379" s="2">
        <v>20.0</v>
      </c>
      <c r="N1379" s="2">
        <v>16.0</v>
      </c>
      <c r="O1379" s="2">
        <v>4.0</v>
      </c>
      <c r="P1379" s="2">
        <v>0.0</v>
      </c>
      <c r="Q1379" s="2" t="s">
        <v>8414</v>
      </c>
      <c r="R1379" s="14">
        <v>1378.0</v>
      </c>
      <c r="S1379" s="2" t="s">
        <v>1132</v>
      </c>
      <c r="T1379" s="2">
        <v>52.215933</v>
      </c>
      <c r="U1379" s="2">
        <v>19.134422</v>
      </c>
      <c r="V1379" s="9" t="s">
        <v>1133</v>
      </c>
      <c r="W1379" s="10">
        <v>52.23196</v>
      </c>
      <c r="X1379" s="10">
        <v>21.00672</v>
      </c>
      <c r="AB1379" s="9" t="s">
        <v>8415</v>
      </c>
      <c r="AC1379" s="10">
        <v>53.34171</v>
      </c>
      <c r="AD1379" s="10">
        <v>16.09094</v>
      </c>
      <c r="AE1379" s="11" t="s">
        <v>118</v>
      </c>
      <c r="AF1379" s="12" t="str">
        <f t="shared" si="5"/>
        <v>2008</v>
      </c>
      <c r="AG1379" s="12" t="str">
        <f t="shared" si="6"/>
        <v>January</v>
      </c>
      <c r="AH1379" s="12" t="str">
        <f t="shared" si="7"/>
        <v>Wednesday</v>
      </c>
      <c r="AI1379" t="str">
        <f t="shared" si="4"/>
        <v>2000s</v>
      </c>
      <c r="AJ1379" s="2" t="s">
        <v>80</v>
      </c>
      <c r="AK1379">
        <v>1.0</v>
      </c>
      <c r="AL1379" s="13" t="s">
        <v>3793</v>
      </c>
    </row>
    <row r="1380">
      <c r="A1380" s="1">
        <v>39451.0</v>
      </c>
      <c r="B1380" s="8">
        <v>0.4083333333333333</v>
      </c>
      <c r="C1380" s="2" t="s">
        <v>8416</v>
      </c>
      <c r="D1380" s="2" t="s">
        <v>8417</v>
      </c>
      <c r="F1380" s="2" t="s">
        <v>8418</v>
      </c>
      <c r="G1380" s="2" t="s">
        <v>8419</v>
      </c>
      <c r="H1380" s="2" t="s">
        <v>8420</v>
      </c>
      <c r="I1380" s="2">
        <v>872051.0</v>
      </c>
      <c r="J1380" s="2">
        <v>18.0</v>
      </c>
      <c r="K1380" s="2">
        <v>16.0</v>
      </c>
      <c r="L1380" s="2">
        <v>2.0</v>
      </c>
      <c r="M1380" s="2">
        <v>18.0</v>
      </c>
      <c r="N1380" s="2">
        <v>16.0</v>
      </c>
      <c r="O1380" s="2">
        <v>2.0</v>
      </c>
      <c r="P1380" s="2">
        <v>0.0</v>
      </c>
      <c r="Q1380" s="2" t="s">
        <v>8421</v>
      </c>
      <c r="R1380" s="14">
        <v>1379.0</v>
      </c>
      <c r="S1380" s="2" t="s">
        <v>1099</v>
      </c>
      <c r="T1380" s="2">
        <v>8.0018709</v>
      </c>
      <c r="U1380" s="2">
        <v>-66.1109318</v>
      </c>
      <c r="V1380" s="9" t="s">
        <v>8422</v>
      </c>
      <c r="W1380" s="10">
        <v>43.88835</v>
      </c>
      <c r="X1380" s="10">
        <v>3.572016</v>
      </c>
      <c r="AB1380" s="9" t="s">
        <v>8423</v>
      </c>
      <c r="AC1380" s="10">
        <v>41.47717</v>
      </c>
      <c r="AD1380" s="10">
        <v>1.247854</v>
      </c>
      <c r="AE1380" s="11" t="s">
        <v>51</v>
      </c>
      <c r="AF1380" s="12" t="str">
        <f t="shared" si="5"/>
        <v>2008</v>
      </c>
      <c r="AG1380" s="12" t="str">
        <f t="shared" si="6"/>
        <v>January</v>
      </c>
      <c r="AH1380" s="12" t="str">
        <f t="shared" si="7"/>
        <v>Friday</v>
      </c>
      <c r="AI1380" t="str">
        <f t="shared" si="4"/>
        <v>2000s</v>
      </c>
      <c r="AJ1380" s="2" t="s">
        <v>66</v>
      </c>
      <c r="AK1380">
        <v>1.0</v>
      </c>
      <c r="AL1380" s="13" t="s">
        <v>3407</v>
      </c>
    </row>
    <row r="1381">
      <c r="A1381" s="1">
        <v>39553.0</v>
      </c>
      <c r="B1381" s="8">
        <v>0.6041666666666666</v>
      </c>
      <c r="C1381" s="2" t="s">
        <v>7391</v>
      </c>
      <c r="D1381" s="2" t="s">
        <v>8424</v>
      </c>
      <c r="F1381" s="2" t="s">
        <v>8425</v>
      </c>
      <c r="G1381" s="2" t="s">
        <v>8426</v>
      </c>
      <c r="H1381" s="2" t="s">
        <v>8427</v>
      </c>
      <c r="I1381" s="2">
        <v>47731.0</v>
      </c>
      <c r="J1381" s="2">
        <v>85.0</v>
      </c>
      <c r="K1381" s="2">
        <v>79.0</v>
      </c>
      <c r="L1381" s="2">
        <v>6.0</v>
      </c>
      <c r="M1381" s="2">
        <v>0.0</v>
      </c>
      <c r="N1381" s="2">
        <v>0.0</v>
      </c>
      <c r="O1381" s="2">
        <v>0.0</v>
      </c>
      <c r="P1381" s="2">
        <v>47.0</v>
      </c>
      <c r="Q1381" s="2" t="s">
        <v>8428</v>
      </c>
      <c r="R1381" s="14">
        <v>1380.0</v>
      </c>
      <c r="S1381" s="2" t="s">
        <v>7323</v>
      </c>
      <c r="T1381" s="2">
        <v>-0.7179165</v>
      </c>
      <c r="U1381" s="2">
        <v>16.01804857</v>
      </c>
      <c r="V1381" s="9" t="s">
        <v>7396</v>
      </c>
      <c r="W1381" s="10">
        <v>-1.66657</v>
      </c>
      <c r="X1381" s="10">
        <v>29.22565</v>
      </c>
      <c r="Y1381" s="2" t="s">
        <v>6891</v>
      </c>
      <c r="AB1381" s="9" t="s">
        <v>6267</v>
      </c>
      <c r="AC1381" s="10">
        <v>-4.32171</v>
      </c>
      <c r="AD1381" s="10">
        <v>15.3126</v>
      </c>
      <c r="AE1381" s="11" t="s">
        <v>51</v>
      </c>
      <c r="AF1381" s="12" t="str">
        <f t="shared" si="5"/>
        <v>2008</v>
      </c>
      <c r="AG1381" s="12" t="str">
        <f t="shared" si="6"/>
        <v>April</v>
      </c>
      <c r="AH1381" s="12" t="str">
        <f t="shared" si="7"/>
        <v>Tuesday</v>
      </c>
      <c r="AI1381" t="str">
        <f t="shared" si="4"/>
        <v>2000s</v>
      </c>
      <c r="AJ1381" s="2" t="s">
        <v>229</v>
      </c>
      <c r="AK1381">
        <v>0.0</v>
      </c>
      <c r="AL1381" s="3" t="s">
        <v>92</v>
      </c>
    </row>
    <row r="1382">
      <c r="A1382" s="1">
        <v>39504.0</v>
      </c>
      <c r="B1382" s="8">
        <v>0.6777777777777778</v>
      </c>
      <c r="C1382" s="2" t="s">
        <v>8429</v>
      </c>
      <c r="D1382" s="2" t="s">
        <v>8430</v>
      </c>
      <c r="F1382" s="2" t="s">
        <v>8431</v>
      </c>
      <c r="G1382" s="2" t="s">
        <v>8432</v>
      </c>
      <c r="H1382" s="2" t="s">
        <v>8433</v>
      </c>
      <c r="I1382" s="2">
        <v>2570.0</v>
      </c>
      <c r="J1382" s="2">
        <v>20.0</v>
      </c>
      <c r="K1382" s="2">
        <v>17.0</v>
      </c>
      <c r="L1382" s="2">
        <v>3.0</v>
      </c>
      <c r="M1382" s="2">
        <v>5.0</v>
      </c>
      <c r="N1382" s="2">
        <v>4.0</v>
      </c>
      <c r="O1382" s="2">
        <v>1.0</v>
      </c>
      <c r="P1382" s="2">
        <v>0.0</v>
      </c>
      <c r="Q1382" s="2" t="s">
        <v>8434</v>
      </c>
      <c r="R1382" s="14">
        <v>1381.0</v>
      </c>
      <c r="S1382" s="2" t="s">
        <v>8147</v>
      </c>
      <c r="T1382" s="2">
        <v>-34.9964963</v>
      </c>
      <c r="U1382" s="2">
        <v>-64.9672817</v>
      </c>
      <c r="V1382" s="9" t="s">
        <v>8435</v>
      </c>
      <c r="W1382" s="10">
        <v>17.38305</v>
      </c>
      <c r="X1382" s="10">
        <v>45.95065</v>
      </c>
      <c r="AB1382" s="9" t="s">
        <v>8436</v>
      </c>
      <c r="AC1382" s="10">
        <v>45.7934</v>
      </c>
      <c r="AD1382" s="10">
        <v>18.26331</v>
      </c>
      <c r="AE1382" s="11" t="s">
        <v>964</v>
      </c>
      <c r="AF1382" s="12" t="str">
        <f t="shared" si="5"/>
        <v>2008</v>
      </c>
      <c r="AG1382" s="12" t="str">
        <f t="shared" si="6"/>
        <v>February</v>
      </c>
      <c r="AH1382" s="12" t="str">
        <f t="shared" si="7"/>
        <v>Tuesday</v>
      </c>
      <c r="AI1382" t="str">
        <f t="shared" si="4"/>
        <v>2000s</v>
      </c>
      <c r="AJ1382" s="2" t="s">
        <v>66</v>
      </c>
      <c r="AK1382">
        <v>1.0</v>
      </c>
      <c r="AL1382" s="13" t="s">
        <v>8249</v>
      </c>
    </row>
    <row r="1383">
      <c r="A1383" s="1">
        <v>39421.0</v>
      </c>
      <c r="B1383" s="8">
        <v>0.2833333333333333</v>
      </c>
      <c r="C1383" s="2" t="s">
        <v>8437</v>
      </c>
      <c r="D1383" s="2" t="s">
        <v>8438</v>
      </c>
      <c r="F1383" s="2" t="s">
        <v>8439</v>
      </c>
      <c r="G1383" s="2" t="s">
        <v>8440</v>
      </c>
      <c r="H1383" s="2" t="s">
        <v>8441</v>
      </c>
      <c r="I1383" s="2" t="s">
        <v>8442</v>
      </c>
      <c r="J1383" s="2">
        <v>2.0</v>
      </c>
      <c r="K1383" s="2">
        <v>1.0</v>
      </c>
      <c r="L1383" s="2">
        <v>1.0</v>
      </c>
      <c r="M1383" s="2">
        <v>2.0</v>
      </c>
      <c r="N1383" s="2">
        <v>1.0</v>
      </c>
      <c r="O1383" s="2">
        <v>1.0</v>
      </c>
      <c r="P1383" s="2">
        <v>0.0</v>
      </c>
      <c r="Q1383" s="2" t="s">
        <v>8443</v>
      </c>
      <c r="R1383" s="14">
        <v>1382.0</v>
      </c>
      <c r="S1383" s="2" t="s">
        <v>99</v>
      </c>
      <c r="T1383" s="2">
        <v>39.7837304</v>
      </c>
      <c r="U1383" s="2">
        <v>-100.4458825</v>
      </c>
      <c r="V1383" s="9" t="s">
        <v>8444</v>
      </c>
      <c r="W1383" s="10">
        <v>39.96226</v>
      </c>
      <c r="X1383" s="10">
        <v>-83.0007</v>
      </c>
      <c r="AB1383" s="9" t="s">
        <v>8445</v>
      </c>
      <c r="AC1383" s="10">
        <v>42.88672</v>
      </c>
      <c r="AD1383" s="10">
        <v>-78.8784</v>
      </c>
      <c r="AE1383" s="11" t="s">
        <v>51</v>
      </c>
      <c r="AF1383" s="12" t="str">
        <f t="shared" si="5"/>
        <v>2007</v>
      </c>
      <c r="AG1383" s="12" t="str">
        <f t="shared" si="6"/>
        <v>December</v>
      </c>
      <c r="AH1383" s="12" t="str">
        <f t="shared" si="7"/>
        <v>Wednesday</v>
      </c>
      <c r="AI1383" t="str">
        <f t="shared" si="4"/>
        <v>2000s</v>
      </c>
      <c r="AJ1383" s="2" t="s">
        <v>105</v>
      </c>
      <c r="AK1383">
        <v>1.0</v>
      </c>
      <c r="AL1383" s="13" t="s">
        <v>1339</v>
      </c>
    </row>
    <row r="1384">
      <c r="A1384" s="1">
        <v>39316.0</v>
      </c>
      <c r="B1384" s="8">
        <v>0.0</v>
      </c>
      <c r="C1384" s="2" t="s">
        <v>8446</v>
      </c>
      <c r="D1384" s="2" t="s">
        <v>898</v>
      </c>
      <c r="F1384" s="2" t="s">
        <v>8447</v>
      </c>
      <c r="G1384" s="2" t="s">
        <v>8448</v>
      </c>
      <c r="J1384" s="2">
        <v>14.0</v>
      </c>
      <c r="K1384" s="2">
        <v>12.0</v>
      </c>
      <c r="L1384" s="2">
        <v>2.0</v>
      </c>
      <c r="M1384" s="2">
        <v>14.0</v>
      </c>
      <c r="N1384" s="2">
        <v>12.0</v>
      </c>
      <c r="O1384" s="2">
        <v>2.0</v>
      </c>
      <c r="P1384" s="2">
        <v>0.0</v>
      </c>
      <c r="Q1384" s="2" t="s">
        <v>8449</v>
      </c>
      <c r="R1384" s="14">
        <v>1383.0</v>
      </c>
      <c r="S1384" s="2" t="s">
        <v>2840</v>
      </c>
      <c r="T1384" s="2">
        <v>33.0955793</v>
      </c>
      <c r="U1384" s="2">
        <v>44.1749775</v>
      </c>
      <c r="V1384" s="9" t="s">
        <v>438</v>
      </c>
      <c r="W1384" s="9" t="s">
        <v>438</v>
      </c>
      <c r="X1384" s="9" t="s">
        <v>438</v>
      </c>
      <c r="AB1384" s="9" t="s">
        <v>438</v>
      </c>
      <c r="AC1384" s="9" t="s">
        <v>438</v>
      </c>
      <c r="AD1384" s="9" t="s">
        <v>438</v>
      </c>
      <c r="AE1384" s="11" t="s">
        <v>118</v>
      </c>
      <c r="AF1384" s="12" t="str">
        <f t="shared" si="5"/>
        <v>2007</v>
      </c>
      <c r="AG1384" s="12" t="str">
        <f t="shared" si="6"/>
        <v>August</v>
      </c>
      <c r="AH1384" s="12" t="str">
        <f t="shared" si="7"/>
        <v>Wednesday</v>
      </c>
      <c r="AI1384" t="str">
        <f t="shared" si="4"/>
        <v>2000s</v>
      </c>
      <c r="AJ1384" s="2" t="s">
        <v>119</v>
      </c>
      <c r="AK1384">
        <v>1.0</v>
      </c>
      <c r="AL1384" s="13" t="s">
        <v>8450</v>
      </c>
    </row>
    <row r="1385">
      <c r="A1385" s="1">
        <v>39499.0</v>
      </c>
      <c r="B1385" s="8">
        <v>0.7083333333333334</v>
      </c>
      <c r="C1385" s="2" t="s">
        <v>4098</v>
      </c>
      <c r="D1385" s="2" t="s">
        <v>8451</v>
      </c>
      <c r="E1385" s="2">
        <v>518.0</v>
      </c>
      <c r="F1385" s="2" t="s">
        <v>8452</v>
      </c>
      <c r="G1385" s="2" t="s">
        <v>8453</v>
      </c>
      <c r="H1385" s="2" t="s">
        <v>8454</v>
      </c>
      <c r="I1385" s="2">
        <v>28.0</v>
      </c>
      <c r="J1385" s="2">
        <v>46.0</v>
      </c>
      <c r="K1385" s="2">
        <v>43.0</v>
      </c>
      <c r="L1385" s="2">
        <v>3.0</v>
      </c>
      <c r="M1385" s="2">
        <v>46.0</v>
      </c>
      <c r="N1385" s="2">
        <v>43.0</v>
      </c>
      <c r="O1385" s="2">
        <v>3.0</v>
      </c>
      <c r="P1385" s="2">
        <v>0.0</v>
      </c>
      <c r="Q1385" s="2" t="s">
        <v>8455</v>
      </c>
      <c r="R1385" s="14">
        <v>1384.0</v>
      </c>
      <c r="S1385" s="2" t="s">
        <v>1099</v>
      </c>
      <c r="T1385" s="2">
        <v>8.0018709</v>
      </c>
      <c r="U1385" s="2">
        <v>-66.1109318</v>
      </c>
      <c r="V1385" s="9" t="s">
        <v>2713</v>
      </c>
      <c r="W1385" s="10">
        <v>38.91747</v>
      </c>
      <c r="X1385" s="10">
        <v>-6.3444</v>
      </c>
      <c r="AB1385" s="9" t="s">
        <v>91</v>
      </c>
      <c r="AC1385" s="10">
        <v>10.5061</v>
      </c>
      <c r="AD1385" s="10">
        <v>-66.9146</v>
      </c>
      <c r="AE1385" s="11" t="s">
        <v>51</v>
      </c>
      <c r="AF1385" s="12" t="str">
        <f t="shared" si="5"/>
        <v>2008</v>
      </c>
      <c r="AG1385" s="12" t="str">
        <f t="shared" si="6"/>
        <v>February</v>
      </c>
      <c r="AH1385" s="12" t="str">
        <f t="shared" si="7"/>
        <v>Thursday</v>
      </c>
      <c r="AI1385" t="str">
        <f t="shared" si="4"/>
        <v>2000s</v>
      </c>
      <c r="AJ1385" s="2" t="s">
        <v>66</v>
      </c>
      <c r="AK1385">
        <v>1.0</v>
      </c>
      <c r="AL1385" s="13" t="s">
        <v>3180</v>
      </c>
    </row>
    <row r="1386">
      <c r="A1386" s="1">
        <v>39039.0</v>
      </c>
      <c r="B1386" s="8">
        <v>0.875</v>
      </c>
      <c r="C1386" s="2" t="s">
        <v>8456</v>
      </c>
      <c r="D1386" s="2" t="s">
        <v>7597</v>
      </c>
      <c r="F1386" s="2" t="s">
        <v>8457</v>
      </c>
      <c r="G1386" s="2" t="s">
        <v>8458</v>
      </c>
      <c r="H1386" s="2" t="s">
        <v>8459</v>
      </c>
      <c r="I1386" s="2" t="s">
        <v>8460</v>
      </c>
      <c r="J1386" s="2">
        <v>5.0</v>
      </c>
      <c r="K1386" s="2">
        <v>2.0</v>
      </c>
      <c r="L1386" s="2">
        <v>3.0</v>
      </c>
      <c r="M1386" s="2">
        <v>5.0</v>
      </c>
      <c r="N1386" s="2">
        <v>2.0</v>
      </c>
      <c r="O1386" s="2">
        <v>3.0</v>
      </c>
      <c r="P1386" s="2">
        <v>0.0</v>
      </c>
      <c r="Q1386" s="2" t="s">
        <v>8461</v>
      </c>
      <c r="R1386" s="14">
        <v>1385.0</v>
      </c>
      <c r="S1386" s="2" t="s">
        <v>519</v>
      </c>
      <c r="T1386" s="2">
        <v>2.8894434</v>
      </c>
      <c r="U1386" s="2">
        <v>-73.783892</v>
      </c>
      <c r="V1386" s="9" t="s">
        <v>622</v>
      </c>
      <c r="W1386" s="10">
        <v>4.653333</v>
      </c>
      <c r="X1386" s="10">
        <v>-74.0837</v>
      </c>
      <c r="AB1386" s="9" t="s">
        <v>7058</v>
      </c>
      <c r="AC1386" s="10">
        <v>-3.58082</v>
      </c>
      <c r="AD1386" s="10">
        <v>-70.0885</v>
      </c>
      <c r="AE1386" s="11" t="s">
        <v>51</v>
      </c>
      <c r="AF1386" s="12" t="str">
        <f t="shared" si="5"/>
        <v>2006</v>
      </c>
      <c r="AG1386" s="12" t="str">
        <f t="shared" si="6"/>
        <v>November</v>
      </c>
      <c r="AH1386" s="12" t="str">
        <f t="shared" si="7"/>
        <v>Saturday</v>
      </c>
      <c r="AI1386" t="str">
        <f t="shared" si="4"/>
        <v>2000s</v>
      </c>
      <c r="AJ1386" s="2" t="s">
        <v>66</v>
      </c>
      <c r="AK1386">
        <v>1.0</v>
      </c>
      <c r="AL1386" s="13" t="s">
        <v>162</v>
      </c>
    </row>
    <row r="1387">
      <c r="A1387" s="1">
        <v>39038.0</v>
      </c>
      <c r="B1387" s="8">
        <v>0.33819444444444446</v>
      </c>
      <c r="C1387" s="2" t="s">
        <v>8462</v>
      </c>
      <c r="D1387" s="2" t="s">
        <v>4108</v>
      </c>
      <c r="F1387" s="2" t="s">
        <v>8463</v>
      </c>
      <c r="G1387" s="2" t="s">
        <v>2471</v>
      </c>
      <c r="H1387" s="2" t="s">
        <v>8464</v>
      </c>
      <c r="I1387" s="2">
        <v>535.0</v>
      </c>
      <c r="J1387" s="2">
        <v>12.0</v>
      </c>
      <c r="K1387" s="2">
        <v>9.0</v>
      </c>
      <c r="L1387" s="2">
        <v>3.0</v>
      </c>
      <c r="M1387" s="2">
        <v>12.0</v>
      </c>
      <c r="N1387" s="2">
        <v>9.0</v>
      </c>
      <c r="O1387" s="2">
        <v>3.0</v>
      </c>
      <c r="P1387" s="2">
        <v>0.0</v>
      </c>
      <c r="Q1387" s="2" t="s">
        <v>8465</v>
      </c>
      <c r="R1387" s="14">
        <v>1386.0</v>
      </c>
      <c r="S1387" s="2" t="s">
        <v>144</v>
      </c>
      <c r="T1387" s="2">
        <v>-2.4833826</v>
      </c>
      <c r="U1387" s="2">
        <v>117.8902853</v>
      </c>
      <c r="V1387" s="9" t="s">
        <v>8466</v>
      </c>
      <c r="W1387" s="10">
        <v>5.565613</v>
      </c>
      <c r="X1387" s="10">
        <v>95.32385</v>
      </c>
      <c r="AB1387" s="9" t="s">
        <v>8467</v>
      </c>
      <c r="AC1387" s="10">
        <v>-3.97461</v>
      </c>
      <c r="AD1387" s="10">
        <v>137.6404</v>
      </c>
      <c r="AE1387" s="11" t="s">
        <v>51</v>
      </c>
      <c r="AF1387" s="12" t="str">
        <f t="shared" si="5"/>
        <v>2006</v>
      </c>
      <c r="AG1387" s="12" t="str">
        <f t="shared" si="6"/>
        <v>November</v>
      </c>
      <c r="AH1387" s="12" t="str">
        <f t="shared" si="7"/>
        <v>Friday</v>
      </c>
      <c r="AI1387" t="str">
        <f t="shared" si="4"/>
        <v>2000s</v>
      </c>
      <c r="AJ1387" s="2" t="s">
        <v>150</v>
      </c>
      <c r="AK1387">
        <v>1.0</v>
      </c>
      <c r="AL1387" s="13" t="s">
        <v>545</v>
      </c>
    </row>
    <row r="1388">
      <c r="A1388" s="1">
        <v>39473.0</v>
      </c>
      <c r="B1388" s="8">
        <v>0.3993055555555556</v>
      </c>
      <c r="C1388" s="2" t="s">
        <v>8468</v>
      </c>
      <c r="D1388" s="2" t="s">
        <v>8469</v>
      </c>
      <c r="F1388" s="2" t="s">
        <v>8470</v>
      </c>
      <c r="G1388" s="2" t="s">
        <v>8471</v>
      </c>
      <c r="H1388" s="2" t="s">
        <v>8472</v>
      </c>
      <c r="I1388" s="2" t="s">
        <v>8473</v>
      </c>
      <c r="J1388" s="2">
        <v>3.0</v>
      </c>
      <c r="K1388" s="2">
        <v>0.0</v>
      </c>
      <c r="L1388" s="2">
        <v>3.0</v>
      </c>
      <c r="M1388" s="2">
        <v>3.0</v>
      </c>
      <c r="N1388" s="2">
        <v>0.0</v>
      </c>
      <c r="O1388" s="2">
        <v>3.0</v>
      </c>
      <c r="P1388" s="2">
        <v>0.0</v>
      </c>
      <c r="Q1388" s="2" t="s">
        <v>8474</v>
      </c>
      <c r="R1388" s="14">
        <v>1387.0</v>
      </c>
      <c r="S1388" s="2" t="s">
        <v>144</v>
      </c>
      <c r="T1388" s="2">
        <v>-2.4833826</v>
      </c>
      <c r="U1388" s="2">
        <v>117.8902853</v>
      </c>
      <c r="V1388" s="9" t="s">
        <v>8475</v>
      </c>
      <c r="W1388" s="10">
        <v>3.341634</v>
      </c>
      <c r="X1388" s="10">
        <v>117.5986</v>
      </c>
      <c r="AB1388" s="9" t="s">
        <v>8476</v>
      </c>
      <c r="AC1388" s="10">
        <v>2.778111</v>
      </c>
      <c r="AD1388" s="10">
        <v>117.4987</v>
      </c>
      <c r="AE1388" s="11" t="s">
        <v>51</v>
      </c>
      <c r="AF1388" s="12" t="str">
        <f t="shared" si="5"/>
        <v>2008</v>
      </c>
      <c r="AG1388" s="12" t="str">
        <f t="shared" si="6"/>
        <v>January</v>
      </c>
      <c r="AH1388" s="12" t="str">
        <f t="shared" si="7"/>
        <v>Saturday</v>
      </c>
      <c r="AI1388" t="str">
        <f t="shared" si="4"/>
        <v>2000s</v>
      </c>
      <c r="AJ1388" s="2" t="s">
        <v>150</v>
      </c>
      <c r="AK1388">
        <v>1.0</v>
      </c>
      <c r="AL1388" s="13" t="s">
        <v>3793</v>
      </c>
    </row>
    <row r="1389">
      <c r="A1389" s="1">
        <v>39048.0</v>
      </c>
      <c r="B1389" s="8">
        <v>0.3055555555555556</v>
      </c>
      <c r="C1389" s="2" t="s">
        <v>7691</v>
      </c>
      <c r="D1389" s="2" t="s">
        <v>7870</v>
      </c>
      <c r="F1389" s="2" t="s">
        <v>8477</v>
      </c>
      <c r="G1389" s="2" t="s">
        <v>8478</v>
      </c>
      <c r="H1389" s="2" t="s">
        <v>8479</v>
      </c>
      <c r="I1389" s="2" t="s">
        <v>8480</v>
      </c>
      <c r="J1389" s="2">
        <v>38.0</v>
      </c>
      <c r="K1389" s="2">
        <v>32.0</v>
      </c>
      <c r="L1389" s="2">
        <v>6.0</v>
      </c>
      <c r="M1389" s="2">
        <v>38.0</v>
      </c>
      <c r="N1389" s="2">
        <v>32.0</v>
      </c>
      <c r="O1389" s="2">
        <v>6.0</v>
      </c>
      <c r="P1389" s="2">
        <v>0.0</v>
      </c>
      <c r="Q1389" s="2" t="s">
        <v>8481</v>
      </c>
      <c r="R1389" s="14">
        <v>1388.0</v>
      </c>
      <c r="S1389" s="2" t="s">
        <v>886</v>
      </c>
      <c r="T1389" s="2">
        <v>32.6475314</v>
      </c>
      <c r="U1389" s="2">
        <v>54.5643516</v>
      </c>
      <c r="V1389" s="9" t="s">
        <v>2690</v>
      </c>
      <c r="W1389" s="10">
        <v>35.68925</v>
      </c>
      <c r="X1389" s="10">
        <v>51.3896</v>
      </c>
      <c r="AB1389" s="9" t="s">
        <v>887</v>
      </c>
      <c r="AC1389" s="10">
        <v>29.60602</v>
      </c>
      <c r="AD1389" s="10">
        <v>52.5378</v>
      </c>
      <c r="AE1389" s="11" t="s">
        <v>118</v>
      </c>
      <c r="AF1389" s="12" t="str">
        <f t="shared" si="5"/>
        <v>2006</v>
      </c>
      <c r="AG1389" s="12" t="str">
        <f t="shared" si="6"/>
        <v>November</v>
      </c>
      <c r="AH1389" s="12" t="str">
        <f t="shared" si="7"/>
        <v>Monday</v>
      </c>
      <c r="AI1389" t="str">
        <f t="shared" si="4"/>
        <v>2000s</v>
      </c>
      <c r="AJ1389" s="2" t="s">
        <v>119</v>
      </c>
      <c r="AK1389">
        <v>1.0</v>
      </c>
      <c r="AL1389" s="13" t="s">
        <v>322</v>
      </c>
    </row>
    <row r="1390">
      <c r="A1390" s="1">
        <v>39019.0</v>
      </c>
      <c r="B1390" s="8">
        <v>0.4791666666666667</v>
      </c>
      <c r="C1390" s="2" t="s">
        <v>8482</v>
      </c>
      <c r="D1390" s="2" t="s">
        <v>8483</v>
      </c>
      <c r="E1390" s="2">
        <v>53.0</v>
      </c>
      <c r="F1390" s="2" t="s">
        <v>8484</v>
      </c>
      <c r="G1390" s="2" t="s">
        <v>8485</v>
      </c>
      <c r="H1390" s="2" t="s">
        <v>8486</v>
      </c>
      <c r="I1390" s="2" t="s">
        <v>8487</v>
      </c>
      <c r="J1390" s="2">
        <v>105.0</v>
      </c>
      <c r="K1390" s="2">
        <v>100.0</v>
      </c>
      <c r="L1390" s="2">
        <v>5.0</v>
      </c>
      <c r="M1390" s="2">
        <v>96.0</v>
      </c>
      <c r="N1390" s="2">
        <v>92.0</v>
      </c>
      <c r="O1390" s="2">
        <v>4.0</v>
      </c>
      <c r="P1390" s="2">
        <v>0.0</v>
      </c>
      <c r="Q1390" s="2" t="s">
        <v>8488</v>
      </c>
      <c r="R1390" s="14">
        <v>1389.0</v>
      </c>
      <c r="S1390" s="2" t="s">
        <v>961</v>
      </c>
      <c r="T1390" s="2">
        <v>9.6000359</v>
      </c>
      <c r="U1390" s="2">
        <v>7.9999721</v>
      </c>
      <c r="V1390" s="9" t="s">
        <v>963</v>
      </c>
      <c r="W1390" s="10">
        <v>6.455058</v>
      </c>
      <c r="X1390" s="10">
        <v>3.39418</v>
      </c>
      <c r="Y1390" s="2" t="s">
        <v>4533</v>
      </c>
      <c r="AB1390" s="9" t="s">
        <v>8489</v>
      </c>
      <c r="AC1390" s="10">
        <v>13.06112</v>
      </c>
      <c r="AD1390" s="10">
        <v>5.31522</v>
      </c>
      <c r="AE1390" s="11" t="s">
        <v>51</v>
      </c>
      <c r="AF1390" s="12" t="str">
        <f t="shared" si="5"/>
        <v>2006</v>
      </c>
      <c r="AG1390" s="12" t="str">
        <f t="shared" si="6"/>
        <v>October</v>
      </c>
      <c r="AH1390" s="12" t="str">
        <f t="shared" si="7"/>
        <v>Sunday</v>
      </c>
      <c r="AI1390" t="str">
        <f t="shared" si="4"/>
        <v>2000s</v>
      </c>
      <c r="AJ1390" s="2" t="s">
        <v>229</v>
      </c>
      <c r="AK1390">
        <v>1.0</v>
      </c>
      <c r="AL1390" s="13" t="s">
        <v>162</v>
      </c>
    </row>
    <row r="1391">
      <c r="A1391" s="1">
        <v>38977.0</v>
      </c>
      <c r="B1391" s="8">
        <v>0.4270833333333333</v>
      </c>
      <c r="C1391" s="2" t="s">
        <v>8490</v>
      </c>
      <c r="D1391" s="2" t="s">
        <v>6414</v>
      </c>
      <c r="F1391" s="2" t="s">
        <v>8491</v>
      </c>
      <c r="G1391" s="2" t="s">
        <v>8492</v>
      </c>
      <c r="H1391" s="2" t="s">
        <v>8493</v>
      </c>
      <c r="I1391" s="2">
        <v>8229.0</v>
      </c>
      <c r="J1391" s="2">
        <v>18.0</v>
      </c>
      <c r="K1391" s="2">
        <v>15.0</v>
      </c>
      <c r="L1391" s="2">
        <v>3.0</v>
      </c>
      <c r="M1391" s="2">
        <v>13.0</v>
      </c>
      <c r="N1391" s="2">
        <v>11.0</v>
      </c>
      <c r="O1391" s="2">
        <v>2.0</v>
      </c>
      <c r="P1391" s="2">
        <v>0.0</v>
      </c>
      <c r="Q1391" s="2" t="s">
        <v>8494</v>
      </c>
      <c r="R1391" s="14">
        <v>1390.0</v>
      </c>
      <c r="S1391" s="2" t="s">
        <v>961</v>
      </c>
      <c r="T1391" s="2">
        <v>9.6000359</v>
      </c>
      <c r="U1391" s="2">
        <v>7.9999721</v>
      </c>
      <c r="V1391" s="9" t="s">
        <v>4533</v>
      </c>
      <c r="W1391" s="10">
        <v>9.064331</v>
      </c>
      <c r="X1391" s="10">
        <v>7.489297</v>
      </c>
      <c r="AB1391" s="9" t="s">
        <v>8495</v>
      </c>
      <c r="AC1391" s="10">
        <v>6.668243</v>
      </c>
      <c r="AD1391" s="10">
        <v>9.168456</v>
      </c>
      <c r="AE1391" s="11" t="s">
        <v>118</v>
      </c>
      <c r="AF1391" s="12" t="str">
        <f t="shared" si="5"/>
        <v>2006</v>
      </c>
      <c r="AG1391" s="12" t="str">
        <f t="shared" si="6"/>
        <v>September</v>
      </c>
      <c r="AH1391" s="12" t="str">
        <f t="shared" si="7"/>
        <v>Sunday</v>
      </c>
      <c r="AI1391" t="str">
        <f t="shared" si="4"/>
        <v>2000s</v>
      </c>
      <c r="AJ1391" s="2" t="s">
        <v>229</v>
      </c>
      <c r="AK1391">
        <v>1.0</v>
      </c>
      <c r="AL1391" s="13" t="s">
        <v>2260</v>
      </c>
    </row>
    <row r="1392">
      <c r="A1392" s="1">
        <v>39091.0</v>
      </c>
      <c r="B1392" s="8">
        <v>0.0</v>
      </c>
      <c r="C1392" s="2" t="s">
        <v>8496</v>
      </c>
      <c r="D1392" s="2" t="s">
        <v>8497</v>
      </c>
      <c r="F1392" s="2" t="s">
        <v>8498</v>
      </c>
      <c r="G1392" s="2" t="s">
        <v>8499</v>
      </c>
      <c r="H1392" s="2" t="s">
        <v>8500</v>
      </c>
      <c r="I1392" s="2">
        <v>11308.0</v>
      </c>
      <c r="J1392" s="2">
        <v>35.0</v>
      </c>
      <c r="K1392" s="2">
        <v>30.0</v>
      </c>
      <c r="L1392" s="2">
        <v>5.0</v>
      </c>
      <c r="M1392" s="2">
        <v>34.0</v>
      </c>
      <c r="N1392" s="2">
        <v>29.0</v>
      </c>
      <c r="O1392" s="2">
        <v>5.0</v>
      </c>
      <c r="P1392" s="2">
        <v>0.0</v>
      </c>
      <c r="Q1392" s="2" t="s">
        <v>8501</v>
      </c>
      <c r="R1392" s="14">
        <v>1391.0</v>
      </c>
      <c r="S1392" s="2" t="s">
        <v>2840</v>
      </c>
      <c r="T1392" s="2">
        <v>33.0955793</v>
      </c>
      <c r="U1392" s="2">
        <v>44.1749775</v>
      </c>
      <c r="V1392" s="9" t="s">
        <v>5385</v>
      </c>
      <c r="W1392" s="10">
        <v>36.99362</v>
      </c>
      <c r="X1392" s="10">
        <v>35.32583</v>
      </c>
      <c r="AB1392" s="9" t="s">
        <v>8502</v>
      </c>
      <c r="AC1392" s="10">
        <v>33.93997</v>
      </c>
      <c r="AD1392" s="10">
        <v>44.37018</v>
      </c>
      <c r="AE1392" s="11" t="s">
        <v>174</v>
      </c>
      <c r="AF1392" s="12" t="str">
        <f t="shared" si="5"/>
        <v>2007</v>
      </c>
      <c r="AG1392" s="12" t="str">
        <f t="shared" si="6"/>
        <v>January</v>
      </c>
      <c r="AH1392" s="12" t="str">
        <f t="shared" si="7"/>
        <v>Tuesday</v>
      </c>
      <c r="AI1392" t="str">
        <f t="shared" si="4"/>
        <v>2000s</v>
      </c>
      <c r="AJ1392" s="2" t="s">
        <v>119</v>
      </c>
      <c r="AK1392">
        <v>1.0</v>
      </c>
      <c r="AL1392" s="13" t="s">
        <v>322</v>
      </c>
    </row>
    <row r="1393">
      <c r="A1393" s="1">
        <v>39009.0</v>
      </c>
      <c r="B1393" s="8">
        <v>0.3125</v>
      </c>
      <c r="C1393" s="2" t="s">
        <v>8503</v>
      </c>
      <c r="D1393" s="2" t="s">
        <v>8504</v>
      </c>
      <c r="F1393" s="2" t="s">
        <v>8505</v>
      </c>
      <c r="G1393" s="2" t="s">
        <v>2967</v>
      </c>
      <c r="H1393" s="2" t="s">
        <v>8506</v>
      </c>
      <c r="I1393" s="2" t="s">
        <v>8507</v>
      </c>
      <c r="J1393" s="2">
        <v>15.0</v>
      </c>
      <c r="K1393" s="2">
        <v>13.0</v>
      </c>
      <c r="L1393" s="2">
        <v>2.0</v>
      </c>
      <c r="M1393" s="2">
        <v>15.0</v>
      </c>
      <c r="N1393" s="2">
        <v>13.0</v>
      </c>
      <c r="O1393" s="2">
        <v>2.0</v>
      </c>
      <c r="P1393" s="2">
        <v>0.0</v>
      </c>
      <c r="Q1393" s="2" t="s">
        <v>8508</v>
      </c>
      <c r="R1393" s="14">
        <v>1392.0</v>
      </c>
      <c r="S1393" s="2" t="s">
        <v>316</v>
      </c>
      <c r="T1393" s="2">
        <v>64.6863136</v>
      </c>
      <c r="U1393" s="2">
        <v>97.7453061</v>
      </c>
      <c r="V1393" s="9" t="s">
        <v>438</v>
      </c>
      <c r="W1393" s="9" t="s">
        <v>438</v>
      </c>
      <c r="X1393" s="9" t="s">
        <v>438</v>
      </c>
      <c r="AB1393" s="9" t="s">
        <v>438</v>
      </c>
      <c r="AC1393" s="9" t="s">
        <v>438</v>
      </c>
      <c r="AD1393" s="9" t="s">
        <v>438</v>
      </c>
      <c r="AE1393" s="11" t="s">
        <v>118</v>
      </c>
      <c r="AF1393" s="12" t="str">
        <f t="shared" si="5"/>
        <v>2006</v>
      </c>
      <c r="AG1393" s="12" t="str">
        <f t="shared" si="6"/>
        <v>October</v>
      </c>
      <c r="AH1393" s="12" t="str">
        <f t="shared" si="7"/>
        <v>Thursday</v>
      </c>
      <c r="AI1393" t="str">
        <f t="shared" si="4"/>
        <v>2000s</v>
      </c>
      <c r="AJ1393" s="2" t="s">
        <v>80</v>
      </c>
      <c r="AK1393">
        <v>1.0</v>
      </c>
      <c r="AL1393" s="13" t="s">
        <v>322</v>
      </c>
    </row>
    <row r="1394">
      <c r="A1394" s="1">
        <v>39061.0</v>
      </c>
      <c r="B1394" s="8">
        <v>0.08333333333333333</v>
      </c>
      <c r="C1394" s="2" t="s">
        <v>8509</v>
      </c>
      <c r="D1394" s="2" t="s">
        <v>8510</v>
      </c>
      <c r="F1394" s="2" t="s">
        <v>8511</v>
      </c>
      <c r="G1394" s="2" t="s">
        <v>8512</v>
      </c>
      <c r="H1394" s="2" t="s">
        <v>8513</v>
      </c>
      <c r="I1394" s="2">
        <v>33125.0</v>
      </c>
      <c r="J1394" s="2">
        <v>3.0</v>
      </c>
      <c r="K1394" s="2">
        <v>0.0</v>
      </c>
      <c r="L1394" s="2">
        <v>3.0</v>
      </c>
      <c r="M1394" s="2">
        <v>3.0</v>
      </c>
      <c r="N1394" s="2">
        <v>0.0</v>
      </c>
      <c r="O1394" s="2">
        <v>3.0</v>
      </c>
      <c r="P1394" s="2">
        <v>0.0</v>
      </c>
      <c r="Q1394" s="2" t="s">
        <v>8514</v>
      </c>
      <c r="R1394" s="14">
        <v>1393.0</v>
      </c>
      <c r="S1394" s="2" t="s">
        <v>99</v>
      </c>
      <c r="T1394" s="2">
        <v>39.7837304</v>
      </c>
      <c r="U1394" s="2">
        <v>-100.4458825</v>
      </c>
      <c r="V1394" s="9" t="s">
        <v>8515</v>
      </c>
      <c r="W1394" s="10">
        <v>34.07563</v>
      </c>
      <c r="X1394" s="10">
        <v>-117.252</v>
      </c>
      <c r="AB1394" s="9" t="s">
        <v>8516</v>
      </c>
      <c r="AC1394" s="10">
        <v>34.53611</v>
      </c>
      <c r="AD1394" s="10">
        <v>-117.291</v>
      </c>
      <c r="AE1394" s="11" t="s">
        <v>52</v>
      </c>
      <c r="AF1394" s="12" t="str">
        <f t="shared" si="5"/>
        <v>2006</v>
      </c>
      <c r="AG1394" s="12" t="str">
        <f t="shared" si="6"/>
        <v>December</v>
      </c>
      <c r="AH1394" s="12" t="str">
        <f t="shared" si="7"/>
        <v>Sunday</v>
      </c>
      <c r="AI1394" t="str">
        <f t="shared" si="4"/>
        <v>2000s</v>
      </c>
      <c r="AJ1394" s="2" t="s">
        <v>105</v>
      </c>
      <c r="AK1394">
        <v>1.0</v>
      </c>
      <c r="AL1394" s="13" t="s">
        <v>1119</v>
      </c>
    </row>
    <row r="1395">
      <c r="A1395" s="1">
        <v>38951.0</v>
      </c>
      <c r="B1395" s="8">
        <v>0.6458333333333334</v>
      </c>
      <c r="C1395" s="2" t="s">
        <v>8517</v>
      </c>
      <c r="D1395" s="2" t="s">
        <v>8518</v>
      </c>
      <c r="E1395" s="2" t="s">
        <v>8519</v>
      </c>
      <c r="F1395" s="2" t="s">
        <v>8520</v>
      </c>
      <c r="G1395" s="2" t="s">
        <v>8521</v>
      </c>
      <c r="H1395" s="2" t="s">
        <v>8522</v>
      </c>
      <c r="I1395" s="2">
        <v>894.0</v>
      </c>
      <c r="J1395" s="2">
        <v>170.0</v>
      </c>
      <c r="K1395" s="2">
        <v>160.0</v>
      </c>
      <c r="L1395" s="2">
        <v>10.0</v>
      </c>
      <c r="M1395" s="2">
        <v>170.0</v>
      </c>
      <c r="N1395" s="2">
        <v>160.0</v>
      </c>
      <c r="O1395" s="2">
        <v>10.0</v>
      </c>
      <c r="P1395" s="2">
        <v>0.0</v>
      </c>
      <c r="Q1395" s="2" t="s">
        <v>8523</v>
      </c>
      <c r="R1395" s="14">
        <v>1394.0</v>
      </c>
      <c r="S1395" s="2" t="s">
        <v>3343</v>
      </c>
      <c r="T1395" s="2">
        <v>49.4871968</v>
      </c>
      <c r="U1395" s="2">
        <v>31.2718321</v>
      </c>
      <c r="V1395" s="9" t="s">
        <v>8524</v>
      </c>
      <c r="W1395" s="10">
        <v>44.89427</v>
      </c>
      <c r="X1395" s="10">
        <v>37.31689</v>
      </c>
      <c r="AB1395" s="9" t="s">
        <v>3829</v>
      </c>
      <c r="AC1395" s="10">
        <v>59.93873</v>
      </c>
      <c r="AD1395" s="10">
        <v>30.31623</v>
      </c>
      <c r="AE1395" s="11" t="s">
        <v>51</v>
      </c>
      <c r="AF1395" s="12" t="str">
        <f t="shared" si="5"/>
        <v>2006</v>
      </c>
      <c r="AG1395" s="12" t="str">
        <f t="shared" si="6"/>
        <v>August</v>
      </c>
      <c r="AH1395" s="12" t="str">
        <f t="shared" si="7"/>
        <v>Tuesday</v>
      </c>
      <c r="AI1395" t="str">
        <f t="shared" si="4"/>
        <v>2000s</v>
      </c>
      <c r="AJ1395" s="2" t="s">
        <v>80</v>
      </c>
      <c r="AK1395">
        <v>1.0</v>
      </c>
      <c r="AL1395" s="13" t="s">
        <v>336</v>
      </c>
    </row>
    <row r="1396">
      <c r="A1396" s="1">
        <v>39000.0</v>
      </c>
      <c r="B1396" s="8">
        <v>0.3159722222222222</v>
      </c>
      <c r="C1396" s="2" t="s">
        <v>8525</v>
      </c>
      <c r="D1396" s="2" t="s">
        <v>8526</v>
      </c>
      <c r="E1396" s="2">
        <v>670.0</v>
      </c>
      <c r="F1396" s="2" t="s">
        <v>8527</v>
      </c>
      <c r="G1396" s="2" t="s">
        <v>8528</v>
      </c>
      <c r="H1396" s="2" t="s">
        <v>8529</v>
      </c>
      <c r="I1396" s="2" t="s">
        <v>8530</v>
      </c>
      <c r="J1396" s="2">
        <v>16.0</v>
      </c>
      <c r="K1396" s="2">
        <v>12.0</v>
      </c>
      <c r="L1396" s="2">
        <v>4.0</v>
      </c>
      <c r="M1396" s="2">
        <v>4.0</v>
      </c>
      <c r="N1396" s="2">
        <v>3.0</v>
      </c>
      <c r="O1396" s="2">
        <v>1.0</v>
      </c>
      <c r="P1396" s="2">
        <v>0.0</v>
      </c>
      <c r="Q1396" s="2" t="s">
        <v>8531</v>
      </c>
      <c r="R1396" s="14">
        <v>1395.0</v>
      </c>
      <c r="S1396" s="2" t="s">
        <v>254</v>
      </c>
      <c r="T1396" s="2">
        <v>60.5000209</v>
      </c>
      <c r="U1396" s="2">
        <v>9.0999715</v>
      </c>
      <c r="V1396" s="9" t="s">
        <v>8532</v>
      </c>
      <c r="W1396" s="10">
        <v>59.10201</v>
      </c>
      <c r="X1396" s="10">
        <v>5.712611</v>
      </c>
      <c r="AB1396" s="9" t="s">
        <v>8533</v>
      </c>
      <c r="AC1396" s="10">
        <v>59.82502</v>
      </c>
      <c r="AD1396" s="10">
        <v>5.488371</v>
      </c>
      <c r="AE1396" s="11" t="s">
        <v>51</v>
      </c>
      <c r="AF1396" s="12" t="str">
        <f t="shared" si="5"/>
        <v>2006</v>
      </c>
      <c r="AG1396" s="12" t="str">
        <f t="shared" si="6"/>
        <v>October</v>
      </c>
      <c r="AH1396" s="12" t="str">
        <f t="shared" si="7"/>
        <v>Tuesday</v>
      </c>
      <c r="AI1396" t="str">
        <f t="shared" si="4"/>
        <v>2000s</v>
      </c>
      <c r="AJ1396" s="2" t="s">
        <v>80</v>
      </c>
      <c r="AK1396">
        <v>1.0</v>
      </c>
      <c r="AL1396" s="13" t="s">
        <v>8009</v>
      </c>
    </row>
    <row r="1397">
      <c r="A1397" s="1">
        <v>39102.0</v>
      </c>
      <c r="B1397" s="8">
        <v>0.0</v>
      </c>
      <c r="C1397" s="2" t="s">
        <v>8067</v>
      </c>
      <c r="D1397" s="2" t="s">
        <v>7716</v>
      </c>
      <c r="G1397" s="2" t="s">
        <v>8534</v>
      </c>
      <c r="J1397" s="2">
        <v>12.0</v>
      </c>
      <c r="K1397" s="2">
        <v>10.0</v>
      </c>
      <c r="L1397" s="2">
        <v>4.0</v>
      </c>
      <c r="M1397" s="2">
        <v>12.0</v>
      </c>
      <c r="N1397" s="2">
        <v>10.0</v>
      </c>
      <c r="O1397" s="2">
        <v>4.0</v>
      </c>
      <c r="P1397" s="2">
        <v>0.0</v>
      </c>
      <c r="Q1397" s="2" t="s">
        <v>8535</v>
      </c>
      <c r="R1397" s="14">
        <v>1396.0</v>
      </c>
      <c r="S1397" s="2" t="s">
        <v>2840</v>
      </c>
      <c r="T1397" s="2">
        <v>33.0955793</v>
      </c>
      <c r="U1397" s="2">
        <v>44.1749775</v>
      </c>
      <c r="V1397" s="9" t="s">
        <v>438</v>
      </c>
      <c r="W1397" s="9" t="s">
        <v>438</v>
      </c>
      <c r="X1397" s="9" t="s">
        <v>438</v>
      </c>
      <c r="AB1397" s="9" t="s">
        <v>438</v>
      </c>
      <c r="AC1397" s="9" t="s">
        <v>438</v>
      </c>
      <c r="AD1397" s="9" t="s">
        <v>438</v>
      </c>
      <c r="AE1397" s="11" t="s">
        <v>118</v>
      </c>
      <c r="AF1397" s="12" t="str">
        <f t="shared" si="5"/>
        <v>2007</v>
      </c>
      <c r="AG1397" s="12" t="str">
        <f t="shared" si="6"/>
        <v>January</v>
      </c>
      <c r="AH1397" s="12" t="str">
        <f t="shared" si="7"/>
        <v>Saturday</v>
      </c>
      <c r="AI1397" t="str">
        <f t="shared" si="4"/>
        <v>2000s</v>
      </c>
      <c r="AJ1397" s="2" t="s">
        <v>119</v>
      </c>
      <c r="AK1397">
        <v>1.0</v>
      </c>
      <c r="AL1397" s="13" t="s">
        <v>576</v>
      </c>
    </row>
    <row r="1398">
      <c r="A1398" s="1">
        <v>38942.0</v>
      </c>
      <c r="B1398" s="8">
        <v>0.84375</v>
      </c>
      <c r="C1398" s="2" t="s">
        <v>8536</v>
      </c>
      <c r="D1398" s="2" t="s">
        <v>8537</v>
      </c>
      <c r="E1398" s="2">
        <v>2208.0</v>
      </c>
      <c r="F1398" s="2" t="s">
        <v>8538</v>
      </c>
      <c r="G1398" s="2" t="s">
        <v>1241</v>
      </c>
      <c r="H1398" s="2" t="s">
        <v>8539</v>
      </c>
      <c r="I1398" s="2">
        <v>4880.0</v>
      </c>
      <c r="J1398" s="2">
        <v>3.0</v>
      </c>
      <c r="K1398" s="2">
        <v>0.0</v>
      </c>
      <c r="L1398" s="2">
        <v>3.0</v>
      </c>
      <c r="M1398" s="2">
        <v>3.0</v>
      </c>
      <c r="N1398" s="2">
        <v>0.0</v>
      </c>
      <c r="O1398" s="2">
        <v>3.0</v>
      </c>
      <c r="P1398" s="2">
        <v>0.0</v>
      </c>
      <c r="Q1398" s="2" t="s">
        <v>8540</v>
      </c>
      <c r="R1398" s="14">
        <v>1397.0</v>
      </c>
      <c r="S1398" s="2" t="s">
        <v>763</v>
      </c>
      <c r="T1398" s="2">
        <v>42.6384261</v>
      </c>
      <c r="U1398" s="2">
        <v>12.674297</v>
      </c>
      <c r="V1398" s="9" t="s">
        <v>3802</v>
      </c>
      <c r="W1398" s="10">
        <v>28.00003</v>
      </c>
      <c r="X1398" s="10">
        <v>2.999983</v>
      </c>
      <c r="AB1398" s="9" t="s">
        <v>62</v>
      </c>
      <c r="AC1398" s="10">
        <v>50.11064</v>
      </c>
      <c r="AD1398" s="10">
        <v>8.682092</v>
      </c>
      <c r="AE1398" s="11" t="s">
        <v>51</v>
      </c>
      <c r="AF1398" s="12" t="str">
        <f t="shared" si="5"/>
        <v>2006</v>
      </c>
      <c r="AG1398" s="12" t="str">
        <f t="shared" si="6"/>
        <v>August</v>
      </c>
      <c r="AH1398" s="12" t="str">
        <f t="shared" si="7"/>
        <v>Sunday</v>
      </c>
      <c r="AI1398" t="str">
        <f t="shared" si="4"/>
        <v>2000s</v>
      </c>
      <c r="AJ1398" s="2" t="s">
        <v>80</v>
      </c>
      <c r="AK1398">
        <v>1.0</v>
      </c>
      <c r="AL1398" s="13" t="s">
        <v>53</v>
      </c>
    </row>
    <row r="1399">
      <c r="A1399" s="1">
        <v>38933.0</v>
      </c>
      <c r="B1399" s="8">
        <v>0.3958333333333333</v>
      </c>
      <c r="C1399" s="2" t="s">
        <v>8541</v>
      </c>
      <c r="D1399" s="2" t="s">
        <v>7938</v>
      </c>
      <c r="E1399" s="2">
        <v>59.0</v>
      </c>
      <c r="F1399" s="2" t="s">
        <v>8542</v>
      </c>
      <c r="G1399" s="2" t="s">
        <v>5546</v>
      </c>
      <c r="H1399" s="2" t="s">
        <v>8543</v>
      </c>
      <c r="I1399" s="2" t="s">
        <v>8544</v>
      </c>
      <c r="J1399" s="2">
        <v>1.0</v>
      </c>
      <c r="K1399" s="2">
        <v>0.0</v>
      </c>
      <c r="L1399" s="2">
        <v>1.0</v>
      </c>
      <c r="M1399" s="2">
        <v>1.0</v>
      </c>
      <c r="N1399" s="2">
        <v>0.0</v>
      </c>
      <c r="O1399" s="2">
        <v>1.0</v>
      </c>
      <c r="P1399" s="2">
        <v>0.0</v>
      </c>
      <c r="Q1399" s="2" t="s">
        <v>8545</v>
      </c>
      <c r="R1399" s="14">
        <v>1398.0</v>
      </c>
      <c r="S1399" s="2" t="s">
        <v>99</v>
      </c>
      <c r="T1399" s="2">
        <v>39.7837304</v>
      </c>
      <c r="U1399" s="2">
        <v>-100.4458825</v>
      </c>
      <c r="V1399" s="9" t="s">
        <v>8546</v>
      </c>
      <c r="W1399" s="10">
        <v>42.09871</v>
      </c>
      <c r="X1399" s="10">
        <v>-75.9125</v>
      </c>
      <c r="AB1399" s="9" t="s">
        <v>8547</v>
      </c>
      <c r="AC1399" s="9" t="s">
        <v>438</v>
      </c>
      <c r="AD1399" s="9" t="s">
        <v>438</v>
      </c>
      <c r="AE1399" s="11" t="s">
        <v>51</v>
      </c>
      <c r="AF1399" s="12" t="str">
        <f t="shared" si="5"/>
        <v>2006</v>
      </c>
      <c r="AG1399" s="12" t="str">
        <f t="shared" si="6"/>
        <v>August</v>
      </c>
      <c r="AH1399" s="12" t="str">
        <f t="shared" si="7"/>
        <v>Friday</v>
      </c>
      <c r="AI1399" t="str">
        <f t="shared" si="4"/>
        <v>2000s</v>
      </c>
      <c r="AJ1399" s="2" t="s">
        <v>105</v>
      </c>
      <c r="AK1399">
        <v>1.0</v>
      </c>
      <c r="AL1399" s="13" t="s">
        <v>1374</v>
      </c>
    </row>
    <row r="1400">
      <c r="A1400" s="1">
        <v>39268.0</v>
      </c>
      <c r="B1400" s="8">
        <v>0.3958333333333333</v>
      </c>
      <c r="C1400" s="2" t="s">
        <v>8548</v>
      </c>
      <c r="D1400" s="2" t="s">
        <v>8549</v>
      </c>
      <c r="G1400" s="2" t="s">
        <v>8550</v>
      </c>
      <c r="H1400" s="2" t="s">
        <v>8551</v>
      </c>
      <c r="I1400" s="2" t="s">
        <v>8552</v>
      </c>
      <c r="J1400" s="2">
        <v>3.0</v>
      </c>
      <c r="K1400" s="2">
        <v>0.0</v>
      </c>
      <c r="L1400" s="2">
        <v>3.0</v>
      </c>
      <c r="M1400" s="2">
        <v>3.0</v>
      </c>
      <c r="N1400" s="2">
        <v>0.0</v>
      </c>
      <c r="O1400" s="2">
        <v>3.0</v>
      </c>
      <c r="P1400" s="2">
        <v>6.0</v>
      </c>
      <c r="Q1400" s="2" t="s">
        <v>8553</v>
      </c>
      <c r="R1400" s="14">
        <v>1399.0</v>
      </c>
      <c r="S1400" s="2" t="s">
        <v>641</v>
      </c>
      <c r="T1400" s="2">
        <v>22.5000485</v>
      </c>
      <c r="U1400" s="2">
        <v>-100.0000375</v>
      </c>
      <c r="V1400" s="9" t="s">
        <v>438</v>
      </c>
      <c r="W1400" s="9" t="s">
        <v>438</v>
      </c>
      <c r="X1400" s="9" t="s">
        <v>438</v>
      </c>
      <c r="AB1400" s="9" t="s">
        <v>438</v>
      </c>
      <c r="AC1400" s="9" t="s">
        <v>438</v>
      </c>
      <c r="AD1400" s="9" t="s">
        <v>438</v>
      </c>
      <c r="AE1400" s="11" t="s">
        <v>51</v>
      </c>
      <c r="AF1400" s="12" t="str">
        <f t="shared" si="5"/>
        <v>2007</v>
      </c>
      <c r="AG1400" s="12" t="str">
        <f t="shared" si="6"/>
        <v>July</v>
      </c>
      <c r="AH1400" s="12" t="str">
        <f t="shared" si="7"/>
        <v>Thursday</v>
      </c>
      <c r="AI1400" t="str">
        <f t="shared" si="4"/>
        <v>2000s</v>
      </c>
      <c r="AJ1400" s="2" t="s">
        <v>66</v>
      </c>
      <c r="AK1400">
        <v>1.0</v>
      </c>
      <c r="AL1400" s="13" t="s">
        <v>8554</v>
      </c>
    </row>
    <row r="1401">
      <c r="A1401" s="1">
        <v>38961.0</v>
      </c>
      <c r="B1401" s="8">
        <v>0.5729166666666666</v>
      </c>
      <c r="C1401" s="2" t="s">
        <v>8555</v>
      </c>
      <c r="D1401" s="2" t="s">
        <v>8556</v>
      </c>
      <c r="F1401" s="2" t="s">
        <v>8557</v>
      </c>
      <c r="G1401" s="2" t="s">
        <v>8521</v>
      </c>
      <c r="H1401" s="2" t="s">
        <v>8558</v>
      </c>
      <c r="I1401" s="2" t="s">
        <v>8559</v>
      </c>
      <c r="J1401" s="2">
        <v>148.0</v>
      </c>
      <c r="K1401" s="2">
        <v>137.0</v>
      </c>
      <c r="L1401" s="2">
        <v>11.0</v>
      </c>
      <c r="M1401" s="2">
        <v>29.0</v>
      </c>
      <c r="N1401" s="2">
        <v>29.0</v>
      </c>
      <c r="O1401" s="2">
        <v>0.0</v>
      </c>
      <c r="P1401" s="2">
        <v>0.0</v>
      </c>
      <c r="Q1401" s="2" t="s">
        <v>8560</v>
      </c>
      <c r="R1401" s="14">
        <v>1400.0</v>
      </c>
      <c r="S1401" s="2" t="s">
        <v>886</v>
      </c>
      <c r="T1401" s="2">
        <v>32.6475314</v>
      </c>
      <c r="U1401" s="2">
        <v>54.5643516</v>
      </c>
      <c r="V1401" s="9" t="s">
        <v>2682</v>
      </c>
      <c r="W1401" s="10">
        <v>27.17935</v>
      </c>
      <c r="X1401" s="10">
        <v>56.27814</v>
      </c>
      <c r="AB1401" s="9" t="s">
        <v>2829</v>
      </c>
      <c r="AC1401" s="10">
        <v>36.29749</v>
      </c>
      <c r="AD1401" s="10">
        <v>59.60592</v>
      </c>
      <c r="AE1401" s="11" t="s">
        <v>51</v>
      </c>
      <c r="AF1401" s="12" t="str">
        <f t="shared" si="5"/>
        <v>2006</v>
      </c>
      <c r="AG1401" s="12" t="str">
        <f t="shared" si="6"/>
        <v>September</v>
      </c>
      <c r="AH1401" s="12" t="str">
        <f t="shared" si="7"/>
        <v>Friday</v>
      </c>
      <c r="AI1401" t="str">
        <f t="shared" si="4"/>
        <v>2000s</v>
      </c>
      <c r="AJ1401" s="2" t="s">
        <v>119</v>
      </c>
      <c r="AK1401">
        <v>1.0</v>
      </c>
      <c r="AL1401" s="13" t="s">
        <v>336</v>
      </c>
    </row>
    <row r="1402">
      <c r="A1402" s="1">
        <v>38956.0</v>
      </c>
      <c r="B1402" s="8">
        <v>0.2548611111111111</v>
      </c>
      <c r="C1402" s="2" t="s">
        <v>8561</v>
      </c>
      <c r="D1402" s="2" t="s">
        <v>8562</v>
      </c>
      <c r="E1402" s="2">
        <v>5191.0</v>
      </c>
      <c r="F1402" s="2" t="s">
        <v>8563</v>
      </c>
      <c r="G1402" s="2" t="s">
        <v>8564</v>
      </c>
      <c r="H1402" s="2" t="s">
        <v>8565</v>
      </c>
      <c r="I1402" s="2">
        <v>7472.0</v>
      </c>
      <c r="J1402" s="2">
        <v>50.0</v>
      </c>
      <c r="K1402" s="2">
        <v>47.0</v>
      </c>
      <c r="L1402" s="2">
        <v>3.0</v>
      </c>
      <c r="M1402" s="2">
        <v>49.0</v>
      </c>
      <c r="N1402" s="2">
        <v>47.0</v>
      </c>
      <c r="O1402" s="2">
        <v>2.0</v>
      </c>
      <c r="P1402" s="2">
        <v>0.0</v>
      </c>
      <c r="Q1402" s="2" t="s">
        <v>8566</v>
      </c>
      <c r="R1402" s="14">
        <v>1401.0</v>
      </c>
      <c r="S1402" s="2" t="s">
        <v>99</v>
      </c>
      <c r="T1402" s="2">
        <v>39.7837304</v>
      </c>
      <c r="U1402" s="2">
        <v>-100.4458825</v>
      </c>
      <c r="V1402" s="9" t="s">
        <v>8567</v>
      </c>
      <c r="W1402" s="10">
        <v>38.04641</v>
      </c>
      <c r="X1402" s="10">
        <v>-84.497</v>
      </c>
      <c r="AB1402" s="9" t="s">
        <v>650</v>
      </c>
      <c r="AC1402" s="10">
        <v>33.74899</v>
      </c>
      <c r="AD1402" s="10">
        <v>-84.3903</v>
      </c>
      <c r="AE1402" s="11" t="s">
        <v>51</v>
      </c>
      <c r="AF1402" s="12" t="str">
        <f t="shared" si="5"/>
        <v>2006</v>
      </c>
      <c r="AG1402" s="12" t="str">
        <f t="shared" si="6"/>
        <v>August</v>
      </c>
      <c r="AH1402" s="12" t="str">
        <f t="shared" si="7"/>
        <v>Sunday</v>
      </c>
      <c r="AI1402" t="str">
        <f t="shared" si="4"/>
        <v>2000s</v>
      </c>
      <c r="AJ1402" s="2" t="s">
        <v>105</v>
      </c>
      <c r="AK1402">
        <v>1.0</v>
      </c>
      <c r="AL1402" s="13" t="s">
        <v>823</v>
      </c>
    </row>
    <row r="1403">
      <c r="A1403" s="1">
        <v>39254.0</v>
      </c>
      <c r="B1403" s="8">
        <v>0.0</v>
      </c>
      <c r="C1403" s="2" t="s">
        <v>8568</v>
      </c>
      <c r="D1403" s="2" t="s">
        <v>8205</v>
      </c>
      <c r="F1403" s="2" t="s">
        <v>8569</v>
      </c>
      <c r="G1403" s="2" t="s">
        <v>8115</v>
      </c>
      <c r="H1403" s="2" t="s">
        <v>8570</v>
      </c>
      <c r="I1403" s="2">
        <v>841217.0</v>
      </c>
      <c r="J1403" s="2">
        <v>25.0</v>
      </c>
      <c r="K1403" s="2">
        <v>22.0</v>
      </c>
      <c r="L1403" s="2">
        <v>3.0</v>
      </c>
      <c r="M1403" s="2">
        <v>1.0</v>
      </c>
      <c r="N1403" s="2">
        <v>1.0</v>
      </c>
      <c r="O1403" s="2">
        <v>0.0</v>
      </c>
      <c r="P1403" s="2">
        <v>0.0</v>
      </c>
      <c r="Q1403" s="2" t="s">
        <v>8571</v>
      </c>
      <c r="R1403" s="14">
        <v>1402.0</v>
      </c>
      <c r="S1403" s="2" t="s">
        <v>7323</v>
      </c>
      <c r="T1403" s="2">
        <v>-0.7179165</v>
      </c>
      <c r="U1403" s="2">
        <v>16.01804857</v>
      </c>
      <c r="V1403" s="9" t="s">
        <v>6323</v>
      </c>
      <c r="W1403" s="10">
        <v>-8.73518</v>
      </c>
      <c r="X1403" s="10">
        <v>25.00322</v>
      </c>
      <c r="AB1403" s="9" t="s">
        <v>8210</v>
      </c>
      <c r="AC1403" s="10">
        <v>-11.6642</v>
      </c>
      <c r="AD1403" s="10">
        <v>27.48263</v>
      </c>
      <c r="AE1403" s="11" t="s">
        <v>51</v>
      </c>
      <c r="AF1403" s="12" t="str">
        <f t="shared" si="5"/>
        <v>2007</v>
      </c>
      <c r="AG1403" s="12" t="str">
        <f t="shared" si="6"/>
        <v>June</v>
      </c>
      <c r="AH1403" s="12" t="str">
        <f t="shared" si="7"/>
        <v>Thursday</v>
      </c>
      <c r="AI1403" t="str">
        <f t="shared" si="4"/>
        <v>2000s</v>
      </c>
      <c r="AJ1403" s="2" t="s">
        <v>229</v>
      </c>
      <c r="AK1403">
        <v>1.0</v>
      </c>
      <c r="AL1403" s="13" t="s">
        <v>3407</v>
      </c>
    </row>
    <row r="1404">
      <c r="A1404" s="1">
        <v>38962.0</v>
      </c>
      <c r="B1404" s="8">
        <v>0.6875</v>
      </c>
      <c r="C1404" s="2" t="s">
        <v>8572</v>
      </c>
      <c r="D1404" s="2" t="s">
        <v>2735</v>
      </c>
      <c r="G1404" s="2" t="s">
        <v>8573</v>
      </c>
      <c r="H1404" s="2" t="s">
        <v>8574</v>
      </c>
      <c r="I1404" s="2">
        <v>8005.0</v>
      </c>
      <c r="J1404" s="2">
        <v>14.0</v>
      </c>
      <c r="K1404" s="2">
        <v>12.0</v>
      </c>
      <c r="L1404" s="2">
        <v>2.0</v>
      </c>
      <c r="M1404" s="2">
        <v>14.0</v>
      </c>
      <c r="N1404" s="2">
        <v>12.0</v>
      </c>
      <c r="O1404" s="2">
        <v>2.0</v>
      </c>
      <c r="P1404" s="2">
        <v>0.0</v>
      </c>
      <c r="Q1404" s="2" t="s">
        <v>8575</v>
      </c>
      <c r="R1404" s="14">
        <v>1403.0</v>
      </c>
      <c r="S1404" s="2" t="s">
        <v>7844</v>
      </c>
      <c r="T1404" s="2">
        <v>33.7680065</v>
      </c>
      <c r="U1404" s="2">
        <v>66.2385139</v>
      </c>
      <c r="V1404" s="9" t="s">
        <v>438</v>
      </c>
      <c r="W1404" s="9" t="s">
        <v>438</v>
      </c>
      <c r="X1404" s="9" t="s">
        <v>438</v>
      </c>
      <c r="AB1404" s="9" t="s">
        <v>438</v>
      </c>
      <c r="AC1404" s="9" t="s">
        <v>438</v>
      </c>
      <c r="AD1404" s="9" t="s">
        <v>438</v>
      </c>
      <c r="AE1404" s="11" t="s">
        <v>118</v>
      </c>
      <c r="AF1404" s="12" t="str">
        <f t="shared" si="5"/>
        <v>2006</v>
      </c>
      <c r="AG1404" s="12" t="str">
        <f t="shared" si="6"/>
        <v>September</v>
      </c>
      <c r="AH1404" s="12" t="str">
        <f t="shared" si="7"/>
        <v>Saturday</v>
      </c>
      <c r="AI1404" t="str">
        <f t="shared" si="4"/>
        <v>2000s</v>
      </c>
      <c r="AJ1404" s="2" t="s">
        <v>150</v>
      </c>
      <c r="AK1404">
        <v>1.0</v>
      </c>
      <c r="AL1404" s="13" t="s">
        <v>3925</v>
      </c>
    </row>
    <row r="1405">
      <c r="A1405" s="1">
        <v>39236.0</v>
      </c>
      <c r="B1405" s="8">
        <v>0.8541666666666666</v>
      </c>
      <c r="C1405" s="2" t="s">
        <v>8576</v>
      </c>
      <c r="D1405" s="2" t="s">
        <v>8577</v>
      </c>
      <c r="F1405" s="2" t="s">
        <v>8578</v>
      </c>
      <c r="G1405" s="2" t="s">
        <v>8362</v>
      </c>
      <c r="J1405" s="2">
        <v>22.0</v>
      </c>
      <c r="K1405" s="2">
        <v>20.0</v>
      </c>
      <c r="L1405" s="2">
        <v>2.0</v>
      </c>
      <c r="M1405" s="2">
        <v>21.0</v>
      </c>
      <c r="N1405" s="2">
        <v>20.0</v>
      </c>
      <c r="O1405" s="2">
        <v>1.0</v>
      </c>
      <c r="P1405" s="2">
        <v>0.0</v>
      </c>
      <c r="Q1405" s="2" t="s">
        <v>8579</v>
      </c>
      <c r="R1405" s="14">
        <v>1404.0</v>
      </c>
      <c r="S1405" s="2" t="s">
        <v>8580</v>
      </c>
      <c r="T1405" s="2">
        <v>8.6400349</v>
      </c>
      <c r="U1405" s="2">
        <v>-11.8400269</v>
      </c>
      <c r="V1405" s="9" t="s">
        <v>438</v>
      </c>
      <c r="W1405" s="9" t="s">
        <v>438</v>
      </c>
      <c r="X1405" s="9" t="s">
        <v>438</v>
      </c>
      <c r="AB1405" s="9" t="s">
        <v>438</v>
      </c>
      <c r="AC1405" s="9" t="s">
        <v>438</v>
      </c>
      <c r="AD1405" s="9" t="s">
        <v>438</v>
      </c>
      <c r="AE1405" s="11" t="s">
        <v>51</v>
      </c>
      <c r="AF1405" s="12" t="str">
        <f t="shared" si="5"/>
        <v>2007</v>
      </c>
      <c r="AG1405" s="12" t="str">
        <f t="shared" si="6"/>
        <v>June</v>
      </c>
      <c r="AH1405" s="12" t="str">
        <f t="shared" si="7"/>
        <v>Sunday</v>
      </c>
      <c r="AI1405" t="str">
        <f t="shared" si="4"/>
        <v>2000s</v>
      </c>
      <c r="AJ1405" s="2" t="s">
        <v>229</v>
      </c>
      <c r="AK1405">
        <v>1.0</v>
      </c>
      <c r="AL1405" s="13" t="s">
        <v>8362</v>
      </c>
    </row>
    <row r="1406">
      <c r="A1406" s="1">
        <v>39226.0</v>
      </c>
      <c r="B1406" s="8">
        <v>0.7395833333333334</v>
      </c>
      <c r="C1406" s="2" t="s">
        <v>8581</v>
      </c>
      <c r="D1406" s="2" t="s">
        <v>8582</v>
      </c>
      <c r="F1406" s="2" t="s">
        <v>8583</v>
      </c>
      <c r="G1406" s="2" t="s">
        <v>2471</v>
      </c>
      <c r="H1406" s="2" t="s">
        <v>8584</v>
      </c>
      <c r="I1406" s="2">
        <v>483.0</v>
      </c>
      <c r="J1406" s="2">
        <v>20.0</v>
      </c>
      <c r="K1406" s="2">
        <v>17.0</v>
      </c>
      <c r="L1406" s="2">
        <v>3.0</v>
      </c>
      <c r="M1406" s="2">
        <v>13.0</v>
      </c>
      <c r="N1406" s="2">
        <v>10.0</v>
      </c>
      <c r="O1406" s="2">
        <v>3.0</v>
      </c>
      <c r="P1406" s="2">
        <v>0.0</v>
      </c>
      <c r="Q1406" s="2" t="s">
        <v>8585</v>
      </c>
      <c r="R1406" s="14">
        <v>1405.0</v>
      </c>
      <c r="S1406" s="2" t="s">
        <v>935</v>
      </c>
      <c r="T1406" s="2">
        <v>-6.8699697</v>
      </c>
      <c r="U1406" s="2">
        <v>-75.0458515</v>
      </c>
      <c r="V1406" s="9" t="s">
        <v>7728</v>
      </c>
      <c r="W1406" s="10">
        <v>-3.74937</v>
      </c>
      <c r="X1406" s="10">
        <v>-73.2444</v>
      </c>
      <c r="AB1406" s="9" t="s">
        <v>988</v>
      </c>
      <c r="AC1406" s="10">
        <v>-8.38207</v>
      </c>
      <c r="AD1406" s="10">
        <v>-74.5388</v>
      </c>
      <c r="AE1406" s="11" t="s">
        <v>118</v>
      </c>
      <c r="AF1406" s="12" t="str">
        <f t="shared" si="5"/>
        <v>2007</v>
      </c>
      <c r="AG1406" s="12" t="str">
        <f t="shared" si="6"/>
        <v>May</v>
      </c>
      <c r="AH1406" s="12" t="str">
        <f t="shared" si="7"/>
        <v>Thursday</v>
      </c>
      <c r="AI1406" t="str">
        <f t="shared" si="4"/>
        <v>2000s</v>
      </c>
      <c r="AJ1406" s="2" t="s">
        <v>66</v>
      </c>
      <c r="AK1406">
        <v>1.0</v>
      </c>
      <c r="AL1406" s="13" t="s">
        <v>545</v>
      </c>
    </row>
    <row r="1407">
      <c r="A1407" s="1">
        <v>38989.0</v>
      </c>
      <c r="B1407" s="8">
        <v>0.6659722222222222</v>
      </c>
      <c r="C1407" s="2" t="s">
        <v>8586</v>
      </c>
      <c r="D1407" s="2" t="s">
        <v>8587</v>
      </c>
      <c r="E1407" s="2">
        <v>1907.0</v>
      </c>
      <c r="F1407" s="2" t="s">
        <v>8588</v>
      </c>
      <c r="G1407" s="2" t="s">
        <v>8589</v>
      </c>
      <c r="H1407" s="2" t="s">
        <v>8590</v>
      </c>
      <c r="I1407" s="2" t="s">
        <v>8591</v>
      </c>
      <c r="J1407" s="2">
        <v>161.0</v>
      </c>
      <c r="K1407" s="2">
        <v>153.0</v>
      </c>
      <c r="L1407" s="2">
        <v>8.0</v>
      </c>
      <c r="M1407" s="2">
        <v>154.0</v>
      </c>
      <c r="N1407" s="2">
        <v>148.0</v>
      </c>
      <c r="O1407" s="2">
        <v>6.0</v>
      </c>
      <c r="P1407" s="2">
        <v>0.0</v>
      </c>
      <c r="Q1407" s="2" t="s">
        <v>8592</v>
      </c>
      <c r="R1407" s="14">
        <v>1406.0</v>
      </c>
      <c r="S1407" s="2" t="s">
        <v>60</v>
      </c>
      <c r="T1407" s="2">
        <v>-10.3333333</v>
      </c>
      <c r="U1407" s="2">
        <v>-53.2</v>
      </c>
      <c r="V1407" s="9" t="s">
        <v>5444</v>
      </c>
      <c r="W1407" s="10">
        <v>-3.13163</v>
      </c>
      <c r="X1407" s="10">
        <v>-59.9825</v>
      </c>
      <c r="AB1407" s="9" t="s">
        <v>8593</v>
      </c>
      <c r="AC1407" s="10">
        <v>-10.3333</v>
      </c>
      <c r="AD1407" s="10">
        <v>-53.2</v>
      </c>
      <c r="AE1407" s="11" t="s">
        <v>964</v>
      </c>
      <c r="AF1407" s="12" t="str">
        <f t="shared" si="5"/>
        <v>2006</v>
      </c>
      <c r="AG1407" s="12" t="str">
        <f t="shared" si="6"/>
        <v>September</v>
      </c>
      <c r="AH1407" s="12" t="str">
        <f t="shared" si="7"/>
        <v>Friday</v>
      </c>
      <c r="AI1407" t="str">
        <f t="shared" si="4"/>
        <v>2000s</v>
      </c>
      <c r="AJ1407" s="2" t="s">
        <v>66</v>
      </c>
      <c r="AK1407">
        <v>1.0</v>
      </c>
      <c r="AL1407" s="13" t="s">
        <v>162</v>
      </c>
    </row>
    <row r="1408">
      <c r="A1408" s="1">
        <v>39237.0</v>
      </c>
      <c r="B1408" s="8">
        <v>0.6694444444444444</v>
      </c>
      <c r="C1408" s="2" t="s">
        <v>8594</v>
      </c>
      <c r="D1408" s="2" t="s">
        <v>8595</v>
      </c>
      <c r="F1408" s="2" t="s">
        <v>8596</v>
      </c>
      <c r="G1408" s="2" t="s">
        <v>8597</v>
      </c>
      <c r="H1408" s="2" t="s">
        <v>8598</v>
      </c>
      <c r="I1408" s="2" t="s">
        <v>8599</v>
      </c>
      <c r="J1408" s="2">
        <v>6.0</v>
      </c>
      <c r="K1408" s="2">
        <v>4.0</v>
      </c>
      <c r="L1408" s="2">
        <v>2.0</v>
      </c>
      <c r="M1408" s="2">
        <v>6.0</v>
      </c>
      <c r="N1408" s="2">
        <v>4.0</v>
      </c>
      <c r="O1408" s="2">
        <v>2.0</v>
      </c>
      <c r="P1408" s="2">
        <v>0.0</v>
      </c>
      <c r="Q1408" s="2" t="s">
        <v>8600</v>
      </c>
      <c r="R1408" s="14">
        <v>1407.0</v>
      </c>
      <c r="S1408" s="2" t="s">
        <v>99</v>
      </c>
      <c r="T1408" s="2">
        <v>39.7837304</v>
      </c>
      <c r="U1408" s="2">
        <v>-100.4458825</v>
      </c>
      <c r="V1408" s="9" t="s">
        <v>8601</v>
      </c>
      <c r="W1408" s="10">
        <v>43.03499</v>
      </c>
      <c r="X1408" s="10">
        <v>-87.9225</v>
      </c>
      <c r="AB1408" s="9" t="s">
        <v>475</v>
      </c>
      <c r="AC1408" s="10">
        <v>42.33155</v>
      </c>
      <c r="AD1408" s="10">
        <v>-83.0466</v>
      </c>
      <c r="AE1408" s="11" t="s">
        <v>52</v>
      </c>
      <c r="AF1408" s="12" t="str">
        <f t="shared" si="5"/>
        <v>2007</v>
      </c>
      <c r="AG1408" s="12" t="str">
        <f t="shared" si="6"/>
        <v>June</v>
      </c>
      <c r="AH1408" s="12" t="str">
        <f t="shared" si="7"/>
        <v>Monday</v>
      </c>
      <c r="AI1408" t="str">
        <f t="shared" si="4"/>
        <v>2000s</v>
      </c>
      <c r="AJ1408" s="2" t="s">
        <v>105</v>
      </c>
      <c r="AK1408">
        <v>1.0</v>
      </c>
      <c r="AL1408" s="13" t="s">
        <v>1339</v>
      </c>
    </row>
    <row r="1409">
      <c r="A1409" s="1">
        <v>39219.0</v>
      </c>
      <c r="B1409" s="8">
        <v>0.4583333333333333</v>
      </c>
      <c r="C1409" s="2" t="s">
        <v>8602</v>
      </c>
      <c r="D1409" s="2" t="s">
        <v>8603</v>
      </c>
      <c r="F1409" s="2" t="s">
        <v>8604</v>
      </c>
      <c r="G1409" s="2" t="s">
        <v>8115</v>
      </c>
      <c r="H1409" s="2" t="s">
        <v>8605</v>
      </c>
      <c r="I1409" s="2">
        <v>851335.0</v>
      </c>
      <c r="J1409" s="2">
        <v>3.0</v>
      </c>
      <c r="K1409" s="2">
        <v>1.0</v>
      </c>
      <c r="L1409" s="2">
        <v>2.0</v>
      </c>
      <c r="M1409" s="2">
        <v>3.0</v>
      </c>
      <c r="N1409" s="2">
        <v>1.0</v>
      </c>
      <c r="O1409" s="2">
        <v>2.0</v>
      </c>
      <c r="P1409" s="2">
        <v>0.0</v>
      </c>
      <c r="Q1409" s="2" t="s">
        <v>8606</v>
      </c>
      <c r="R1409" s="14">
        <v>1408.0</v>
      </c>
      <c r="S1409" s="2" t="s">
        <v>7323</v>
      </c>
      <c r="T1409" s="2">
        <v>-0.7179165</v>
      </c>
      <c r="U1409" s="2">
        <v>16.01804857</v>
      </c>
      <c r="V1409" s="9" t="s">
        <v>8607</v>
      </c>
      <c r="W1409" s="10">
        <v>-1.07258</v>
      </c>
      <c r="X1409" s="10">
        <v>27.97723</v>
      </c>
      <c r="AB1409" s="9" t="s">
        <v>7396</v>
      </c>
      <c r="AC1409" s="10">
        <v>-1.66657</v>
      </c>
      <c r="AD1409" s="10">
        <v>29.22565</v>
      </c>
      <c r="AE1409" s="11" t="s">
        <v>51</v>
      </c>
      <c r="AF1409" s="12" t="str">
        <f t="shared" si="5"/>
        <v>2007</v>
      </c>
      <c r="AG1409" s="12" t="str">
        <f t="shared" si="6"/>
        <v>May</v>
      </c>
      <c r="AH1409" s="12" t="str">
        <f t="shared" si="7"/>
        <v>Thursday</v>
      </c>
      <c r="AI1409" t="str">
        <f t="shared" si="4"/>
        <v>2000s</v>
      </c>
      <c r="AJ1409" s="2" t="s">
        <v>229</v>
      </c>
      <c r="AK1409">
        <v>1.0</v>
      </c>
      <c r="AL1409" s="13" t="s">
        <v>3407</v>
      </c>
    </row>
    <row r="1410">
      <c r="A1410" s="1">
        <v>39510.0</v>
      </c>
      <c r="B1410" s="8">
        <v>0.6666666666666666</v>
      </c>
      <c r="C1410" s="2" t="s">
        <v>8608</v>
      </c>
      <c r="D1410" s="2" t="s">
        <v>8609</v>
      </c>
      <c r="G1410" s="2" t="s">
        <v>8400</v>
      </c>
      <c r="J1410" s="2">
        <v>10.0</v>
      </c>
      <c r="K1410" s="2">
        <v>7.0</v>
      </c>
      <c r="L1410" s="2">
        <v>3.0</v>
      </c>
      <c r="M1410" s="2">
        <v>10.0</v>
      </c>
      <c r="N1410" s="2">
        <v>7.0</v>
      </c>
      <c r="O1410" s="2">
        <v>3.0</v>
      </c>
      <c r="P1410" s="2">
        <v>0.0</v>
      </c>
      <c r="Q1410" s="2" t="s">
        <v>8610</v>
      </c>
      <c r="R1410" s="14">
        <v>1409.0</v>
      </c>
      <c r="S1410" s="2" t="s">
        <v>2481</v>
      </c>
      <c r="T1410" s="2">
        <v>28.1083929</v>
      </c>
      <c r="U1410" s="2">
        <v>84.0917139</v>
      </c>
      <c r="V1410" s="9" t="s">
        <v>438</v>
      </c>
      <c r="W1410" s="9" t="s">
        <v>438</v>
      </c>
      <c r="X1410" s="9" t="s">
        <v>438</v>
      </c>
      <c r="AB1410" s="9" t="s">
        <v>438</v>
      </c>
      <c r="AC1410" s="9" t="s">
        <v>438</v>
      </c>
      <c r="AD1410" s="9" t="s">
        <v>438</v>
      </c>
      <c r="AE1410" s="11" t="s">
        <v>51</v>
      </c>
      <c r="AF1410" s="12" t="str">
        <f t="shared" si="5"/>
        <v>2008</v>
      </c>
      <c r="AG1410" s="12" t="str">
        <f t="shared" si="6"/>
        <v>March</v>
      </c>
      <c r="AH1410" s="12" t="str">
        <f t="shared" si="7"/>
        <v>Monday</v>
      </c>
      <c r="AI1410" t="str">
        <f t="shared" si="4"/>
        <v>2000s</v>
      </c>
      <c r="AJ1410" s="2" t="s">
        <v>150</v>
      </c>
      <c r="AK1410">
        <v>1.0</v>
      </c>
      <c r="AL1410" s="13" t="s">
        <v>8400</v>
      </c>
    </row>
    <row r="1411">
      <c r="A1411" s="1">
        <v>39258.0</v>
      </c>
      <c r="B1411" s="8">
        <v>0.4444444444444444</v>
      </c>
      <c r="C1411" s="2" t="s">
        <v>8611</v>
      </c>
      <c r="D1411" s="2" t="s">
        <v>8612</v>
      </c>
      <c r="E1411" s="2">
        <v>241.0</v>
      </c>
      <c r="F1411" s="2" t="s">
        <v>8613</v>
      </c>
      <c r="G1411" s="2" t="s">
        <v>1129</v>
      </c>
      <c r="H1411" s="2" t="s">
        <v>8614</v>
      </c>
      <c r="I1411" s="2">
        <v>9.9901908E7</v>
      </c>
      <c r="J1411" s="2">
        <v>22.0</v>
      </c>
      <c r="K1411" s="2">
        <v>16.0</v>
      </c>
      <c r="L1411" s="2">
        <v>6.0</v>
      </c>
      <c r="M1411" s="2">
        <v>22.0</v>
      </c>
      <c r="N1411" s="2">
        <v>16.0</v>
      </c>
      <c r="O1411" s="2">
        <v>6.0</v>
      </c>
      <c r="P1411" s="2">
        <v>0.0</v>
      </c>
      <c r="Q1411" s="2" t="s">
        <v>8615</v>
      </c>
      <c r="R1411" s="14">
        <v>1410.0</v>
      </c>
      <c r="S1411" s="2" t="s">
        <v>5166</v>
      </c>
      <c r="T1411" s="2">
        <v>13.5066394</v>
      </c>
      <c r="U1411" s="2">
        <v>104.869423</v>
      </c>
      <c r="V1411" s="9" t="s">
        <v>8616</v>
      </c>
      <c r="W1411" s="10">
        <v>13.36176</v>
      </c>
      <c r="X1411" s="10">
        <v>103.859</v>
      </c>
      <c r="AB1411" s="9" t="s">
        <v>8617</v>
      </c>
      <c r="AC1411" s="10">
        <v>10.50455</v>
      </c>
      <c r="AD1411" s="10">
        <v>103.2578</v>
      </c>
      <c r="AE1411" s="11" t="s">
        <v>51</v>
      </c>
      <c r="AF1411" s="12" t="str">
        <f t="shared" si="5"/>
        <v>2007</v>
      </c>
      <c r="AG1411" s="12" t="str">
        <f t="shared" si="6"/>
        <v>June</v>
      </c>
      <c r="AH1411" s="12" t="str">
        <f t="shared" si="7"/>
        <v>Monday</v>
      </c>
      <c r="AI1411" t="str">
        <f t="shared" si="4"/>
        <v>2000s</v>
      </c>
      <c r="AJ1411" s="2" t="s">
        <v>150</v>
      </c>
      <c r="AK1411">
        <v>1.0</v>
      </c>
      <c r="AL1411" s="13" t="s">
        <v>322</v>
      </c>
    </row>
    <row r="1412">
      <c r="A1412" s="1">
        <v>39208.0</v>
      </c>
      <c r="B1412" s="8">
        <v>0.3819444444444444</v>
      </c>
      <c r="C1412" s="2" t="s">
        <v>8618</v>
      </c>
      <c r="D1412" s="2" t="s">
        <v>1341</v>
      </c>
      <c r="F1412" s="2" t="s">
        <v>8619</v>
      </c>
      <c r="G1412" s="2" t="s">
        <v>909</v>
      </c>
      <c r="H1412" s="2" t="s">
        <v>8620</v>
      </c>
      <c r="I1412" s="2">
        <v>742.0</v>
      </c>
      <c r="J1412" s="2">
        <v>9.0</v>
      </c>
      <c r="K1412" s="2">
        <v>5.0</v>
      </c>
      <c r="L1412" s="2">
        <v>4.0</v>
      </c>
      <c r="M1412" s="2">
        <v>9.0</v>
      </c>
      <c r="N1412" s="2">
        <v>5.0</v>
      </c>
      <c r="O1412" s="2">
        <v>4.0</v>
      </c>
      <c r="P1412" s="2">
        <v>0.0</v>
      </c>
      <c r="Q1412" s="2" t="s">
        <v>8621</v>
      </c>
      <c r="R1412" s="14">
        <v>1411.0</v>
      </c>
      <c r="S1412" s="2" t="s">
        <v>414</v>
      </c>
      <c r="T1412" s="2">
        <v>26.2540493</v>
      </c>
      <c r="U1412" s="2">
        <v>29.2675469</v>
      </c>
      <c r="V1412" s="9" t="s">
        <v>8622</v>
      </c>
      <c r="W1412" s="9" t="s">
        <v>438</v>
      </c>
      <c r="X1412" s="9" t="s">
        <v>438</v>
      </c>
      <c r="Y1412" s="2" t="s">
        <v>8623</v>
      </c>
      <c r="AB1412" s="9" t="s">
        <v>8624</v>
      </c>
      <c r="AC1412" s="10">
        <v>-27.0628</v>
      </c>
      <c r="AD1412" s="10">
        <v>-51.115</v>
      </c>
      <c r="AE1412" s="11" t="s">
        <v>118</v>
      </c>
      <c r="AF1412" s="12" t="str">
        <f t="shared" si="5"/>
        <v>2007</v>
      </c>
      <c r="AG1412" s="12" t="str">
        <f t="shared" si="6"/>
        <v>May</v>
      </c>
      <c r="AH1412" s="12" t="str">
        <f t="shared" si="7"/>
        <v>Sunday</v>
      </c>
      <c r="AI1412" t="str">
        <f t="shared" si="4"/>
        <v>2000s</v>
      </c>
      <c r="AJ1412" s="2" t="s">
        <v>119</v>
      </c>
      <c r="AK1412">
        <v>1.0</v>
      </c>
      <c r="AL1412" s="13" t="s">
        <v>545</v>
      </c>
    </row>
    <row r="1413">
      <c r="A1413" s="1">
        <v>39246.0</v>
      </c>
      <c r="B1413" s="8">
        <v>0.0</v>
      </c>
      <c r="C1413" s="2" t="s">
        <v>8625</v>
      </c>
      <c r="D1413" s="2" t="s">
        <v>8626</v>
      </c>
      <c r="G1413" s="2" t="s">
        <v>8362</v>
      </c>
      <c r="J1413" s="2">
        <v>22.0</v>
      </c>
      <c r="K1413" s="2">
        <v>19.0</v>
      </c>
      <c r="L1413" s="2">
        <v>3.0</v>
      </c>
      <c r="M1413" s="2">
        <v>15.0</v>
      </c>
      <c r="N1413" s="2">
        <v>12.0</v>
      </c>
      <c r="O1413" s="2">
        <v>3.0</v>
      </c>
      <c r="P1413" s="2">
        <v>0.0</v>
      </c>
      <c r="Q1413" s="2" t="s">
        <v>8627</v>
      </c>
      <c r="R1413" s="14">
        <v>1412.0</v>
      </c>
      <c r="S1413" s="2" t="s">
        <v>8628</v>
      </c>
      <c r="T1413" s="2">
        <v>46.8250388</v>
      </c>
      <c r="U1413" s="2">
        <v>103.8499736</v>
      </c>
      <c r="V1413" s="9" t="s">
        <v>438</v>
      </c>
      <c r="W1413" s="9" t="s">
        <v>438</v>
      </c>
      <c r="X1413" s="9" t="s">
        <v>438</v>
      </c>
      <c r="AB1413" s="9" t="s">
        <v>438</v>
      </c>
      <c r="AC1413" s="9" t="s">
        <v>438</v>
      </c>
      <c r="AD1413" s="9" t="s">
        <v>438</v>
      </c>
      <c r="AE1413" s="11" t="s">
        <v>51</v>
      </c>
      <c r="AF1413" s="12" t="str">
        <f t="shared" si="5"/>
        <v>2007</v>
      </c>
      <c r="AG1413" s="12" t="str">
        <f t="shared" si="6"/>
        <v>June</v>
      </c>
      <c r="AH1413" s="12" t="str">
        <f t="shared" si="7"/>
        <v>Wednesday</v>
      </c>
      <c r="AI1413" t="str">
        <f t="shared" si="4"/>
        <v>2000s</v>
      </c>
      <c r="AJ1413" s="2" t="s">
        <v>150</v>
      </c>
      <c r="AK1413">
        <v>1.0</v>
      </c>
      <c r="AL1413" s="13" t="s">
        <v>8362</v>
      </c>
    </row>
    <row r="1414">
      <c r="A1414" s="1">
        <v>39149.0</v>
      </c>
      <c r="B1414" s="8">
        <v>0.625</v>
      </c>
      <c r="C1414" s="2" t="s">
        <v>8629</v>
      </c>
      <c r="D1414" s="2" t="s">
        <v>8630</v>
      </c>
      <c r="F1414" s="2" t="s">
        <v>4077</v>
      </c>
      <c r="G1414" s="2" t="s">
        <v>8631</v>
      </c>
      <c r="H1414" s="2" t="s">
        <v>8632</v>
      </c>
      <c r="I1414" s="2">
        <v>1168.0</v>
      </c>
      <c r="J1414" s="2">
        <v>7.0</v>
      </c>
      <c r="K1414" s="2">
        <v>6.0</v>
      </c>
      <c r="L1414" s="2">
        <v>1.0</v>
      </c>
      <c r="M1414" s="2">
        <v>4.0</v>
      </c>
      <c r="N1414" s="2">
        <v>3.0</v>
      </c>
      <c r="O1414" s="2">
        <v>1.0</v>
      </c>
      <c r="P1414" s="2">
        <v>0.0</v>
      </c>
      <c r="Q1414" s="2" t="s">
        <v>8633</v>
      </c>
      <c r="R1414" s="14">
        <v>1413.0</v>
      </c>
      <c r="S1414" s="2" t="s">
        <v>99</v>
      </c>
      <c r="T1414" s="2">
        <v>39.7837304</v>
      </c>
      <c r="U1414" s="2">
        <v>-100.4458825</v>
      </c>
      <c r="V1414" s="9" t="s">
        <v>438</v>
      </c>
      <c r="W1414" s="9" t="s">
        <v>438</v>
      </c>
      <c r="X1414" s="9" t="s">
        <v>438</v>
      </c>
      <c r="AB1414" s="9" t="s">
        <v>438</v>
      </c>
      <c r="AC1414" s="9" t="s">
        <v>438</v>
      </c>
      <c r="AD1414" s="9" t="s">
        <v>438</v>
      </c>
      <c r="AE1414" s="11" t="s">
        <v>51</v>
      </c>
      <c r="AF1414" s="12" t="str">
        <f t="shared" si="5"/>
        <v>2007</v>
      </c>
      <c r="AG1414" s="12" t="str">
        <f t="shared" si="6"/>
        <v>March</v>
      </c>
      <c r="AH1414" s="12" t="str">
        <f t="shared" si="7"/>
        <v>Thursday</v>
      </c>
      <c r="AI1414" t="str">
        <f t="shared" si="4"/>
        <v>2000s</v>
      </c>
      <c r="AJ1414" s="2" t="s">
        <v>105</v>
      </c>
      <c r="AK1414">
        <v>1.0</v>
      </c>
      <c r="AL1414" s="13" t="s">
        <v>2865</v>
      </c>
    </row>
    <row r="1415">
      <c r="A1415" s="1">
        <v>39207.0</v>
      </c>
      <c r="B1415" s="8">
        <v>0.005555555555555556</v>
      </c>
      <c r="C1415" s="2" t="s">
        <v>8634</v>
      </c>
      <c r="D1415" s="2" t="s">
        <v>8635</v>
      </c>
      <c r="E1415" s="2">
        <v>507.0</v>
      </c>
      <c r="F1415" s="2" t="s">
        <v>8636</v>
      </c>
      <c r="G1415" s="2" t="s">
        <v>8637</v>
      </c>
      <c r="H1415" s="2" t="s">
        <v>8638</v>
      </c>
      <c r="I1415" s="2" t="s">
        <v>8639</v>
      </c>
      <c r="J1415" s="2">
        <v>114.0</v>
      </c>
      <c r="K1415" s="2">
        <v>105.0</v>
      </c>
      <c r="L1415" s="2">
        <v>9.0</v>
      </c>
      <c r="M1415" s="2">
        <v>114.0</v>
      </c>
      <c r="N1415" s="2">
        <v>105.0</v>
      </c>
      <c r="O1415" s="2">
        <v>9.0</v>
      </c>
      <c r="P1415" s="2">
        <v>0.0</v>
      </c>
      <c r="Q1415" s="2" t="s">
        <v>8640</v>
      </c>
      <c r="R1415" s="14">
        <v>1414.0</v>
      </c>
      <c r="S1415" s="2" t="s">
        <v>5242</v>
      </c>
      <c r="T1415" s="2">
        <v>4.6125522</v>
      </c>
      <c r="U1415" s="2">
        <v>13.1535811</v>
      </c>
      <c r="V1415" s="9" t="s">
        <v>3989</v>
      </c>
      <c r="W1415" s="10">
        <v>5.320357</v>
      </c>
      <c r="X1415" s="10">
        <v>-4.01611</v>
      </c>
      <c r="Y1415" s="2" t="s">
        <v>5238</v>
      </c>
      <c r="AB1415" s="9" t="s">
        <v>5908</v>
      </c>
      <c r="AC1415" s="10">
        <v>-1.30317</v>
      </c>
      <c r="AD1415" s="10">
        <v>36.82606</v>
      </c>
      <c r="AE1415" s="11" t="s">
        <v>51</v>
      </c>
      <c r="AF1415" s="12" t="str">
        <f t="shared" si="5"/>
        <v>2007</v>
      </c>
      <c r="AG1415" s="12" t="str">
        <f t="shared" si="6"/>
        <v>May</v>
      </c>
      <c r="AH1415" s="12" t="str">
        <f t="shared" si="7"/>
        <v>Saturday</v>
      </c>
      <c r="AI1415" t="str">
        <f t="shared" si="4"/>
        <v>2000s</v>
      </c>
      <c r="AJ1415" s="2" t="s">
        <v>229</v>
      </c>
      <c r="AK1415">
        <v>1.0</v>
      </c>
      <c r="AL1415" s="13" t="s">
        <v>162</v>
      </c>
    </row>
    <row r="1416">
      <c r="A1416" s="1">
        <v>39261.0</v>
      </c>
      <c r="B1416" s="8">
        <v>0.5694444444444444</v>
      </c>
      <c r="C1416" s="2" t="s">
        <v>8641</v>
      </c>
      <c r="D1416" s="2" t="s">
        <v>6438</v>
      </c>
      <c r="F1416" s="2" t="s">
        <v>8642</v>
      </c>
      <c r="G1416" s="2" t="s">
        <v>8643</v>
      </c>
      <c r="H1416" s="2" t="s">
        <v>8644</v>
      </c>
      <c r="I1416" s="2" t="s">
        <v>8645</v>
      </c>
      <c r="J1416" s="2">
        <v>78.0</v>
      </c>
      <c r="K1416" s="2">
        <v>69.0</v>
      </c>
      <c r="L1416" s="2">
        <v>9.0</v>
      </c>
      <c r="M1416" s="2">
        <v>5.0</v>
      </c>
      <c r="N1416" s="2">
        <v>4.0</v>
      </c>
      <c r="O1416" s="2">
        <v>1.0</v>
      </c>
      <c r="P1416" s="2">
        <v>0.0</v>
      </c>
      <c r="Q1416" s="2" t="s">
        <v>8646</v>
      </c>
      <c r="R1416" s="14">
        <v>1415.0</v>
      </c>
      <c r="S1416" s="2" t="s">
        <v>8647</v>
      </c>
      <c r="T1416" s="2">
        <v>-11.8775768</v>
      </c>
      <c r="U1416" s="2">
        <v>17.5691241</v>
      </c>
      <c r="V1416" s="9" t="s">
        <v>331</v>
      </c>
      <c r="W1416" s="10">
        <v>-8.82727</v>
      </c>
      <c r="X1416" s="10">
        <v>13.24395</v>
      </c>
      <c r="AB1416" s="9" t="s">
        <v>8648</v>
      </c>
      <c r="AC1416" s="10">
        <v>-4.66302</v>
      </c>
      <c r="AD1416" s="10">
        <v>18.58152</v>
      </c>
      <c r="AE1416" s="11" t="s">
        <v>51</v>
      </c>
      <c r="AF1416" s="12" t="str">
        <f t="shared" si="5"/>
        <v>2007</v>
      </c>
      <c r="AG1416" s="12" t="str">
        <f t="shared" si="6"/>
        <v>June</v>
      </c>
      <c r="AH1416" s="12" t="str">
        <f t="shared" si="7"/>
        <v>Thursday</v>
      </c>
      <c r="AI1416" t="str">
        <f t="shared" si="4"/>
        <v>2000s</v>
      </c>
      <c r="AJ1416" s="2" t="s">
        <v>229</v>
      </c>
      <c r="AK1416">
        <v>1.0</v>
      </c>
      <c r="AL1416" s="13" t="s">
        <v>162</v>
      </c>
    </row>
    <row r="1417">
      <c r="A1417" s="1">
        <v>39148.0</v>
      </c>
      <c r="B1417" s="8">
        <v>0.3013888888888889</v>
      </c>
      <c r="C1417" s="2" t="s">
        <v>8649</v>
      </c>
      <c r="D1417" s="2" t="s">
        <v>187</v>
      </c>
      <c r="E1417" s="2">
        <v>200.0</v>
      </c>
      <c r="F1417" s="2" t="s">
        <v>8650</v>
      </c>
      <c r="G1417" s="2" t="s">
        <v>8651</v>
      </c>
      <c r="H1417" s="2" t="s">
        <v>8652</v>
      </c>
      <c r="I1417" s="2" t="s">
        <v>8653</v>
      </c>
      <c r="J1417" s="2">
        <v>140.0</v>
      </c>
      <c r="K1417" s="2">
        <v>133.0</v>
      </c>
      <c r="L1417" s="2">
        <v>7.0</v>
      </c>
      <c r="M1417" s="2">
        <v>22.0</v>
      </c>
      <c r="N1417" s="2">
        <v>21.0</v>
      </c>
      <c r="O1417" s="2">
        <v>1.0</v>
      </c>
      <c r="P1417" s="2">
        <v>0.0</v>
      </c>
      <c r="Q1417" s="2" t="s">
        <v>8654</v>
      </c>
      <c r="R1417" s="14">
        <v>1416.0</v>
      </c>
      <c r="S1417" s="2" t="s">
        <v>144</v>
      </c>
      <c r="T1417" s="2">
        <v>-2.4833826</v>
      </c>
      <c r="U1417" s="2">
        <v>117.8902853</v>
      </c>
      <c r="V1417" s="9" t="s">
        <v>193</v>
      </c>
      <c r="W1417" s="10">
        <v>-6.17539</v>
      </c>
      <c r="X1417" s="10">
        <v>106.8272</v>
      </c>
      <c r="AB1417" s="9" t="s">
        <v>8655</v>
      </c>
      <c r="AC1417" s="10">
        <v>-7.97784</v>
      </c>
      <c r="AD1417" s="10">
        <v>110.3672</v>
      </c>
      <c r="AE1417" s="11" t="s">
        <v>51</v>
      </c>
      <c r="AF1417" s="12" t="str">
        <f t="shared" si="5"/>
        <v>2007</v>
      </c>
      <c r="AG1417" s="12" t="str">
        <f t="shared" si="6"/>
        <v>March</v>
      </c>
      <c r="AH1417" s="12" t="str">
        <f t="shared" si="7"/>
        <v>Wednesday</v>
      </c>
      <c r="AI1417" t="str">
        <f t="shared" si="4"/>
        <v>2000s</v>
      </c>
      <c r="AJ1417" s="2" t="s">
        <v>150</v>
      </c>
      <c r="AK1417">
        <v>1.0</v>
      </c>
      <c r="AL1417" s="13" t="s">
        <v>162</v>
      </c>
    </row>
    <row r="1418">
      <c r="A1418" s="1">
        <v>39107.0</v>
      </c>
      <c r="B1418" s="8">
        <v>0.46875</v>
      </c>
      <c r="C1418" s="2" t="s">
        <v>8656</v>
      </c>
      <c r="D1418" s="2" t="s">
        <v>8657</v>
      </c>
      <c r="E1418" s="2">
        <v>7775.0</v>
      </c>
      <c r="F1418" s="2" t="s">
        <v>8658</v>
      </c>
      <c r="G1418" s="2" t="s">
        <v>3031</v>
      </c>
      <c r="H1418" s="2" t="s">
        <v>8659</v>
      </c>
      <c r="I1418" s="2">
        <v>11362.0</v>
      </c>
      <c r="J1418" s="2">
        <v>54.0</v>
      </c>
      <c r="K1418" s="2">
        <v>50.0</v>
      </c>
      <c r="L1418" s="2">
        <v>4.0</v>
      </c>
      <c r="M1418" s="2">
        <v>0.0</v>
      </c>
      <c r="N1418" s="2">
        <v>0.0</v>
      </c>
      <c r="O1418" s="2">
        <v>0.0</v>
      </c>
      <c r="P1418" s="2">
        <v>1.0</v>
      </c>
      <c r="Q1418" s="2" t="s">
        <v>8660</v>
      </c>
      <c r="R1418" s="14">
        <v>1417.0</v>
      </c>
      <c r="S1418" s="2" t="s">
        <v>215</v>
      </c>
      <c r="T1418" s="2">
        <v>46.603354</v>
      </c>
      <c r="U1418" s="2">
        <v>1.8883335</v>
      </c>
      <c r="V1418" s="9" t="s">
        <v>8661</v>
      </c>
      <c r="W1418" s="10">
        <v>43.29575</v>
      </c>
      <c r="X1418" s="10">
        <v>-0.36857</v>
      </c>
      <c r="AB1418" s="9" t="s">
        <v>63</v>
      </c>
      <c r="AC1418" s="10">
        <v>48.8567</v>
      </c>
      <c r="AD1418" s="10">
        <v>2.351462</v>
      </c>
      <c r="AE1418" s="11" t="s">
        <v>51</v>
      </c>
      <c r="AF1418" s="12" t="str">
        <f t="shared" si="5"/>
        <v>2007</v>
      </c>
      <c r="AG1418" s="12" t="str">
        <f t="shared" si="6"/>
        <v>January</v>
      </c>
      <c r="AH1418" s="12" t="str">
        <f t="shared" si="7"/>
        <v>Thursday</v>
      </c>
      <c r="AI1418" t="str">
        <f t="shared" si="4"/>
        <v>2000s</v>
      </c>
      <c r="AJ1418" s="2" t="s">
        <v>80</v>
      </c>
      <c r="AK1418">
        <v>0.0</v>
      </c>
      <c r="AL1418" s="13" t="s">
        <v>566</v>
      </c>
    </row>
    <row r="1419">
      <c r="A1419" s="1">
        <v>38971.0</v>
      </c>
      <c r="B1419" s="8">
        <v>0.7291666666666666</v>
      </c>
      <c r="C1419" s="2" t="s">
        <v>8662</v>
      </c>
      <c r="D1419" s="2" t="s">
        <v>8663</v>
      </c>
      <c r="F1419" s="2" t="s">
        <v>8664</v>
      </c>
      <c r="G1419" s="2" t="s">
        <v>8358</v>
      </c>
      <c r="J1419" s="2">
        <v>15.0</v>
      </c>
      <c r="K1419" s="2">
        <v>12.0</v>
      </c>
      <c r="L1419" s="2">
        <v>3.0</v>
      </c>
      <c r="M1419" s="2">
        <v>12.0</v>
      </c>
      <c r="N1419" s="2">
        <v>12.0</v>
      </c>
      <c r="O1419" s="2">
        <v>0.0</v>
      </c>
      <c r="P1419" s="2">
        <v>0.0</v>
      </c>
      <c r="Q1419" s="2" t="s">
        <v>8665</v>
      </c>
      <c r="R1419" s="14">
        <v>1418.0</v>
      </c>
      <c r="S1419" s="2" t="s">
        <v>316</v>
      </c>
      <c r="T1419" s="2">
        <v>64.6863136</v>
      </c>
      <c r="U1419" s="2">
        <v>97.7453061</v>
      </c>
      <c r="V1419" s="9" t="s">
        <v>8666</v>
      </c>
      <c r="W1419" s="10">
        <v>43.04353</v>
      </c>
      <c r="X1419" s="10">
        <v>44.56781</v>
      </c>
      <c r="AB1419" s="9" t="s">
        <v>8667</v>
      </c>
      <c r="AC1419" s="10">
        <v>43.29088</v>
      </c>
      <c r="AD1419" s="10">
        <v>45.77762</v>
      </c>
      <c r="AE1419" s="11" t="s">
        <v>118</v>
      </c>
      <c r="AF1419" s="12" t="str">
        <f t="shared" si="5"/>
        <v>2006</v>
      </c>
      <c r="AG1419" s="12" t="str">
        <f t="shared" si="6"/>
        <v>September</v>
      </c>
      <c r="AH1419" s="12" t="str">
        <f t="shared" si="7"/>
        <v>Monday</v>
      </c>
      <c r="AI1419" t="str">
        <f t="shared" si="4"/>
        <v>2000s</v>
      </c>
      <c r="AJ1419" s="2" t="s">
        <v>80</v>
      </c>
      <c r="AK1419">
        <v>1.0</v>
      </c>
      <c r="AL1419" s="13" t="s">
        <v>8362</v>
      </c>
    </row>
    <row r="1420">
      <c r="A1420" s="1">
        <v>39155.0</v>
      </c>
      <c r="B1420" s="8">
        <v>0.0</v>
      </c>
      <c r="C1420" s="2" t="s">
        <v>8668</v>
      </c>
      <c r="D1420" s="2" t="s">
        <v>8669</v>
      </c>
      <c r="F1420" s="2" t="s">
        <v>8670</v>
      </c>
      <c r="G1420" s="2" t="s">
        <v>8671</v>
      </c>
      <c r="H1420" s="2" t="s">
        <v>8672</v>
      </c>
      <c r="I1420" s="2" t="s">
        <v>8673</v>
      </c>
      <c r="J1420" s="2">
        <v>4.0</v>
      </c>
      <c r="K1420" s="2">
        <v>2.0</v>
      </c>
      <c r="L1420" s="2">
        <v>2.0</v>
      </c>
      <c r="M1420" s="2">
        <v>4.0</v>
      </c>
      <c r="N1420" s="2">
        <v>2.0</v>
      </c>
      <c r="O1420" s="2">
        <v>2.0</v>
      </c>
      <c r="P1420" s="2">
        <v>0.0</v>
      </c>
      <c r="Q1420" s="2" t="s">
        <v>8674</v>
      </c>
      <c r="R1420" s="14">
        <v>1419.0</v>
      </c>
      <c r="S1420" s="2" t="s">
        <v>60</v>
      </c>
      <c r="T1420" s="2">
        <v>-10.3333333</v>
      </c>
      <c r="U1420" s="2">
        <v>-53.2</v>
      </c>
      <c r="V1420" s="9" t="s">
        <v>8675</v>
      </c>
      <c r="W1420" s="10">
        <v>-9.38173</v>
      </c>
      <c r="X1420" s="10">
        <v>-40.4969</v>
      </c>
      <c r="AB1420" s="9" t="s">
        <v>5366</v>
      </c>
      <c r="AC1420" s="10">
        <v>13.80004</v>
      </c>
      <c r="AD1420" s="10">
        <v>-88.9141</v>
      </c>
      <c r="AE1420" s="11" t="s">
        <v>964</v>
      </c>
      <c r="AF1420" s="12" t="str">
        <f t="shared" si="5"/>
        <v>2007</v>
      </c>
      <c r="AG1420" s="12" t="str">
        <f t="shared" si="6"/>
        <v>March</v>
      </c>
      <c r="AH1420" s="12" t="str">
        <f t="shared" si="7"/>
        <v>Wednesday</v>
      </c>
      <c r="AI1420" t="str">
        <f t="shared" si="4"/>
        <v>2000s</v>
      </c>
      <c r="AJ1420" s="2" t="s">
        <v>66</v>
      </c>
      <c r="AK1420">
        <v>1.0</v>
      </c>
      <c r="AL1420" s="13" t="s">
        <v>8676</v>
      </c>
    </row>
    <row r="1421">
      <c r="A1421" s="1">
        <v>39152.0</v>
      </c>
      <c r="B1421" s="8">
        <v>0.9722222222222222</v>
      </c>
      <c r="C1421" s="2" t="s">
        <v>8677</v>
      </c>
      <c r="D1421" s="2" t="s">
        <v>8678</v>
      </c>
      <c r="G1421" s="2" t="s">
        <v>8679</v>
      </c>
      <c r="H1421" s="2" t="s">
        <v>8680</v>
      </c>
      <c r="I1421" s="2" t="s">
        <v>8681</v>
      </c>
      <c r="J1421" s="2">
        <v>5.0</v>
      </c>
      <c r="K1421" s="2">
        <v>4.0</v>
      </c>
      <c r="L1421" s="2">
        <v>1.0</v>
      </c>
      <c r="M1421" s="2">
        <v>1.0</v>
      </c>
      <c r="N1421" s="2">
        <v>1.0</v>
      </c>
      <c r="O1421" s="2">
        <v>0.0</v>
      </c>
      <c r="P1421" s="2">
        <v>0.0</v>
      </c>
      <c r="Q1421" s="2" t="s">
        <v>8682</v>
      </c>
      <c r="R1421" s="14">
        <v>1420.0</v>
      </c>
      <c r="S1421" s="2" t="s">
        <v>99</v>
      </c>
      <c r="T1421" s="2">
        <v>39.7837304</v>
      </c>
      <c r="U1421" s="2">
        <v>-100.4458825</v>
      </c>
      <c r="V1421" s="9" t="s">
        <v>438</v>
      </c>
      <c r="W1421" s="9" t="s">
        <v>438</v>
      </c>
      <c r="X1421" s="9" t="s">
        <v>438</v>
      </c>
      <c r="AB1421" s="9" t="s">
        <v>438</v>
      </c>
      <c r="AC1421" s="9" t="s">
        <v>438</v>
      </c>
      <c r="AD1421" s="9" t="s">
        <v>438</v>
      </c>
      <c r="AE1421" s="11" t="s">
        <v>51</v>
      </c>
      <c r="AF1421" s="12" t="str">
        <f t="shared" si="5"/>
        <v>2007</v>
      </c>
      <c r="AG1421" s="12" t="str">
        <f t="shared" si="6"/>
        <v>March</v>
      </c>
      <c r="AH1421" s="12" t="str">
        <f t="shared" si="7"/>
        <v>Sunday</v>
      </c>
      <c r="AI1421" t="str">
        <f t="shared" si="4"/>
        <v>2000s</v>
      </c>
      <c r="AJ1421" s="2" t="s">
        <v>105</v>
      </c>
      <c r="AK1421">
        <v>1.0</v>
      </c>
      <c r="AL1421" s="3" t="s">
        <v>81</v>
      </c>
    </row>
    <row r="1422">
      <c r="A1422" s="1">
        <v>38332.0</v>
      </c>
      <c r="B1422" s="8">
        <v>0.0</v>
      </c>
      <c r="C1422" s="2" t="s">
        <v>8683</v>
      </c>
      <c r="D1422" s="2" t="s">
        <v>8684</v>
      </c>
      <c r="F1422" s="2" t="s">
        <v>8685</v>
      </c>
      <c r="G1422" s="2" t="s">
        <v>8686</v>
      </c>
      <c r="H1422" s="2" t="s">
        <v>8687</v>
      </c>
      <c r="I1422" s="2">
        <v>3.344839E7</v>
      </c>
      <c r="J1422" s="2">
        <v>7.0</v>
      </c>
      <c r="K1422" s="2">
        <v>0.0</v>
      </c>
      <c r="L1422" s="2">
        <v>7.0</v>
      </c>
      <c r="M1422" s="2">
        <v>1.0</v>
      </c>
      <c r="N1422" s="2">
        <v>0.0</v>
      </c>
      <c r="O1422" s="2">
        <v>1.0</v>
      </c>
      <c r="P1422" s="2">
        <v>0.0</v>
      </c>
      <c r="Q1422" s="2" t="s">
        <v>8688</v>
      </c>
      <c r="R1422" s="14">
        <v>1421.0</v>
      </c>
      <c r="S1422" s="2" t="s">
        <v>113</v>
      </c>
      <c r="T1422" s="2">
        <v>25.6242618</v>
      </c>
      <c r="U1422" s="2">
        <v>42.3528328</v>
      </c>
      <c r="V1422" s="9" t="s">
        <v>2060</v>
      </c>
      <c r="W1422" s="10">
        <v>40.37544</v>
      </c>
      <c r="X1422" s="10">
        <v>49.83267</v>
      </c>
      <c r="AB1422" s="9" t="s">
        <v>2704</v>
      </c>
      <c r="AC1422" s="10">
        <v>34.52601</v>
      </c>
      <c r="AD1422" s="10">
        <v>69.17768</v>
      </c>
      <c r="AE1422" s="11" t="s">
        <v>51</v>
      </c>
      <c r="AF1422" s="12" t="str">
        <f t="shared" si="5"/>
        <v>2004</v>
      </c>
      <c r="AG1422" s="12" t="str">
        <f t="shared" si="6"/>
        <v>December</v>
      </c>
      <c r="AH1422" s="12" t="str">
        <f t="shared" si="7"/>
        <v>Saturday</v>
      </c>
      <c r="AI1422" t="str">
        <f t="shared" si="4"/>
        <v>2000s</v>
      </c>
      <c r="AJ1422" s="2" t="s">
        <v>119</v>
      </c>
      <c r="AK1422">
        <v>1.0</v>
      </c>
      <c r="AL1422" s="13" t="s">
        <v>797</v>
      </c>
    </row>
    <row r="1423">
      <c r="A1423" s="1">
        <v>39158.0</v>
      </c>
      <c r="B1423" s="8">
        <v>0.4861111111111111</v>
      </c>
      <c r="C1423" s="2" t="s">
        <v>8689</v>
      </c>
      <c r="D1423" s="2" t="s">
        <v>8690</v>
      </c>
      <c r="E1423" s="2" t="s">
        <v>8691</v>
      </c>
      <c r="F1423" s="2" t="s">
        <v>8692</v>
      </c>
      <c r="G1423" s="2" t="s">
        <v>8693</v>
      </c>
      <c r="H1423" s="2" t="s">
        <v>8694</v>
      </c>
      <c r="I1423" s="2">
        <v>48390.0</v>
      </c>
      <c r="J1423" s="2">
        <v>57.0</v>
      </c>
      <c r="K1423" s="2">
        <v>50.0</v>
      </c>
      <c r="L1423" s="2">
        <v>7.0</v>
      </c>
      <c r="M1423" s="2">
        <v>6.0</v>
      </c>
      <c r="N1423" s="2">
        <v>6.0</v>
      </c>
      <c r="O1423" s="2">
        <v>0.0</v>
      </c>
      <c r="P1423" s="2">
        <v>0.0</v>
      </c>
      <c r="Q1423" s="2" t="s">
        <v>8695</v>
      </c>
      <c r="R1423" s="14">
        <v>1422.0</v>
      </c>
      <c r="S1423" s="2" t="s">
        <v>316</v>
      </c>
      <c r="T1423" s="2">
        <v>64.6863136</v>
      </c>
      <c r="U1423" s="2">
        <v>97.7453061</v>
      </c>
      <c r="V1423" s="9" t="s">
        <v>3312</v>
      </c>
      <c r="W1423" s="10">
        <v>61.25403</v>
      </c>
      <c r="X1423" s="10">
        <v>73.3964</v>
      </c>
      <c r="AB1423" s="9" t="s">
        <v>8696</v>
      </c>
      <c r="AC1423" s="10">
        <v>53.19863</v>
      </c>
      <c r="AD1423" s="10">
        <v>50.11399</v>
      </c>
      <c r="AE1423" s="11" t="s">
        <v>51</v>
      </c>
      <c r="AF1423" s="12" t="str">
        <f t="shared" si="5"/>
        <v>2007</v>
      </c>
      <c r="AG1423" s="12" t="str">
        <f t="shared" si="6"/>
        <v>March</v>
      </c>
      <c r="AH1423" s="12" t="str">
        <f t="shared" si="7"/>
        <v>Saturday</v>
      </c>
      <c r="AI1423" t="str">
        <f t="shared" si="4"/>
        <v>2000s</v>
      </c>
      <c r="AJ1423" s="2" t="s">
        <v>80</v>
      </c>
      <c r="AK1423">
        <v>1.0</v>
      </c>
      <c r="AL1423" s="13" t="s">
        <v>8697</v>
      </c>
    </row>
    <row r="1424">
      <c r="A1424" s="1">
        <v>37588.0</v>
      </c>
      <c r="B1424" s="8">
        <v>0.59375</v>
      </c>
      <c r="C1424" s="2" t="s">
        <v>8698</v>
      </c>
      <c r="D1424" s="2" t="s">
        <v>8699</v>
      </c>
      <c r="E1424" s="2" t="s">
        <v>2141</v>
      </c>
      <c r="F1424" s="2" t="s">
        <v>8700</v>
      </c>
      <c r="G1424" s="2" t="s">
        <v>8701</v>
      </c>
      <c r="H1424" s="2" t="s">
        <v>8702</v>
      </c>
      <c r="I1424" s="2">
        <v>871812.0</v>
      </c>
      <c r="J1424" s="2">
        <v>20.0</v>
      </c>
      <c r="K1424" s="2">
        <v>18.0</v>
      </c>
      <c r="L1424" s="2">
        <v>2.0</v>
      </c>
      <c r="M1424" s="2">
        <v>1.0</v>
      </c>
      <c r="N1424" s="2">
        <v>0.0</v>
      </c>
      <c r="O1424" s="2">
        <v>1.0</v>
      </c>
      <c r="P1424" s="2">
        <v>0.0</v>
      </c>
      <c r="Q1424" s="2" t="s">
        <v>8703</v>
      </c>
      <c r="R1424" s="14">
        <v>1423.0</v>
      </c>
      <c r="S1424" s="2" t="s">
        <v>2949</v>
      </c>
      <c r="T1424" s="2">
        <v>1.4419683</v>
      </c>
      <c r="U1424" s="2">
        <v>38.4313975</v>
      </c>
      <c r="V1424" s="9" t="s">
        <v>8704</v>
      </c>
      <c r="W1424" s="10">
        <v>-6.8</v>
      </c>
      <c r="X1424" s="10">
        <v>27.91667</v>
      </c>
      <c r="AB1424" s="9" t="s">
        <v>379</v>
      </c>
      <c r="AC1424" s="10">
        <v>-4.03901</v>
      </c>
      <c r="AD1424" s="10">
        <v>39.64839</v>
      </c>
      <c r="AE1424" s="11" t="s">
        <v>51</v>
      </c>
      <c r="AF1424" s="12" t="str">
        <f t="shared" si="5"/>
        <v>2002</v>
      </c>
      <c r="AG1424" s="12" t="str">
        <f t="shared" si="6"/>
        <v>November</v>
      </c>
      <c r="AH1424" s="12" t="str">
        <f t="shared" si="7"/>
        <v>Thursday</v>
      </c>
      <c r="AI1424" t="str">
        <f t="shared" si="4"/>
        <v>2000s</v>
      </c>
      <c r="AJ1424" s="2" t="s">
        <v>229</v>
      </c>
      <c r="AK1424">
        <v>1.0</v>
      </c>
      <c r="AL1424" s="13" t="s">
        <v>3407</v>
      </c>
    </row>
    <row r="1425">
      <c r="A1425" s="1">
        <v>38279.0</v>
      </c>
      <c r="B1425" s="8">
        <v>0.3229166666666667</v>
      </c>
      <c r="C1425" s="2" t="s">
        <v>8705</v>
      </c>
      <c r="D1425" s="2" t="s">
        <v>8706</v>
      </c>
      <c r="E1425" s="2">
        <v>5966.0</v>
      </c>
      <c r="F1425" s="2" t="s">
        <v>8707</v>
      </c>
      <c r="G1425" s="2" t="s">
        <v>8708</v>
      </c>
      <c r="H1425" s="2" t="s">
        <v>8709</v>
      </c>
      <c r="I1425" s="2">
        <v>875.0</v>
      </c>
      <c r="J1425" s="2">
        <v>15.0</v>
      </c>
      <c r="K1425" s="2">
        <v>13.0</v>
      </c>
      <c r="L1425" s="2">
        <v>2.0</v>
      </c>
      <c r="M1425" s="2">
        <v>13.0</v>
      </c>
      <c r="N1425" s="2">
        <v>11.0</v>
      </c>
      <c r="O1425" s="2">
        <v>2.0</v>
      </c>
      <c r="P1425" s="2">
        <v>0.0</v>
      </c>
      <c r="Q1425" s="2" t="s">
        <v>8710</v>
      </c>
      <c r="R1425" s="14">
        <v>1424.0</v>
      </c>
      <c r="S1425" s="2" t="s">
        <v>99</v>
      </c>
      <c r="T1425" s="2">
        <v>39.7837304</v>
      </c>
      <c r="U1425" s="2">
        <v>-100.4458825</v>
      </c>
      <c r="V1425" s="9" t="s">
        <v>102</v>
      </c>
      <c r="W1425" s="10">
        <v>38.65295</v>
      </c>
      <c r="X1425" s="10">
        <v>-90.2411</v>
      </c>
      <c r="AB1425" s="9" t="s">
        <v>8711</v>
      </c>
      <c r="AC1425" s="10">
        <v>55.90448</v>
      </c>
      <c r="AD1425" s="10">
        <v>-4.35665</v>
      </c>
      <c r="AE1425" s="11" t="s">
        <v>51</v>
      </c>
      <c r="AF1425" s="12" t="str">
        <f t="shared" si="5"/>
        <v>2004</v>
      </c>
      <c r="AG1425" s="12" t="str">
        <f t="shared" si="6"/>
        <v>October</v>
      </c>
      <c r="AH1425" s="12" t="str">
        <f t="shared" si="7"/>
        <v>Tuesday</v>
      </c>
      <c r="AI1425" t="str">
        <f t="shared" si="4"/>
        <v>2000s</v>
      </c>
      <c r="AJ1425" s="2" t="s">
        <v>105</v>
      </c>
      <c r="AK1425">
        <v>1.0</v>
      </c>
      <c r="AL1425" s="13" t="s">
        <v>8712</v>
      </c>
    </row>
    <row r="1426">
      <c r="A1426" s="1">
        <v>39199.0</v>
      </c>
      <c r="B1426" s="8">
        <v>0.48194444444444445</v>
      </c>
      <c r="C1426" s="2" t="s">
        <v>8713</v>
      </c>
      <c r="D1426" s="2" t="s">
        <v>8714</v>
      </c>
      <c r="G1426" s="2" t="s">
        <v>8715</v>
      </c>
      <c r="J1426" s="2">
        <v>18.0</v>
      </c>
      <c r="K1426" s="2">
        <v>15.0</v>
      </c>
      <c r="L1426" s="2">
        <v>3.0</v>
      </c>
      <c r="M1426" s="2">
        <v>18.0</v>
      </c>
      <c r="N1426" s="2">
        <v>15.0</v>
      </c>
      <c r="O1426" s="2">
        <v>3.0</v>
      </c>
      <c r="P1426" s="2">
        <v>0.0</v>
      </c>
      <c r="Q1426" s="2" t="s">
        <v>8716</v>
      </c>
      <c r="R1426" s="14">
        <v>1425.0</v>
      </c>
      <c r="S1426" s="2" t="s">
        <v>316</v>
      </c>
      <c r="T1426" s="2">
        <v>64.6863136</v>
      </c>
      <c r="U1426" s="2">
        <v>97.7453061</v>
      </c>
      <c r="V1426" s="9" t="s">
        <v>438</v>
      </c>
      <c r="W1426" s="9" t="s">
        <v>438</v>
      </c>
      <c r="X1426" s="9" t="s">
        <v>438</v>
      </c>
      <c r="AB1426" s="9" t="s">
        <v>438</v>
      </c>
      <c r="AC1426" s="9" t="s">
        <v>438</v>
      </c>
      <c r="AD1426" s="9" t="s">
        <v>438</v>
      </c>
      <c r="AE1426" s="11" t="s">
        <v>118</v>
      </c>
      <c r="AF1426" s="12" t="str">
        <f t="shared" si="5"/>
        <v>2007</v>
      </c>
      <c r="AG1426" s="12" t="str">
        <f t="shared" si="6"/>
        <v>April</v>
      </c>
      <c r="AH1426" s="12" t="str">
        <f t="shared" si="7"/>
        <v>Friday</v>
      </c>
      <c r="AI1426" t="str">
        <f t="shared" si="4"/>
        <v>2000s</v>
      </c>
      <c r="AJ1426" s="2" t="s">
        <v>80</v>
      </c>
      <c r="AK1426">
        <v>1.0</v>
      </c>
      <c r="AL1426" s="13" t="s">
        <v>8717</v>
      </c>
    </row>
    <row r="1427">
      <c r="A1427" s="1">
        <v>37571.0</v>
      </c>
      <c r="B1427" s="8">
        <v>0.25625</v>
      </c>
      <c r="C1427" s="2" t="s">
        <v>151</v>
      </c>
      <c r="D1427" s="2" t="s">
        <v>8718</v>
      </c>
      <c r="E1427" s="2">
        <v>585.0</v>
      </c>
      <c r="F1427" s="2" t="s">
        <v>8719</v>
      </c>
      <c r="G1427" s="2" t="s">
        <v>8720</v>
      </c>
      <c r="H1427" s="2" t="s">
        <v>8721</v>
      </c>
      <c r="I1427" s="2">
        <v>10571.0</v>
      </c>
      <c r="J1427" s="2">
        <v>34.0</v>
      </c>
      <c r="K1427" s="2">
        <v>29.0</v>
      </c>
      <c r="L1427" s="2">
        <v>5.0</v>
      </c>
      <c r="M1427" s="2">
        <v>19.0</v>
      </c>
      <c r="N1427" s="2">
        <v>18.0</v>
      </c>
      <c r="O1427" s="2">
        <v>1.0</v>
      </c>
      <c r="P1427" s="2">
        <v>0.0</v>
      </c>
      <c r="Q1427" s="2" t="s">
        <v>8722</v>
      </c>
      <c r="R1427" s="14">
        <v>1426.0</v>
      </c>
      <c r="S1427" s="2" t="s">
        <v>157</v>
      </c>
      <c r="T1427" s="2">
        <v>12.7503486</v>
      </c>
      <c r="U1427" s="2">
        <v>122.7312101</v>
      </c>
      <c r="V1427" s="9" t="s">
        <v>160</v>
      </c>
      <c r="W1427" s="10">
        <v>14.59073</v>
      </c>
      <c r="X1427" s="10">
        <v>120.981</v>
      </c>
      <c r="AB1427" s="9" t="s">
        <v>8723</v>
      </c>
      <c r="AC1427" s="10">
        <v>18.19732</v>
      </c>
      <c r="AD1427" s="10">
        <v>120.5935</v>
      </c>
      <c r="AE1427" s="11" t="s">
        <v>51</v>
      </c>
      <c r="AF1427" s="12" t="str">
        <f t="shared" si="5"/>
        <v>2002</v>
      </c>
      <c r="AG1427" s="12" t="str">
        <f t="shared" si="6"/>
        <v>November</v>
      </c>
      <c r="AH1427" s="12" t="str">
        <f t="shared" si="7"/>
        <v>Monday</v>
      </c>
      <c r="AI1427" t="str">
        <f t="shared" si="4"/>
        <v>2000s</v>
      </c>
      <c r="AJ1427" s="2" t="s">
        <v>150</v>
      </c>
      <c r="AK1427">
        <v>1.0</v>
      </c>
      <c r="AL1427" s="13" t="s">
        <v>566</v>
      </c>
    </row>
    <row r="1428">
      <c r="A1428" s="1">
        <v>37568.0</v>
      </c>
      <c r="B1428" s="8">
        <v>0.6236111111111111</v>
      </c>
      <c r="C1428" s="2" t="s">
        <v>8724</v>
      </c>
      <c r="D1428" s="2" t="s">
        <v>8725</v>
      </c>
      <c r="F1428" s="2" t="s">
        <v>8726</v>
      </c>
      <c r="G1428" s="2" t="s">
        <v>8727</v>
      </c>
      <c r="H1428" s="2" t="s">
        <v>8728</v>
      </c>
      <c r="I1428" s="2">
        <v>384.0</v>
      </c>
      <c r="J1428" s="2">
        <v>2.0</v>
      </c>
      <c r="K1428" s="2">
        <v>0.0</v>
      </c>
      <c r="L1428" s="2">
        <v>2.0</v>
      </c>
      <c r="M1428" s="2">
        <v>2.0</v>
      </c>
      <c r="N1428" s="2">
        <v>0.0</v>
      </c>
      <c r="O1428" s="2">
        <v>2.0</v>
      </c>
      <c r="P1428" s="2">
        <v>0.0</v>
      </c>
      <c r="Q1428" s="2" t="s">
        <v>8729</v>
      </c>
      <c r="R1428" s="14">
        <v>1427.0</v>
      </c>
      <c r="S1428" s="2" t="s">
        <v>641</v>
      </c>
      <c r="T1428" s="2">
        <v>22.5000485</v>
      </c>
      <c r="U1428" s="2">
        <v>-100.0000375</v>
      </c>
      <c r="V1428" s="9" t="s">
        <v>436</v>
      </c>
      <c r="W1428" s="10">
        <v>36.16726</v>
      </c>
      <c r="X1428" s="10">
        <v>-115.149</v>
      </c>
      <c r="AB1428" s="9" t="s">
        <v>8730</v>
      </c>
      <c r="AC1428" s="10">
        <v>36.40724</v>
      </c>
      <c r="AD1428" s="10">
        <v>-105.573</v>
      </c>
      <c r="AE1428" s="11" t="s">
        <v>51</v>
      </c>
      <c r="AF1428" s="12" t="str">
        <f t="shared" si="5"/>
        <v>2002</v>
      </c>
      <c r="AG1428" s="12" t="str">
        <f t="shared" si="6"/>
        <v>November</v>
      </c>
      <c r="AH1428" s="12" t="str">
        <f t="shared" si="7"/>
        <v>Friday</v>
      </c>
      <c r="AI1428" t="str">
        <f t="shared" si="4"/>
        <v>2000s</v>
      </c>
      <c r="AJ1428" s="2" t="s">
        <v>66</v>
      </c>
      <c r="AK1428">
        <v>1.0</v>
      </c>
      <c r="AL1428" s="13" t="s">
        <v>5706</v>
      </c>
    </row>
    <row r="1429">
      <c r="A1429" s="1">
        <v>37498.0</v>
      </c>
      <c r="B1429" s="8">
        <v>0.7708333333333334</v>
      </c>
      <c r="C1429" s="2" t="s">
        <v>8731</v>
      </c>
      <c r="D1429" s="2" t="s">
        <v>8732</v>
      </c>
      <c r="F1429" s="2" t="s">
        <v>8733</v>
      </c>
      <c r="G1429" s="2" t="s">
        <v>8734</v>
      </c>
      <c r="H1429" s="2" t="s">
        <v>8735</v>
      </c>
      <c r="I1429" s="2">
        <v>120043.0</v>
      </c>
      <c r="J1429" s="2">
        <v>31.0</v>
      </c>
      <c r="K1429" s="2">
        <v>28.0</v>
      </c>
      <c r="L1429" s="2">
        <v>3.0</v>
      </c>
      <c r="M1429" s="2">
        <v>23.0</v>
      </c>
      <c r="N1429" s="2">
        <v>20.0</v>
      </c>
      <c r="O1429" s="2">
        <v>3.0</v>
      </c>
      <c r="P1429" s="2">
        <v>0.0</v>
      </c>
      <c r="Q1429" s="2" t="s">
        <v>8736</v>
      </c>
      <c r="R1429" s="14">
        <v>1428.0</v>
      </c>
      <c r="S1429" s="2" t="s">
        <v>60</v>
      </c>
      <c r="T1429" s="2">
        <v>-10.3333333</v>
      </c>
      <c r="U1429" s="2">
        <v>-53.2</v>
      </c>
      <c r="V1429" s="9" t="s">
        <v>5411</v>
      </c>
      <c r="W1429" s="10">
        <v>-29.514</v>
      </c>
      <c r="X1429" s="10">
        <v>-51.9917</v>
      </c>
      <c r="Y1429" s="2" t="s">
        <v>8737</v>
      </c>
      <c r="AB1429" s="9" t="s">
        <v>8738</v>
      </c>
      <c r="AC1429" s="10">
        <v>-9.97654</v>
      </c>
      <c r="AD1429" s="10">
        <v>-67.8221</v>
      </c>
      <c r="AE1429" s="11" t="s">
        <v>51</v>
      </c>
      <c r="AF1429" s="12" t="str">
        <f t="shared" si="5"/>
        <v>2002</v>
      </c>
      <c r="AG1429" s="12" t="str">
        <f t="shared" si="6"/>
        <v>August</v>
      </c>
      <c r="AH1429" s="12" t="str">
        <f t="shared" si="7"/>
        <v>Friday</v>
      </c>
      <c r="AI1429" t="str">
        <f t="shared" si="4"/>
        <v>2000s</v>
      </c>
      <c r="AJ1429" s="2" t="s">
        <v>66</v>
      </c>
      <c r="AK1429">
        <v>1.0</v>
      </c>
      <c r="AL1429" s="13" t="s">
        <v>1374</v>
      </c>
    </row>
    <row r="1430">
      <c r="A1430" s="1">
        <v>37607.0</v>
      </c>
      <c r="B1430" s="8">
        <v>0.9520833333333333</v>
      </c>
      <c r="C1430" s="2" t="s">
        <v>8739</v>
      </c>
      <c r="D1430" s="2" t="s">
        <v>8740</v>
      </c>
      <c r="E1430" s="2">
        <v>1627.0</v>
      </c>
      <c r="F1430" s="2" t="s">
        <v>8741</v>
      </c>
      <c r="G1430" s="2" t="s">
        <v>8440</v>
      </c>
      <c r="H1430" s="2" t="s">
        <v>8742</v>
      </c>
      <c r="I1430" s="2" t="s">
        <v>8743</v>
      </c>
      <c r="J1430" s="2">
        <v>1.0</v>
      </c>
      <c r="K1430" s="2">
        <v>0.0</v>
      </c>
      <c r="L1430" s="2">
        <v>1.0</v>
      </c>
      <c r="M1430" s="2">
        <v>1.0</v>
      </c>
      <c r="N1430" s="2">
        <v>0.0</v>
      </c>
      <c r="O1430" s="2">
        <v>1.0</v>
      </c>
      <c r="P1430" s="2">
        <v>0.0</v>
      </c>
      <c r="Q1430" s="2" t="s">
        <v>8744</v>
      </c>
      <c r="R1430" s="14">
        <v>1429.0</v>
      </c>
      <c r="S1430" s="2" t="s">
        <v>99</v>
      </c>
      <c r="T1430" s="2">
        <v>39.7837304</v>
      </c>
      <c r="U1430" s="2">
        <v>-100.4458825</v>
      </c>
      <c r="V1430" s="9" t="s">
        <v>8745</v>
      </c>
      <c r="W1430" s="10">
        <v>39.84542</v>
      </c>
      <c r="X1430" s="10">
        <v>-88.9524</v>
      </c>
      <c r="AB1430" s="9" t="s">
        <v>8746</v>
      </c>
      <c r="AC1430" s="10">
        <v>42.27139</v>
      </c>
      <c r="AD1430" s="10">
        <v>-89.094</v>
      </c>
      <c r="AE1430" s="11" t="s">
        <v>51</v>
      </c>
      <c r="AF1430" s="12" t="str">
        <f t="shared" si="5"/>
        <v>2002</v>
      </c>
      <c r="AG1430" s="12" t="str">
        <f t="shared" si="6"/>
        <v>December</v>
      </c>
      <c r="AH1430" s="12" t="str">
        <f t="shared" si="7"/>
        <v>Tuesday</v>
      </c>
      <c r="AI1430" t="str">
        <f t="shared" si="4"/>
        <v>2000s</v>
      </c>
      <c r="AJ1430" s="2" t="s">
        <v>105</v>
      </c>
      <c r="AK1430">
        <v>1.0</v>
      </c>
      <c r="AL1430" s="13" t="s">
        <v>1339</v>
      </c>
    </row>
    <row r="1431">
      <c r="A1431" s="1">
        <v>37603.0</v>
      </c>
      <c r="B1431" s="8">
        <v>0.0</v>
      </c>
      <c r="C1431" s="2" t="s">
        <v>8747</v>
      </c>
      <c r="D1431" s="2" t="s">
        <v>8748</v>
      </c>
      <c r="F1431" s="2" t="s">
        <v>8749</v>
      </c>
      <c r="G1431" s="2" t="s">
        <v>8750</v>
      </c>
      <c r="H1431" s="2" t="s">
        <v>8751</v>
      </c>
      <c r="I1431" s="2">
        <v>140.0</v>
      </c>
      <c r="J1431" s="2">
        <v>8.0</v>
      </c>
      <c r="K1431" s="2">
        <v>7.0</v>
      </c>
      <c r="L1431" s="2">
        <v>1.0</v>
      </c>
      <c r="M1431" s="2">
        <v>8.0</v>
      </c>
      <c r="N1431" s="2">
        <v>7.0</v>
      </c>
      <c r="O1431" s="2">
        <v>1.0</v>
      </c>
      <c r="P1431" s="2">
        <v>0.0</v>
      </c>
      <c r="Q1431" s="2" t="s">
        <v>8752</v>
      </c>
      <c r="R1431" s="14">
        <v>1430.0</v>
      </c>
      <c r="S1431" s="2" t="s">
        <v>2460</v>
      </c>
      <c r="T1431" s="2">
        <v>-5.6816069</v>
      </c>
      <c r="U1431" s="2">
        <v>144.2489081</v>
      </c>
      <c r="V1431" s="9" t="s">
        <v>8753</v>
      </c>
      <c r="W1431" s="10">
        <v>10.03333</v>
      </c>
      <c r="X1431" s="10">
        <v>38.18333</v>
      </c>
      <c r="AB1431" s="9" t="s">
        <v>8754</v>
      </c>
      <c r="AC1431" s="10">
        <v>-5.0</v>
      </c>
      <c r="AD1431" s="10">
        <v>145.5</v>
      </c>
      <c r="AE1431" s="11" t="s">
        <v>51</v>
      </c>
      <c r="AF1431" s="12" t="str">
        <f t="shared" si="5"/>
        <v>2002</v>
      </c>
      <c r="AG1431" s="12" t="str">
        <f t="shared" si="6"/>
        <v>December</v>
      </c>
      <c r="AH1431" s="12" t="str">
        <f t="shared" si="7"/>
        <v>Friday</v>
      </c>
      <c r="AI1431" t="str">
        <f t="shared" si="4"/>
        <v>2000s</v>
      </c>
      <c r="AJ1431" s="2" t="s">
        <v>150</v>
      </c>
      <c r="AK1431">
        <v>1.0</v>
      </c>
      <c r="AL1431" s="13" t="s">
        <v>738</v>
      </c>
    </row>
    <row r="1432">
      <c r="A1432" s="1">
        <v>37617.0</v>
      </c>
      <c r="B1432" s="8">
        <v>0.625</v>
      </c>
      <c r="C1432" s="2" t="s">
        <v>8755</v>
      </c>
      <c r="D1432" s="2" t="s">
        <v>8756</v>
      </c>
      <c r="F1432" s="2" t="s">
        <v>8757</v>
      </c>
      <c r="G1432" s="2" t="s">
        <v>8115</v>
      </c>
      <c r="H1432" s="2" t="s">
        <v>8758</v>
      </c>
      <c r="I1432" s="2">
        <v>810636.0</v>
      </c>
      <c r="J1432" s="2">
        <v>16.0</v>
      </c>
      <c r="K1432" s="2">
        <v>14.0</v>
      </c>
      <c r="L1432" s="2">
        <v>2.0</v>
      </c>
      <c r="M1432" s="2">
        <v>1.0</v>
      </c>
      <c r="N1432" s="2">
        <v>1.0</v>
      </c>
      <c r="O1432" s="2">
        <v>0.0</v>
      </c>
      <c r="P1432" s="2">
        <v>0.0</v>
      </c>
      <c r="Q1432" s="2" t="s">
        <v>8759</v>
      </c>
      <c r="R1432" s="14">
        <v>1431.0</v>
      </c>
      <c r="S1432" s="2" t="s">
        <v>7450</v>
      </c>
      <c r="T1432" s="2">
        <v>-12.2045176</v>
      </c>
      <c r="U1432" s="2">
        <v>44.2832964</v>
      </c>
      <c r="V1432" s="9" t="s">
        <v>7457</v>
      </c>
      <c r="W1432" s="10">
        <v>-11.5338</v>
      </c>
      <c r="X1432" s="10">
        <v>43.27197</v>
      </c>
      <c r="AB1432" s="9" t="s">
        <v>8760</v>
      </c>
      <c r="AC1432" s="10">
        <v>-12.2266</v>
      </c>
      <c r="AD1432" s="10">
        <v>44.4107</v>
      </c>
      <c r="AE1432" s="11" t="s">
        <v>51</v>
      </c>
      <c r="AF1432" s="12" t="str">
        <f t="shared" si="5"/>
        <v>2002</v>
      </c>
      <c r="AG1432" s="12" t="str">
        <f t="shared" si="6"/>
        <v>December</v>
      </c>
      <c r="AH1432" s="12" t="str">
        <f t="shared" si="7"/>
        <v>Friday</v>
      </c>
      <c r="AI1432" t="str">
        <f t="shared" si="4"/>
        <v>2000s</v>
      </c>
      <c r="AJ1432" s="2" t="s">
        <v>247</v>
      </c>
      <c r="AK1432">
        <v>1.0</v>
      </c>
      <c r="AL1432" s="13" t="s">
        <v>3407</v>
      </c>
    </row>
    <row r="1433">
      <c r="A1433" s="1">
        <v>37567.0</v>
      </c>
      <c r="B1433" s="8">
        <v>0.4354166666666667</v>
      </c>
      <c r="C1433" s="2" t="s">
        <v>8761</v>
      </c>
      <c r="D1433" s="2" t="s">
        <v>3927</v>
      </c>
      <c r="F1433" s="2" t="s">
        <v>8762</v>
      </c>
      <c r="G1433" s="2" t="s">
        <v>3929</v>
      </c>
      <c r="H1433" s="2" t="s">
        <v>8763</v>
      </c>
      <c r="I1433" s="2">
        <v>697.0</v>
      </c>
      <c r="J1433" s="2">
        <v>10.0</v>
      </c>
      <c r="K1433" s="2">
        <v>9.0</v>
      </c>
      <c r="L1433" s="2">
        <v>1.0</v>
      </c>
      <c r="M1433" s="2">
        <v>7.0</v>
      </c>
      <c r="N1433" s="2">
        <v>6.0</v>
      </c>
      <c r="O1433" s="2">
        <v>1.0</v>
      </c>
      <c r="P1433" s="2">
        <v>0.0</v>
      </c>
      <c r="Q1433" s="2" t="s">
        <v>8764</v>
      </c>
      <c r="R1433" s="14">
        <v>1432.0</v>
      </c>
      <c r="S1433" s="2" t="s">
        <v>144</v>
      </c>
      <c r="T1433" s="2">
        <v>-2.4833826</v>
      </c>
      <c r="U1433" s="2">
        <v>117.8902853</v>
      </c>
      <c r="V1433" s="9" t="s">
        <v>8475</v>
      </c>
      <c r="W1433" s="10">
        <v>3.341634</v>
      </c>
      <c r="X1433" s="10">
        <v>117.5986</v>
      </c>
      <c r="AB1433" s="9" t="s">
        <v>8765</v>
      </c>
      <c r="AC1433" s="10">
        <v>3.875864</v>
      </c>
      <c r="AD1433" s="10">
        <v>115.7251</v>
      </c>
      <c r="AE1433" s="11" t="s">
        <v>51</v>
      </c>
      <c r="AF1433" s="12" t="str">
        <f t="shared" si="5"/>
        <v>2002</v>
      </c>
      <c r="AG1433" s="12" t="str">
        <f t="shared" si="6"/>
        <v>November</v>
      </c>
      <c r="AH1433" s="12" t="str">
        <f t="shared" si="7"/>
        <v>Thursday</v>
      </c>
      <c r="AI1433" t="str">
        <f t="shared" si="4"/>
        <v>2000s</v>
      </c>
      <c r="AJ1433" s="2" t="s">
        <v>150</v>
      </c>
      <c r="AK1433">
        <v>1.0</v>
      </c>
      <c r="AL1433" s="13" t="s">
        <v>738</v>
      </c>
    </row>
    <row r="1434">
      <c r="A1434" s="1">
        <v>37613.0</v>
      </c>
      <c r="B1434" s="8">
        <v>0.8125</v>
      </c>
      <c r="C1434" s="2" t="s">
        <v>8766</v>
      </c>
      <c r="D1434" s="2" t="s">
        <v>8767</v>
      </c>
      <c r="E1434" s="2">
        <v>2137.0</v>
      </c>
      <c r="F1434" s="2" t="s">
        <v>8768</v>
      </c>
      <c r="G1434" s="2" t="s">
        <v>8769</v>
      </c>
      <c r="H1434" s="2" t="s">
        <v>8770</v>
      </c>
      <c r="I1434" s="2">
        <v>204.0</v>
      </c>
      <c r="J1434" s="2">
        <v>44.0</v>
      </c>
      <c r="K1434" s="2">
        <v>38.0</v>
      </c>
      <c r="L1434" s="2">
        <v>6.0</v>
      </c>
      <c r="M1434" s="2">
        <v>44.0</v>
      </c>
      <c r="N1434" s="2">
        <v>38.0</v>
      </c>
      <c r="O1434" s="2">
        <v>6.0</v>
      </c>
      <c r="P1434" s="2">
        <v>0.0</v>
      </c>
      <c r="Q1434" s="2" t="s">
        <v>8771</v>
      </c>
      <c r="R1434" s="14">
        <v>1433.0</v>
      </c>
      <c r="S1434" s="2" t="s">
        <v>886</v>
      </c>
      <c r="T1434" s="2">
        <v>32.6475314</v>
      </c>
      <c r="U1434" s="2">
        <v>54.5643516</v>
      </c>
      <c r="V1434" s="9" t="s">
        <v>3089</v>
      </c>
      <c r="W1434" s="10">
        <v>49.99028</v>
      </c>
      <c r="X1434" s="10">
        <v>36.23039</v>
      </c>
      <c r="Y1434" s="2" t="s">
        <v>8772</v>
      </c>
      <c r="AB1434" s="9" t="s">
        <v>2890</v>
      </c>
      <c r="AC1434" s="9" t="s">
        <v>438</v>
      </c>
      <c r="AD1434" s="9" t="s">
        <v>438</v>
      </c>
      <c r="AE1434" s="11" t="s">
        <v>51</v>
      </c>
      <c r="AF1434" s="12" t="str">
        <f t="shared" si="5"/>
        <v>2002</v>
      </c>
      <c r="AG1434" s="12" t="str">
        <f t="shared" si="6"/>
        <v>December</v>
      </c>
      <c r="AH1434" s="12" t="str">
        <f t="shared" si="7"/>
        <v>Monday</v>
      </c>
      <c r="AI1434" t="str">
        <f t="shared" si="4"/>
        <v>2000s</v>
      </c>
      <c r="AJ1434" s="2" t="s">
        <v>119</v>
      </c>
      <c r="AK1434">
        <v>1.0</v>
      </c>
      <c r="AL1434" s="13" t="s">
        <v>322</v>
      </c>
    </row>
    <row r="1435">
      <c r="A1435" s="1">
        <v>37616.0</v>
      </c>
      <c r="B1435" s="8">
        <v>0.4722222222222222</v>
      </c>
      <c r="C1435" s="2" t="s">
        <v>8773</v>
      </c>
      <c r="D1435" s="2" t="s">
        <v>5535</v>
      </c>
      <c r="F1435" s="2" t="s">
        <v>8774</v>
      </c>
      <c r="G1435" s="2" t="s">
        <v>8775</v>
      </c>
      <c r="H1435" s="2" t="s">
        <v>8776</v>
      </c>
      <c r="I1435" s="2">
        <v>174.0</v>
      </c>
      <c r="J1435" s="2">
        <v>16.0</v>
      </c>
      <c r="K1435" s="2">
        <v>13.0</v>
      </c>
      <c r="L1435" s="2">
        <v>3.0</v>
      </c>
      <c r="M1435" s="2">
        <v>3.0</v>
      </c>
      <c r="N1435" s="2">
        <v>2.0</v>
      </c>
      <c r="O1435" s="2">
        <v>1.0</v>
      </c>
      <c r="P1435" s="2">
        <v>0.0</v>
      </c>
      <c r="Q1435" s="2" t="s">
        <v>8777</v>
      </c>
      <c r="R1435" s="14">
        <v>1434.0</v>
      </c>
      <c r="S1435" s="2" t="s">
        <v>60</v>
      </c>
      <c r="T1435" s="2">
        <v>-10.3333333</v>
      </c>
      <c r="U1435" s="2">
        <v>-53.2</v>
      </c>
      <c r="V1435" s="9" t="s">
        <v>5445</v>
      </c>
      <c r="W1435" s="10">
        <v>-23.5507</v>
      </c>
      <c r="X1435" s="10">
        <v>-46.6334</v>
      </c>
      <c r="AB1435" s="9" t="s">
        <v>4547</v>
      </c>
      <c r="AC1435" s="10">
        <v>-30.0325</v>
      </c>
      <c r="AD1435" s="10">
        <v>-51.2304</v>
      </c>
      <c r="AE1435" s="11" t="s">
        <v>118</v>
      </c>
      <c r="AF1435" s="12" t="str">
        <f t="shared" si="5"/>
        <v>2002</v>
      </c>
      <c r="AG1435" s="12" t="str">
        <f t="shared" si="6"/>
        <v>December</v>
      </c>
      <c r="AH1435" s="12" t="str">
        <f t="shared" si="7"/>
        <v>Thursday</v>
      </c>
      <c r="AI1435" t="str">
        <f t="shared" si="4"/>
        <v>2000s</v>
      </c>
      <c r="AJ1435" s="2" t="s">
        <v>66</v>
      </c>
      <c r="AK1435">
        <v>1.0</v>
      </c>
      <c r="AL1435" s="13" t="s">
        <v>8778</v>
      </c>
    </row>
    <row r="1436">
      <c r="A1436" s="1">
        <v>37483.0</v>
      </c>
      <c r="B1436" s="8">
        <v>0.5243055555555556</v>
      </c>
      <c r="C1436" s="2" t="s">
        <v>8779</v>
      </c>
      <c r="D1436" s="2" t="s">
        <v>8780</v>
      </c>
      <c r="G1436" s="2" t="s">
        <v>8781</v>
      </c>
      <c r="H1436" s="2" t="s">
        <v>8782</v>
      </c>
      <c r="I1436" s="2">
        <v>70802.0</v>
      </c>
      <c r="J1436" s="2">
        <v>5.0</v>
      </c>
      <c r="K1436" s="2">
        <v>0.0</v>
      </c>
      <c r="L1436" s="2">
        <v>5.0</v>
      </c>
      <c r="M1436" s="2">
        <v>5.0</v>
      </c>
      <c r="N1436" s="2">
        <v>0.0</v>
      </c>
      <c r="O1436" s="2">
        <v>5.0</v>
      </c>
      <c r="P1436" s="2">
        <v>0.0</v>
      </c>
      <c r="Q1436" s="2" t="s">
        <v>8783</v>
      </c>
      <c r="R1436" s="14">
        <v>1435.0</v>
      </c>
      <c r="S1436" s="2" t="s">
        <v>358</v>
      </c>
      <c r="T1436" s="2">
        <v>7.5554942</v>
      </c>
      <c r="U1436" s="2">
        <v>80.7137847</v>
      </c>
      <c r="V1436" s="9" t="s">
        <v>438</v>
      </c>
      <c r="W1436" s="9" t="s">
        <v>438</v>
      </c>
      <c r="X1436" s="9" t="s">
        <v>438</v>
      </c>
      <c r="AB1436" s="9" t="s">
        <v>438</v>
      </c>
      <c r="AC1436" s="9" t="s">
        <v>438</v>
      </c>
      <c r="AD1436" s="9" t="s">
        <v>438</v>
      </c>
      <c r="AE1436" s="11" t="s">
        <v>118</v>
      </c>
      <c r="AF1436" s="12" t="str">
        <f t="shared" si="5"/>
        <v>2002</v>
      </c>
      <c r="AG1436" s="12" t="str">
        <f t="shared" si="6"/>
        <v>August</v>
      </c>
      <c r="AH1436" s="12" t="str">
        <f t="shared" si="7"/>
        <v>Thursday</v>
      </c>
      <c r="AI1436" t="str">
        <f t="shared" si="4"/>
        <v>2000s</v>
      </c>
      <c r="AJ1436" s="2" t="s">
        <v>150</v>
      </c>
      <c r="AK1436">
        <v>1.0</v>
      </c>
      <c r="AL1436" s="13" t="s">
        <v>3140</v>
      </c>
    </row>
    <row r="1437">
      <c r="A1437" s="1">
        <v>37497.0</v>
      </c>
      <c r="B1437" s="8">
        <v>0.4986111111111111</v>
      </c>
      <c r="C1437" s="2" t="s">
        <v>8784</v>
      </c>
      <c r="D1437" s="2" t="s">
        <v>8785</v>
      </c>
      <c r="E1437" s="2" t="s">
        <v>8786</v>
      </c>
      <c r="F1437" s="2" t="s">
        <v>8787</v>
      </c>
      <c r="G1437" s="2" t="s">
        <v>7839</v>
      </c>
      <c r="H1437" s="2" t="s">
        <v>8788</v>
      </c>
      <c r="I1437" s="2" t="s">
        <v>8789</v>
      </c>
      <c r="J1437" s="2">
        <v>16.0</v>
      </c>
      <c r="K1437" s="2">
        <v>14.0</v>
      </c>
      <c r="L1437" s="2">
        <v>2.0</v>
      </c>
      <c r="M1437" s="2">
        <v>16.0</v>
      </c>
      <c r="N1437" s="2">
        <v>14.0</v>
      </c>
      <c r="O1437" s="2">
        <v>2.0</v>
      </c>
      <c r="P1437" s="2">
        <v>0.0</v>
      </c>
      <c r="Q1437" s="2" t="s">
        <v>8790</v>
      </c>
      <c r="R1437" s="14">
        <v>1436.0</v>
      </c>
      <c r="S1437" s="2" t="s">
        <v>316</v>
      </c>
      <c r="T1437" s="2">
        <v>64.6863136</v>
      </c>
      <c r="U1437" s="2">
        <v>97.7453061</v>
      </c>
      <c r="V1437" s="9" t="s">
        <v>4755</v>
      </c>
      <c r="W1437" s="10">
        <v>48.4814</v>
      </c>
      <c r="X1437" s="10">
        <v>135.0769</v>
      </c>
      <c r="AB1437" s="9" t="s">
        <v>8791</v>
      </c>
      <c r="AC1437" s="10">
        <v>56.4609</v>
      </c>
      <c r="AD1437" s="10">
        <v>138.1817</v>
      </c>
      <c r="AE1437" s="11" t="s">
        <v>51</v>
      </c>
      <c r="AF1437" s="12" t="str">
        <f t="shared" si="5"/>
        <v>2002</v>
      </c>
      <c r="AG1437" s="12" t="str">
        <f t="shared" si="6"/>
        <v>August</v>
      </c>
      <c r="AH1437" s="12" t="str">
        <f t="shared" si="7"/>
        <v>Thursday</v>
      </c>
      <c r="AI1437" t="str">
        <f t="shared" si="4"/>
        <v>2000s</v>
      </c>
      <c r="AJ1437" s="2" t="s">
        <v>80</v>
      </c>
      <c r="AK1437">
        <v>1.0</v>
      </c>
      <c r="AL1437" s="13" t="s">
        <v>322</v>
      </c>
    </row>
    <row r="1438">
      <c r="A1438" s="1">
        <v>39164.0</v>
      </c>
      <c r="B1438" s="8">
        <v>0.7083333333333334</v>
      </c>
      <c r="C1438" s="2" t="s">
        <v>3475</v>
      </c>
      <c r="D1438" s="2" t="s">
        <v>8792</v>
      </c>
      <c r="F1438" s="2" t="s">
        <v>8793</v>
      </c>
      <c r="G1438" s="2" t="s">
        <v>8794</v>
      </c>
      <c r="H1438" s="2" t="s">
        <v>8795</v>
      </c>
      <c r="I1438" s="2">
        <v>1.013405192E9</v>
      </c>
      <c r="J1438" s="2">
        <v>11.0</v>
      </c>
      <c r="K1438" s="2">
        <v>5.0</v>
      </c>
      <c r="L1438" s="2">
        <v>6.0</v>
      </c>
      <c r="M1438" s="2">
        <v>11.0</v>
      </c>
      <c r="N1438" s="2">
        <v>5.0</v>
      </c>
      <c r="O1438" s="2">
        <v>6.0</v>
      </c>
      <c r="P1438" s="2">
        <v>0.0</v>
      </c>
      <c r="Q1438" s="2" t="s">
        <v>8796</v>
      </c>
      <c r="R1438" s="14">
        <v>1437.0</v>
      </c>
      <c r="S1438" s="2" t="s">
        <v>1696</v>
      </c>
      <c r="T1438" s="2">
        <v>8.3676771</v>
      </c>
      <c r="U1438" s="2">
        <v>49.083416</v>
      </c>
      <c r="V1438" s="9" t="s">
        <v>2950</v>
      </c>
      <c r="W1438" s="10">
        <v>2.034931</v>
      </c>
      <c r="X1438" s="10">
        <v>45.34192</v>
      </c>
      <c r="AB1438" s="9" t="s">
        <v>2420</v>
      </c>
      <c r="AC1438" s="10">
        <v>11.85678</v>
      </c>
      <c r="AD1438" s="10">
        <v>42.75778</v>
      </c>
      <c r="AE1438" s="11" t="s">
        <v>51</v>
      </c>
      <c r="AF1438" s="12" t="str">
        <f t="shared" si="5"/>
        <v>2007</v>
      </c>
      <c r="AG1438" s="12" t="str">
        <f t="shared" si="6"/>
        <v>March</v>
      </c>
      <c r="AH1438" s="12" t="str">
        <f t="shared" si="7"/>
        <v>Friday</v>
      </c>
      <c r="AI1438" t="str">
        <f t="shared" si="4"/>
        <v>2000s</v>
      </c>
      <c r="AJ1438" s="2" t="s">
        <v>247</v>
      </c>
      <c r="AK1438">
        <v>1.0</v>
      </c>
      <c r="AL1438" s="13" t="s">
        <v>7302</v>
      </c>
    </row>
    <row r="1439">
      <c r="A1439" s="1">
        <v>37487.0</v>
      </c>
      <c r="B1439" s="8">
        <v>0.0</v>
      </c>
      <c r="C1439" s="2" t="s">
        <v>8797</v>
      </c>
      <c r="D1439" s="2" t="s">
        <v>2034</v>
      </c>
      <c r="G1439" s="2" t="s">
        <v>8798</v>
      </c>
      <c r="H1439" s="2" t="s">
        <v>8799</v>
      </c>
      <c r="J1439" s="2">
        <v>147.0</v>
      </c>
      <c r="K1439" s="2">
        <v>142.0</v>
      </c>
      <c r="L1439" s="2">
        <v>5.0</v>
      </c>
      <c r="M1439" s="2">
        <v>121.0</v>
      </c>
      <c r="N1439" s="2">
        <v>121.0</v>
      </c>
      <c r="O1439" s="2">
        <v>0.0</v>
      </c>
      <c r="P1439" s="2">
        <v>0.0</v>
      </c>
      <c r="Q1439" s="2" t="s">
        <v>8800</v>
      </c>
      <c r="R1439" s="14">
        <v>1438.0</v>
      </c>
      <c r="S1439" s="2" t="s">
        <v>316</v>
      </c>
      <c r="T1439" s="2">
        <v>64.6863136</v>
      </c>
      <c r="U1439" s="2">
        <v>97.7453061</v>
      </c>
      <c r="V1439" s="9" t="s">
        <v>438</v>
      </c>
      <c r="W1439" s="9" t="s">
        <v>438</v>
      </c>
      <c r="X1439" s="9" t="s">
        <v>438</v>
      </c>
      <c r="AB1439" s="9" t="s">
        <v>438</v>
      </c>
      <c r="AC1439" s="9" t="s">
        <v>438</v>
      </c>
      <c r="AD1439" s="9" t="s">
        <v>438</v>
      </c>
      <c r="AE1439" s="11" t="s">
        <v>118</v>
      </c>
      <c r="AF1439" s="12" t="str">
        <f t="shared" si="5"/>
        <v>2002</v>
      </c>
      <c r="AG1439" s="12" t="str">
        <f t="shared" si="6"/>
        <v>August</v>
      </c>
      <c r="AH1439" s="12" t="str">
        <f t="shared" si="7"/>
        <v>Monday</v>
      </c>
      <c r="AI1439" t="str">
        <f t="shared" si="4"/>
        <v>2000s</v>
      </c>
      <c r="AJ1439" s="2" t="s">
        <v>80</v>
      </c>
      <c r="AK1439">
        <v>1.0</v>
      </c>
      <c r="AL1439" s="13" t="s">
        <v>1969</v>
      </c>
    </row>
    <row r="1440">
      <c r="A1440" s="1">
        <v>37490.0</v>
      </c>
      <c r="B1440" s="8">
        <v>0.40347222222222223</v>
      </c>
      <c r="C1440" s="2" t="s">
        <v>8801</v>
      </c>
      <c r="D1440" s="2" t="s">
        <v>8802</v>
      </c>
      <c r="F1440" s="2" t="s">
        <v>8803</v>
      </c>
      <c r="G1440" s="2" t="s">
        <v>8804</v>
      </c>
      <c r="H1440" s="2" t="s">
        <v>8805</v>
      </c>
      <c r="I1440" s="2">
        <v>726.0</v>
      </c>
      <c r="J1440" s="2">
        <v>18.0</v>
      </c>
      <c r="K1440" s="2">
        <v>15.0</v>
      </c>
      <c r="L1440" s="2">
        <v>3.0</v>
      </c>
      <c r="M1440" s="2">
        <v>18.0</v>
      </c>
      <c r="N1440" s="2">
        <v>15.0</v>
      </c>
      <c r="O1440" s="2">
        <v>3.0</v>
      </c>
      <c r="P1440" s="2">
        <v>0.0</v>
      </c>
      <c r="Q1440" s="2" t="s">
        <v>8806</v>
      </c>
      <c r="R1440" s="14">
        <v>1439.0</v>
      </c>
      <c r="S1440" s="2" t="s">
        <v>2481</v>
      </c>
      <c r="T1440" s="2">
        <v>28.1083929</v>
      </c>
      <c r="U1440" s="2">
        <v>84.0917139</v>
      </c>
      <c r="V1440" s="9" t="s">
        <v>8807</v>
      </c>
      <c r="W1440" s="10">
        <v>28.78381</v>
      </c>
      <c r="X1440" s="10">
        <v>83.7305</v>
      </c>
      <c r="AB1440" s="9" t="s">
        <v>8808</v>
      </c>
      <c r="AC1440" s="10">
        <v>28.20954</v>
      </c>
      <c r="AD1440" s="10">
        <v>83.9914</v>
      </c>
      <c r="AE1440" s="11" t="s">
        <v>51</v>
      </c>
      <c r="AF1440" s="12" t="str">
        <f t="shared" si="5"/>
        <v>2002</v>
      </c>
      <c r="AG1440" s="12" t="str">
        <f t="shared" si="6"/>
        <v>August</v>
      </c>
      <c r="AH1440" s="12" t="str">
        <f t="shared" si="7"/>
        <v>Thursday</v>
      </c>
      <c r="AI1440" t="str">
        <f t="shared" si="4"/>
        <v>2000s</v>
      </c>
      <c r="AJ1440" s="2" t="s">
        <v>150</v>
      </c>
      <c r="AK1440">
        <v>1.0</v>
      </c>
      <c r="AL1440" s="13" t="s">
        <v>545</v>
      </c>
    </row>
    <row r="1441">
      <c r="A1441" s="1">
        <v>37749.0</v>
      </c>
      <c r="B1441" s="8">
        <v>0.0</v>
      </c>
      <c r="C1441" s="2" t="s">
        <v>8809</v>
      </c>
      <c r="D1441" s="2" t="s">
        <v>8810</v>
      </c>
      <c r="F1441" s="2" t="s">
        <v>8811</v>
      </c>
      <c r="G1441" s="2" t="s">
        <v>8812</v>
      </c>
      <c r="H1441" s="2" t="s">
        <v>8813</v>
      </c>
      <c r="I1441" s="2">
        <v>6.3467003E7</v>
      </c>
      <c r="J1441" s="2">
        <v>200.0</v>
      </c>
      <c r="K1441" s="2">
        <v>0.0</v>
      </c>
      <c r="L1441" s="2">
        <v>0.0</v>
      </c>
      <c r="M1441" s="2">
        <v>129.0</v>
      </c>
      <c r="N1441" s="2">
        <v>0.0</v>
      </c>
      <c r="O1441" s="2">
        <v>0.0</v>
      </c>
      <c r="P1441" s="2">
        <v>0.0</v>
      </c>
      <c r="Q1441" s="2" t="s">
        <v>8814</v>
      </c>
      <c r="R1441" s="14">
        <v>1440.0</v>
      </c>
      <c r="S1441" s="2" t="s">
        <v>6266</v>
      </c>
      <c r="T1441" s="2">
        <v>-2.9814344</v>
      </c>
      <c r="U1441" s="2">
        <v>23.8222636</v>
      </c>
      <c r="V1441" s="9" t="s">
        <v>6267</v>
      </c>
      <c r="W1441" s="10">
        <v>-4.32171</v>
      </c>
      <c r="X1441" s="10">
        <v>15.3126</v>
      </c>
      <c r="AB1441" s="9" t="s">
        <v>8210</v>
      </c>
      <c r="AC1441" s="10">
        <v>-11.6642</v>
      </c>
      <c r="AD1441" s="10">
        <v>27.48263</v>
      </c>
      <c r="AE1441" s="11" t="s">
        <v>174</v>
      </c>
      <c r="AF1441" s="12" t="str">
        <f t="shared" si="5"/>
        <v>2003</v>
      </c>
      <c r="AG1441" s="12" t="str">
        <f t="shared" si="6"/>
        <v>May</v>
      </c>
      <c r="AH1441" s="12" t="str">
        <f t="shared" si="7"/>
        <v>Thursday</v>
      </c>
      <c r="AI1441" t="str">
        <f t="shared" si="4"/>
        <v>2000s</v>
      </c>
      <c r="AJ1441" s="2" t="s">
        <v>229</v>
      </c>
      <c r="AK1441">
        <v>1.0</v>
      </c>
      <c r="AL1441" s="13" t="s">
        <v>8815</v>
      </c>
    </row>
    <row r="1442">
      <c r="A1442" s="1">
        <v>37566.0</v>
      </c>
      <c r="B1442" s="8">
        <v>0.4236111111111111</v>
      </c>
      <c r="C1442" s="2" t="s">
        <v>8816</v>
      </c>
      <c r="D1442" s="2" t="s">
        <v>8817</v>
      </c>
      <c r="E1442" s="2" t="s">
        <v>8818</v>
      </c>
      <c r="F1442" s="2" t="s">
        <v>8819</v>
      </c>
      <c r="G1442" s="2" t="s">
        <v>8820</v>
      </c>
      <c r="H1442" s="2" t="s">
        <v>8821</v>
      </c>
      <c r="I1442" s="2">
        <v>20221.0</v>
      </c>
      <c r="J1442" s="2">
        <v>22.0</v>
      </c>
      <c r="K1442" s="2">
        <v>19.0</v>
      </c>
      <c r="L1442" s="2">
        <v>3.0</v>
      </c>
      <c r="M1442" s="2">
        <v>20.0</v>
      </c>
      <c r="N1442" s="2">
        <v>18.0</v>
      </c>
      <c r="O1442" s="2">
        <v>2.0</v>
      </c>
      <c r="P1442" s="2">
        <v>0.0</v>
      </c>
      <c r="Q1442" s="2" t="s">
        <v>8822</v>
      </c>
      <c r="R1442" s="14">
        <v>1441.0</v>
      </c>
      <c r="S1442" s="2" t="s">
        <v>3082</v>
      </c>
      <c r="T1442" s="2">
        <v>49.8158683</v>
      </c>
      <c r="U1442" s="2">
        <v>6.1296751</v>
      </c>
      <c r="V1442" s="9" t="s">
        <v>255</v>
      </c>
      <c r="W1442" s="10">
        <v>52.51704</v>
      </c>
      <c r="X1442" s="10">
        <v>13.38886</v>
      </c>
      <c r="AB1442" s="9" t="s">
        <v>3082</v>
      </c>
      <c r="AC1442" s="10">
        <v>49.81587</v>
      </c>
      <c r="AD1442" s="10">
        <v>6.129675</v>
      </c>
      <c r="AE1442" s="11" t="s">
        <v>51</v>
      </c>
      <c r="AF1442" s="12" t="str">
        <f t="shared" si="5"/>
        <v>2002</v>
      </c>
      <c r="AG1442" s="12" t="str">
        <f t="shared" si="6"/>
        <v>November</v>
      </c>
      <c r="AH1442" s="12" t="str">
        <f t="shared" si="7"/>
        <v>Wednesday</v>
      </c>
      <c r="AI1442" t="str">
        <f t="shared" si="4"/>
        <v>2000s</v>
      </c>
      <c r="AJ1442" s="2" t="s">
        <v>80</v>
      </c>
      <c r="AK1442">
        <v>1.0</v>
      </c>
      <c r="AL1442" s="13" t="s">
        <v>566</v>
      </c>
    </row>
    <row r="1443">
      <c r="A1443" s="1">
        <v>37686.0</v>
      </c>
      <c r="B1443" s="8">
        <v>0.65625</v>
      </c>
      <c r="C1443" s="2" t="s">
        <v>8823</v>
      </c>
      <c r="D1443" s="2" t="s">
        <v>8537</v>
      </c>
      <c r="E1443" s="2">
        <v>6289.0</v>
      </c>
      <c r="F1443" s="2" t="s">
        <v>8824</v>
      </c>
      <c r="G1443" s="2" t="s">
        <v>8825</v>
      </c>
      <c r="H1443" s="2" t="s">
        <v>8826</v>
      </c>
      <c r="I1443" s="2" t="s">
        <v>8827</v>
      </c>
      <c r="J1443" s="2">
        <v>103.0</v>
      </c>
      <c r="K1443" s="2">
        <v>97.0</v>
      </c>
      <c r="L1443" s="2">
        <v>6.0</v>
      </c>
      <c r="M1443" s="2">
        <v>102.0</v>
      </c>
      <c r="N1443" s="2">
        <v>96.0</v>
      </c>
      <c r="O1443" s="2">
        <v>6.0</v>
      </c>
      <c r="P1443" s="2">
        <v>0.0</v>
      </c>
      <c r="Q1443" s="2" t="s">
        <v>8828</v>
      </c>
      <c r="R1443" s="14">
        <v>1442.0</v>
      </c>
      <c r="S1443" s="2" t="s">
        <v>242</v>
      </c>
      <c r="T1443" s="2">
        <v>28.0000272</v>
      </c>
      <c r="U1443" s="2">
        <v>2.9999825</v>
      </c>
      <c r="V1443" s="9" t="s">
        <v>8829</v>
      </c>
      <c r="W1443" s="10">
        <v>24.37534</v>
      </c>
      <c r="X1443" s="10">
        <v>4.320844</v>
      </c>
      <c r="AB1443" s="9" t="s">
        <v>3802</v>
      </c>
      <c r="AC1443" s="10">
        <v>28.00003</v>
      </c>
      <c r="AD1443" s="10">
        <v>2.999983</v>
      </c>
      <c r="AE1443" s="11" t="s">
        <v>51</v>
      </c>
      <c r="AF1443" s="12" t="str">
        <f t="shared" si="5"/>
        <v>2003</v>
      </c>
      <c r="AG1443" s="12" t="str">
        <f t="shared" si="6"/>
        <v>March</v>
      </c>
      <c r="AH1443" s="12" t="str">
        <f t="shared" si="7"/>
        <v>Thursday</v>
      </c>
      <c r="AI1443" t="str">
        <f t="shared" si="4"/>
        <v>2000s</v>
      </c>
      <c r="AJ1443" s="2" t="s">
        <v>247</v>
      </c>
      <c r="AK1443">
        <v>1.0</v>
      </c>
      <c r="AL1443" s="13" t="s">
        <v>162</v>
      </c>
    </row>
    <row r="1444">
      <c r="A1444" s="1">
        <v>37527.0</v>
      </c>
      <c r="B1444" s="8">
        <v>0.4826388888888889</v>
      </c>
      <c r="C1444" s="2" t="s">
        <v>8830</v>
      </c>
      <c r="D1444" s="2" t="s">
        <v>8831</v>
      </c>
      <c r="F1444" s="2" t="s">
        <v>8832</v>
      </c>
      <c r="G1444" s="2" t="s">
        <v>1171</v>
      </c>
      <c r="H1444" s="2" t="s">
        <v>8833</v>
      </c>
      <c r="I1444" s="2">
        <v>279.0</v>
      </c>
      <c r="J1444" s="2">
        <v>4.0</v>
      </c>
      <c r="K1444" s="2">
        <v>3.0</v>
      </c>
      <c r="L1444" s="2">
        <v>1.0</v>
      </c>
      <c r="M1444" s="2">
        <v>3.0</v>
      </c>
      <c r="N1444" s="2">
        <v>3.0</v>
      </c>
      <c r="O1444" s="2">
        <v>0.0</v>
      </c>
      <c r="P1444" s="2">
        <v>0.0</v>
      </c>
      <c r="Q1444" s="2" t="s">
        <v>8834</v>
      </c>
      <c r="R1444" s="14">
        <v>1443.0</v>
      </c>
      <c r="S1444" s="2" t="s">
        <v>4433</v>
      </c>
      <c r="T1444" s="2">
        <v>61.0666922</v>
      </c>
      <c r="U1444" s="2">
        <v>-107.991707</v>
      </c>
      <c r="V1444" s="9" t="s">
        <v>8835</v>
      </c>
      <c r="W1444" s="10">
        <v>40.94657</v>
      </c>
      <c r="X1444" s="10">
        <v>0.374973</v>
      </c>
      <c r="AB1444" s="9" t="s">
        <v>8836</v>
      </c>
      <c r="AC1444" s="9" t="s">
        <v>438</v>
      </c>
      <c r="AD1444" s="9" t="s">
        <v>438</v>
      </c>
      <c r="AE1444" s="11" t="s">
        <v>51</v>
      </c>
      <c r="AF1444" s="12" t="str">
        <f t="shared" si="5"/>
        <v>2002</v>
      </c>
      <c r="AG1444" s="12" t="str">
        <f t="shared" si="6"/>
        <v>September</v>
      </c>
      <c r="AH1444" s="12" t="str">
        <f t="shared" si="7"/>
        <v>Saturday</v>
      </c>
      <c r="AI1444" t="str">
        <f t="shared" si="4"/>
        <v>2000s</v>
      </c>
      <c r="AJ1444" s="2" t="s">
        <v>105</v>
      </c>
      <c r="AK1444">
        <v>1.0</v>
      </c>
      <c r="AL1444" s="13" t="s">
        <v>545</v>
      </c>
    </row>
    <row r="1445">
      <c r="A1445" s="1">
        <v>37530.0</v>
      </c>
      <c r="B1445" s="8">
        <v>0.0</v>
      </c>
      <c r="C1445" s="2" t="s">
        <v>8837</v>
      </c>
      <c r="D1445" s="2" t="s">
        <v>8838</v>
      </c>
      <c r="F1445" s="2" t="s">
        <v>4374</v>
      </c>
      <c r="G1445" s="2" t="s">
        <v>8839</v>
      </c>
      <c r="H1445" s="2" t="s">
        <v>8840</v>
      </c>
      <c r="I1445" s="2" t="s">
        <v>8841</v>
      </c>
      <c r="J1445" s="2">
        <v>12.0</v>
      </c>
      <c r="K1445" s="2">
        <v>0.0</v>
      </c>
      <c r="L1445" s="2">
        <v>12.0</v>
      </c>
      <c r="M1445" s="2">
        <v>12.0</v>
      </c>
      <c r="N1445" s="2">
        <v>0.0</v>
      </c>
      <c r="O1445" s="2">
        <v>12.0</v>
      </c>
      <c r="P1445" s="2">
        <v>5.0</v>
      </c>
      <c r="Q1445" s="2" t="s">
        <v>8842</v>
      </c>
      <c r="R1445" s="14">
        <v>1444.0</v>
      </c>
      <c r="S1445" s="2" t="s">
        <v>192</v>
      </c>
      <c r="T1445" s="2">
        <v>22.3511148</v>
      </c>
      <c r="U1445" s="2">
        <v>78.6677428</v>
      </c>
      <c r="V1445" s="9" t="s">
        <v>438</v>
      </c>
      <c r="W1445" s="9" t="s">
        <v>438</v>
      </c>
      <c r="X1445" s="9" t="s">
        <v>438</v>
      </c>
      <c r="AB1445" s="9" t="s">
        <v>438</v>
      </c>
      <c r="AC1445" s="9" t="s">
        <v>438</v>
      </c>
      <c r="AD1445" s="9" t="s">
        <v>438</v>
      </c>
      <c r="AE1445" s="11" t="s">
        <v>118</v>
      </c>
      <c r="AF1445" s="12" t="str">
        <f t="shared" si="5"/>
        <v>2002</v>
      </c>
      <c r="AG1445" s="12" t="str">
        <f t="shared" si="6"/>
        <v>October</v>
      </c>
      <c r="AH1445" s="12" t="str">
        <f t="shared" si="7"/>
        <v>Tuesday</v>
      </c>
      <c r="AI1445" t="str">
        <f t="shared" si="4"/>
        <v>2000s</v>
      </c>
      <c r="AJ1445" s="2" t="s">
        <v>150</v>
      </c>
      <c r="AK1445">
        <v>1.0</v>
      </c>
      <c r="AL1445" s="13" t="s">
        <v>797</v>
      </c>
    </row>
    <row r="1446">
      <c r="A1446" s="1">
        <v>37681.0</v>
      </c>
      <c r="B1446" s="8">
        <v>0.6006944444444444</v>
      </c>
      <c r="C1446" s="2" t="s">
        <v>8843</v>
      </c>
      <c r="D1446" s="2" t="s">
        <v>8844</v>
      </c>
      <c r="E1446" s="2" t="s">
        <v>2141</v>
      </c>
      <c r="F1446" s="2" t="s">
        <v>8845</v>
      </c>
      <c r="G1446" s="2" t="s">
        <v>8846</v>
      </c>
      <c r="H1446" s="2" t="s">
        <v>8847</v>
      </c>
      <c r="I1446" s="2">
        <v>831109.0</v>
      </c>
      <c r="J1446" s="2">
        <v>25.0</v>
      </c>
      <c r="K1446" s="2">
        <v>23.0</v>
      </c>
      <c r="L1446" s="2">
        <v>2.0</v>
      </c>
      <c r="M1446" s="2">
        <v>11.0</v>
      </c>
      <c r="N1446" s="2">
        <v>9.0</v>
      </c>
      <c r="O1446" s="2">
        <v>2.0</v>
      </c>
      <c r="P1446" s="2">
        <v>0.0</v>
      </c>
      <c r="Q1446" s="2" t="s">
        <v>8848</v>
      </c>
      <c r="R1446" s="14">
        <v>1445.0</v>
      </c>
      <c r="S1446" s="2" t="s">
        <v>316</v>
      </c>
      <c r="T1446" s="2">
        <v>64.6863136</v>
      </c>
      <c r="U1446" s="2">
        <v>97.7453061</v>
      </c>
      <c r="V1446" s="9" t="s">
        <v>438</v>
      </c>
      <c r="W1446" s="9" t="s">
        <v>438</v>
      </c>
      <c r="X1446" s="9" t="s">
        <v>438</v>
      </c>
      <c r="AB1446" s="9" t="s">
        <v>438</v>
      </c>
      <c r="AC1446" s="9" t="s">
        <v>438</v>
      </c>
      <c r="AD1446" s="9" t="s">
        <v>438</v>
      </c>
      <c r="AE1446" s="11" t="s">
        <v>964</v>
      </c>
      <c r="AF1446" s="12" t="str">
        <f t="shared" si="5"/>
        <v>2003</v>
      </c>
      <c r="AG1446" s="12" t="str">
        <f t="shared" si="6"/>
        <v>March</v>
      </c>
      <c r="AH1446" s="12" t="str">
        <f t="shared" si="7"/>
        <v>Saturday</v>
      </c>
      <c r="AI1446" t="str">
        <f t="shared" si="4"/>
        <v>2000s</v>
      </c>
      <c r="AJ1446" s="2" t="s">
        <v>80</v>
      </c>
      <c r="AK1446">
        <v>1.0</v>
      </c>
      <c r="AL1446" s="13" t="s">
        <v>3407</v>
      </c>
    </row>
    <row r="1447">
      <c r="A1447" s="1">
        <v>37672.0</v>
      </c>
      <c r="B1447" s="8">
        <v>0.36944444444444446</v>
      </c>
      <c r="C1447" s="2" t="s">
        <v>8849</v>
      </c>
      <c r="D1447" s="2" t="s">
        <v>1034</v>
      </c>
      <c r="E1447" s="2" t="s">
        <v>2141</v>
      </c>
      <c r="F1447" s="2" t="s">
        <v>8850</v>
      </c>
      <c r="G1447" s="2" t="s">
        <v>1977</v>
      </c>
      <c r="H1447" s="2">
        <v>10254.0</v>
      </c>
      <c r="I1447" s="2">
        <v>10254.0</v>
      </c>
      <c r="J1447" s="2">
        <v>17.0</v>
      </c>
      <c r="K1447" s="2">
        <v>9.0</v>
      </c>
      <c r="L1447" s="2">
        <v>8.0</v>
      </c>
      <c r="M1447" s="2">
        <v>17.0</v>
      </c>
      <c r="N1447" s="2">
        <v>9.0</v>
      </c>
      <c r="O1447" s="2">
        <v>8.0</v>
      </c>
      <c r="P1447" s="2">
        <v>0.0</v>
      </c>
      <c r="Q1447" s="2" t="s">
        <v>8851</v>
      </c>
      <c r="R1447" s="14">
        <v>1446.0</v>
      </c>
      <c r="S1447" s="2" t="s">
        <v>1037</v>
      </c>
      <c r="T1447" s="2">
        <v>30.3308401</v>
      </c>
      <c r="U1447" s="2">
        <v>71.247499</v>
      </c>
      <c r="V1447" s="9" t="s">
        <v>5667</v>
      </c>
      <c r="W1447" s="10">
        <v>33.69381</v>
      </c>
      <c r="X1447" s="10">
        <v>73.06515</v>
      </c>
      <c r="AB1447" s="9" t="s">
        <v>8852</v>
      </c>
      <c r="AC1447" s="10">
        <v>33.59671</v>
      </c>
      <c r="AD1447" s="10">
        <v>71.43999</v>
      </c>
      <c r="AE1447" s="11" t="s">
        <v>118</v>
      </c>
      <c r="AF1447" s="12" t="str">
        <f t="shared" si="5"/>
        <v>2003</v>
      </c>
      <c r="AG1447" s="12" t="str">
        <f t="shared" si="6"/>
        <v>February</v>
      </c>
      <c r="AH1447" s="12" t="str">
        <f t="shared" si="7"/>
        <v>Thursday</v>
      </c>
      <c r="AI1447" t="str">
        <f t="shared" si="4"/>
        <v>2000s</v>
      </c>
      <c r="AJ1447" s="2" t="s">
        <v>150</v>
      </c>
      <c r="AK1447">
        <v>1.0</v>
      </c>
      <c r="AL1447" s="13" t="s">
        <v>566</v>
      </c>
    </row>
    <row r="1448">
      <c r="A1448" s="1">
        <v>37365.0</v>
      </c>
      <c r="B1448" s="8">
        <v>0.3854166666666667</v>
      </c>
      <c r="C1448" s="2" t="s">
        <v>8853</v>
      </c>
      <c r="D1448" s="2" t="s">
        <v>8854</v>
      </c>
      <c r="F1448" s="2" t="s">
        <v>8855</v>
      </c>
      <c r="G1448" s="2" t="s">
        <v>8856</v>
      </c>
      <c r="H1448" s="2" t="s">
        <v>8857</v>
      </c>
      <c r="I1448" s="2">
        <v>2508.0</v>
      </c>
      <c r="J1448" s="2">
        <v>8.0</v>
      </c>
      <c r="K1448" s="2">
        <v>5.0</v>
      </c>
      <c r="L1448" s="2">
        <v>3.0</v>
      </c>
      <c r="M1448" s="2">
        <v>3.0</v>
      </c>
      <c r="N1448" s="2">
        <v>3.0</v>
      </c>
      <c r="O1448" s="2">
        <v>0.0</v>
      </c>
      <c r="P1448" s="2">
        <v>0.0</v>
      </c>
      <c r="Q1448" s="2" t="s">
        <v>8858</v>
      </c>
      <c r="R1448" s="14">
        <v>1447.0</v>
      </c>
      <c r="S1448" s="2" t="s">
        <v>519</v>
      </c>
      <c r="T1448" s="2">
        <v>2.8894434</v>
      </c>
      <c r="U1448" s="2">
        <v>-73.783892</v>
      </c>
      <c r="V1448" s="9" t="s">
        <v>520</v>
      </c>
      <c r="W1448" s="10">
        <v>6.244338</v>
      </c>
      <c r="X1448" s="10">
        <v>-75.5736</v>
      </c>
      <c r="AB1448" s="9" t="s">
        <v>8859</v>
      </c>
      <c r="AC1448" s="10">
        <v>2.44223</v>
      </c>
      <c r="AD1448" s="10">
        <v>-76.6072</v>
      </c>
      <c r="AE1448" s="11" t="s">
        <v>51</v>
      </c>
      <c r="AF1448" s="12" t="str">
        <f t="shared" si="5"/>
        <v>2002</v>
      </c>
      <c r="AG1448" s="12" t="str">
        <f t="shared" si="6"/>
        <v>April</v>
      </c>
      <c r="AH1448" s="12" t="str">
        <f t="shared" si="7"/>
        <v>Friday</v>
      </c>
      <c r="AI1448" t="str">
        <f t="shared" si="4"/>
        <v>2000s</v>
      </c>
      <c r="AJ1448" s="2" t="s">
        <v>66</v>
      </c>
      <c r="AK1448">
        <v>1.0</v>
      </c>
      <c r="AL1448" s="13" t="s">
        <v>322</v>
      </c>
    </row>
    <row r="1449">
      <c r="A1449" s="1">
        <v>37708.0</v>
      </c>
      <c r="B1449" s="8">
        <v>0.6590277777777778</v>
      </c>
      <c r="C1449" s="2" t="s">
        <v>8860</v>
      </c>
      <c r="D1449" s="2" t="s">
        <v>8861</v>
      </c>
      <c r="E1449" s="2" t="s">
        <v>2141</v>
      </c>
      <c r="F1449" s="2" t="s">
        <v>8862</v>
      </c>
      <c r="G1449" s="2" t="s">
        <v>8863</v>
      </c>
      <c r="H1449" s="2" t="s">
        <v>8864</v>
      </c>
      <c r="I1449" s="2" t="s">
        <v>8865</v>
      </c>
      <c r="J1449" s="2">
        <v>3.0</v>
      </c>
      <c r="K1449" s="2">
        <v>2.0</v>
      </c>
      <c r="L1449" s="2">
        <v>1.0</v>
      </c>
      <c r="M1449" s="2">
        <v>3.0</v>
      </c>
      <c r="N1449" s="2">
        <v>2.0</v>
      </c>
      <c r="O1449" s="2">
        <v>1.0</v>
      </c>
      <c r="P1449" s="2">
        <v>0.0</v>
      </c>
      <c r="Q1449" s="2" t="s">
        <v>8866</v>
      </c>
      <c r="R1449" s="14">
        <v>1448.0</v>
      </c>
      <c r="S1449" s="2" t="s">
        <v>99</v>
      </c>
      <c r="T1449" s="2">
        <v>39.7837304</v>
      </c>
      <c r="U1449" s="2">
        <v>-100.4458825</v>
      </c>
      <c r="V1449" s="9" t="s">
        <v>8867</v>
      </c>
      <c r="W1449" s="10">
        <v>41.75717</v>
      </c>
      <c r="X1449" s="10">
        <v>-88.3148</v>
      </c>
      <c r="AB1449" s="9" t="s">
        <v>8868</v>
      </c>
      <c r="AC1449" s="10">
        <v>45.58607</v>
      </c>
      <c r="AD1449" s="10">
        <v>-95.9139</v>
      </c>
      <c r="AE1449" s="11" t="s">
        <v>51</v>
      </c>
      <c r="AF1449" s="12" t="str">
        <f t="shared" si="5"/>
        <v>2003</v>
      </c>
      <c r="AG1449" s="12" t="str">
        <f t="shared" si="6"/>
        <v>March</v>
      </c>
      <c r="AH1449" s="12" t="str">
        <f t="shared" si="7"/>
        <v>Friday</v>
      </c>
      <c r="AI1449" t="str">
        <f t="shared" si="4"/>
        <v>2000s</v>
      </c>
      <c r="AJ1449" s="2" t="s">
        <v>105</v>
      </c>
      <c r="AK1449">
        <v>1.0</v>
      </c>
      <c r="AL1449" s="13" t="s">
        <v>2145</v>
      </c>
    </row>
    <row r="1450">
      <c r="A1450" s="1">
        <v>37707.0</v>
      </c>
      <c r="B1450" s="8">
        <v>0.5208333333333334</v>
      </c>
      <c r="C1450" s="2" t="s">
        <v>4159</v>
      </c>
      <c r="D1450" s="2" t="s">
        <v>8869</v>
      </c>
      <c r="F1450" s="2" t="s">
        <v>8870</v>
      </c>
      <c r="G1450" s="2" t="s">
        <v>909</v>
      </c>
      <c r="H1450" s="2" t="s">
        <v>8871</v>
      </c>
      <c r="I1450" s="2">
        <v>261.0</v>
      </c>
      <c r="J1450" s="2">
        <v>16.0</v>
      </c>
      <c r="K1450" s="2">
        <v>14.0</v>
      </c>
      <c r="L1450" s="2">
        <v>2.0</v>
      </c>
      <c r="M1450" s="2">
        <v>4.0</v>
      </c>
      <c r="N1450" s="2">
        <v>2.0</v>
      </c>
      <c r="O1450" s="2">
        <v>2.0</v>
      </c>
      <c r="P1450" s="2">
        <v>0.0</v>
      </c>
      <c r="Q1450" s="2" t="s">
        <v>8872</v>
      </c>
      <c r="R1450" s="14">
        <v>1449.0</v>
      </c>
      <c r="S1450" s="2" t="s">
        <v>144</v>
      </c>
      <c r="T1450" s="2">
        <v>-2.4833826</v>
      </c>
      <c r="U1450" s="2">
        <v>117.8902853</v>
      </c>
      <c r="V1450" s="9" t="s">
        <v>8466</v>
      </c>
      <c r="W1450" s="10">
        <v>5.565613</v>
      </c>
      <c r="X1450" s="10">
        <v>95.32385</v>
      </c>
      <c r="AB1450" s="9" t="s">
        <v>4234</v>
      </c>
      <c r="AC1450" s="10">
        <v>-4.08624</v>
      </c>
      <c r="AD1450" s="10">
        <v>138.9377</v>
      </c>
      <c r="AE1450" s="11" t="s">
        <v>51</v>
      </c>
      <c r="AF1450" s="12" t="str">
        <f t="shared" si="5"/>
        <v>2003</v>
      </c>
      <c r="AG1450" s="12" t="str">
        <f t="shared" si="6"/>
        <v>March</v>
      </c>
      <c r="AH1450" s="12" t="str">
        <f t="shared" si="7"/>
        <v>Thursday</v>
      </c>
      <c r="AI1450" t="str">
        <f t="shared" si="4"/>
        <v>2000s</v>
      </c>
      <c r="AJ1450" s="2" t="s">
        <v>150</v>
      </c>
      <c r="AK1450">
        <v>1.0</v>
      </c>
      <c r="AL1450" s="13" t="s">
        <v>545</v>
      </c>
    </row>
    <row r="1451">
      <c r="A1451" s="1">
        <v>37773.0</v>
      </c>
      <c r="B1451" s="8">
        <v>0.6430555555555556</v>
      </c>
      <c r="C1451" s="2" t="s">
        <v>8873</v>
      </c>
      <c r="D1451" s="2" t="s">
        <v>8874</v>
      </c>
      <c r="F1451" s="2" t="s">
        <v>8875</v>
      </c>
      <c r="G1451" s="2" t="s">
        <v>8876</v>
      </c>
      <c r="H1451" s="2" t="s">
        <v>8877</v>
      </c>
      <c r="I1451" s="2" t="s">
        <v>8878</v>
      </c>
      <c r="J1451" s="2">
        <v>2.0</v>
      </c>
      <c r="K1451" s="2">
        <v>0.0</v>
      </c>
      <c r="L1451" s="2">
        <v>2.0</v>
      </c>
      <c r="M1451" s="2">
        <v>2.0</v>
      </c>
      <c r="N1451" s="2">
        <v>0.0</v>
      </c>
      <c r="O1451" s="2">
        <v>2.0</v>
      </c>
      <c r="P1451" s="2">
        <v>0.0</v>
      </c>
      <c r="Q1451" s="2" t="s">
        <v>8879</v>
      </c>
      <c r="R1451" s="14">
        <v>1450.0</v>
      </c>
      <c r="S1451" s="2" t="s">
        <v>763</v>
      </c>
      <c r="T1451" s="2">
        <v>42.6384261</v>
      </c>
      <c r="U1451" s="2">
        <v>12.674297</v>
      </c>
      <c r="V1451" s="9" t="s">
        <v>2164</v>
      </c>
      <c r="W1451" s="10">
        <v>45.4668</v>
      </c>
      <c r="X1451" s="10">
        <v>9.1905</v>
      </c>
      <c r="Y1451" s="2" t="s">
        <v>7413</v>
      </c>
      <c r="AB1451" s="9" t="s">
        <v>8880</v>
      </c>
      <c r="AC1451" s="10">
        <v>51.29187</v>
      </c>
      <c r="AD1451" s="10">
        <v>-0.75398</v>
      </c>
      <c r="AE1451" s="11" t="s">
        <v>51</v>
      </c>
      <c r="AF1451" s="12" t="str">
        <f t="shared" si="5"/>
        <v>2003</v>
      </c>
      <c r="AG1451" s="12" t="str">
        <f t="shared" si="6"/>
        <v>June</v>
      </c>
      <c r="AH1451" s="12" t="str">
        <f t="shared" si="7"/>
        <v>Sunday</v>
      </c>
      <c r="AI1451" t="str">
        <f t="shared" si="4"/>
        <v>2000s</v>
      </c>
      <c r="AJ1451" s="2" t="s">
        <v>80</v>
      </c>
      <c r="AK1451">
        <v>1.0</v>
      </c>
      <c r="AL1451" s="13" t="s">
        <v>8881</v>
      </c>
    </row>
    <row r="1452">
      <c r="A1452" s="1">
        <v>37671.0</v>
      </c>
      <c r="B1452" s="8">
        <v>0.7291666666666666</v>
      </c>
      <c r="C1452" s="2" t="s">
        <v>8882</v>
      </c>
      <c r="D1452" s="2" t="s">
        <v>8883</v>
      </c>
      <c r="F1452" s="2" t="s">
        <v>8884</v>
      </c>
      <c r="G1452" s="2" t="s">
        <v>8885</v>
      </c>
      <c r="H1452" s="2" t="s">
        <v>8886</v>
      </c>
      <c r="I1452" s="2">
        <v>6.3471155E7</v>
      </c>
      <c r="J1452" s="2">
        <v>275.0</v>
      </c>
      <c r="K1452" s="2">
        <v>257.0</v>
      </c>
      <c r="L1452" s="2">
        <v>18.0</v>
      </c>
      <c r="M1452" s="2">
        <v>275.0</v>
      </c>
      <c r="N1452" s="2">
        <v>257.0</v>
      </c>
      <c r="O1452" s="2">
        <v>18.0</v>
      </c>
      <c r="P1452" s="2">
        <v>0.0</v>
      </c>
      <c r="Q1452" s="2" t="s">
        <v>8887</v>
      </c>
      <c r="R1452" s="14">
        <v>1451.0</v>
      </c>
      <c r="S1452" s="2" t="s">
        <v>886</v>
      </c>
      <c r="T1452" s="2">
        <v>32.6475314</v>
      </c>
      <c r="U1452" s="2">
        <v>54.5643516</v>
      </c>
      <c r="V1452" s="9" t="s">
        <v>2675</v>
      </c>
      <c r="W1452" s="10">
        <v>29.49289</v>
      </c>
      <c r="X1452" s="10">
        <v>60.8503</v>
      </c>
      <c r="AB1452" s="9" t="s">
        <v>2847</v>
      </c>
      <c r="AC1452" s="10">
        <v>29.57186</v>
      </c>
      <c r="AD1452" s="10">
        <v>57.30105</v>
      </c>
      <c r="AE1452" s="11" t="s">
        <v>118</v>
      </c>
      <c r="AF1452" s="12" t="str">
        <f t="shared" si="5"/>
        <v>2003</v>
      </c>
      <c r="AG1452" s="12" t="str">
        <f t="shared" si="6"/>
        <v>February</v>
      </c>
      <c r="AH1452" s="12" t="str">
        <f t="shared" si="7"/>
        <v>Wednesday</v>
      </c>
      <c r="AI1452" t="str">
        <f t="shared" si="4"/>
        <v>2000s</v>
      </c>
      <c r="AJ1452" s="2" t="s">
        <v>119</v>
      </c>
      <c r="AK1452">
        <v>1.0</v>
      </c>
      <c r="AL1452" s="13" t="s">
        <v>797</v>
      </c>
    </row>
    <row r="1453">
      <c r="A1453" s="1">
        <v>37767.0</v>
      </c>
      <c r="B1453" s="8">
        <v>0.19791666666666666</v>
      </c>
      <c r="C1453" s="2" t="s">
        <v>8888</v>
      </c>
      <c r="D1453" s="2" t="s">
        <v>8889</v>
      </c>
      <c r="E1453" s="2">
        <v>4230.0</v>
      </c>
      <c r="F1453" s="2" t="s">
        <v>8890</v>
      </c>
      <c r="G1453" s="2" t="s">
        <v>8891</v>
      </c>
      <c r="H1453" s="2" t="s">
        <v>8892</v>
      </c>
      <c r="I1453" s="2">
        <v>2.042181195E9</v>
      </c>
      <c r="J1453" s="2">
        <v>75.0</v>
      </c>
      <c r="K1453" s="2">
        <v>62.0</v>
      </c>
      <c r="L1453" s="2">
        <v>13.0</v>
      </c>
      <c r="M1453" s="2">
        <v>75.0</v>
      </c>
      <c r="N1453" s="2">
        <v>62.0</v>
      </c>
      <c r="O1453" s="2">
        <v>13.0</v>
      </c>
      <c r="P1453" s="2">
        <v>0.0</v>
      </c>
      <c r="Q1453" s="2" t="s">
        <v>8893</v>
      </c>
      <c r="R1453" s="14">
        <v>1452.0</v>
      </c>
      <c r="S1453" s="2" t="s">
        <v>1829</v>
      </c>
      <c r="T1453" s="2">
        <v>38.9597594</v>
      </c>
      <c r="U1453" s="2">
        <v>34.9249653</v>
      </c>
      <c r="V1453" s="9" t="s">
        <v>2704</v>
      </c>
      <c r="W1453" s="10">
        <v>34.52601</v>
      </c>
      <c r="X1453" s="10">
        <v>69.17768</v>
      </c>
      <c r="Y1453" s="2" t="s">
        <v>8772</v>
      </c>
      <c r="AB1453" s="9" t="s">
        <v>5123</v>
      </c>
      <c r="AC1453" s="10">
        <v>41.65213</v>
      </c>
      <c r="AD1453" s="10">
        <v>-0.88094</v>
      </c>
      <c r="AE1453" s="11" t="s">
        <v>51</v>
      </c>
      <c r="AF1453" s="12" t="str">
        <f t="shared" si="5"/>
        <v>2003</v>
      </c>
      <c r="AG1453" s="12" t="str">
        <f t="shared" si="6"/>
        <v>May</v>
      </c>
      <c r="AH1453" s="12" t="str">
        <f t="shared" si="7"/>
        <v>Monday</v>
      </c>
      <c r="AI1453" t="str">
        <f t="shared" si="4"/>
        <v>2000s</v>
      </c>
      <c r="AJ1453" s="2" t="s">
        <v>80</v>
      </c>
      <c r="AK1453">
        <v>1.0</v>
      </c>
      <c r="AL1453" s="13" t="s">
        <v>1623</v>
      </c>
    </row>
    <row r="1454">
      <c r="A1454" s="1">
        <v>37769.0</v>
      </c>
      <c r="B1454" s="8">
        <v>0.5625</v>
      </c>
      <c r="C1454" s="2" t="s">
        <v>8894</v>
      </c>
      <c r="D1454" s="2" t="s">
        <v>8895</v>
      </c>
      <c r="G1454" s="2" t="s">
        <v>8896</v>
      </c>
      <c r="H1454" s="2" t="s">
        <v>8897</v>
      </c>
      <c r="I1454" s="2">
        <v>1.8502037E7</v>
      </c>
      <c r="J1454" s="2">
        <v>4.0</v>
      </c>
      <c r="K1454" s="2">
        <v>3.0</v>
      </c>
      <c r="L1454" s="2">
        <v>1.0</v>
      </c>
      <c r="M1454" s="2">
        <v>4.0</v>
      </c>
      <c r="N1454" s="2">
        <v>3.0</v>
      </c>
      <c r="O1454" s="2">
        <v>1.0</v>
      </c>
      <c r="P1454" s="2">
        <v>0.0</v>
      </c>
      <c r="Q1454" s="2" t="s">
        <v>8898</v>
      </c>
      <c r="R1454" s="14">
        <v>1453.0</v>
      </c>
      <c r="S1454" s="2" t="s">
        <v>99</v>
      </c>
      <c r="T1454" s="2">
        <v>39.7837304</v>
      </c>
      <c r="U1454" s="2">
        <v>-100.4458825</v>
      </c>
      <c r="V1454" s="9" t="s">
        <v>438</v>
      </c>
      <c r="W1454" s="9" t="s">
        <v>438</v>
      </c>
      <c r="X1454" s="9" t="s">
        <v>438</v>
      </c>
      <c r="AB1454" s="9" t="s">
        <v>438</v>
      </c>
      <c r="AC1454" s="9" t="s">
        <v>438</v>
      </c>
      <c r="AD1454" s="9" t="s">
        <v>438</v>
      </c>
      <c r="AE1454" s="11" t="s">
        <v>964</v>
      </c>
      <c r="AF1454" s="12" t="str">
        <f t="shared" si="5"/>
        <v>2003</v>
      </c>
      <c r="AG1454" s="12" t="str">
        <f t="shared" si="6"/>
        <v>May</v>
      </c>
      <c r="AH1454" s="12" t="str">
        <f t="shared" si="7"/>
        <v>Wednesday</v>
      </c>
      <c r="AI1454" t="str">
        <f t="shared" si="4"/>
        <v>2000s</v>
      </c>
      <c r="AJ1454" s="2" t="s">
        <v>105</v>
      </c>
      <c r="AK1454">
        <v>1.0</v>
      </c>
      <c r="AL1454" s="13" t="s">
        <v>1339</v>
      </c>
    </row>
    <row r="1455">
      <c r="A1455" s="1">
        <v>37629.0</v>
      </c>
      <c r="B1455" s="8">
        <v>0.3701388888888889</v>
      </c>
      <c r="C1455" s="2" t="s">
        <v>8899</v>
      </c>
      <c r="D1455" s="2" t="s">
        <v>8900</v>
      </c>
      <c r="E1455" s="2">
        <v>5481.0</v>
      </c>
      <c r="F1455" s="2" t="s">
        <v>8901</v>
      </c>
      <c r="G1455" s="2" t="s">
        <v>8902</v>
      </c>
      <c r="H1455" s="2" t="s">
        <v>8903</v>
      </c>
      <c r="I1455" s="2" t="s">
        <v>8904</v>
      </c>
      <c r="J1455" s="2">
        <v>21.0</v>
      </c>
      <c r="K1455" s="2">
        <v>19.0</v>
      </c>
      <c r="L1455" s="2">
        <v>2.0</v>
      </c>
      <c r="M1455" s="2">
        <v>21.0</v>
      </c>
      <c r="N1455" s="2">
        <v>19.0</v>
      </c>
      <c r="O1455" s="2">
        <v>2.0</v>
      </c>
      <c r="P1455" s="2">
        <v>0.0</v>
      </c>
      <c r="Q1455" s="2" t="s">
        <v>8905</v>
      </c>
      <c r="R1455" s="14">
        <v>1454.0</v>
      </c>
      <c r="S1455" s="2" t="s">
        <v>99</v>
      </c>
      <c r="T1455" s="2">
        <v>39.7837304</v>
      </c>
      <c r="U1455" s="2">
        <v>-100.4458825</v>
      </c>
      <c r="V1455" s="9" t="s">
        <v>8906</v>
      </c>
      <c r="W1455" s="10">
        <v>35.22721</v>
      </c>
      <c r="X1455" s="10">
        <v>-80.8431</v>
      </c>
      <c r="AB1455" s="9" t="s">
        <v>2376</v>
      </c>
      <c r="AC1455" s="10">
        <v>34.93814</v>
      </c>
      <c r="AD1455" s="10">
        <v>-82.2272</v>
      </c>
      <c r="AE1455" s="11" t="s">
        <v>51</v>
      </c>
      <c r="AF1455" s="12" t="str">
        <f t="shared" si="5"/>
        <v>2003</v>
      </c>
      <c r="AG1455" s="12" t="str">
        <f t="shared" si="6"/>
        <v>January</v>
      </c>
      <c r="AH1455" s="12" t="str">
        <f t="shared" si="7"/>
        <v>Wednesday</v>
      </c>
      <c r="AI1455" t="str">
        <f t="shared" si="4"/>
        <v>2000s</v>
      </c>
      <c r="AJ1455" s="2" t="s">
        <v>105</v>
      </c>
      <c r="AK1455">
        <v>1.0</v>
      </c>
      <c r="AL1455" s="13" t="s">
        <v>2145</v>
      </c>
    </row>
    <row r="1456">
      <c r="A1456" s="1">
        <v>37638.0</v>
      </c>
      <c r="B1456" s="8">
        <v>0.0</v>
      </c>
      <c r="C1456" s="2" t="s">
        <v>8907</v>
      </c>
      <c r="D1456" s="2" t="s">
        <v>8908</v>
      </c>
      <c r="F1456" s="2" t="s">
        <v>8909</v>
      </c>
      <c r="G1456" s="2" t="s">
        <v>8910</v>
      </c>
      <c r="H1456" s="2" t="s">
        <v>8911</v>
      </c>
      <c r="I1456" s="2">
        <v>8.9901508E7</v>
      </c>
      <c r="J1456" s="2">
        <v>7.0</v>
      </c>
      <c r="K1456" s="2">
        <v>5.0</v>
      </c>
      <c r="L1456" s="2">
        <v>2.0</v>
      </c>
      <c r="M1456" s="2">
        <v>7.0</v>
      </c>
      <c r="N1456" s="2">
        <v>5.0</v>
      </c>
      <c r="O1456" s="2">
        <v>2.0</v>
      </c>
      <c r="P1456" s="2">
        <v>0.0</v>
      </c>
      <c r="Q1456" s="2" t="s">
        <v>8912</v>
      </c>
      <c r="R1456" s="14">
        <v>1455.0</v>
      </c>
      <c r="S1456" s="2" t="s">
        <v>2087</v>
      </c>
      <c r="T1456" s="2">
        <v>-0.8999695</v>
      </c>
      <c r="U1456" s="2">
        <v>11.6899699</v>
      </c>
      <c r="V1456" s="9" t="s">
        <v>227</v>
      </c>
      <c r="W1456" s="10">
        <v>-4.26944</v>
      </c>
      <c r="X1456" s="10">
        <v>15.27123</v>
      </c>
      <c r="AB1456" s="9" t="s">
        <v>5268</v>
      </c>
      <c r="AC1456" s="10">
        <v>4.042941</v>
      </c>
      <c r="AD1456" s="10">
        <v>9.706203</v>
      </c>
      <c r="AE1456" s="11" t="s">
        <v>51</v>
      </c>
      <c r="AF1456" s="12" t="str">
        <f t="shared" si="5"/>
        <v>2003</v>
      </c>
      <c r="AG1456" s="12" t="str">
        <f t="shared" si="6"/>
        <v>January</v>
      </c>
      <c r="AH1456" s="12" t="str">
        <f t="shared" si="7"/>
        <v>Friday</v>
      </c>
      <c r="AI1456" t="str">
        <f t="shared" si="4"/>
        <v>2000s</v>
      </c>
      <c r="AJ1456" s="2" t="s">
        <v>229</v>
      </c>
      <c r="AK1456">
        <v>1.0</v>
      </c>
      <c r="AL1456" s="13" t="s">
        <v>322</v>
      </c>
    </row>
    <row r="1457">
      <c r="A1457" s="1">
        <v>37513.0</v>
      </c>
      <c r="B1457" s="8">
        <v>0.0</v>
      </c>
      <c r="C1457" s="2" t="s">
        <v>8913</v>
      </c>
      <c r="D1457" s="2" t="s">
        <v>8914</v>
      </c>
      <c r="F1457" s="2" t="s">
        <v>8915</v>
      </c>
      <c r="G1457" s="2" t="s">
        <v>8916</v>
      </c>
      <c r="H1457" s="2" t="s">
        <v>8917</v>
      </c>
      <c r="I1457" s="2">
        <v>26.0</v>
      </c>
      <c r="J1457" s="2">
        <v>2.0</v>
      </c>
      <c r="K1457" s="2">
        <v>0.0</v>
      </c>
      <c r="L1457" s="2">
        <v>2.0</v>
      </c>
      <c r="M1457" s="2">
        <v>2.0</v>
      </c>
      <c r="N1457" s="2">
        <v>0.0</v>
      </c>
      <c r="O1457" s="2">
        <v>2.0</v>
      </c>
      <c r="P1457" s="2">
        <v>0.0</v>
      </c>
      <c r="Q1457" s="2" t="s">
        <v>8918</v>
      </c>
      <c r="R1457" s="14">
        <v>1456.0</v>
      </c>
      <c r="S1457" s="2" t="s">
        <v>60</v>
      </c>
      <c r="T1457" s="2">
        <v>-10.3333333</v>
      </c>
      <c r="U1457" s="2">
        <v>-53.2</v>
      </c>
      <c r="V1457" s="9" t="s">
        <v>5446</v>
      </c>
      <c r="W1457" s="10">
        <v>-23.4431</v>
      </c>
      <c r="X1457" s="10">
        <v>-46.5245</v>
      </c>
      <c r="AB1457" s="9" t="s">
        <v>8919</v>
      </c>
      <c r="AC1457" s="10">
        <v>-23.3113</v>
      </c>
      <c r="AD1457" s="10">
        <v>-51.1595</v>
      </c>
      <c r="AE1457" s="11" t="s">
        <v>51</v>
      </c>
      <c r="AF1457" s="12" t="str">
        <f t="shared" si="5"/>
        <v>2002</v>
      </c>
      <c r="AG1457" s="12" t="str">
        <f t="shared" si="6"/>
        <v>September</v>
      </c>
      <c r="AH1457" s="12" t="str">
        <f t="shared" si="7"/>
        <v>Saturday</v>
      </c>
      <c r="AI1457" t="str">
        <f t="shared" si="4"/>
        <v>2000s</v>
      </c>
      <c r="AJ1457" s="2" t="s">
        <v>66</v>
      </c>
      <c r="AK1457">
        <v>1.0</v>
      </c>
      <c r="AL1457" s="13" t="s">
        <v>3180</v>
      </c>
    </row>
    <row r="1458">
      <c r="A1458" s="1">
        <v>37629.0</v>
      </c>
      <c r="B1458" s="8">
        <v>0.8527777777777777</v>
      </c>
      <c r="C1458" s="2" t="s">
        <v>8920</v>
      </c>
      <c r="D1458" s="2" t="s">
        <v>1613</v>
      </c>
      <c r="E1458" s="2">
        <v>634.0</v>
      </c>
      <c r="F1458" s="2" t="s">
        <v>8921</v>
      </c>
      <c r="G1458" s="2" t="s">
        <v>8922</v>
      </c>
      <c r="H1458" s="2" t="s">
        <v>8923</v>
      </c>
      <c r="I1458" s="2" t="s">
        <v>8924</v>
      </c>
      <c r="J1458" s="2">
        <v>80.0</v>
      </c>
      <c r="K1458" s="2">
        <v>75.0</v>
      </c>
      <c r="L1458" s="2">
        <v>5.0</v>
      </c>
      <c r="M1458" s="2">
        <v>75.0</v>
      </c>
      <c r="N1458" s="2">
        <v>71.0</v>
      </c>
      <c r="O1458" s="2">
        <v>4.0</v>
      </c>
      <c r="P1458" s="2">
        <v>0.0</v>
      </c>
      <c r="Q1458" s="2" t="s">
        <v>8925</v>
      </c>
      <c r="R1458" s="14">
        <v>1457.0</v>
      </c>
      <c r="S1458" s="2" t="s">
        <v>1829</v>
      </c>
      <c r="T1458" s="2">
        <v>38.9597594</v>
      </c>
      <c r="U1458" s="2">
        <v>34.9249653</v>
      </c>
      <c r="V1458" s="9" t="s">
        <v>75</v>
      </c>
      <c r="W1458" s="10">
        <v>41.00963</v>
      </c>
      <c r="X1458" s="10">
        <v>28.96516</v>
      </c>
      <c r="Y1458" s="2" t="s">
        <v>1830</v>
      </c>
      <c r="AB1458" s="9" t="s">
        <v>8926</v>
      </c>
      <c r="AC1458" s="10">
        <v>37.91675</v>
      </c>
      <c r="AD1458" s="10">
        <v>40.22278</v>
      </c>
      <c r="AE1458" s="11" t="s">
        <v>51</v>
      </c>
      <c r="AF1458" s="12" t="str">
        <f t="shared" si="5"/>
        <v>2003</v>
      </c>
      <c r="AG1458" s="12" t="str">
        <f t="shared" si="6"/>
        <v>January</v>
      </c>
      <c r="AH1458" s="12" t="str">
        <f t="shared" si="7"/>
        <v>Wednesday</v>
      </c>
      <c r="AI1458" t="str">
        <f t="shared" si="4"/>
        <v>2000s</v>
      </c>
      <c r="AJ1458" s="2" t="s">
        <v>80</v>
      </c>
      <c r="AK1458">
        <v>1.0</v>
      </c>
      <c r="AL1458" s="13" t="s">
        <v>8009</v>
      </c>
    </row>
    <row r="1459">
      <c r="A1459" s="1">
        <v>37630.0</v>
      </c>
      <c r="B1459" s="8">
        <v>0.36319444444444443</v>
      </c>
      <c r="C1459" s="2" t="s">
        <v>8927</v>
      </c>
      <c r="D1459" s="2" t="s">
        <v>8928</v>
      </c>
      <c r="E1459" s="2">
        <v>222.0</v>
      </c>
      <c r="F1459" s="2" t="s">
        <v>8929</v>
      </c>
      <c r="G1459" s="2" t="s">
        <v>8930</v>
      </c>
      <c r="H1459" s="2" t="s">
        <v>8931</v>
      </c>
      <c r="I1459" s="2">
        <v>11100.0</v>
      </c>
      <c r="J1459" s="2">
        <v>46.0</v>
      </c>
      <c r="K1459" s="2">
        <v>42.0</v>
      </c>
      <c r="L1459" s="2">
        <v>4.0</v>
      </c>
      <c r="M1459" s="2">
        <v>46.0</v>
      </c>
      <c r="N1459" s="2">
        <v>42.0</v>
      </c>
      <c r="O1459" s="2">
        <v>4.0</v>
      </c>
      <c r="P1459" s="2">
        <v>0.0</v>
      </c>
      <c r="Q1459" s="2" t="s">
        <v>8932</v>
      </c>
      <c r="R1459" s="14">
        <v>1458.0</v>
      </c>
      <c r="S1459" s="2" t="s">
        <v>935</v>
      </c>
      <c r="T1459" s="2">
        <v>-6.8699697</v>
      </c>
      <c r="U1459" s="2">
        <v>-75.0458515</v>
      </c>
      <c r="V1459" s="9" t="s">
        <v>8933</v>
      </c>
      <c r="W1459" s="10">
        <v>-6.76642</v>
      </c>
      <c r="X1459" s="10">
        <v>-79.8408</v>
      </c>
      <c r="AB1459" s="9" t="s">
        <v>8934</v>
      </c>
      <c r="AC1459" s="10">
        <v>-6.37183</v>
      </c>
      <c r="AD1459" s="10">
        <v>-77.8093</v>
      </c>
      <c r="AE1459" s="11" t="s">
        <v>51</v>
      </c>
      <c r="AF1459" s="12" t="str">
        <f t="shared" si="5"/>
        <v>2003</v>
      </c>
      <c r="AG1459" s="12" t="str">
        <f t="shared" si="6"/>
        <v>January</v>
      </c>
      <c r="AH1459" s="12" t="str">
        <f t="shared" si="7"/>
        <v>Thursday</v>
      </c>
      <c r="AI1459" t="str">
        <f t="shared" si="4"/>
        <v>2000s</v>
      </c>
      <c r="AJ1459" s="2" t="s">
        <v>66</v>
      </c>
      <c r="AK1459">
        <v>1.0</v>
      </c>
      <c r="AL1459" s="13" t="s">
        <v>566</v>
      </c>
    </row>
    <row r="1460">
      <c r="A1460" s="1">
        <v>37611.0</v>
      </c>
      <c r="B1460" s="8">
        <v>0.07777777777777778</v>
      </c>
      <c r="C1460" s="2" t="s">
        <v>8935</v>
      </c>
      <c r="D1460" s="2" t="s">
        <v>8936</v>
      </c>
      <c r="E1460" s="2">
        <v>791.0</v>
      </c>
      <c r="F1460" s="2" t="s">
        <v>8937</v>
      </c>
      <c r="G1460" s="2" t="s">
        <v>8938</v>
      </c>
      <c r="H1460" s="2" t="s">
        <v>8939</v>
      </c>
      <c r="I1460" s="2">
        <v>322.0</v>
      </c>
      <c r="J1460" s="2">
        <v>2.0</v>
      </c>
      <c r="K1460" s="2">
        <v>0.0</v>
      </c>
      <c r="L1460" s="2">
        <v>2.0</v>
      </c>
      <c r="M1460" s="2">
        <v>2.0</v>
      </c>
      <c r="N1460" s="2">
        <v>0.0</v>
      </c>
      <c r="O1460" s="2">
        <v>2.0</v>
      </c>
      <c r="P1460" s="2">
        <v>0.0</v>
      </c>
      <c r="Q1460" s="2" t="s">
        <v>8940</v>
      </c>
      <c r="R1460" s="14">
        <v>1459.0</v>
      </c>
      <c r="S1460" s="2" t="s">
        <v>777</v>
      </c>
      <c r="T1460" s="2">
        <v>23.9739374</v>
      </c>
      <c r="U1460" s="2">
        <v>120.9820179</v>
      </c>
      <c r="V1460" s="9" t="s">
        <v>1092</v>
      </c>
      <c r="W1460" s="10">
        <v>25.03752</v>
      </c>
      <c r="X1460" s="10">
        <v>121.5637</v>
      </c>
      <c r="AB1460" s="9" t="s">
        <v>6785</v>
      </c>
      <c r="AC1460" s="10">
        <v>22.17576</v>
      </c>
      <c r="AD1460" s="10">
        <v>113.5514</v>
      </c>
      <c r="AE1460" s="11" t="s">
        <v>51</v>
      </c>
      <c r="AF1460" s="12" t="str">
        <f t="shared" si="5"/>
        <v>2002</v>
      </c>
      <c r="AG1460" s="12" t="str">
        <f t="shared" si="6"/>
        <v>December</v>
      </c>
      <c r="AH1460" s="12" t="str">
        <f t="shared" si="7"/>
        <v>Saturday</v>
      </c>
      <c r="AI1460" t="str">
        <f t="shared" si="4"/>
        <v>2000s</v>
      </c>
      <c r="AJ1460" s="2" t="s">
        <v>150</v>
      </c>
      <c r="AK1460">
        <v>1.0</v>
      </c>
      <c r="AL1460" s="13" t="s">
        <v>3180</v>
      </c>
    </row>
    <row r="1461">
      <c r="A1461" s="1">
        <v>37668.0</v>
      </c>
      <c r="B1461" s="8">
        <v>0.8347222222222223</v>
      </c>
      <c r="C1461" s="2" t="s">
        <v>8941</v>
      </c>
      <c r="D1461" s="2" t="s">
        <v>8942</v>
      </c>
      <c r="F1461" s="2" t="s">
        <v>8943</v>
      </c>
      <c r="G1461" s="2" t="s">
        <v>8944</v>
      </c>
      <c r="H1461" s="2" t="s">
        <v>8945</v>
      </c>
      <c r="I1461" s="2" t="s">
        <v>8946</v>
      </c>
      <c r="J1461" s="2">
        <v>7.0</v>
      </c>
      <c r="K1461" s="2">
        <v>6.0</v>
      </c>
      <c r="L1461" s="2">
        <v>1.0</v>
      </c>
      <c r="M1461" s="2">
        <v>3.0</v>
      </c>
      <c r="N1461" s="2">
        <v>2.0</v>
      </c>
      <c r="O1461" s="2">
        <v>1.0</v>
      </c>
      <c r="P1461" s="2">
        <v>0.0</v>
      </c>
      <c r="Q1461" s="2" t="s">
        <v>8947</v>
      </c>
      <c r="R1461" s="14">
        <v>1460.0</v>
      </c>
      <c r="S1461" s="2" t="s">
        <v>99</v>
      </c>
      <c r="T1461" s="2">
        <v>39.7837304</v>
      </c>
      <c r="U1461" s="2">
        <v>-100.4458825</v>
      </c>
      <c r="V1461" s="9" t="s">
        <v>8948</v>
      </c>
      <c r="W1461" s="10">
        <v>-34.2871</v>
      </c>
      <c r="X1461" s="10">
        <v>146.0551</v>
      </c>
      <c r="Y1461" s="2" t="s">
        <v>8949</v>
      </c>
      <c r="AB1461" s="9" t="s">
        <v>8950</v>
      </c>
      <c r="AC1461" s="10">
        <v>37.09202</v>
      </c>
      <c r="AD1461" s="10">
        <v>-84.6041</v>
      </c>
      <c r="AE1461" s="11" t="s">
        <v>964</v>
      </c>
      <c r="AF1461" s="12" t="str">
        <f t="shared" si="5"/>
        <v>2003</v>
      </c>
      <c r="AG1461" s="12" t="str">
        <f t="shared" si="6"/>
        <v>February</v>
      </c>
      <c r="AH1461" s="12" t="str">
        <f t="shared" si="7"/>
        <v>Sunday</v>
      </c>
      <c r="AI1461" t="str">
        <f t="shared" si="4"/>
        <v>2000s</v>
      </c>
      <c r="AJ1461" s="2" t="s">
        <v>105</v>
      </c>
      <c r="AK1461">
        <v>1.0</v>
      </c>
      <c r="AL1461" s="13" t="s">
        <v>1339</v>
      </c>
    </row>
    <row r="1462">
      <c r="A1462" s="1">
        <v>37475.0</v>
      </c>
      <c r="B1462" s="8">
        <v>0.9166666666666666</v>
      </c>
      <c r="C1462" s="2" t="s">
        <v>8951</v>
      </c>
      <c r="D1462" s="2" t="s">
        <v>108</v>
      </c>
      <c r="E1462" s="2" t="s">
        <v>2141</v>
      </c>
      <c r="F1462" s="2" t="s">
        <v>8952</v>
      </c>
      <c r="G1462" s="2" t="s">
        <v>8953</v>
      </c>
      <c r="H1462" s="2" t="s">
        <v>8954</v>
      </c>
      <c r="I1462" s="2">
        <v>5265.0</v>
      </c>
      <c r="J1462" s="2">
        <v>10.0</v>
      </c>
      <c r="K1462" s="2">
        <v>3.0</v>
      </c>
      <c r="L1462" s="2">
        <v>7.0</v>
      </c>
      <c r="M1462" s="2">
        <v>10.0</v>
      </c>
      <c r="N1462" s="2">
        <v>3.0</v>
      </c>
      <c r="O1462" s="2">
        <v>7.0</v>
      </c>
      <c r="P1462" s="2">
        <v>0.0</v>
      </c>
      <c r="Q1462" s="2" t="s">
        <v>8955</v>
      </c>
      <c r="R1462" s="14">
        <v>1461.0</v>
      </c>
      <c r="S1462" s="2" t="s">
        <v>2447</v>
      </c>
      <c r="T1462" s="2">
        <v>18.2214149</v>
      </c>
      <c r="U1462" s="2">
        <v>-66.4132818</v>
      </c>
      <c r="V1462" s="9" t="s">
        <v>8956</v>
      </c>
      <c r="W1462" s="10">
        <v>18.24133</v>
      </c>
      <c r="X1462" s="10">
        <v>-65.6227</v>
      </c>
      <c r="AB1462" s="9" t="s">
        <v>8957</v>
      </c>
      <c r="AC1462" s="10">
        <v>29.82619</v>
      </c>
      <c r="AD1462" s="10">
        <v>121.4584</v>
      </c>
      <c r="AE1462" s="11" t="s">
        <v>118</v>
      </c>
      <c r="AF1462" s="12" t="str">
        <f t="shared" si="5"/>
        <v>2002</v>
      </c>
      <c r="AG1462" s="12" t="str">
        <f t="shared" si="6"/>
        <v>August</v>
      </c>
      <c r="AH1462" s="12" t="str">
        <f t="shared" si="7"/>
        <v>Wednesday</v>
      </c>
      <c r="AI1462" t="str">
        <f t="shared" si="4"/>
        <v>2000s</v>
      </c>
      <c r="AJ1462" s="2" t="s">
        <v>66</v>
      </c>
      <c r="AK1462">
        <v>1.0</v>
      </c>
      <c r="AL1462" s="13" t="s">
        <v>53</v>
      </c>
    </row>
    <row r="1463">
      <c r="A1463" s="1">
        <v>37659.0</v>
      </c>
      <c r="B1463" s="8">
        <v>0.0</v>
      </c>
      <c r="C1463" s="2" t="s">
        <v>8958</v>
      </c>
      <c r="D1463" s="2" t="s">
        <v>8959</v>
      </c>
      <c r="F1463" s="2" t="s">
        <v>8960</v>
      </c>
      <c r="G1463" s="2" t="s">
        <v>8961</v>
      </c>
      <c r="H1463" s="2" t="s">
        <v>8962</v>
      </c>
      <c r="I1463" s="2">
        <v>9346405.0</v>
      </c>
      <c r="J1463" s="2">
        <v>8.0</v>
      </c>
      <c r="K1463" s="2">
        <v>0.0</v>
      </c>
      <c r="L1463" s="2">
        <v>8.0</v>
      </c>
      <c r="M1463" s="2">
        <v>8.0</v>
      </c>
      <c r="N1463" s="2">
        <v>0.0</v>
      </c>
      <c r="O1463" s="2">
        <v>8.0</v>
      </c>
      <c r="P1463" s="2">
        <v>0.0</v>
      </c>
      <c r="Q1463" s="2" t="s">
        <v>8963</v>
      </c>
      <c r="R1463" s="14">
        <v>1462.0</v>
      </c>
      <c r="S1463" s="2" t="s">
        <v>368</v>
      </c>
      <c r="T1463" s="2">
        <v>31.1728205</v>
      </c>
      <c r="U1463" s="2">
        <v>-7.3362482</v>
      </c>
      <c r="V1463" s="9" t="s">
        <v>3110</v>
      </c>
      <c r="W1463" s="10">
        <v>30.42111</v>
      </c>
      <c r="X1463" s="10">
        <v>-9.58306</v>
      </c>
      <c r="AB1463" s="9" t="s">
        <v>3802</v>
      </c>
      <c r="AC1463" s="10">
        <v>28.00003</v>
      </c>
      <c r="AD1463" s="10">
        <v>2.999983</v>
      </c>
      <c r="AE1463" s="11" t="s">
        <v>51</v>
      </c>
      <c r="AF1463" s="12" t="str">
        <f t="shared" si="5"/>
        <v>2003</v>
      </c>
      <c r="AG1463" s="12" t="str">
        <f t="shared" si="6"/>
        <v>February</v>
      </c>
      <c r="AH1463" s="12" t="str">
        <f t="shared" si="7"/>
        <v>Friday</v>
      </c>
      <c r="AI1463" t="str">
        <f t="shared" si="4"/>
        <v>2000s</v>
      </c>
      <c r="AJ1463" s="2" t="s">
        <v>247</v>
      </c>
      <c r="AK1463">
        <v>1.0</v>
      </c>
      <c r="AL1463" s="13" t="s">
        <v>322</v>
      </c>
    </row>
    <row r="1464">
      <c r="A1464" s="1">
        <v>37662.0</v>
      </c>
      <c r="B1464" s="8">
        <v>0.8208333333333333</v>
      </c>
      <c r="C1464" s="2" t="s">
        <v>8964</v>
      </c>
      <c r="D1464" s="2" t="s">
        <v>8965</v>
      </c>
      <c r="E1464" s="2">
        <v>827.0</v>
      </c>
      <c r="F1464" s="2" t="s">
        <v>8966</v>
      </c>
      <c r="G1464" s="2" t="s">
        <v>7839</v>
      </c>
      <c r="H1464" s="2" t="s">
        <v>8967</v>
      </c>
      <c r="I1464" s="2" t="s">
        <v>8968</v>
      </c>
      <c r="J1464" s="2">
        <v>3.0</v>
      </c>
      <c r="K1464" s="2">
        <v>0.0</v>
      </c>
      <c r="L1464" s="2">
        <v>3.0</v>
      </c>
      <c r="M1464" s="2">
        <v>2.0</v>
      </c>
      <c r="N1464" s="2">
        <v>0.0</v>
      </c>
      <c r="O1464" s="2">
        <v>2.0</v>
      </c>
      <c r="P1464" s="2">
        <v>0.0</v>
      </c>
      <c r="Q1464" s="2" t="s">
        <v>8969</v>
      </c>
      <c r="R1464" s="14">
        <v>1463.0</v>
      </c>
      <c r="S1464" s="2" t="s">
        <v>6642</v>
      </c>
      <c r="T1464" s="2">
        <v>58.7523778</v>
      </c>
      <c r="U1464" s="2">
        <v>25.3319078</v>
      </c>
      <c r="V1464" s="9" t="s">
        <v>4313</v>
      </c>
      <c r="W1464" s="10">
        <v>59.43722</v>
      </c>
      <c r="X1464" s="10">
        <v>24.74537</v>
      </c>
      <c r="AB1464" s="9" t="s">
        <v>1712</v>
      </c>
      <c r="AC1464" s="10">
        <v>60.16749</v>
      </c>
      <c r="AD1464" s="10">
        <v>24.94275</v>
      </c>
      <c r="AE1464" s="11" t="s">
        <v>51</v>
      </c>
      <c r="AF1464" s="12" t="str">
        <f t="shared" si="5"/>
        <v>2003</v>
      </c>
      <c r="AG1464" s="12" t="str">
        <f t="shared" si="6"/>
        <v>February</v>
      </c>
      <c r="AH1464" s="12" t="str">
        <f t="shared" si="7"/>
        <v>Monday</v>
      </c>
      <c r="AI1464" t="str">
        <f t="shared" si="4"/>
        <v>2000s</v>
      </c>
      <c r="AJ1464" s="2" t="s">
        <v>80</v>
      </c>
      <c r="AK1464">
        <v>1.0</v>
      </c>
      <c r="AL1464" s="13" t="s">
        <v>322</v>
      </c>
    </row>
    <row r="1465">
      <c r="A1465" s="1">
        <v>37284.0</v>
      </c>
      <c r="B1465" s="8">
        <v>0.4583333333333333</v>
      </c>
      <c r="C1465" s="2" t="s">
        <v>8970</v>
      </c>
      <c r="D1465" s="2" t="s">
        <v>6768</v>
      </c>
      <c r="E1465" s="2">
        <v>120.0</v>
      </c>
      <c r="F1465" s="2" t="s">
        <v>8971</v>
      </c>
      <c r="G1465" s="2" t="s">
        <v>8972</v>
      </c>
      <c r="H1465" s="2" t="s">
        <v>8973</v>
      </c>
      <c r="I1465" s="2" t="s">
        <v>8974</v>
      </c>
      <c r="J1465" s="2">
        <v>92.0</v>
      </c>
      <c r="K1465" s="2">
        <v>83.0</v>
      </c>
      <c r="L1465" s="2">
        <v>9.0</v>
      </c>
      <c r="M1465" s="2">
        <v>92.0</v>
      </c>
      <c r="N1465" s="2">
        <v>83.0</v>
      </c>
      <c r="O1465" s="2">
        <v>9.0</v>
      </c>
      <c r="P1465" s="2">
        <v>0.0</v>
      </c>
      <c r="Q1465" s="2" t="s">
        <v>8975</v>
      </c>
      <c r="R1465" s="14">
        <v>1464.0</v>
      </c>
      <c r="S1465" s="2" t="s">
        <v>519</v>
      </c>
      <c r="T1465" s="2">
        <v>2.8894434</v>
      </c>
      <c r="U1465" s="2">
        <v>-73.783892</v>
      </c>
      <c r="V1465" s="9" t="s">
        <v>623</v>
      </c>
      <c r="W1465" s="10">
        <v>-0.22016</v>
      </c>
      <c r="X1465" s="10">
        <v>-78.5123</v>
      </c>
      <c r="Y1465" s="2" t="s">
        <v>8976</v>
      </c>
      <c r="AB1465" s="9" t="s">
        <v>524</v>
      </c>
      <c r="AC1465" s="10">
        <v>3.451792</v>
      </c>
      <c r="AD1465" s="10">
        <v>-76.5325</v>
      </c>
      <c r="AE1465" s="11" t="s">
        <v>51</v>
      </c>
      <c r="AF1465" s="12" t="str">
        <f t="shared" si="5"/>
        <v>2002</v>
      </c>
      <c r="AG1465" s="12" t="str">
        <f t="shared" si="6"/>
        <v>January</v>
      </c>
      <c r="AH1465" s="12" t="str">
        <f t="shared" si="7"/>
        <v>Monday</v>
      </c>
      <c r="AI1465" t="str">
        <f t="shared" si="4"/>
        <v>2000s</v>
      </c>
      <c r="AJ1465" s="2" t="s">
        <v>66</v>
      </c>
      <c r="AK1465">
        <v>1.0</v>
      </c>
      <c r="AL1465" s="13" t="s">
        <v>162</v>
      </c>
    </row>
    <row r="1466">
      <c r="A1466" s="1">
        <v>37308.0</v>
      </c>
      <c r="B1466" s="8">
        <v>0.8638888888888889</v>
      </c>
      <c r="C1466" s="2" t="s">
        <v>8977</v>
      </c>
      <c r="D1466" s="2" t="s">
        <v>2819</v>
      </c>
      <c r="F1466" s="2" t="s">
        <v>8978</v>
      </c>
      <c r="G1466" s="2" t="s">
        <v>2055</v>
      </c>
      <c r="H1466" s="2" t="s">
        <v>8979</v>
      </c>
      <c r="I1466" s="2" t="s">
        <v>8980</v>
      </c>
      <c r="J1466" s="2">
        <v>20.0</v>
      </c>
      <c r="K1466" s="2">
        <v>12.0</v>
      </c>
      <c r="L1466" s="2">
        <v>8.0</v>
      </c>
      <c r="M1466" s="2">
        <v>17.0</v>
      </c>
      <c r="N1466" s="2">
        <v>12.0</v>
      </c>
      <c r="O1466" s="2">
        <v>5.0</v>
      </c>
      <c r="P1466" s="2">
        <v>0.0</v>
      </c>
      <c r="Q1466" s="2" t="s">
        <v>8981</v>
      </c>
      <c r="R1466" s="14">
        <v>1465.0</v>
      </c>
      <c r="S1466" s="2" t="s">
        <v>316</v>
      </c>
      <c r="T1466" s="2">
        <v>64.6863136</v>
      </c>
      <c r="U1466" s="2">
        <v>97.7453061</v>
      </c>
      <c r="V1466" s="9" t="s">
        <v>8982</v>
      </c>
      <c r="W1466" s="9" t="s">
        <v>438</v>
      </c>
      <c r="X1466" s="9" t="s">
        <v>438</v>
      </c>
      <c r="AB1466" s="9" t="s">
        <v>8983</v>
      </c>
      <c r="AC1466" s="10">
        <v>59.99114</v>
      </c>
      <c r="AD1466" s="10">
        <v>30.16737</v>
      </c>
      <c r="AE1466" s="11" t="s">
        <v>118</v>
      </c>
      <c r="AF1466" s="12" t="str">
        <f t="shared" si="5"/>
        <v>2002</v>
      </c>
      <c r="AG1466" s="12" t="str">
        <f t="shared" si="6"/>
        <v>February</v>
      </c>
      <c r="AH1466" s="12" t="str">
        <f t="shared" si="7"/>
        <v>Thursday</v>
      </c>
      <c r="AI1466" t="str">
        <f t="shared" si="4"/>
        <v>2000s</v>
      </c>
      <c r="AJ1466" s="2" t="s">
        <v>80</v>
      </c>
      <c r="AK1466">
        <v>1.0</v>
      </c>
      <c r="AL1466" s="13" t="s">
        <v>322</v>
      </c>
    </row>
    <row r="1467">
      <c r="A1467" s="1">
        <v>37241.0</v>
      </c>
      <c r="B1467" s="8">
        <v>0.43125</v>
      </c>
      <c r="C1467" s="2" t="s">
        <v>8984</v>
      </c>
      <c r="D1467" s="2" t="s">
        <v>8985</v>
      </c>
      <c r="F1467" s="2" t="s">
        <v>7501</v>
      </c>
      <c r="G1467" s="2" t="s">
        <v>8986</v>
      </c>
      <c r="H1467" s="2" t="s">
        <v>8987</v>
      </c>
      <c r="I1467" s="2">
        <v>861618.0</v>
      </c>
      <c r="J1467" s="2">
        <v>16.0</v>
      </c>
      <c r="K1467" s="2">
        <v>14.0</v>
      </c>
      <c r="L1467" s="2">
        <v>2.0</v>
      </c>
      <c r="M1467" s="2">
        <v>16.0</v>
      </c>
      <c r="N1467" s="2">
        <v>14.0</v>
      </c>
      <c r="O1467" s="2">
        <v>2.0</v>
      </c>
      <c r="P1467" s="2">
        <v>0.0</v>
      </c>
      <c r="Q1467" s="2" t="s">
        <v>8988</v>
      </c>
      <c r="R1467" s="14">
        <v>1466.0</v>
      </c>
      <c r="S1467" s="2" t="s">
        <v>519</v>
      </c>
      <c r="T1467" s="2">
        <v>2.8894434</v>
      </c>
      <c r="U1467" s="2">
        <v>-73.783892</v>
      </c>
      <c r="V1467" s="9" t="s">
        <v>520</v>
      </c>
      <c r="W1467" s="10">
        <v>6.244338</v>
      </c>
      <c r="X1467" s="10">
        <v>-75.5736</v>
      </c>
      <c r="AB1467" s="9" t="s">
        <v>4627</v>
      </c>
      <c r="AC1467" s="10">
        <v>5.692341</v>
      </c>
      <c r="AD1467" s="10">
        <v>-76.6584</v>
      </c>
      <c r="AE1467" s="11" t="s">
        <v>51</v>
      </c>
      <c r="AF1467" s="12" t="str">
        <f t="shared" si="5"/>
        <v>2001</v>
      </c>
      <c r="AG1467" s="12" t="str">
        <f t="shared" si="6"/>
        <v>December</v>
      </c>
      <c r="AH1467" s="12" t="str">
        <f t="shared" si="7"/>
        <v>Sunday</v>
      </c>
      <c r="AI1467" t="str">
        <f t="shared" si="4"/>
        <v>2000s</v>
      </c>
      <c r="AJ1467" s="2" t="s">
        <v>66</v>
      </c>
      <c r="AK1467">
        <v>1.0</v>
      </c>
      <c r="AL1467" s="13" t="s">
        <v>3407</v>
      </c>
    </row>
    <row r="1468">
      <c r="A1468" s="1">
        <v>37299.0</v>
      </c>
      <c r="B1468" s="8">
        <v>0.3263888888888889</v>
      </c>
      <c r="C1468" s="2" t="s">
        <v>8989</v>
      </c>
      <c r="D1468" s="2" t="s">
        <v>8556</v>
      </c>
      <c r="E1468" s="2">
        <v>956.0</v>
      </c>
      <c r="F1468" s="2" t="s">
        <v>8990</v>
      </c>
      <c r="G1468" s="2" t="s">
        <v>8991</v>
      </c>
      <c r="H1468" s="2" t="s">
        <v>8992</v>
      </c>
      <c r="I1468" s="2" t="s">
        <v>8993</v>
      </c>
      <c r="J1468" s="2">
        <v>117.0</v>
      </c>
      <c r="K1468" s="2">
        <v>108.0</v>
      </c>
      <c r="L1468" s="2">
        <v>9.0</v>
      </c>
      <c r="M1468" s="2">
        <v>117.0</v>
      </c>
      <c r="N1468" s="2">
        <v>108.0</v>
      </c>
      <c r="O1468" s="2">
        <v>9.0</v>
      </c>
      <c r="P1468" s="2">
        <v>0.0</v>
      </c>
      <c r="Q1468" s="2" t="s">
        <v>8994</v>
      </c>
      <c r="R1468" s="14">
        <v>1467.0</v>
      </c>
      <c r="S1468" s="2" t="s">
        <v>886</v>
      </c>
      <c r="T1468" s="2">
        <v>32.6475314</v>
      </c>
      <c r="U1468" s="2">
        <v>54.5643516</v>
      </c>
      <c r="V1468" s="9" t="s">
        <v>2690</v>
      </c>
      <c r="W1468" s="10">
        <v>35.68925</v>
      </c>
      <c r="X1468" s="10">
        <v>51.3896</v>
      </c>
      <c r="AB1468" s="9" t="s">
        <v>2941</v>
      </c>
      <c r="AC1468" s="9" t="s">
        <v>438</v>
      </c>
      <c r="AD1468" s="9" t="s">
        <v>438</v>
      </c>
      <c r="AE1468" s="11" t="s">
        <v>51</v>
      </c>
      <c r="AF1468" s="12" t="str">
        <f t="shared" si="5"/>
        <v>2002</v>
      </c>
      <c r="AG1468" s="12" t="str">
        <f t="shared" si="6"/>
        <v>February</v>
      </c>
      <c r="AH1468" s="12" t="str">
        <f t="shared" si="7"/>
        <v>Tuesday</v>
      </c>
      <c r="AI1468" t="str">
        <f t="shared" si="4"/>
        <v>2000s</v>
      </c>
      <c r="AJ1468" s="2" t="s">
        <v>119</v>
      </c>
      <c r="AK1468">
        <v>1.0</v>
      </c>
      <c r="AL1468" s="13" t="s">
        <v>336</v>
      </c>
    </row>
    <row r="1469">
      <c r="A1469" s="1">
        <v>37302.0</v>
      </c>
      <c r="B1469" s="8">
        <v>0.25555555555555554</v>
      </c>
      <c r="C1469" s="2" t="s">
        <v>729</v>
      </c>
      <c r="D1469" s="2" t="s">
        <v>8995</v>
      </c>
      <c r="G1469" s="2" t="s">
        <v>8961</v>
      </c>
      <c r="H1469" s="2" t="s">
        <v>8996</v>
      </c>
      <c r="I1469" s="2">
        <v>4342610.0</v>
      </c>
      <c r="J1469" s="2">
        <v>10.0</v>
      </c>
      <c r="K1469" s="2">
        <v>3.0</v>
      </c>
      <c r="L1469" s="2">
        <v>7.0</v>
      </c>
      <c r="M1469" s="2">
        <v>1.0</v>
      </c>
      <c r="N1469" s="2">
        <v>0.0</v>
      </c>
      <c r="O1469" s="2">
        <v>1.0</v>
      </c>
      <c r="P1469" s="2">
        <v>0.0</v>
      </c>
      <c r="Q1469" s="2" t="s">
        <v>1394</v>
      </c>
      <c r="R1469" s="14">
        <v>1468.0</v>
      </c>
      <c r="S1469" s="2" t="s">
        <v>735</v>
      </c>
      <c r="T1469" s="2">
        <v>5.7499721</v>
      </c>
      <c r="U1469" s="2">
        <v>-9.3658524</v>
      </c>
      <c r="V1469" s="9" t="s">
        <v>438</v>
      </c>
      <c r="W1469" s="9" t="s">
        <v>438</v>
      </c>
      <c r="X1469" s="9" t="s">
        <v>438</v>
      </c>
      <c r="AB1469" s="9" t="s">
        <v>438</v>
      </c>
      <c r="AC1469" s="9" t="s">
        <v>438</v>
      </c>
      <c r="AD1469" s="9" t="s">
        <v>438</v>
      </c>
      <c r="AE1469" s="11" t="s">
        <v>51</v>
      </c>
      <c r="AF1469" s="12" t="str">
        <f t="shared" si="5"/>
        <v>2002</v>
      </c>
      <c r="AG1469" s="12" t="str">
        <f t="shared" si="6"/>
        <v>February</v>
      </c>
      <c r="AH1469" s="12" t="str">
        <f t="shared" si="7"/>
        <v>Friday</v>
      </c>
      <c r="AI1469" t="str">
        <f t="shared" si="4"/>
        <v>2000s</v>
      </c>
      <c r="AJ1469" s="2" t="s">
        <v>229</v>
      </c>
      <c r="AK1469">
        <v>1.0</v>
      </c>
      <c r="AL1469" s="13" t="s">
        <v>322</v>
      </c>
    </row>
    <row r="1470">
      <c r="A1470" s="1">
        <v>37332.0</v>
      </c>
      <c r="B1470" s="8">
        <v>0.3347222222222222</v>
      </c>
      <c r="C1470" s="2" t="s">
        <v>8997</v>
      </c>
      <c r="D1470" s="2" t="s">
        <v>8268</v>
      </c>
      <c r="F1470" s="2" t="s">
        <v>8998</v>
      </c>
      <c r="G1470" s="2" t="s">
        <v>8986</v>
      </c>
      <c r="H1470" s="2" t="s">
        <v>8999</v>
      </c>
      <c r="I1470" s="2">
        <v>912537.0</v>
      </c>
      <c r="J1470" s="2">
        <v>4.0</v>
      </c>
      <c r="K1470" s="2">
        <v>0.0</v>
      </c>
      <c r="L1470" s="2">
        <v>4.0</v>
      </c>
      <c r="M1470" s="2">
        <v>4.0</v>
      </c>
      <c r="N1470" s="2">
        <v>0.0</v>
      </c>
      <c r="O1470" s="2">
        <v>4.0</v>
      </c>
      <c r="P1470" s="2">
        <v>0.0</v>
      </c>
      <c r="Q1470" s="2" t="s">
        <v>9000</v>
      </c>
      <c r="R1470" s="14">
        <v>1469.0</v>
      </c>
      <c r="S1470" s="2" t="s">
        <v>2420</v>
      </c>
      <c r="T1470" s="2">
        <v>11.85677545</v>
      </c>
      <c r="U1470" s="2">
        <v>42.75778452</v>
      </c>
      <c r="V1470" s="9" t="s">
        <v>2950</v>
      </c>
      <c r="W1470" s="10">
        <v>2.034931</v>
      </c>
      <c r="X1470" s="10">
        <v>45.34192</v>
      </c>
      <c r="AB1470" s="9" t="s">
        <v>2420</v>
      </c>
      <c r="AC1470" s="10">
        <v>11.85678</v>
      </c>
      <c r="AD1470" s="10">
        <v>42.75778</v>
      </c>
      <c r="AE1470" s="11" t="s">
        <v>51</v>
      </c>
      <c r="AF1470" s="12" t="str">
        <f t="shared" si="5"/>
        <v>2002</v>
      </c>
      <c r="AG1470" s="12" t="str">
        <f t="shared" si="6"/>
        <v>March</v>
      </c>
      <c r="AH1470" s="12" t="str">
        <f t="shared" si="7"/>
        <v>Sunday</v>
      </c>
      <c r="AI1470" t="str">
        <f t="shared" si="4"/>
        <v>2000s</v>
      </c>
      <c r="AJ1470" s="2" t="s">
        <v>247</v>
      </c>
      <c r="AK1470">
        <v>1.0</v>
      </c>
      <c r="AL1470" s="13" t="s">
        <v>3407</v>
      </c>
    </row>
    <row r="1471">
      <c r="A1471" s="1">
        <v>37329.0</v>
      </c>
      <c r="B1471" s="8">
        <v>0.6875</v>
      </c>
      <c r="C1471" s="2" t="s">
        <v>9001</v>
      </c>
      <c r="D1471" s="2" t="s">
        <v>9002</v>
      </c>
      <c r="F1471" s="2" t="s">
        <v>9003</v>
      </c>
      <c r="G1471" s="2" t="s">
        <v>2045</v>
      </c>
      <c r="H1471" s="2" t="s">
        <v>9004</v>
      </c>
      <c r="J1471" s="2">
        <v>17.0</v>
      </c>
      <c r="K1471" s="2">
        <v>15.0</v>
      </c>
      <c r="L1471" s="2">
        <v>2.0</v>
      </c>
      <c r="M1471" s="2">
        <v>17.0</v>
      </c>
      <c r="N1471" s="2">
        <v>15.0</v>
      </c>
      <c r="O1471" s="2">
        <v>2.0</v>
      </c>
      <c r="P1471" s="2">
        <v>0.0</v>
      </c>
      <c r="Q1471" s="2" t="s">
        <v>9005</v>
      </c>
      <c r="R1471" s="14">
        <v>1470.0</v>
      </c>
      <c r="S1471" s="2" t="s">
        <v>5011</v>
      </c>
      <c r="T1471" s="2">
        <v>23.0131338</v>
      </c>
      <c r="U1471" s="2">
        <v>-80.8328748</v>
      </c>
      <c r="V1471" s="9" t="s">
        <v>9006</v>
      </c>
      <c r="W1471" s="10">
        <v>22.14575</v>
      </c>
      <c r="X1471" s="10">
        <v>-80.4526</v>
      </c>
      <c r="AB1471" s="9" t="s">
        <v>9007</v>
      </c>
      <c r="AC1471" s="10">
        <v>22.50782</v>
      </c>
      <c r="AD1471" s="10">
        <v>-78.367</v>
      </c>
      <c r="AE1471" s="11" t="s">
        <v>51</v>
      </c>
      <c r="AF1471" s="12" t="str">
        <f t="shared" si="5"/>
        <v>2002</v>
      </c>
      <c r="AG1471" s="12" t="str">
        <f t="shared" si="6"/>
        <v>March</v>
      </c>
      <c r="AH1471" s="12" t="str">
        <f t="shared" si="7"/>
        <v>Thursday</v>
      </c>
      <c r="AI1471" t="str">
        <f t="shared" si="4"/>
        <v>2000s</v>
      </c>
      <c r="AJ1471" s="2" t="s">
        <v>66</v>
      </c>
      <c r="AK1471">
        <v>1.0</v>
      </c>
      <c r="AL1471" s="13" t="s">
        <v>322</v>
      </c>
    </row>
    <row r="1472">
      <c r="A1472" s="1">
        <v>37324.0</v>
      </c>
      <c r="B1472" s="8">
        <v>0.5694444444444444</v>
      </c>
      <c r="C1472" s="2" t="s">
        <v>9008</v>
      </c>
      <c r="D1472" s="2" t="s">
        <v>9009</v>
      </c>
      <c r="E1472" s="2">
        <v>2801.0</v>
      </c>
      <c r="F1472" s="2" t="s">
        <v>9010</v>
      </c>
      <c r="G1472" s="2" t="s">
        <v>9011</v>
      </c>
      <c r="H1472" s="2" t="s">
        <v>9012</v>
      </c>
      <c r="I1472" s="2" t="s">
        <v>9013</v>
      </c>
      <c r="J1472" s="2">
        <v>3.0</v>
      </c>
      <c r="K1472" s="2">
        <v>1.0</v>
      </c>
      <c r="L1472" s="2">
        <v>2.0</v>
      </c>
      <c r="M1472" s="2">
        <v>3.0</v>
      </c>
      <c r="N1472" s="2">
        <v>1.0</v>
      </c>
      <c r="O1472" s="2">
        <v>2.0</v>
      </c>
      <c r="P1472" s="2">
        <v>0.0</v>
      </c>
      <c r="Q1472" s="2" t="s">
        <v>9014</v>
      </c>
      <c r="R1472" s="14">
        <v>1471.0</v>
      </c>
      <c r="S1472" s="2" t="s">
        <v>763</v>
      </c>
      <c r="T1472" s="2">
        <v>42.6384261</v>
      </c>
      <c r="U1472" s="2">
        <v>12.674297</v>
      </c>
      <c r="V1472" s="9" t="s">
        <v>2752</v>
      </c>
      <c r="W1472" s="10">
        <v>47.49838</v>
      </c>
      <c r="X1472" s="10">
        <v>19.04047</v>
      </c>
      <c r="AB1472" s="9" t="s">
        <v>3055</v>
      </c>
      <c r="AC1472" s="10">
        <v>33.84394</v>
      </c>
      <c r="AD1472" s="10">
        <v>9.400138</v>
      </c>
      <c r="AE1472" s="11" t="s">
        <v>51</v>
      </c>
      <c r="AF1472" s="12" t="str">
        <f t="shared" si="5"/>
        <v>2002</v>
      </c>
      <c r="AG1472" s="12" t="str">
        <f t="shared" si="6"/>
        <v>March</v>
      </c>
      <c r="AH1472" s="12" t="str">
        <f t="shared" si="7"/>
        <v>Saturday</v>
      </c>
      <c r="AI1472" t="str">
        <f t="shared" si="4"/>
        <v>2000s</v>
      </c>
      <c r="AJ1472" s="2" t="s">
        <v>80</v>
      </c>
      <c r="AK1472">
        <v>1.0</v>
      </c>
      <c r="AL1472" s="13" t="s">
        <v>322</v>
      </c>
    </row>
    <row r="1473">
      <c r="A1473" s="1">
        <v>37309.0</v>
      </c>
      <c r="B1473" s="8">
        <v>0.10416666666666667</v>
      </c>
      <c r="C1473" s="2" t="s">
        <v>9015</v>
      </c>
      <c r="D1473" s="2" t="s">
        <v>898</v>
      </c>
      <c r="F1473" s="2" t="s">
        <v>9016</v>
      </c>
      <c r="G1473" s="2" t="s">
        <v>9017</v>
      </c>
      <c r="H1473" s="2" t="s">
        <v>9018</v>
      </c>
      <c r="I1473" s="2" t="s">
        <v>9019</v>
      </c>
      <c r="J1473" s="2">
        <v>10.0</v>
      </c>
      <c r="K1473" s="2">
        <v>4.0</v>
      </c>
      <c r="L1473" s="2">
        <v>6.0</v>
      </c>
      <c r="M1473" s="2">
        <v>10.0</v>
      </c>
      <c r="N1473" s="2">
        <v>4.0</v>
      </c>
      <c r="O1473" s="2">
        <v>6.0</v>
      </c>
      <c r="P1473" s="2">
        <v>0.0</v>
      </c>
      <c r="Q1473" s="2" t="s">
        <v>9020</v>
      </c>
      <c r="R1473" s="14">
        <v>1472.0</v>
      </c>
      <c r="S1473" s="2" t="s">
        <v>157</v>
      </c>
      <c r="T1473" s="2">
        <v>12.7503486</v>
      </c>
      <c r="U1473" s="2">
        <v>122.7312101</v>
      </c>
      <c r="V1473" s="9" t="s">
        <v>9021</v>
      </c>
      <c r="W1473" s="10">
        <v>6.578645</v>
      </c>
      <c r="X1473" s="10">
        <v>122.0349</v>
      </c>
      <c r="AB1473" s="9" t="s">
        <v>9022</v>
      </c>
      <c r="AC1473" s="10">
        <v>10.29197</v>
      </c>
      <c r="AD1473" s="10">
        <v>123.9734</v>
      </c>
      <c r="AE1473" s="11" t="s">
        <v>118</v>
      </c>
      <c r="AF1473" s="12" t="str">
        <f t="shared" si="5"/>
        <v>2002</v>
      </c>
      <c r="AG1473" s="12" t="str">
        <f t="shared" si="6"/>
        <v>February</v>
      </c>
      <c r="AH1473" s="12" t="str">
        <f t="shared" si="7"/>
        <v>Friday</v>
      </c>
      <c r="AI1473" t="str">
        <f t="shared" si="4"/>
        <v>2000s</v>
      </c>
      <c r="AJ1473" s="2" t="s">
        <v>150</v>
      </c>
      <c r="AK1473">
        <v>1.0</v>
      </c>
      <c r="AL1473" s="13" t="s">
        <v>9023</v>
      </c>
    </row>
    <row r="1474">
      <c r="A1474" s="1">
        <v>37260.0</v>
      </c>
      <c r="B1474" s="8">
        <v>0.5048611111111111</v>
      </c>
      <c r="C1474" s="2" t="s">
        <v>9024</v>
      </c>
      <c r="D1474" s="2" t="s">
        <v>9025</v>
      </c>
      <c r="F1474" s="2" t="s">
        <v>9026</v>
      </c>
      <c r="G1474" s="2" t="s">
        <v>9027</v>
      </c>
      <c r="H1474" s="2" t="s">
        <v>9028</v>
      </c>
      <c r="I1474" s="2">
        <v>5414.0</v>
      </c>
      <c r="J1474" s="2">
        <v>5.0</v>
      </c>
      <c r="K1474" s="2">
        <v>3.0</v>
      </c>
      <c r="L1474" s="2">
        <v>2.0</v>
      </c>
      <c r="M1474" s="2">
        <v>5.0</v>
      </c>
      <c r="N1474" s="2">
        <v>3.0</v>
      </c>
      <c r="O1474" s="2">
        <v>2.0</v>
      </c>
      <c r="P1474" s="2">
        <v>0.0</v>
      </c>
      <c r="Q1474" s="2" t="s">
        <v>9029</v>
      </c>
      <c r="R1474" s="14">
        <v>1473.0</v>
      </c>
      <c r="S1474" s="2" t="s">
        <v>8391</v>
      </c>
      <c r="T1474" s="2">
        <v>52.5310214</v>
      </c>
      <c r="U1474" s="2">
        <v>-1.2649062</v>
      </c>
      <c r="V1474" s="9" t="s">
        <v>9030</v>
      </c>
      <c r="W1474" s="10">
        <v>52.4797</v>
      </c>
      <c r="X1474" s="10">
        <v>-1.90269</v>
      </c>
      <c r="AB1474" s="9" t="s">
        <v>7942</v>
      </c>
      <c r="AC1474" s="10">
        <v>44.80118</v>
      </c>
      <c r="AD1474" s="10">
        <v>-68.7778</v>
      </c>
      <c r="AE1474" s="11" t="s">
        <v>51</v>
      </c>
      <c r="AF1474" s="12" t="str">
        <f t="shared" si="5"/>
        <v>2002</v>
      </c>
      <c r="AG1474" s="12" t="str">
        <f t="shared" si="6"/>
        <v>January</v>
      </c>
      <c r="AH1474" s="12" t="str">
        <f t="shared" si="7"/>
        <v>Friday</v>
      </c>
      <c r="AI1474" t="str">
        <f t="shared" si="4"/>
        <v>2000s</v>
      </c>
      <c r="AJ1474" s="2" t="s">
        <v>80</v>
      </c>
      <c r="AK1474">
        <v>1.0</v>
      </c>
      <c r="AL1474" s="13" t="s">
        <v>823</v>
      </c>
    </row>
    <row r="1475">
      <c r="A1475" s="1">
        <v>37251.0</v>
      </c>
      <c r="B1475" s="8">
        <v>0.4305555555555556</v>
      </c>
      <c r="C1475" s="2" t="s">
        <v>9031</v>
      </c>
      <c r="D1475" s="2" t="s">
        <v>9032</v>
      </c>
      <c r="F1475" s="2" t="s">
        <v>9033</v>
      </c>
      <c r="G1475" s="2" t="s">
        <v>9034</v>
      </c>
      <c r="H1475" s="2" t="s">
        <v>9035</v>
      </c>
      <c r="I1475" s="2">
        <v>2167.0</v>
      </c>
      <c r="J1475" s="2">
        <v>9.0</v>
      </c>
      <c r="K1475" s="2">
        <v>8.0</v>
      </c>
      <c r="L1475" s="2">
        <v>1.0</v>
      </c>
      <c r="M1475" s="2">
        <v>8.0</v>
      </c>
      <c r="N1475" s="2">
        <v>7.0</v>
      </c>
      <c r="O1475" s="2">
        <v>1.0</v>
      </c>
      <c r="P1475" s="2">
        <v>0.0</v>
      </c>
      <c r="Q1475" s="2" t="s">
        <v>9036</v>
      </c>
      <c r="R1475" s="14">
        <v>1474.0</v>
      </c>
      <c r="S1475" s="2" t="s">
        <v>728</v>
      </c>
      <c r="T1475" s="2">
        <v>51.0834196</v>
      </c>
      <c r="U1475" s="2">
        <v>10.4234469</v>
      </c>
      <c r="V1475" s="9" t="s">
        <v>9037</v>
      </c>
      <c r="W1475" s="10">
        <v>53.55223</v>
      </c>
      <c r="X1475" s="10">
        <v>8.586551</v>
      </c>
      <c r="AB1475" s="9" t="s">
        <v>913</v>
      </c>
      <c r="AC1475" s="10">
        <v>53.78344</v>
      </c>
      <c r="AD1475" s="10">
        <v>7.934211</v>
      </c>
      <c r="AE1475" s="11" t="s">
        <v>51</v>
      </c>
      <c r="AF1475" s="12" t="str">
        <f t="shared" si="5"/>
        <v>2001</v>
      </c>
      <c r="AG1475" s="12" t="str">
        <f t="shared" si="6"/>
        <v>December</v>
      </c>
      <c r="AH1475" s="12" t="str">
        <f t="shared" si="7"/>
        <v>Wednesday</v>
      </c>
      <c r="AI1475" t="str">
        <f t="shared" si="4"/>
        <v>2000s</v>
      </c>
      <c r="AJ1475" s="2" t="s">
        <v>80</v>
      </c>
      <c r="AK1475">
        <v>1.0</v>
      </c>
      <c r="AL1475" s="13" t="s">
        <v>1078</v>
      </c>
    </row>
    <row r="1476">
      <c r="A1476" s="1">
        <v>37652.0</v>
      </c>
      <c r="B1476" s="8">
        <v>0.6395833333333333</v>
      </c>
      <c r="C1476" s="2" t="s">
        <v>9038</v>
      </c>
      <c r="D1476" s="2" t="s">
        <v>9039</v>
      </c>
      <c r="F1476" s="2" t="s">
        <v>9040</v>
      </c>
      <c r="G1476" s="2" t="s">
        <v>8686</v>
      </c>
      <c r="H1476" s="2" t="s">
        <v>9041</v>
      </c>
      <c r="I1476" s="2">
        <v>5.3465941E7</v>
      </c>
      <c r="J1476" s="2">
        <v>6.0</v>
      </c>
      <c r="K1476" s="2">
        <v>2.0</v>
      </c>
      <c r="L1476" s="2">
        <v>4.0</v>
      </c>
      <c r="M1476" s="2">
        <v>6.0</v>
      </c>
      <c r="N1476" s="2">
        <v>2.0</v>
      </c>
      <c r="O1476" s="2">
        <v>4.0</v>
      </c>
      <c r="P1476" s="2">
        <v>0.0</v>
      </c>
      <c r="Q1476" s="2" t="s">
        <v>9042</v>
      </c>
      <c r="R1476" s="14">
        <v>1475.0</v>
      </c>
      <c r="S1476" s="2" t="s">
        <v>9043</v>
      </c>
      <c r="T1476" s="2">
        <v>-8.5151979</v>
      </c>
      <c r="U1476" s="2">
        <v>125.8375756</v>
      </c>
      <c r="V1476" s="9" t="s">
        <v>6785</v>
      </c>
      <c r="W1476" s="10">
        <v>22.17576</v>
      </c>
      <c r="X1476" s="10">
        <v>113.5514</v>
      </c>
      <c r="AB1476" s="9" t="s">
        <v>9044</v>
      </c>
      <c r="AC1476" s="10">
        <v>-8.4583</v>
      </c>
      <c r="AD1476" s="10">
        <v>126.4339</v>
      </c>
      <c r="AE1476" s="11" t="s">
        <v>51</v>
      </c>
      <c r="AF1476" s="12" t="str">
        <f t="shared" si="5"/>
        <v>2003</v>
      </c>
      <c r="AG1476" s="12" t="str">
        <f t="shared" si="6"/>
        <v>January</v>
      </c>
      <c r="AH1476" s="12" t="str">
        <f t="shared" si="7"/>
        <v>Friday</v>
      </c>
      <c r="AI1476" t="str">
        <f t="shared" si="4"/>
        <v>2000s</v>
      </c>
      <c r="AJ1476" s="2" t="s">
        <v>150</v>
      </c>
      <c r="AK1476">
        <v>1.0</v>
      </c>
      <c r="AL1476" s="13" t="s">
        <v>797</v>
      </c>
    </row>
    <row r="1477">
      <c r="A1477" s="1">
        <v>37239.0</v>
      </c>
      <c r="B1477" s="8">
        <v>0.0</v>
      </c>
      <c r="C1477" s="2" t="s">
        <v>9045</v>
      </c>
      <c r="D1477" s="2" t="s">
        <v>9046</v>
      </c>
      <c r="F1477" s="2" t="s">
        <v>9047</v>
      </c>
      <c r="G1477" s="2" t="s">
        <v>9048</v>
      </c>
      <c r="H1477" s="2" t="s">
        <v>9049</v>
      </c>
      <c r="I1477" s="2">
        <v>730208.0</v>
      </c>
      <c r="J1477" s="2">
        <v>6.0</v>
      </c>
      <c r="K1477" s="2">
        <v>4.0</v>
      </c>
      <c r="L1477" s="2">
        <v>2.0</v>
      </c>
      <c r="M1477" s="2">
        <v>6.0</v>
      </c>
      <c r="N1477" s="2">
        <v>4.0</v>
      </c>
      <c r="O1477" s="2">
        <v>2.0</v>
      </c>
      <c r="P1477" s="2">
        <v>0.0</v>
      </c>
      <c r="Q1477" s="2" t="s">
        <v>9050</v>
      </c>
      <c r="R1477" s="14">
        <v>1476.0</v>
      </c>
      <c r="S1477" s="2" t="s">
        <v>6266</v>
      </c>
      <c r="T1477" s="2">
        <v>-2.9814344</v>
      </c>
      <c r="U1477" s="2">
        <v>23.8222636</v>
      </c>
      <c r="V1477" s="9" t="s">
        <v>7324</v>
      </c>
      <c r="W1477" s="10">
        <v>1.555789</v>
      </c>
      <c r="X1477" s="10">
        <v>30.25194</v>
      </c>
      <c r="AB1477" s="9" t="s">
        <v>7777</v>
      </c>
      <c r="AC1477" s="10">
        <v>-14.0</v>
      </c>
      <c r="AD1477" s="10">
        <v>-65.0</v>
      </c>
      <c r="AE1477" s="11" t="s">
        <v>51</v>
      </c>
      <c r="AF1477" s="12" t="str">
        <f t="shared" si="5"/>
        <v>2001</v>
      </c>
      <c r="AG1477" s="12" t="str">
        <f t="shared" si="6"/>
        <v>December</v>
      </c>
      <c r="AH1477" s="12" t="str">
        <f t="shared" si="7"/>
        <v>Friday</v>
      </c>
      <c r="AI1477" t="str">
        <f t="shared" si="4"/>
        <v>2000s</v>
      </c>
      <c r="AJ1477" s="2" t="s">
        <v>229</v>
      </c>
      <c r="AK1477">
        <v>1.0</v>
      </c>
      <c r="AL1477" s="13" t="s">
        <v>3407</v>
      </c>
    </row>
    <row r="1478">
      <c r="A1478" s="1">
        <v>37283.0</v>
      </c>
      <c r="B1478" s="8">
        <v>0.0</v>
      </c>
      <c r="C1478" s="2" t="s">
        <v>9051</v>
      </c>
      <c r="D1478" s="2" t="s">
        <v>9052</v>
      </c>
      <c r="E1478" s="2" t="s">
        <v>2141</v>
      </c>
      <c r="G1478" s="2" t="s">
        <v>831</v>
      </c>
      <c r="H1478" s="2" t="s">
        <v>9053</v>
      </c>
      <c r="I1478" s="2" t="s">
        <v>9054</v>
      </c>
      <c r="J1478" s="2">
        <v>40.0</v>
      </c>
      <c r="K1478" s="2">
        <v>34.0</v>
      </c>
      <c r="L1478" s="2">
        <v>6.0</v>
      </c>
      <c r="M1478" s="2">
        <v>5.0</v>
      </c>
      <c r="N1478" s="2">
        <v>3.0</v>
      </c>
      <c r="O1478" s="2">
        <v>2.0</v>
      </c>
      <c r="P1478" s="2">
        <v>0.0</v>
      </c>
      <c r="Q1478" s="2" t="s">
        <v>9055</v>
      </c>
      <c r="R1478" s="14">
        <v>1477.0</v>
      </c>
      <c r="S1478" s="2" t="s">
        <v>8647</v>
      </c>
      <c r="T1478" s="2">
        <v>-11.8775768</v>
      </c>
      <c r="U1478" s="2">
        <v>17.5691241</v>
      </c>
      <c r="V1478" s="9" t="s">
        <v>438</v>
      </c>
      <c r="W1478" s="9" t="s">
        <v>438</v>
      </c>
      <c r="X1478" s="9" t="s">
        <v>438</v>
      </c>
      <c r="AB1478" s="9" t="s">
        <v>438</v>
      </c>
      <c r="AC1478" s="9" t="s">
        <v>438</v>
      </c>
      <c r="AD1478" s="9" t="s">
        <v>438</v>
      </c>
      <c r="AE1478" s="11" t="s">
        <v>118</v>
      </c>
      <c r="AF1478" s="12" t="str">
        <f t="shared" si="5"/>
        <v>2002</v>
      </c>
      <c r="AG1478" s="12" t="str">
        <f t="shared" si="6"/>
        <v>January</v>
      </c>
      <c r="AH1478" s="12" t="str">
        <f t="shared" si="7"/>
        <v>Sunday</v>
      </c>
      <c r="AI1478" t="str">
        <f t="shared" si="4"/>
        <v>2000s</v>
      </c>
      <c r="AJ1478" s="2" t="s">
        <v>229</v>
      </c>
      <c r="AK1478">
        <v>1.0</v>
      </c>
      <c r="AL1478" s="13" t="s">
        <v>322</v>
      </c>
    </row>
    <row r="1479">
      <c r="A1479" s="1">
        <v>37465.0</v>
      </c>
      <c r="B1479" s="8">
        <v>0.6423611111111112</v>
      </c>
      <c r="C1479" s="2" t="s">
        <v>5846</v>
      </c>
      <c r="D1479" s="2" t="s">
        <v>9056</v>
      </c>
      <c r="F1479" s="2" t="s">
        <v>9057</v>
      </c>
      <c r="G1479" s="2" t="s">
        <v>9058</v>
      </c>
      <c r="H1479" s="2" t="s">
        <v>9059</v>
      </c>
      <c r="I1479" s="2">
        <v>5.1483203027E10</v>
      </c>
      <c r="J1479" s="2">
        <v>16.0</v>
      </c>
      <c r="K1479" s="2">
        <v>0.0</v>
      </c>
      <c r="L1479" s="2">
        <v>16.0</v>
      </c>
      <c r="M1479" s="2">
        <v>14.0</v>
      </c>
      <c r="N1479" s="2">
        <v>0.0</v>
      </c>
      <c r="O1479" s="2">
        <v>14.0</v>
      </c>
      <c r="P1479" s="2">
        <v>0.0</v>
      </c>
      <c r="Q1479" s="2" t="s">
        <v>9060</v>
      </c>
      <c r="R1479" s="14">
        <v>1478.0</v>
      </c>
      <c r="S1479" s="2" t="s">
        <v>316</v>
      </c>
      <c r="T1479" s="2">
        <v>64.6863136</v>
      </c>
      <c r="U1479" s="2">
        <v>97.7453061</v>
      </c>
      <c r="V1479" s="9" t="s">
        <v>335</v>
      </c>
      <c r="W1479" s="10">
        <v>55.75045</v>
      </c>
      <c r="X1479" s="10">
        <v>37.61749</v>
      </c>
      <c r="AB1479" s="9" t="s">
        <v>9061</v>
      </c>
      <c r="AC1479" s="10">
        <v>40.51395</v>
      </c>
      <c r="AD1479" s="10">
        <v>-81.1123</v>
      </c>
      <c r="AE1479" s="11" t="s">
        <v>51</v>
      </c>
      <c r="AF1479" s="12" t="str">
        <f t="shared" si="5"/>
        <v>2002</v>
      </c>
      <c r="AG1479" s="12" t="str">
        <f t="shared" si="6"/>
        <v>July</v>
      </c>
      <c r="AH1479" s="12" t="str">
        <f t="shared" si="7"/>
        <v>Sunday</v>
      </c>
      <c r="AI1479" t="str">
        <f t="shared" si="4"/>
        <v>2000s</v>
      </c>
      <c r="AJ1479" s="2" t="s">
        <v>80</v>
      </c>
      <c r="AK1479">
        <v>1.0</v>
      </c>
      <c r="AL1479" s="13" t="s">
        <v>9062</v>
      </c>
    </row>
    <row r="1480">
      <c r="A1480" s="1">
        <v>37272.0</v>
      </c>
      <c r="B1480" s="8">
        <v>0.6868055555555556</v>
      </c>
      <c r="C1480" s="2" t="s">
        <v>9063</v>
      </c>
      <c r="D1480" s="2" t="s">
        <v>187</v>
      </c>
      <c r="E1480" s="2">
        <v>421.0</v>
      </c>
      <c r="F1480" s="2" t="s">
        <v>9064</v>
      </c>
      <c r="G1480" s="2" t="s">
        <v>9065</v>
      </c>
      <c r="H1480" s="2" t="s">
        <v>9066</v>
      </c>
      <c r="I1480" s="2" t="s">
        <v>9067</v>
      </c>
      <c r="J1480" s="2">
        <v>62.0</v>
      </c>
      <c r="K1480" s="2">
        <v>54.0</v>
      </c>
      <c r="L1480" s="2">
        <v>8.0</v>
      </c>
      <c r="M1480" s="2">
        <v>1.0</v>
      </c>
      <c r="N1480" s="2">
        <v>0.0</v>
      </c>
      <c r="O1480" s="2">
        <v>1.0</v>
      </c>
      <c r="P1480" s="2">
        <v>0.0</v>
      </c>
      <c r="Q1480" s="2" t="s">
        <v>9068</v>
      </c>
      <c r="R1480" s="14">
        <v>1479.0</v>
      </c>
      <c r="S1480" s="2" t="s">
        <v>144</v>
      </c>
      <c r="T1480" s="2">
        <v>-2.4833826</v>
      </c>
      <c r="U1480" s="2">
        <v>117.8902853</v>
      </c>
      <c r="V1480" s="9" t="s">
        <v>9069</v>
      </c>
      <c r="W1480" s="10">
        <v>-8.58377</v>
      </c>
      <c r="X1480" s="10">
        <v>116.1069</v>
      </c>
      <c r="Y1480" s="2" t="s">
        <v>8655</v>
      </c>
      <c r="AB1480" s="9" t="s">
        <v>193</v>
      </c>
      <c r="AC1480" s="10">
        <v>-6.17539</v>
      </c>
      <c r="AD1480" s="10">
        <v>106.8272</v>
      </c>
      <c r="AE1480" s="11" t="s">
        <v>51</v>
      </c>
      <c r="AF1480" s="12" t="str">
        <f t="shared" si="5"/>
        <v>2002</v>
      </c>
      <c r="AG1480" s="12" t="str">
        <f t="shared" si="6"/>
        <v>January</v>
      </c>
      <c r="AH1480" s="12" t="str">
        <f t="shared" si="7"/>
        <v>Wednesday</v>
      </c>
      <c r="AI1480" t="str">
        <f t="shared" si="4"/>
        <v>2000s</v>
      </c>
      <c r="AJ1480" s="2" t="s">
        <v>150</v>
      </c>
      <c r="AK1480">
        <v>1.0</v>
      </c>
      <c r="AL1480" s="13" t="s">
        <v>162</v>
      </c>
    </row>
    <row r="1481">
      <c r="A1481" s="1">
        <v>37271.0</v>
      </c>
      <c r="B1481" s="8">
        <v>0.3645833333333333</v>
      </c>
      <c r="C1481" s="2" t="s">
        <v>9070</v>
      </c>
      <c r="D1481" s="2" t="s">
        <v>9071</v>
      </c>
      <c r="F1481" s="2" t="s">
        <v>9072</v>
      </c>
      <c r="G1481" s="2" t="s">
        <v>1778</v>
      </c>
      <c r="H1481" s="2" t="s">
        <v>9073</v>
      </c>
      <c r="I1481" s="2">
        <v>752.0</v>
      </c>
      <c r="J1481" s="2">
        <v>17.0</v>
      </c>
      <c r="K1481" s="2">
        <v>15.0</v>
      </c>
      <c r="L1481" s="2">
        <v>2.0</v>
      </c>
      <c r="M1481" s="2">
        <v>5.0</v>
      </c>
      <c r="N1481" s="2">
        <v>5.0</v>
      </c>
      <c r="O1481" s="2">
        <v>0.0</v>
      </c>
      <c r="P1481" s="2">
        <v>0.0</v>
      </c>
      <c r="Q1481" s="2" t="s">
        <v>9074</v>
      </c>
      <c r="R1481" s="14">
        <v>1480.0</v>
      </c>
      <c r="S1481" s="2" t="s">
        <v>641</v>
      </c>
      <c r="T1481" s="2">
        <v>22.5000485</v>
      </c>
      <c r="U1481" s="2">
        <v>-100.0000375</v>
      </c>
      <c r="V1481" s="9" t="s">
        <v>813</v>
      </c>
      <c r="W1481" s="10">
        <v>19.43263</v>
      </c>
      <c r="X1481" s="10">
        <v>-99.1332</v>
      </c>
      <c r="AB1481" s="9" t="s">
        <v>9075</v>
      </c>
      <c r="AC1481" s="10">
        <v>17.55421</v>
      </c>
      <c r="AD1481" s="10">
        <v>-99.5048</v>
      </c>
      <c r="AE1481" s="11" t="s">
        <v>51</v>
      </c>
      <c r="AF1481" s="12" t="str">
        <f t="shared" si="5"/>
        <v>2002</v>
      </c>
      <c r="AG1481" s="12" t="str">
        <f t="shared" si="6"/>
        <v>January</v>
      </c>
      <c r="AH1481" s="12" t="str">
        <f t="shared" si="7"/>
        <v>Tuesday</v>
      </c>
      <c r="AI1481" t="str">
        <f t="shared" si="4"/>
        <v>2000s</v>
      </c>
      <c r="AJ1481" s="2" t="s">
        <v>66</v>
      </c>
      <c r="AK1481">
        <v>1.0</v>
      </c>
      <c r="AL1481" s="13" t="s">
        <v>545</v>
      </c>
    </row>
    <row r="1482">
      <c r="A1482" s="1">
        <v>37270.0</v>
      </c>
      <c r="B1482" s="8">
        <v>0.3111111111111111</v>
      </c>
      <c r="C1482" s="2" t="s">
        <v>9076</v>
      </c>
      <c r="D1482" s="2" t="s">
        <v>9077</v>
      </c>
      <c r="E1482" s="2">
        <v>1278.0</v>
      </c>
      <c r="F1482" s="2" t="s">
        <v>9078</v>
      </c>
      <c r="G1482" s="2" t="s">
        <v>9079</v>
      </c>
      <c r="H1482" s="2" t="s">
        <v>9080</v>
      </c>
      <c r="I1482" s="2" t="s">
        <v>9081</v>
      </c>
      <c r="J1482" s="2">
        <v>3.0</v>
      </c>
      <c r="K1482" s="2">
        <v>0.0</v>
      </c>
      <c r="L1482" s="2">
        <v>3.0</v>
      </c>
      <c r="M1482" s="2">
        <v>3.0</v>
      </c>
      <c r="N1482" s="2">
        <v>0.0</v>
      </c>
      <c r="O1482" s="2">
        <v>3.0</v>
      </c>
      <c r="P1482" s="2">
        <v>0.0</v>
      </c>
      <c r="Q1482" s="2" t="s">
        <v>9082</v>
      </c>
      <c r="R1482" s="14">
        <v>1481.0</v>
      </c>
      <c r="S1482" s="2" t="s">
        <v>126</v>
      </c>
      <c r="T1482" s="2">
        <v>39.3260685</v>
      </c>
      <c r="U1482" s="2">
        <v>-4.8379791</v>
      </c>
      <c r="V1482" s="9" t="s">
        <v>89</v>
      </c>
      <c r="W1482" s="10">
        <v>40.4167</v>
      </c>
      <c r="X1482" s="10">
        <v>-3.70358</v>
      </c>
      <c r="AB1482" s="9" t="s">
        <v>9083</v>
      </c>
      <c r="AC1482" s="10">
        <v>43.263</v>
      </c>
      <c r="AD1482" s="10">
        <v>-2.935</v>
      </c>
      <c r="AE1482" s="11" t="s">
        <v>51</v>
      </c>
      <c r="AF1482" s="12" t="str">
        <f t="shared" si="5"/>
        <v>2002</v>
      </c>
      <c r="AG1482" s="12" t="str">
        <f t="shared" si="6"/>
        <v>January</v>
      </c>
      <c r="AH1482" s="12" t="str">
        <f t="shared" si="7"/>
        <v>Monday</v>
      </c>
      <c r="AI1482" t="str">
        <f t="shared" si="4"/>
        <v>2000s</v>
      </c>
      <c r="AJ1482" s="2" t="s">
        <v>80</v>
      </c>
      <c r="AK1482">
        <v>1.0</v>
      </c>
      <c r="AL1482" s="13" t="s">
        <v>1374</v>
      </c>
    </row>
    <row r="1483">
      <c r="A1483" s="1">
        <v>37265.0</v>
      </c>
      <c r="B1483" s="8">
        <v>0.0</v>
      </c>
      <c r="C1483" s="2" t="s">
        <v>9084</v>
      </c>
      <c r="D1483" s="2" t="s">
        <v>108</v>
      </c>
      <c r="F1483" s="2" t="s">
        <v>9085</v>
      </c>
      <c r="G1483" s="2" t="s">
        <v>9086</v>
      </c>
      <c r="H1483" s="2">
        <v>160021.0</v>
      </c>
      <c r="I1483" s="2">
        <v>4702.0</v>
      </c>
      <c r="J1483" s="2">
        <v>7.0</v>
      </c>
      <c r="K1483" s="2">
        <v>0.0</v>
      </c>
      <c r="L1483" s="2">
        <v>7.0</v>
      </c>
      <c r="M1483" s="2">
        <v>7.0</v>
      </c>
      <c r="N1483" s="2">
        <v>0.0</v>
      </c>
      <c r="O1483" s="2">
        <v>7.0</v>
      </c>
      <c r="P1483" s="2">
        <v>0.0</v>
      </c>
      <c r="Q1483" s="2" t="s">
        <v>9087</v>
      </c>
      <c r="R1483" s="14">
        <v>1482.0</v>
      </c>
      <c r="S1483" s="2" t="s">
        <v>1037</v>
      </c>
      <c r="T1483" s="2">
        <v>30.3308401</v>
      </c>
      <c r="U1483" s="2">
        <v>71.247499</v>
      </c>
      <c r="V1483" s="9" t="s">
        <v>9088</v>
      </c>
      <c r="W1483" s="10">
        <v>28.28131</v>
      </c>
      <c r="X1483" s="10">
        <v>68.43644</v>
      </c>
      <c r="AB1483" s="9" t="s">
        <v>9089</v>
      </c>
      <c r="AC1483" s="10">
        <v>26.81065</v>
      </c>
      <c r="AD1483" s="10">
        <v>85.73509</v>
      </c>
      <c r="AE1483" s="11" t="s">
        <v>118</v>
      </c>
      <c r="AF1483" s="12" t="str">
        <f t="shared" si="5"/>
        <v>2002</v>
      </c>
      <c r="AG1483" s="12" t="str">
        <f t="shared" si="6"/>
        <v>January</v>
      </c>
      <c r="AH1483" s="12" t="str">
        <f t="shared" si="7"/>
        <v>Wednesday</v>
      </c>
      <c r="AI1483" t="str">
        <f t="shared" si="4"/>
        <v>2000s</v>
      </c>
      <c r="AJ1483" s="2" t="s">
        <v>150</v>
      </c>
      <c r="AK1483">
        <v>1.0</v>
      </c>
      <c r="AL1483" s="13" t="s">
        <v>53</v>
      </c>
    </row>
    <row r="1484">
      <c r="A1484" s="1">
        <v>37409.0</v>
      </c>
      <c r="B1484" s="8">
        <v>0.0</v>
      </c>
      <c r="C1484" s="2" t="s">
        <v>9090</v>
      </c>
      <c r="D1484" s="2" t="s">
        <v>9091</v>
      </c>
      <c r="F1484" s="2" t="s">
        <v>9092</v>
      </c>
      <c r="G1484" s="2" t="s">
        <v>8400</v>
      </c>
      <c r="J1484" s="2">
        <v>25.0</v>
      </c>
      <c r="K1484" s="2">
        <v>23.0</v>
      </c>
      <c r="L1484" s="2">
        <v>2.0</v>
      </c>
      <c r="M1484" s="2">
        <v>20.0</v>
      </c>
      <c r="N1484" s="2">
        <v>18.0</v>
      </c>
      <c r="O1484" s="2">
        <v>2.0</v>
      </c>
      <c r="P1484" s="2">
        <v>0.0</v>
      </c>
      <c r="Q1484" s="2" t="s">
        <v>9093</v>
      </c>
      <c r="R1484" s="14">
        <v>1483.0</v>
      </c>
      <c r="S1484" s="2" t="s">
        <v>8647</v>
      </c>
      <c r="T1484" s="2">
        <v>-11.8775768</v>
      </c>
      <c r="U1484" s="2">
        <v>17.5691241</v>
      </c>
      <c r="V1484" s="9" t="s">
        <v>331</v>
      </c>
      <c r="W1484" s="10">
        <v>-8.82727</v>
      </c>
      <c r="X1484" s="10">
        <v>13.24395</v>
      </c>
      <c r="AB1484" s="9" t="s">
        <v>9094</v>
      </c>
      <c r="AC1484" s="10">
        <v>4.856282</v>
      </c>
      <c r="AD1484" s="10">
        <v>31.58924</v>
      </c>
      <c r="AE1484" s="11" t="s">
        <v>118</v>
      </c>
      <c r="AF1484" s="12" t="str">
        <f t="shared" si="5"/>
        <v>2002</v>
      </c>
      <c r="AG1484" s="12" t="str">
        <f t="shared" si="6"/>
        <v>June</v>
      </c>
      <c r="AH1484" s="12" t="str">
        <f t="shared" si="7"/>
        <v>Sunday</v>
      </c>
      <c r="AI1484" t="str">
        <f t="shared" si="4"/>
        <v>2000s</v>
      </c>
      <c r="AJ1484" s="2" t="s">
        <v>229</v>
      </c>
      <c r="AK1484">
        <v>1.0</v>
      </c>
      <c r="AL1484" s="13" t="s">
        <v>8400</v>
      </c>
    </row>
    <row r="1485">
      <c r="A1485" s="1">
        <v>37441.0</v>
      </c>
      <c r="B1485" s="8">
        <v>0.46875</v>
      </c>
      <c r="C1485" s="2" t="s">
        <v>4275</v>
      </c>
      <c r="D1485" s="2" t="s">
        <v>9095</v>
      </c>
      <c r="F1485" s="2" t="s">
        <v>9096</v>
      </c>
      <c r="G1485" s="2" t="s">
        <v>6237</v>
      </c>
      <c r="H1485" s="2" t="s">
        <v>9097</v>
      </c>
      <c r="I1485" s="2">
        <v>19335.0</v>
      </c>
      <c r="J1485" s="2">
        <v>27.0</v>
      </c>
      <c r="K1485" s="2">
        <v>19.0</v>
      </c>
      <c r="L1485" s="2">
        <v>8.0</v>
      </c>
      <c r="M1485" s="2">
        <v>27.0</v>
      </c>
      <c r="N1485" s="2">
        <v>19.0</v>
      </c>
      <c r="O1485" s="2">
        <v>8.0</v>
      </c>
      <c r="P1485" s="2">
        <v>0.0</v>
      </c>
      <c r="Q1485" s="2" t="s">
        <v>9098</v>
      </c>
      <c r="R1485" s="14">
        <v>1484.0</v>
      </c>
      <c r="S1485" s="2" t="s">
        <v>4215</v>
      </c>
      <c r="T1485" s="2">
        <v>7.0323598</v>
      </c>
      <c r="U1485" s="2">
        <v>19.9981227</v>
      </c>
      <c r="V1485" s="9" t="s">
        <v>7819</v>
      </c>
      <c r="W1485" s="10">
        <v>12.11915</v>
      </c>
      <c r="X1485" s="10">
        <v>15.05028</v>
      </c>
      <c r="AB1485" s="9" t="s">
        <v>227</v>
      </c>
      <c r="AC1485" s="10">
        <v>-4.26944</v>
      </c>
      <c r="AD1485" s="10">
        <v>15.27123</v>
      </c>
      <c r="AE1485" s="11" t="s">
        <v>174</v>
      </c>
      <c r="AF1485" s="12" t="str">
        <f t="shared" si="5"/>
        <v>2002</v>
      </c>
      <c r="AG1485" s="12" t="str">
        <f t="shared" si="6"/>
        <v>July</v>
      </c>
      <c r="AH1485" s="12" t="str">
        <f t="shared" si="7"/>
        <v>Thursday</v>
      </c>
      <c r="AI1485" t="str">
        <f t="shared" si="4"/>
        <v>2000s</v>
      </c>
      <c r="AJ1485" s="2" t="s">
        <v>229</v>
      </c>
      <c r="AK1485">
        <v>1.0</v>
      </c>
      <c r="AL1485" s="13" t="s">
        <v>162</v>
      </c>
    </row>
    <row r="1486">
      <c r="A1486" s="1">
        <v>37645.0</v>
      </c>
      <c r="B1486" s="8">
        <v>0.6979166666666666</v>
      </c>
      <c r="C1486" s="2" t="s">
        <v>9099</v>
      </c>
      <c r="D1486" s="2" t="s">
        <v>9100</v>
      </c>
      <c r="F1486" s="2" t="s">
        <v>9101</v>
      </c>
      <c r="G1486" s="2" t="s">
        <v>7656</v>
      </c>
      <c r="H1486" s="2" t="s">
        <v>9102</v>
      </c>
      <c r="I1486" s="2">
        <v>158.0</v>
      </c>
      <c r="J1486" s="2">
        <v>13.0</v>
      </c>
      <c r="K1486" s="2">
        <v>11.0</v>
      </c>
      <c r="L1486" s="2">
        <v>2.0</v>
      </c>
      <c r="M1486" s="2">
        <v>3.0</v>
      </c>
      <c r="N1486" s="2">
        <v>1.0</v>
      </c>
      <c r="O1486" s="2">
        <v>2.0</v>
      </c>
      <c r="P1486" s="2">
        <v>0.0</v>
      </c>
      <c r="Q1486" s="2" t="s">
        <v>9103</v>
      </c>
      <c r="R1486" s="14">
        <v>1485.0</v>
      </c>
      <c r="S1486" s="2" t="s">
        <v>2949</v>
      </c>
      <c r="T1486" s="2">
        <v>1.4419683</v>
      </c>
      <c r="U1486" s="2">
        <v>38.4313975</v>
      </c>
      <c r="V1486" s="9" t="s">
        <v>9104</v>
      </c>
      <c r="W1486" s="10">
        <v>0.391437</v>
      </c>
      <c r="X1486" s="10">
        <v>34.01806</v>
      </c>
      <c r="AB1486" s="9" t="s">
        <v>5908</v>
      </c>
      <c r="AC1486" s="10">
        <v>-1.30317</v>
      </c>
      <c r="AD1486" s="10">
        <v>36.82606</v>
      </c>
      <c r="AE1486" s="11" t="s">
        <v>51</v>
      </c>
      <c r="AF1486" s="12" t="str">
        <f t="shared" si="5"/>
        <v>2003</v>
      </c>
      <c r="AG1486" s="12" t="str">
        <f t="shared" si="6"/>
        <v>January</v>
      </c>
      <c r="AH1486" s="12" t="str">
        <f t="shared" si="7"/>
        <v>Friday</v>
      </c>
      <c r="AI1486" t="str">
        <f t="shared" si="4"/>
        <v>2000s</v>
      </c>
      <c r="AJ1486" s="2" t="s">
        <v>229</v>
      </c>
      <c r="AK1486">
        <v>1.0</v>
      </c>
      <c r="AL1486" s="13" t="s">
        <v>5155</v>
      </c>
    </row>
    <row r="1487">
      <c r="A1487" s="1">
        <v>37419.0</v>
      </c>
      <c r="B1487" s="8">
        <v>0.8916666666666667</v>
      </c>
      <c r="C1487" s="2" t="s">
        <v>9105</v>
      </c>
      <c r="D1487" s="2" t="s">
        <v>108</v>
      </c>
      <c r="G1487" s="2" t="s">
        <v>8953</v>
      </c>
      <c r="H1487" s="2" t="s">
        <v>9106</v>
      </c>
      <c r="I1487" s="2">
        <v>5041.0</v>
      </c>
      <c r="J1487" s="2">
        <v>10.0</v>
      </c>
      <c r="K1487" s="2">
        <v>2.0</v>
      </c>
      <c r="L1487" s="2">
        <v>8.0</v>
      </c>
      <c r="M1487" s="2">
        <v>3.0</v>
      </c>
      <c r="N1487" s="2">
        <v>0.0</v>
      </c>
      <c r="O1487" s="2">
        <v>3.0</v>
      </c>
      <c r="P1487" s="2">
        <v>0.0</v>
      </c>
      <c r="Q1487" s="2" t="s">
        <v>9107</v>
      </c>
      <c r="R1487" s="14">
        <v>1486.0</v>
      </c>
      <c r="S1487" s="2" t="s">
        <v>7844</v>
      </c>
      <c r="T1487" s="2">
        <v>33.7680065</v>
      </c>
      <c r="U1487" s="2">
        <v>66.2385139</v>
      </c>
      <c r="V1487" s="9" t="s">
        <v>438</v>
      </c>
      <c r="W1487" s="9" t="s">
        <v>438</v>
      </c>
      <c r="X1487" s="9" t="s">
        <v>438</v>
      </c>
      <c r="AB1487" s="9" t="s">
        <v>438</v>
      </c>
      <c r="AC1487" s="9" t="s">
        <v>438</v>
      </c>
      <c r="AD1487" s="9" t="s">
        <v>438</v>
      </c>
      <c r="AE1487" s="11" t="s">
        <v>118</v>
      </c>
      <c r="AF1487" s="12" t="str">
        <f t="shared" si="5"/>
        <v>2002</v>
      </c>
      <c r="AG1487" s="12" t="str">
        <f t="shared" si="6"/>
        <v>June</v>
      </c>
      <c r="AH1487" s="12" t="str">
        <f t="shared" si="7"/>
        <v>Wednesday</v>
      </c>
      <c r="AI1487" t="str">
        <f t="shared" si="4"/>
        <v>2000s</v>
      </c>
      <c r="AJ1487" s="2" t="s">
        <v>150</v>
      </c>
      <c r="AK1487">
        <v>1.0</v>
      </c>
      <c r="AL1487" s="13" t="s">
        <v>53</v>
      </c>
    </row>
    <row r="1488">
      <c r="A1488" s="1">
        <v>37438.0</v>
      </c>
      <c r="B1488" s="8">
        <v>0.9833333333333333</v>
      </c>
      <c r="C1488" s="2" t="s">
        <v>9108</v>
      </c>
      <c r="D1488" s="2" t="s">
        <v>9109</v>
      </c>
      <c r="E1488" s="2" t="s">
        <v>9110</v>
      </c>
      <c r="F1488" s="2" t="s">
        <v>9111</v>
      </c>
      <c r="G1488" s="2" t="s">
        <v>9112</v>
      </c>
      <c r="H1488" s="2" t="s">
        <v>9113</v>
      </c>
      <c r="I1488" s="2" t="s">
        <v>9114</v>
      </c>
      <c r="J1488" s="2">
        <v>71.0</v>
      </c>
      <c r="K1488" s="2">
        <v>57.0</v>
      </c>
      <c r="L1488" s="2">
        <v>14.0</v>
      </c>
      <c r="M1488" s="2">
        <v>71.0</v>
      </c>
      <c r="N1488" s="2">
        <v>57.0</v>
      </c>
      <c r="O1488" s="2">
        <v>14.0</v>
      </c>
      <c r="P1488" s="2">
        <v>0.0</v>
      </c>
      <c r="Q1488" s="2" t="s">
        <v>9115</v>
      </c>
      <c r="R1488" s="14">
        <v>1487.0</v>
      </c>
      <c r="S1488" s="2" t="s">
        <v>728</v>
      </c>
      <c r="T1488" s="2">
        <v>51.0834196</v>
      </c>
      <c r="U1488" s="2">
        <v>10.4234469</v>
      </c>
      <c r="V1488" s="9" t="s">
        <v>335</v>
      </c>
      <c r="W1488" s="10">
        <v>55.75045</v>
      </c>
      <c r="X1488" s="10">
        <v>37.61749</v>
      </c>
      <c r="Y1488" s="2" t="s">
        <v>1767</v>
      </c>
      <c r="AB1488" s="9" t="s">
        <v>269</v>
      </c>
      <c r="AC1488" s="10">
        <v>50.81168</v>
      </c>
      <c r="AD1488" s="10">
        <v>4.318977</v>
      </c>
      <c r="AE1488" s="11" t="s">
        <v>9116</v>
      </c>
      <c r="AF1488" s="12" t="str">
        <f t="shared" si="5"/>
        <v>2002</v>
      </c>
      <c r="AG1488" s="12" t="str">
        <f t="shared" si="6"/>
        <v>July</v>
      </c>
      <c r="AH1488" s="12" t="str">
        <f t="shared" si="7"/>
        <v>Monday</v>
      </c>
      <c r="AI1488" t="str">
        <f t="shared" si="4"/>
        <v>2000s</v>
      </c>
      <c r="AJ1488" s="2" t="s">
        <v>80</v>
      </c>
      <c r="AK1488">
        <v>1.0</v>
      </c>
      <c r="AL1488" s="13" t="s">
        <v>336</v>
      </c>
    </row>
    <row r="1489">
      <c r="A1489" s="1">
        <v>37464.0</v>
      </c>
      <c r="B1489" s="8">
        <v>0.53125</v>
      </c>
      <c r="C1489" s="2" t="s">
        <v>9117</v>
      </c>
      <c r="D1489" s="2" t="s">
        <v>9118</v>
      </c>
      <c r="G1489" s="2" t="s">
        <v>9119</v>
      </c>
      <c r="H1489" s="2">
        <v>42.0</v>
      </c>
      <c r="J1489" s="2">
        <v>2.0</v>
      </c>
      <c r="K1489" s="2">
        <v>0.0</v>
      </c>
      <c r="L1489" s="2">
        <v>2.0</v>
      </c>
      <c r="M1489" s="2">
        <v>0.0</v>
      </c>
      <c r="N1489" s="2">
        <v>0.0</v>
      </c>
      <c r="O1489" s="2">
        <v>0.0</v>
      </c>
      <c r="P1489" s="2">
        <v>85.0</v>
      </c>
      <c r="Q1489" s="2" t="s">
        <v>9120</v>
      </c>
      <c r="R1489" s="14">
        <v>1488.0</v>
      </c>
      <c r="S1489" s="2" t="s">
        <v>3343</v>
      </c>
      <c r="T1489" s="2">
        <v>49.4871968</v>
      </c>
      <c r="U1489" s="2">
        <v>31.2718321</v>
      </c>
      <c r="V1489" s="9" t="s">
        <v>438</v>
      </c>
      <c r="W1489" s="9" t="s">
        <v>438</v>
      </c>
      <c r="X1489" s="9" t="s">
        <v>438</v>
      </c>
      <c r="AB1489" s="9" t="s">
        <v>438</v>
      </c>
      <c r="AC1489" s="9" t="s">
        <v>438</v>
      </c>
      <c r="AD1489" s="9" t="s">
        <v>438</v>
      </c>
      <c r="AE1489" s="11" t="s">
        <v>118</v>
      </c>
      <c r="AF1489" s="12" t="str">
        <f t="shared" si="5"/>
        <v>2002</v>
      </c>
      <c r="AG1489" s="12" t="str">
        <f t="shared" si="6"/>
        <v>July</v>
      </c>
      <c r="AH1489" s="12" t="str">
        <f t="shared" si="7"/>
        <v>Saturday</v>
      </c>
      <c r="AI1489" t="str">
        <f t="shared" si="4"/>
        <v>2000s</v>
      </c>
      <c r="AJ1489" s="2" t="s">
        <v>80</v>
      </c>
      <c r="AK1489">
        <v>0.0</v>
      </c>
      <c r="AL1489" s="13" t="s">
        <v>9121</v>
      </c>
    </row>
    <row r="1490">
      <c r="A1490" s="1">
        <v>37454.0</v>
      </c>
      <c r="B1490" s="8">
        <v>0.5986111111111111</v>
      </c>
      <c r="C1490" s="2" t="s">
        <v>9122</v>
      </c>
      <c r="D1490" s="2" t="s">
        <v>9123</v>
      </c>
      <c r="F1490" s="2" t="s">
        <v>9124</v>
      </c>
      <c r="G1490" s="2" t="s">
        <v>2471</v>
      </c>
      <c r="H1490" s="2" t="s">
        <v>9125</v>
      </c>
      <c r="I1490" s="2">
        <v>828.0</v>
      </c>
      <c r="J1490" s="2">
        <v>4.0</v>
      </c>
      <c r="K1490" s="2">
        <v>2.0</v>
      </c>
      <c r="L1490" s="2">
        <v>2.0</v>
      </c>
      <c r="M1490" s="2">
        <v>4.0</v>
      </c>
      <c r="N1490" s="2">
        <v>2.0</v>
      </c>
      <c r="O1490" s="2">
        <v>2.0</v>
      </c>
      <c r="P1490" s="2">
        <v>0.0</v>
      </c>
      <c r="Q1490" s="2" t="s">
        <v>9126</v>
      </c>
      <c r="R1490" s="14">
        <v>1489.0</v>
      </c>
      <c r="S1490" s="2" t="s">
        <v>2481</v>
      </c>
      <c r="T1490" s="2">
        <v>28.1083929</v>
      </c>
      <c r="U1490" s="2">
        <v>84.0917139</v>
      </c>
      <c r="V1490" s="9" t="s">
        <v>7906</v>
      </c>
      <c r="W1490" s="10">
        <v>29.2389</v>
      </c>
      <c r="X1490" s="10">
        <v>82.198</v>
      </c>
      <c r="AB1490" s="9" t="s">
        <v>7905</v>
      </c>
      <c r="AC1490" s="10">
        <v>29.88269</v>
      </c>
      <c r="AD1490" s="10">
        <v>80.19125</v>
      </c>
      <c r="AE1490" s="11" t="s">
        <v>51</v>
      </c>
      <c r="AF1490" s="12" t="str">
        <f t="shared" si="5"/>
        <v>2002</v>
      </c>
      <c r="AG1490" s="12" t="str">
        <f t="shared" si="6"/>
        <v>July</v>
      </c>
      <c r="AH1490" s="12" t="str">
        <f t="shared" si="7"/>
        <v>Wednesday</v>
      </c>
      <c r="AI1490" t="str">
        <f t="shared" si="4"/>
        <v>2000s</v>
      </c>
      <c r="AJ1490" s="2" t="s">
        <v>150</v>
      </c>
      <c r="AK1490">
        <v>1.0</v>
      </c>
      <c r="AL1490" s="13" t="s">
        <v>545</v>
      </c>
    </row>
    <row r="1491">
      <c r="A1491" s="1">
        <v>37453.0</v>
      </c>
      <c r="B1491" s="8">
        <v>0.8229166666666666</v>
      </c>
      <c r="C1491" s="2" t="s">
        <v>9127</v>
      </c>
      <c r="D1491" s="2" t="s">
        <v>5508</v>
      </c>
      <c r="E1491" s="2" t="s">
        <v>2141</v>
      </c>
      <c r="F1491" s="2" t="s">
        <v>9128</v>
      </c>
      <c r="G1491" s="2" t="s">
        <v>9129</v>
      </c>
      <c r="H1491" s="2" t="s">
        <v>9130</v>
      </c>
      <c r="I1491" s="2">
        <v>760100.0</v>
      </c>
      <c r="J1491" s="2">
        <v>11.0</v>
      </c>
      <c r="K1491" s="2">
        <v>9.0</v>
      </c>
      <c r="L1491" s="2">
        <v>2.0</v>
      </c>
      <c r="M1491" s="2">
        <v>11.0</v>
      </c>
      <c r="N1491" s="2">
        <v>9.0</v>
      </c>
      <c r="O1491" s="2">
        <v>2.0</v>
      </c>
      <c r="P1491" s="2">
        <v>0.0</v>
      </c>
      <c r="Q1491" s="2" t="s">
        <v>9131</v>
      </c>
      <c r="R1491" s="14">
        <v>1490.0</v>
      </c>
      <c r="S1491" s="2" t="s">
        <v>8391</v>
      </c>
      <c r="T1491" s="2">
        <v>52.5310214</v>
      </c>
      <c r="U1491" s="2">
        <v>-1.2649062</v>
      </c>
      <c r="V1491" s="9" t="s">
        <v>9132</v>
      </c>
      <c r="W1491" s="9" t="s">
        <v>438</v>
      </c>
      <c r="X1491" s="9" t="s">
        <v>438</v>
      </c>
      <c r="AB1491" s="9" t="s">
        <v>9133</v>
      </c>
      <c r="AC1491" s="9" t="s">
        <v>438</v>
      </c>
      <c r="AD1491" s="9" t="s">
        <v>438</v>
      </c>
      <c r="AE1491" s="11" t="s">
        <v>51</v>
      </c>
      <c r="AF1491" s="12" t="str">
        <f t="shared" si="5"/>
        <v>2002</v>
      </c>
      <c r="AG1491" s="12" t="str">
        <f t="shared" si="6"/>
        <v>July</v>
      </c>
      <c r="AH1491" s="12" t="str">
        <f t="shared" si="7"/>
        <v>Tuesday</v>
      </c>
      <c r="AI1491" t="str">
        <f t="shared" si="4"/>
        <v>2000s</v>
      </c>
      <c r="AJ1491" s="2" t="s">
        <v>80</v>
      </c>
      <c r="AK1491">
        <v>1.0</v>
      </c>
      <c r="AL1491" s="13" t="s">
        <v>576</v>
      </c>
    </row>
    <row r="1492">
      <c r="A1492" s="1">
        <v>37453.0</v>
      </c>
      <c r="B1492" s="8">
        <v>0.0</v>
      </c>
      <c r="C1492" s="2" t="s">
        <v>9134</v>
      </c>
      <c r="D1492" s="2" t="s">
        <v>3940</v>
      </c>
      <c r="F1492" s="2" t="s">
        <v>9135</v>
      </c>
      <c r="G1492" s="2" t="s">
        <v>732</v>
      </c>
      <c r="H1492" s="2" t="s">
        <v>9136</v>
      </c>
      <c r="I1492" s="2">
        <v>860.0</v>
      </c>
      <c r="J1492" s="2">
        <v>10.0</v>
      </c>
      <c r="K1492" s="2">
        <v>8.0</v>
      </c>
      <c r="L1492" s="2">
        <v>2.0</v>
      </c>
      <c r="M1492" s="2">
        <v>10.0</v>
      </c>
      <c r="N1492" s="2">
        <v>8.0</v>
      </c>
      <c r="O1492" s="2">
        <v>2.0</v>
      </c>
      <c r="P1492" s="2">
        <v>0.0</v>
      </c>
      <c r="Q1492" s="2" t="s">
        <v>9137</v>
      </c>
      <c r="R1492" s="14">
        <v>1491.0</v>
      </c>
      <c r="S1492" s="2" t="s">
        <v>144</v>
      </c>
      <c r="T1492" s="2">
        <v>-2.4833826</v>
      </c>
      <c r="U1492" s="2">
        <v>117.8902853</v>
      </c>
      <c r="V1492" s="9" t="s">
        <v>8475</v>
      </c>
      <c r="W1492" s="10">
        <v>3.341634</v>
      </c>
      <c r="X1492" s="10">
        <v>117.5986</v>
      </c>
      <c r="AB1492" s="9" t="s">
        <v>9138</v>
      </c>
      <c r="AC1492" s="10">
        <v>-0.46763</v>
      </c>
      <c r="AD1492" s="10">
        <v>117.156</v>
      </c>
      <c r="AE1492" s="11" t="s">
        <v>51</v>
      </c>
      <c r="AF1492" s="12" t="str">
        <f t="shared" si="5"/>
        <v>2002</v>
      </c>
      <c r="AG1492" s="12" t="str">
        <f t="shared" si="6"/>
        <v>July</v>
      </c>
      <c r="AH1492" s="12" t="str">
        <f t="shared" si="7"/>
        <v>Tuesday</v>
      </c>
      <c r="AI1492" t="str">
        <f t="shared" si="4"/>
        <v>2000s</v>
      </c>
      <c r="AJ1492" s="2" t="s">
        <v>150</v>
      </c>
      <c r="AK1492">
        <v>1.0</v>
      </c>
      <c r="AL1492" s="13" t="s">
        <v>738</v>
      </c>
    </row>
    <row r="1493">
      <c r="A1493" s="1">
        <v>37380.0</v>
      </c>
      <c r="B1493" s="8">
        <v>0.5625</v>
      </c>
      <c r="C1493" s="2" t="s">
        <v>4528</v>
      </c>
      <c r="D1493" s="2" t="s">
        <v>9139</v>
      </c>
      <c r="E1493" s="2">
        <v>4226.0</v>
      </c>
      <c r="F1493" s="2" t="s">
        <v>9140</v>
      </c>
      <c r="G1493" s="2" t="s">
        <v>9141</v>
      </c>
      <c r="H1493" s="2" t="s">
        <v>9142</v>
      </c>
      <c r="I1493" s="2">
        <v>266.0</v>
      </c>
      <c r="J1493" s="2">
        <v>77.0</v>
      </c>
      <c r="K1493" s="2">
        <v>69.0</v>
      </c>
      <c r="L1493" s="2">
        <v>8.0</v>
      </c>
      <c r="M1493" s="2">
        <v>74.0</v>
      </c>
      <c r="N1493" s="2">
        <v>67.0</v>
      </c>
      <c r="O1493" s="2">
        <v>7.0</v>
      </c>
      <c r="P1493" s="2">
        <v>78.0</v>
      </c>
      <c r="Q1493" s="2" t="s">
        <v>9143</v>
      </c>
      <c r="R1493" s="14">
        <v>1492.0</v>
      </c>
      <c r="S1493" s="2" t="s">
        <v>961</v>
      </c>
      <c r="T1493" s="2">
        <v>9.6000359</v>
      </c>
      <c r="U1493" s="2">
        <v>7.9999721</v>
      </c>
      <c r="V1493" s="9" t="s">
        <v>4533</v>
      </c>
      <c r="W1493" s="10">
        <v>9.064331</v>
      </c>
      <c r="X1493" s="10">
        <v>7.489297</v>
      </c>
      <c r="Y1493" s="2" t="s">
        <v>9144</v>
      </c>
      <c r="Z1493" s="2" t="s">
        <v>3656</v>
      </c>
      <c r="AB1493" s="9" t="s">
        <v>963</v>
      </c>
      <c r="AC1493" s="10">
        <v>6.455058</v>
      </c>
      <c r="AD1493" s="10">
        <v>3.39418</v>
      </c>
      <c r="AE1493" s="11" t="s">
        <v>51</v>
      </c>
      <c r="AF1493" s="12" t="str">
        <f t="shared" si="5"/>
        <v>2002</v>
      </c>
      <c r="AG1493" s="12" t="str">
        <f t="shared" si="6"/>
        <v>May</v>
      </c>
      <c r="AH1493" s="12" t="str">
        <f t="shared" si="7"/>
        <v>Saturday</v>
      </c>
      <c r="AI1493" t="str">
        <f t="shared" si="4"/>
        <v>2000s</v>
      </c>
      <c r="AJ1493" s="2" t="s">
        <v>229</v>
      </c>
      <c r="AK1493">
        <v>1.0</v>
      </c>
      <c r="AL1493" s="13" t="s">
        <v>896</v>
      </c>
    </row>
    <row r="1494">
      <c r="A1494" s="1">
        <v>37374.0</v>
      </c>
      <c r="B1494" s="8">
        <v>0.2604166666666667</v>
      </c>
      <c r="C1494" s="2" t="s">
        <v>9145</v>
      </c>
      <c r="D1494" s="2" t="s">
        <v>964</v>
      </c>
      <c r="G1494" s="2" t="s">
        <v>8358</v>
      </c>
      <c r="J1494" s="2">
        <v>20.0</v>
      </c>
      <c r="K1494" s="2">
        <v>17.0</v>
      </c>
      <c r="L1494" s="2">
        <v>3.0</v>
      </c>
      <c r="M1494" s="2">
        <v>8.0</v>
      </c>
      <c r="N1494" s="2">
        <v>6.0</v>
      </c>
      <c r="O1494" s="2">
        <v>2.0</v>
      </c>
      <c r="P1494" s="2">
        <v>0.0</v>
      </c>
      <c r="Q1494" s="2" t="s">
        <v>9146</v>
      </c>
      <c r="R1494" s="14">
        <v>1493.0</v>
      </c>
      <c r="S1494" s="2" t="s">
        <v>316</v>
      </c>
      <c r="T1494" s="2">
        <v>64.6863136</v>
      </c>
      <c r="U1494" s="2">
        <v>97.7453061</v>
      </c>
      <c r="V1494" s="9" t="s">
        <v>438</v>
      </c>
      <c r="W1494" s="9" t="s">
        <v>438</v>
      </c>
      <c r="X1494" s="9" t="s">
        <v>438</v>
      </c>
      <c r="AB1494" s="9" t="s">
        <v>438</v>
      </c>
      <c r="AC1494" s="9" t="s">
        <v>438</v>
      </c>
      <c r="AD1494" s="9" t="s">
        <v>438</v>
      </c>
      <c r="AE1494" s="11" t="s">
        <v>964</v>
      </c>
      <c r="AF1494" s="12" t="str">
        <f t="shared" si="5"/>
        <v>2002</v>
      </c>
      <c r="AG1494" s="12" t="str">
        <f t="shared" si="6"/>
        <v>April</v>
      </c>
      <c r="AH1494" s="12" t="str">
        <f t="shared" si="7"/>
        <v>Sunday</v>
      </c>
      <c r="AI1494" t="str">
        <f t="shared" si="4"/>
        <v>2000s</v>
      </c>
      <c r="AJ1494" s="2" t="s">
        <v>80</v>
      </c>
      <c r="AK1494">
        <v>1.0</v>
      </c>
      <c r="AL1494" s="13" t="s">
        <v>8362</v>
      </c>
    </row>
    <row r="1495">
      <c r="A1495" s="1">
        <v>37273.0</v>
      </c>
      <c r="B1495" s="8">
        <v>0.4583333333333333</v>
      </c>
      <c r="C1495" s="2" t="s">
        <v>9147</v>
      </c>
      <c r="D1495" s="2" t="s">
        <v>9148</v>
      </c>
      <c r="F1495" s="2" t="s">
        <v>9149</v>
      </c>
      <c r="G1495" s="2" t="s">
        <v>9150</v>
      </c>
      <c r="H1495" s="2" t="s">
        <v>9151</v>
      </c>
      <c r="I1495" s="2">
        <v>511.0</v>
      </c>
      <c r="J1495" s="2">
        <v>26.0</v>
      </c>
      <c r="K1495" s="2">
        <v>21.0</v>
      </c>
      <c r="L1495" s="2">
        <v>5.0</v>
      </c>
      <c r="M1495" s="2">
        <v>26.0</v>
      </c>
      <c r="N1495" s="2">
        <v>21.0</v>
      </c>
      <c r="O1495" s="2">
        <v>5.0</v>
      </c>
      <c r="P1495" s="2">
        <v>0.0</v>
      </c>
      <c r="Q1495" s="2" t="s">
        <v>9152</v>
      </c>
      <c r="R1495" s="14">
        <v>1494.0</v>
      </c>
      <c r="S1495" s="2" t="s">
        <v>5046</v>
      </c>
      <c r="T1495" s="2">
        <v>-1.3397668</v>
      </c>
      <c r="U1495" s="2">
        <v>-79.3666965</v>
      </c>
      <c r="V1495" s="9" t="s">
        <v>623</v>
      </c>
      <c r="W1495" s="10">
        <v>-0.22016</v>
      </c>
      <c r="X1495" s="10">
        <v>-78.5123</v>
      </c>
      <c r="AB1495" s="9" t="s">
        <v>6845</v>
      </c>
      <c r="AC1495" s="10">
        <v>0.12658</v>
      </c>
      <c r="AD1495" s="10">
        <v>-76.7576</v>
      </c>
      <c r="AE1495" s="11" t="s">
        <v>51</v>
      </c>
      <c r="AF1495" s="12" t="str">
        <f t="shared" si="5"/>
        <v>2002</v>
      </c>
      <c r="AG1495" s="12" t="str">
        <f t="shared" si="6"/>
        <v>January</v>
      </c>
      <c r="AH1495" s="12" t="str">
        <f t="shared" si="7"/>
        <v>Thursday</v>
      </c>
      <c r="AI1495" t="str">
        <f t="shared" si="4"/>
        <v>2000s</v>
      </c>
      <c r="AJ1495" s="2" t="s">
        <v>66</v>
      </c>
      <c r="AK1495">
        <v>1.0</v>
      </c>
      <c r="AL1495" s="13" t="s">
        <v>185</v>
      </c>
    </row>
    <row r="1496">
      <c r="A1496" s="1">
        <v>37361.0</v>
      </c>
      <c r="B1496" s="8">
        <v>0.47430555555555554</v>
      </c>
      <c r="C1496" s="2" t="s">
        <v>9153</v>
      </c>
      <c r="D1496" s="2" t="s">
        <v>9154</v>
      </c>
      <c r="E1496" s="2">
        <v>129.0</v>
      </c>
      <c r="F1496" s="2" t="s">
        <v>9155</v>
      </c>
      <c r="G1496" s="2" t="s">
        <v>9156</v>
      </c>
      <c r="H1496" s="2" t="s">
        <v>9157</v>
      </c>
      <c r="I1496" s="2" t="s">
        <v>9158</v>
      </c>
      <c r="J1496" s="2">
        <v>166.0</v>
      </c>
      <c r="K1496" s="2">
        <v>155.0</v>
      </c>
      <c r="L1496" s="2">
        <v>11.0</v>
      </c>
      <c r="M1496" s="2">
        <v>128.0</v>
      </c>
      <c r="N1496" s="2">
        <v>120.0</v>
      </c>
      <c r="O1496" s="2">
        <v>8.0</v>
      </c>
      <c r="P1496" s="2">
        <v>0.0</v>
      </c>
      <c r="Q1496" s="2" t="s">
        <v>9159</v>
      </c>
      <c r="R1496" s="14">
        <v>1495.0</v>
      </c>
      <c r="S1496" s="2" t="s">
        <v>4011</v>
      </c>
      <c r="T1496" s="2">
        <v>36.638392</v>
      </c>
      <c r="U1496" s="2">
        <v>127.6961188</v>
      </c>
      <c r="V1496" s="9" t="s">
        <v>554</v>
      </c>
      <c r="W1496" s="10">
        <v>39.90622</v>
      </c>
      <c r="X1496" s="10">
        <v>116.3913</v>
      </c>
      <c r="AB1496" s="9" t="s">
        <v>9160</v>
      </c>
      <c r="AC1496" s="10">
        <v>35.17995</v>
      </c>
      <c r="AD1496" s="10">
        <v>129.0752</v>
      </c>
      <c r="AE1496" s="11" t="s">
        <v>51</v>
      </c>
      <c r="AF1496" s="12" t="str">
        <f t="shared" si="5"/>
        <v>2002</v>
      </c>
      <c r="AG1496" s="12" t="str">
        <f t="shared" si="6"/>
        <v>April</v>
      </c>
      <c r="AH1496" s="12" t="str">
        <f t="shared" si="7"/>
        <v>Monday</v>
      </c>
      <c r="AI1496" t="str">
        <f t="shared" si="4"/>
        <v>2000s</v>
      </c>
      <c r="AJ1496" s="2" t="s">
        <v>150</v>
      </c>
      <c r="AK1496">
        <v>1.0</v>
      </c>
      <c r="AL1496" s="13" t="s">
        <v>162</v>
      </c>
    </row>
    <row r="1497">
      <c r="A1497" s="1">
        <v>37408.0</v>
      </c>
      <c r="B1497" s="8">
        <v>0.28125</v>
      </c>
      <c r="C1497" s="2" t="s">
        <v>9161</v>
      </c>
      <c r="D1497" s="2" t="s">
        <v>9162</v>
      </c>
      <c r="F1497" s="2" t="s">
        <v>9163</v>
      </c>
      <c r="G1497" s="2" t="s">
        <v>9164</v>
      </c>
      <c r="H1497" s="2" t="s">
        <v>9165</v>
      </c>
      <c r="I1497" s="2">
        <v>1782.0</v>
      </c>
      <c r="J1497" s="2">
        <v>3.0</v>
      </c>
      <c r="K1497" s="2">
        <v>1.0</v>
      </c>
      <c r="L1497" s="2">
        <v>2.0</v>
      </c>
      <c r="M1497" s="2">
        <v>3.0</v>
      </c>
      <c r="N1497" s="2">
        <v>1.0</v>
      </c>
      <c r="O1497" s="2">
        <v>2.0</v>
      </c>
      <c r="P1497" s="2">
        <v>0.0</v>
      </c>
      <c r="Q1497" s="2" t="s">
        <v>9166</v>
      </c>
      <c r="R1497" s="14">
        <v>1496.0</v>
      </c>
      <c r="S1497" s="2" t="s">
        <v>926</v>
      </c>
      <c r="T1497" s="2">
        <v>-28.8166236</v>
      </c>
      <c r="U1497" s="2">
        <v>24.991639</v>
      </c>
      <c r="V1497" s="9" t="s">
        <v>9167</v>
      </c>
      <c r="W1497" s="10">
        <v>-29.1164</v>
      </c>
      <c r="X1497" s="10">
        <v>26.2155</v>
      </c>
      <c r="AB1497" s="9" t="s">
        <v>9168</v>
      </c>
      <c r="AC1497" s="10">
        <v>-33.9644</v>
      </c>
      <c r="AD1497" s="10">
        <v>22.45972</v>
      </c>
      <c r="AE1497" s="11" t="s">
        <v>51</v>
      </c>
      <c r="AF1497" s="12" t="str">
        <f t="shared" si="5"/>
        <v>2002</v>
      </c>
      <c r="AG1497" s="12" t="str">
        <f t="shared" si="6"/>
        <v>June</v>
      </c>
      <c r="AH1497" s="12" t="str">
        <f t="shared" si="7"/>
        <v>Saturday</v>
      </c>
      <c r="AI1497" t="str">
        <f t="shared" si="4"/>
        <v>2000s</v>
      </c>
      <c r="AJ1497" s="2" t="s">
        <v>229</v>
      </c>
      <c r="AK1497">
        <v>1.0</v>
      </c>
      <c r="AL1497" s="13" t="s">
        <v>1102</v>
      </c>
    </row>
    <row r="1498">
      <c r="A1498" s="1">
        <v>37841.0</v>
      </c>
      <c r="B1498" s="8">
        <v>0.3972222222222222</v>
      </c>
      <c r="C1498" s="2" t="s">
        <v>9169</v>
      </c>
      <c r="D1498" s="2" t="s">
        <v>9170</v>
      </c>
      <c r="F1498" s="2" t="s">
        <v>9171</v>
      </c>
      <c r="G1498" s="2" t="s">
        <v>9172</v>
      </c>
      <c r="H1498" s="2" t="s">
        <v>9173</v>
      </c>
      <c r="I1498" s="2" t="s">
        <v>9174</v>
      </c>
      <c r="J1498" s="2">
        <v>16.0</v>
      </c>
      <c r="K1498" s="2">
        <v>14.0</v>
      </c>
      <c r="L1498" s="2">
        <v>2.0</v>
      </c>
      <c r="M1498" s="2">
        <v>1.0</v>
      </c>
      <c r="N1498" s="2">
        <v>0.0</v>
      </c>
      <c r="O1498" s="2">
        <v>1.0</v>
      </c>
      <c r="P1498" s="2">
        <v>0.0</v>
      </c>
      <c r="Q1498" s="2" t="s">
        <v>9175</v>
      </c>
      <c r="R1498" s="14">
        <v>1497.0</v>
      </c>
      <c r="S1498" s="2" t="s">
        <v>1099</v>
      </c>
      <c r="T1498" s="2">
        <v>8.0018709</v>
      </c>
      <c r="U1498" s="2">
        <v>-66.1109318</v>
      </c>
      <c r="V1498" s="9" t="s">
        <v>3237</v>
      </c>
      <c r="W1498" s="10">
        <v>10.96386</v>
      </c>
      <c r="X1498" s="10">
        <v>-63.8507</v>
      </c>
      <c r="AB1498" s="9" t="s">
        <v>2527</v>
      </c>
      <c r="AC1498" s="10">
        <v>6.240157</v>
      </c>
      <c r="AD1498" s="10">
        <v>-62.8507</v>
      </c>
      <c r="AE1498" s="11" t="s">
        <v>51</v>
      </c>
      <c r="AF1498" s="12" t="str">
        <f t="shared" si="5"/>
        <v>2003</v>
      </c>
      <c r="AG1498" s="12" t="str">
        <f t="shared" si="6"/>
        <v>August</v>
      </c>
      <c r="AH1498" s="12" t="str">
        <f t="shared" si="7"/>
        <v>Friday</v>
      </c>
      <c r="AI1498" t="str">
        <f t="shared" si="4"/>
        <v>2000s</v>
      </c>
      <c r="AJ1498" s="2" t="s">
        <v>66</v>
      </c>
      <c r="AK1498">
        <v>1.0</v>
      </c>
      <c r="AL1498" s="13" t="s">
        <v>1339</v>
      </c>
    </row>
    <row r="1499">
      <c r="A1499" s="1">
        <v>37401.0</v>
      </c>
      <c r="B1499" s="8">
        <v>0.6451388888888889</v>
      </c>
      <c r="C1499" s="2" t="s">
        <v>9176</v>
      </c>
      <c r="D1499" s="2" t="s">
        <v>709</v>
      </c>
      <c r="E1499" s="2">
        <v>611.0</v>
      </c>
      <c r="F1499" s="2" t="s">
        <v>2782</v>
      </c>
      <c r="G1499" s="2" t="s">
        <v>9177</v>
      </c>
      <c r="H1499" s="2" t="s">
        <v>9178</v>
      </c>
      <c r="I1499" s="2" t="s">
        <v>9179</v>
      </c>
      <c r="J1499" s="2">
        <v>225.0</v>
      </c>
      <c r="K1499" s="2">
        <v>206.0</v>
      </c>
      <c r="L1499" s="2">
        <v>19.0</v>
      </c>
      <c r="M1499" s="2">
        <v>225.0</v>
      </c>
      <c r="N1499" s="2">
        <v>206.0</v>
      </c>
      <c r="O1499" s="2">
        <v>19.0</v>
      </c>
      <c r="P1499" s="2">
        <v>0.0</v>
      </c>
      <c r="Q1499" s="2" t="s">
        <v>9180</v>
      </c>
      <c r="R1499" s="14">
        <v>1498.0</v>
      </c>
      <c r="S1499" s="2" t="s">
        <v>777</v>
      </c>
      <c r="T1499" s="2">
        <v>23.9739374</v>
      </c>
      <c r="U1499" s="2">
        <v>120.9820179</v>
      </c>
      <c r="V1499" s="9" t="s">
        <v>1092</v>
      </c>
      <c r="W1499" s="10">
        <v>25.03752</v>
      </c>
      <c r="X1499" s="10">
        <v>121.5637</v>
      </c>
      <c r="AB1499" s="9" t="s">
        <v>695</v>
      </c>
      <c r="AC1499" s="10">
        <v>22.27933</v>
      </c>
      <c r="AD1499" s="10">
        <v>114.1628</v>
      </c>
      <c r="AE1499" s="11" t="s">
        <v>51</v>
      </c>
      <c r="AF1499" s="12" t="str">
        <f t="shared" si="5"/>
        <v>2002</v>
      </c>
      <c r="AG1499" s="12" t="str">
        <f t="shared" si="6"/>
        <v>May</v>
      </c>
      <c r="AH1499" s="12" t="str">
        <f t="shared" si="7"/>
        <v>Saturday</v>
      </c>
      <c r="AI1499" t="str">
        <f t="shared" si="4"/>
        <v>2000s</v>
      </c>
      <c r="AJ1499" s="2" t="s">
        <v>150</v>
      </c>
      <c r="AK1499">
        <v>1.0</v>
      </c>
      <c r="AL1499" s="13" t="s">
        <v>162</v>
      </c>
    </row>
    <row r="1500">
      <c r="A1500" s="1">
        <v>37397.0</v>
      </c>
      <c r="B1500" s="8">
        <v>0.8125</v>
      </c>
      <c r="C1500" s="2" t="s">
        <v>5282</v>
      </c>
      <c r="D1500" s="2" t="s">
        <v>9181</v>
      </c>
      <c r="F1500" s="2" t="s">
        <v>9182</v>
      </c>
      <c r="G1500" s="2" t="s">
        <v>9183</v>
      </c>
      <c r="H1500" s="2" t="s">
        <v>9184</v>
      </c>
      <c r="I1500" s="2">
        <v>851402.0</v>
      </c>
      <c r="J1500" s="2">
        <v>5.0</v>
      </c>
      <c r="K1500" s="2">
        <v>0.0</v>
      </c>
      <c r="L1500" s="2">
        <v>5.0</v>
      </c>
      <c r="M1500" s="2">
        <v>5.0</v>
      </c>
      <c r="N1500" s="2">
        <v>0.0</v>
      </c>
      <c r="O1500" s="2">
        <v>5.0</v>
      </c>
      <c r="P1500" s="2">
        <v>0.0</v>
      </c>
      <c r="Q1500" s="2" t="s">
        <v>9185</v>
      </c>
      <c r="R1500" s="14">
        <v>1499.0</v>
      </c>
      <c r="S1500" s="2" t="s">
        <v>961</v>
      </c>
      <c r="T1500" s="2">
        <v>9.6000359</v>
      </c>
      <c r="U1500" s="2">
        <v>7.9999721</v>
      </c>
      <c r="V1500" s="9" t="s">
        <v>1206</v>
      </c>
      <c r="W1500" s="10">
        <v>4.767658</v>
      </c>
      <c r="X1500" s="10">
        <v>7.018853</v>
      </c>
      <c r="AB1500" s="9" t="s">
        <v>5289</v>
      </c>
      <c r="AC1500" s="10">
        <v>4.9796</v>
      </c>
      <c r="AD1500" s="10">
        <v>8.33736</v>
      </c>
      <c r="AE1500" s="11" t="s">
        <v>51</v>
      </c>
      <c r="AF1500" s="12" t="str">
        <f t="shared" si="5"/>
        <v>2002</v>
      </c>
      <c r="AG1500" s="12" t="str">
        <f t="shared" si="6"/>
        <v>May</v>
      </c>
      <c r="AH1500" s="12" t="str">
        <f t="shared" si="7"/>
        <v>Tuesday</v>
      </c>
      <c r="AI1500" t="str">
        <f t="shared" si="4"/>
        <v>2000s</v>
      </c>
      <c r="AJ1500" s="2" t="s">
        <v>229</v>
      </c>
      <c r="AK1500">
        <v>1.0</v>
      </c>
      <c r="AL1500" s="13" t="s">
        <v>3849</v>
      </c>
    </row>
    <row r="1501">
      <c r="A1501" s="1">
        <v>37383.0</v>
      </c>
      <c r="B1501" s="8">
        <v>0.8972222222222223</v>
      </c>
      <c r="C1501" s="2" t="s">
        <v>9186</v>
      </c>
      <c r="D1501" s="2" t="s">
        <v>4823</v>
      </c>
      <c r="E1501" s="2">
        <v>6136.0</v>
      </c>
      <c r="F1501" s="2" t="s">
        <v>9187</v>
      </c>
      <c r="G1501" s="2" t="s">
        <v>4825</v>
      </c>
      <c r="H1501" s="2" t="s">
        <v>9188</v>
      </c>
      <c r="I1501" s="2" t="s">
        <v>9189</v>
      </c>
      <c r="J1501" s="2">
        <v>112.0</v>
      </c>
      <c r="K1501" s="2">
        <v>103.0</v>
      </c>
      <c r="L1501" s="2">
        <v>9.0</v>
      </c>
      <c r="M1501" s="2">
        <v>112.0</v>
      </c>
      <c r="N1501" s="2">
        <v>103.0</v>
      </c>
      <c r="O1501" s="2">
        <v>9.0</v>
      </c>
      <c r="P1501" s="2">
        <v>0.0</v>
      </c>
      <c r="Q1501" s="2" t="s">
        <v>9190</v>
      </c>
      <c r="R1501" s="14">
        <v>1500.0</v>
      </c>
      <c r="S1501" s="2" t="s">
        <v>4673</v>
      </c>
      <c r="T1501" s="2">
        <v>35.000074</v>
      </c>
      <c r="U1501" s="2">
        <v>104.999927</v>
      </c>
      <c r="V1501" s="9" t="s">
        <v>554</v>
      </c>
      <c r="W1501" s="10">
        <v>39.90622</v>
      </c>
      <c r="X1501" s="10">
        <v>116.3913</v>
      </c>
      <c r="AB1501" s="9" t="s">
        <v>9191</v>
      </c>
      <c r="AC1501" s="10">
        <v>38.91817</v>
      </c>
      <c r="AD1501" s="10">
        <v>121.6283</v>
      </c>
      <c r="AE1501" s="11" t="s">
        <v>51</v>
      </c>
      <c r="AF1501" s="12" t="str">
        <f t="shared" si="5"/>
        <v>2002</v>
      </c>
      <c r="AG1501" s="12" t="str">
        <f t="shared" si="6"/>
        <v>May</v>
      </c>
      <c r="AH1501" s="12" t="str">
        <f t="shared" si="7"/>
        <v>Tuesday</v>
      </c>
      <c r="AI1501" t="str">
        <f t="shared" si="4"/>
        <v>2000s</v>
      </c>
      <c r="AJ1501" s="2" t="s">
        <v>150</v>
      </c>
      <c r="AK1501">
        <v>1.0</v>
      </c>
      <c r="AL1501" s="3" t="s">
        <v>92</v>
      </c>
    </row>
    <row r="1502">
      <c r="A1502" s="1">
        <v>37383.0</v>
      </c>
      <c r="B1502" s="8">
        <v>0.6368055555555555</v>
      </c>
      <c r="C1502" s="2" t="s">
        <v>9192</v>
      </c>
      <c r="D1502" s="2" t="s">
        <v>6511</v>
      </c>
      <c r="E1502" s="2">
        <v>843.0</v>
      </c>
      <c r="F1502" s="2" t="s">
        <v>9193</v>
      </c>
      <c r="G1502" s="2" t="s">
        <v>9194</v>
      </c>
      <c r="H1502" s="2" t="s">
        <v>9195</v>
      </c>
      <c r="I1502" s="2" t="s">
        <v>9196</v>
      </c>
      <c r="J1502" s="2">
        <v>62.0</v>
      </c>
      <c r="K1502" s="2">
        <v>56.0</v>
      </c>
      <c r="L1502" s="2">
        <v>6.0</v>
      </c>
      <c r="M1502" s="2">
        <v>14.0</v>
      </c>
      <c r="N1502" s="2">
        <v>11.0</v>
      </c>
      <c r="O1502" s="2">
        <v>3.0</v>
      </c>
      <c r="P1502" s="2">
        <v>0.0</v>
      </c>
      <c r="Q1502" s="2" t="s">
        <v>9197</v>
      </c>
      <c r="R1502" s="14">
        <v>1501.0</v>
      </c>
      <c r="S1502" s="2" t="s">
        <v>9198</v>
      </c>
      <c r="T1502" s="2">
        <v>33.8439408</v>
      </c>
      <c r="U1502" s="2">
        <v>9.400138</v>
      </c>
      <c r="V1502" s="9" t="s">
        <v>196</v>
      </c>
      <c r="W1502" s="10">
        <v>30.04439</v>
      </c>
      <c r="X1502" s="10">
        <v>31.23573</v>
      </c>
      <c r="AB1502" s="9" t="s">
        <v>3055</v>
      </c>
      <c r="AC1502" s="10">
        <v>33.84394</v>
      </c>
      <c r="AD1502" s="10">
        <v>9.400138</v>
      </c>
      <c r="AE1502" s="11" t="s">
        <v>51</v>
      </c>
      <c r="AF1502" s="12" t="str">
        <f t="shared" si="5"/>
        <v>2002</v>
      </c>
      <c r="AG1502" s="12" t="str">
        <f t="shared" si="6"/>
        <v>May</v>
      </c>
      <c r="AH1502" s="12" t="str">
        <f t="shared" si="7"/>
        <v>Tuesday</v>
      </c>
      <c r="AI1502" t="str">
        <f t="shared" si="4"/>
        <v>2000s</v>
      </c>
      <c r="AJ1502" s="2" t="s">
        <v>247</v>
      </c>
      <c r="AK1502">
        <v>1.0</v>
      </c>
      <c r="AL1502" s="13" t="s">
        <v>162</v>
      </c>
    </row>
    <row r="1503">
      <c r="A1503" s="1">
        <v>38067.0</v>
      </c>
      <c r="B1503" s="8">
        <v>0.09722222222222222</v>
      </c>
      <c r="C1503" s="2" t="s">
        <v>9199</v>
      </c>
      <c r="D1503" s="2" t="s">
        <v>9200</v>
      </c>
      <c r="F1503" s="2" t="s">
        <v>9201</v>
      </c>
      <c r="G1503" s="2" t="s">
        <v>9202</v>
      </c>
      <c r="H1503" s="2" t="s">
        <v>9203</v>
      </c>
      <c r="I1503" s="2">
        <v>53549.0</v>
      </c>
      <c r="J1503" s="2">
        <v>5.0</v>
      </c>
      <c r="K1503" s="2">
        <v>4.0</v>
      </c>
      <c r="L1503" s="2">
        <v>1.0</v>
      </c>
      <c r="M1503" s="2">
        <v>4.0</v>
      </c>
      <c r="N1503" s="2">
        <v>3.0</v>
      </c>
      <c r="O1503" s="2">
        <v>1.0</v>
      </c>
      <c r="P1503" s="2">
        <v>0.0</v>
      </c>
      <c r="Q1503" s="2" t="s">
        <v>9204</v>
      </c>
      <c r="R1503" s="14">
        <v>1502.0</v>
      </c>
      <c r="S1503" s="2" t="s">
        <v>99</v>
      </c>
      <c r="T1503" s="2">
        <v>39.7837304</v>
      </c>
      <c r="U1503" s="2">
        <v>-100.4458825</v>
      </c>
      <c r="V1503" s="9" t="s">
        <v>9205</v>
      </c>
      <c r="W1503" s="10">
        <v>31.84571</v>
      </c>
      <c r="X1503" s="10">
        <v>-102.368</v>
      </c>
      <c r="AB1503" s="9" t="s">
        <v>9206</v>
      </c>
      <c r="AC1503" s="10">
        <v>33.56352</v>
      </c>
      <c r="AD1503" s="10">
        <v>-101.879</v>
      </c>
      <c r="AE1503" s="11" t="s">
        <v>52</v>
      </c>
      <c r="AF1503" s="12" t="str">
        <f t="shared" si="5"/>
        <v>2004</v>
      </c>
      <c r="AG1503" s="12" t="str">
        <f t="shared" si="6"/>
        <v>March</v>
      </c>
      <c r="AH1503" s="12" t="str">
        <f t="shared" si="7"/>
        <v>Sunday</v>
      </c>
      <c r="AI1503" t="str">
        <f t="shared" si="4"/>
        <v>2000s</v>
      </c>
      <c r="AJ1503" s="2" t="s">
        <v>105</v>
      </c>
      <c r="AK1503">
        <v>1.0</v>
      </c>
      <c r="AL1503" s="13" t="s">
        <v>1119</v>
      </c>
    </row>
    <row r="1504">
      <c r="A1504" s="1">
        <v>38113.0</v>
      </c>
      <c r="B1504" s="8">
        <v>0.625</v>
      </c>
      <c r="C1504" s="2" t="s">
        <v>9207</v>
      </c>
      <c r="D1504" s="2" t="s">
        <v>9208</v>
      </c>
      <c r="F1504" s="2" t="s">
        <v>9209</v>
      </c>
      <c r="G1504" s="2" t="s">
        <v>8115</v>
      </c>
      <c r="H1504" s="2" t="s">
        <v>9210</v>
      </c>
      <c r="J1504" s="2">
        <v>10.0</v>
      </c>
      <c r="K1504" s="2">
        <v>8.0</v>
      </c>
      <c r="L1504" s="2">
        <v>2.0</v>
      </c>
      <c r="M1504" s="2">
        <v>6.0</v>
      </c>
      <c r="N1504" s="2">
        <v>5.0</v>
      </c>
      <c r="O1504" s="2">
        <v>1.0</v>
      </c>
      <c r="P1504" s="2">
        <v>0.0</v>
      </c>
      <c r="Q1504" s="2" t="s">
        <v>9211</v>
      </c>
      <c r="R1504" s="14">
        <v>1503.0</v>
      </c>
      <c r="S1504" s="2" t="s">
        <v>2696</v>
      </c>
      <c r="T1504" s="2">
        <v>14.5844444</v>
      </c>
      <c r="U1504" s="2">
        <v>29.4917691</v>
      </c>
      <c r="V1504" s="9" t="s">
        <v>9212</v>
      </c>
      <c r="W1504" s="10">
        <v>8.369117</v>
      </c>
      <c r="X1504" s="10">
        <v>31.13625</v>
      </c>
      <c r="AB1504" s="9" t="s">
        <v>9213</v>
      </c>
      <c r="AC1504" s="10">
        <v>8.123709</v>
      </c>
      <c r="AD1504" s="10">
        <v>31.41249</v>
      </c>
      <c r="AE1504" s="11" t="s">
        <v>964</v>
      </c>
      <c r="AF1504" s="12" t="str">
        <f t="shared" si="5"/>
        <v>2004</v>
      </c>
      <c r="AG1504" s="12" t="str">
        <f t="shared" si="6"/>
        <v>May</v>
      </c>
      <c r="AH1504" s="12" t="str">
        <f t="shared" si="7"/>
        <v>Thursday</v>
      </c>
      <c r="AI1504" t="str">
        <f t="shared" si="4"/>
        <v>2000s</v>
      </c>
      <c r="AJ1504" s="2" t="s">
        <v>247</v>
      </c>
      <c r="AK1504">
        <v>1.0</v>
      </c>
      <c r="AL1504" s="13" t="s">
        <v>3407</v>
      </c>
    </row>
    <row r="1505">
      <c r="A1505" s="1">
        <v>37973.0</v>
      </c>
      <c r="B1505" s="8">
        <v>0.9166666666666666</v>
      </c>
      <c r="C1505" s="2" t="s">
        <v>7608</v>
      </c>
      <c r="D1505" s="2" t="s">
        <v>9214</v>
      </c>
      <c r="F1505" s="2" t="s">
        <v>9215</v>
      </c>
      <c r="G1505" s="2" t="s">
        <v>9216</v>
      </c>
      <c r="H1505" s="2" t="s">
        <v>9217</v>
      </c>
      <c r="I1505" s="2">
        <v>47062.0</v>
      </c>
      <c r="J1505" s="2">
        <v>3.0</v>
      </c>
      <c r="K1505" s="2">
        <v>0.0</v>
      </c>
      <c r="L1505" s="2">
        <v>3.0</v>
      </c>
      <c r="M1505" s="2">
        <v>3.0</v>
      </c>
      <c r="N1505" s="2">
        <v>0.0</v>
      </c>
      <c r="O1505" s="2">
        <v>3.0</v>
      </c>
      <c r="P1505" s="2">
        <v>0.0</v>
      </c>
      <c r="Q1505" s="2" t="s">
        <v>9218</v>
      </c>
      <c r="R1505" s="14">
        <v>1504.0</v>
      </c>
      <c r="S1505" s="2" t="s">
        <v>519</v>
      </c>
      <c r="T1505" s="2">
        <v>2.8894434</v>
      </c>
      <c r="U1505" s="2">
        <v>-73.783892</v>
      </c>
      <c r="V1505" s="9" t="s">
        <v>6911</v>
      </c>
      <c r="W1505" s="10">
        <v>5.335666</v>
      </c>
      <c r="X1505" s="10">
        <v>-72.3937</v>
      </c>
      <c r="AB1505" s="9" t="s">
        <v>5255</v>
      </c>
      <c r="AC1505" s="10">
        <v>36.1986</v>
      </c>
      <c r="AD1505" s="10">
        <v>46.0868</v>
      </c>
      <c r="AE1505" s="11" t="s">
        <v>51</v>
      </c>
      <c r="AF1505" s="12" t="str">
        <f t="shared" si="5"/>
        <v>2003</v>
      </c>
      <c r="AG1505" s="12" t="str">
        <f t="shared" si="6"/>
        <v>December</v>
      </c>
      <c r="AH1505" s="12" t="str">
        <f t="shared" si="7"/>
        <v>Thursday</v>
      </c>
      <c r="AI1505" t="str">
        <f t="shared" si="4"/>
        <v>2000s</v>
      </c>
      <c r="AJ1505" s="2" t="s">
        <v>66</v>
      </c>
      <c r="AK1505">
        <v>1.0</v>
      </c>
      <c r="AL1505" s="13" t="s">
        <v>81</v>
      </c>
    </row>
    <row r="1506">
      <c r="A1506" s="1">
        <v>38109.0</v>
      </c>
      <c r="B1506" s="8">
        <v>0.6666666666666666</v>
      </c>
      <c r="C1506" s="2" t="s">
        <v>9219</v>
      </c>
      <c r="D1506" s="2" t="s">
        <v>9220</v>
      </c>
      <c r="F1506" s="2" t="s">
        <v>9221</v>
      </c>
      <c r="G1506" s="2" t="s">
        <v>9222</v>
      </c>
      <c r="H1506" s="2" t="s">
        <v>9223</v>
      </c>
      <c r="I1506" s="2">
        <v>11678.0</v>
      </c>
      <c r="J1506" s="2">
        <v>7.0</v>
      </c>
      <c r="K1506" s="2">
        <v>5.0</v>
      </c>
      <c r="L1506" s="2">
        <v>2.0</v>
      </c>
      <c r="M1506" s="2">
        <v>7.0</v>
      </c>
      <c r="N1506" s="2">
        <v>5.0</v>
      </c>
      <c r="O1506" s="2">
        <v>2.0</v>
      </c>
      <c r="P1506" s="2">
        <v>0.0</v>
      </c>
      <c r="Q1506" s="2" t="s">
        <v>9224</v>
      </c>
      <c r="R1506" s="14">
        <v>1505.0</v>
      </c>
      <c r="S1506" s="2" t="s">
        <v>641</v>
      </c>
      <c r="T1506" s="2">
        <v>22.5000485</v>
      </c>
      <c r="U1506" s="2">
        <v>-100.0000375</v>
      </c>
      <c r="V1506" s="9" t="s">
        <v>9225</v>
      </c>
      <c r="W1506" s="10">
        <v>31.7098</v>
      </c>
      <c r="X1506" s="10">
        <v>-106.456</v>
      </c>
      <c r="AB1506" s="9" t="s">
        <v>813</v>
      </c>
      <c r="AC1506" s="10">
        <v>19.43263</v>
      </c>
      <c r="AD1506" s="10">
        <v>-99.1332</v>
      </c>
      <c r="AE1506" s="11" t="s">
        <v>51</v>
      </c>
      <c r="AF1506" s="12" t="str">
        <f t="shared" si="5"/>
        <v>2004</v>
      </c>
      <c r="AG1506" s="12" t="str">
        <f t="shared" si="6"/>
        <v>May</v>
      </c>
      <c r="AH1506" s="12" t="str">
        <f t="shared" si="7"/>
        <v>Sunday</v>
      </c>
      <c r="AI1506" t="str">
        <f t="shared" si="4"/>
        <v>2000s</v>
      </c>
      <c r="AJ1506" s="2" t="s">
        <v>66</v>
      </c>
      <c r="AK1506">
        <v>1.0</v>
      </c>
      <c r="AL1506" s="13" t="s">
        <v>8676</v>
      </c>
    </row>
    <row r="1507">
      <c r="A1507" s="1">
        <v>38112.0</v>
      </c>
      <c r="B1507" s="8">
        <v>0.5416666666666666</v>
      </c>
      <c r="C1507" s="2" t="s">
        <v>9226</v>
      </c>
      <c r="D1507" s="2" t="s">
        <v>9227</v>
      </c>
      <c r="F1507" s="2" t="s">
        <v>9228</v>
      </c>
      <c r="G1507" s="2" t="s">
        <v>9229</v>
      </c>
      <c r="H1507" s="2" t="s">
        <v>9230</v>
      </c>
      <c r="I1507" s="2" t="s">
        <v>9231</v>
      </c>
      <c r="J1507" s="2">
        <v>7.0</v>
      </c>
      <c r="K1507" s="2">
        <v>5.0</v>
      </c>
      <c r="L1507" s="2">
        <v>2.0</v>
      </c>
      <c r="M1507" s="2">
        <v>3.0</v>
      </c>
      <c r="N1507" s="2">
        <v>1.0</v>
      </c>
      <c r="O1507" s="2">
        <v>2.0</v>
      </c>
      <c r="P1507" s="2">
        <v>0.0</v>
      </c>
      <c r="Q1507" s="2" t="s">
        <v>9232</v>
      </c>
      <c r="R1507" s="14">
        <v>1506.0</v>
      </c>
      <c r="S1507" s="2" t="s">
        <v>519</v>
      </c>
      <c r="T1507" s="2">
        <v>2.8894434</v>
      </c>
      <c r="U1507" s="2">
        <v>-73.783892</v>
      </c>
      <c r="V1507" s="9" t="s">
        <v>622</v>
      </c>
      <c r="W1507" s="10">
        <v>4.653333</v>
      </c>
      <c r="X1507" s="10">
        <v>-74.0837</v>
      </c>
      <c r="AB1507" s="9" t="s">
        <v>9233</v>
      </c>
      <c r="AC1507" s="10">
        <v>7.797758</v>
      </c>
      <c r="AD1507" s="10">
        <v>-76.7455</v>
      </c>
      <c r="AE1507" s="11" t="s">
        <v>51</v>
      </c>
      <c r="AF1507" s="12" t="str">
        <f t="shared" si="5"/>
        <v>2004</v>
      </c>
      <c r="AG1507" s="12" t="str">
        <f t="shared" si="6"/>
        <v>May</v>
      </c>
      <c r="AH1507" s="12" t="str">
        <f t="shared" si="7"/>
        <v>Wednesday</v>
      </c>
      <c r="AI1507" t="str">
        <f t="shared" si="4"/>
        <v>2000s</v>
      </c>
      <c r="AJ1507" s="2" t="s">
        <v>66</v>
      </c>
      <c r="AK1507">
        <v>1.0</v>
      </c>
      <c r="AL1507" s="13" t="s">
        <v>868</v>
      </c>
    </row>
    <row r="1508">
      <c r="A1508" s="1">
        <v>38125.0</v>
      </c>
      <c r="B1508" s="8">
        <v>0.4444444444444444</v>
      </c>
      <c r="C1508" s="2" t="s">
        <v>9234</v>
      </c>
      <c r="D1508" s="2" t="s">
        <v>9235</v>
      </c>
      <c r="F1508" s="2" t="s">
        <v>9236</v>
      </c>
      <c r="G1508" s="2" t="s">
        <v>9237</v>
      </c>
      <c r="H1508" s="2" t="s">
        <v>9238</v>
      </c>
      <c r="I1508" s="2" t="s">
        <v>9239</v>
      </c>
      <c r="J1508" s="2">
        <v>12.0</v>
      </c>
      <c r="K1508" s="2">
        <v>10.0</v>
      </c>
      <c r="L1508" s="2">
        <v>2.0</v>
      </c>
      <c r="M1508" s="2">
        <v>1.0</v>
      </c>
      <c r="N1508" s="2">
        <v>1.0</v>
      </c>
      <c r="O1508" s="2">
        <v>0.0</v>
      </c>
      <c r="P1508" s="2">
        <v>0.0</v>
      </c>
      <c r="Q1508" s="2" t="s">
        <v>9240</v>
      </c>
      <c r="R1508" s="14">
        <v>1507.0</v>
      </c>
      <c r="S1508" s="2" t="s">
        <v>444</v>
      </c>
      <c r="T1508" s="2">
        <v>47.2286086</v>
      </c>
      <c r="U1508" s="2">
        <v>65.2093197</v>
      </c>
      <c r="V1508" s="9" t="s">
        <v>3683</v>
      </c>
      <c r="W1508" s="10">
        <v>51.7191</v>
      </c>
      <c r="X1508" s="10">
        <v>94.43006</v>
      </c>
      <c r="Y1508" s="2" t="s">
        <v>9241</v>
      </c>
      <c r="Z1508" s="2" t="s">
        <v>9242</v>
      </c>
      <c r="AB1508" s="9" t="s">
        <v>9243</v>
      </c>
      <c r="AC1508" s="9" t="s">
        <v>438</v>
      </c>
      <c r="AD1508" s="9" t="s">
        <v>438</v>
      </c>
      <c r="AE1508" s="11" t="s">
        <v>51</v>
      </c>
      <c r="AF1508" s="12" t="str">
        <f t="shared" si="5"/>
        <v>2004</v>
      </c>
      <c r="AG1508" s="12" t="str">
        <f t="shared" si="6"/>
        <v>May</v>
      </c>
      <c r="AH1508" s="12" t="str">
        <f t="shared" si="7"/>
        <v>Tuesday</v>
      </c>
      <c r="AI1508" t="str">
        <f t="shared" si="4"/>
        <v>2000s</v>
      </c>
      <c r="AJ1508" s="2" t="s">
        <v>150</v>
      </c>
      <c r="AK1508">
        <v>1.0</v>
      </c>
      <c r="AL1508" s="13" t="s">
        <v>7974</v>
      </c>
    </row>
    <row r="1509">
      <c r="A1509" s="1">
        <v>38125.0</v>
      </c>
      <c r="B1509" s="8">
        <v>0.4513888888888889</v>
      </c>
      <c r="C1509" s="2" t="s">
        <v>4822</v>
      </c>
      <c r="D1509" s="2" t="s">
        <v>9244</v>
      </c>
      <c r="F1509" s="2" t="s">
        <v>9245</v>
      </c>
      <c r="G1509" s="2" t="s">
        <v>8686</v>
      </c>
      <c r="H1509" s="2" t="s">
        <v>9246</v>
      </c>
      <c r="I1509" s="2">
        <v>5.3460827E7</v>
      </c>
      <c r="J1509" s="2">
        <v>7.0</v>
      </c>
      <c r="K1509" s="2">
        <v>0.0</v>
      </c>
      <c r="L1509" s="2">
        <v>7.0</v>
      </c>
      <c r="M1509" s="2">
        <v>7.0</v>
      </c>
      <c r="N1509" s="2">
        <v>0.0</v>
      </c>
      <c r="O1509" s="2">
        <v>7.0</v>
      </c>
      <c r="P1509" s="2">
        <v>0.0</v>
      </c>
      <c r="Q1509" s="2" t="s">
        <v>9247</v>
      </c>
      <c r="R1509" s="14">
        <v>1508.0</v>
      </c>
      <c r="S1509" s="2" t="s">
        <v>4673</v>
      </c>
      <c r="T1509" s="2">
        <v>35.000074</v>
      </c>
      <c r="U1509" s="2">
        <v>104.999927</v>
      </c>
      <c r="V1509" s="9" t="s">
        <v>9248</v>
      </c>
      <c r="W1509" s="10">
        <v>37.87001</v>
      </c>
      <c r="X1509" s="10">
        <v>112.5453</v>
      </c>
      <c r="Y1509" s="2" t="s">
        <v>4829</v>
      </c>
      <c r="AB1509" s="9" t="s">
        <v>2060</v>
      </c>
      <c r="AC1509" s="10">
        <v>40.37544</v>
      </c>
      <c r="AD1509" s="10">
        <v>49.83267</v>
      </c>
      <c r="AE1509" s="11" t="s">
        <v>174</v>
      </c>
      <c r="AF1509" s="12" t="str">
        <f t="shared" si="5"/>
        <v>2004</v>
      </c>
      <c r="AG1509" s="12" t="str">
        <f t="shared" si="6"/>
        <v>May</v>
      </c>
      <c r="AH1509" s="12" t="str">
        <f t="shared" si="7"/>
        <v>Tuesday</v>
      </c>
      <c r="AI1509" t="str">
        <f t="shared" si="4"/>
        <v>2000s</v>
      </c>
      <c r="AJ1509" s="2" t="s">
        <v>150</v>
      </c>
      <c r="AK1509">
        <v>1.0</v>
      </c>
      <c r="AL1509" s="13" t="s">
        <v>797</v>
      </c>
    </row>
    <row r="1510">
      <c r="A1510" s="1">
        <v>38121.0</v>
      </c>
      <c r="B1510" s="8">
        <v>0.7708333333333334</v>
      </c>
      <c r="C1510" s="2" t="s">
        <v>9249</v>
      </c>
      <c r="D1510" s="2" t="s">
        <v>9250</v>
      </c>
      <c r="E1510" s="2">
        <v>4815.0</v>
      </c>
      <c r="F1510" s="2" t="s">
        <v>9251</v>
      </c>
      <c r="G1510" s="2" t="s">
        <v>8734</v>
      </c>
      <c r="H1510" s="2" t="s">
        <v>9252</v>
      </c>
      <c r="I1510" s="2">
        <v>120070.0</v>
      </c>
      <c r="J1510" s="2">
        <v>33.0</v>
      </c>
      <c r="K1510" s="2">
        <v>30.0</v>
      </c>
      <c r="L1510" s="2">
        <v>3.0</v>
      </c>
      <c r="M1510" s="2">
        <v>33.0</v>
      </c>
      <c r="N1510" s="2">
        <v>30.0</v>
      </c>
      <c r="O1510" s="2">
        <v>3.0</v>
      </c>
      <c r="P1510" s="2">
        <v>0.0</v>
      </c>
      <c r="Q1510" s="2" t="s">
        <v>9253</v>
      </c>
      <c r="R1510" s="14">
        <v>1509.0</v>
      </c>
      <c r="S1510" s="2" t="s">
        <v>60</v>
      </c>
      <c r="T1510" s="2">
        <v>-10.3333333</v>
      </c>
      <c r="U1510" s="2">
        <v>-53.2</v>
      </c>
      <c r="V1510" s="9" t="s">
        <v>5445</v>
      </c>
      <c r="W1510" s="10">
        <v>-23.5507</v>
      </c>
      <c r="X1510" s="10">
        <v>-46.6334</v>
      </c>
      <c r="Y1510" s="2" t="s">
        <v>9254</v>
      </c>
      <c r="AB1510" s="9" t="s">
        <v>5444</v>
      </c>
      <c r="AC1510" s="10">
        <v>-3.13163</v>
      </c>
      <c r="AD1510" s="10">
        <v>-59.9825</v>
      </c>
      <c r="AE1510" s="11" t="s">
        <v>51</v>
      </c>
      <c r="AF1510" s="12" t="str">
        <f t="shared" si="5"/>
        <v>2004</v>
      </c>
      <c r="AG1510" s="12" t="str">
        <f t="shared" si="6"/>
        <v>May</v>
      </c>
      <c r="AH1510" s="12" t="str">
        <f t="shared" si="7"/>
        <v>Friday</v>
      </c>
      <c r="AI1510" t="str">
        <f t="shared" si="4"/>
        <v>2000s</v>
      </c>
      <c r="AJ1510" s="2" t="s">
        <v>66</v>
      </c>
      <c r="AK1510">
        <v>1.0</v>
      </c>
      <c r="AL1510" s="13" t="s">
        <v>1374</v>
      </c>
    </row>
    <row r="1511">
      <c r="A1511" s="1">
        <v>38118.0</v>
      </c>
      <c r="B1511" s="8">
        <v>0.0</v>
      </c>
      <c r="C1511" s="2" t="s">
        <v>9255</v>
      </c>
      <c r="D1511" s="2" t="s">
        <v>9256</v>
      </c>
      <c r="F1511" s="2" t="s">
        <v>9257</v>
      </c>
      <c r="G1511" s="2" t="s">
        <v>831</v>
      </c>
      <c r="H1511" s="2" t="s">
        <v>9258</v>
      </c>
      <c r="I1511" s="2">
        <v>1400101.0</v>
      </c>
      <c r="J1511" s="2">
        <v>7.0</v>
      </c>
      <c r="K1511" s="2">
        <v>0.0</v>
      </c>
      <c r="L1511" s="2">
        <v>7.0</v>
      </c>
      <c r="M1511" s="2">
        <v>7.0</v>
      </c>
      <c r="N1511" s="2">
        <v>0.0</v>
      </c>
      <c r="O1511" s="2">
        <v>7.0</v>
      </c>
      <c r="P1511" s="2">
        <v>0.0</v>
      </c>
      <c r="Q1511" s="2" t="s">
        <v>9259</v>
      </c>
      <c r="R1511" s="14">
        <v>1510.0</v>
      </c>
      <c r="S1511" s="2" t="s">
        <v>2696</v>
      </c>
      <c r="T1511" s="2">
        <v>14.5844444</v>
      </c>
      <c r="U1511" s="2">
        <v>29.4917691</v>
      </c>
      <c r="V1511" s="9" t="s">
        <v>2697</v>
      </c>
      <c r="W1511" s="10">
        <v>15.59333</v>
      </c>
      <c r="X1511" s="10">
        <v>32.53565</v>
      </c>
      <c r="Y1511" s="2" t="s">
        <v>8261</v>
      </c>
      <c r="AB1511" s="9" t="s">
        <v>8111</v>
      </c>
      <c r="AC1511" s="10">
        <v>13.18337</v>
      </c>
      <c r="AD1511" s="10">
        <v>30.22256</v>
      </c>
      <c r="AE1511" s="11" t="s">
        <v>51</v>
      </c>
      <c r="AF1511" s="12" t="str">
        <f t="shared" si="5"/>
        <v>2004</v>
      </c>
      <c r="AG1511" s="12" t="str">
        <f t="shared" si="6"/>
        <v>May</v>
      </c>
      <c r="AH1511" s="12" t="str">
        <f t="shared" si="7"/>
        <v>Tuesday</v>
      </c>
      <c r="AI1511" t="str">
        <f t="shared" si="4"/>
        <v>2000s</v>
      </c>
      <c r="AJ1511" s="2" t="s">
        <v>247</v>
      </c>
      <c r="AK1511">
        <v>1.0</v>
      </c>
      <c r="AL1511" s="13" t="s">
        <v>322</v>
      </c>
    </row>
    <row r="1512">
      <c r="A1512" s="1">
        <v>37980.0</v>
      </c>
      <c r="B1512" s="8">
        <v>0.6215277777777778</v>
      </c>
      <c r="C1512" s="2" t="s">
        <v>9260</v>
      </c>
      <c r="D1512" s="2" t="s">
        <v>9261</v>
      </c>
      <c r="E1512" s="2">
        <v>141.0</v>
      </c>
      <c r="F1512" s="2" t="s">
        <v>9262</v>
      </c>
      <c r="G1512" s="2" t="s">
        <v>9263</v>
      </c>
      <c r="H1512" s="2" t="s">
        <v>9264</v>
      </c>
      <c r="I1512" s="2" t="s">
        <v>9265</v>
      </c>
      <c r="J1512" s="2">
        <v>161.0</v>
      </c>
      <c r="K1512" s="2">
        <v>151.0</v>
      </c>
      <c r="L1512" s="2">
        <v>10.0</v>
      </c>
      <c r="M1512" s="2">
        <v>140.0</v>
      </c>
      <c r="N1512" s="2">
        <v>132.0</v>
      </c>
      <c r="O1512" s="2">
        <v>8.0</v>
      </c>
      <c r="P1512" s="2">
        <v>0.0</v>
      </c>
      <c r="Q1512" s="2" t="s">
        <v>9266</v>
      </c>
      <c r="R1512" s="14">
        <v>1511.0</v>
      </c>
      <c r="S1512" s="2" t="s">
        <v>9267</v>
      </c>
      <c r="T1512" s="2">
        <v>9.2231105</v>
      </c>
      <c r="U1512" s="2">
        <v>2.310067196</v>
      </c>
      <c r="V1512" s="9" t="s">
        <v>1032</v>
      </c>
      <c r="W1512" s="10">
        <v>9.51706</v>
      </c>
      <c r="X1512" s="10">
        <v>-13.6998</v>
      </c>
      <c r="Y1512" s="2" t="s">
        <v>9260</v>
      </c>
      <c r="AB1512" s="9" t="s">
        <v>406</v>
      </c>
      <c r="AC1512" s="10">
        <v>33.89592</v>
      </c>
      <c r="AD1512" s="10">
        <v>35.47843</v>
      </c>
      <c r="AE1512" s="11" t="s">
        <v>51</v>
      </c>
      <c r="AF1512" s="12" t="str">
        <f t="shared" si="5"/>
        <v>2003</v>
      </c>
      <c r="AG1512" s="12" t="str">
        <f t="shared" si="6"/>
        <v>December</v>
      </c>
      <c r="AH1512" s="12" t="str">
        <f t="shared" si="7"/>
        <v>Thursday</v>
      </c>
      <c r="AI1512" t="str">
        <f t="shared" si="4"/>
        <v>2000s</v>
      </c>
      <c r="AJ1512" s="2" t="s">
        <v>229</v>
      </c>
      <c r="AK1512">
        <v>1.0</v>
      </c>
      <c r="AL1512" s="13" t="s">
        <v>162</v>
      </c>
    </row>
    <row r="1513">
      <c r="A1513" s="1">
        <v>37978.0</v>
      </c>
      <c r="B1513" s="8">
        <v>0.3840277777777778</v>
      </c>
      <c r="C1513" s="2" t="s">
        <v>9268</v>
      </c>
      <c r="D1513" s="2" t="s">
        <v>9269</v>
      </c>
      <c r="F1513" s="2" t="s">
        <v>9270</v>
      </c>
      <c r="G1513" s="2" t="s">
        <v>9271</v>
      </c>
      <c r="H1513" s="2" t="s">
        <v>9272</v>
      </c>
      <c r="I1513" s="2" t="s">
        <v>9273</v>
      </c>
      <c r="J1513" s="2">
        <v>2.0</v>
      </c>
      <c r="K1513" s="2">
        <v>0.0</v>
      </c>
      <c r="L1513" s="2">
        <v>2.0</v>
      </c>
      <c r="M1513" s="2">
        <v>2.0</v>
      </c>
      <c r="N1513" s="2">
        <v>0.0</v>
      </c>
      <c r="O1513" s="2">
        <v>2.0</v>
      </c>
      <c r="P1513" s="2">
        <v>0.0</v>
      </c>
      <c r="Q1513" s="2" t="s">
        <v>9274</v>
      </c>
      <c r="R1513" s="14">
        <v>1512.0</v>
      </c>
      <c r="S1513" s="2" t="s">
        <v>99</v>
      </c>
      <c r="T1513" s="2">
        <v>39.7837304</v>
      </c>
      <c r="U1513" s="2">
        <v>-100.4458825</v>
      </c>
      <c r="V1513" s="9" t="s">
        <v>9275</v>
      </c>
      <c r="W1513" s="10">
        <v>34.01336</v>
      </c>
      <c r="X1513" s="10">
        <v>-117.69</v>
      </c>
      <c r="AB1513" s="9" t="s">
        <v>9276</v>
      </c>
      <c r="AC1513" s="10">
        <v>43.69622</v>
      </c>
      <c r="AD1513" s="10">
        <v>-114.353</v>
      </c>
      <c r="AE1513" s="11" t="s">
        <v>51</v>
      </c>
      <c r="AF1513" s="12" t="str">
        <f t="shared" si="5"/>
        <v>2003</v>
      </c>
      <c r="AG1513" s="12" t="str">
        <f t="shared" si="6"/>
        <v>December</v>
      </c>
      <c r="AH1513" s="12" t="str">
        <f t="shared" si="7"/>
        <v>Tuesday</v>
      </c>
      <c r="AI1513" t="str">
        <f t="shared" si="4"/>
        <v>2000s</v>
      </c>
      <c r="AJ1513" s="2" t="s">
        <v>105</v>
      </c>
      <c r="AK1513">
        <v>1.0</v>
      </c>
      <c r="AL1513" s="13" t="s">
        <v>8881</v>
      </c>
    </row>
    <row r="1514">
      <c r="A1514" s="1">
        <v>37401.0</v>
      </c>
      <c r="B1514" s="8">
        <v>0.2916666666666667</v>
      </c>
      <c r="C1514" s="2" t="s">
        <v>4072</v>
      </c>
      <c r="D1514" s="2" t="s">
        <v>4108</v>
      </c>
      <c r="F1514" s="2" t="s">
        <v>9277</v>
      </c>
      <c r="G1514" s="2" t="s">
        <v>2471</v>
      </c>
      <c r="H1514" s="2" t="s">
        <v>9278</v>
      </c>
      <c r="I1514" s="2">
        <v>458.0</v>
      </c>
      <c r="J1514" s="2">
        <v>6.0</v>
      </c>
      <c r="K1514" s="2">
        <v>2.0</v>
      </c>
      <c r="L1514" s="2">
        <v>4.0</v>
      </c>
      <c r="M1514" s="2">
        <v>6.0</v>
      </c>
      <c r="N1514" s="2">
        <v>2.0</v>
      </c>
      <c r="O1514" s="2">
        <v>4.0</v>
      </c>
      <c r="P1514" s="2">
        <v>0.0</v>
      </c>
      <c r="Q1514" s="2" t="s">
        <v>9279</v>
      </c>
      <c r="R1514" s="14">
        <v>1513.0</v>
      </c>
      <c r="S1514" s="2" t="s">
        <v>144</v>
      </c>
      <c r="T1514" s="2">
        <v>-2.4833826</v>
      </c>
      <c r="U1514" s="2">
        <v>117.8902853</v>
      </c>
      <c r="V1514" s="9" t="s">
        <v>4112</v>
      </c>
      <c r="W1514" s="10">
        <v>-3.20481</v>
      </c>
      <c r="X1514" s="10">
        <v>135.9755</v>
      </c>
      <c r="AB1514" s="9" t="s">
        <v>7854</v>
      </c>
      <c r="AC1514" s="9" t="s">
        <v>438</v>
      </c>
      <c r="AD1514" s="9" t="s">
        <v>438</v>
      </c>
      <c r="AE1514" s="11" t="s">
        <v>51</v>
      </c>
      <c r="AF1514" s="12" t="str">
        <f t="shared" si="5"/>
        <v>2002</v>
      </c>
      <c r="AG1514" s="12" t="str">
        <f t="shared" si="6"/>
        <v>May</v>
      </c>
      <c r="AH1514" s="12" t="str">
        <f t="shared" si="7"/>
        <v>Saturday</v>
      </c>
      <c r="AI1514" t="str">
        <f t="shared" si="4"/>
        <v>2000s</v>
      </c>
      <c r="AJ1514" s="2" t="s">
        <v>150</v>
      </c>
      <c r="AK1514">
        <v>1.0</v>
      </c>
      <c r="AL1514" s="13" t="s">
        <v>545</v>
      </c>
    </row>
    <row r="1515">
      <c r="A1515" s="1">
        <v>37971.0</v>
      </c>
      <c r="B1515" s="8">
        <v>0.5</v>
      </c>
      <c r="C1515" s="2" t="s">
        <v>9280</v>
      </c>
      <c r="D1515" s="2" t="s">
        <v>9281</v>
      </c>
      <c r="G1515" s="2" t="s">
        <v>9282</v>
      </c>
      <c r="H1515" s="2" t="s">
        <v>9283</v>
      </c>
      <c r="I1515" s="2">
        <v>65.0</v>
      </c>
      <c r="J1515" s="2">
        <v>3.0</v>
      </c>
      <c r="K1515" s="2">
        <v>2.0</v>
      </c>
      <c r="L1515" s="2">
        <v>1.0</v>
      </c>
      <c r="M1515" s="2">
        <v>2.0</v>
      </c>
      <c r="N1515" s="2">
        <v>1.0</v>
      </c>
      <c r="O1515" s="2">
        <v>1.0</v>
      </c>
      <c r="P1515" s="2">
        <v>0.0</v>
      </c>
      <c r="Q1515" s="2" t="s">
        <v>9284</v>
      </c>
      <c r="R1515" s="14">
        <v>1514.0</v>
      </c>
      <c r="S1515" s="2" t="s">
        <v>4433</v>
      </c>
      <c r="T1515" s="2">
        <v>61.0666922</v>
      </c>
      <c r="U1515" s="2">
        <v>-107.991707</v>
      </c>
      <c r="V1515" s="9" t="s">
        <v>438</v>
      </c>
      <c r="W1515" s="9" t="s">
        <v>438</v>
      </c>
      <c r="X1515" s="9" t="s">
        <v>438</v>
      </c>
      <c r="AB1515" s="9" t="s">
        <v>438</v>
      </c>
      <c r="AC1515" s="9" t="s">
        <v>438</v>
      </c>
      <c r="AD1515" s="9" t="s">
        <v>438</v>
      </c>
      <c r="AE1515" s="11" t="s">
        <v>51</v>
      </c>
      <c r="AF1515" s="12" t="str">
        <f t="shared" si="5"/>
        <v>2003</v>
      </c>
      <c r="AG1515" s="12" t="str">
        <f t="shared" si="6"/>
        <v>December</v>
      </c>
      <c r="AH1515" s="12" t="str">
        <f t="shared" si="7"/>
        <v>Tuesday</v>
      </c>
      <c r="AI1515" t="str">
        <f t="shared" si="4"/>
        <v>2000s</v>
      </c>
      <c r="AJ1515" s="2" t="s">
        <v>105</v>
      </c>
      <c r="AK1515">
        <v>1.0</v>
      </c>
      <c r="AL1515" s="13" t="s">
        <v>545</v>
      </c>
    </row>
    <row r="1516">
      <c r="A1516" s="1">
        <v>38062.0</v>
      </c>
      <c r="B1516" s="8">
        <v>0.1673611111111111</v>
      </c>
      <c r="C1516" s="2" t="s">
        <v>9285</v>
      </c>
      <c r="D1516" s="2" t="s">
        <v>4398</v>
      </c>
      <c r="G1516" s="2" t="s">
        <v>9286</v>
      </c>
      <c r="H1516" s="2" t="s">
        <v>9287</v>
      </c>
      <c r="I1516" s="2" t="s">
        <v>9288</v>
      </c>
      <c r="J1516" s="2">
        <v>5.0</v>
      </c>
      <c r="K1516" s="2">
        <v>4.0</v>
      </c>
      <c r="L1516" s="2">
        <v>1.0</v>
      </c>
      <c r="M1516" s="2">
        <v>5.0</v>
      </c>
      <c r="N1516" s="2">
        <v>4.0</v>
      </c>
      <c r="O1516" s="2">
        <v>1.0</v>
      </c>
      <c r="P1516" s="2">
        <v>0.0</v>
      </c>
      <c r="Q1516" s="2" t="s">
        <v>9289</v>
      </c>
      <c r="R1516" s="14">
        <v>1515.0</v>
      </c>
      <c r="S1516" s="2" t="s">
        <v>99</v>
      </c>
      <c r="T1516" s="2">
        <v>39.7837304</v>
      </c>
      <c r="U1516" s="2">
        <v>-100.4458825</v>
      </c>
      <c r="V1516" s="9" t="s">
        <v>438</v>
      </c>
      <c r="W1516" s="9" t="s">
        <v>438</v>
      </c>
      <c r="X1516" s="9" t="s">
        <v>438</v>
      </c>
      <c r="AB1516" s="9" t="s">
        <v>438</v>
      </c>
      <c r="AC1516" s="9" t="s">
        <v>438</v>
      </c>
      <c r="AD1516" s="9" t="s">
        <v>438</v>
      </c>
      <c r="AE1516" s="11" t="s">
        <v>118</v>
      </c>
      <c r="AF1516" s="12" t="str">
        <f t="shared" si="5"/>
        <v>2004</v>
      </c>
      <c r="AG1516" s="12" t="str">
        <f t="shared" si="6"/>
        <v>March</v>
      </c>
      <c r="AH1516" s="12" t="str">
        <f t="shared" si="7"/>
        <v>Tuesday</v>
      </c>
      <c r="AI1516" t="str">
        <f t="shared" si="4"/>
        <v>2000s</v>
      </c>
      <c r="AJ1516" s="2" t="s">
        <v>105</v>
      </c>
      <c r="AK1516">
        <v>1.0</v>
      </c>
      <c r="AL1516" s="13" t="s">
        <v>2145</v>
      </c>
    </row>
    <row r="1517">
      <c r="A1517" s="1">
        <v>38276.0</v>
      </c>
      <c r="B1517" s="8">
        <v>0.625</v>
      </c>
      <c r="C1517" s="2" t="s">
        <v>9290</v>
      </c>
      <c r="D1517" s="2" t="s">
        <v>9291</v>
      </c>
      <c r="F1517" s="2" t="s">
        <v>9292</v>
      </c>
      <c r="G1517" s="2" t="s">
        <v>9293</v>
      </c>
      <c r="H1517" s="2" t="s">
        <v>9294</v>
      </c>
      <c r="I1517" s="2">
        <v>593.0</v>
      </c>
      <c r="J1517" s="2">
        <v>2.0</v>
      </c>
      <c r="K1517" s="2">
        <v>0.0</v>
      </c>
      <c r="L1517" s="2">
        <v>2.0</v>
      </c>
      <c r="M1517" s="2">
        <v>2.0</v>
      </c>
      <c r="N1517" s="2">
        <v>0.0</v>
      </c>
      <c r="O1517" s="2">
        <v>2.0</v>
      </c>
      <c r="P1517" s="2">
        <v>0.0</v>
      </c>
      <c r="Q1517" s="2" t="s">
        <v>9295</v>
      </c>
      <c r="R1517" s="14">
        <v>1516.0</v>
      </c>
      <c r="S1517" s="2" t="s">
        <v>157</v>
      </c>
      <c r="T1517" s="2">
        <v>12.7503486</v>
      </c>
      <c r="U1517" s="2">
        <v>122.7312101</v>
      </c>
      <c r="V1517" s="9" t="s">
        <v>9296</v>
      </c>
      <c r="W1517" s="10">
        <v>11.89739</v>
      </c>
      <c r="X1517" s="10">
        <v>120.2385</v>
      </c>
      <c r="AB1517" s="9" t="s">
        <v>160</v>
      </c>
      <c r="AC1517" s="10">
        <v>14.59073</v>
      </c>
      <c r="AD1517" s="10">
        <v>120.981</v>
      </c>
      <c r="AE1517" s="11" t="s">
        <v>51</v>
      </c>
      <c r="AF1517" s="12" t="str">
        <f t="shared" si="5"/>
        <v>2004</v>
      </c>
      <c r="AG1517" s="12" t="str">
        <f t="shared" si="6"/>
        <v>October</v>
      </c>
      <c r="AH1517" s="12" t="str">
        <f t="shared" si="7"/>
        <v>Saturday</v>
      </c>
      <c r="AI1517" t="str">
        <f t="shared" si="4"/>
        <v>2000s</v>
      </c>
      <c r="AJ1517" s="2" t="s">
        <v>150</v>
      </c>
      <c r="AK1517">
        <v>1.0</v>
      </c>
      <c r="AL1517" s="13" t="s">
        <v>2812</v>
      </c>
    </row>
    <row r="1518">
      <c r="A1518" s="1">
        <v>38027.0</v>
      </c>
      <c r="B1518" s="8">
        <v>0.4861111111111111</v>
      </c>
      <c r="C1518" s="2" t="s">
        <v>9297</v>
      </c>
      <c r="D1518" s="2" t="s">
        <v>9298</v>
      </c>
      <c r="E1518" s="2">
        <v>1770.0</v>
      </c>
      <c r="F1518" s="2" t="s">
        <v>9299</v>
      </c>
      <c r="G1518" s="2" t="s">
        <v>9300</v>
      </c>
      <c r="H1518" s="2" t="s">
        <v>9301</v>
      </c>
      <c r="I1518" s="2">
        <v>20273.0</v>
      </c>
      <c r="J1518" s="2">
        <v>46.0</v>
      </c>
      <c r="K1518" s="2">
        <v>40.0</v>
      </c>
      <c r="L1518" s="2">
        <v>6.0</v>
      </c>
      <c r="M1518" s="2">
        <v>43.0</v>
      </c>
      <c r="N1518" s="2">
        <v>37.0</v>
      </c>
      <c r="O1518" s="2">
        <v>6.0</v>
      </c>
      <c r="P1518" s="2">
        <v>0.0</v>
      </c>
      <c r="Q1518" s="2" t="s">
        <v>9302</v>
      </c>
      <c r="R1518" s="14">
        <v>1517.0</v>
      </c>
      <c r="S1518" s="2" t="s">
        <v>2864</v>
      </c>
      <c r="T1518" s="2">
        <v>24.0002488</v>
      </c>
      <c r="U1518" s="2">
        <v>53.9994829</v>
      </c>
      <c r="V1518" s="9" t="s">
        <v>9303</v>
      </c>
      <c r="W1518" s="10">
        <v>26.53609</v>
      </c>
      <c r="X1518" s="10">
        <v>53.96877</v>
      </c>
      <c r="AB1518" s="9" t="s">
        <v>424</v>
      </c>
      <c r="AC1518" s="10">
        <v>25.34615</v>
      </c>
      <c r="AD1518" s="10">
        <v>55.42106</v>
      </c>
      <c r="AE1518" s="11" t="s">
        <v>51</v>
      </c>
      <c r="AF1518" s="12" t="str">
        <f t="shared" si="5"/>
        <v>2004</v>
      </c>
      <c r="AG1518" s="12" t="str">
        <f t="shared" si="6"/>
        <v>February</v>
      </c>
      <c r="AH1518" s="12" t="str">
        <f t="shared" si="7"/>
        <v>Tuesday</v>
      </c>
      <c r="AI1518" t="str">
        <f t="shared" si="4"/>
        <v>2000s</v>
      </c>
      <c r="AJ1518" s="2" t="s">
        <v>119</v>
      </c>
      <c r="AK1518">
        <v>1.0</v>
      </c>
      <c r="AL1518" s="13" t="s">
        <v>566</v>
      </c>
    </row>
    <row r="1519">
      <c r="A1519" s="1">
        <v>38023.0</v>
      </c>
      <c r="B1519" s="8">
        <v>0.33402777777777776</v>
      </c>
      <c r="C1519" s="2" t="s">
        <v>9304</v>
      </c>
      <c r="D1519" s="2" t="s">
        <v>9305</v>
      </c>
      <c r="F1519" s="2" t="s">
        <v>9306</v>
      </c>
      <c r="G1519" s="2" t="s">
        <v>9307</v>
      </c>
      <c r="H1519" s="2" t="s">
        <v>9308</v>
      </c>
      <c r="I1519" s="2" t="s">
        <v>9309</v>
      </c>
      <c r="J1519" s="2">
        <v>9.0</v>
      </c>
      <c r="K1519" s="2">
        <v>7.0</v>
      </c>
      <c r="L1519" s="2">
        <v>2.0</v>
      </c>
      <c r="M1519" s="2">
        <v>9.0</v>
      </c>
      <c r="N1519" s="2">
        <v>7.0</v>
      </c>
      <c r="O1519" s="2">
        <v>2.0</v>
      </c>
      <c r="P1519" s="2">
        <v>0.0</v>
      </c>
      <c r="Q1519" s="2" t="s">
        <v>9310</v>
      </c>
      <c r="R1519" s="14">
        <v>1518.0</v>
      </c>
      <c r="S1519" s="2" t="s">
        <v>9311</v>
      </c>
      <c r="T1519" s="2">
        <v>44.3053476</v>
      </c>
      <c r="U1519" s="2">
        <v>17.5961467</v>
      </c>
      <c r="V1519" s="9" t="s">
        <v>3035</v>
      </c>
      <c r="W1519" s="10">
        <v>41.99609</v>
      </c>
      <c r="X1519" s="10">
        <v>21.43165</v>
      </c>
      <c r="AB1519" s="9" t="s">
        <v>9312</v>
      </c>
      <c r="AC1519" s="10">
        <v>43.34249</v>
      </c>
      <c r="AD1519" s="10">
        <v>17.80751</v>
      </c>
      <c r="AE1519" s="11" t="s">
        <v>118</v>
      </c>
      <c r="AF1519" s="12" t="str">
        <f t="shared" si="5"/>
        <v>2004</v>
      </c>
      <c r="AG1519" s="12" t="str">
        <f t="shared" si="6"/>
        <v>February</v>
      </c>
      <c r="AH1519" s="12" t="str">
        <f t="shared" si="7"/>
        <v>Friday</v>
      </c>
      <c r="AI1519" t="str">
        <f t="shared" si="4"/>
        <v>2000s</v>
      </c>
      <c r="AJ1519" s="2" t="s">
        <v>80</v>
      </c>
      <c r="AK1519">
        <v>1.0</v>
      </c>
      <c r="AL1519" s="13" t="s">
        <v>2145</v>
      </c>
    </row>
    <row r="1520">
      <c r="A1520" s="1">
        <v>37999.0</v>
      </c>
      <c r="B1520" s="8">
        <v>0.8194444444444444</v>
      </c>
      <c r="C1520" s="2" t="s">
        <v>9313</v>
      </c>
      <c r="D1520" s="2" t="s">
        <v>9314</v>
      </c>
      <c r="E1520" s="2">
        <v>1154.0</v>
      </c>
      <c r="F1520" s="2" t="s">
        <v>9315</v>
      </c>
      <c r="G1520" s="2" t="s">
        <v>1620</v>
      </c>
      <c r="H1520" s="2" t="s">
        <v>9316</v>
      </c>
      <c r="I1520" s="2">
        <v>9540844.0</v>
      </c>
      <c r="J1520" s="2">
        <v>37.0</v>
      </c>
      <c r="K1520" s="2">
        <v>32.0</v>
      </c>
      <c r="L1520" s="2">
        <v>5.0</v>
      </c>
      <c r="M1520" s="2">
        <v>37.0</v>
      </c>
      <c r="N1520" s="2">
        <v>32.0</v>
      </c>
      <c r="O1520" s="2">
        <v>5.0</v>
      </c>
      <c r="P1520" s="2">
        <v>0.0</v>
      </c>
      <c r="Q1520" s="2" t="s">
        <v>9317</v>
      </c>
      <c r="R1520" s="14">
        <v>1519.0</v>
      </c>
      <c r="S1520" s="2" t="s">
        <v>2049</v>
      </c>
      <c r="T1520" s="2">
        <v>41.32373</v>
      </c>
      <c r="U1520" s="2">
        <v>63.9528098</v>
      </c>
      <c r="V1520" s="9" t="s">
        <v>9318</v>
      </c>
      <c r="W1520" s="10">
        <v>37.22907</v>
      </c>
      <c r="X1520" s="10">
        <v>67.27615</v>
      </c>
      <c r="AB1520" s="9" t="s">
        <v>1292</v>
      </c>
      <c r="AC1520" s="10">
        <v>41.31234</v>
      </c>
      <c r="AD1520" s="10">
        <v>69.27871</v>
      </c>
      <c r="AE1520" s="11" t="s">
        <v>51</v>
      </c>
      <c r="AF1520" s="12" t="str">
        <f t="shared" si="5"/>
        <v>2004</v>
      </c>
      <c r="AG1520" s="12" t="str">
        <f t="shared" si="6"/>
        <v>January</v>
      </c>
      <c r="AH1520" s="12" t="str">
        <f t="shared" si="7"/>
        <v>Tuesday</v>
      </c>
      <c r="AI1520" t="str">
        <f t="shared" si="4"/>
        <v>2000s</v>
      </c>
      <c r="AJ1520" s="2" t="s">
        <v>150</v>
      </c>
      <c r="AK1520">
        <v>1.0</v>
      </c>
      <c r="AL1520" s="13" t="s">
        <v>1623</v>
      </c>
    </row>
    <row r="1521">
      <c r="A1521" s="1">
        <v>37989.0</v>
      </c>
      <c r="B1521" s="8">
        <v>0.19722222222222222</v>
      </c>
      <c r="C1521" s="2" t="s">
        <v>9319</v>
      </c>
      <c r="D1521" s="2" t="s">
        <v>9320</v>
      </c>
      <c r="E1521" s="2">
        <v>604.0</v>
      </c>
      <c r="F1521" s="2" t="s">
        <v>9321</v>
      </c>
      <c r="G1521" s="2" t="s">
        <v>9065</v>
      </c>
      <c r="H1521" s="2" t="s">
        <v>9322</v>
      </c>
      <c r="I1521" s="2" t="s">
        <v>9323</v>
      </c>
      <c r="J1521" s="2">
        <v>148.0</v>
      </c>
      <c r="K1521" s="2">
        <v>135.0</v>
      </c>
      <c r="L1521" s="2">
        <v>13.0</v>
      </c>
      <c r="M1521" s="2">
        <v>148.0</v>
      </c>
      <c r="N1521" s="2">
        <v>135.0</v>
      </c>
      <c r="O1521" s="2">
        <v>13.0</v>
      </c>
      <c r="P1521" s="2">
        <v>0.0</v>
      </c>
      <c r="Q1521" s="2" t="s">
        <v>9324</v>
      </c>
      <c r="R1521" s="14">
        <v>1520.0</v>
      </c>
      <c r="S1521" s="2" t="s">
        <v>414</v>
      </c>
      <c r="T1521" s="2">
        <v>26.2540493</v>
      </c>
      <c r="U1521" s="2">
        <v>29.2675469</v>
      </c>
      <c r="V1521" s="9" t="s">
        <v>9325</v>
      </c>
      <c r="W1521" s="10">
        <v>27.86444</v>
      </c>
      <c r="X1521" s="10">
        <v>34.29545</v>
      </c>
      <c r="AB1521" s="9" t="s">
        <v>196</v>
      </c>
      <c r="AC1521" s="10">
        <v>30.04439</v>
      </c>
      <c r="AD1521" s="10">
        <v>31.23573</v>
      </c>
      <c r="AE1521" s="11" t="s">
        <v>51</v>
      </c>
      <c r="AF1521" s="12" t="str">
        <f t="shared" si="5"/>
        <v>2004</v>
      </c>
      <c r="AG1521" s="12" t="str">
        <f t="shared" si="6"/>
        <v>January</v>
      </c>
      <c r="AH1521" s="12" t="str">
        <f t="shared" si="7"/>
        <v>Saturday</v>
      </c>
      <c r="AI1521" t="str">
        <f t="shared" si="4"/>
        <v>2000s</v>
      </c>
      <c r="AJ1521" s="2" t="s">
        <v>119</v>
      </c>
      <c r="AK1521">
        <v>1.0</v>
      </c>
      <c r="AL1521" s="13" t="s">
        <v>162</v>
      </c>
    </row>
    <row r="1522">
      <c r="A1522" s="1">
        <v>38226.0</v>
      </c>
      <c r="B1522" s="8">
        <v>0.6875</v>
      </c>
      <c r="C1522" s="2" t="s">
        <v>9326</v>
      </c>
      <c r="D1522" s="2" t="s">
        <v>9327</v>
      </c>
      <c r="F1522" s="2" t="s">
        <v>9328</v>
      </c>
      <c r="G1522" s="2" t="s">
        <v>9282</v>
      </c>
      <c r="H1522" s="2" t="s">
        <v>9329</v>
      </c>
      <c r="I1522" s="2">
        <v>197.0</v>
      </c>
      <c r="J1522" s="2">
        <v>3.0</v>
      </c>
      <c r="K1522" s="2">
        <v>2.0</v>
      </c>
      <c r="L1522" s="2">
        <v>1.0</v>
      </c>
      <c r="M1522" s="2">
        <v>1.0</v>
      </c>
      <c r="N1522" s="2">
        <v>1.0</v>
      </c>
      <c r="O1522" s="2">
        <v>0.0</v>
      </c>
      <c r="P1522" s="2">
        <v>0.0</v>
      </c>
      <c r="Q1522" s="2" t="s">
        <v>9330</v>
      </c>
      <c r="R1522" s="14">
        <v>1521.0</v>
      </c>
      <c r="S1522" s="2" t="s">
        <v>99</v>
      </c>
      <c r="T1522" s="2">
        <v>39.7837304</v>
      </c>
      <c r="U1522" s="2">
        <v>-100.4458825</v>
      </c>
      <c r="V1522" s="9" t="s">
        <v>9331</v>
      </c>
      <c r="W1522" s="10">
        <v>60.55444</v>
      </c>
      <c r="X1522" s="10">
        <v>-151.258</v>
      </c>
      <c r="Y1522" s="2" t="s">
        <v>9332</v>
      </c>
      <c r="AB1522" s="9" t="s">
        <v>9333</v>
      </c>
      <c r="AC1522" s="10">
        <v>66.89821</v>
      </c>
      <c r="AD1522" s="10">
        <v>-162.598</v>
      </c>
      <c r="AE1522" s="11" t="s">
        <v>51</v>
      </c>
      <c r="AF1522" s="12" t="str">
        <f t="shared" si="5"/>
        <v>2004</v>
      </c>
      <c r="AG1522" s="12" t="str">
        <f t="shared" si="6"/>
        <v>August</v>
      </c>
      <c r="AH1522" s="12" t="str">
        <f t="shared" si="7"/>
        <v>Friday</v>
      </c>
      <c r="AI1522" t="str">
        <f t="shared" si="4"/>
        <v>2000s</v>
      </c>
      <c r="AJ1522" s="2" t="s">
        <v>105</v>
      </c>
      <c r="AK1522">
        <v>1.0</v>
      </c>
      <c r="AL1522" s="13" t="s">
        <v>545</v>
      </c>
    </row>
    <row r="1523">
      <c r="A1523" s="1">
        <v>38259.0</v>
      </c>
      <c r="B1523" s="8">
        <v>0.7909722222222222</v>
      </c>
      <c r="C1523" s="2" t="s">
        <v>9334</v>
      </c>
      <c r="D1523" s="2" t="s">
        <v>9335</v>
      </c>
      <c r="F1523" s="2" t="s">
        <v>9336</v>
      </c>
      <c r="G1523" s="2" t="s">
        <v>9337</v>
      </c>
      <c r="H1523" s="2" t="s">
        <v>9338</v>
      </c>
      <c r="I1523" s="2">
        <v>905.0</v>
      </c>
      <c r="J1523" s="2">
        <v>1.0</v>
      </c>
      <c r="K1523" s="2">
        <v>0.0</v>
      </c>
      <c r="L1523" s="2">
        <v>1.0</v>
      </c>
      <c r="M1523" s="2">
        <v>1.0</v>
      </c>
      <c r="N1523" s="2">
        <v>0.0</v>
      </c>
      <c r="O1523" s="2">
        <v>1.0</v>
      </c>
      <c r="P1523" s="2">
        <v>0.0</v>
      </c>
      <c r="Q1523" s="2" t="s">
        <v>9339</v>
      </c>
      <c r="R1523" s="14">
        <v>1522.0</v>
      </c>
      <c r="S1523" s="2" t="s">
        <v>2447</v>
      </c>
      <c r="T1523" s="2">
        <v>18.2214149</v>
      </c>
      <c r="U1523" s="2">
        <v>-66.4132818</v>
      </c>
      <c r="V1523" s="9" t="s">
        <v>9340</v>
      </c>
      <c r="W1523" s="10">
        <v>18.20112</v>
      </c>
      <c r="X1523" s="10">
        <v>-67.1391</v>
      </c>
      <c r="AB1523" s="9" t="s">
        <v>2448</v>
      </c>
      <c r="AC1523" s="10">
        <v>18.4653</v>
      </c>
      <c r="AD1523" s="10">
        <v>-66.1167</v>
      </c>
      <c r="AE1523" s="11" t="s">
        <v>51</v>
      </c>
      <c r="AF1523" s="12" t="str">
        <f t="shared" si="5"/>
        <v>2004</v>
      </c>
      <c r="AG1523" s="12" t="str">
        <f t="shared" si="6"/>
        <v>September</v>
      </c>
      <c r="AH1523" s="12" t="str">
        <f t="shared" si="7"/>
        <v>Wednesday</v>
      </c>
      <c r="AI1523" t="str">
        <f t="shared" si="4"/>
        <v>2000s</v>
      </c>
      <c r="AJ1523" s="2" t="s">
        <v>66</v>
      </c>
      <c r="AK1523">
        <v>1.0</v>
      </c>
      <c r="AL1523" s="13" t="s">
        <v>8157</v>
      </c>
    </row>
    <row r="1524">
      <c r="A1524" s="1">
        <v>39197.0</v>
      </c>
      <c r="B1524" s="8">
        <v>0.5868055555555556</v>
      </c>
      <c r="C1524" s="2" t="s">
        <v>9341</v>
      </c>
      <c r="D1524" s="2" t="s">
        <v>9342</v>
      </c>
      <c r="F1524" s="2" t="s">
        <v>9343</v>
      </c>
      <c r="G1524" s="2" t="s">
        <v>9344</v>
      </c>
      <c r="H1524" s="2" t="s">
        <v>9345</v>
      </c>
      <c r="I1524" s="2">
        <v>484.0</v>
      </c>
      <c r="J1524" s="2">
        <v>5.0</v>
      </c>
      <c r="K1524" s="2">
        <v>4.0</v>
      </c>
      <c r="L1524" s="2">
        <v>1.0</v>
      </c>
      <c r="M1524" s="2">
        <v>3.0</v>
      </c>
      <c r="N1524" s="2">
        <v>2.0</v>
      </c>
      <c r="O1524" s="2">
        <v>1.0</v>
      </c>
      <c r="P1524" s="2">
        <v>0.0</v>
      </c>
      <c r="Q1524" s="2" t="s">
        <v>9346</v>
      </c>
      <c r="R1524" s="14">
        <v>1523.0</v>
      </c>
      <c r="S1524" s="2" t="s">
        <v>9347</v>
      </c>
      <c r="T1524" s="2">
        <v>4.8417097</v>
      </c>
      <c r="U1524" s="2">
        <v>-58.6416891</v>
      </c>
      <c r="V1524" s="9" t="s">
        <v>9348</v>
      </c>
      <c r="W1524" s="10">
        <v>34.93054</v>
      </c>
      <c r="X1524" s="10">
        <v>135.0078</v>
      </c>
      <c r="AB1524" s="9" t="s">
        <v>9349</v>
      </c>
      <c r="AC1524" s="9" t="s">
        <v>438</v>
      </c>
      <c r="AD1524" s="9" t="s">
        <v>438</v>
      </c>
      <c r="AE1524" s="11" t="s">
        <v>51</v>
      </c>
      <c r="AF1524" s="12" t="str">
        <f t="shared" si="5"/>
        <v>2007</v>
      </c>
      <c r="AG1524" s="12" t="str">
        <f t="shared" si="6"/>
        <v>April</v>
      </c>
      <c r="AH1524" s="12" t="str">
        <f t="shared" si="7"/>
        <v>Wednesday</v>
      </c>
      <c r="AI1524" t="str">
        <f t="shared" si="4"/>
        <v>2000s</v>
      </c>
      <c r="AJ1524" s="2" t="s">
        <v>66</v>
      </c>
      <c r="AK1524">
        <v>1.0</v>
      </c>
      <c r="AL1524" s="24" t="s">
        <v>9350</v>
      </c>
    </row>
    <row r="1525">
      <c r="A1525" s="1">
        <v>38239.0</v>
      </c>
      <c r="B1525" s="8">
        <v>0.2847222222222222</v>
      </c>
      <c r="C1525" s="2" t="s">
        <v>9351</v>
      </c>
      <c r="D1525" s="2" t="s">
        <v>8549</v>
      </c>
      <c r="F1525" s="2" t="s">
        <v>9352</v>
      </c>
      <c r="G1525" s="2" t="s">
        <v>9353</v>
      </c>
      <c r="H1525" s="2" t="s">
        <v>9354</v>
      </c>
      <c r="I1525" s="2" t="s">
        <v>9355</v>
      </c>
      <c r="J1525" s="2">
        <v>2.0</v>
      </c>
      <c r="K1525" s="2">
        <v>0.0</v>
      </c>
      <c r="L1525" s="2">
        <v>2.0</v>
      </c>
      <c r="M1525" s="2">
        <v>2.0</v>
      </c>
      <c r="N1525" s="2">
        <v>0.0</v>
      </c>
      <c r="O1525" s="2">
        <v>2.0</v>
      </c>
      <c r="P1525" s="2">
        <v>0.0</v>
      </c>
      <c r="Q1525" s="2" t="s">
        <v>9356</v>
      </c>
      <c r="R1525" s="14">
        <v>1524.0</v>
      </c>
      <c r="S1525" s="2" t="s">
        <v>641</v>
      </c>
      <c r="T1525" s="2">
        <v>22.5000485</v>
      </c>
      <c r="U1525" s="2">
        <v>-100.0000375</v>
      </c>
      <c r="V1525" s="9" t="s">
        <v>813</v>
      </c>
      <c r="W1525" s="10">
        <v>19.43263</v>
      </c>
      <c r="X1525" s="10">
        <v>-99.1332</v>
      </c>
      <c r="AB1525" s="9" t="s">
        <v>9357</v>
      </c>
      <c r="AC1525" s="10">
        <v>18.00182</v>
      </c>
      <c r="AD1525" s="10">
        <v>-92.933</v>
      </c>
      <c r="AE1525" s="11" t="s">
        <v>51</v>
      </c>
      <c r="AF1525" s="12" t="str">
        <f t="shared" si="5"/>
        <v>2004</v>
      </c>
      <c r="AG1525" s="12" t="str">
        <f t="shared" si="6"/>
        <v>September</v>
      </c>
      <c r="AH1525" s="12" t="str">
        <f t="shared" si="7"/>
        <v>Thursday</v>
      </c>
      <c r="AI1525" t="str">
        <f t="shared" si="4"/>
        <v>2000s</v>
      </c>
      <c r="AJ1525" s="2" t="s">
        <v>66</v>
      </c>
      <c r="AK1525">
        <v>1.0</v>
      </c>
      <c r="AL1525" s="13" t="s">
        <v>8676</v>
      </c>
    </row>
    <row r="1526">
      <c r="A1526" s="1">
        <v>38241.0</v>
      </c>
      <c r="B1526" s="8">
        <v>0.4652777777777778</v>
      </c>
      <c r="C1526" s="2" t="s">
        <v>9358</v>
      </c>
      <c r="D1526" s="2" t="s">
        <v>9359</v>
      </c>
      <c r="F1526" s="2" t="s">
        <v>9360</v>
      </c>
      <c r="G1526" s="2" t="s">
        <v>9361</v>
      </c>
      <c r="J1526" s="2">
        <v>17.0</v>
      </c>
      <c r="K1526" s="2">
        <v>13.0</v>
      </c>
      <c r="L1526" s="2">
        <v>4.0</v>
      </c>
      <c r="M1526" s="2">
        <v>17.0</v>
      </c>
      <c r="N1526" s="2">
        <v>13.0</v>
      </c>
      <c r="O1526" s="2">
        <v>4.0</v>
      </c>
      <c r="P1526" s="2">
        <v>0.0</v>
      </c>
      <c r="Q1526" s="2" t="s">
        <v>9362</v>
      </c>
      <c r="R1526" s="14">
        <v>1525.0</v>
      </c>
      <c r="S1526" s="2" t="s">
        <v>74</v>
      </c>
      <c r="T1526" s="2">
        <v>38.9953683</v>
      </c>
      <c r="U1526" s="2">
        <v>21.9877132</v>
      </c>
      <c r="V1526" s="9" t="s">
        <v>76</v>
      </c>
      <c r="W1526" s="10">
        <v>37.98394</v>
      </c>
      <c r="X1526" s="10">
        <v>23.72831</v>
      </c>
      <c r="AB1526" s="9" t="s">
        <v>9363</v>
      </c>
      <c r="AC1526" s="10">
        <v>37.40514</v>
      </c>
      <c r="AD1526" s="10">
        <v>-79.05</v>
      </c>
      <c r="AE1526" s="11" t="s">
        <v>118</v>
      </c>
      <c r="AF1526" s="12" t="str">
        <f t="shared" si="5"/>
        <v>2004</v>
      </c>
      <c r="AG1526" s="12" t="str">
        <f t="shared" si="6"/>
        <v>September</v>
      </c>
      <c r="AH1526" s="12" t="str">
        <f t="shared" si="7"/>
        <v>Saturday</v>
      </c>
      <c r="AI1526" t="str">
        <f t="shared" si="4"/>
        <v>2000s</v>
      </c>
      <c r="AJ1526" s="2" t="s">
        <v>80</v>
      </c>
      <c r="AK1526">
        <v>1.0</v>
      </c>
      <c r="AL1526" s="13" t="s">
        <v>9364</v>
      </c>
    </row>
    <row r="1527">
      <c r="A1527" s="1">
        <v>38275.0</v>
      </c>
      <c r="B1527" s="8">
        <v>0.3236111111111111</v>
      </c>
      <c r="C1527" s="2" t="s">
        <v>8984</v>
      </c>
      <c r="D1527" s="2" t="s">
        <v>9365</v>
      </c>
      <c r="F1527" s="2" t="s">
        <v>9366</v>
      </c>
      <c r="G1527" s="2" t="s">
        <v>7620</v>
      </c>
      <c r="H1527" s="2" t="s">
        <v>9367</v>
      </c>
      <c r="I1527" s="2">
        <v>34331.0</v>
      </c>
      <c r="J1527" s="2">
        <v>3.0</v>
      </c>
      <c r="K1527" s="2">
        <v>0.0</v>
      </c>
      <c r="L1527" s="2">
        <v>3.0</v>
      </c>
      <c r="M1527" s="2">
        <v>3.0</v>
      </c>
      <c r="N1527" s="2">
        <v>0.0</v>
      </c>
      <c r="O1527" s="2">
        <v>3.0</v>
      </c>
      <c r="P1527" s="2">
        <v>0.0</v>
      </c>
      <c r="Q1527" s="2" t="s">
        <v>9368</v>
      </c>
      <c r="R1527" s="14">
        <v>1526.0</v>
      </c>
      <c r="S1527" s="2" t="s">
        <v>519</v>
      </c>
      <c r="T1527" s="2">
        <v>2.8894434</v>
      </c>
      <c r="U1527" s="2">
        <v>-73.783892</v>
      </c>
      <c r="V1527" s="9" t="s">
        <v>5254</v>
      </c>
      <c r="W1527" s="10">
        <v>4.131511</v>
      </c>
      <c r="X1527" s="10">
        <v>-73.6207</v>
      </c>
      <c r="AB1527" s="9" t="s">
        <v>520</v>
      </c>
      <c r="AC1527" s="10">
        <v>6.244338</v>
      </c>
      <c r="AD1527" s="10">
        <v>-75.5736</v>
      </c>
      <c r="AE1527" s="11" t="s">
        <v>51</v>
      </c>
      <c r="AF1527" s="12" t="str">
        <f t="shared" si="5"/>
        <v>2004</v>
      </c>
      <c r="AG1527" s="12" t="str">
        <f t="shared" si="6"/>
        <v>October</v>
      </c>
      <c r="AH1527" s="12" t="str">
        <f t="shared" si="7"/>
        <v>Friday</v>
      </c>
      <c r="AI1527" t="str">
        <f t="shared" si="4"/>
        <v>2000s</v>
      </c>
      <c r="AJ1527" s="2" t="s">
        <v>66</v>
      </c>
      <c r="AK1527">
        <v>1.0</v>
      </c>
      <c r="AL1527" s="13" t="s">
        <v>81</v>
      </c>
    </row>
    <row r="1528">
      <c r="A1528" s="1">
        <v>38274.0</v>
      </c>
      <c r="B1528" s="8">
        <v>0.9270833333333334</v>
      </c>
      <c r="C1528" s="2" t="s">
        <v>9369</v>
      </c>
      <c r="D1528" s="2" t="s">
        <v>9370</v>
      </c>
      <c r="E1528" s="2">
        <v>3701.0</v>
      </c>
      <c r="F1528" s="2" t="s">
        <v>9371</v>
      </c>
      <c r="G1528" s="2" t="s">
        <v>9372</v>
      </c>
      <c r="H1528" s="2" t="s">
        <v>9373</v>
      </c>
      <c r="I1528" s="2">
        <v>10161.0</v>
      </c>
      <c r="J1528" s="2">
        <v>2.0</v>
      </c>
      <c r="K1528" s="2">
        <v>0.0</v>
      </c>
      <c r="L1528" s="2">
        <v>2.0</v>
      </c>
      <c r="M1528" s="2">
        <v>2.0</v>
      </c>
      <c r="N1528" s="2">
        <v>0.0</v>
      </c>
      <c r="O1528" s="2">
        <v>2.0</v>
      </c>
      <c r="P1528" s="2">
        <v>0.0</v>
      </c>
      <c r="Q1528" s="2" t="s">
        <v>9374</v>
      </c>
      <c r="R1528" s="14">
        <v>1527.0</v>
      </c>
      <c r="S1528" s="2" t="s">
        <v>99</v>
      </c>
      <c r="T1528" s="2">
        <v>39.7837304</v>
      </c>
      <c r="U1528" s="2">
        <v>-100.4458825</v>
      </c>
      <c r="V1528" s="9" t="s">
        <v>389</v>
      </c>
      <c r="W1528" s="10">
        <v>34.74648</v>
      </c>
      <c r="X1528" s="10">
        <v>-92.2896</v>
      </c>
      <c r="AB1528" s="9" t="s">
        <v>433</v>
      </c>
      <c r="AC1528" s="10">
        <v>44.9773</v>
      </c>
      <c r="AD1528" s="10">
        <v>-93.2655</v>
      </c>
      <c r="AE1528" s="11" t="s">
        <v>51</v>
      </c>
      <c r="AF1528" s="12" t="str">
        <f t="shared" si="5"/>
        <v>2004</v>
      </c>
      <c r="AG1528" s="12" t="str">
        <f t="shared" si="6"/>
        <v>October</v>
      </c>
      <c r="AH1528" s="12" t="str">
        <f t="shared" si="7"/>
        <v>Thursday</v>
      </c>
      <c r="AI1528" t="str">
        <f t="shared" si="4"/>
        <v>2000s</v>
      </c>
      <c r="AJ1528" s="2" t="s">
        <v>105</v>
      </c>
      <c r="AK1528">
        <v>1.0</v>
      </c>
      <c r="AL1528" s="13" t="s">
        <v>823</v>
      </c>
    </row>
    <row r="1529">
      <c r="A1529" s="1">
        <v>38274.0</v>
      </c>
      <c r="B1529" s="8">
        <v>0.1638888888888889</v>
      </c>
      <c r="C1529" s="2" t="s">
        <v>9375</v>
      </c>
      <c r="D1529" s="2" t="s">
        <v>9376</v>
      </c>
      <c r="E1529" s="2">
        <v>1602.0</v>
      </c>
      <c r="F1529" s="2" t="s">
        <v>9377</v>
      </c>
      <c r="G1529" s="2" t="s">
        <v>9378</v>
      </c>
      <c r="H1529" s="2" t="s">
        <v>9379</v>
      </c>
      <c r="I1529" s="2">
        <v>22170.0</v>
      </c>
      <c r="J1529" s="2">
        <v>7.0</v>
      </c>
      <c r="K1529" s="2">
        <v>0.0</v>
      </c>
      <c r="L1529" s="2">
        <v>7.0</v>
      </c>
      <c r="M1529" s="2">
        <v>7.0</v>
      </c>
      <c r="N1529" s="2">
        <v>0.0</v>
      </c>
      <c r="O1529" s="2">
        <v>7.0</v>
      </c>
      <c r="P1529" s="2">
        <v>0.0</v>
      </c>
      <c r="Q1529" s="2" t="s">
        <v>9380</v>
      </c>
      <c r="R1529" s="14">
        <v>1528.0</v>
      </c>
      <c r="S1529" s="2" t="s">
        <v>4433</v>
      </c>
      <c r="T1529" s="2">
        <v>61.0666922</v>
      </c>
      <c r="U1529" s="2">
        <v>-107.991707</v>
      </c>
      <c r="V1529" s="9" t="s">
        <v>9381</v>
      </c>
      <c r="W1529" s="10">
        <v>41.92813</v>
      </c>
      <c r="X1529" s="10">
        <v>-72.6436</v>
      </c>
      <c r="Y1529" s="2" t="s">
        <v>5932</v>
      </c>
      <c r="AB1529" s="9" t="s">
        <v>5123</v>
      </c>
      <c r="AC1529" s="10">
        <v>41.65213</v>
      </c>
      <c r="AD1529" s="10">
        <v>-0.88094</v>
      </c>
      <c r="AE1529" s="11" t="s">
        <v>51</v>
      </c>
      <c r="AF1529" s="12" t="str">
        <f t="shared" si="5"/>
        <v>2004</v>
      </c>
      <c r="AG1529" s="12" t="str">
        <f t="shared" si="6"/>
        <v>October</v>
      </c>
      <c r="AH1529" s="12" t="str">
        <f t="shared" si="7"/>
        <v>Thursday</v>
      </c>
      <c r="AI1529" t="str">
        <f t="shared" si="4"/>
        <v>2000s</v>
      </c>
      <c r="AJ1529" s="2" t="s">
        <v>105</v>
      </c>
      <c r="AK1529">
        <v>1.0</v>
      </c>
      <c r="AL1529" s="13" t="s">
        <v>162</v>
      </c>
    </row>
    <row r="1530">
      <c r="A1530" s="1">
        <v>38265.0</v>
      </c>
      <c r="B1530" s="8">
        <v>0.5256944444444445</v>
      </c>
      <c r="C1530" s="2" t="s">
        <v>9382</v>
      </c>
      <c r="D1530" s="2" t="s">
        <v>9383</v>
      </c>
      <c r="F1530" s="2" t="s">
        <v>9384</v>
      </c>
      <c r="G1530" s="2" t="s">
        <v>831</v>
      </c>
      <c r="H1530" s="2" t="s">
        <v>9385</v>
      </c>
      <c r="I1530" s="2">
        <v>347606.0</v>
      </c>
      <c r="J1530" s="2">
        <v>4.0</v>
      </c>
      <c r="K1530" s="2">
        <v>0.0</v>
      </c>
      <c r="L1530" s="2">
        <v>4.0</v>
      </c>
      <c r="M1530" s="2">
        <v>4.0</v>
      </c>
      <c r="N1530" s="2">
        <v>0.0</v>
      </c>
      <c r="O1530" s="2">
        <v>4.0</v>
      </c>
      <c r="P1530" s="2">
        <v>0.0</v>
      </c>
      <c r="Q1530" s="2" t="s">
        <v>9386</v>
      </c>
      <c r="R1530" s="14">
        <v>1529.0</v>
      </c>
      <c r="S1530" s="2" t="s">
        <v>2696</v>
      </c>
      <c r="T1530" s="2">
        <v>14.5844444</v>
      </c>
      <c r="U1530" s="2">
        <v>29.4917691</v>
      </c>
      <c r="V1530" s="9" t="s">
        <v>8111</v>
      </c>
      <c r="W1530" s="10">
        <v>13.18337</v>
      </c>
      <c r="X1530" s="10">
        <v>30.22256</v>
      </c>
      <c r="AB1530" s="9" t="s">
        <v>8261</v>
      </c>
      <c r="AC1530" s="10">
        <v>4.847202</v>
      </c>
      <c r="AD1530" s="10">
        <v>31.59517</v>
      </c>
      <c r="AE1530" s="11" t="s">
        <v>51</v>
      </c>
      <c r="AF1530" s="12" t="str">
        <f t="shared" si="5"/>
        <v>2004</v>
      </c>
      <c r="AG1530" s="12" t="str">
        <f t="shared" si="6"/>
        <v>October</v>
      </c>
      <c r="AH1530" s="12" t="str">
        <f t="shared" si="7"/>
        <v>Tuesday</v>
      </c>
      <c r="AI1530" t="str">
        <f t="shared" si="4"/>
        <v>2000s</v>
      </c>
      <c r="AJ1530" s="2" t="s">
        <v>247</v>
      </c>
      <c r="AK1530">
        <v>1.0</v>
      </c>
      <c r="AL1530" s="13" t="s">
        <v>322</v>
      </c>
    </row>
    <row r="1531">
      <c r="A1531" s="1">
        <v>38180.0</v>
      </c>
      <c r="B1531" s="8">
        <v>0.3020833333333333</v>
      </c>
      <c r="C1531" s="2" t="s">
        <v>9387</v>
      </c>
      <c r="D1531" s="2" t="s">
        <v>9388</v>
      </c>
      <c r="F1531" s="2" t="s">
        <v>9389</v>
      </c>
      <c r="G1531" s="2" t="s">
        <v>1404</v>
      </c>
      <c r="H1531" s="2" t="s">
        <v>9390</v>
      </c>
      <c r="I1531" s="2">
        <v>391.0</v>
      </c>
      <c r="J1531" s="2">
        <v>2.0</v>
      </c>
      <c r="K1531" s="2">
        <v>0.0</v>
      </c>
      <c r="L1531" s="2">
        <v>2.0</v>
      </c>
      <c r="M1531" s="2">
        <v>1.0</v>
      </c>
      <c r="N1531" s="2">
        <v>0.0</v>
      </c>
      <c r="O1531" s="2">
        <v>1.0</v>
      </c>
      <c r="P1531" s="2">
        <v>0.0</v>
      </c>
      <c r="Q1531" s="2" t="s">
        <v>9391</v>
      </c>
      <c r="R1531" s="14">
        <v>1530.0</v>
      </c>
      <c r="S1531" s="2" t="s">
        <v>9392</v>
      </c>
      <c r="T1531" s="2">
        <v>18.4024395</v>
      </c>
      <c r="U1531" s="2">
        <v>-64.5661642</v>
      </c>
      <c r="V1531" s="9" t="s">
        <v>2448</v>
      </c>
      <c r="W1531" s="10">
        <v>18.4653</v>
      </c>
      <c r="X1531" s="10">
        <v>-66.1167</v>
      </c>
      <c r="AB1531" s="9" t="s">
        <v>9393</v>
      </c>
      <c r="AC1531" s="9" t="s">
        <v>438</v>
      </c>
      <c r="AD1531" s="9" t="s">
        <v>438</v>
      </c>
      <c r="AE1531" s="11" t="s">
        <v>174</v>
      </c>
      <c r="AF1531" s="12" t="str">
        <f t="shared" si="5"/>
        <v>2004</v>
      </c>
      <c r="AG1531" s="12" t="str">
        <f t="shared" si="6"/>
        <v>July</v>
      </c>
      <c r="AH1531" s="12" t="str">
        <f t="shared" si="7"/>
        <v>Monday</v>
      </c>
      <c r="AI1531" t="str">
        <f t="shared" si="4"/>
        <v>2000s</v>
      </c>
      <c r="AJ1531" s="2" t="s">
        <v>66</v>
      </c>
      <c r="AK1531">
        <v>1.0</v>
      </c>
      <c r="AL1531" s="13" t="s">
        <v>106</v>
      </c>
    </row>
    <row r="1532">
      <c r="A1532" s="1">
        <v>38166.0</v>
      </c>
      <c r="B1532" s="8">
        <v>0.38680555555555557</v>
      </c>
      <c r="C1532" s="2" t="s">
        <v>9394</v>
      </c>
      <c r="D1532" s="2" t="s">
        <v>9395</v>
      </c>
      <c r="F1532" s="2" t="s">
        <v>9396</v>
      </c>
      <c r="G1532" s="2" t="s">
        <v>9397</v>
      </c>
      <c r="H1532" s="2" t="s">
        <v>9398</v>
      </c>
      <c r="J1532" s="2">
        <v>24.0</v>
      </c>
      <c r="K1532" s="2">
        <v>21.0</v>
      </c>
      <c r="L1532" s="2">
        <v>3.0</v>
      </c>
      <c r="M1532" s="2">
        <v>24.0</v>
      </c>
      <c r="N1532" s="2">
        <v>21.0</v>
      </c>
      <c r="O1532" s="2">
        <v>3.0</v>
      </c>
      <c r="P1532" s="2">
        <v>0.0</v>
      </c>
      <c r="Q1532" s="2" t="s">
        <v>9399</v>
      </c>
      <c r="R1532" s="14">
        <v>1531.0</v>
      </c>
      <c r="S1532" s="2" t="s">
        <v>8580</v>
      </c>
      <c r="T1532" s="2">
        <v>8.6400349</v>
      </c>
      <c r="U1532" s="2">
        <v>-11.8400269</v>
      </c>
      <c r="V1532" s="9" t="s">
        <v>737</v>
      </c>
      <c r="W1532" s="10">
        <v>8.479004</v>
      </c>
      <c r="X1532" s="10">
        <v>-13.268</v>
      </c>
      <c r="AB1532" s="9" t="s">
        <v>9400</v>
      </c>
      <c r="AC1532" s="10">
        <v>8.277001</v>
      </c>
      <c r="AD1532" s="10">
        <v>-10.5739</v>
      </c>
      <c r="AE1532" s="11" t="s">
        <v>51</v>
      </c>
      <c r="AF1532" s="12" t="str">
        <f t="shared" si="5"/>
        <v>2004</v>
      </c>
      <c r="AG1532" s="12" t="str">
        <f t="shared" si="6"/>
        <v>June</v>
      </c>
      <c r="AH1532" s="12" t="str">
        <f t="shared" si="7"/>
        <v>Monday</v>
      </c>
      <c r="AI1532" t="str">
        <f t="shared" si="4"/>
        <v>2000s</v>
      </c>
      <c r="AJ1532" s="2" t="s">
        <v>229</v>
      </c>
      <c r="AK1532">
        <v>1.0</v>
      </c>
      <c r="AL1532" s="13" t="s">
        <v>9397</v>
      </c>
    </row>
    <row r="1533">
      <c r="A1533" s="1">
        <v>38050.0</v>
      </c>
      <c r="B1533" s="8">
        <v>0.4027777777777778</v>
      </c>
      <c r="C1533" s="2" t="s">
        <v>9401</v>
      </c>
      <c r="D1533" s="2" t="s">
        <v>9402</v>
      </c>
      <c r="F1533" s="2" t="s">
        <v>9403</v>
      </c>
      <c r="G1533" s="2" t="s">
        <v>9404</v>
      </c>
      <c r="H1533" s="2" t="s">
        <v>9405</v>
      </c>
      <c r="I1533" s="2">
        <v>6.3468036E7</v>
      </c>
      <c r="J1533" s="2">
        <v>7.0</v>
      </c>
      <c r="K1533" s="2">
        <v>0.0</v>
      </c>
      <c r="L1533" s="2">
        <v>7.0</v>
      </c>
      <c r="M1533" s="2">
        <v>3.0</v>
      </c>
      <c r="N1533" s="2">
        <v>0.0</v>
      </c>
      <c r="O1533" s="2">
        <v>3.0</v>
      </c>
      <c r="P1533" s="2">
        <v>0.0</v>
      </c>
      <c r="Q1533" s="2" t="s">
        <v>9406</v>
      </c>
      <c r="R1533" s="14">
        <v>1532.0</v>
      </c>
      <c r="S1533" s="2" t="s">
        <v>7735</v>
      </c>
      <c r="T1533" s="2">
        <v>40.3936294</v>
      </c>
      <c r="U1533" s="2">
        <v>47.7872508</v>
      </c>
      <c r="V1533" s="9" t="s">
        <v>1830</v>
      </c>
      <c r="W1533" s="10">
        <v>39.92079</v>
      </c>
      <c r="X1533" s="10">
        <v>32.85404</v>
      </c>
      <c r="Y1533" s="2" t="s">
        <v>2060</v>
      </c>
      <c r="AB1533" s="9" t="s">
        <v>2704</v>
      </c>
      <c r="AC1533" s="10">
        <v>34.52601</v>
      </c>
      <c r="AD1533" s="10">
        <v>69.17768</v>
      </c>
      <c r="AE1533" s="11" t="s">
        <v>51</v>
      </c>
      <c r="AF1533" s="12" t="str">
        <f t="shared" si="5"/>
        <v>2004</v>
      </c>
      <c r="AG1533" s="12" t="str">
        <f t="shared" si="6"/>
        <v>March</v>
      </c>
      <c r="AH1533" s="12" t="str">
        <f t="shared" si="7"/>
        <v>Thursday</v>
      </c>
      <c r="AI1533" t="str">
        <f t="shared" si="4"/>
        <v>2000s</v>
      </c>
      <c r="AJ1533" s="2" t="s">
        <v>150</v>
      </c>
      <c r="AK1533">
        <v>1.0</v>
      </c>
      <c r="AL1533" s="13" t="s">
        <v>797</v>
      </c>
    </row>
    <row r="1534">
      <c r="A1534" s="1">
        <v>38132.0</v>
      </c>
      <c r="B1534" s="8">
        <v>0.5805555555555556</v>
      </c>
      <c r="C1534" s="2" t="s">
        <v>9407</v>
      </c>
      <c r="D1534" s="2" t="s">
        <v>7901</v>
      </c>
      <c r="E1534" s="2">
        <v>117.0</v>
      </c>
      <c r="F1534" s="2" t="s">
        <v>9408</v>
      </c>
      <c r="G1534" s="2" t="s">
        <v>1778</v>
      </c>
      <c r="H1534" s="2" t="s">
        <v>9409</v>
      </c>
      <c r="I1534" s="2">
        <v>651.0</v>
      </c>
      <c r="J1534" s="2">
        <v>3.0</v>
      </c>
      <c r="K1534" s="2">
        <v>0.0</v>
      </c>
      <c r="L1534" s="2">
        <v>3.0</v>
      </c>
      <c r="M1534" s="2">
        <v>3.0</v>
      </c>
      <c r="N1534" s="2">
        <v>0.0</v>
      </c>
      <c r="O1534" s="2">
        <v>3.0</v>
      </c>
      <c r="P1534" s="2">
        <v>0.0</v>
      </c>
      <c r="Q1534" s="2" t="s">
        <v>9410</v>
      </c>
      <c r="R1534" s="14">
        <v>1533.0</v>
      </c>
      <c r="S1534" s="2" t="s">
        <v>2481</v>
      </c>
      <c r="T1534" s="2">
        <v>28.1083929</v>
      </c>
      <c r="U1534" s="2">
        <v>84.0917139</v>
      </c>
      <c r="V1534" s="9" t="s">
        <v>3627</v>
      </c>
      <c r="W1534" s="10">
        <v>27.70832</v>
      </c>
      <c r="X1534" s="10">
        <v>85.32058</v>
      </c>
      <c r="AB1534" s="9" t="s">
        <v>9411</v>
      </c>
      <c r="AC1534" s="10">
        <v>27.68895</v>
      </c>
      <c r="AD1534" s="10">
        <v>86.73075</v>
      </c>
      <c r="AE1534" s="11" t="s">
        <v>51</v>
      </c>
      <c r="AF1534" s="12" t="str">
        <f t="shared" si="5"/>
        <v>2004</v>
      </c>
      <c r="AG1534" s="12" t="str">
        <f t="shared" si="6"/>
        <v>May</v>
      </c>
      <c r="AH1534" s="12" t="str">
        <f t="shared" si="7"/>
        <v>Tuesday</v>
      </c>
      <c r="AI1534" t="str">
        <f t="shared" si="4"/>
        <v>2000s</v>
      </c>
      <c r="AJ1534" s="2" t="s">
        <v>150</v>
      </c>
      <c r="AK1534">
        <v>1.0</v>
      </c>
      <c r="AL1534" s="13" t="s">
        <v>545</v>
      </c>
    </row>
    <row r="1535">
      <c r="A1535" s="1">
        <v>38223.0</v>
      </c>
      <c r="B1535" s="8">
        <v>0.9555555555555556</v>
      </c>
      <c r="C1535" s="2" t="s">
        <v>9412</v>
      </c>
      <c r="D1535" s="2" t="s">
        <v>9413</v>
      </c>
      <c r="E1535" s="2">
        <v>1303.0</v>
      </c>
      <c r="F1535" s="2" t="s">
        <v>9414</v>
      </c>
      <c r="G1535" s="2" t="s">
        <v>9415</v>
      </c>
      <c r="H1535" s="2" t="s">
        <v>9416</v>
      </c>
      <c r="I1535" s="2">
        <v>60065.0</v>
      </c>
      <c r="J1535" s="2">
        <v>41.0</v>
      </c>
      <c r="K1535" s="2">
        <v>34.0</v>
      </c>
      <c r="L1535" s="2">
        <v>7.0</v>
      </c>
      <c r="M1535" s="2">
        <v>41.0</v>
      </c>
      <c r="N1535" s="2">
        <v>34.0</v>
      </c>
      <c r="O1535" s="2">
        <v>7.0</v>
      </c>
      <c r="P1535" s="2">
        <v>0.0</v>
      </c>
      <c r="Q1535" s="2" t="s">
        <v>9417</v>
      </c>
      <c r="R1535" s="14">
        <v>1534.0</v>
      </c>
      <c r="S1535" s="2" t="s">
        <v>316</v>
      </c>
      <c r="T1535" s="2">
        <v>64.6863136</v>
      </c>
      <c r="U1535" s="2">
        <v>97.7453061</v>
      </c>
      <c r="V1535" s="9" t="s">
        <v>335</v>
      </c>
      <c r="W1535" s="10">
        <v>55.75045</v>
      </c>
      <c r="X1535" s="10">
        <v>37.61749</v>
      </c>
      <c r="AB1535" s="9" t="s">
        <v>9418</v>
      </c>
      <c r="AC1535" s="9" t="s">
        <v>438</v>
      </c>
      <c r="AD1535" s="9" t="s">
        <v>438</v>
      </c>
      <c r="AE1535" s="11" t="s">
        <v>51</v>
      </c>
      <c r="AF1535" s="12" t="str">
        <f t="shared" si="5"/>
        <v>2004</v>
      </c>
      <c r="AG1535" s="12" t="str">
        <f t="shared" si="6"/>
        <v>August</v>
      </c>
      <c r="AH1535" s="12" t="str">
        <f t="shared" si="7"/>
        <v>Tuesday</v>
      </c>
      <c r="AI1535" t="str">
        <f t="shared" si="4"/>
        <v>2000s</v>
      </c>
      <c r="AJ1535" s="2" t="s">
        <v>80</v>
      </c>
      <c r="AK1535">
        <v>1.0</v>
      </c>
      <c r="AL1535" s="13" t="s">
        <v>336</v>
      </c>
    </row>
    <row r="1536">
      <c r="A1536" s="1">
        <v>38130.0</v>
      </c>
      <c r="B1536" s="8">
        <v>0.3125</v>
      </c>
      <c r="C1536" s="2" t="s">
        <v>9419</v>
      </c>
      <c r="D1536" s="2" t="s">
        <v>9420</v>
      </c>
      <c r="F1536" s="2" t="s">
        <v>9421</v>
      </c>
      <c r="G1536" s="2" t="s">
        <v>8115</v>
      </c>
      <c r="H1536" s="2" t="s">
        <v>9422</v>
      </c>
      <c r="I1536" s="2">
        <v>872009.0</v>
      </c>
      <c r="J1536" s="2">
        <v>2.0</v>
      </c>
      <c r="K1536" s="2">
        <v>0.0</v>
      </c>
      <c r="L1536" s="2">
        <v>2.0</v>
      </c>
      <c r="M1536" s="2">
        <v>2.0</v>
      </c>
      <c r="N1536" s="2">
        <v>0.0</v>
      </c>
      <c r="O1536" s="2">
        <v>2.0</v>
      </c>
      <c r="P1536" s="2">
        <v>0.0</v>
      </c>
      <c r="Q1536" s="2" t="s">
        <v>9423</v>
      </c>
      <c r="R1536" s="14">
        <v>1535.0</v>
      </c>
      <c r="S1536" s="2" t="s">
        <v>2949</v>
      </c>
      <c r="T1536" s="2">
        <v>1.4419683</v>
      </c>
      <c r="U1536" s="2">
        <v>38.4313975</v>
      </c>
      <c r="V1536" s="9" t="s">
        <v>5908</v>
      </c>
      <c r="W1536" s="10">
        <v>-1.30317</v>
      </c>
      <c r="X1536" s="10">
        <v>36.82606</v>
      </c>
      <c r="AB1536" s="9" t="s">
        <v>2950</v>
      </c>
      <c r="AC1536" s="10">
        <v>2.034931</v>
      </c>
      <c r="AD1536" s="10">
        <v>45.34192</v>
      </c>
      <c r="AE1536" s="11" t="s">
        <v>51</v>
      </c>
      <c r="AF1536" s="12" t="str">
        <f t="shared" si="5"/>
        <v>2004</v>
      </c>
      <c r="AG1536" s="12" t="str">
        <f t="shared" si="6"/>
        <v>May</v>
      </c>
      <c r="AH1536" s="12" t="str">
        <f t="shared" si="7"/>
        <v>Sunday</v>
      </c>
      <c r="AI1536" t="str">
        <f t="shared" si="4"/>
        <v>2000s</v>
      </c>
      <c r="AJ1536" s="2" t="s">
        <v>229</v>
      </c>
      <c r="AK1536">
        <v>1.0</v>
      </c>
      <c r="AL1536" s="13" t="s">
        <v>3407</v>
      </c>
    </row>
    <row r="1537">
      <c r="A1537" s="1">
        <v>38220.0</v>
      </c>
      <c r="B1537" s="8">
        <v>0.6861111111111111</v>
      </c>
      <c r="C1537" s="2" t="s">
        <v>9424</v>
      </c>
      <c r="D1537" s="2" t="s">
        <v>9425</v>
      </c>
      <c r="F1537" s="2" t="s">
        <v>9426</v>
      </c>
      <c r="G1537" s="2" t="s">
        <v>9427</v>
      </c>
      <c r="H1537" s="2" t="s">
        <v>9428</v>
      </c>
      <c r="I1537" s="2" t="s">
        <v>9429</v>
      </c>
      <c r="J1537" s="2">
        <v>25.0</v>
      </c>
      <c r="K1537" s="2">
        <v>22.0</v>
      </c>
      <c r="L1537" s="2">
        <v>3.0</v>
      </c>
      <c r="M1537" s="2">
        <v>25.0</v>
      </c>
      <c r="N1537" s="2">
        <v>22.0</v>
      </c>
      <c r="O1537" s="2">
        <v>3.0</v>
      </c>
      <c r="P1537" s="2">
        <v>0.0</v>
      </c>
      <c r="Q1537" s="2" t="s">
        <v>9430</v>
      </c>
      <c r="R1537" s="14">
        <v>1536.0</v>
      </c>
      <c r="S1537" s="2" t="s">
        <v>1099</v>
      </c>
      <c r="T1537" s="2">
        <v>8.0018709</v>
      </c>
      <c r="U1537" s="2">
        <v>-66.1109318</v>
      </c>
      <c r="V1537" s="9" t="s">
        <v>9431</v>
      </c>
      <c r="W1537" s="9" t="s">
        <v>438</v>
      </c>
      <c r="X1537" s="9" t="s">
        <v>438</v>
      </c>
      <c r="AB1537" s="9" t="s">
        <v>9432</v>
      </c>
      <c r="AC1537" s="10">
        <v>10.25137</v>
      </c>
      <c r="AD1537" s="10">
        <v>-67.6017</v>
      </c>
      <c r="AE1537" s="11" t="s">
        <v>118</v>
      </c>
      <c r="AF1537" s="12" t="str">
        <f t="shared" si="5"/>
        <v>2004</v>
      </c>
      <c r="AG1537" s="12" t="str">
        <f t="shared" si="6"/>
        <v>August</v>
      </c>
      <c r="AH1537" s="12" t="str">
        <f t="shared" si="7"/>
        <v>Saturday</v>
      </c>
      <c r="AI1537" t="str">
        <f t="shared" si="4"/>
        <v>2000s</v>
      </c>
      <c r="AJ1537" s="2" t="s">
        <v>66</v>
      </c>
      <c r="AK1537">
        <v>1.0</v>
      </c>
      <c r="AL1537" s="13" t="s">
        <v>1315</v>
      </c>
    </row>
    <row r="1538">
      <c r="A1538" s="1">
        <v>38212.0</v>
      </c>
      <c r="B1538" s="8">
        <v>0.034722222222222224</v>
      </c>
      <c r="C1538" s="2" t="s">
        <v>9433</v>
      </c>
      <c r="D1538" s="2" t="s">
        <v>9434</v>
      </c>
      <c r="E1538" s="2">
        <v>185.0</v>
      </c>
      <c r="F1538" s="2" t="s">
        <v>9435</v>
      </c>
      <c r="G1538" s="2" t="s">
        <v>468</v>
      </c>
      <c r="H1538" s="2" t="s">
        <v>9436</v>
      </c>
      <c r="I1538" s="2">
        <v>68.0</v>
      </c>
      <c r="J1538" s="2">
        <v>2.0</v>
      </c>
      <c r="K1538" s="2">
        <v>0.0</v>
      </c>
      <c r="L1538" s="2">
        <v>2.0</v>
      </c>
      <c r="M1538" s="2">
        <v>1.0</v>
      </c>
      <c r="N1538" s="2">
        <v>0.0</v>
      </c>
      <c r="O1538" s="2">
        <v>1.0</v>
      </c>
      <c r="P1538" s="2">
        <v>0.0</v>
      </c>
      <c r="Q1538" s="2" t="s">
        <v>9437</v>
      </c>
      <c r="R1538" s="14">
        <v>1537.0</v>
      </c>
      <c r="S1538" s="2" t="s">
        <v>99</v>
      </c>
      <c r="T1538" s="2">
        <v>39.7837304</v>
      </c>
      <c r="U1538" s="2">
        <v>-100.4458825</v>
      </c>
      <c r="V1538" s="9" t="s">
        <v>388</v>
      </c>
      <c r="W1538" s="10">
        <v>35.14902</v>
      </c>
      <c r="X1538" s="10">
        <v>-90.0516</v>
      </c>
      <c r="AB1538" s="9" t="s">
        <v>9438</v>
      </c>
      <c r="AC1538" s="10">
        <v>39.10145</v>
      </c>
      <c r="AD1538" s="10">
        <v>-84.5125</v>
      </c>
      <c r="AE1538" s="11" t="s">
        <v>51</v>
      </c>
      <c r="AF1538" s="12" t="str">
        <f t="shared" si="5"/>
        <v>2004</v>
      </c>
      <c r="AG1538" s="12" t="str">
        <f t="shared" si="6"/>
        <v>August</v>
      </c>
      <c r="AH1538" s="12" t="str">
        <f t="shared" si="7"/>
        <v>Friday</v>
      </c>
      <c r="AI1538" t="str">
        <f t="shared" si="4"/>
        <v>2000s</v>
      </c>
      <c r="AJ1538" s="2" t="s">
        <v>105</v>
      </c>
      <c r="AK1538">
        <v>1.0</v>
      </c>
      <c r="AL1538" s="13" t="s">
        <v>106</v>
      </c>
    </row>
    <row r="1539">
      <c r="A1539" s="1">
        <v>38197.0</v>
      </c>
      <c r="B1539" s="8">
        <v>0.4375</v>
      </c>
      <c r="C1539" s="2" t="s">
        <v>9439</v>
      </c>
      <c r="D1539" s="2" t="s">
        <v>9440</v>
      </c>
      <c r="F1539" s="2" t="s">
        <v>9441</v>
      </c>
      <c r="G1539" s="2" t="s">
        <v>1778</v>
      </c>
      <c r="H1539" s="2" t="s">
        <v>9442</v>
      </c>
      <c r="I1539" s="2">
        <v>353.0</v>
      </c>
      <c r="J1539" s="2">
        <v>3.0</v>
      </c>
      <c r="K1539" s="2">
        <v>0.0</v>
      </c>
      <c r="L1539" s="2">
        <v>3.0</v>
      </c>
      <c r="M1539" s="2">
        <v>2.0</v>
      </c>
      <c r="N1539" s="2">
        <v>0.0</v>
      </c>
      <c r="O1539" s="2">
        <v>2.0</v>
      </c>
      <c r="P1539" s="2">
        <v>0.0</v>
      </c>
      <c r="Q1539" s="2" t="s">
        <v>9443</v>
      </c>
      <c r="R1539" s="14">
        <v>1538.0</v>
      </c>
      <c r="S1539" s="2" t="s">
        <v>2460</v>
      </c>
      <c r="T1539" s="2">
        <v>-5.6816069</v>
      </c>
      <c r="U1539" s="2">
        <v>144.2489081</v>
      </c>
      <c r="V1539" s="9" t="s">
        <v>2545</v>
      </c>
      <c r="W1539" s="10">
        <v>-9.47433</v>
      </c>
      <c r="X1539" s="10">
        <v>147.16</v>
      </c>
      <c r="AB1539" s="9" t="s">
        <v>9444</v>
      </c>
      <c r="AC1539" s="10">
        <v>-8.67315</v>
      </c>
      <c r="AD1539" s="10">
        <v>147.2621</v>
      </c>
      <c r="AE1539" s="11" t="s">
        <v>51</v>
      </c>
      <c r="AF1539" s="12" t="str">
        <f t="shared" si="5"/>
        <v>2004</v>
      </c>
      <c r="AG1539" s="12" t="str">
        <f t="shared" si="6"/>
        <v>July</v>
      </c>
      <c r="AH1539" s="12" t="str">
        <f t="shared" si="7"/>
        <v>Thursday</v>
      </c>
      <c r="AI1539" t="str">
        <f t="shared" si="4"/>
        <v>2000s</v>
      </c>
      <c r="AJ1539" s="2" t="s">
        <v>150</v>
      </c>
      <c r="AK1539">
        <v>1.0</v>
      </c>
      <c r="AL1539" s="13" t="s">
        <v>545</v>
      </c>
    </row>
    <row r="1540">
      <c r="A1540" s="1">
        <v>38190.0</v>
      </c>
      <c r="B1540" s="8">
        <v>0.3541666666666667</v>
      </c>
      <c r="C1540" s="2" t="s">
        <v>9445</v>
      </c>
      <c r="D1540" s="2" t="s">
        <v>9446</v>
      </c>
      <c r="F1540" s="2" t="s">
        <v>9447</v>
      </c>
      <c r="G1540" s="2" t="s">
        <v>9448</v>
      </c>
      <c r="H1540" s="2" t="s">
        <v>9449</v>
      </c>
      <c r="J1540" s="2">
        <v>11.0</v>
      </c>
      <c r="K1540" s="2">
        <v>9.0</v>
      </c>
      <c r="L1540" s="2">
        <v>2.0</v>
      </c>
      <c r="M1540" s="2">
        <v>6.0</v>
      </c>
      <c r="N1540" s="2">
        <v>6.0</v>
      </c>
      <c r="O1540" s="2">
        <v>0.0</v>
      </c>
      <c r="P1540" s="2">
        <v>0.0</v>
      </c>
      <c r="Q1540" s="2" t="s">
        <v>9450</v>
      </c>
      <c r="R1540" s="14">
        <v>1539.0</v>
      </c>
      <c r="S1540" s="2" t="s">
        <v>60</v>
      </c>
      <c r="T1540" s="2">
        <v>-10.3333333</v>
      </c>
      <c r="U1540" s="2">
        <v>-53.2</v>
      </c>
      <c r="V1540" s="9" t="s">
        <v>9451</v>
      </c>
      <c r="W1540" s="10">
        <v>-21.7559</v>
      </c>
      <c r="X1540" s="10">
        <v>-41.3327</v>
      </c>
      <c r="Y1540" s="2" t="s">
        <v>9452</v>
      </c>
      <c r="AB1540" s="9" t="s">
        <v>9453</v>
      </c>
      <c r="AC1540" s="9" t="s">
        <v>438</v>
      </c>
      <c r="AD1540" s="9" t="s">
        <v>438</v>
      </c>
      <c r="AE1540" s="11" t="s">
        <v>964</v>
      </c>
      <c r="AF1540" s="12" t="str">
        <f t="shared" si="5"/>
        <v>2004</v>
      </c>
      <c r="AG1540" s="12" t="str">
        <f t="shared" si="6"/>
        <v>July</v>
      </c>
      <c r="AH1540" s="12" t="str">
        <f t="shared" si="7"/>
        <v>Thursday</v>
      </c>
      <c r="AI1540" t="str">
        <f t="shared" si="4"/>
        <v>2000s</v>
      </c>
      <c r="AJ1540" s="2" t="s">
        <v>66</v>
      </c>
      <c r="AK1540">
        <v>1.0</v>
      </c>
      <c r="AL1540" s="13" t="s">
        <v>576</v>
      </c>
    </row>
    <row r="1541">
      <c r="A1541" s="1">
        <v>37815.0</v>
      </c>
      <c r="B1541" s="8">
        <v>0.6458333333333334</v>
      </c>
      <c r="C1541" s="2" t="s">
        <v>9454</v>
      </c>
      <c r="D1541" s="2" t="s">
        <v>9455</v>
      </c>
      <c r="F1541" s="2" t="s">
        <v>9456</v>
      </c>
      <c r="G1541" s="2" t="s">
        <v>9457</v>
      </c>
      <c r="H1541" s="2" t="s">
        <v>9458</v>
      </c>
      <c r="I1541" s="2" t="s">
        <v>9459</v>
      </c>
      <c r="J1541" s="2">
        <v>10.0</v>
      </c>
      <c r="K1541" s="2">
        <v>9.0</v>
      </c>
      <c r="L1541" s="2">
        <v>1.0</v>
      </c>
      <c r="M1541" s="2">
        <v>2.0</v>
      </c>
      <c r="N1541" s="2">
        <v>2.0</v>
      </c>
      <c r="O1541" s="2">
        <v>0.0</v>
      </c>
      <c r="P1541" s="2">
        <v>0.0</v>
      </c>
      <c r="Q1541" s="2" t="s">
        <v>9460</v>
      </c>
      <c r="R1541" s="14">
        <v>1540.0</v>
      </c>
      <c r="S1541" s="2" t="s">
        <v>9461</v>
      </c>
      <c r="T1541" s="2">
        <v>24.7736546</v>
      </c>
      <c r="U1541" s="2">
        <v>-78.0000547</v>
      </c>
      <c r="V1541" s="9" t="s">
        <v>9462</v>
      </c>
      <c r="W1541" s="10">
        <v>26.12231</v>
      </c>
      <c r="X1541" s="10">
        <v>-80.1434</v>
      </c>
      <c r="AB1541" s="9" t="s">
        <v>9463</v>
      </c>
      <c r="AC1541" s="10">
        <v>26.67749</v>
      </c>
      <c r="AD1541" s="10">
        <v>-77.2895</v>
      </c>
      <c r="AE1541" s="11" t="s">
        <v>51</v>
      </c>
      <c r="AF1541" s="12" t="str">
        <f t="shared" si="5"/>
        <v>2003</v>
      </c>
      <c r="AG1541" s="12" t="str">
        <f t="shared" si="6"/>
        <v>July</v>
      </c>
      <c r="AH1541" s="12" t="str">
        <f t="shared" si="7"/>
        <v>Sunday</v>
      </c>
      <c r="AI1541" t="str">
        <f t="shared" si="4"/>
        <v>2000s</v>
      </c>
      <c r="AJ1541" s="2" t="s">
        <v>66</v>
      </c>
      <c r="AK1541">
        <v>1.0</v>
      </c>
      <c r="AL1541" s="13" t="s">
        <v>1339</v>
      </c>
    </row>
    <row r="1542">
      <c r="A1542" s="1">
        <v>37815.0</v>
      </c>
      <c r="B1542" s="8">
        <v>0.5104166666666666</v>
      </c>
      <c r="C1542" s="2" t="s">
        <v>9464</v>
      </c>
      <c r="D1542" s="2" t="s">
        <v>9465</v>
      </c>
      <c r="F1542" s="2" t="s">
        <v>9466</v>
      </c>
      <c r="G1542" s="2" t="s">
        <v>8986</v>
      </c>
      <c r="H1542" s="2" t="s">
        <v>9467</v>
      </c>
      <c r="I1542" s="2">
        <v>902505.0</v>
      </c>
      <c r="J1542" s="2">
        <v>10.0</v>
      </c>
      <c r="K1542" s="2">
        <v>8.0</v>
      </c>
      <c r="L1542" s="2">
        <v>2.0</v>
      </c>
      <c r="M1542" s="2">
        <v>4.0</v>
      </c>
      <c r="N1542" s="2">
        <v>4.0</v>
      </c>
      <c r="O1542" s="2">
        <v>0.0</v>
      </c>
      <c r="P1542" s="2">
        <v>0.0</v>
      </c>
      <c r="Q1542" s="2" t="s">
        <v>9468</v>
      </c>
      <c r="R1542" s="14">
        <v>1541.0</v>
      </c>
      <c r="S1542" s="2" t="s">
        <v>1099</v>
      </c>
      <c r="T1542" s="2">
        <v>8.0018709</v>
      </c>
      <c r="U1542" s="2">
        <v>-66.1109318</v>
      </c>
      <c r="V1542" s="9" t="s">
        <v>7973</v>
      </c>
      <c r="W1542" s="10">
        <v>37.67462</v>
      </c>
      <c r="X1542" s="10">
        <v>-4.93253</v>
      </c>
      <c r="AB1542" s="9" t="s">
        <v>9469</v>
      </c>
      <c r="AC1542" s="10">
        <v>18.52009</v>
      </c>
      <c r="AD1542" s="10">
        <v>-70.2077</v>
      </c>
      <c r="AE1542" s="11" t="s">
        <v>51</v>
      </c>
      <c r="AF1542" s="12" t="str">
        <f t="shared" si="5"/>
        <v>2003</v>
      </c>
      <c r="AG1542" s="12" t="str">
        <f t="shared" si="6"/>
        <v>July</v>
      </c>
      <c r="AH1542" s="12" t="str">
        <f t="shared" si="7"/>
        <v>Sunday</v>
      </c>
      <c r="AI1542" t="str">
        <f t="shared" si="4"/>
        <v>2000s</v>
      </c>
      <c r="AJ1542" s="2" t="s">
        <v>66</v>
      </c>
      <c r="AK1542">
        <v>1.0</v>
      </c>
      <c r="AL1542" s="13" t="s">
        <v>3407</v>
      </c>
    </row>
    <row r="1543">
      <c r="A1543" s="1">
        <v>37776.0</v>
      </c>
      <c r="B1543" s="8">
        <v>0.0</v>
      </c>
      <c r="C1543" s="2" t="s">
        <v>9470</v>
      </c>
      <c r="D1543" s="2" t="s">
        <v>9471</v>
      </c>
      <c r="F1543" s="2" t="s">
        <v>9472</v>
      </c>
      <c r="G1543" s="2" t="s">
        <v>9473</v>
      </c>
      <c r="H1543" s="2" t="s">
        <v>9474</v>
      </c>
      <c r="J1543" s="2">
        <v>5.0</v>
      </c>
      <c r="K1543" s="2">
        <v>4.0</v>
      </c>
      <c r="L1543" s="2">
        <v>1.0</v>
      </c>
      <c r="M1543" s="2">
        <v>5.0</v>
      </c>
      <c r="N1543" s="2">
        <v>4.0</v>
      </c>
      <c r="O1543" s="2">
        <v>1.0</v>
      </c>
      <c r="P1543" s="2">
        <v>0.0</v>
      </c>
      <c r="Q1543" s="2" t="s">
        <v>9475</v>
      </c>
      <c r="R1543" s="14">
        <v>1542.0</v>
      </c>
      <c r="S1543" s="2" t="s">
        <v>60</v>
      </c>
      <c r="T1543" s="2">
        <v>-10.3333333</v>
      </c>
      <c r="U1543" s="2">
        <v>-53.2</v>
      </c>
      <c r="V1543" s="9" t="s">
        <v>9476</v>
      </c>
      <c r="W1543" s="10">
        <v>3.843213</v>
      </c>
      <c r="X1543" s="10">
        <v>-51.8351</v>
      </c>
      <c r="AB1543" s="9" t="s">
        <v>9477</v>
      </c>
      <c r="AC1543" s="10">
        <v>0.040153</v>
      </c>
      <c r="AD1543" s="10">
        <v>-51.057</v>
      </c>
      <c r="AE1543" s="11" t="s">
        <v>964</v>
      </c>
      <c r="AF1543" s="12" t="str">
        <f t="shared" si="5"/>
        <v>2003</v>
      </c>
      <c r="AG1543" s="12" t="str">
        <f t="shared" si="6"/>
        <v>June</v>
      </c>
      <c r="AH1543" s="12" t="str">
        <f t="shared" si="7"/>
        <v>Wednesday</v>
      </c>
      <c r="AI1543" t="str">
        <f t="shared" si="4"/>
        <v>2000s</v>
      </c>
      <c r="AJ1543" s="2" t="s">
        <v>66</v>
      </c>
      <c r="AK1543">
        <v>1.0</v>
      </c>
      <c r="AL1543" s="13" t="s">
        <v>9478</v>
      </c>
    </row>
    <row r="1544">
      <c r="A1544" s="1">
        <v>37807.0</v>
      </c>
      <c r="B1544" s="8">
        <v>0.4791666666666667</v>
      </c>
      <c r="C1544" s="2" t="s">
        <v>9479</v>
      </c>
      <c r="D1544" s="2" t="s">
        <v>9480</v>
      </c>
      <c r="G1544" s="2" t="s">
        <v>9481</v>
      </c>
      <c r="H1544" s="2" t="s">
        <v>9482</v>
      </c>
      <c r="J1544" s="2">
        <v>5.0</v>
      </c>
      <c r="K1544" s="2">
        <v>3.0</v>
      </c>
      <c r="L1544" s="2">
        <v>2.0</v>
      </c>
      <c r="M1544" s="2">
        <v>5.0</v>
      </c>
      <c r="N1544" s="2">
        <v>3.0</v>
      </c>
      <c r="O1544" s="2">
        <v>2.0</v>
      </c>
      <c r="P1544" s="2">
        <v>0.0</v>
      </c>
      <c r="Q1544" s="2" t="s">
        <v>9483</v>
      </c>
      <c r="R1544" s="14">
        <v>1543.0</v>
      </c>
      <c r="S1544" s="2" t="s">
        <v>60</v>
      </c>
      <c r="T1544" s="2">
        <v>-10.3333333</v>
      </c>
      <c r="U1544" s="2">
        <v>-53.2</v>
      </c>
      <c r="V1544" s="9" t="s">
        <v>438</v>
      </c>
      <c r="W1544" s="9" t="s">
        <v>438</v>
      </c>
      <c r="X1544" s="9" t="s">
        <v>438</v>
      </c>
      <c r="AB1544" s="9" t="s">
        <v>438</v>
      </c>
      <c r="AC1544" s="9" t="s">
        <v>438</v>
      </c>
      <c r="AD1544" s="9" t="s">
        <v>438</v>
      </c>
      <c r="AE1544" s="11" t="s">
        <v>51</v>
      </c>
      <c r="AF1544" s="12" t="str">
        <f t="shared" si="5"/>
        <v>2003</v>
      </c>
      <c r="AG1544" s="12" t="str">
        <f t="shared" si="6"/>
        <v>July</v>
      </c>
      <c r="AH1544" s="12" t="str">
        <f t="shared" si="7"/>
        <v>Saturday</v>
      </c>
      <c r="AI1544" t="str">
        <f t="shared" si="4"/>
        <v>2000s</v>
      </c>
      <c r="AJ1544" s="2" t="s">
        <v>66</v>
      </c>
      <c r="AK1544">
        <v>1.0</v>
      </c>
      <c r="AL1544" s="13" t="s">
        <v>576</v>
      </c>
    </row>
    <row r="1545">
      <c r="A1545" s="1">
        <v>37954.0</v>
      </c>
      <c r="B1545" s="8">
        <v>0.6388888888888888</v>
      </c>
      <c r="C1545" s="2" t="s">
        <v>9484</v>
      </c>
      <c r="D1545" s="2" t="s">
        <v>7486</v>
      </c>
      <c r="F1545" s="2" t="s">
        <v>9485</v>
      </c>
      <c r="G1545" s="2" t="s">
        <v>2055</v>
      </c>
      <c r="H1545" s="2" t="s">
        <v>9486</v>
      </c>
      <c r="J1545" s="2">
        <v>24.0</v>
      </c>
      <c r="K1545" s="2">
        <v>18.0</v>
      </c>
      <c r="L1545" s="2">
        <v>6.0</v>
      </c>
      <c r="M1545" s="2">
        <v>20.0</v>
      </c>
      <c r="N1545" s="2">
        <v>14.0</v>
      </c>
      <c r="O1545" s="2">
        <v>6.0</v>
      </c>
      <c r="P1545" s="2">
        <v>13.0</v>
      </c>
      <c r="Q1545" s="2" t="s">
        <v>9487</v>
      </c>
      <c r="R1545" s="14">
        <v>1544.0</v>
      </c>
      <c r="S1545" s="2" t="s">
        <v>7323</v>
      </c>
      <c r="T1545" s="2">
        <v>-0.7179165</v>
      </c>
      <c r="U1545" s="2">
        <v>16.01804857</v>
      </c>
      <c r="V1545" s="9" t="s">
        <v>7799</v>
      </c>
      <c r="W1545" s="9" t="s">
        <v>438</v>
      </c>
      <c r="X1545" s="9" t="s">
        <v>438</v>
      </c>
      <c r="AB1545" s="9" t="s">
        <v>6267</v>
      </c>
      <c r="AC1545" s="10">
        <v>-4.39837</v>
      </c>
      <c r="AD1545" s="10">
        <v>15.40358</v>
      </c>
      <c r="AE1545" s="11" t="s">
        <v>118</v>
      </c>
      <c r="AF1545" s="12" t="str">
        <f t="shared" si="5"/>
        <v>2003</v>
      </c>
      <c r="AG1545" s="12" t="str">
        <f t="shared" si="6"/>
        <v>November</v>
      </c>
      <c r="AH1545" s="12" t="str">
        <f t="shared" si="7"/>
        <v>Saturday</v>
      </c>
      <c r="AI1545" t="str">
        <f t="shared" si="4"/>
        <v>2000s</v>
      </c>
      <c r="AJ1545" s="2" t="s">
        <v>229</v>
      </c>
      <c r="AK1545">
        <v>1.0</v>
      </c>
      <c r="AL1545" s="13" t="s">
        <v>322</v>
      </c>
    </row>
    <row r="1546">
      <c r="A1546" s="1">
        <v>37821.0</v>
      </c>
      <c r="B1546" s="8">
        <v>0.75</v>
      </c>
      <c r="C1546" s="2" t="s">
        <v>9488</v>
      </c>
      <c r="D1546" s="2" t="s">
        <v>9489</v>
      </c>
      <c r="E1546" s="2" t="s">
        <v>2141</v>
      </c>
      <c r="F1546" s="2" t="s">
        <v>9490</v>
      </c>
      <c r="G1546" s="2" t="s">
        <v>9491</v>
      </c>
      <c r="H1546" s="2" t="s">
        <v>9492</v>
      </c>
      <c r="I1546" s="2" t="s">
        <v>9493</v>
      </c>
      <c r="J1546" s="2">
        <v>14.0</v>
      </c>
      <c r="K1546" s="2">
        <v>12.0</v>
      </c>
      <c r="L1546" s="2">
        <v>2.0</v>
      </c>
      <c r="M1546" s="2">
        <v>14.0</v>
      </c>
      <c r="N1546" s="2">
        <v>12.0</v>
      </c>
      <c r="O1546" s="2">
        <v>2.0</v>
      </c>
      <c r="P1546" s="2">
        <v>0.0</v>
      </c>
      <c r="Q1546" s="2" t="s">
        <v>9494</v>
      </c>
      <c r="R1546" s="14">
        <v>1545.0</v>
      </c>
      <c r="S1546" s="2" t="s">
        <v>2949</v>
      </c>
      <c r="T1546" s="2">
        <v>1.4419683</v>
      </c>
      <c r="U1546" s="2">
        <v>38.4313975</v>
      </c>
      <c r="V1546" s="9" t="s">
        <v>5908</v>
      </c>
      <c r="W1546" s="10">
        <v>-1.30317</v>
      </c>
      <c r="X1546" s="10">
        <v>36.82606</v>
      </c>
      <c r="AB1546" s="9" t="s">
        <v>9495</v>
      </c>
      <c r="AC1546" s="10">
        <v>-3.77903</v>
      </c>
      <c r="AD1546" s="10">
        <v>39.27421</v>
      </c>
      <c r="AE1546" s="11" t="s">
        <v>51</v>
      </c>
      <c r="AF1546" s="12" t="str">
        <f t="shared" si="5"/>
        <v>2003</v>
      </c>
      <c r="AG1546" s="12" t="str">
        <f t="shared" si="6"/>
        <v>July</v>
      </c>
      <c r="AH1546" s="12" t="str">
        <f t="shared" si="7"/>
        <v>Saturday</v>
      </c>
      <c r="AI1546" t="str">
        <f t="shared" si="4"/>
        <v>2000s</v>
      </c>
      <c r="AJ1546" s="2" t="s">
        <v>229</v>
      </c>
      <c r="AK1546">
        <v>1.0</v>
      </c>
      <c r="AL1546" s="13" t="s">
        <v>868</v>
      </c>
    </row>
    <row r="1547">
      <c r="A1547" s="1">
        <v>37825.0</v>
      </c>
      <c r="B1547" s="8">
        <v>0.3701388888888889</v>
      </c>
      <c r="C1547" s="2" t="s">
        <v>9496</v>
      </c>
      <c r="D1547" s="2" t="s">
        <v>9497</v>
      </c>
      <c r="F1547" s="2" t="s">
        <v>4077</v>
      </c>
      <c r="G1547" s="2" t="s">
        <v>9498</v>
      </c>
      <c r="H1547" s="2" t="s">
        <v>9499</v>
      </c>
      <c r="I1547" s="2">
        <v>1695.0</v>
      </c>
      <c r="J1547" s="2">
        <v>5.0</v>
      </c>
      <c r="K1547" s="2">
        <v>4.0</v>
      </c>
      <c r="L1547" s="2">
        <v>1.0</v>
      </c>
      <c r="M1547" s="2">
        <v>5.0</v>
      </c>
      <c r="N1547" s="2">
        <v>4.0</v>
      </c>
      <c r="O1547" s="2">
        <v>1.0</v>
      </c>
      <c r="P1547" s="2">
        <v>0.0</v>
      </c>
      <c r="Q1547" s="2" t="s">
        <v>9500</v>
      </c>
      <c r="R1547" s="14">
        <v>1546.0</v>
      </c>
      <c r="S1547" s="2" t="s">
        <v>99</v>
      </c>
      <c r="T1547" s="2">
        <v>39.7837304</v>
      </c>
      <c r="U1547" s="2">
        <v>-100.4458825</v>
      </c>
      <c r="V1547" s="9" t="s">
        <v>438</v>
      </c>
      <c r="W1547" s="9" t="s">
        <v>438</v>
      </c>
      <c r="X1547" s="9" t="s">
        <v>438</v>
      </c>
      <c r="AB1547" s="9" t="s">
        <v>438</v>
      </c>
      <c r="AC1547" s="9" t="s">
        <v>438</v>
      </c>
      <c r="AD1547" s="9" t="s">
        <v>438</v>
      </c>
      <c r="AE1547" s="11" t="s">
        <v>51</v>
      </c>
      <c r="AF1547" s="12" t="str">
        <f t="shared" si="5"/>
        <v>2003</v>
      </c>
      <c r="AG1547" s="12" t="str">
        <f t="shared" si="6"/>
        <v>July</v>
      </c>
      <c r="AH1547" s="12" t="str">
        <f t="shared" si="7"/>
        <v>Wednesday</v>
      </c>
      <c r="AI1547" t="str">
        <f t="shared" si="4"/>
        <v>2000s</v>
      </c>
      <c r="AJ1547" s="2" t="s">
        <v>105</v>
      </c>
      <c r="AK1547">
        <v>1.0</v>
      </c>
      <c r="AL1547" s="13" t="s">
        <v>1119</v>
      </c>
    </row>
    <row r="1548">
      <c r="A1548" s="1">
        <v>37850.0</v>
      </c>
      <c r="B1548" s="8">
        <v>0.5340277777777778</v>
      </c>
      <c r="C1548" s="2" t="s">
        <v>9501</v>
      </c>
      <c r="D1548" s="2" t="s">
        <v>9502</v>
      </c>
      <c r="F1548" s="2" t="s">
        <v>9503</v>
      </c>
      <c r="G1548" s="2" t="s">
        <v>9504</v>
      </c>
      <c r="H1548" s="2" t="s">
        <v>9505</v>
      </c>
      <c r="J1548" s="2">
        <v>2.0</v>
      </c>
      <c r="K1548" s="2">
        <v>1.0</v>
      </c>
      <c r="L1548" s="2">
        <v>1.0</v>
      </c>
      <c r="M1548" s="2">
        <v>2.0</v>
      </c>
      <c r="N1548" s="2">
        <v>1.0</v>
      </c>
      <c r="O1548" s="2">
        <v>1.0</v>
      </c>
      <c r="P1548" s="2">
        <v>0.0</v>
      </c>
      <c r="Q1548" s="2" t="s">
        <v>9506</v>
      </c>
      <c r="R1548" s="14">
        <v>1547.0</v>
      </c>
      <c r="S1548" s="2" t="s">
        <v>99</v>
      </c>
      <c r="T1548" s="2">
        <v>39.7837304</v>
      </c>
      <c r="U1548" s="2">
        <v>-100.4458825</v>
      </c>
      <c r="V1548" s="9" t="s">
        <v>9507</v>
      </c>
      <c r="W1548" s="10">
        <v>71.38711</v>
      </c>
      <c r="X1548" s="10">
        <v>-156.481</v>
      </c>
      <c r="AB1548" s="9" t="s">
        <v>9508</v>
      </c>
      <c r="AC1548" s="10">
        <v>70.63694</v>
      </c>
      <c r="AD1548" s="10">
        <v>-160.038</v>
      </c>
      <c r="AE1548" s="11" t="s">
        <v>51</v>
      </c>
      <c r="AF1548" s="12" t="str">
        <f t="shared" si="5"/>
        <v>2003</v>
      </c>
      <c r="AG1548" s="12" t="str">
        <f t="shared" si="6"/>
        <v>August</v>
      </c>
      <c r="AH1548" s="12" t="str">
        <f t="shared" si="7"/>
        <v>Sunday</v>
      </c>
      <c r="AI1548" t="str">
        <f t="shared" si="4"/>
        <v>2000s</v>
      </c>
      <c r="AJ1548" s="2" t="s">
        <v>105</v>
      </c>
      <c r="AK1548">
        <v>1.0</v>
      </c>
      <c r="AL1548" s="13" t="s">
        <v>9509</v>
      </c>
    </row>
    <row r="1549">
      <c r="A1549" s="1">
        <v>37810.0</v>
      </c>
      <c r="B1549" s="8">
        <v>0.16666666666666666</v>
      </c>
      <c r="C1549" s="2" t="s">
        <v>9510</v>
      </c>
      <c r="D1549" s="2" t="s">
        <v>2692</v>
      </c>
      <c r="E1549" s="2">
        <v>139.0</v>
      </c>
      <c r="F1549" s="2" t="s">
        <v>9511</v>
      </c>
      <c r="G1549" s="2" t="s">
        <v>9512</v>
      </c>
      <c r="H1549" s="2" t="s">
        <v>9513</v>
      </c>
      <c r="I1549" s="2" t="s">
        <v>9514</v>
      </c>
      <c r="J1549" s="2">
        <v>117.0</v>
      </c>
      <c r="K1549" s="2">
        <v>106.0</v>
      </c>
      <c r="L1549" s="2">
        <v>11.0</v>
      </c>
      <c r="M1549" s="2">
        <v>117.0</v>
      </c>
      <c r="N1549" s="2">
        <v>106.0</v>
      </c>
      <c r="O1549" s="2">
        <v>11.0</v>
      </c>
      <c r="P1549" s="2">
        <v>0.0</v>
      </c>
      <c r="Q1549" s="2" t="s">
        <v>9515</v>
      </c>
      <c r="R1549" s="14">
        <v>1548.0</v>
      </c>
      <c r="S1549" s="2" t="s">
        <v>2696</v>
      </c>
      <c r="T1549" s="2">
        <v>14.5844444</v>
      </c>
      <c r="U1549" s="2">
        <v>29.4917691</v>
      </c>
      <c r="V1549" s="9" t="s">
        <v>9516</v>
      </c>
      <c r="W1549" s="10">
        <v>19.61922</v>
      </c>
      <c r="X1549" s="10">
        <v>37.21171</v>
      </c>
      <c r="AB1549" s="9" t="s">
        <v>2697</v>
      </c>
      <c r="AC1549" s="10">
        <v>15.59333</v>
      </c>
      <c r="AD1549" s="10">
        <v>32.53565</v>
      </c>
      <c r="AE1549" s="11" t="s">
        <v>51</v>
      </c>
      <c r="AF1549" s="12" t="str">
        <f t="shared" si="5"/>
        <v>2003</v>
      </c>
      <c r="AG1549" s="12" t="str">
        <f t="shared" si="6"/>
        <v>July</v>
      </c>
      <c r="AH1549" s="12" t="str">
        <f t="shared" si="7"/>
        <v>Tuesday</v>
      </c>
      <c r="AI1549" t="str">
        <f t="shared" si="4"/>
        <v>2000s</v>
      </c>
      <c r="AJ1549" s="2" t="s">
        <v>247</v>
      </c>
      <c r="AK1549">
        <v>1.0</v>
      </c>
      <c r="AL1549" s="13" t="s">
        <v>162</v>
      </c>
    </row>
    <row r="1550">
      <c r="A1550" s="1">
        <v>37783.0</v>
      </c>
      <c r="B1550" s="8">
        <v>0.0</v>
      </c>
      <c r="C1550" s="2" t="s">
        <v>9517</v>
      </c>
      <c r="D1550" s="2" t="s">
        <v>9518</v>
      </c>
      <c r="G1550" s="2" t="s">
        <v>9519</v>
      </c>
      <c r="H1550" s="2" t="s">
        <v>9520</v>
      </c>
      <c r="J1550" s="2">
        <v>4.0</v>
      </c>
      <c r="K1550" s="2">
        <v>2.0</v>
      </c>
      <c r="L1550" s="2">
        <v>2.0</v>
      </c>
      <c r="M1550" s="2">
        <v>4.0</v>
      </c>
      <c r="N1550" s="2">
        <v>2.0</v>
      </c>
      <c r="O1550" s="2">
        <v>2.0</v>
      </c>
      <c r="P1550" s="2">
        <v>0.0</v>
      </c>
      <c r="Q1550" s="2" t="s">
        <v>9521</v>
      </c>
      <c r="R1550" s="14">
        <v>1549.0</v>
      </c>
      <c r="S1550" s="2" t="s">
        <v>60</v>
      </c>
      <c r="T1550" s="2">
        <v>-10.3333333</v>
      </c>
      <c r="U1550" s="2">
        <v>-53.2</v>
      </c>
      <c r="V1550" s="9" t="s">
        <v>438</v>
      </c>
      <c r="W1550" s="9" t="s">
        <v>438</v>
      </c>
      <c r="X1550" s="9" t="s">
        <v>438</v>
      </c>
      <c r="AB1550" s="9" t="s">
        <v>438</v>
      </c>
      <c r="AC1550" s="9" t="s">
        <v>438</v>
      </c>
      <c r="AD1550" s="9" t="s">
        <v>438</v>
      </c>
      <c r="AE1550" s="11" t="s">
        <v>964</v>
      </c>
      <c r="AF1550" s="12" t="str">
        <f t="shared" si="5"/>
        <v>2003</v>
      </c>
      <c r="AG1550" s="12" t="str">
        <f t="shared" si="6"/>
        <v>June</v>
      </c>
      <c r="AH1550" s="12" t="str">
        <f t="shared" si="7"/>
        <v>Wednesday</v>
      </c>
      <c r="AI1550" t="str">
        <f t="shared" si="4"/>
        <v>2000s</v>
      </c>
      <c r="AJ1550" s="2" t="s">
        <v>66</v>
      </c>
      <c r="AK1550">
        <v>1.0</v>
      </c>
      <c r="AL1550" s="13" t="s">
        <v>1374</v>
      </c>
    </row>
    <row r="1551">
      <c r="A1551" s="1">
        <v>37803.0</v>
      </c>
      <c r="B1551" s="8">
        <v>0.83125</v>
      </c>
      <c r="C1551" s="2" t="s">
        <v>9522</v>
      </c>
      <c r="D1551" s="2" t="s">
        <v>9523</v>
      </c>
      <c r="G1551" s="2" t="s">
        <v>9524</v>
      </c>
      <c r="H1551" s="2" t="s">
        <v>9525</v>
      </c>
      <c r="J1551" s="2">
        <v>4.0</v>
      </c>
      <c r="K1551" s="2">
        <v>2.0</v>
      </c>
      <c r="L1551" s="2">
        <v>2.0</v>
      </c>
      <c r="M1551" s="2">
        <v>4.0</v>
      </c>
      <c r="N1551" s="2">
        <v>2.0</v>
      </c>
      <c r="O1551" s="2">
        <v>2.0</v>
      </c>
      <c r="P1551" s="2">
        <v>0.0</v>
      </c>
      <c r="Q1551" s="2" t="s">
        <v>9526</v>
      </c>
      <c r="R1551" s="14">
        <v>1550.0</v>
      </c>
      <c r="S1551" s="2" t="s">
        <v>60</v>
      </c>
      <c r="T1551" s="2">
        <v>-10.3333333</v>
      </c>
      <c r="U1551" s="2">
        <v>-53.2</v>
      </c>
      <c r="V1551" s="9" t="s">
        <v>438</v>
      </c>
      <c r="W1551" s="9" t="s">
        <v>438</v>
      </c>
      <c r="X1551" s="9" t="s">
        <v>438</v>
      </c>
      <c r="AB1551" s="9" t="s">
        <v>438</v>
      </c>
      <c r="AC1551" s="9" t="s">
        <v>438</v>
      </c>
      <c r="AD1551" s="9" t="s">
        <v>438</v>
      </c>
      <c r="AE1551" s="11" t="s">
        <v>964</v>
      </c>
      <c r="AF1551" s="12" t="str">
        <f t="shared" si="5"/>
        <v>2003</v>
      </c>
      <c r="AG1551" s="12" t="str">
        <f t="shared" si="6"/>
        <v>July</v>
      </c>
      <c r="AH1551" s="12" t="str">
        <f t="shared" si="7"/>
        <v>Tuesday</v>
      </c>
      <c r="AI1551" t="str">
        <f t="shared" si="4"/>
        <v>2000s</v>
      </c>
      <c r="AJ1551" s="2" t="s">
        <v>66</v>
      </c>
      <c r="AK1551">
        <v>1.0</v>
      </c>
      <c r="AL1551" s="13" t="s">
        <v>9527</v>
      </c>
    </row>
    <row r="1552">
      <c r="A1552" s="1">
        <v>38223.0</v>
      </c>
      <c r="B1552" s="8">
        <v>0.9576388888888889</v>
      </c>
      <c r="C1552" s="2" t="s">
        <v>9528</v>
      </c>
      <c r="D1552" s="2" t="s">
        <v>9529</v>
      </c>
      <c r="E1552" s="2">
        <v>1047.0</v>
      </c>
      <c r="F1552" s="2" t="s">
        <v>9530</v>
      </c>
      <c r="G1552" s="2" t="s">
        <v>9531</v>
      </c>
      <c r="H1552" s="2" t="s">
        <v>9532</v>
      </c>
      <c r="I1552" s="2" t="s">
        <v>9533</v>
      </c>
      <c r="J1552" s="2">
        <v>46.0</v>
      </c>
      <c r="K1552" s="2">
        <v>38.0</v>
      </c>
      <c r="L1552" s="2">
        <v>8.0</v>
      </c>
      <c r="M1552" s="2">
        <v>46.0</v>
      </c>
      <c r="N1552" s="2">
        <v>38.0</v>
      </c>
      <c r="O1552" s="2">
        <v>8.0</v>
      </c>
      <c r="P1552" s="2">
        <v>0.0</v>
      </c>
      <c r="Q1552" s="2" t="s">
        <v>9534</v>
      </c>
      <c r="R1552" s="14">
        <v>1551.0</v>
      </c>
      <c r="S1552" s="2" t="s">
        <v>316</v>
      </c>
      <c r="T1552" s="2">
        <v>64.6863136</v>
      </c>
      <c r="U1552" s="2">
        <v>97.7453061</v>
      </c>
      <c r="V1552" s="9" t="s">
        <v>335</v>
      </c>
      <c r="W1552" s="10">
        <v>55.75045</v>
      </c>
      <c r="X1552" s="10">
        <v>37.61749</v>
      </c>
      <c r="AB1552" s="9" t="s">
        <v>2080</v>
      </c>
      <c r="AC1552" s="10">
        <v>43.58548</v>
      </c>
      <c r="AD1552" s="10">
        <v>39.72311</v>
      </c>
      <c r="AE1552" s="11" t="s">
        <v>51</v>
      </c>
      <c r="AF1552" s="12" t="str">
        <f t="shared" si="5"/>
        <v>2004</v>
      </c>
      <c r="AG1552" s="12" t="str">
        <f t="shared" si="6"/>
        <v>August</v>
      </c>
      <c r="AH1552" s="12" t="str">
        <f t="shared" si="7"/>
        <v>Tuesday</v>
      </c>
      <c r="AI1552" t="str">
        <f t="shared" si="4"/>
        <v>2000s</v>
      </c>
      <c r="AJ1552" s="2" t="s">
        <v>80</v>
      </c>
      <c r="AK1552">
        <v>1.0</v>
      </c>
      <c r="AL1552" s="13" t="s">
        <v>336</v>
      </c>
    </row>
    <row r="1553">
      <c r="A1553" s="1">
        <v>37787.0</v>
      </c>
      <c r="B1553" s="8">
        <v>0.3993055555555556</v>
      </c>
      <c r="C1553" s="2" t="s">
        <v>9535</v>
      </c>
      <c r="D1553" s="2" t="s">
        <v>9536</v>
      </c>
      <c r="F1553" s="2" t="s">
        <v>4077</v>
      </c>
      <c r="G1553" s="2" t="s">
        <v>9537</v>
      </c>
      <c r="H1553" s="2" t="s">
        <v>9538</v>
      </c>
      <c r="I1553" s="2" t="s">
        <v>9539</v>
      </c>
      <c r="J1553" s="2">
        <v>4.0</v>
      </c>
      <c r="K1553" s="2">
        <v>3.0</v>
      </c>
      <c r="L1553" s="2">
        <v>1.0</v>
      </c>
      <c r="M1553" s="2">
        <v>4.0</v>
      </c>
      <c r="N1553" s="2">
        <v>3.0</v>
      </c>
      <c r="O1553" s="2">
        <v>1.0</v>
      </c>
      <c r="P1553" s="2">
        <v>0.0</v>
      </c>
      <c r="Q1553" s="2" t="s">
        <v>9540</v>
      </c>
      <c r="R1553" s="14">
        <v>1552.0</v>
      </c>
      <c r="S1553" s="2" t="s">
        <v>99</v>
      </c>
      <c r="T1553" s="2">
        <v>39.7837304</v>
      </c>
      <c r="U1553" s="2">
        <v>-100.4458825</v>
      </c>
      <c r="V1553" s="9" t="s">
        <v>438</v>
      </c>
      <c r="W1553" s="9" t="s">
        <v>438</v>
      </c>
      <c r="X1553" s="9" t="s">
        <v>438</v>
      </c>
      <c r="AB1553" s="9" t="s">
        <v>438</v>
      </c>
      <c r="AC1553" s="9" t="s">
        <v>438</v>
      </c>
      <c r="AD1553" s="9" t="s">
        <v>438</v>
      </c>
      <c r="AE1553" s="11" t="s">
        <v>51</v>
      </c>
      <c r="AF1553" s="12" t="str">
        <f t="shared" si="5"/>
        <v>2003</v>
      </c>
      <c r="AG1553" s="12" t="str">
        <f t="shared" si="6"/>
        <v>June</v>
      </c>
      <c r="AH1553" s="12" t="str">
        <f t="shared" si="7"/>
        <v>Sunday</v>
      </c>
      <c r="AI1553" t="str">
        <f t="shared" si="4"/>
        <v>2000s</v>
      </c>
      <c r="AJ1553" s="2" t="s">
        <v>105</v>
      </c>
      <c r="AK1553">
        <v>1.0</v>
      </c>
      <c r="AL1553" s="3" t="s">
        <v>92</v>
      </c>
    </row>
    <row r="1554">
      <c r="A1554" s="1">
        <v>37837.0</v>
      </c>
      <c r="B1554" s="8">
        <v>0.27708333333333335</v>
      </c>
      <c r="C1554" s="2" t="s">
        <v>9541</v>
      </c>
      <c r="D1554" s="2" t="s">
        <v>9542</v>
      </c>
      <c r="F1554" s="2" t="s">
        <v>9543</v>
      </c>
      <c r="G1554" s="2" t="s">
        <v>9544</v>
      </c>
      <c r="H1554" s="2" t="s">
        <v>9545</v>
      </c>
      <c r="I1554" s="2" t="s">
        <v>9546</v>
      </c>
      <c r="J1554" s="2">
        <v>2.0</v>
      </c>
      <c r="K1554" s="2">
        <v>0.0</v>
      </c>
      <c r="L1554" s="2">
        <v>2.0</v>
      </c>
      <c r="M1554" s="2">
        <v>2.0</v>
      </c>
      <c r="N1554" s="2">
        <v>0.0</v>
      </c>
      <c r="O1554" s="2">
        <v>2.0</v>
      </c>
      <c r="P1554" s="2">
        <v>0.0</v>
      </c>
      <c r="Q1554" s="2" t="s">
        <v>9547</v>
      </c>
      <c r="R1554" s="14">
        <v>1553.0</v>
      </c>
      <c r="S1554" s="2" t="s">
        <v>99</v>
      </c>
      <c r="T1554" s="2">
        <v>39.7837304</v>
      </c>
      <c r="U1554" s="2">
        <v>-100.4458825</v>
      </c>
      <c r="V1554" s="9" t="s">
        <v>9548</v>
      </c>
      <c r="W1554" s="10">
        <v>40.1965</v>
      </c>
      <c r="X1554" s="10">
        <v>-74.1685</v>
      </c>
      <c r="AB1554" s="9" t="s">
        <v>544</v>
      </c>
      <c r="AC1554" s="10">
        <v>41.33818</v>
      </c>
      <c r="AD1554" s="10">
        <v>-72.0298</v>
      </c>
      <c r="AE1554" s="11" t="s">
        <v>51</v>
      </c>
      <c r="AF1554" s="12" t="str">
        <f t="shared" si="5"/>
        <v>2003</v>
      </c>
      <c r="AG1554" s="12" t="str">
        <f t="shared" si="6"/>
        <v>August</v>
      </c>
      <c r="AH1554" s="12" t="str">
        <f t="shared" si="7"/>
        <v>Monday</v>
      </c>
      <c r="AI1554" t="str">
        <f t="shared" si="4"/>
        <v>2000s</v>
      </c>
      <c r="AJ1554" s="2" t="s">
        <v>105</v>
      </c>
      <c r="AK1554">
        <v>1.0</v>
      </c>
      <c r="AL1554" s="13" t="s">
        <v>8881</v>
      </c>
    </row>
    <row r="1555">
      <c r="A1555" s="1">
        <v>37940.0</v>
      </c>
      <c r="B1555" s="8">
        <v>0.7708333333333334</v>
      </c>
      <c r="C1555" s="2" t="s">
        <v>9549</v>
      </c>
      <c r="D1555" s="2" t="s">
        <v>898</v>
      </c>
      <c r="G1555" s="2" t="s">
        <v>9550</v>
      </c>
      <c r="H1555" s="2" t="s">
        <v>9551</v>
      </c>
      <c r="J1555" s="2">
        <v>22.0</v>
      </c>
      <c r="K1555" s="2">
        <v>18.0</v>
      </c>
      <c r="L1555" s="2">
        <v>4.0</v>
      </c>
      <c r="M1555" s="2">
        <v>17.0</v>
      </c>
      <c r="N1555" s="2">
        <v>13.0</v>
      </c>
      <c r="O1555" s="2">
        <v>4.0</v>
      </c>
      <c r="P1555" s="2">
        <v>0.0</v>
      </c>
      <c r="Q1555" s="2" t="s">
        <v>9552</v>
      </c>
      <c r="R1555" s="14">
        <v>1554.0</v>
      </c>
      <c r="S1555" s="2" t="s">
        <v>2840</v>
      </c>
      <c r="T1555" s="2">
        <v>33.0955793</v>
      </c>
      <c r="U1555" s="2">
        <v>44.1749775</v>
      </c>
      <c r="V1555" s="9" t="s">
        <v>438</v>
      </c>
      <c r="W1555" s="9" t="s">
        <v>438</v>
      </c>
      <c r="X1555" s="9" t="s">
        <v>438</v>
      </c>
      <c r="AB1555" s="9" t="s">
        <v>438</v>
      </c>
      <c r="AC1555" s="9" t="s">
        <v>438</v>
      </c>
      <c r="AD1555" s="9" t="s">
        <v>438</v>
      </c>
      <c r="AE1555" s="11" t="s">
        <v>118</v>
      </c>
      <c r="AF1555" s="12" t="str">
        <f t="shared" si="5"/>
        <v>2003</v>
      </c>
      <c r="AG1555" s="12" t="str">
        <f t="shared" si="6"/>
        <v>November</v>
      </c>
      <c r="AH1555" s="12" t="str">
        <f t="shared" si="7"/>
        <v>Saturday</v>
      </c>
      <c r="AI1555" t="str">
        <f t="shared" si="4"/>
        <v>2000s</v>
      </c>
      <c r="AJ1555" s="2" t="s">
        <v>119</v>
      </c>
      <c r="AK1555">
        <v>1.0</v>
      </c>
      <c r="AL1555" s="13" t="s">
        <v>9553</v>
      </c>
    </row>
    <row r="1556">
      <c r="A1556" s="1">
        <v>37794.0</v>
      </c>
      <c r="B1556" s="8">
        <v>0.9965277777777778</v>
      </c>
      <c r="C1556" s="2" t="s">
        <v>9554</v>
      </c>
      <c r="D1556" s="2" t="s">
        <v>9555</v>
      </c>
      <c r="E1556" s="2">
        <v>5672.0</v>
      </c>
      <c r="F1556" s="2" t="s">
        <v>9556</v>
      </c>
      <c r="G1556" s="2" t="s">
        <v>9557</v>
      </c>
      <c r="H1556" s="2" t="s">
        <v>9558</v>
      </c>
      <c r="I1556" s="2">
        <v>7377.0</v>
      </c>
      <c r="J1556" s="2">
        <v>24.0</v>
      </c>
      <c r="K1556" s="2">
        <v>21.0</v>
      </c>
      <c r="L1556" s="2">
        <v>3.0</v>
      </c>
      <c r="M1556" s="2">
        <v>1.0</v>
      </c>
      <c r="N1556" s="2">
        <v>0.0</v>
      </c>
      <c r="O1556" s="2">
        <v>1.0</v>
      </c>
      <c r="P1556" s="2">
        <v>0.0</v>
      </c>
      <c r="Q1556" s="2" t="s">
        <v>9559</v>
      </c>
      <c r="R1556" s="14">
        <v>1555.0</v>
      </c>
      <c r="S1556" s="2" t="s">
        <v>215</v>
      </c>
      <c r="T1556" s="2">
        <v>46.603354</v>
      </c>
      <c r="U1556" s="2">
        <v>1.8883335</v>
      </c>
      <c r="V1556" s="9" t="s">
        <v>9560</v>
      </c>
      <c r="W1556" s="10">
        <v>47.21864</v>
      </c>
      <c r="X1556" s="10">
        <v>-1.55414</v>
      </c>
      <c r="AB1556" s="9" t="s">
        <v>9561</v>
      </c>
      <c r="AC1556" s="10">
        <v>48.39053</v>
      </c>
      <c r="AD1556" s="10">
        <v>-4.48601</v>
      </c>
      <c r="AE1556" s="11" t="s">
        <v>51</v>
      </c>
      <c r="AF1556" s="12" t="str">
        <f t="shared" si="5"/>
        <v>2003</v>
      </c>
      <c r="AG1556" s="12" t="str">
        <f t="shared" si="6"/>
        <v>June</v>
      </c>
      <c r="AH1556" s="12" t="str">
        <f t="shared" si="7"/>
        <v>Sunday</v>
      </c>
      <c r="AI1556" t="str">
        <f t="shared" si="4"/>
        <v>2000s</v>
      </c>
      <c r="AJ1556" s="2" t="s">
        <v>80</v>
      </c>
      <c r="AK1556">
        <v>1.0</v>
      </c>
      <c r="AL1556" s="13" t="s">
        <v>823</v>
      </c>
    </row>
    <row r="1557">
      <c r="A1557" s="1">
        <v>37797.0</v>
      </c>
      <c r="B1557" s="8">
        <v>0.5416666666666666</v>
      </c>
      <c r="C1557" s="2" t="s">
        <v>9562</v>
      </c>
      <c r="D1557" s="2" t="s">
        <v>7692</v>
      </c>
      <c r="G1557" s="2" t="s">
        <v>6554</v>
      </c>
      <c r="J1557" s="2">
        <v>7.0</v>
      </c>
      <c r="K1557" s="2">
        <v>0.0</v>
      </c>
      <c r="L1557" s="2">
        <v>7.0</v>
      </c>
      <c r="M1557" s="2">
        <v>7.0</v>
      </c>
      <c r="N1557" s="2">
        <v>0.0</v>
      </c>
      <c r="O1557" s="2">
        <v>7.0</v>
      </c>
      <c r="P1557" s="2">
        <v>0.0</v>
      </c>
      <c r="Q1557" s="2" t="s">
        <v>9563</v>
      </c>
      <c r="R1557" s="14">
        <v>1556.0</v>
      </c>
      <c r="S1557" s="2" t="s">
        <v>886</v>
      </c>
      <c r="T1557" s="2">
        <v>32.6475314</v>
      </c>
      <c r="U1557" s="2">
        <v>54.5643516</v>
      </c>
      <c r="V1557" s="9" t="s">
        <v>438</v>
      </c>
      <c r="W1557" s="9" t="s">
        <v>438</v>
      </c>
      <c r="X1557" s="9" t="s">
        <v>438</v>
      </c>
      <c r="AB1557" s="9" t="s">
        <v>438</v>
      </c>
      <c r="AC1557" s="9" t="s">
        <v>438</v>
      </c>
      <c r="AD1557" s="9" t="s">
        <v>438</v>
      </c>
      <c r="AE1557" s="11" t="s">
        <v>118</v>
      </c>
      <c r="AF1557" s="12" t="str">
        <f t="shared" si="5"/>
        <v>2003</v>
      </c>
      <c r="AG1557" s="12" t="str">
        <f t="shared" si="6"/>
        <v>June</v>
      </c>
      <c r="AH1557" s="12" t="str">
        <f t="shared" si="7"/>
        <v>Wednesday</v>
      </c>
      <c r="AI1557" t="str">
        <f t="shared" si="4"/>
        <v>2000s</v>
      </c>
      <c r="AJ1557" s="2" t="s">
        <v>119</v>
      </c>
      <c r="AK1557">
        <v>1.0</v>
      </c>
      <c r="AL1557" s="13" t="s">
        <v>53</v>
      </c>
    </row>
    <row r="1558">
      <c r="A1558" s="1">
        <v>37802.0</v>
      </c>
      <c r="B1558" s="8">
        <v>0.4513888888888889</v>
      </c>
      <c r="C1558" s="2" t="s">
        <v>9564</v>
      </c>
      <c r="D1558" s="2" t="s">
        <v>9565</v>
      </c>
      <c r="F1558" s="2" t="s">
        <v>1512</v>
      </c>
      <c r="G1558" s="2" t="s">
        <v>836</v>
      </c>
      <c r="H1558" s="2" t="s">
        <v>9566</v>
      </c>
      <c r="I1558" s="2">
        <v>4926.0</v>
      </c>
      <c r="J1558" s="2">
        <v>4.0</v>
      </c>
      <c r="K1558" s="2">
        <v>0.0</v>
      </c>
      <c r="L1558" s="2">
        <v>4.0</v>
      </c>
      <c r="M1558" s="2">
        <v>4.0</v>
      </c>
      <c r="N1558" s="2">
        <v>0.0</v>
      </c>
      <c r="O1558" s="2">
        <v>4.0</v>
      </c>
      <c r="P1558" s="2">
        <v>11.0</v>
      </c>
      <c r="Q1558" s="2" t="s">
        <v>9567</v>
      </c>
      <c r="R1558" s="14">
        <v>1557.0</v>
      </c>
      <c r="S1558" s="2" t="s">
        <v>242</v>
      </c>
      <c r="T1558" s="2">
        <v>28.0000272</v>
      </c>
      <c r="U1558" s="2">
        <v>2.9999825</v>
      </c>
      <c r="V1558" s="9" t="s">
        <v>438</v>
      </c>
      <c r="W1558" s="9" t="s">
        <v>438</v>
      </c>
      <c r="X1558" s="9" t="s">
        <v>438</v>
      </c>
      <c r="AB1558" s="9" t="s">
        <v>438</v>
      </c>
      <c r="AC1558" s="9" t="s">
        <v>438</v>
      </c>
      <c r="AD1558" s="9" t="s">
        <v>438</v>
      </c>
      <c r="AE1558" s="11" t="s">
        <v>118</v>
      </c>
      <c r="AF1558" s="12" t="str">
        <f t="shared" si="5"/>
        <v>2003</v>
      </c>
      <c r="AG1558" s="12" t="str">
        <f t="shared" si="6"/>
        <v>June</v>
      </c>
      <c r="AH1558" s="12" t="str">
        <f t="shared" si="7"/>
        <v>Monday</v>
      </c>
      <c r="AI1558" t="str">
        <f t="shared" si="4"/>
        <v>2000s</v>
      </c>
      <c r="AJ1558" s="2" t="s">
        <v>247</v>
      </c>
      <c r="AK1558">
        <v>1.0</v>
      </c>
      <c r="AL1558" s="13" t="s">
        <v>53</v>
      </c>
    </row>
    <row r="1559">
      <c r="A1559" s="1">
        <v>37778.0</v>
      </c>
      <c r="B1559" s="8">
        <v>0.8020833333333334</v>
      </c>
      <c r="C1559" s="2" t="s">
        <v>4955</v>
      </c>
      <c r="D1559" s="2" t="s">
        <v>9568</v>
      </c>
      <c r="E1559" s="2" t="s">
        <v>2141</v>
      </c>
      <c r="F1559" s="2" t="s">
        <v>9569</v>
      </c>
      <c r="G1559" s="2" t="s">
        <v>9570</v>
      </c>
      <c r="H1559" s="2" t="s">
        <v>9571</v>
      </c>
      <c r="I1559" s="2" t="s">
        <v>9572</v>
      </c>
      <c r="J1559" s="2">
        <v>10.0</v>
      </c>
      <c r="K1559" s="2">
        <v>9.0</v>
      </c>
      <c r="L1559" s="2">
        <v>1.0</v>
      </c>
      <c r="M1559" s="2">
        <v>8.0</v>
      </c>
      <c r="N1559" s="2">
        <v>7.0</v>
      </c>
      <c r="O1559" s="2">
        <v>1.0</v>
      </c>
      <c r="P1559" s="2">
        <v>0.0</v>
      </c>
      <c r="Q1559" s="2" t="s">
        <v>9573</v>
      </c>
      <c r="R1559" s="14">
        <v>1558.0</v>
      </c>
      <c r="S1559" s="2" t="s">
        <v>1687</v>
      </c>
      <c r="T1559" s="2">
        <v>-41.5000831</v>
      </c>
      <c r="U1559" s="2">
        <v>172.8344077</v>
      </c>
      <c r="V1559" s="9" t="s">
        <v>9574</v>
      </c>
      <c r="W1559" s="10">
        <v>-40.3563</v>
      </c>
      <c r="X1559" s="10">
        <v>175.6112</v>
      </c>
      <c r="AB1559" s="9" t="s">
        <v>1774</v>
      </c>
      <c r="AC1559" s="10">
        <v>-43.531</v>
      </c>
      <c r="AD1559" s="10">
        <v>172.6366</v>
      </c>
      <c r="AE1559" s="11" t="s">
        <v>964</v>
      </c>
      <c r="AF1559" s="12" t="str">
        <f t="shared" si="5"/>
        <v>2003</v>
      </c>
      <c r="AG1559" s="12" t="str">
        <f t="shared" si="6"/>
        <v>June</v>
      </c>
      <c r="AH1559" s="12" t="str">
        <f t="shared" si="7"/>
        <v>Friday</v>
      </c>
      <c r="AI1559" t="str">
        <f t="shared" si="4"/>
        <v>2000s</v>
      </c>
      <c r="AJ1559" s="2" t="s">
        <v>150</v>
      </c>
      <c r="AK1559">
        <v>1.0</v>
      </c>
      <c r="AL1559" s="13" t="s">
        <v>6075</v>
      </c>
    </row>
    <row r="1560">
      <c r="A1560" s="1">
        <v>37923.0</v>
      </c>
      <c r="B1560" s="8">
        <v>0.36875</v>
      </c>
      <c r="C1560" s="2" t="s">
        <v>9575</v>
      </c>
      <c r="D1560" s="2" t="s">
        <v>9576</v>
      </c>
      <c r="E1560" s="2">
        <v>8773.0</v>
      </c>
      <c r="F1560" s="2" t="s">
        <v>9577</v>
      </c>
      <c r="G1560" s="2" t="s">
        <v>8440</v>
      </c>
      <c r="H1560" s="2" t="s">
        <v>9578</v>
      </c>
      <c r="I1560" s="2" t="s">
        <v>9579</v>
      </c>
      <c r="J1560" s="2">
        <v>1.0</v>
      </c>
      <c r="K1560" s="2">
        <v>0.0</v>
      </c>
      <c r="L1560" s="2">
        <v>1.0</v>
      </c>
      <c r="M1560" s="2">
        <v>1.0</v>
      </c>
      <c r="N1560" s="2">
        <v>0.0</v>
      </c>
      <c r="O1560" s="2">
        <v>1.0</v>
      </c>
      <c r="P1560" s="2">
        <v>0.0</v>
      </c>
      <c r="Q1560" s="2" t="s">
        <v>9580</v>
      </c>
      <c r="R1560" s="14">
        <v>1559.0</v>
      </c>
      <c r="S1560" s="2" t="s">
        <v>99</v>
      </c>
      <c r="T1560" s="2">
        <v>39.7837304</v>
      </c>
      <c r="U1560" s="2">
        <v>-100.4458825</v>
      </c>
      <c r="V1560" s="9" t="s">
        <v>9581</v>
      </c>
      <c r="W1560" s="10">
        <v>42.85012</v>
      </c>
      <c r="X1560" s="10">
        <v>-106.325</v>
      </c>
      <c r="AB1560" s="9" t="s">
        <v>9582</v>
      </c>
      <c r="AC1560" s="10">
        <v>44.52631</v>
      </c>
      <c r="AD1560" s="10">
        <v>-109.056</v>
      </c>
      <c r="AE1560" s="11" t="s">
        <v>51</v>
      </c>
      <c r="AF1560" s="12" t="str">
        <f t="shared" si="5"/>
        <v>2003</v>
      </c>
      <c r="AG1560" s="12" t="str">
        <f t="shared" si="6"/>
        <v>October</v>
      </c>
      <c r="AH1560" s="12" t="str">
        <f t="shared" si="7"/>
        <v>Wednesday</v>
      </c>
      <c r="AI1560" t="str">
        <f t="shared" si="4"/>
        <v>2000s</v>
      </c>
      <c r="AJ1560" s="2" t="s">
        <v>105</v>
      </c>
      <c r="AK1560">
        <v>1.0</v>
      </c>
      <c r="AL1560" s="13" t="s">
        <v>1339</v>
      </c>
    </row>
    <row r="1561">
      <c r="A1561" s="1">
        <v>37921.0</v>
      </c>
      <c r="B1561" s="8">
        <v>0.3388888888888889</v>
      </c>
      <c r="C1561" s="2" t="s">
        <v>9583</v>
      </c>
      <c r="D1561" s="2" t="s">
        <v>9584</v>
      </c>
      <c r="F1561" s="2" t="s">
        <v>9585</v>
      </c>
      <c r="G1561" s="2" t="s">
        <v>9586</v>
      </c>
      <c r="H1561" s="2" t="s">
        <v>9587</v>
      </c>
      <c r="I1561" s="2">
        <v>258036.0</v>
      </c>
      <c r="J1561" s="2">
        <v>3.0</v>
      </c>
      <c r="K1561" s="2">
        <v>0.0</v>
      </c>
      <c r="L1561" s="2">
        <v>3.0</v>
      </c>
      <c r="M1561" s="2">
        <v>3.0</v>
      </c>
      <c r="N1561" s="2">
        <v>0.0</v>
      </c>
      <c r="O1561" s="2">
        <v>3.0</v>
      </c>
      <c r="P1561" s="2">
        <v>0.0</v>
      </c>
      <c r="Q1561" s="2" t="s">
        <v>9588</v>
      </c>
      <c r="R1561" s="14">
        <v>1560.0</v>
      </c>
      <c r="S1561" s="2" t="s">
        <v>641</v>
      </c>
      <c r="T1561" s="2">
        <v>22.5000485</v>
      </c>
      <c r="U1561" s="2">
        <v>-100.0000375</v>
      </c>
      <c r="V1561" s="9" t="s">
        <v>1199</v>
      </c>
      <c r="W1561" s="10">
        <v>22.23299</v>
      </c>
      <c r="X1561" s="10">
        <v>-97.8615</v>
      </c>
      <c r="AB1561" s="9" t="s">
        <v>9589</v>
      </c>
      <c r="AC1561" s="9" t="s">
        <v>438</v>
      </c>
      <c r="AD1561" s="9" t="s">
        <v>438</v>
      </c>
      <c r="AE1561" s="11" t="s">
        <v>51</v>
      </c>
      <c r="AF1561" s="12" t="str">
        <f t="shared" si="5"/>
        <v>2003</v>
      </c>
      <c r="AG1561" s="12" t="str">
        <f t="shared" si="6"/>
        <v>October</v>
      </c>
      <c r="AH1561" s="12" t="str">
        <f t="shared" si="7"/>
        <v>Monday</v>
      </c>
      <c r="AI1561" t="str">
        <f t="shared" si="4"/>
        <v>2000s</v>
      </c>
      <c r="AJ1561" s="2" t="s">
        <v>66</v>
      </c>
      <c r="AK1561">
        <v>1.0</v>
      </c>
      <c r="AL1561" s="13" t="s">
        <v>1102</v>
      </c>
    </row>
    <row r="1562">
      <c r="A1562" s="1">
        <v>38146.0</v>
      </c>
      <c r="B1562" s="8">
        <v>0.4013888888888889</v>
      </c>
      <c r="C1562" s="2" t="s">
        <v>9590</v>
      </c>
      <c r="D1562" s="2" t="s">
        <v>9591</v>
      </c>
      <c r="E1562" s="2">
        <v>221.0</v>
      </c>
      <c r="F1562" s="2" t="s">
        <v>9592</v>
      </c>
      <c r="G1562" s="2" t="s">
        <v>9593</v>
      </c>
      <c r="H1562" s="2" t="s">
        <v>9594</v>
      </c>
      <c r="I1562" s="2" t="s">
        <v>9595</v>
      </c>
      <c r="J1562" s="2">
        <v>30.0</v>
      </c>
      <c r="K1562" s="2">
        <v>26.0</v>
      </c>
      <c r="L1562" s="2">
        <v>4.0</v>
      </c>
      <c r="M1562" s="2">
        <v>19.0</v>
      </c>
      <c r="N1562" s="2">
        <v>18.0</v>
      </c>
      <c r="O1562" s="2">
        <v>1.0</v>
      </c>
      <c r="P1562" s="2">
        <v>0.0</v>
      </c>
      <c r="Q1562" s="2" t="s">
        <v>9596</v>
      </c>
      <c r="R1562" s="14">
        <v>1561.0</v>
      </c>
      <c r="S1562" s="2" t="s">
        <v>2087</v>
      </c>
      <c r="T1562" s="2">
        <v>-0.8999695</v>
      </c>
      <c r="U1562" s="2">
        <v>11.6899699</v>
      </c>
      <c r="V1562" s="9" t="s">
        <v>2090</v>
      </c>
      <c r="W1562" s="10">
        <v>0.390002</v>
      </c>
      <c r="X1562" s="10">
        <v>9.454001</v>
      </c>
      <c r="AB1562" s="9" t="s">
        <v>9597</v>
      </c>
      <c r="AC1562" s="10">
        <v>-1.63436</v>
      </c>
      <c r="AD1562" s="10">
        <v>13.58951</v>
      </c>
      <c r="AE1562" s="11" t="s">
        <v>51</v>
      </c>
      <c r="AF1562" s="12" t="str">
        <f t="shared" si="5"/>
        <v>2004</v>
      </c>
      <c r="AG1562" s="12" t="str">
        <f t="shared" si="6"/>
        <v>June</v>
      </c>
      <c r="AH1562" s="12" t="str">
        <f t="shared" si="7"/>
        <v>Tuesday</v>
      </c>
      <c r="AI1562" t="str">
        <f t="shared" si="4"/>
        <v>2000s</v>
      </c>
      <c r="AJ1562" s="2" t="s">
        <v>229</v>
      </c>
      <c r="AK1562">
        <v>1.0</v>
      </c>
      <c r="AL1562" s="13" t="s">
        <v>8009</v>
      </c>
    </row>
    <row r="1563">
      <c r="A1563" s="1">
        <v>37905.0</v>
      </c>
      <c r="B1563" s="8">
        <v>0.6666666666666666</v>
      </c>
      <c r="C1563" s="2" t="s">
        <v>9598</v>
      </c>
      <c r="D1563" s="2" t="s">
        <v>9599</v>
      </c>
      <c r="G1563" s="2" t="s">
        <v>9600</v>
      </c>
      <c r="H1563" s="2" t="s">
        <v>9601</v>
      </c>
      <c r="I1563" s="2" t="s">
        <v>9602</v>
      </c>
      <c r="J1563" s="2">
        <v>2.0</v>
      </c>
      <c r="K1563" s="2">
        <v>0.0</v>
      </c>
      <c r="L1563" s="2">
        <v>2.0</v>
      </c>
      <c r="M1563" s="2">
        <v>1.0</v>
      </c>
      <c r="N1563" s="2">
        <v>0.0</v>
      </c>
      <c r="O1563" s="2">
        <v>1.0</v>
      </c>
      <c r="P1563" s="2">
        <v>0.0</v>
      </c>
      <c r="Q1563" s="2" t="s">
        <v>9603</v>
      </c>
      <c r="R1563" s="14">
        <v>1562.0</v>
      </c>
      <c r="S1563" s="2" t="s">
        <v>1099</v>
      </c>
      <c r="T1563" s="2">
        <v>8.0018709</v>
      </c>
      <c r="U1563" s="2">
        <v>-66.1109318</v>
      </c>
      <c r="V1563" s="9" t="s">
        <v>438</v>
      </c>
      <c r="W1563" s="9" t="s">
        <v>438</v>
      </c>
      <c r="X1563" s="9" t="s">
        <v>438</v>
      </c>
      <c r="AB1563" s="9" t="s">
        <v>438</v>
      </c>
      <c r="AC1563" s="9" t="s">
        <v>438</v>
      </c>
      <c r="AD1563" s="9" t="s">
        <v>438</v>
      </c>
      <c r="AE1563" s="11" t="s">
        <v>51</v>
      </c>
      <c r="AF1563" s="12" t="str">
        <f t="shared" si="5"/>
        <v>2003</v>
      </c>
      <c r="AG1563" s="12" t="str">
        <f t="shared" si="6"/>
        <v>October</v>
      </c>
      <c r="AH1563" s="12" t="str">
        <f t="shared" si="7"/>
        <v>Saturday</v>
      </c>
      <c r="AI1563" t="str">
        <f t="shared" si="4"/>
        <v>2000s</v>
      </c>
      <c r="AJ1563" s="2" t="s">
        <v>66</v>
      </c>
      <c r="AK1563">
        <v>1.0</v>
      </c>
      <c r="AL1563" s="13" t="s">
        <v>322</v>
      </c>
    </row>
    <row r="1564">
      <c r="A1564" s="1">
        <v>37797.0</v>
      </c>
      <c r="B1564" s="8">
        <v>0.6597222222222222</v>
      </c>
      <c r="C1564" s="2" t="s">
        <v>9604</v>
      </c>
      <c r="D1564" s="2" t="s">
        <v>9605</v>
      </c>
      <c r="F1564" s="2" t="s">
        <v>9606</v>
      </c>
      <c r="G1564" s="2" t="s">
        <v>9607</v>
      </c>
      <c r="H1564" s="2" t="s">
        <v>9608</v>
      </c>
      <c r="I1564" s="2">
        <v>1.8052039E7</v>
      </c>
      <c r="J1564" s="2">
        <v>3.0</v>
      </c>
      <c r="K1564" s="2">
        <v>2.0</v>
      </c>
      <c r="L1564" s="2">
        <v>1.0</v>
      </c>
      <c r="M1564" s="2">
        <v>3.0</v>
      </c>
      <c r="N1564" s="2">
        <v>2.0</v>
      </c>
      <c r="O1564" s="2">
        <v>1.0</v>
      </c>
      <c r="P1564" s="2">
        <v>0.0</v>
      </c>
      <c r="Q1564" s="2" t="s">
        <v>9609</v>
      </c>
      <c r="R1564" s="14">
        <v>1563.0</v>
      </c>
      <c r="S1564" s="2" t="s">
        <v>99</v>
      </c>
      <c r="T1564" s="2">
        <v>39.7837304</v>
      </c>
      <c r="U1564" s="2">
        <v>-100.4458825</v>
      </c>
      <c r="V1564" s="9" t="s">
        <v>9610</v>
      </c>
      <c r="W1564" s="10">
        <v>58.44002</v>
      </c>
      <c r="X1564" s="10">
        <v>-153.999</v>
      </c>
      <c r="AB1564" s="9" t="s">
        <v>170</v>
      </c>
      <c r="AC1564" s="10">
        <v>59.64409</v>
      </c>
      <c r="AD1564" s="10">
        <v>-151.54</v>
      </c>
      <c r="AE1564" s="11" t="s">
        <v>964</v>
      </c>
      <c r="AF1564" s="12" t="str">
        <f t="shared" si="5"/>
        <v>2003</v>
      </c>
      <c r="AG1564" s="12" t="str">
        <f t="shared" si="6"/>
        <v>June</v>
      </c>
      <c r="AH1564" s="12" t="str">
        <f t="shared" si="7"/>
        <v>Wednesday</v>
      </c>
      <c r="AI1564" t="str">
        <f t="shared" si="4"/>
        <v>2000s</v>
      </c>
      <c r="AJ1564" s="2" t="s">
        <v>105</v>
      </c>
      <c r="AK1564">
        <v>1.0</v>
      </c>
      <c r="AL1564" s="13" t="s">
        <v>1339</v>
      </c>
    </row>
    <row r="1565">
      <c r="A1565" s="1">
        <v>37927.0</v>
      </c>
      <c r="B1565" s="8">
        <v>0.375</v>
      </c>
      <c r="C1565" s="2" t="s">
        <v>9611</v>
      </c>
      <c r="D1565" s="2" t="s">
        <v>898</v>
      </c>
      <c r="E1565" s="2" t="s">
        <v>2141</v>
      </c>
      <c r="F1565" s="2" t="s">
        <v>9612</v>
      </c>
      <c r="G1565" s="2" t="s">
        <v>9613</v>
      </c>
      <c r="J1565" s="2">
        <v>36.0</v>
      </c>
      <c r="K1565" s="2">
        <v>34.0</v>
      </c>
      <c r="L1565" s="2">
        <v>2.0</v>
      </c>
      <c r="M1565" s="2">
        <v>15.0</v>
      </c>
      <c r="N1565" s="2">
        <v>15.0</v>
      </c>
      <c r="O1565" s="2">
        <v>0.0</v>
      </c>
      <c r="P1565" s="2">
        <v>0.0</v>
      </c>
      <c r="Q1565" s="2" t="s">
        <v>9614</v>
      </c>
      <c r="R1565" s="14">
        <v>1564.0</v>
      </c>
      <c r="S1565" s="2" t="s">
        <v>2840</v>
      </c>
      <c r="T1565" s="2">
        <v>33.0955793</v>
      </c>
      <c r="U1565" s="2">
        <v>44.1749775</v>
      </c>
      <c r="V1565" s="9" t="s">
        <v>9615</v>
      </c>
      <c r="W1565" s="10">
        <v>33.35321</v>
      </c>
      <c r="X1565" s="10">
        <v>43.78757</v>
      </c>
      <c r="AB1565" s="9" t="s">
        <v>455</v>
      </c>
      <c r="AC1565" s="10">
        <v>33.30243</v>
      </c>
      <c r="AD1565" s="10">
        <v>44.3788</v>
      </c>
      <c r="AE1565" s="11" t="s">
        <v>118</v>
      </c>
      <c r="AF1565" s="12" t="str">
        <f t="shared" si="5"/>
        <v>2003</v>
      </c>
      <c r="AG1565" s="12" t="str">
        <f t="shared" si="6"/>
        <v>November</v>
      </c>
      <c r="AH1565" s="12" t="str">
        <f t="shared" si="7"/>
        <v>Sunday</v>
      </c>
      <c r="AI1565" t="str">
        <f t="shared" si="4"/>
        <v>2000s</v>
      </c>
      <c r="AJ1565" s="2" t="s">
        <v>119</v>
      </c>
      <c r="AK1565">
        <v>1.0</v>
      </c>
      <c r="AL1565" s="13" t="s">
        <v>9616</v>
      </c>
    </row>
    <row r="1566">
      <c r="A1566" s="1">
        <v>37933.0</v>
      </c>
      <c r="B1566" s="8">
        <v>0.43472222222222223</v>
      </c>
      <c r="C1566" s="2" t="s">
        <v>9617</v>
      </c>
      <c r="D1566" s="2" t="s">
        <v>9618</v>
      </c>
      <c r="G1566" s="2" t="s">
        <v>9619</v>
      </c>
      <c r="H1566" s="2" t="s">
        <v>9620</v>
      </c>
      <c r="I1566" s="2">
        <v>170.0</v>
      </c>
      <c r="J1566" s="2">
        <v>4.0</v>
      </c>
      <c r="K1566" s="2">
        <v>3.0</v>
      </c>
      <c r="L1566" s="2">
        <v>1.0</v>
      </c>
      <c r="M1566" s="2">
        <v>4.0</v>
      </c>
      <c r="N1566" s="2">
        <v>3.0</v>
      </c>
      <c r="O1566" s="2">
        <v>1.0</v>
      </c>
      <c r="P1566" s="2">
        <v>0.0</v>
      </c>
      <c r="Q1566" s="2" t="s">
        <v>9621</v>
      </c>
      <c r="R1566" s="14">
        <v>1565.0</v>
      </c>
      <c r="S1566" s="2" t="s">
        <v>5478</v>
      </c>
      <c r="T1566" s="2">
        <v>-24.7761086</v>
      </c>
      <c r="U1566" s="2">
        <v>134.755</v>
      </c>
      <c r="V1566" s="9" t="s">
        <v>438</v>
      </c>
      <c r="W1566" s="9" t="s">
        <v>438</v>
      </c>
      <c r="X1566" s="9" t="s">
        <v>438</v>
      </c>
      <c r="AB1566" s="9" t="s">
        <v>438</v>
      </c>
      <c r="AC1566" s="9" t="s">
        <v>438</v>
      </c>
      <c r="AD1566" s="9" t="s">
        <v>438</v>
      </c>
      <c r="AE1566" s="11" t="s">
        <v>964</v>
      </c>
      <c r="AF1566" s="12" t="str">
        <f t="shared" si="5"/>
        <v>2003</v>
      </c>
      <c r="AG1566" s="12" t="str">
        <f t="shared" si="6"/>
        <v>November</v>
      </c>
      <c r="AH1566" s="12" t="str">
        <f t="shared" si="7"/>
        <v>Saturday</v>
      </c>
      <c r="AI1566" t="str">
        <f t="shared" si="4"/>
        <v>2000s</v>
      </c>
      <c r="AJ1566" s="2" t="s">
        <v>150</v>
      </c>
      <c r="AK1566">
        <v>1.0</v>
      </c>
      <c r="AL1566" s="13" t="s">
        <v>9622</v>
      </c>
    </row>
    <row r="1567">
      <c r="A1567" s="1">
        <v>37954.0</v>
      </c>
      <c r="B1567" s="8">
        <v>0.33402777777777776</v>
      </c>
      <c r="C1567" s="2" t="s">
        <v>9623</v>
      </c>
      <c r="D1567" s="2" t="s">
        <v>9624</v>
      </c>
      <c r="E1567" s="2">
        <v>1996.0</v>
      </c>
      <c r="F1567" s="2" t="s">
        <v>9625</v>
      </c>
      <c r="G1567" s="2" t="s">
        <v>9626</v>
      </c>
      <c r="H1567" s="2" t="s">
        <v>9627</v>
      </c>
      <c r="I1567" s="2" t="s">
        <v>9628</v>
      </c>
      <c r="J1567" s="2">
        <v>1.0</v>
      </c>
      <c r="K1567" s="2">
        <v>0.0</v>
      </c>
      <c r="L1567" s="2">
        <v>1.0</v>
      </c>
      <c r="M1567" s="2">
        <v>1.0</v>
      </c>
      <c r="N1567" s="2">
        <v>0.0</v>
      </c>
      <c r="O1567" s="2">
        <v>1.0</v>
      </c>
      <c r="P1567" s="2">
        <v>0.0</v>
      </c>
      <c r="Q1567" s="2" t="s">
        <v>9629</v>
      </c>
      <c r="R1567" s="14">
        <v>1566.0</v>
      </c>
      <c r="S1567" s="2" t="s">
        <v>99</v>
      </c>
      <c r="T1567" s="2">
        <v>39.7837304</v>
      </c>
      <c r="U1567" s="2">
        <v>-100.4458825</v>
      </c>
      <c r="V1567" s="9" t="s">
        <v>173</v>
      </c>
      <c r="W1567" s="10">
        <v>47.60383</v>
      </c>
      <c r="X1567" s="10">
        <v>-122.33</v>
      </c>
      <c r="AB1567" s="9" t="s">
        <v>461</v>
      </c>
      <c r="AC1567" s="10">
        <v>47.65719</v>
      </c>
      <c r="AD1567" s="10">
        <v>-117.424</v>
      </c>
      <c r="AE1567" s="11" t="s">
        <v>51</v>
      </c>
      <c r="AF1567" s="12" t="str">
        <f t="shared" si="5"/>
        <v>2003</v>
      </c>
      <c r="AG1567" s="12" t="str">
        <f t="shared" si="6"/>
        <v>November</v>
      </c>
      <c r="AH1567" s="12" t="str">
        <f t="shared" si="7"/>
        <v>Saturday</v>
      </c>
      <c r="AI1567" t="str">
        <f t="shared" si="4"/>
        <v>2000s</v>
      </c>
      <c r="AJ1567" s="2" t="s">
        <v>105</v>
      </c>
      <c r="AK1567">
        <v>1.0</v>
      </c>
      <c r="AL1567" s="13" t="s">
        <v>868</v>
      </c>
    </row>
    <row r="1568">
      <c r="A1568" s="1">
        <v>37920.0</v>
      </c>
      <c r="B1568" s="8">
        <v>0.18819444444444444</v>
      </c>
      <c r="C1568" s="2" t="s">
        <v>9630</v>
      </c>
      <c r="D1568" s="2" t="s">
        <v>9631</v>
      </c>
      <c r="E1568" s="2">
        <v>760.0</v>
      </c>
      <c r="G1568" s="2" t="s">
        <v>9632</v>
      </c>
      <c r="H1568" s="2" t="s">
        <v>9633</v>
      </c>
      <c r="I1568" s="2">
        <v>567.0</v>
      </c>
      <c r="J1568" s="2">
        <v>5.0</v>
      </c>
      <c r="K1568" s="2">
        <v>0.0</v>
      </c>
      <c r="L1568" s="2">
        <v>5.0</v>
      </c>
      <c r="M1568" s="2">
        <v>5.0</v>
      </c>
      <c r="N1568" s="2">
        <v>0.0</v>
      </c>
      <c r="O1568" s="2">
        <v>5.0</v>
      </c>
      <c r="P1568" s="2">
        <v>0.0</v>
      </c>
      <c r="Q1568" s="2" t="s">
        <v>9634</v>
      </c>
      <c r="R1568" s="14">
        <v>1567.0</v>
      </c>
      <c r="S1568" s="2" t="s">
        <v>8147</v>
      </c>
      <c r="T1568" s="2">
        <v>-34.9964963</v>
      </c>
      <c r="U1568" s="2">
        <v>-64.9672817</v>
      </c>
      <c r="V1568" s="9" t="s">
        <v>438</v>
      </c>
      <c r="W1568" s="9" t="s">
        <v>438</v>
      </c>
      <c r="X1568" s="9" t="s">
        <v>438</v>
      </c>
      <c r="AB1568" s="9" t="s">
        <v>438</v>
      </c>
      <c r="AC1568" s="9" t="s">
        <v>438</v>
      </c>
      <c r="AD1568" s="9" t="s">
        <v>438</v>
      </c>
      <c r="AE1568" s="11" t="s">
        <v>51</v>
      </c>
      <c r="AF1568" s="12" t="str">
        <f t="shared" si="5"/>
        <v>2003</v>
      </c>
      <c r="AG1568" s="12" t="str">
        <f t="shared" si="6"/>
        <v>October</v>
      </c>
      <c r="AH1568" s="12" t="str">
        <f t="shared" si="7"/>
        <v>Sunday</v>
      </c>
      <c r="AI1568" t="str">
        <f t="shared" si="4"/>
        <v>2000s</v>
      </c>
      <c r="AJ1568" s="2" t="s">
        <v>66</v>
      </c>
      <c r="AK1568">
        <v>1.0</v>
      </c>
      <c r="AL1568" s="13" t="s">
        <v>185</v>
      </c>
    </row>
    <row r="1569">
      <c r="A1569" s="1">
        <v>37859.0</v>
      </c>
      <c r="B1569" s="8">
        <v>0.6513888888888889</v>
      </c>
      <c r="C1569" s="2" t="s">
        <v>9635</v>
      </c>
      <c r="D1569" s="2" t="s">
        <v>9636</v>
      </c>
      <c r="E1569" s="2">
        <v>9446.0</v>
      </c>
      <c r="G1569" s="2" t="s">
        <v>9637</v>
      </c>
      <c r="H1569" s="2" t="s">
        <v>9638</v>
      </c>
      <c r="I1569" s="2">
        <v>24637.0</v>
      </c>
      <c r="J1569" s="2">
        <v>2.0</v>
      </c>
      <c r="K1569" s="2">
        <v>0.0</v>
      </c>
      <c r="L1569" s="2">
        <v>2.0</v>
      </c>
      <c r="M1569" s="2">
        <v>2.0</v>
      </c>
      <c r="N1569" s="2">
        <v>0.0</v>
      </c>
      <c r="O1569" s="2">
        <v>2.0</v>
      </c>
      <c r="P1569" s="2">
        <v>0.0</v>
      </c>
      <c r="Q1569" s="2" t="s">
        <v>9639</v>
      </c>
      <c r="R1569" s="14">
        <v>1568.0</v>
      </c>
      <c r="S1569" s="2" t="s">
        <v>99</v>
      </c>
      <c r="T1569" s="2">
        <v>39.7837304</v>
      </c>
      <c r="U1569" s="2">
        <v>-100.4458825</v>
      </c>
      <c r="V1569" s="9" t="s">
        <v>438</v>
      </c>
      <c r="W1569" s="9" t="s">
        <v>438</v>
      </c>
      <c r="X1569" s="9" t="s">
        <v>438</v>
      </c>
      <c r="AB1569" s="9" t="s">
        <v>438</v>
      </c>
      <c r="AC1569" s="9" t="s">
        <v>438</v>
      </c>
      <c r="AD1569" s="9" t="s">
        <v>438</v>
      </c>
      <c r="AE1569" s="11" t="s">
        <v>51</v>
      </c>
      <c r="AF1569" s="12" t="str">
        <f t="shared" si="5"/>
        <v>2003</v>
      </c>
      <c r="AG1569" s="12" t="str">
        <f t="shared" si="6"/>
        <v>August</v>
      </c>
      <c r="AH1569" s="12" t="str">
        <f t="shared" si="7"/>
        <v>Tuesday</v>
      </c>
      <c r="AI1569" t="str">
        <f t="shared" si="4"/>
        <v>2000s</v>
      </c>
      <c r="AJ1569" s="2" t="s">
        <v>105</v>
      </c>
      <c r="AK1569">
        <v>1.0</v>
      </c>
      <c r="AL1569" s="13" t="s">
        <v>2145</v>
      </c>
    </row>
    <row r="1570">
      <c r="A1570" s="1">
        <v>37897.0</v>
      </c>
      <c r="B1570" s="8">
        <v>0.8923611111111112</v>
      </c>
      <c r="C1570" s="2" t="s">
        <v>9640</v>
      </c>
      <c r="D1570" s="2" t="s">
        <v>1770</v>
      </c>
      <c r="E1570" s="2">
        <v>642.0</v>
      </c>
      <c r="F1570" s="2" t="s">
        <v>9641</v>
      </c>
      <c r="G1570" s="2" t="s">
        <v>9642</v>
      </c>
      <c r="H1570" s="2" t="s">
        <v>9643</v>
      </c>
      <c r="I1570" s="2">
        <v>17.0</v>
      </c>
      <c r="J1570" s="2">
        <v>2.0</v>
      </c>
      <c r="K1570" s="2">
        <v>0.0</v>
      </c>
      <c r="L1570" s="2">
        <v>2.0</v>
      </c>
      <c r="M1570" s="2">
        <v>2.0</v>
      </c>
      <c r="N1570" s="2">
        <v>0.0</v>
      </c>
      <c r="O1570" s="2">
        <v>2.0</v>
      </c>
      <c r="P1570" s="2">
        <v>0.0</v>
      </c>
      <c r="Q1570" s="2" t="s">
        <v>9644</v>
      </c>
      <c r="R1570" s="14">
        <v>1569.0</v>
      </c>
      <c r="S1570" s="2" t="s">
        <v>1687</v>
      </c>
      <c r="T1570" s="2">
        <v>-41.5000831</v>
      </c>
      <c r="U1570" s="2">
        <v>172.8344077</v>
      </c>
      <c r="V1570" s="9" t="s">
        <v>1774</v>
      </c>
      <c r="W1570" s="10">
        <v>-43.531</v>
      </c>
      <c r="X1570" s="10">
        <v>172.6366</v>
      </c>
      <c r="AB1570" s="9" t="s">
        <v>9574</v>
      </c>
      <c r="AC1570" s="10">
        <v>-40.3563</v>
      </c>
      <c r="AD1570" s="10">
        <v>175.6112</v>
      </c>
      <c r="AE1570" s="11" t="s">
        <v>174</v>
      </c>
      <c r="AF1570" s="12" t="str">
        <f t="shared" si="5"/>
        <v>2003</v>
      </c>
      <c r="AG1570" s="12" t="str">
        <f t="shared" si="6"/>
        <v>October</v>
      </c>
      <c r="AH1570" s="12" t="str">
        <f t="shared" si="7"/>
        <v>Friday</v>
      </c>
      <c r="AI1570" t="str">
        <f t="shared" si="4"/>
        <v>2000s</v>
      </c>
      <c r="AJ1570" s="2" t="s">
        <v>150</v>
      </c>
      <c r="AK1570">
        <v>1.0</v>
      </c>
      <c r="AL1570" s="13" t="s">
        <v>106</v>
      </c>
    </row>
    <row r="1571">
      <c r="A1571" s="1">
        <v>37798.0</v>
      </c>
      <c r="B1571" s="8">
        <v>0.8125</v>
      </c>
      <c r="C1571" s="2" t="s">
        <v>9645</v>
      </c>
      <c r="D1571" s="2" t="s">
        <v>9646</v>
      </c>
      <c r="G1571" s="2" t="s">
        <v>9172</v>
      </c>
      <c r="H1571" s="2" t="s">
        <v>9647</v>
      </c>
      <c r="I1571" s="2" t="s">
        <v>9648</v>
      </c>
      <c r="J1571" s="2">
        <v>4.0</v>
      </c>
      <c r="K1571" s="2">
        <v>3.0</v>
      </c>
      <c r="L1571" s="2">
        <v>1.0</v>
      </c>
      <c r="M1571" s="2">
        <v>4.0</v>
      </c>
      <c r="N1571" s="2">
        <v>3.0</v>
      </c>
      <c r="O1571" s="2">
        <v>1.0</v>
      </c>
      <c r="P1571" s="2">
        <v>0.0</v>
      </c>
      <c r="Q1571" s="2" t="s">
        <v>9649</v>
      </c>
      <c r="R1571" s="14">
        <v>1570.0</v>
      </c>
      <c r="S1571" s="2" t="s">
        <v>1052</v>
      </c>
      <c r="T1571" s="2">
        <v>-23.2335499</v>
      </c>
      <c r="U1571" s="2">
        <v>17.3231107</v>
      </c>
      <c r="V1571" s="9" t="s">
        <v>438</v>
      </c>
      <c r="W1571" s="9" t="s">
        <v>438</v>
      </c>
      <c r="X1571" s="9" t="s">
        <v>438</v>
      </c>
      <c r="AB1571" s="9" t="s">
        <v>438</v>
      </c>
      <c r="AC1571" s="9" t="s">
        <v>438</v>
      </c>
      <c r="AD1571" s="9" t="s">
        <v>438</v>
      </c>
      <c r="AE1571" s="11" t="s">
        <v>51</v>
      </c>
      <c r="AF1571" s="12" t="str">
        <f t="shared" si="5"/>
        <v>2003</v>
      </c>
      <c r="AG1571" s="12" t="str">
        <f t="shared" si="6"/>
        <v>June</v>
      </c>
      <c r="AH1571" s="12" t="str">
        <f t="shared" si="7"/>
        <v>Thursday</v>
      </c>
      <c r="AI1571" t="str">
        <f t="shared" si="4"/>
        <v>2000s</v>
      </c>
      <c r="AJ1571" s="2" t="s">
        <v>229</v>
      </c>
      <c r="AK1571">
        <v>1.0</v>
      </c>
      <c r="AL1571" s="13" t="s">
        <v>1339</v>
      </c>
    </row>
    <row r="1572">
      <c r="A1572" s="1">
        <v>37875.0</v>
      </c>
      <c r="B1572" s="8">
        <v>0.8541666666666666</v>
      </c>
      <c r="C1572" s="2" t="s">
        <v>9650</v>
      </c>
      <c r="D1572" s="2" t="s">
        <v>9651</v>
      </c>
      <c r="E1572" s="2">
        <v>125.0</v>
      </c>
      <c r="F1572" s="2" t="s">
        <v>9652</v>
      </c>
      <c r="G1572" s="2" t="s">
        <v>9172</v>
      </c>
      <c r="H1572" s="2" t="s">
        <v>9653</v>
      </c>
      <c r="I1572" s="2" t="s">
        <v>9654</v>
      </c>
      <c r="J1572" s="2">
        <v>8.0</v>
      </c>
      <c r="K1572" s="2">
        <v>7.0</v>
      </c>
      <c r="L1572" s="2">
        <v>1.0</v>
      </c>
      <c r="M1572" s="2">
        <v>8.0</v>
      </c>
      <c r="N1572" s="2">
        <v>7.0</v>
      </c>
      <c r="O1572" s="2">
        <v>1.0</v>
      </c>
      <c r="P1572" s="2">
        <v>0.0</v>
      </c>
      <c r="Q1572" s="2" t="s">
        <v>9655</v>
      </c>
      <c r="R1572" s="14">
        <v>1571.0</v>
      </c>
      <c r="S1572" s="2" t="s">
        <v>4433</v>
      </c>
      <c r="T1572" s="2">
        <v>61.0666922</v>
      </c>
      <c r="U1572" s="2">
        <v>-107.991707</v>
      </c>
      <c r="V1572" s="9" t="s">
        <v>4555</v>
      </c>
      <c r="W1572" s="10">
        <v>51.46213</v>
      </c>
      <c r="X1572" s="10">
        <v>-90.2267</v>
      </c>
      <c r="AB1572" s="9" t="s">
        <v>9656</v>
      </c>
      <c r="AC1572" s="10">
        <v>39.6458</v>
      </c>
      <c r="AD1572" s="10">
        <v>-111.29</v>
      </c>
      <c r="AE1572" s="11" t="s">
        <v>51</v>
      </c>
      <c r="AF1572" s="12" t="str">
        <f t="shared" si="5"/>
        <v>2003</v>
      </c>
      <c r="AG1572" s="12" t="str">
        <f t="shared" si="6"/>
        <v>September</v>
      </c>
      <c r="AH1572" s="12" t="str">
        <f t="shared" si="7"/>
        <v>Thursday</v>
      </c>
      <c r="AI1572" t="str">
        <f t="shared" si="4"/>
        <v>2000s</v>
      </c>
      <c r="AJ1572" s="2" t="s">
        <v>105</v>
      </c>
      <c r="AK1572">
        <v>1.0</v>
      </c>
      <c r="AL1572" s="13" t="s">
        <v>1339</v>
      </c>
    </row>
    <row r="1573">
      <c r="A1573" s="1">
        <v>37933.0</v>
      </c>
      <c r="B1573" s="8">
        <v>0.4576388888888889</v>
      </c>
      <c r="C1573" s="2" t="s">
        <v>9657</v>
      </c>
      <c r="D1573" s="2" t="s">
        <v>9658</v>
      </c>
      <c r="F1573" s="2" t="s">
        <v>9659</v>
      </c>
      <c r="G1573" s="2" t="s">
        <v>9660</v>
      </c>
      <c r="H1573" s="2" t="s">
        <v>9661</v>
      </c>
      <c r="I1573" s="2" t="s">
        <v>9662</v>
      </c>
      <c r="J1573" s="2">
        <v>7.0</v>
      </c>
      <c r="K1573" s="2">
        <v>4.0</v>
      </c>
      <c r="L1573" s="2">
        <v>3.0</v>
      </c>
      <c r="M1573" s="2">
        <v>2.0</v>
      </c>
      <c r="N1573" s="2">
        <v>1.0</v>
      </c>
      <c r="O1573" s="2">
        <v>1.0</v>
      </c>
      <c r="P1573" s="2">
        <v>0.0</v>
      </c>
      <c r="Q1573" s="2" t="s">
        <v>9663</v>
      </c>
      <c r="R1573" s="14">
        <v>1572.0</v>
      </c>
      <c r="S1573" s="2" t="s">
        <v>9347</v>
      </c>
      <c r="T1573" s="2">
        <v>4.8417097</v>
      </c>
      <c r="U1573" s="2">
        <v>-58.6416891</v>
      </c>
      <c r="V1573" s="9" t="s">
        <v>9664</v>
      </c>
      <c r="W1573" s="10">
        <v>6.811251</v>
      </c>
      <c r="X1573" s="10">
        <v>-58.1029</v>
      </c>
      <c r="AB1573" s="9" t="s">
        <v>9665</v>
      </c>
      <c r="AC1573" s="9" t="s">
        <v>438</v>
      </c>
      <c r="AD1573" s="9" t="s">
        <v>438</v>
      </c>
      <c r="AE1573" s="11" t="s">
        <v>51</v>
      </c>
      <c r="AF1573" s="12" t="str">
        <f t="shared" si="5"/>
        <v>2003</v>
      </c>
      <c r="AG1573" s="12" t="str">
        <f t="shared" si="6"/>
        <v>November</v>
      </c>
      <c r="AH1573" s="12" t="str">
        <f t="shared" si="7"/>
        <v>Saturday</v>
      </c>
      <c r="AI1573" t="str">
        <f t="shared" si="4"/>
        <v>2000s</v>
      </c>
      <c r="AJ1573" s="2" t="s">
        <v>66</v>
      </c>
      <c r="AK1573">
        <v>1.0</v>
      </c>
      <c r="AL1573" s="13" t="s">
        <v>382</v>
      </c>
    </row>
    <row r="1574">
      <c r="A1574" s="1">
        <v>39665.0</v>
      </c>
      <c r="B1574" s="8">
        <v>0.8125</v>
      </c>
      <c r="C1574" s="2" t="s">
        <v>9666</v>
      </c>
      <c r="D1574" s="2" t="s">
        <v>9667</v>
      </c>
      <c r="F1574" s="2" t="s">
        <v>9668</v>
      </c>
      <c r="G1574" s="2" t="s">
        <v>9669</v>
      </c>
      <c r="H1574" s="2" t="s">
        <v>9670</v>
      </c>
      <c r="I1574" s="2">
        <v>61297.0</v>
      </c>
      <c r="J1574" s="2">
        <v>13.0</v>
      </c>
      <c r="K1574" s="2">
        <v>11.0</v>
      </c>
      <c r="L1574" s="2">
        <v>2.0</v>
      </c>
      <c r="M1574" s="2">
        <v>9.0</v>
      </c>
      <c r="N1574" s="2">
        <v>8.0</v>
      </c>
      <c r="O1574" s="2">
        <v>1.0</v>
      </c>
      <c r="P1574" s="2">
        <v>0.0</v>
      </c>
      <c r="Q1574" s="2" t="s">
        <v>9671</v>
      </c>
      <c r="R1574" s="14">
        <v>1573.0</v>
      </c>
      <c r="S1574" s="2" t="s">
        <v>99</v>
      </c>
      <c r="T1574" s="2">
        <v>39.7837304</v>
      </c>
      <c r="U1574" s="2">
        <v>-100.4458825</v>
      </c>
      <c r="V1574" s="9" t="s">
        <v>438</v>
      </c>
      <c r="W1574" s="9" t="s">
        <v>438</v>
      </c>
      <c r="X1574" s="9" t="s">
        <v>438</v>
      </c>
      <c r="AB1574" s="9" t="s">
        <v>438</v>
      </c>
      <c r="AC1574" s="9" t="s">
        <v>438</v>
      </c>
      <c r="AD1574" s="9" t="s">
        <v>438</v>
      </c>
      <c r="AE1574" s="11" t="s">
        <v>52</v>
      </c>
      <c r="AF1574" s="12" t="str">
        <f t="shared" si="5"/>
        <v>2008</v>
      </c>
      <c r="AG1574" s="12" t="str">
        <f t="shared" si="6"/>
        <v>August</v>
      </c>
      <c r="AH1574" s="12" t="str">
        <f t="shared" si="7"/>
        <v>Tuesday</v>
      </c>
      <c r="AI1574" t="str">
        <f t="shared" si="4"/>
        <v>2000s</v>
      </c>
      <c r="AJ1574" s="2" t="s">
        <v>105</v>
      </c>
      <c r="AK1574">
        <v>1.0</v>
      </c>
      <c r="AL1574" s="13" t="s">
        <v>576</v>
      </c>
    </row>
    <row r="1575">
      <c r="A1575" s="1">
        <v>37883.0</v>
      </c>
      <c r="B1575" s="8">
        <v>0.8333333333333334</v>
      </c>
      <c r="C1575" s="2" t="s">
        <v>9672</v>
      </c>
      <c r="D1575" s="2" t="s">
        <v>9673</v>
      </c>
      <c r="F1575" s="2" t="s">
        <v>9674</v>
      </c>
      <c r="G1575" s="2" t="s">
        <v>4910</v>
      </c>
      <c r="H1575" s="2">
        <v>3603.0</v>
      </c>
      <c r="I1575" s="2">
        <v>3025.0</v>
      </c>
      <c r="J1575" s="2">
        <v>6.0</v>
      </c>
      <c r="K1575" s="2">
        <v>0.0</v>
      </c>
      <c r="L1575" s="2">
        <v>6.0</v>
      </c>
      <c r="M1575" s="2">
        <v>6.0</v>
      </c>
      <c r="N1575" s="2">
        <v>0.0</v>
      </c>
      <c r="O1575" s="2">
        <v>6.0</v>
      </c>
      <c r="P1575" s="2">
        <v>0.0</v>
      </c>
      <c r="Q1575" s="2" t="s">
        <v>7847</v>
      </c>
      <c r="R1575" s="14">
        <v>1574.0</v>
      </c>
      <c r="S1575" s="2" t="s">
        <v>641</v>
      </c>
      <c r="T1575" s="2">
        <v>22.5000485</v>
      </c>
      <c r="U1575" s="2">
        <v>-100.0000375</v>
      </c>
      <c r="V1575" s="9" t="s">
        <v>9675</v>
      </c>
      <c r="W1575" s="10">
        <v>32.62486</v>
      </c>
      <c r="X1575" s="10">
        <v>-115.448</v>
      </c>
      <c r="AB1575" s="9" t="s">
        <v>9676</v>
      </c>
      <c r="AC1575" s="10">
        <v>10.30602</v>
      </c>
      <c r="AD1575" s="10">
        <v>-66.6588</v>
      </c>
      <c r="AE1575" s="11" t="s">
        <v>118</v>
      </c>
      <c r="AF1575" s="12" t="str">
        <f t="shared" si="5"/>
        <v>2003</v>
      </c>
      <c r="AG1575" s="12" t="str">
        <f t="shared" si="6"/>
        <v>September</v>
      </c>
      <c r="AH1575" s="12" t="str">
        <f t="shared" si="7"/>
        <v>Friday</v>
      </c>
      <c r="AI1575" t="str">
        <f t="shared" si="4"/>
        <v>2000s</v>
      </c>
      <c r="AJ1575" s="2" t="s">
        <v>66</v>
      </c>
      <c r="AK1575">
        <v>1.0</v>
      </c>
      <c r="AL1575" s="13" t="s">
        <v>53</v>
      </c>
    </row>
    <row r="1576">
      <c r="A1576" s="1">
        <v>37883.0</v>
      </c>
      <c r="B1576" s="8">
        <v>0.7152777777777778</v>
      </c>
      <c r="C1576" s="2" t="s">
        <v>9677</v>
      </c>
      <c r="D1576" s="2" t="s">
        <v>9678</v>
      </c>
      <c r="E1576" s="2">
        <v>982.0</v>
      </c>
      <c r="F1576" s="2" t="s">
        <v>9679</v>
      </c>
      <c r="G1576" s="2" t="s">
        <v>9680</v>
      </c>
      <c r="H1576" s="2" t="s">
        <v>9681</v>
      </c>
      <c r="I1576" s="2" t="s">
        <v>9682</v>
      </c>
      <c r="J1576" s="2">
        <v>2.0</v>
      </c>
      <c r="K1576" s="2">
        <v>0.0</v>
      </c>
      <c r="L1576" s="2">
        <v>2.0</v>
      </c>
      <c r="M1576" s="2">
        <v>1.0</v>
      </c>
      <c r="N1576" s="2">
        <v>0.0</v>
      </c>
      <c r="O1576" s="2">
        <v>1.0</v>
      </c>
      <c r="P1576" s="2">
        <v>0.0</v>
      </c>
      <c r="Q1576" s="2" t="s">
        <v>9683</v>
      </c>
      <c r="R1576" s="14">
        <v>1575.0</v>
      </c>
      <c r="S1576" s="2" t="s">
        <v>99</v>
      </c>
      <c r="T1576" s="2">
        <v>39.7837304</v>
      </c>
      <c r="U1576" s="2">
        <v>-100.4458825</v>
      </c>
      <c r="V1576" s="9" t="s">
        <v>9684</v>
      </c>
      <c r="W1576" s="10">
        <v>31.77542</v>
      </c>
      <c r="X1576" s="10">
        <v>-106.465</v>
      </c>
      <c r="AB1576" s="9" t="s">
        <v>9685</v>
      </c>
      <c r="AC1576" s="10">
        <v>29.36554</v>
      </c>
      <c r="AD1576" s="10">
        <v>-100.895</v>
      </c>
      <c r="AE1576" s="11" t="s">
        <v>51</v>
      </c>
      <c r="AF1576" s="12" t="str">
        <f t="shared" si="5"/>
        <v>2003</v>
      </c>
      <c r="AG1576" s="12" t="str">
        <f t="shared" si="6"/>
        <v>September</v>
      </c>
      <c r="AH1576" s="12" t="str">
        <f t="shared" si="7"/>
        <v>Friday</v>
      </c>
      <c r="AI1576" t="str">
        <f t="shared" si="4"/>
        <v>2000s</v>
      </c>
      <c r="AJ1576" s="2" t="s">
        <v>105</v>
      </c>
      <c r="AK1576">
        <v>1.0</v>
      </c>
      <c r="AL1576" s="13" t="s">
        <v>8052</v>
      </c>
    </row>
    <row r="1577">
      <c r="A1577" s="1">
        <v>37897.0</v>
      </c>
      <c r="B1577" s="8">
        <v>0.0</v>
      </c>
      <c r="C1577" s="2" t="s">
        <v>9686</v>
      </c>
      <c r="D1577" s="2" t="s">
        <v>9687</v>
      </c>
      <c r="F1577" s="2" t="s">
        <v>9688</v>
      </c>
      <c r="G1577" s="2" t="s">
        <v>9473</v>
      </c>
      <c r="H1577" s="2" t="s">
        <v>9689</v>
      </c>
      <c r="J1577" s="2">
        <v>4.0</v>
      </c>
      <c r="K1577" s="2">
        <v>3.0</v>
      </c>
      <c r="L1577" s="2">
        <v>1.0</v>
      </c>
      <c r="M1577" s="2">
        <v>4.0</v>
      </c>
      <c r="N1577" s="2">
        <v>3.0</v>
      </c>
      <c r="O1577" s="2">
        <v>1.0</v>
      </c>
      <c r="P1577" s="2">
        <v>0.0</v>
      </c>
      <c r="Q1577" s="2" t="s">
        <v>9690</v>
      </c>
      <c r="R1577" s="14">
        <v>1576.0</v>
      </c>
      <c r="S1577" s="2" t="s">
        <v>60</v>
      </c>
      <c r="T1577" s="2">
        <v>-10.3333333</v>
      </c>
      <c r="U1577" s="2">
        <v>-53.2</v>
      </c>
      <c r="V1577" s="9" t="s">
        <v>9686</v>
      </c>
      <c r="W1577" s="9" t="s">
        <v>438</v>
      </c>
      <c r="X1577" s="9" t="s">
        <v>438</v>
      </c>
      <c r="AB1577" s="9" t="s">
        <v>9691</v>
      </c>
      <c r="AC1577" s="10">
        <v>0.602888</v>
      </c>
      <c r="AD1577" s="10">
        <v>-69.1882</v>
      </c>
      <c r="AE1577" s="11" t="s">
        <v>964</v>
      </c>
      <c r="AF1577" s="12" t="str">
        <f t="shared" si="5"/>
        <v>2003</v>
      </c>
      <c r="AG1577" s="12" t="str">
        <f t="shared" si="6"/>
        <v>October</v>
      </c>
      <c r="AH1577" s="12" t="str">
        <f t="shared" si="7"/>
        <v>Friday</v>
      </c>
      <c r="AI1577" t="str">
        <f t="shared" si="4"/>
        <v>2000s</v>
      </c>
      <c r="AJ1577" s="2" t="s">
        <v>66</v>
      </c>
      <c r="AK1577">
        <v>1.0</v>
      </c>
      <c r="AL1577" s="13" t="s">
        <v>9478</v>
      </c>
    </row>
    <row r="1578">
      <c r="A1578" s="1">
        <v>37857.0</v>
      </c>
      <c r="B1578" s="8">
        <v>0.5833333333333334</v>
      </c>
      <c r="C1578" s="2" t="s">
        <v>9692</v>
      </c>
      <c r="D1578" s="2" t="s">
        <v>9693</v>
      </c>
      <c r="E1578" s="2">
        <v>1301.0</v>
      </c>
      <c r="F1578" s="2" t="s">
        <v>9694</v>
      </c>
      <c r="G1578" s="2" t="s">
        <v>9695</v>
      </c>
      <c r="H1578" s="2" t="s">
        <v>9696</v>
      </c>
      <c r="I1578" s="2">
        <v>861702.0</v>
      </c>
      <c r="J1578" s="2">
        <v>21.0</v>
      </c>
      <c r="K1578" s="2">
        <v>19.0</v>
      </c>
      <c r="L1578" s="2">
        <v>2.0</v>
      </c>
      <c r="M1578" s="2">
        <v>21.0</v>
      </c>
      <c r="N1578" s="2">
        <v>19.0</v>
      </c>
      <c r="O1578" s="2">
        <v>2.0</v>
      </c>
      <c r="P1578" s="2">
        <v>0.0</v>
      </c>
      <c r="Q1578" s="2" t="s">
        <v>9697</v>
      </c>
      <c r="R1578" s="14">
        <v>1577.0</v>
      </c>
      <c r="S1578" s="2" t="s">
        <v>994</v>
      </c>
      <c r="T1578" s="2">
        <v>19.1399952</v>
      </c>
      <c r="U1578" s="2">
        <v>-72.3570972</v>
      </c>
      <c r="V1578" s="9" t="s">
        <v>996</v>
      </c>
      <c r="W1578" s="10">
        <v>19.75952</v>
      </c>
      <c r="X1578" s="10">
        <v>-72.2008</v>
      </c>
      <c r="AB1578" s="9" t="s">
        <v>9698</v>
      </c>
      <c r="AC1578" s="10">
        <v>18.55503</v>
      </c>
      <c r="AD1578" s="10">
        <v>-72.3374</v>
      </c>
      <c r="AE1578" s="11" t="s">
        <v>51</v>
      </c>
      <c r="AF1578" s="12" t="str">
        <f t="shared" si="5"/>
        <v>2003</v>
      </c>
      <c r="AG1578" s="12" t="str">
        <f t="shared" si="6"/>
        <v>August</v>
      </c>
      <c r="AH1578" s="12" t="str">
        <f t="shared" si="7"/>
        <v>Sunday</v>
      </c>
      <c r="AI1578" t="str">
        <f t="shared" si="4"/>
        <v>2000s</v>
      </c>
      <c r="AJ1578" s="2" t="s">
        <v>66</v>
      </c>
      <c r="AK1578">
        <v>1.0</v>
      </c>
      <c r="AL1578" s="13" t="s">
        <v>3407</v>
      </c>
    </row>
    <row r="1579">
      <c r="A1579" s="1">
        <v>41686.0</v>
      </c>
      <c r="B1579" s="8">
        <v>0.5520833333333334</v>
      </c>
      <c r="C1579" s="2" t="s">
        <v>9699</v>
      </c>
      <c r="D1579" s="2" t="s">
        <v>9700</v>
      </c>
      <c r="E1579" s="2">
        <v>183.0</v>
      </c>
      <c r="F1579" s="2" t="s">
        <v>9701</v>
      </c>
      <c r="G1579" s="2" t="s">
        <v>2471</v>
      </c>
      <c r="H1579" s="2" t="s">
        <v>9702</v>
      </c>
      <c r="I1579" s="2">
        <v>302.0</v>
      </c>
      <c r="J1579" s="2">
        <v>18.0</v>
      </c>
      <c r="K1579" s="2">
        <v>15.0</v>
      </c>
      <c r="L1579" s="2">
        <v>3.0</v>
      </c>
      <c r="M1579" s="2">
        <v>18.0</v>
      </c>
      <c r="N1579" s="2">
        <v>15.0</v>
      </c>
      <c r="O1579" s="2">
        <v>3.0</v>
      </c>
      <c r="P1579" s="2">
        <v>0.0</v>
      </c>
      <c r="Q1579" s="2" t="s">
        <v>9703</v>
      </c>
      <c r="R1579" s="14">
        <v>1578.0</v>
      </c>
      <c r="S1579" s="2" t="s">
        <v>2481</v>
      </c>
      <c r="T1579" s="2">
        <v>28.1083929</v>
      </c>
      <c r="U1579" s="2">
        <v>84.0917139</v>
      </c>
      <c r="V1579" s="9" t="s">
        <v>3627</v>
      </c>
      <c r="W1579" s="10">
        <v>27.70832</v>
      </c>
      <c r="X1579" s="10">
        <v>85.32058</v>
      </c>
      <c r="Y1579" s="2" t="s">
        <v>8808</v>
      </c>
      <c r="AB1579" s="9" t="s">
        <v>7906</v>
      </c>
      <c r="AC1579" s="10">
        <v>29.2389</v>
      </c>
      <c r="AD1579" s="10">
        <v>82.198</v>
      </c>
      <c r="AE1579" s="11" t="s">
        <v>51</v>
      </c>
      <c r="AF1579" s="12" t="str">
        <f t="shared" si="5"/>
        <v>2014</v>
      </c>
      <c r="AG1579" s="12" t="str">
        <f t="shared" si="6"/>
        <v>February</v>
      </c>
      <c r="AH1579" s="12" t="str">
        <f t="shared" si="7"/>
        <v>Sunday</v>
      </c>
      <c r="AI1579" t="str">
        <f t="shared" si="4"/>
        <v>2010s</v>
      </c>
      <c r="AJ1579" s="2" t="s">
        <v>150</v>
      </c>
      <c r="AK1579">
        <v>1.0</v>
      </c>
      <c r="AL1579" s="13" t="s">
        <v>545</v>
      </c>
    </row>
    <row r="1580">
      <c r="A1580" s="1">
        <v>41681.0</v>
      </c>
      <c r="B1580" s="8">
        <v>0.49930555555555556</v>
      </c>
      <c r="C1580" s="2" t="s">
        <v>9704</v>
      </c>
      <c r="D1580" s="2" t="s">
        <v>9565</v>
      </c>
      <c r="F1580" s="2" t="s">
        <v>9705</v>
      </c>
      <c r="G1580" s="2" t="s">
        <v>9706</v>
      </c>
      <c r="H1580" s="2" t="s">
        <v>9707</v>
      </c>
      <c r="I1580" s="2">
        <v>4919.0</v>
      </c>
      <c r="J1580" s="2">
        <v>77.0</v>
      </c>
      <c r="K1580" s="2">
        <v>73.0</v>
      </c>
      <c r="L1580" s="2">
        <v>4.0</v>
      </c>
      <c r="M1580" s="2">
        <v>76.0</v>
      </c>
      <c r="N1580" s="2">
        <v>72.0</v>
      </c>
      <c r="O1580" s="2">
        <v>4.0</v>
      </c>
      <c r="P1580" s="2">
        <v>0.0</v>
      </c>
      <c r="Q1580" s="2" t="s">
        <v>9708</v>
      </c>
      <c r="R1580" s="14">
        <v>1579.0</v>
      </c>
      <c r="S1580" s="2" t="s">
        <v>242</v>
      </c>
      <c r="T1580" s="2">
        <v>28.0000272</v>
      </c>
      <c r="U1580" s="2">
        <v>2.9999825</v>
      </c>
      <c r="V1580" s="9" t="s">
        <v>8829</v>
      </c>
      <c r="W1580" s="9" t="s">
        <v>438</v>
      </c>
      <c r="X1580" s="9" t="s">
        <v>438</v>
      </c>
      <c r="AB1580" s="9" t="s">
        <v>9709</v>
      </c>
      <c r="AC1580" s="10">
        <v>49.32791</v>
      </c>
      <c r="AD1580" s="10">
        <v>-124.341</v>
      </c>
      <c r="AE1580" s="11" t="s">
        <v>118</v>
      </c>
      <c r="AF1580" s="12" t="str">
        <f t="shared" si="5"/>
        <v>2014</v>
      </c>
      <c r="AG1580" s="12" t="str">
        <f t="shared" si="6"/>
        <v>February</v>
      </c>
      <c r="AH1580" s="12" t="str">
        <f t="shared" si="7"/>
        <v>Tuesday</v>
      </c>
      <c r="AI1580" t="str">
        <f t="shared" si="4"/>
        <v>2010s</v>
      </c>
      <c r="AJ1580" s="2" t="s">
        <v>247</v>
      </c>
      <c r="AK1580">
        <v>1.0</v>
      </c>
      <c r="AL1580" s="13" t="s">
        <v>53</v>
      </c>
    </row>
    <row r="1581">
      <c r="A1581" s="1">
        <v>41550.0</v>
      </c>
      <c r="B1581" s="8">
        <v>0.3972222222222222</v>
      </c>
      <c r="C1581" s="2" t="s">
        <v>9710</v>
      </c>
      <c r="D1581" s="2" t="s">
        <v>9711</v>
      </c>
      <c r="E1581" s="2">
        <v>361.0</v>
      </c>
      <c r="F1581" s="2" t="s">
        <v>9712</v>
      </c>
      <c r="G1581" s="2" t="s">
        <v>9713</v>
      </c>
      <c r="H1581" s="2" t="s">
        <v>9714</v>
      </c>
      <c r="I1581" s="2" t="s">
        <v>9715</v>
      </c>
      <c r="J1581" s="2">
        <v>20.0</v>
      </c>
      <c r="K1581" s="2">
        <v>13.0</v>
      </c>
      <c r="L1581" s="2">
        <v>7.0</v>
      </c>
      <c r="M1581" s="2">
        <v>16.0</v>
      </c>
      <c r="N1581" s="2">
        <v>11.0</v>
      </c>
      <c r="O1581" s="2">
        <v>5.0</v>
      </c>
      <c r="P1581" s="2">
        <v>0.0</v>
      </c>
      <c r="Q1581" s="2" t="s">
        <v>9716</v>
      </c>
      <c r="R1581" s="14">
        <v>1580.0</v>
      </c>
      <c r="S1581" s="2" t="s">
        <v>961</v>
      </c>
      <c r="T1581" s="2">
        <v>9.6000359</v>
      </c>
      <c r="U1581" s="2">
        <v>7.9999721</v>
      </c>
      <c r="V1581" s="9" t="s">
        <v>963</v>
      </c>
      <c r="W1581" s="10">
        <v>6.455058</v>
      </c>
      <c r="X1581" s="10">
        <v>3.39418</v>
      </c>
      <c r="AB1581" s="9" t="s">
        <v>9717</v>
      </c>
      <c r="AC1581" s="10">
        <v>-9.04787</v>
      </c>
      <c r="AD1581" s="10">
        <v>-70.5265</v>
      </c>
      <c r="AE1581" s="11" t="s">
        <v>51</v>
      </c>
      <c r="AF1581" s="12" t="str">
        <f t="shared" si="5"/>
        <v>2013</v>
      </c>
      <c r="AG1581" s="12" t="str">
        <f t="shared" si="6"/>
        <v>October</v>
      </c>
      <c r="AH1581" s="12" t="str">
        <f t="shared" si="7"/>
        <v>Thursday</v>
      </c>
      <c r="AI1581" t="str">
        <f t="shared" si="4"/>
        <v>2010s</v>
      </c>
      <c r="AJ1581" s="2" t="s">
        <v>229</v>
      </c>
      <c r="AK1581">
        <v>1.0</v>
      </c>
      <c r="AL1581" s="13" t="s">
        <v>1374</v>
      </c>
    </row>
    <row r="1582">
      <c r="A1582" s="1">
        <v>41634.0</v>
      </c>
      <c r="B1582" s="8">
        <v>0.9020833333333333</v>
      </c>
      <c r="C1582" s="2" t="s">
        <v>5231</v>
      </c>
      <c r="D1582" s="2" t="s">
        <v>9718</v>
      </c>
      <c r="F1582" s="2" t="s">
        <v>9719</v>
      </c>
      <c r="G1582" s="2" t="s">
        <v>7710</v>
      </c>
      <c r="H1582" s="2">
        <v>12162.0</v>
      </c>
      <c r="I1582" s="2">
        <v>3341509.0</v>
      </c>
      <c r="J1582" s="2">
        <v>9.0</v>
      </c>
      <c r="K1582" s="2">
        <v>3.0</v>
      </c>
      <c r="L1582" s="2">
        <v>6.0</v>
      </c>
      <c r="M1582" s="2">
        <v>9.0</v>
      </c>
      <c r="N1582" s="2">
        <v>3.0</v>
      </c>
      <c r="O1582" s="2">
        <v>6.0</v>
      </c>
      <c r="P1582" s="2">
        <v>0.0</v>
      </c>
      <c r="Q1582" s="2" t="s">
        <v>9720</v>
      </c>
      <c r="R1582" s="14">
        <v>1581.0</v>
      </c>
      <c r="S1582" s="2" t="s">
        <v>316</v>
      </c>
      <c r="T1582" s="2">
        <v>64.6863136</v>
      </c>
      <c r="U1582" s="2">
        <v>97.7453061</v>
      </c>
      <c r="V1582" s="9" t="s">
        <v>1736</v>
      </c>
      <c r="W1582" s="10">
        <v>55.02822</v>
      </c>
      <c r="X1582" s="10">
        <v>82.92345</v>
      </c>
      <c r="AB1582" s="9" t="s">
        <v>9721</v>
      </c>
      <c r="AC1582" s="9" t="s">
        <v>438</v>
      </c>
      <c r="AD1582" s="9" t="s">
        <v>438</v>
      </c>
      <c r="AE1582" s="11" t="s">
        <v>51</v>
      </c>
      <c r="AF1582" s="12" t="str">
        <f t="shared" si="5"/>
        <v>2013</v>
      </c>
      <c r="AG1582" s="12" t="str">
        <f t="shared" si="6"/>
        <v>December</v>
      </c>
      <c r="AH1582" s="12" t="str">
        <f t="shared" si="7"/>
        <v>Thursday</v>
      </c>
      <c r="AI1582" t="str">
        <f t="shared" si="4"/>
        <v>2010s</v>
      </c>
      <c r="AJ1582" s="2" t="s">
        <v>80</v>
      </c>
      <c r="AK1582">
        <v>1.0</v>
      </c>
      <c r="AL1582" s="13" t="s">
        <v>322</v>
      </c>
    </row>
    <row r="1583">
      <c r="A1583" s="1">
        <v>37884.0</v>
      </c>
      <c r="B1583" s="8">
        <v>0.8298611111111112</v>
      </c>
      <c r="C1583" s="2" t="s">
        <v>9722</v>
      </c>
      <c r="D1583" s="2" t="s">
        <v>9723</v>
      </c>
      <c r="F1583" s="2" t="s">
        <v>4077</v>
      </c>
      <c r="G1583" s="2" t="s">
        <v>9724</v>
      </c>
      <c r="H1583" s="2" t="s">
        <v>9725</v>
      </c>
      <c r="I1583" s="2">
        <v>1864.0</v>
      </c>
      <c r="J1583" s="2">
        <v>7.0</v>
      </c>
      <c r="K1583" s="2">
        <v>6.0</v>
      </c>
      <c r="L1583" s="2">
        <v>1.0</v>
      </c>
      <c r="M1583" s="2">
        <v>7.0</v>
      </c>
      <c r="N1583" s="2">
        <v>6.0</v>
      </c>
      <c r="O1583" s="2">
        <v>1.0</v>
      </c>
      <c r="P1583" s="2">
        <v>0.0</v>
      </c>
      <c r="Q1583" s="2" t="s">
        <v>9726</v>
      </c>
      <c r="R1583" s="14">
        <v>1582.0</v>
      </c>
      <c r="S1583" s="2" t="s">
        <v>99</v>
      </c>
      <c r="T1583" s="2">
        <v>39.7837304</v>
      </c>
      <c r="U1583" s="2">
        <v>-100.4458825</v>
      </c>
      <c r="V1583" s="9" t="s">
        <v>438</v>
      </c>
      <c r="W1583" s="9" t="s">
        <v>438</v>
      </c>
      <c r="X1583" s="9" t="s">
        <v>438</v>
      </c>
      <c r="AB1583" s="9" t="s">
        <v>438</v>
      </c>
      <c r="AC1583" s="9" t="s">
        <v>438</v>
      </c>
      <c r="AD1583" s="9" t="s">
        <v>438</v>
      </c>
      <c r="AE1583" s="11" t="s">
        <v>51</v>
      </c>
      <c r="AF1583" s="12" t="str">
        <f t="shared" si="5"/>
        <v>2003</v>
      </c>
      <c r="AG1583" s="12" t="str">
        <f t="shared" si="6"/>
        <v>September</v>
      </c>
      <c r="AH1583" s="12" t="str">
        <f t="shared" si="7"/>
        <v>Saturday</v>
      </c>
      <c r="AI1583" t="str">
        <f t="shared" si="4"/>
        <v>2000s</v>
      </c>
      <c r="AJ1583" s="2" t="s">
        <v>105</v>
      </c>
      <c r="AK1583">
        <v>1.0</v>
      </c>
      <c r="AL1583" s="13" t="s">
        <v>2865</v>
      </c>
    </row>
    <row r="1584">
      <c r="A1584" s="1">
        <v>41691.0</v>
      </c>
      <c r="B1584" s="8">
        <v>0.07291666666666667</v>
      </c>
      <c r="C1584" s="2" t="s">
        <v>9727</v>
      </c>
      <c r="D1584" s="2" t="s">
        <v>9728</v>
      </c>
      <c r="F1584" s="2" t="s">
        <v>9729</v>
      </c>
      <c r="G1584" s="2" t="s">
        <v>9730</v>
      </c>
      <c r="H1584" s="2" t="s">
        <v>9731</v>
      </c>
      <c r="I1584" s="2">
        <v>11809.0</v>
      </c>
      <c r="J1584" s="2">
        <v>11.0</v>
      </c>
      <c r="K1584" s="2">
        <v>6.0</v>
      </c>
      <c r="L1584" s="2">
        <v>5.0</v>
      </c>
      <c r="M1584" s="2">
        <v>11.0</v>
      </c>
      <c r="N1584" s="2">
        <v>6.0</v>
      </c>
      <c r="O1584" s="2">
        <v>5.0</v>
      </c>
      <c r="P1584" s="2">
        <v>0.0</v>
      </c>
      <c r="Q1584" s="2" t="s">
        <v>9732</v>
      </c>
      <c r="R1584" s="14">
        <v>1583.0</v>
      </c>
      <c r="S1584" s="2" t="s">
        <v>9198</v>
      </c>
      <c r="T1584" s="2">
        <v>33.8439408</v>
      </c>
      <c r="U1584" s="2">
        <v>9.400138</v>
      </c>
      <c r="V1584" s="9" t="s">
        <v>334</v>
      </c>
      <c r="W1584" s="10">
        <v>32.89667</v>
      </c>
      <c r="X1584" s="10">
        <v>13.17779</v>
      </c>
      <c r="AB1584" s="9" t="s">
        <v>3055</v>
      </c>
      <c r="AC1584" s="10">
        <v>33.84394</v>
      </c>
      <c r="AD1584" s="10">
        <v>9.400138</v>
      </c>
      <c r="AE1584" s="11" t="s">
        <v>174</v>
      </c>
      <c r="AF1584" s="12" t="str">
        <f t="shared" si="5"/>
        <v>2014</v>
      </c>
      <c r="AG1584" s="12" t="str">
        <f t="shared" si="6"/>
        <v>February</v>
      </c>
      <c r="AH1584" s="12" t="str">
        <f t="shared" si="7"/>
        <v>Friday</v>
      </c>
      <c r="AI1584" t="str">
        <f t="shared" si="4"/>
        <v>2010s</v>
      </c>
      <c r="AJ1584" s="2" t="s">
        <v>247</v>
      </c>
      <c r="AK1584">
        <v>1.0</v>
      </c>
      <c r="AL1584" s="13" t="s">
        <v>322</v>
      </c>
    </row>
    <row r="1585">
      <c r="A1585" s="1">
        <v>41706.0</v>
      </c>
      <c r="B1585" s="8">
        <v>0.11180555555555556</v>
      </c>
      <c r="C1585" s="2" t="s">
        <v>9733</v>
      </c>
      <c r="D1585" s="2" t="s">
        <v>9734</v>
      </c>
      <c r="E1585" s="2">
        <v>370.0</v>
      </c>
      <c r="F1585" s="2" t="s">
        <v>9735</v>
      </c>
      <c r="G1585" s="2" t="s">
        <v>9736</v>
      </c>
      <c r="H1585" s="2" t="s">
        <v>9737</v>
      </c>
      <c r="I1585" s="2" t="s">
        <v>9738</v>
      </c>
      <c r="J1585" s="2">
        <v>239.0</v>
      </c>
      <c r="K1585" s="2">
        <v>227.0</v>
      </c>
      <c r="L1585" s="2">
        <v>12.0</v>
      </c>
      <c r="M1585" s="2">
        <v>239.0</v>
      </c>
      <c r="N1585" s="2">
        <v>227.0</v>
      </c>
      <c r="O1585" s="2">
        <v>12.0</v>
      </c>
      <c r="P1585" s="2">
        <v>0.0</v>
      </c>
      <c r="Q1585" s="2" t="s">
        <v>9739</v>
      </c>
      <c r="R1585" s="14">
        <v>1584.0</v>
      </c>
      <c r="S1585" s="2" t="s">
        <v>9733</v>
      </c>
      <c r="T1585" s="2">
        <v>-9.9999999</v>
      </c>
      <c r="U1585" s="2">
        <v>69.9999999</v>
      </c>
      <c r="V1585" s="9" t="s">
        <v>3444</v>
      </c>
      <c r="W1585" s="10">
        <v>3.151696</v>
      </c>
      <c r="X1585" s="10">
        <v>101.6942</v>
      </c>
      <c r="AB1585" s="9" t="s">
        <v>554</v>
      </c>
      <c r="AC1585" s="10">
        <v>39.90622</v>
      </c>
      <c r="AD1585" s="10">
        <v>116.3913</v>
      </c>
      <c r="AE1585" s="11" t="s">
        <v>51</v>
      </c>
      <c r="AF1585" s="12" t="str">
        <f t="shared" si="5"/>
        <v>2014</v>
      </c>
      <c r="AG1585" s="12" t="str">
        <f t="shared" si="6"/>
        <v>March</v>
      </c>
      <c r="AH1585" s="12" t="str">
        <f t="shared" si="7"/>
        <v>Saturday</v>
      </c>
      <c r="AI1585" t="str">
        <f t="shared" si="4"/>
        <v>2010s</v>
      </c>
      <c r="AJ1585" s="2" t="s">
        <v>52</v>
      </c>
      <c r="AK1585">
        <v>1.0</v>
      </c>
      <c r="AL1585" s="13" t="s">
        <v>162</v>
      </c>
    </row>
    <row r="1586">
      <c r="A1586" s="1">
        <v>41749.0</v>
      </c>
      <c r="B1586" s="8">
        <v>0.6458333333333334</v>
      </c>
      <c r="C1586" s="2" t="s">
        <v>9740</v>
      </c>
      <c r="D1586" s="2" t="s">
        <v>9741</v>
      </c>
      <c r="F1586" s="2" t="s">
        <v>8845</v>
      </c>
      <c r="G1586" s="2" t="s">
        <v>9742</v>
      </c>
      <c r="H1586" s="2" t="s">
        <v>9743</v>
      </c>
      <c r="J1586" s="2">
        <v>8.0</v>
      </c>
      <c r="K1586" s="2">
        <v>7.0</v>
      </c>
      <c r="L1586" s="2">
        <v>1.0</v>
      </c>
      <c r="M1586" s="2">
        <v>8.0</v>
      </c>
      <c r="N1586" s="2">
        <v>7.0</v>
      </c>
      <c r="O1586" s="2">
        <v>1.0</v>
      </c>
      <c r="P1586" s="2">
        <v>0.0</v>
      </c>
      <c r="Q1586" s="2" t="s">
        <v>9744</v>
      </c>
      <c r="R1586" s="14">
        <v>1585.0</v>
      </c>
      <c r="S1586" s="2" t="s">
        <v>1710</v>
      </c>
      <c r="T1586" s="2">
        <v>63.2467777</v>
      </c>
      <c r="U1586" s="2">
        <v>25.9209164</v>
      </c>
      <c r="V1586" s="9" t="s">
        <v>438</v>
      </c>
      <c r="W1586" s="9" t="s">
        <v>438</v>
      </c>
      <c r="X1586" s="9" t="s">
        <v>438</v>
      </c>
      <c r="AB1586" s="9" t="s">
        <v>438</v>
      </c>
      <c r="AC1586" s="9" t="s">
        <v>438</v>
      </c>
      <c r="AD1586" s="9" t="s">
        <v>438</v>
      </c>
      <c r="AE1586" s="11" t="s">
        <v>51</v>
      </c>
      <c r="AF1586" s="12" t="str">
        <f t="shared" si="5"/>
        <v>2014</v>
      </c>
      <c r="AG1586" s="12" t="str">
        <f t="shared" si="6"/>
        <v>April</v>
      </c>
      <c r="AH1586" s="12" t="str">
        <f t="shared" si="7"/>
        <v>Sunday</v>
      </c>
      <c r="AI1586" t="str">
        <f t="shared" si="4"/>
        <v>2010s</v>
      </c>
      <c r="AJ1586" s="2" t="s">
        <v>80</v>
      </c>
      <c r="AK1586">
        <v>1.0</v>
      </c>
      <c r="AL1586" s="13" t="s">
        <v>9745</v>
      </c>
    </row>
    <row r="1587">
      <c r="A1587" s="1">
        <v>41659.0</v>
      </c>
      <c r="B1587" s="8">
        <v>0.6902777777777778</v>
      </c>
      <c r="C1587" s="2" t="s">
        <v>9746</v>
      </c>
      <c r="D1587" s="2" t="s">
        <v>9747</v>
      </c>
      <c r="F1587" s="2" t="s">
        <v>4052</v>
      </c>
      <c r="G1587" s="2" t="s">
        <v>9748</v>
      </c>
      <c r="H1587" s="2" t="s">
        <v>9749</v>
      </c>
      <c r="I1587" s="2">
        <v>822.0</v>
      </c>
      <c r="J1587" s="2">
        <v>7.0</v>
      </c>
      <c r="K1587" s="2">
        <v>5.0</v>
      </c>
      <c r="L1587" s="2">
        <v>2.0</v>
      </c>
      <c r="M1587" s="2">
        <v>2.0</v>
      </c>
      <c r="N1587" s="2">
        <v>1.0</v>
      </c>
      <c r="O1587" s="2">
        <v>1.0</v>
      </c>
      <c r="P1587" s="2">
        <v>0.0</v>
      </c>
      <c r="Q1587" s="2" t="s">
        <v>9750</v>
      </c>
      <c r="R1587" s="14">
        <v>1586.0</v>
      </c>
      <c r="S1587" s="2" t="s">
        <v>530</v>
      </c>
      <c r="T1587" s="2">
        <v>45.9852129</v>
      </c>
      <c r="U1587" s="2">
        <v>24.6859225</v>
      </c>
      <c r="V1587" s="9" t="s">
        <v>535</v>
      </c>
      <c r="W1587" s="10">
        <v>44.43614</v>
      </c>
      <c r="X1587" s="10">
        <v>26.10272</v>
      </c>
      <c r="AB1587" s="9" t="s">
        <v>1467</v>
      </c>
      <c r="AC1587" s="10">
        <v>47.05492</v>
      </c>
      <c r="AD1587" s="10">
        <v>21.92852</v>
      </c>
      <c r="AE1587" s="11" t="s">
        <v>51</v>
      </c>
      <c r="AF1587" s="12" t="str">
        <f t="shared" si="5"/>
        <v>2014</v>
      </c>
      <c r="AG1587" s="12" t="str">
        <f t="shared" si="6"/>
        <v>January</v>
      </c>
      <c r="AH1587" s="12" t="str">
        <f t="shared" si="7"/>
        <v>Monday</v>
      </c>
      <c r="AI1587" t="str">
        <f t="shared" si="4"/>
        <v>2010s</v>
      </c>
      <c r="AJ1587" s="2" t="s">
        <v>80</v>
      </c>
      <c r="AK1587">
        <v>1.0</v>
      </c>
      <c r="AL1587" s="13" t="s">
        <v>1078</v>
      </c>
    </row>
    <row r="1588">
      <c r="A1588" s="1">
        <v>41563.0</v>
      </c>
      <c r="B1588" s="8">
        <v>0.6736111111111112</v>
      </c>
      <c r="C1588" s="2" t="s">
        <v>5485</v>
      </c>
      <c r="D1588" s="2" t="s">
        <v>9751</v>
      </c>
      <c r="E1588" s="2">
        <v>301.0</v>
      </c>
      <c r="F1588" s="2" t="s">
        <v>9752</v>
      </c>
      <c r="G1588" s="2" t="s">
        <v>9753</v>
      </c>
      <c r="H1588" s="2" t="s">
        <v>9754</v>
      </c>
      <c r="I1588" s="2">
        <v>1071.0</v>
      </c>
      <c r="J1588" s="2">
        <v>49.0</v>
      </c>
      <c r="K1588" s="2">
        <v>44.0</v>
      </c>
      <c r="L1588" s="2">
        <v>5.0</v>
      </c>
      <c r="M1588" s="2">
        <v>49.0</v>
      </c>
      <c r="N1588" s="2">
        <v>44.0</v>
      </c>
      <c r="O1588" s="2">
        <v>5.0</v>
      </c>
      <c r="P1588" s="2">
        <v>0.0</v>
      </c>
      <c r="Q1588" s="2" t="s">
        <v>9755</v>
      </c>
      <c r="R1588" s="14">
        <v>1587.0</v>
      </c>
      <c r="S1588" s="2" t="s">
        <v>613</v>
      </c>
      <c r="T1588" s="2">
        <v>20.0171109</v>
      </c>
      <c r="U1588" s="2">
        <v>103.378253</v>
      </c>
      <c r="V1588" s="9" t="s">
        <v>614</v>
      </c>
      <c r="W1588" s="10">
        <v>17.9641</v>
      </c>
      <c r="X1588" s="10">
        <v>102.6134</v>
      </c>
      <c r="AB1588" s="9" t="s">
        <v>5493</v>
      </c>
      <c r="AC1588" s="10">
        <v>15.12015</v>
      </c>
      <c r="AD1588" s="10">
        <v>105.8044</v>
      </c>
      <c r="AE1588" s="11" t="s">
        <v>51</v>
      </c>
      <c r="AF1588" s="12" t="str">
        <f t="shared" si="5"/>
        <v>2013</v>
      </c>
      <c r="AG1588" s="12" t="str">
        <f t="shared" si="6"/>
        <v>October</v>
      </c>
      <c r="AH1588" s="12" t="str">
        <f t="shared" si="7"/>
        <v>Wednesday</v>
      </c>
      <c r="AI1588" t="str">
        <f t="shared" si="4"/>
        <v>2010s</v>
      </c>
      <c r="AJ1588" s="2" t="s">
        <v>150</v>
      </c>
      <c r="AK1588">
        <v>1.0</v>
      </c>
      <c r="AL1588" s="13" t="s">
        <v>3180</v>
      </c>
    </row>
    <row r="1589">
      <c r="A1589" s="1">
        <v>41613.0</v>
      </c>
      <c r="B1589" s="8">
        <v>0.0</v>
      </c>
      <c r="C1589" s="2" t="s">
        <v>9756</v>
      </c>
      <c r="D1589" s="2" t="s">
        <v>9757</v>
      </c>
      <c r="F1589" s="2" t="s">
        <v>9758</v>
      </c>
      <c r="G1589" s="2" t="s">
        <v>9759</v>
      </c>
      <c r="H1589" s="2" t="s">
        <v>9760</v>
      </c>
      <c r="I1589" s="2">
        <v>314.0</v>
      </c>
      <c r="J1589" s="2">
        <v>5.0</v>
      </c>
      <c r="K1589" s="2">
        <v>3.0</v>
      </c>
      <c r="L1589" s="2">
        <v>2.0</v>
      </c>
      <c r="M1589" s="2">
        <v>5.0</v>
      </c>
      <c r="N1589" s="2">
        <v>3.0</v>
      </c>
      <c r="O1589" s="2">
        <v>2.0</v>
      </c>
      <c r="P1589" s="2">
        <v>0.0</v>
      </c>
      <c r="Q1589" s="2" t="s">
        <v>9761</v>
      </c>
      <c r="R1589" s="14">
        <v>1588.0</v>
      </c>
      <c r="S1589" s="2" t="s">
        <v>60</v>
      </c>
      <c r="T1589" s="2">
        <v>-10.3333333</v>
      </c>
      <c r="U1589" s="2">
        <v>-53.2</v>
      </c>
      <c r="V1589" s="9" t="s">
        <v>9762</v>
      </c>
      <c r="W1589" s="9" t="s">
        <v>438</v>
      </c>
      <c r="X1589" s="9" t="s">
        <v>438</v>
      </c>
      <c r="AB1589" s="9" t="s">
        <v>9763</v>
      </c>
      <c r="AC1589" s="10">
        <v>-7.03749</v>
      </c>
      <c r="AD1589" s="10">
        <v>-55.4186</v>
      </c>
      <c r="AE1589" s="11" t="s">
        <v>51</v>
      </c>
      <c r="AF1589" s="12" t="str">
        <f t="shared" si="5"/>
        <v>2013</v>
      </c>
      <c r="AG1589" s="12" t="str">
        <f t="shared" si="6"/>
        <v>December</v>
      </c>
      <c r="AH1589" s="12" t="str">
        <f t="shared" si="7"/>
        <v>Thursday</v>
      </c>
      <c r="AI1589" t="str">
        <f t="shared" si="4"/>
        <v>2010s</v>
      </c>
      <c r="AJ1589" s="2" t="s">
        <v>66</v>
      </c>
      <c r="AK1589">
        <v>1.0</v>
      </c>
      <c r="AL1589" s="13" t="s">
        <v>1078</v>
      </c>
    </row>
    <row r="1590">
      <c r="A1590" s="1">
        <v>37891.0</v>
      </c>
      <c r="B1590" s="8">
        <v>0.7895833333333333</v>
      </c>
      <c r="C1590" s="2" t="s">
        <v>9764</v>
      </c>
      <c r="D1590" s="2" t="s">
        <v>9765</v>
      </c>
      <c r="F1590" s="2" t="s">
        <v>9766</v>
      </c>
      <c r="G1590" s="2" t="s">
        <v>9767</v>
      </c>
      <c r="H1590" s="2" t="s">
        <v>9768</v>
      </c>
      <c r="I1590" s="2">
        <v>31306.0</v>
      </c>
      <c r="J1590" s="2">
        <v>3.0</v>
      </c>
      <c r="K1590" s="2">
        <v>2.0</v>
      </c>
      <c r="L1590" s="2">
        <v>1.0</v>
      </c>
      <c r="M1590" s="2">
        <v>3.0</v>
      </c>
      <c r="N1590" s="2">
        <v>2.0</v>
      </c>
      <c r="O1590" s="2">
        <v>1.0</v>
      </c>
      <c r="P1590" s="2">
        <v>0.0</v>
      </c>
      <c r="Q1590" s="2" t="s">
        <v>9769</v>
      </c>
      <c r="R1590" s="14">
        <v>1589.0</v>
      </c>
      <c r="S1590" s="2" t="s">
        <v>4433</v>
      </c>
      <c r="T1590" s="2">
        <v>61.0666922</v>
      </c>
      <c r="U1590" s="2">
        <v>-107.991707</v>
      </c>
      <c r="V1590" s="9" t="s">
        <v>9770</v>
      </c>
      <c r="W1590" s="10">
        <v>48.65806</v>
      </c>
      <c r="X1590" s="10">
        <v>-65.7528</v>
      </c>
      <c r="AB1590" s="9" t="s">
        <v>9771</v>
      </c>
      <c r="AC1590" s="10">
        <v>50.6544</v>
      </c>
      <c r="AD1590" s="10">
        <v>3.073334</v>
      </c>
      <c r="AE1590" s="11" t="s">
        <v>51</v>
      </c>
      <c r="AF1590" s="12" t="str">
        <f t="shared" si="5"/>
        <v>2003</v>
      </c>
      <c r="AG1590" s="12" t="str">
        <f t="shared" si="6"/>
        <v>September</v>
      </c>
      <c r="AH1590" s="12" t="str">
        <f t="shared" si="7"/>
        <v>Saturday</v>
      </c>
      <c r="AI1590" t="str">
        <f t="shared" si="4"/>
        <v>2000s</v>
      </c>
      <c r="AJ1590" s="2" t="s">
        <v>105</v>
      </c>
      <c r="AK1590">
        <v>1.0</v>
      </c>
      <c r="AL1590" s="13" t="s">
        <v>6075</v>
      </c>
    </row>
    <row r="1591">
      <c r="A1591" s="1">
        <v>41581.0</v>
      </c>
      <c r="B1591" s="8">
        <v>0.6666666666666666</v>
      </c>
      <c r="C1591" s="2" t="s">
        <v>9772</v>
      </c>
      <c r="D1591" s="2" t="s">
        <v>9773</v>
      </c>
      <c r="F1591" s="2" t="s">
        <v>9774</v>
      </c>
      <c r="G1591" s="2" t="s">
        <v>9775</v>
      </c>
      <c r="H1591" s="2" t="s">
        <v>9776</v>
      </c>
      <c r="I1591" s="2" t="s">
        <v>9777</v>
      </c>
      <c r="J1591" s="2">
        <v>18.0</v>
      </c>
      <c r="K1591" s="2">
        <v>16.0</v>
      </c>
      <c r="L1591" s="2">
        <v>2.0</v>
      </c>
      <c r="M1591" s="2">
        <v>8.0</v>
      </c>
      <c r="N1591" s="2">
        <v>8.0</v>
      </c>
      <c r="O1591" s="2">
        <v>0.0</v>
      </c>
      <c r="P1591" s="2">
        <v>0.0</v>
      </c>
      <c r="Q1591" s="2" t="s">
        <v>9778</v>
      </c>
      <c r="R1591" s="14">
        <v>1590.0</v>
      </c>
      <c r="S1591" s="2" t="s">
        <v>9779</v>
      </c>
      <c r="T1591" s="2">
        <v>-17.0568696</v>
      </c>
      <c r="U1591" s="2">
        <v>-64.9912286</v>
      </c>
      <c r="V1591" s="9" t="s">
        <v>9780</v>
      </c>
      <c r="W1591" s="10">
        <v>-14.8349</v>
      </c>
      <c r="X1591" s="10">
        <v>-64.9045</v>
      </c>
      <c r="AB1591" s="9" t="s">
        <v>9781</v>
      </c>
      <c r="AC1591" s="10">
        <v>-10.9973</v>
      </c>
      <c r="AD1591" s="10">
        <v>-66.0752</v>
      </c>
      <c r="AE1591" s="11" t="s">
        <v>51</v>
      </c>
      <c r="AF1591" s="12" t="str">
        <f t="shared" si="5"/>
        <v>2013</v>
      </c>
      <c r="AG1591" s="12" t="str">
        <f t="shared" si="6"/>
        <v>November</v>
      </c>
      <c r="AH1591" s="12" t="str">
        <f t="shared" si="7"/>
        <v>Sunday</v>
      </c>
      <c r="AI1591" t="str">
        <f t="shared" si="4"/>
        <v>2010s</v>
      </c>
      <c r="AJ1591" s="2" t="s">
        <v>66</v>
      </c>
      <c r="AK1591">
        <v>1.0</v>
      </c>
      <c r="AL1591" s="13" t="s">
        <v>868</v>
      </c>
    </row>
    <row r="1592">
      <c r="A1592" s="1">
        <v>41716.0</v>
      </c>
      <c r="B1592" s="8">
        <v>0.3277777777777778</v>
      </c>
      <c r="C1592" s="2" t="s">
        <v>9782</v>
      </c>
      <c r="D1592" s="2" t="s">
        <v>9783</v>
      </c>
      <c r="F1592" s="2" t="s">
        <v>9784</v>
      </c>
      <c r="G1592" s="2" t="s">
        <v>9785</v>
      </c>
      <c r="H1592" s="2" t="s">
        <v>9786</v>
      </c>
      <c r="I1592" s="2">
        <v>3669.0</v>
      </c>
      <c r="J1592" s="2">
        <v>2.0</v>
      </c>
      <c r="K1592" s="2">
        <v>1.0</v>
      </c>
      <c r="L1592" s="2">
        <v>1.0</v>
      </c>
      <c r="M1592" s="2">
        <v>2.0</v>
      </c>
      <c r="N1592" s="2">
        <v>1.0</v>
      </c>
      <c r="O1592" s="2">
        <v>1.0</v>
      </c>
      <c r="P1592" s="2">
        <v>0.0</v>
      </c>
      <c r="Q1592" s="2" t="s">
        <v>9787</v>
      </c>
      <c r="R1592" s="14">
        <v>1591.0</v>
      </c>
      <c r="S1592" s="2" t="s">
        <v>99</v>
      </c>
      <c r="T1592" s="2">
        <v>39.7837304</v>
      </c>
      <c r="U1592" s="2">
        <v>-100.4458825</v>
      </c>
      <c r="V1592" s="9" t="s">
        <v>438</v>
      </c>
      <c r="W1592" s="9" t="s">
        <v>438</v>
      </c>
      <c r="X1592" s="9" t="s">
        <v>438</v>
      </c>
      <c r="AB1592" s="9" t="s">
        <v>438</v>
      </c>
      <c r="AC1592" s="9" t="s">
        <v>438</v>
      </c>
      <c r="AD1592" s="9" t="s">
        <v>438</v>
      </c>
      <c r="AE1592" s="11" t="s">
        <v>51</v>
      </c>
      <c r="AF1592" s="12" t="str">
        <f t="shared" si="5"/>
        <v>2014</v>
      </c>
      <c r="AG1592" s="12" t="str">
        <f t="shared" si="6"/>
        <v>March</v>
      </c>
      <c r="AH1592" s="12" t="str">
        <f t="shared" si="7"/>
        <v>Tuesday</v>
      </c>
      <c r="AI1592" t="str">
        <f t="shared" si="4"/>
        <v>2010s</v>
      </c>
      <c r="AJ1592" s="2" t="s">
        <v>105</v>
      </c>
      <c r="AK1592">
        <v>1.0</v>
      </c>
      <c r="AL1592" s="13" t="s">
        <v>9788</v>
      </c>
    </row>
    <row r="1593">
      <c r="A1593" s="1">
        <v>42073.0</v>
      </c>
      <c r="B1593" s="8">
        <v>0.0</v>
      </c>
      <c r="C1593" s="2" t="s">
        <v>9789</v>
      </c>
      <c r="D1593" s="2" t="s">
        <v>964</v>
      </c>
      <c r="G1593" s="2" t="s">
        <v>4240</v>
      </c>
      <c r="J1593" s="2">
        <v>10.0</v>
      </c>
      <c r="K1593" s="2">
        <v>8.0</v>
      </c>
      <c r="L1593" s="2">
        <v>2.0</v>
      </c>
      <c r="M1593" s="2">
        <v>10.0</v>
      </c>
      <c r="N1593" s="2">
        <v>8.0</v>
      </c>
      <c r="O1593" s="2">
        <v>2.0</v>
      </c>
      <c r="P1593" s="2">
        <v>0.0</v>
      </c>
      <c r="Q1593" s="2" t="s">
        <v>9790</v>
      </c>
      <c r="R1593" s="14">
        <v>1592.0</v>
      </c>
      <c r="S1593" s="2" t="s">
        <v>8147</v>
      </c>
      <c r="T1593" s="2">
        <v>-34.9964963</v>
      </c>
      <c r="U1593" s="2">
        <v>-64.9672817</v>
      </c>
      <c r="V1593" s="9" t="s">
        <v>438</v>
      </c>
      <c r="W1593" s="9" t="s">
        <v>438</v>
      </c>
      <c r="X1593" s="9" t="s">
        <v>438</v>
      </c>
      <c r="AB1593" s="9" t="s">
        <v>438</v>
      </c>
      <c r="AC1593" s="9" t="s">
        <v>438</v>
      </c>
      <c r="AD1593" s="9" t="s">
        <v>438</v>
      </c>
      <c r="AE1593" s="11" t="s">
        <v>964</v>
      </c>
      <c r="AF1593" s="12" t="str">
        <f t="shared" si="5"/>
        <v>2015</v>
      </c>
      <c r="AG1593" s="12" t="str">
        <f t="shared" si="6"/>
        <v>March</v>
      </c>
      <c r="AH1593" s="12" t="str">
        <f t="shared" si="7"/>
        <v>Tuesday</v>
      </c>
      <c r="AI1593" t="str">
        <f t="shared" si="4"/>
        <v>2010s</v>
      </c>
      <c r="AJ1593" s="2" t="s">
        <v>66</v>
      </c>
      <c r="AK1593">
        <v>1.0</v>
      </c>
      <c r="AL1593" s="13" t="s">
        <v>4240</v>
      </c>
    </row>
    <row r="1594">
      <c r="A1594" s="1">
        <v>41587.0</v>
      </c>
      <c r="B1594" s="8">
        <v>0.4375</v>
      </c>
      <c r="C1594" s="2" t="s">
        <v>9791</v>
      </c>
      <c r="D1594" s="2" t="s">
        <v>9792</v>
      </c>
      <c r="F1594" s="2" t="s">
        <v>9793</v>
      </c>
      <c r="G1594" s="2" t="s">
        <v>9794</v>
      </c>
      <c r="J1594" s="2">
        <v>21.0</v>
      </c>
      <c r="K1594" s="2">
        <v>13.0</v>
      </c>
      <c r="L1594" s="2">
        <v>8.0</v>
      </c>
      <c r="M1594" s="2">
        <v>13.0</v>
      </c>
      <c r="N1594" s="2">
        <v>7.0</v>
      </c>
      <c r="O1594" s="2">
        <v>6.0</v>
      </c>
      <c r="P1594" s="2">
        <v>0.0</v>
      </c>
      <c r="Q1594" s="2" t="s">
        <v>9795</v>
      </c>
      <c r="R1594" s="14">
        <v>1593.0</v>
      </c>
      <c r="S1594" s="2" t="s">
        <v>9796</v>
      </c>
      <c r="T1594" s="2">
        <v>1.42960075</v>
      </c>
      <c r="U1594" s="2">
        <v>114.7413032</v>
      </c>
      <c r="V1594" s="9" t="s">
        <v>8475</v>
      </c>
      <c r="W1594" s="10">
        <v>3.341634</v>
      </c>
      <c r="X1594" s="10">
        <v>117.5986</v>
      </c>
      <c r="AB1594" s="9" t="s">
        <v>9797</v>
      </c>
      <c r="AC1594" s="10">
        <v>2.618555</v>
      </c>
      <c r="AD1594" s="10">
        <v>115.6905</v>
      </c>
      <c r="AE1594" s="11" t="s">
        <v>118</v>
      </c>
      <c r="AF1594" s="12" t="str">
        <f t="shared" si="5"/>
        <v>2013</v>
      </c>
      <c r="AG1594" s="12" t="str">
        <f t="shared" si="6"/>
        <v>November</v>
      </c>
      <c r="AH1594" s="12" t="str">
        <f t="shared" si="7"/>
        <v>Saturday</v>
      </c>
      <c r="AI1594" t="str">
        <f t="shared" si="4"/>
        <v>2010s</v>
      </c>
      <c r="AJ1594" s="2" t="s">
        <v>150</v>
      </c>
      <c r="AK1594">
        <v>1.0</v>
      </c>
      <c r="AL1594" s="13" t="s">
        <v>9798</v>
      </c>
    </row>
    <row r="1595">
      <c r="A1595" s="1">
        <v>41588.0</v>
      </c>
      <c r="B1595" s="8">
        <v>0.7736111111111111</v>
      </c>
      <c r="C1595" s="2" t="s">
        <v>9799</v>
      </c>
      <c r="D1595" s="2" t="s">
        <v>9800</v>
      </c>
      <c r="F1595" s="2" t="s">
        <v>9801</v>
      </c>
      <c r="G1595" s="2" t="s">
        <v>9802</v>
      </c>
      <c r="H1595" s="2" t="s">
        <v>9803</v>
      </c>
      <c r="I1595" s="2" t="s">
        <v>9804</v>
      </c>
      <c r="J1595" s="2">
        <v>7.0</v>
      </c>
      <c r="K1595" s="2">
        <v>5.0</v>
      </c>
      <c r="L1595" s="2">
        <v>2.0</v>
      </c>
      <c r="M1595" s="2">
        <v>5.0</v>
      </c>
      <c r="N1595" s="2">
        <v>3.0</v>
      </c>
      <c r="O1595" s="2">
        <v>2.0</v>
      </c>
      <c r="P1595" s="2">
        <v>0.0</v>
      </c>
      <c r="Q1595" s="2" t="s">
        <v>9805</v>
      </c>
      <c r="R1595" s="14">
        <v>1594.0</v>
      </c>
      <c r="S1595" s="2" t="s">
        <v>4433</v>
      </c>
      <c r="T1595" s="2">
        <v>61.0666922</v>
      </c>
      <c r="U1595" s="2">
        <v>-107.991707</v>
      </c>
      <c r="V1595" s="9" t="s">
        <v>9806</v>
      </c>
      <c r="W1595" s="10">
        <v>50.11345</v>
      </c>
      <c r="X1595" s="10">
        <v>-92.1962</v>
      </c>
      <c r="AB1595" s="9" t="s">
        <v>4683</v>
      </c>
      <c r="AC1595" s="10">
        <v>47.86052</v>
      </c>
      <c r="AD1595" s="10">
        <v>-96.0988</v>
      </c>
      <c r="AE1595" s="11" t="s">
        <v>51</v>
      </c>
      <c r="AF1595" s="12" t="str">
        <f t="shared" si="5"/>
        <v>2013</v>
      </c>
      <c r="AG1595" s="12" t="str">
        <f t="shared" si="6"/>
        <v>November</v>
      </c>
      <c r="AH1595" s="12" t="str">
        <f t="shared" si="7"/>
        <v>Sunday</v>
      </c>
      <c r="AI1595" t="str">
        <f t="shared" si="4"/>
        <v>2010s</v>
      </c>
      <c r="AJ1595" s="2" t="s">
        <v>105</v>
      </c>
      <c r="AK1595">
        <v>1.0</v>
      </c>
      <c r="AL1595" s="13" t="s">
        <v>868</v>
      </c>
    </row>
    <row r="1596">
      <c r="A1596" s="1">
        <v>41607.0</v>
      </c>
      <c r="B1596" s="8">
        <v>0.5625</v>
      </c>
      <c r="C1596" s="2" t="s">
        <v>9807</v>
      </c>
      <c r="D1596" s="2" t="s">
        <v>9808</v>
      </c>
      <c r="E1596" s="2">
        <v>470.0</v>
      </c>
      <c r="F1596" s="2" t="s">
        <v>9809</v>
      </c>
      <c r="G1596" s="2" t="s">
        <v>9810</v>
      </c>
      <c r="H1596" s="2" t="s">
        <v>9811</v>
      </c>
      <c r="I1596" s="2">
        <v>1.9000581E7</v>
      </c>
      <c r="J1596" s="2">
        <v>33.0</v>
      </c>
      <c r="K1596" s="2">
        <v>27.0</v>
      </c>
      <c r="L1596" s="2">
        <v>6.0</v>
      </c>
      <c r="M1596" s="2">
        <v>33.0</v>
      </c>
      <c r="N1596" s="2">
        <v>27.0</v>
      </c>
      <c r="O1596" s="2">
        <v>6.0</v>
      </c>
      <c r="P1596" s="2">
        <v>0.0</v>
      </c>
      <c r="Q1596" s="2" t="s">
        <v>9812</v>
      </c>
      <c r="R1596" s="14">
        <v>1595.0</v>
      </c>
      <c r="S1596" s="2" t="s">
        <v>1052</v>
      </c>
      <c r="T1596" s="2">
        <v>-23.2335499</v>
      </c>
      <c r="U1596" s="2">
        <v>17.3231107</v>
      </c>
      <c r="V1596" s="9" t="s">
        <v>381</v>
      </c>
      <c r="W1596" s="10">
        <v>-25.9662</v>
      </c>
      <c r="X1596" s="10">
        <v>32.56745</v>
      </c>
      <c r="AB1596" s="9" t="s">
        <v>331</v>
      </c>
      <c r="AC1596" s="10">
        <v>-8.82727</v>
      </c>
      <c r="AD1596" s="10">
        <v>13.24395</v>
      </c>
      <c r="AE1596" s="11" t="s">
        <v>51</v>
      </c>
      <c r="AF1596" s="12" t="str">
        <f t="shared" si="5"/>
        <v>2013</v>
      </c>
      <c r="AG1596" s="12" t="str">
        <f t="shared" si="6"/>
        <v>November</v>
      </c>
      <c r="AH1596" s="12" t="str">
        <f t="shared" si="7"/>
        <v>Friday</v>
      </c>
      <c r="AI1596" t="str">
        <f t="shared" si="4"/>
        <v>2010s</v>
      </c>
      <c r="AJ1596" s="2" t="s">
        <v>229</v>
      </c>
      <c r="AK1596">
        <v>1.0</v>
      </c>
      <c r="AL1596" s="13" t="s">
        <v>1374</v>
      </c>
    </row>
    <row r="1597">
      <c r="A1597" s="1">
        <v>41557.0</v>
      </c>
      <c r="B1597" s="8">
        <v>0.6180555555555556</v>
      </c>
      <c r="C1597" s="2" t="s">
        <v>9813</v>
      </c>
      <c r="D1597" s="2" t="s">
        <v>9814</v>
      </c>
      <c r="E1597" s="2">
        <v>3002.0</v>
      </c>
      <c r="F1597" s="2" t="s">
        <v>9815</v>
      </c>
      <c r="G1597" s="2" t="s">
        <v>7514</v>
      </c>
      <c r="H1597" s="2" t="s">
        <v>9816</v>
      </c>
      <c r="I1597" s="2">
        <v>804.0</v>
      </c>
      <c r="J1597" s="2">
        <v>16.0</v>
      </c>
      <c r="K1597" s="2">
        <v>14.0</v>
      </c>
      <c r="L1597" s="2">
        <v>2.0</v>
      </c>
      <c r="M1597" s="2">
        <v>2.0</v>
      </c>
      <c r="N1597" s="2">
        <v>1.0</v>
      </c>
      <c r="O1597" s="2">
        <v>1.0</v>
      </c>
      <c r="P1597" s="2">
        <v>0.0</v>
      </c>
      <c r="Q1597" s="2" t="s">
        <v>9817</v>
      </c>
      <c r="R1597" s="14">
        <v>1596.0</v>
      </c>
      <c r="S1597" s="2" t="s">
        <v>9818</v>
      </c>
      <c r="T1597" s="2">
        <v>4.5693754</v>
      </c>
      <c r="U1597" s="2">
        <v>102.2656823</v>
      </c>
      <c r="V1597" s="9" t="s">
        <v>9819</v>
      </c>
      <c r="W1597" s="10">
        <v>25.19683</v>
      </c>
      <c r="X1597" s="10">
        <v>76.00089</v>
      </c>
      <c r="AB1597" s="9" t="s">
        <v>9820</v>
      </c>
      <c r="AC1597" s="10">
        <v>6.88248</v>
      </c>
      <c r="AD1597" s="10">
        <v>116.8511</v>
      </c>
      <c r="AE1597" s="11" t="s">
        <v>51</v>
      </c>
      <c r="AF1597" s="12" t="str">
        <f t="shared" si="5"/>
        <v>2013</v>
      </c>
      <c r="AG1597" s="12" t="str">
        <f t="shared" si="6"/>
        <v>October</v>
      </c>
      <c r="AH1597" s="12" t="str">
        <f t="shared" si="7"/>
        <v>Thursday</v>
      </c>
      <c r="AI1597" t="str">
        <f t="shared" si="4"/>
        <v>2010s</v>
      </c>
      <c r="AJ1597" s="2" t="s">
        <v>150</v>
      </c>
      <c r="AK1597">
        <v>1.0</v>
      </c>
      <c r="AL1597" s="13" t="s">
        <v>545</v>
      </c>
    </row>
    <row r="1598">
      <c r="A1598" s="1">
        <v>42001.0</v>
      </c>
      <c r="B1598" s="8">
        <v>0.125</v>
      </c>
      <c r="C1598" s="2" t="s">
        <v>9821</v>
      </c>
      <c r="D1598" s="2" t="s">
        <v>9822</v>
      </c>
      <c r="E1598" s="2">
        <v>902.0</v>
      </c>
      <c r="F1598" s="2" t="s">
        <v>9823</v>
      </c>
      <c r="G1598" s="2" t="s">
        <v>2821</v>
      </c>
      <c r="H1598" s="2" t="s">
        <v>9824</v>
      </c>
      <c r="I1598" s="2">
        <v>8606.0</v>
      </c>
      <c r="J1598" s="2">
        <v>6.0</v>
      </c>
      <c r="K1598" s="2">
        <v>0.0</v>
      </c>
      <c r="L1598" s="2">
        <v>6.0</v>
      </c>
      <c r="M1598" s="2">
        <v>6.0</v>
      </c>
      <c r="N1598" s="2">
        <v>0.0</v>
      </c>
      <c r="O1598" s="2">
        <v>6.0</v>
      </c>
      <c r="P1598" s="2">
        <v>0.0</v>
      </c>
      <c r="Q1598" s="2" t="s">
        <v>9825</v>
      </c>
      <c r="R1598" s="14">
        <v>1597.0</v>
      </c>
      <c r="S1598" s="2" t="s">
        <v>7323</v>
      </c>
      <c r="T1598" s="2">
        <v>-0.7179165</v>
      </c>
      <c r="U1598" s="2">
        <v>16.01804857</v>
      </c>
      <c r="V1598" s="9" t="s">
        <v>9826</v>
      </c>
      <c r="W1598" s="10">
        <v>-3.36381</v>
      </c>
      <c r="X1598" s="10">
        <v>29.3675</v>
      </c>
      <c r="AB1598" s="9" t="s">
        <v>9827</v>
      </c>
      <c r="AC1598" s="10">
        <v>-4.74854</v>
      </c>
      <c r="AD1598" s="10">
        <v>11.85231</v>
      </c>
      <c r="AE1598" s="11" t="s">
        <v>51</v>
      </c>
      <c r="AF1598" s="12" t="str">
        <f t="shared" si="5"/>
        <v>2014</v>
      </c>
      <c r="AG1598" s="12" t="str">
        <f t="shared" si="6"/>
        <v>December</v>
      </c>
      <c r="AH1598" s="12" t="str">
        <f t="shared" si="7"/>
        <v>Sunday</v>
      </c>
      <c r="AI1598" t="str">
        <f t="shared" si="4"/>
        <v>2010s</v>
      </c>
      <c r="AJ1598" s="2" t="s">
        <v>229</v>
      </c>
      <c r="AK1598">
        <v>1.0</v>
      </c>
      <c r="AL1598" s="13" t="s">
        <v>322</v>
      </c>
    </row>
    <row r="1599">
      <c r="A1599" s="1">
        <v>41916.0</v>
      </c>
      <c r="B1599" s="8">
        <v>0.08055555555555556</v>
      </c>
      <c r="C1599" s="2" t="s">
        <v>9828</v>
      </c>
      <c r="D1599" s="2" t="s">
        <v>9829</v>
      </c>
      <c r="F1599" s="2" t="s">
        <v>9830</v>
      </c>
      <c r="G1599" s="2" t="s">
        <v>9831</v>
      </c>
      <c r="J1599" s="2">
        <v>4.0</v>
      </c>
      <c r="K1599" s="2">
        <v>1.0</v>
      </c>
      <c r="L1599" s="2">
        <v>3.0</v>
      </c>
      <c r="M1599" s="2">
        <v>2.0</v>
      </c>
      <c r="N1599" s="2">
        <v>1.0</v>
      </c>
      <c r="O1599" s="2">
        <v>1.0</v>
      </c>
      <c r="P1599" s="2">
        <v>0.0</v>
      </c>
      <c r="Q1599" s="2" t="s">
        <v>9832</v>
      </c>
      <c r="R1599" s="14">
        <v>1598.0</v>
      </c>
      <c r="S1599" s="2" t="s">
        <v>99</v>
      </c>
      <c r="T1599" s="2">
        <v>39.7837304</v>
      </c>
      <c r="U1599" s="2">
        <v>-100.4458825</v>
      </c>
      <c r="V1599" s="9" t="s">
        <v>9833</v>
      </c>
      <c r="W1599" s="10">
        <v>34.16704</v>
      </c>
      <c r="X1599" s="10">
        <v>-97.9975</v>
      </c>
      <c r="AB1599" s="9" t="s">
        <v>9834</v>
      </c>
      <c r="AC1599" s="10">
        <v>33.91371</v>
      </c>
      <c r="AD1599" s="10">
        <v>-98.4934</v>
      </c>
      <c r="AE1599" s="11" t="s">
        <v>51</v>
      </c>
      <c r="AF1599" s="12" t="str">
        <f t="shared" si="5"/>
        <v>2014</v>
      </c>
      <c r="AG1599" s="12" t="str">
        <f t="shared" si="6"/>
        <v>October</v>
      </c>
      <c r="AH1599" s="12" t="str">
        <f t="shared" si="7"/>
        <v>Saturday</v>
      </c>
      <c r="AI1599" t="str">
        <f t="shared" si="4"/>
        <v>2010s</v>
      </c>
      <c r="AJ1599" s="2" t="s">
        <v>105</v>
      </c>
      <c r="AK1599">
        <v>1.0</v>
      </c>
      <c r="AL1599" s="13" t="s">
        <v>1119</v>
      </c>
    </row>
    <row r="1600">
      <c r="A1600" s="1">
        <v>41268.0</v>
      </c>
      <c r="B1600" s="8">
        <v>0.7881944444444444</v>
      </c>
      <c r="C1600" s="2" t="s">
        <v>9835</v>
      </c>
      <c r="D1600" s="2" t="s">
        <v>9836</v>
      </c>
      <c r="F1600" s="2" t="s">
        <v>9837</v>
      </c>
      <c r="G1600" s="2" t="s">
        <v>9838</v>
      </c>
      <c r="H1600" s="2" t="s">
        <v>9839</v>
      </c>
      <c r="I1600" s="2">
        <v>3.6576092859E10</v>
      </c>
      <c r="J1600" s="2">
        <v>27.0</v>
      </c>
      <c r="K1600" s="2">
        <v>20.0</v>
      </c>
      <c r="L1600" s="2">
        <v>7.0</v>
      </c>
      <c r="M1600" s="2">
        <v>27.0</v>
      </c>
      <c r="N1600" s="2">
        <v>20.0</v>
      </c>
      <c r="O1600" s="2">
        <v>7.0</v>
      </c>
      <c r="P1600" s="2">
        <v>0.0</v>
      </c>
      <c r="Q1600" s="2" t="s">
        <v>9840</v>
      </c>
      <c r="R1600" s="14">
        <v>1599.0</v>
      </c>
      <c r="S1600" s="2" t="s">
        <v>444</v>
      </c>
      <c r="T1600" s="2">
        <v>47.2286086</v>
      </c>
      <c r="U1600" s="2">
        <v>65.2093197</v>
      </c>
      <c r="V1600" s="9" t="s">
        <v>9841</v>
      </c>
      <c r="W1600" s="10">
        <v>51.12822</v>
      </c>
      <c r="X1600" s="10">
        <v>71.43067</v>
      </c>
      <c r="AB1600" s="9" t="s">
        <v>9842</v>
      </c>
      <c r="AC1600" s="10">
        <v>42.3147</v>
      </c>
      <c r="AD1600" s="10">
        <v>69.58833</v>
      </c>
      <c r="AE1600" s="11" t="s">
        <v>118</v>
      </c>
      <c r="AF1600" s="12" t="str">
        <f t="shared" si="5"/>
        <v>2012</v>
      </c>
      <c r="AG1600" s="12" t="str">
        <f t="shared" si="6"/>
        <v>December</v>
      </c>
      <c r="AH1600" s="12" t="str">
        <f t="shared" si="7"/>
        <v>Tuesday</v>
      </c>
      <c r="AI1600" t="str">
        <f t="shared" si="4"/>
        <v>2010s</v>
      </c>
      <c r="AJ1600" s="2" t="s">
        <v>150</v>
      </c>
      <c r="AK1600">
        <v>1.0</v>
      </c>
      <c r="AL1600" s="13" t="s">
        <v>322</v>
      </c>
    </row>
    <row r="1601">
      <c r="A1601" s="1">
        <v>41882.0</v>
      </c>
      <c r="B1601" s="8">
        <v>0.8229166666666666</v>
      </c>
      <c r="C1601" s="2" t="s">
        <v>9843</v>
      </c>
      <c r="D1601" s="2" t="s">
        <v>9844</v>
      </c>
      <c r="F1601" s="2" t="s">
        <v>9845</v>
      </c>
      <c r="G1601" s="2" t="s">
        <v>9846</v>
      </c>
      <c r="H1601" s="2" t="s">
        <v>9847</v>
      </c>
      <c r="I1601" s="2">
        <v>10681.0</v>
      </c>
      <c r="J1601" s="2">
        <v>3.0</v>
      </c>
      <c r="K1601" s="2">
        <v>1.0</v>
      </c>
      <c r="L1601" s="2">
        <v>2.0</v>
      </c>
      <c r="M1601" s="2">
        <v>3.0</v>
      </c>
      <c r="N1601" s="2">
        <v>1.0</v>
      </c>
      <c r="O1601" s="2">
        <v>2.0</v>
      </c>
      <c r="P1601" s="2">
        <v>0.0</v>
      </c>
      <c r="Q1601" s="2" t="s">
        <v>9848</v>
      </c>
      <c r="R1601" s="14">
        <v>1600.0</v>
      </c>
      <c r="S1601" s="2" t="s">
        <v>8218</v>
      </c>
      <c r="T1601" s="2">
        <v>-6.5247123</v>
      </c>
      <c r="U1601" s="2">
        <v>35.7878438</v>
      </c>
      <c r="V1601" s="9" t="s">
        <v>8219</v>
      </c>
      <c r="W1601" s="10">
        <v>-2.51969</v>
      </c>
      <c r="X1601" s="10">
        <v>32.90144</v>
      </c>
      <c r="AB1601" s="9" t="s">
        <v>5908</v>
      </c>
      <c r="AC1601" s="10">
        <v>-1.30317</v>
      </c>
      <c r="AD1601" s="10">
        <v>36.82606</v>
      </c>
      <c r="AE1601" s="11" t="s">
        <v>174</v>
      </c>
      <c r="AF1601" s="12" t="str">
        <f t="shared" si="5"/>
        <v>2014</v>
      </c>
      <c r="AG1601" s="12" t="str">
        <f t="shared" si="6"/>
        <v>August</v>
      </c>
      <c r="AH1601" s="12" t="str">
        <f t="shared" si="7"/>
        <v>Sunday</v>
      </c>
      <c r="AI1601" t="str">
        <f t="shared" si="4"/>
        <v>2010s</v>
      </c>
      <c r="AJ1601" s="2" t="s">
        <v>229</v>
      </c>
      <c r="AK1601">
        <v>1.0</v>
      </c>
      <c r="AL1601" s="13" t="s">
        <v>566</v>
      </c>
    </row>
    <row r="1602">
      <c r="A1602" s="1">
        <v>41595.0</v>
      </c>
      <c r="B1602" s="8">
        <v>0.8055555555555556</v>
      </c>
      <c r="C1602" s="2" t="s">
        <v>9849</v>
      </c>
      <c r="D1602" s="2" t="s">
        <v>9850</v>
      </c>
      <c r="E1602" s="2">
        <v>363.0</v>
      </c>
      <c r="F1602" s="2" t="s">
        <v>9851</v>
      </c>
      <c r="G1602" s="2" t="s">
        <v>9852</v>
      </c>
      <c r="H1602" s="2" t="s">
        <v>9853</v>
      </c>
      <c r="I1602" s="2" t="s">
        <v>9854</v>
      </c>
      <c r="J1602" s="2">
        <v>50.0</v>
      </c>
      <c r="K1602" s="2">
        <v>44.0</v>
      </c>
      <c r="L1602" s="2">
        <v>6.0</v>
      </c>
      <c r="M1602" s="2">
        <v>50.0</v>
      </c>
      <c r="N1602" s="2">
        <v>44.0</v>
      </c>
      <c r="O1602" s="2">
        <v>6.0</v>
      </c>
      <c r="P1602" s="2">
        <v>0.0</v>
      </c>
      <c r="Q1602" s="2" t="s">
        <v>9855</v>
      </c>
      <c r="R1602" s="14">
        <v>1601.0</v>
      </c>
      <c r="S1602" s="2" t="s">
        <v>316</v>
      </c>
      <c r="T1602" s="2">
        <v>64.6863136</v>
      </c>
      <c r="U1602" s="2">
        <v>97.7453061</v>
      </c>
      <c r="V1602" s="9" t="s">
        <v>335</v>
      </c>
      <c r="W1602" s="10">
        <v>55.75045</v>
      </c>
      <c r="X1602" s="10">
        <v>37.61749</v>
      </c>
      <c r="AB1602" s="9" t="s">
        <v>9856</v>
      </c>
      <c r="AC1602" s="10">
        <v>36.19233</v>
      </c>
      <c r="AD1602" s="10">
        <v>45.19428</v>
      </c>
      <c r="AE1602" s="11" t="s">
        <v>51</v>
      </c>
      <c r="AF1602" s="12" t="str">
        <f t="shared" si="5"/>
        <v>2013</v>
      </c>
      <c r="AG1602" s="12" t="str">
        <f t="shared" si="6"/>
        <v>November</v>
      </c>
      <c r="AH1602" s="12" t="str">
        <f t="shared" si="7"/>
        <v>Sunday</v>
      </c>
      <c r="AI1602" t="str">
        <f t="shared" si="4"/>
        <v>2010s</v>
      </c>
      <c r="AJ1602" s="2" t="s">
        <v>80</v>
      </c>
      <c r="AK1602">
        <v>1.0</v>
      </c>
      <c r="AL1602" s="13" t="s">
        <v>162</v>
      </c>
    </row>
    <row r="1603">
      <c r="A1603" s="1">
        <v>42001.0</v>
      </c>
      <c r="B1603" s="8">
        <v>0.2625</v>
      </c>
      <c r="C1603" s="2" t="s">
        <v>9857</v>
      </c>
      <c r="D1603" s="2" t="s">
        <v>9858</v>
      </c>
      <c r="E1603" s="2">
        <v>8501.0</v>
      </c>
      <c r="F1603" s="2" t="s">
        <v>9859</v>
      </c>
      <c r="G1603" s="2" t="s">
        <v>9860</v>
      </c>
      <c r="H1603" s="2" t="s">
        <v>9861</v>
      </c>
      <c r="I1603" s="2">
        <v>3648.0</v>
      </c>
      <c r="J1603" s="2">
        <v>162.0</v>
      </c>
      <c r="K1603" s="2">
        <v>155.0</v>
      </c>
      <c r="L1603" s="2">
        <v>7.0</v>
      </c>
      <c r="M1603" s="2">
        <v>162.0</v>
      </c>
      <c r="N1603" s="2">
        <v>155.0</v>
      </c>
      <c r="O1603" s="2">
        <v>7.0</v>
      </c>
      <c r="P1603" s="2">
        <v>0.0</v>
      </c>
      <c r="Q1603" s="2" t="s">
        <v>9862</v>
      </c>
      <c r="R1603" s="14">
        <v>1602.0</v>
      </c>
      <c r="S1603" s="2" t="s">
        <v>9857</v>
      </c>
      <c r="T1603" s="2">
        <v>-5.0471488</v>
      </c>
      <c r="U1603" s="2">
        <v>111.4892358</v>
      </c>
      <c r="V1603" s="9" t="s">
        <v>2897</v>
      </c>
      <c r="W1603" s="10">
        <v>-7.24597</v>
      </c>
      <c r="X1603" s="10">
        <v>112.7378</v>
      </c>
      <c r="AB1603" s="9" t="s">
        <v>4097</v>
      </c>
      <c r="AC1603" s="10">
        <v>1.357107</v>
      </c>
      <c r="AD1603" s="10">
        <v>103.8195</v>
      </c>
      <c r="AE1603" s="11" t="s">
        <v>51</v>
      </c>
      <c r="AF1603" s="12" t="str">
        <f t="shared" si="5"/>
        <v>2014</v>
      </c>
      <c r="AG1603" s="12" t="str">
        <f t="shared" si="6"/>
        <v>December</v>
      </c>
      <c r="AH1603" s="12" t="str">
        <f t="shared" si="7"/>
        <v>Sunday</v>
      </c>
      <c r="AI1603" t="str">
        <f t="shared" si="4"/>
        <v>2010s</v>
      </c>
      <c r="AJ1603" s="2" t="s">
        <v>52</v>
      </c>
      <c r="AK1603">
        <v>1.0</v>
      </c>
      <c r="AL1603" s="13" t="s">
        <v>2131</v>
      </c>
    </row>
    <row r="1604">
      <c r="A1604" s="1">
        <v>42022.0</v>
      </c>
      <c r="B1604" s="8">
        <v>0.0</v>
      </c>
      <c r="C1604" s="2" t="s">
        <v>9863</v>
      </c>
      <c r="D1604" s="2" t="s">
        <v>9864</v>
      </c>
      <c r="F1604" s="2" t="s">
        <v>9865</v>
      </c>
      <c r="G1604" s="2" t="s">
        <v>2821</v>
      </c>
      <c r="J1604" s="2">
        <v>37.0</v>
      </c>
      <c r="K1604" s="2">
        <v>35.0</v>
      </c>
      <c r="L1604" s="2">
        <v>2.0</v>
      </c>
      <c r="M1604" s="2">
        <v>37.0</v>
      </c>
      <c r="N1604" s="2">
        <v>35.0</v>
      </c>
      <c r="O1604" s="2">
        <v>2.0</v>
      </c>
      <c r="P1604" s="2">
        <v>0.0</v>
      </c>
      <c r="Q1604" s="2" t="s">
        <v>9866</v>
      </c>
      <c r="R1604" s="14">
        <v>1603.0</v>
      </c>
      <c r="S1604" s="2" t="s">
        <v>803</v>
      </c>
      <c r="T1604" s="2">
        <v>34.6401861</v>
      </c>
      <c r="U1604" s="2">
        <v>39.0494106</v>
      </c>
      <c r="V1604" s="9" t="s">
        <v>804</v>
      </c>
      <c r="W1604" s="10">
        <v>33.51307</v>
      </c>
      <c r="X1604" s="10">
        <v>36.30958</v>
      </c>
      <c r="AB1604" s="9" t="s">
        <v>9867</v>
      </c>
      <c r="AC1604" s="10">
        <v>35.73564</v>
      </c>
      <c r="AD1604" s="10">
        <v>37.04729</v>
      </c>
      <c r="AE1604" s="11" t="s">
        <v>118</v>
      </c>
      <c r="AF1604" s="12" t="str">
        <f t="shared" si="5"/>
        <v>2015</v>
      </c>
      <c r="AG1604" s="12" t="str">
        <f t="shared" si="6"/>
        <v>January</v>
      </c>
      <c r="AH1604" s="12" t="str">
        <f t="shared" si="7"/>
        <v>Sunday</v>
      </c>
      <c r="AI1604" t="str">
        <f t="shared" si="4"/>
        <v>2010s</v>
      </c>
      <c r="AJ1604" s="2" t="s">
        <v>150</v>
      </c>
      <c r="AK1604">
        <v>1.0</v>
      </c>
      <c r="AL1604" s="13" t="s">
        <v>322</v>
      </c>
    </row>
    <row r="1605">
      <c r="A1605" s="1">
        <v>42087.0</v>
      </c>
      <c r="B1605" s="8">
        <v>0.4534722222222222</v>
      </c>
      <c r="C1605" s="2" t="s">
        <v>9868</v>
      </c>
      <c r="D1605" s="2" t="s">
        <v>9869</v>
      </c>
      <c r="E1605" s="2">
        <v>9525.0</v>
      </c>
      <c r="F1605" s="2" t="s">
        <v>9870</v>
      </c>
      <c r="G1605" s="2" t="s">
        <v>7910</v>
      </c>
      <c r="H1605" s="2" t="s">
        <v>9871</v>
      </c>
      <c r="I1605" s="2">
        <v>147.0</v>
      </c>
      <c r="J1605" s="2">
        <v>150.0</v>
      </c>
      <c r="K1605" s="2">
        <v>144.0</v>
      </c>
      <c r="L1605" s="2">
        <v>6.0</v>
      </c>
      <c r="M1605" s="2">
        <v>150.0</v>
      </c>
      <c r="N1605" s="2">
        <v>144.0</v>
      </c>
      <c r="O1605" s="2">
        <v>6.0</v>
      </c>
      <c r="P1605" s="2">
        <v>0.0</v>
      </c>
      <c r="Q1605" s="2" t="s">
        <v>9872</v>
      </c>
      <c r="R1605" s="14">
        <v>1604.0</v>
      </c>
      <c r="S1605" s="2" t="s">
        <v>215</v>
      </c>
      <c r="T1605" s="2">
        <v>46.603354</v>
      </c>
      <c r="U1605" s="2">
        <v>1.8883335</v>
      </c>
      <c r="V1605" s="9" t="s">
        <v>137</v>
      </c>
      <c r="W1605" s="10">
        <v>41.38289</v>
      </c>
      <c r="X1605" s="10">
        <v>2.177432</v>
      </c>
      <c r="AB1605" s="9" t="s">
        <v>867</v>
      </c>
      <c r="AC1605" s="10">
        <v>51.2254</v>
      </c>
      <c r="AD1605" s="10">
        <v>6.776314</v>
      </c>
      <c r="AE1605" s="11" t="s">
        <v>51</v>
      </c>
      <c r="AF1605" s="12" t="str">
        <f t="shared" si="5"/>
        <v>2015</v>
      </c>
      <c r="AG1605" s="12" t="str">
        <f t="shared" si="6"/>
        <v>March</v>
      </c>
      <c r="AH1605" s="12" t="str">
        <f t="shared" si="7"/>
        <v>Tuesday</v>
      </c>
      <c r="AI1605" t="str">
        <f t="shared" si="4"/>
        <v>2010s</v>
      </c>
      <c r="AJ1605" s="2" t="s">
        <v>80</v>
      </c>
      <c r="AK1605">
        <v>1.0</v>
      </c>
      <c r="AL1605" s="13" t="s">
        <v>2131</v>
      </c>
    </row>
    <row r="1606">
      <c r="A1606" s="1">
        <v>41902.0</v>
      </c>
      <c r="B1606" s="8">
        <v>0.3993055555555556</v>
      </c>
      <c r="C1606" s="2" t="s">
        <v>9873</v>
      </c>
      <c r="D1606" s="2" t="s">
        <v>9874</v>
      </c>
      <c r="F1606" s="2" t="s">
        <v>9875</v>
      </c>
      <c r="G1606" s="2" t="s">
        <v>2471</v>
      </c>
      <c r="H1606" s="2" t="s">
        <v>9876</v>
      </c>
      <c r="I1606" s="2">
        <v>528.0</v>
      </c>
      <c r="J1606" s="2">
        <v>9.0</v>
      </c>
      <c r="K1606" s="2">
        <v>7.0</v>
      </c>
      <c r="L1606" s="2">
        <v>2.0</v>
      </c>
      <c r="M1606" s="2">
        <v>4.0</v>
      </c>
      <c r="N1606" s="2">
        <v>2.0</v>
      </c>
      <c r="O1606" s="2">
        <v>2.0</v>
      </c>
      <c r="P1606" s="2">
        <v>0.0</v>
      </c>
      <c r="Q1606" s="2" t="s">
        <v>9877</v>
      </c>
      <c r="R1606" s="14">
        <v>1605.0</v>
      </c>
      <c r="S1606" s="2" t="s">
        <v>2460</v>
      </c>
      <c r="T1606" s="2">
        <v>-5.6816069</v>
      </c>
      <c r="U1606" s="2">
        <v>144.2489081</v>
      </c>
      <c r="V1606" s="9" t="s">
        <v>9878</v>
      </c>
      <c r="W1606" s="10">
        <v>-8.54174</v>
      </c>
      <c r="X1606" s="10">
        <v>147.251</v>
      </c>
      <c r="AB1606" s="9" t="s">
        <v>2545</v>
      </c>
      <c r="AC1606" s="10">
        <v>-9.47433</v>
      </c>
      <c r="AD1606" s="10">
        <v>147.16</v>
      </c>
      <c r="AE1606" s="11" t="s">
        <v>51</v>
      </c>
      <c r="AF1606" s="12" t="str">
        <f t="shared" si="5"/>
        <v>2014</v>
      </c>
      <c r="AG1606" s="12" t="str">
        <f t="shared" si="6"/>
        <v>September</v>
      </c>
      <c r="AH1606" s="12" t="str">
        <f t="shared" si="7"/>
        <v>Saturday</v>
      </c>
      <c r="AI1606" t="str">
        <f t="shared" si="4"/>
        <v>2010s</v>
      </c>
      <c r="AJ1606" s="2" t="s">
        <v>150</v>
      </c>
      <c r="AK1606">
        <v>1.0</v>
      </c>
      <c r="AL1606" s="13" t="s">
        <v>545</v>
      </c>
    </row>
    <row r="1607">
      <c r="A1607" s="1">
        <v>41804.0</v>
      </c>
      <c r="B1607" s="8">
        <v>0.034722222222222224</v>
      </c>
      <c r="C1607" s="2" t="s">
        <v>9879</v>
      </c>
      <c r="D1607" s="2" t="s">
        <v>9118</v>
      </c>
      <c r="F1607" s="2" t="s">
        <v>9880</v>
      </c>
      <c r="G1607" s="2" t="s">
        <v>6283</v>
      </c>
      <c r="H1607" s="2">
        <v>76777.0</v>
      </c>
      <c r="I1607" s="2">
        <v>8.348249E7</v>
      </c>
      <c r="J1607" s="2">
        <v>49.0</v>
      </c>
      <c r="K1607" s="2">
        <v>40.0</v>
      </c>
      <c r="L1607" s="2">
        <v>9.0</v>
      </c>
      <c r="M1607" s="2">
        <v>49.0</v>
      </c>
      <c r="N1607" s="2">
        <v>40.0</v>
      </c>
      <c r="O1607" s="2">
        <v>9.0</v>
      </c>
      <c r="P1607" s="2">
        <v>0.0</v>
      </c>
      <c r="Q1607" s="2" t="s">
        <v>9881</v>
      </c>
      <c r="R1607" s="14">
        <v>1606.0</v>
      </c>
      <c r="S1607" s="2" t="s">
        <v>3343</v>
      </c>
      <c r="T1607" s="2">
        <v>49.4871968</v>
      </c>
      <c r="U1607" s="2">
        <v>31.2718321</v>
      </c>
      <c r="V1607" s="9" t="s">
        <v>9882</v>
      </c>
      <c r="W1607" s="10">
        <v>46.84875</v>
      </c>
      <c r="X1607" s="10">
        <v>35.36764</v>
      </c>
      <c r="AB1607" s="9" t="s">
        <v>9883</v>
      </c>
      <c r="AC1607" s="10">
        <v>48.57171</v>
      </c>
      <c r="AD1607" s="10">
        <v>39.29732</v>
      </c>
      <c r="AE1607" s="11" t="s">
        <v>118</v>
      </c>
      <c r="AF1607" s="12" t="str">
        <f t="shared" si="5"/>
        <v>2014</v>
      </c>
      <c r="AG1607" s="12" t="str">
        <f t="shared" si="6"/>
        <v>June</v>
      </c>
      <c r="AH1607" s="12" t="str">
        <f t="shared" si="7"/>
        <v>Saturday</v>
      </c>
      <c r="AI1607" t="str">
        <f t="shared" si="4"/>
        <v>2010s</v>
      </c>
      <c r="AJ1607" s="2" t="s">
        <v>80</v>
      </c>
      <c r="AK1607">
        <v>1.0</v>
      </c>
      <c r="AL1607" s="13" t="s">
        <v>797</v>
      </c>
    </row>
    <row r="1608">
      <c r="A1608" s="1">
        <v>41881.0</v>
      </c>
      <c r="B1608" s="8">
        <v>0.11388888888888889</v>
      </c>
      <c r="C1608" s="2" t="s">
        <v>9884</v>
      </c>
      <c r="D1608" s="2" t="s">
        <v>9885</v>
      </c>
      <c r="F1608" s="2" t="s">
        <v>9886</v>
      </c>
      <c r="G1608" s="2" t="s">
        <v>9887</v>
      </c>
      <c r="H1608" s="2" t="s">
        <v>9888</v>
      </c>
      <c r="I1608" s="2">
        <v>8345802.0</v>
      </c>
      <c r="J1608" s="2">
        <v>7.0</v>
      </c>
      <c r="K1608" s="2">
        <v>5.0</v>
      </c>
      <c r="L1608" s="2">
        <v>2.0</v>
      </c>
      <c r="M1608" s="2">
        <v>7.0</v>
      </c>
      <c r="N1608" s="2">
        <v>5.0</v>
      </c>
      <c r="O1608" s="2">
        <v>2.0</v>
      </c>
      <c r="P1608" s="2">
        <v>0.0</v>
      </c>
      <c r="Q1608" s="2" t="s">
        <v>9889</v>
      </c>
      <c r="R1608" s="14">
        <v>1607.0</v>
      </c>
      <c r="S1608" s="2" t="s">
        <v>242</v>
      </c>
      <c r="T1608" s="2">
        <v>28.0000272</v>
      </c>
      <c r="U1608" s="2">
        <v>2.9999825</v>
      </c>
      <c r="V1608" s="9" t="s">
        <v>9890</v>
      </c>
      <c r="W1608" s="10">
        <v>34.04989</v>
      </c>
      <c r="X1608" s="10">
        <v>-98.2939</v>
      </c>
      <c r="Y1608" s="2" t="s">
        <v>9891</v>
      </c>
      <c r="AB1608" s="9" t="s">
        <v>9892</v>
      </c>
      <c r="AC1608" s="9" t="s">
        <v>438</v>
      </c>
      <c r="AD1608" s="9" t="s">
        <v>438</v>
      </c>
      <c r="AE1608" s="11" t="s">
        <v>51</v>
      </c>
      <c r="AF1608" s="12" t="str">
        <f t="shared" si="5"/>
        <v>2014</v>
      </c>
      <c r="AG1608" s="12" t="str">
        <f t="shared" si="6"/>
        <v>August</v>
      </c>
      <c r="AH1608" s="12" t="str">
        <f t="shared" si="7"/>
        <v>Saturday</v>
      </c>
      <c r="AI1608" t="str">
        <f t="shared" si="4"/>
        <v>2010s</v>
      </c>
      <c r="AJ1608" s="2" t="s">
        <v>247</v>
      </c>
      <c r="AK1608">
        <v>1.0</v>
      </c>
      <c r="AL1608" s="13" t="s">
        <v>322</v>
      </c>
    </row>
    <row r="1609">
      <c r="A1609" s="1">
        <v>41607.0</v>
      </c>
      <c r="B1609" s="8">
        <v>0.8506944444444444</v>
      </c>
      <c r="C1609" s="2" t="s">
        <v>9893</v>
      </c>
      <c r="D1609" s="2" t="s">
        <v>9894</v>
      </c>
      <c r="G1609" s="2" t="s">
        <v>9895</v>
      </c>
      <c r="H1609" s="2" t="s">
        <v>9896</v>
      </c>
      <c r="I1609" s="2">
        <v>546.0</v>
      </c>
      <c r="J1609" s="2">
        <v>3.0</v>
      </c>
      <c r="K1609" s="2">
        <v>2.0</v>
      </c>
      <c r="L1609" s="2">
        <v>1.0</v>
      </c>
      <c r="M1609" s="2">
        <v>3.0</v>
      </c>
      <c r="N1609" s="2">
        <v>2.0</v>
      </c>
      <c r="O1609" s="2">
        <v>1.0</v>
      </c>
      <c r="P1609" s="2">
        <v>5.0</v>
      </c>
      <c r="Q1609" s="2" t="s">
        <v>9897</v>
      </c>
      <c r="R1609" s="14">
        <v>1608.0</v>
      </c>
      <c r="S1609" s="2" t="s">
        <v>299</v>
      </c>
      <c r="T1609" s="2">
        <v>56.7861112</v>
      </c>
      <c r="U1609" s="2">
        <v>-4.1140518</v>
      </c>
      <c r="V1609" s="9" t="s">
        <v>438</v>
      </c>
      <c r="W1609" s="9" t="s">
        <v>438</v>
      </c>
      <c r="X1609" s="9" t="s">
        <v>438</v>
      </c>
      <c r="AB1609" s="9" t="s">
        <v>438</v>
      </c>
      <c r="AC1609" s="9" t="s">
        <v>438</v>
      </c>
      <c r="AD1609" s="9" t="s">
        <v>438</v>
      </c>
      <c r="AE1609" s="11" t="s">
        <v>51</v>
      </c>
      <c r="AF1609" s="12" t="str">
        <f t="shared" si="5"/>
        <v>2013</v>
      </c>
      <c r="AG1609" s="12" t="str">
        <f t="shared" si="6"/>
        <v>November</v>
      </c>
      <c r="AH1609" s="12" t="str">
        <f t="shared" si="7"/>
        <v>Friday</v>
      </c>
      <c r="AI1609" t="str">
        <f t="shared" si="4"/>
        <v>2010s</v>
      </c>
      <c r="AJ1609" s="2" t="s">
        <v>80</v>
      </c>
      <c r="AK1609">
        <v>1.0</v>
      </c>
      <c r="AL1609" s="13" t="s">
        <v>8249</v>
      </c>
    </row>
    <row r="1610">
      <c r="A1610" s="1">
        <v>41822.0</v>
      </c>
      <c r="B1610" s="8">
        <v>0.0</v>
      </c>
      <c r="C1610" s="2" t="s">
        <v>6724</v>
      </c>
      <c r="D1610" s="2" t="s">
        <v>9898</v>
      </c>
      <c r="F1610" s="2" t="s">
        <v>9899</v>
      </c>
      <c r="G1610" s="2" t="s">
        <v>8820</v>
      </c>
      <c r="H1610" s="2" t="s">
        <v>9900</v>
      </c>
      <c r="I1610" s="2">
        <v>20262.0</v>
      </c>
      <c r="J1610" s="2">
        <v>4.0</v>
      </c>
      <c r="K1610" s="2">
        <v>0.0</v>
      </c>
      <c r="L1610" s="2">
        <v>4.0</v>
      </c>
      <c r="M1610" s="2">
        <v>4.0</v>
      </c>
      <c r="N1610" s="2">
        <v>0.0</v>
      </c>
      <c r="O1610" s="2">
        <v>4.0</v>
      </c>
      <c r="P1610" s="2">
        <v>0.0</v>
      </c>
      <c r="Q1610" s="2" t="s">
        <v>9901</v>
      </c>
      <c r="R1610" s="14">
        <v>1609.0</v>
      </c>
      <c r="S1610" s="2" t="s">
        <v>2949</v>
      </c>
      <c r="T1610" s="2">
        <v>1.4419683</v>
      </c>
      <c r="U1610" s="2">
        <v>38.4313975</v>
      </c>
      <c r="V1610" s="9" t="s">
        <v>5908</v>
      </c>
      <c r="W1610" s="10">
        <v>-1.30317</v>
      </c>
      <c r="X1610" s="10">
        <v>36.82606</v>
      </c>
      <c r="AB1610" s="9" t="s">
        <v>2950</v>
      </c>
      <c r="AC1610" s="10">
        <v>2.034931</v>
      </c>
      <c r="AD1610" s="10">
        <v>45.34192</v>
      </c>
      <c r="AE1610" s="11" t="s">
        <v>51</v>
      </c>
      <c r="AF1610" s="12" t="str">
        <f t="shared" si="5"/>
        <v>2014</v>
      </c>
      <c r="AG1610" s="12" t="str">
        <f t="shared" si="6"/>
        <v>July</v>
      </c>
      <c r="AH1610" s="12" t="str">
        <f t="shared" si="7"/>
        <v>Wednesday</v>
      </c>
      <c r="AI1610" t="str">
        <f t="shared" si="4"/>
        <v>2010s</v>
      </c>
      <c r="AJ1610" s="2" t="s">
        <v>229</v>
      </c>
      <c r="AK1610">
        <v>1.0</v>
      </c>
      <c r="AL1610" s="13" t="s">
        <v>566</v>
      </c>
    </row>
    <row r="1611">
      <c r="A1611" s="1">
        <v>42039.0</v>
      </c>
      <c r="B1611" s="8">
        <v>0.4548611111111111</v>
      </c>
      <c r="C1611" s="2" t="s">
        <v>9902</v>
      </c>
      <c r="D1611" s="2" t="s">
        <v>9903</v>
      </c>
      <c r="E1611" s="2">
        <v>235.0</v>
      </c>
      <c r="F1611" s="2" t="s">
        <v>9904</v>
      </c>
      <c r="G1611" s="2" t="s">
        <v>9905</v>
      </c>
      <c r="H1611" s="2" t="s">
        <v>9906</v>
      </c>
      <c r="I1611" s="2">
        <v>1141.0</v>
      </c>
      <c r="J1611" s="2">
        <v>58.0</v>
      </c>
      <c r="K1611" s="2">
        <v>53.0</v>
      </c>
      <c r="L1611" s="2">
        <v>5.0</v>
      </c>
      <c r="M1611" s="2">
        <v>43.0</v>
      </c>
      <c r="N1611" s="2">
        <v>39.0</v>
      </c>
      <c r="O1611" s="2">
        <v>4.0</v>
      </c>
      <c r="P1611" s="2">
        <v>0.0</v>
      </c>
      <c r="Q1611" s="2" t="s">
        <v>9907</v>
      </c>
      <c r="R1611" s="14">
        <v>1610.0</v>
      </c>
      <c r="S1611" s="2" t="s">
        <v>777</v>
      </c>
      <c r="T1611" s="2">
        <v>23.9739374</v>
      </c>
      <c r="U1611" s="2">
        <v>120.9820179</v>
      </c>
      <c r="V1611" s="9" t="s">
        <v>1092</v>
      </c>
      <c r="W1611" s="10">
        <v>25.03752</v>
      </c>
      <c r="X1611" s="10">
        <v>121.5637</v>
      </c>
      <c r="AB1611" s="9" t="s">
        <v>9908</v>
      </c>
      <c r="AC1611" s="10">
        <v>24.44806</v>
      </c>
      <c r="AD1611" s="10">
        <v>118.3856</v>
      </c>
      <c r="AE1611" s="11" t="s">
        <v>51</v>
      </c>
      <c r="AF1611" s="12" t="str">
        <f t="shared" si="5"/>
        <v>2015</v>
      </c>
      <c r="AG1611" s="12" t="str">
        <f t="shared" si="6"/>
        <v>February</v>
      </c>
      <c r="AH1611" s="12" t="str">
        <f t="shared" si="7"/>
        <v>Wednesday</v>
      </c>
      <c r="AI1611" t="str">
        <f t="shared" si="4"/>
        <v>2010s</v>
      </c>
      <c r="AJ1611" s="2" t="s">
        <v>150</v>
      </c>
      <c r="AK1611">
        <v>1.0</v>
      </c>
      <c r="AL1611" s="13" t="s">
        <v>3180</v>
      </c>
    </row>
    <row r="1612">
      <c r="A1612" s="1">
        <v>41748.0</v>
      </c>
      <c r="B1612" s="8">
        <v>0.8229166666666666</v>
      </c>
      <c r="C1612" s="2" t="s">
        <v>9909</v>
      </c>
      <c r="D1612" s="2" t="s">
        <v>9910</v>
      </c>
      <c r="F1612" s="2" t="s">
        <v>9911</v>
      </c>
      <c r="G1612" s="2" t="s">
        <v>9912</v>
      </c>
      <c r="H1612" s="2" t="s">
        <v>9913</v>
      </c>
      <c r="I1612" s="2">
        <v>25719.0</v>
      </c>
      <c r="J1612" s="2">
        <v>8.0</v>
      </c>
      <c r="K1612" s="2">
        <v>6.0</v>
      </c>
      <c r="L1612" s="2">
        <v>2.0</v>
      </c>
      <c r="M1612" s="2">
        <v>8.0</v>
      </c>
      <c r="N1612" s="2">
        <v>6.0</v>
      </c>
      <c r="O1612" s="2">
        <v>2.0</v>
      </c>
      <c r="P1612" s="2">
        <v>0.0</v>
      </c>
      <c r="Q1612" s="2" t="s">
        <v>9914</v>
      </c>
      <c r="R1612" s="14">
        <v>1611.0</v>
      </c>
      <c r="S1612" s="2" t="s">
        <v>641</v>
      </c>
      <c r="T1612" s="2">
        <v>22.5000485</v>
      </c>
      <c r="U1612" s="2">
        <v>-100.0000375</v>
      </c>
      <c r="V1612" s="9" t="s">
        <v>9915</v>
      </c>
      <c r="W1612" s="10">
        <v>20.43206</v>
      </c>
      <c r="X1612" s="10">
        <v>-86.9207</v>
      </c>
      <c r="AB1612" s="9" t="s">
        <v>9916</v>
      </c>
      <c r="AC1612" s="10">
        <v>25.54079</v>
      </c>
      <c r="AD1612" s="10">
        <v>-100.947</v>
      </c>
      <c r="AE1612" s="11" t="s">
        <v>51</v>
      </c>
      <c r="AF1612" s="12" t="str">
        <f t="shared" si="5"/>
        <v>2014</v>
      </c>
      <c r="AG1612" s="12" t="str">
        <f t="shared" si="6"/>
        <v>April</v>
      </c>
      <c r="AH1612" s="12" t="str">
        <f t="shared" si="7"/>
        <v>Saturday</v>
      </c>
      <c r="AI1612" t="str">
        <f t="shared" si="4"/>
        <v>2010s</v>
      </c>
      <c r="AJ1612" s="2" t="s">
        <v>66</v>
      </c>
      <c r="AK1612">
        <v>1.0</v>
      </c>
      <c r="AL1612" s="13" t="s">
        <v>9917</v>
      </c>
    </row>
    <row r="1613">
      <c r="A1613" s="1">
        <v>41827.0</v>
      </c>
      <c r="B1613" s="8">
        <v>0.3263888888888889</v>
      </c>
      <c r="C1613" s="2" t="s">
        <v>9918</v>
      </c>
      <c r="D1613" s="2" t="s">
        <v>9919</v>
      </c>
      <c r="F1613" s="2" t="s">
        <v>1512</v>
      </c>
      <c r="G1613" s="2" t="s">
        <v>9920</v>
      </c>
      <c r="J1613" s="2">
        <v>19.0</v>
      </c>
      <c r="K1613" s="2">
        <v>21.0</v>
      </c>
      <c r="L1613" s="2">
        <v>2.0</v>
      </c>
      <c r="M1613" s="2">
        <v>18.0</v>
      </c>
      <c r="N1613" s="2">
        <v>0.0</v>
      </c>
      <c r="O1613" s="2">
        <v>0.0</v>
      </c>
      <c r="P1613" s="2">
        <v>0.0</v>
      </c>
      <c r="Q1613" s="2" t="s">
        <v>9921</v>
      </c>
      <c r="R1613" s="14">
        <v>1612.0</v>
      </c>
      <c r="S1613" s="2" t="s">
        <v>667</v>
      </c>
      <c r="T1613" s="2">
        <v>13.2904027</v>
      </c>
      <c r="U1613" s="2">
        <v>108.4265113</v>
      </c>
      <c r="V1613" s="9" t="s">
        <v>438</v>
      </c>
      <c r="W1613" s="9" t="s">
        <v>438</v>
      </c>
      <c r="X1613" s="9" t="s">
        <v>438</v>
      </c>
      <c r="AB1613" s="9" t="s">
        <v>438</v>
      </c>
      <c r="AC1613" s="9" t="s">
        <v>438</v>
      </c>
      <c r="AD1613" s="9" t="s">
        <v>438</v>
      </c>
      <c r="AE1613" s="11" t="s">
        <v>118</v>
      </c>
      <c r="AF1613" s="12" t="str">
        <f t="shared" si="5"/>
        <v>2014</v>
      </c>
      <c r="AG1613" s="12" t="str">
        <f t="shared" si="6"/>
        <v>July</v>
      </c>
      <c r="AH1613" s="12" t="str">
        <f t="shared" si="7"/>
        <v>Monday</v>
      </c>
      <c r="AI1613" t="str">
        <f t="shared" si="4"/>
        <v>2010s</v>
      </c>
      <c r="AJ1613" s="2" t="s">
        <v>150</v>
      </c>
      <c r="AK1613">
        <v>1.0</v>
      </c>
      <c r="AL1613" s="13" t="s">
        <v>1969</v>
      </c>
    </row>
    <row r="1614">
      <c r="A1614" s="1">
        <v>41837.0</v>
      </c>
      <c r="B1614" s="8">
        <v>0.6798611111111111</v>
      </c>
      <c r="C1614" s="2" t="s">
        <v>9922</v>
      </c>
      <c r="D1614" s="2" t="s">
        <v>9734</v>
      </c>
      <c r="E1614" s="2">
        <v>17.0</v>
      </c>
      <c r="F1614" s="2" t="s">
        <v>9923</v>
      </c>
      <c r="G1614" s="2" t="s">
        <v>9924</v>
      </c>
      <c r="H1614" s="2" t="s">
        <v>9925</v>
      </c>
      <c r="I1614" s="2" t="s">
        <v>9926</v>
      </c>
      <c r="J1614" s="2">
        <v>298.0</v>
      </c>
      <c r="K1614" s="2">
        <v>283.0</v>
      </c>
      <c r="L1614" s="2">
        <v>15.0</v>
      </c>
      <c r="M1614" s="2">
        <v>298.0</v>
      </c>
      <c r="N1614" s="2">
        <v>283.0</v>
      </c>
      <c r="O1614" s="2">
        <v>15.0</v>
      </c>
      <c r="P1614" s="2">
        <v>0.0</v>
      </c>
      <c r="Q1614" s="2" t="s">
        <v>9927</v>
      </c>
      <c r="R1614" s="14">
        <v>1613.0</v>
      </c>
      <c r="S1614" s="2" t="s">
        <v>3343</v>
      </c>
      <c r="T1614" s="2">
        <v>49.4871968</v>
      </c>
      <c r="U1614" s="2">
        <v>31.2718321</v>
      </c>
      <c r="V1614" s="9" t="s">
        <v>197</v>
      </c>
      <c r="W1614" s="10">
        <v>52.37276</v>
      </c>
      <c r="X1614" s="10">
        <v>4.893604</v>
      </c>
      <c r="AB1614" s="9" t="s">
        <v>3444</v>
      </c>
      <c r="AC1614" s="10">
        <v>3.151696</v>
      </c>
      <c r="AD1614" s="10">
        <v>101.6942</v>
      </c>
      <c r="AE1614" s="11" t="s">
        <v>51</v>
      </c>
      <c r="AF1614" s="12" t="str">
        <f t="shared" si="5"/>
        <v>2014</v>
      </c>
      <c r="AG1614" s="12" t="str">
        <f t="shared" si="6"/>
        <v>July</v>
      </c>
      <c r="AH1614" s="12" t="str">
        <f t="shared" si="7"/>
        <v>Thursday</v>
      </c>
      <c r="AI1614" t="str">
        <f t="shared" si="4"/>
        <v>2010s</v>
      </c>
      <c r="AJ1614" s="2" t="s">
        <v>80</v>
      </c>
      <c r="AK1614">
        <v>1.0</v>
      </c>
      <c r="AL1614" s="13" t="s">
        <v>162</v>
      </c>
    </row>
    <row r="1615">
      <c r="A1615" s="1">
        <v>41861.0</v>
      </c>
      <c r="B1615" s="8">
        <v>0.3875</v>
      </c>
      <c r="C1615" s="2" t="s">
        <v>7691</v>
      </c>
      <c r="D1615" s="2" t="s">
        <v>9928</v>
      </c>
      <c r="E1615" s="2">
        <v>5915.0</v>
      </c>
      <c r="F1615" s="2" t="s">
        <v>9929</v>
      </c>
      <c r="G1615" s="2" t="s">
        <v>9930</v>
      </c>
      <c r="H1615" s="2" t="s">
        <v>9931</v>
      </c>
      <c r="I1615" s="2">
        <v>9005.0</v>
      </c>
      <c r="J1615" s="2">
        <v>48.0</v>
      </c>
      <c r="K1615" s="2">
        <v>40.0</v>
      </c>
      <c r="L1615" s="2">
        <v>8.0</v>
      </c>
      <c r="M1615" s="2">
        <v>39.0</v>
      </c>
      <c r="N1615" s="2">
        <v>31.0</v>
      </c>
      <c r="O1615" s="2">
        <v>8.0</v>
      </c>
      <c r="P1615" s="2">
        <v>0.0</v>
      </c>
      <c r="Q1615" s="2" t="s">
        <v>9932</v>
      </c>
      <c r="R1615" s="14">
        <v>1614.0</v>
      </c>
      <c r="S1615" s="2" t="s">
        <v>886</v>
      </c>
      <c r="T1615" s="2">
        <v>32.6475314</v>
      </c>
      <c r="U1615" s="2">
        <v>54.5643516</v>
      </c>
      <c r="V1615" s="9" t="s">
        <v>2690</v>
      </c>
      <c r="W1615" s="10">
        <v>35.68925</v>
      </c>
      <c r="X1615" s="10">
        <v>51.3896</v>
      </c>
      <c r="AB1615" s="9" t="s">
        <v>9933</v>
      </c>
      <c r="AC1615" s="10">
        <v>33.59603</v>
      </c>
      <c r="AD1615" s="10">
        <v>56.92473</v>
      </c>
      <c r="AE1615" s="11" t="s">
        <v>51</v>
      </c>
      <c r="AF1615" s="12" t="str">
        <f t="shared" si="5"/>
        <v>2014</v>
      </c>
      <c r="AG1615" s="12" t="str">
        <f t="shared" si="6"/>
        <v>August</v>
      </c>
      <c r="AH1615" s="12" t="str">
        <f t="shared" si="7"/>
        <v>Sunday</v>
      </c>
      <c r="AI1615" t="str">
        <f t="shared" si="4"/>
        <v>2010s</v>
      </c>
      <c r="AJ1615" s="2" t="s">
        <v>119</v>
      </c>
      <c r="AK1615">
        <v>1.0</v>
      </c>
      <c r="AL1615" s="13" t="s">
        <v>9934</v>
      </c>
    </row>
    <row r="1616">
      <c r="A1616" s="1">
        <v>41776.0</v>
      </c>
      <c r="B1616" s="8">
        <v>0.3333333333333333</v>
      </c>
      <c r="C1616" s="2" t="s">
        <v>9935</v>
      </c>
      <c r="D1616" s="2" t="s">
        <v>9936</v>
      </c>
      <c r="F1616" s="2" t="s">
        <v>9937</v>
      </c>
      <c r="G1616" s="2" t="s">
        <v>9938</v>
      </c>
      <c r="H1616" s="2" t="s">
        <v>9939</v>
      </c>
      <c r="I1616" s="2">
        <v>3.6547098982E10</v>
      </c>
      <c r="J1616" s="2">
        <v>17.0</v>
      </c>
      <c r="K1616" s="2">
        <v>11.0</v>
      </c>
      <c r="L1616" s="2">
        <v>6.0</v>
      </c>
      <c r="M1616" s="2">
        <v>16.0</v>
      </c>
      <c r="N1616" s="2">
        <v>10.0</v>
      </c>
      <c r="O1616" s="2">
        <v>6.0</v>
      </c>
      <c r="P1616" s="2">
        <v>0.0</v>
      </c>
      <c r="Q1616" s="2" t="s">
        <v>9940</v>
      </c>
      <c r="R1616" s="14">
        <v>1615.0</v>
      </c>
      <c r="S1616" s="2" t="s">
        <v>613</v>
      </c>
      <c r="T1616" s="2">
        <v>20.0171109</v>
      </c>
      <c r="U1616" s="2">
        <v>103.378253</v>
      </c>
      <c r="V1616" s="9" t="s">
        <v>614</v>
      </c>
      <c r="W1616" s="10">
        <v>17.9641</v>
      </c>
      <c r="X1616" s="10">
        <v>102.6134</v>
      </c>
      <c r="AB1616" s="9" t="s">
        <v>9941</v>
      </c>
      <c r="AC1616" s="9" t="s">
        <v>438</v>
      </c>
      <c r="AD1616" s="9" t="s">
        <v>438</v>
      </c>
      <c r="AE1616" s="11" t="s">
        <v>118</v>
      </c>
      <c r="AF1616" s="12" t="str">
        <f t="shared" si="5"/>
        <v>2014</v>
      </c>
      <c r="AG1616" s="12" t="str">
        <f t="shared" si="6"/>
        <v>May</v>
      </c>
      <c r="AH1616" s="12" t="str">
        <f t="shared" si="7"/>
        <v>Saturday</v>
      </c>
      <c r="AI1616" t="str">
        <f t="shared" si="4"/>
        <v>2010s</v>
      </c>
      <c r="AJ1616" s="2" t="s">
        <v>150</v>
      </c>
      <c r="AK1616">
        <v>1.0</v>
      </c>
      <c r="AL1616" s="13" t="s">
        <v>322</v>
      </c>
    </row>
    <row r="1617">
      <c r="A1617" s="1">
        <v>41139.0</v>
      </c>
      <c r="B1617" s="8">
        <v>0.6840277777777778</v>
      </c>
      <c r="C1617" s="2" t="s">
        <v>9942</v>
      </c>
      <c r="D1617" s="2" t="s">
        <v>9943</v>
      </c>
      <c r="F1617" s="2" t="s">
        <v>9944</v>
      </c>
      <c r="G1617" s="2" t="s">
        <v>9945</v>
      </c>
      <c r="H1617" s="2" t="s">
        <v>9946</v>
      </c>
      <c r="I1617" s="2" t="s">
        <v>9947</v>
      </c>
      <c r="J1617" s="2">
        <v>4.0</v>
      </c>
      <c r="K1617" s="2">
        <v>2.0</v>
      </c>
      <c r="L1617" s="2">
        <v>2.0</v>
      </c>
      <c r="M1617" s="2">
        <v>3.0</v>
      </c>
      <c r="N1617" s="2">
        <v>2.0</v>
      </c>
      <c r="O1617" s="2">
        <v>1.0</v>
      </c>
      <c r="P1617" s="2">
        <v>0.0</v>
      </c>
      <c r="Q1617" s="2" t="s">
        <v>9948</v>
      </c>
      <c r="R1617" s="14">
        <v>1616.0</v>
      </c>
      <c r="S1617" s="2" t="s">
        <v>157</v>
      </c>
      <c r="T1617" s="2">
        <v>12.7503486</v>
      </c>
      <c r="U1617" s="2">
        <v>122.7312101</v>
      </c>
      <c r="V1617" s="9" t="s">
        <v>4337</v>
      </c>
      <c r="W1617" s="10">
        <v>10.45</v>
      </c>
      <c r="X1617" s="10">
        <v>123.84</v>
      </c>
      <c r="AB1617" s="9" t="s">
        <v>1674</v>
      </c>
      <c r="AC1617" s="10">
        <v>13.62401</v>
      </c>
      <c r="AD1617" s="10">
        <v>123.185</v>
      </c>
      <c r="AE1617" s="11" t="s">
        <v>51</v>
      </c>
      <c r="AF1617" s="12" t="str">
        <f t="shared" si="5"/>
        <v>2012</v>
      </c>
      <c r="AG1617" s="12" t="str">
        <f t="shared" si="6"/>
        <v>August</v>
      </c>
      <c r="AH1617" s="12" t="str">
        <f t="shared" si="7"/>
        <v>Saturday</v>
      </c>
      <c r="AI1617" t="str">
        <f t="shared" si="4"/>
        <v>2010s</v>
      </c>
      <c r="AJ1617" s="2" t="s">
        <v>150</v>
      </c>
      <c r="AK1617">
        <v>1.0</v>
      </c>
      <c r="AL1617" s="13" t="s">
        <v>9949</v>
      </c>
    </row>
    <row r="1618">
      <c r="A1618" s="1">
        <v>41500.0</v>
      </c>
      <c r="B1618" s="8">
        <v>0.20069444444444445</v>
      </c>
      <c r="C1618" s="2" t="s">
        <v>9950</v>
      </c>
      <c r="D1618" s="2" t="s">
        <v>9951</v>
      </c>
      <c r="E1618" s="2">
        <v>1354.0</v>
      </c>
      <c r="F1618" s="2" t="s">
        <v>9952</v>
      </c>
      <c r="G1618" s="2" t="s">
        <v>9953</v>
      </c>
      <c r="H1618" s="2" t="s">
        <v>9954</v>
      </c>
      <c r="I1618" s="2">
        <v>841.0</v>
      </c>
      <c r="J1618" s="2">
        <v>2.0</v>
      </c>
      <c r="K1618" s="2">
        <v>0.0</v>
      </c>
      <c r="L1618" s="2">
        <v>2.0</v>
      </c>
      <c r="M1618" s="2">
        <v>2.0</v>
      </c>
      <c r="N1618" s="2">
        <v>0.0</v>
      </c>
      <c r="O1618" s="2">
        <v>2.0</v>
      </c>
      <c r="P1618" s="2">
        <v>0.0</v>
      </c>
      <c r="Q1618" s="2" t="s">
        <v>9955</v>
      </c>
      <c r="R1618" s="14">
        <v>1617.0</v>
      </c>
      <c r="S1618" s="2" t="s">
        <v>99</v>
      </c>
      <c r="T1618" s="2">
        <v>39.7837304</v>
      </c>
      <c r="U1618" s="2">
        <v>-100.4458825</v>
      </c>
      <c r="V1618" s="9" t="s">
        <v>9956</v>
      </c>
      <c r="W1618" s="10">
        <v>38.25424</v>
      </c>
      <c r="X1618" s="10">
        <v>-85.7594</v>
      </c>
      <c r="AB1618" s="9" t="s">
        <v>9030</v>
      </c>
      <c r="AC1618" s="10">
        <v>52.4797</v>
      </c>
      <c r="AD1618" s="10">
        <v>-1.90269</v>
      </c>
      <c r="AE1618" s="11" t="s">
        <v>51</v>
      </c>
      <c r="AF1618" s="12" t="str">
        <f t="shared" si="5"/>
        <v>2013</v>
      </c>
      <c r="AG1618" s="12" t="str">
        <f t="shared" si="6"/>
        <v>August</v>
      </c>
      <c r="AH1618" s="12" t="str">
        <f t="shared" si="7"/>
        <v>Wednesday</v>
      </c>
      <c r="AI1618" t="str">
        <f t="shared" si="4"/>
        <v>2010s</v>
      </c>
      <c r="AJ1618" s="2" t="s">
        <v>105</v>
      </c>
      <c r="AK1618">
        <v>1.0</v>
      </c>
      <c r="AL1618" s="13" t="s">
        <v>2131</v>
      </c>
    </row>
    <row r="1619">
      <c r="A1619" s="1">
        <v>41019.0</v>
      </c>
      <c r="B1619" s="8">
        <v>0.7777777777777778</v>
      </c>
      <c r="C1619" s="2" t="s">
        <v>4086</v>
      </c>
      <c r="D1619" s="2" t="s">
        <v>9957</v>
      </c>
      <c r="E1619" s="2">
        <v>213.0</v>
      </c>
      <c r="F1619" s="2" t="s">
        <v>9958</v>
      </c>
      <c r="G1619" s="2" t="s">
        <v>9959</v>
      </c>
      <c r="H1619" s="2" t="s">
        <v>9960</v>
      </c>
      <c r="I1619" s="2" t="s">
        <v>9961</v>
      </c>
      <c r="J1619" s="2">
        <v>127.0</v>
      </c>
      <c r="K1619" s="2">
        <v>121.0</v>
      </c>
      <c r="L1619" s="2">
        <v>6.0</v>
      </c>
      <c r="M1619" s="2">
        <v>127.0</v>
      </c>
      <c r="N1619" s="2">
        <v>121.0</v>
      </c>
      <c r="O1619" s="2">
        <v>6.0</v>
      </c>
      <c r="P1619" s="2">
        <v>0.0</v>
      </c>
      <c r="Q1619" s="2" t="s">
        <v>9962</v>
      </c>
      <c r="R1619" s="14">
        <v>1618.0</v>
      </c>
      <c r="S1619" s="2" t="s">
        <v>1037</v>
      </c>
      <c r="T1619" s="2">
        <v>30.3308401</v>
      </c>
      <c r="U1619" s="2">
        <v>71.247499</v>
      </c>
      <c r="V1619" s="9" t="s">
        <v>195</v>
      </c>
      <c r="W1619" s="10">
        <v>24.85468</v>
      </c>
      <c r="X1619" s="10">
        <v>67.02071</v>
      </c>
      <c r="AB1619" s="9" t="s">
        <v>5667</v>
      </c>
      <c r="AC1619" s="10">
        <v>33.69381</v>
      </c>
      <c r="AD1619" s="10">
        <v>73.06515</v>
      </c>
      <c r="AE1619" s="11" t="s">
        <v>51</v>
      </c>
      <c r="AF1619" s="12" t="str">
        <f t="shared" si="5"/>
        <v>2012</v>
      </c>
      <c r="AG1619" s="12" t="str">
        <f t="shared" si="6"/>
        <v>April</v>
      </c>
      <c r="AH1619" s="12" t="str">
        <f t="shared" si="7"/>
        <v>Friday</v>
      </c>
      <c r="AI1619" t="str">
        <f t="shared" si="4"/>
        <v>2010s</v>
      </c>
      <c r="AJ1619" s="2" t="s">
        <v>150</v>
      </c>
      <c r="AK1619">
        <v>1.0</v>
      </c>
      <c r="AL1619" s="13" t="s">
        <v>162</v>
      </c>
    </row>
    <row r="1620">
      <c r="A1620" s="1">
        <v>41140.0</v>
      </c>
      <c r="B1620" s="8">
        <v>0.3333333333333333</v>
      </c>
      <c r="C1620" s="2" t="s">
        <v>9963</v>
      </c>
      <c r="D1620" s="2" t="s">
        <v>9964</v>
      </c>
      <c r="F1620" s="2" t="s">
        <v>9965</v>
      </c>
      <c r="G1620" s="2" t="s">
        <v>9966</v>
      </c>
      <c r="H1620" s="2" t="s">
        <v>9967</v>
      </c>
      <c r="I1620" s="2">
        <v>2606.0</v>
      </c>
      <c r="J1620" s="2">
        <v>32.0</v>
      </c>
      <c r="K1620" s="2">
        <v>26.0</v>
      </c>
      <c r="L1620" s="2">
        <v>6.0</v>
      </c>
      <c r="M1620" s="2">
        <v>32.0</v>
      </c>
      <c r="N1620" s="2">
        <v>26.0</v>
      </c>
      <c r="O1620" s="2">
        <v>6.0</v>
      </c>
      <c r="P1620" s="2">
        <v>0.0</v>
      </c>
      <c r="Q1620" s="2" t="s">
        <v>9968</v>
      </c>
      <c r="R1620" s="14">
        <v>1619.0</v>
      </c>
      <c r="S1620" s="2" t="s">
        <v>2696</v>
      </c>
      <c r="T1620" s="2">
        <v>14.5844444</v>
      </c>
      <c r="U1620" s="2">
        <v>29.4917691</v>
      </c>
      <c r="V1620" s="9" t="s">
        <v>2697</v>
      </c>
      <c r="W1620" s="10">
        <v>15.59333</v>
      </c>
      <c r="X1620" s="10">
        <v>32.53565</v>
      </c>
      <c r="AB1620" s="9" t="s">
        <v>9969</v>
      </c>
      <c r="AC1620" s="10">
        <v>10.37437</v>
      </c>
      <c r="AD1620" s="10">
        <v>30.80017</v>
      </c>
      <c r="AE1620" s="11" t="s">
        <v>51</v>
      </c>
      <c r="AF1620" s="12" t="str">
        <f t="shared" si="5"/>
        <v>2012</v>
      </c>
      <c r="AG1620" s="12" t="str">
        <f t="shared" si="6"/>
        <v>August</v>
      </c>
      <c r="AH1620" s="12" t="str">
        <f t="shared" si="7"/>
        <v>Sunday</v>
      </c>
      <c r="AI1620" t="str">
        <f t="shared" si="4"/>
        <v>2010s</v>
      </c>
      <c r="AJ1620" s="2" t="s">
        <v>247</v>
      </c>
      <c r="AK1620">
        <v>1.0</v>
      </c>
      <c r="AL1620" s="13" t="s">
        <v>322</v>
      </c>
    </row>
    <row r="1621">
      <c r="A1621" s="1">
        <v>41843.0</v>
      </c>
      <c r="B1621" s="8">
        <v>0.7958333333333333</v>
      </c>
      <c r="C1621" s="2" t="s">
        <v>9970</v>
      </c>
      <c r="D1621" s="2" t="s">
        <v>9971</v>
      </c>
      <c r="E1621" s="2">
        <v>222.0</v>
      </c>
      <c r="F1621" s="2" t="s">
        <v>9972</v>
      </c>
      <c r="G1621" s="2" t="s">
        <v>9973</v>
      </c>
      <c r="H1621" s="2" t="s">
        <v>9974</v>
      </c>
      <c r="I1621" s="2">
        <v>642.0</v>
      </c>
      <c r="J1621" s="2">
        <v>58.0</v>
      </c>
      <c r="K1621" s="2">
        <v>54.0</v>
      </c>
      <c r="L1621" s="2">
        <v>4.0</v>
      </c>
      <c r="M1621" s="2">
        <v>48.0</v>
      </c>
      <c r="N1621" s="2">
        <v>44.0</v>
      </c>
      <c r="O1621" s="2">
        <v>4.0</v>
      </c>
      <c r="P1621" s="2">
        <v>0.0</v>
      </c>
      <c r="Q1621" s="2" t="s">
        <v>9975</v>
      </c>
      <c r="R1621" s="14">
        <v>1620.0</v>
      </c>
      <c r="S1621" s="2" t="s">
        <v>777</v>
      </c>
      <c r="T1621" s="2">
        <v>23.9739374</v>
      </c>
      <c r="U1621" s="2">
        <v>120.9820179</v>
      </c>
      <c r="V1621" s="9" t="s">
        <v>778</v>
      </c>
      <c r="W1621" s="10">
        <v>22.62033</v>
      </c>
      <c r="X1621" s="10">
        <v>120.312</v>
      </c>
      <c r="AB1621" s="9" t="s">
        <v>9976</v>
      </c>
      <c r="AC1621" s="10">
        <v>23.56638</v>
      </c>
      <c r="AD1621" s="10">
        <v>119.5785</v>
      </c>
      <c r="AE1621" s="11" t="s">
        <v>51</v>
      </c>
      <c r="AF1621" s="12" t="str">
        <f t="shared" si="5"/>
        <v>2014</v>
      </c>
      <c r="AG1621" s="12" t="str">
        <f t="shared" si="6"/>
        <v>July</v>
      </c>
      <c r="AH1621" s="12" t="str">
        <f t="shared" si="7"/>
        <v>Wednesday</v>
      </c>
      <c r="AI1621" t="str">
        <f t="shared" si="4"/>
        <v>2010s</v>
      </c>
      <c r="AJ1621" s="2" t="s">
        <v>150</v>
      </c>
      <c r="AK1621">
        <v>1.0</v>
      </c>
      <c r="AL1621" s="13" t="s">
        <v>3180</v>
      </c>
    </row>
    <row r="1622">
      <c r="A1622" s="1">
        <v>41081.0</v>
      </c>
      <c r="B1622" s="8">
        <v>0.6145833333333334</v>
      </c>
      <c r="C1622" s="2" t="s">
        <v>9977</v>
      </c>
      <c r="D1622" s="2" t="s">
        <v>4081</v>
      </c>
      <c r="F1622" s="2" t="s">
        <v>9978</v>
      </c>
      <c r="G1622" s="2" t="s">
        <v>985</v>
      </c>
      <c r="H1622" s="2" t="s">
        <v>9979</v>
      </c>
      <c r="I1622" s="2">
        <v>10546.0</v>
      </c>
      <c r="J1622" s="2">
        <v>7.0</v>
      </c>
      <c r="K1622" s="2">
        <v>0.0</v>
      </c>
      <c r="L1622" s="2">
        <v>7.0</v>
      </c>
      <c r="M1622" s="2">
        <v>7.0</v>
      </c>
      <c r="N1622" s="2">
        <v>0.0</v>
      </c>
      <c r="O1622" s="2">
        <v>7.0</v>
      </c>
      <c r="P1622" s="2">
        <v>4.0</v>
      </c>
      <c r="Q1622" s="2" t="s">
        <v>9980</v>
      </c>
      <c r="R1622" s="14">
        <v>1621.0</v>
      </c>
      <c r="S1622" s="2" t="s">
        <v>144</v>
      </c>
      <c r="T1622" s="2">
        <v>-2.4833826</v>
      </c>
      <c r="U1622" s="2">
        <v>117.8902853</v>
      </c>
      <c r="V1622" s="9" t="s">
        <v>438</v>
      </c>
      <c r="W1622" s="9" t="s">
        <v>438</v>
      </c>
      <c r="X1622" s="9" t="s">
        <v>438</v>
      </c>
      <c r="AB1622" s="9" t="s">
        <v>438</v>
      </c>
      <c r="AC1622" s="9" t="s">
        <v>438</v>
      </c>
      <c r="AD1622" s="9" t="s">
        <v>438</v>
      </c>
      <c r="AE1622" s="11" t="s">
        <v>118</v>
      </c>
      <c r="AF1622" s="12" t="str">
        <f t="shared" si="5"/>
        <v>2012</v>
      </c>
      <c r="AG1622" s="12" t="str">
        <f t="shared" si="6"/>
        <v>June</v>
      </c>
      <c r="AH1622" s="12" t="str">
        <f t="shared" si="7"/>
        <v>Thursday</v>
      </c>
      <c r="AI1622" t="str">
        <f t="shared" si="4"/>
        <v>2010s</v>
      </c>
      <c r="AJ1622" s="2" t="s">
        <v>150</v>
      </c>
      <c r="AK1622">
        <v>1.0</v>
      </c>
      <c r="AL1622" s="13" t="s">
        <v>566</v>
      </c>
    </row>
    <row r="1623">
      <c r="A1623" s="1">
        <v>41234.0</v>
      </c>
      <c r="B1623" s="8">
        <v>0.0</v>
      </c>
      <c r="C1623" s="2" t="s">
        <v>9981</v>
      </c>
      <c r="D1623" s="2" t="s">
        <v>9982</v>
      </c>
      <c r="F1623" s="2" t="s">
        <v>1512</v>
      </c>
      <c r="G1623" s="2" t="s">
        <v>2821</v>
      </c>
      <c r="H1623" s="2">
        <v>420.0</v>
      </c>
      <c r="J1623" s="2">
        <v>10.0</v>
      </c>
      <c r="K1623" s="2">
        <v>0.0</v>
      </c>
      <c r="L1623" s="2">
        <v>10.0</v>
      </c>
      <c r="M1623" s="2">
        <v>10.0</v>
      </c>
      <c r="N1623" s="2">
        <v>0.0</v>
      </c>
      <c r="O1623" s="2">
        <v>10.0</v>
      </c>
      <c r="P1623" s="2">
        <v>0.0</v>
      </c>
      <c r="Q1623" s="2" t="s">
        <v>9983</v>
      </c>
      <c r="R1623" s="14">
        <v>1622.0</v>
      </c>
      <c r="S1623" s="2" t="s">
        <v>9984</v>
      </c>
      <c r="T1623" s="2">
        <v>16.3471243</v>
      </c>
      <c r="U1623" s="2">
        <v>47.8915271</v>
      </c>
      <c r="V1623" s="9" t="s">
        <v>438</v>
      </c>
      <c r="W1623" s="9" t="s">
        <v>438</v>
      </c>
      <c r="X1623" s="9" t="s">
        <v>438</v>
      </c>
      <c r="AB1623" s="9" t="s">
        <v>438</v>
      </c>
      <c r="AC1623" s="9" t="s">
        <v>438</v>
      </c>
      <c r="AD1623" s="9" t="s">
        <v>438</v>
      </c>
      <c r="AE1623" s="11" t="s">
        <v>118</v>
      </c>
      <c r="AF1623" s="12" t="str">
        <f t="shared" si="5"/>
        <v>2012</v>
      </c>
      <c r="AG1623" s="12" t="str">
        <f t="shared" si="6"/>
        <v>November</v>
      </c>
      <c r="AH1623" s="12" t="str">
        <f t="shared" si="7"/>
        <v>Wednesday</v>
      </c>
      <c r="AI1623" t="str">
        <f t="shared" si="4"/>
        <v>2010s</v>
      </c>
      <c r="AJ1623" s="2" t="s">
        <v>119</v>
      </c>
      <c r="AK1623">
        <v>1.0</v>
      </c>
      <c r="AL1623" s="13" t="s">
        <v>322</v>
      </c>
    </row>
    <row r="1624">
      <c r="A1624" s="1">
        <v>41189.0</v>
      </c>
      <c r="B1624" s="8">
        <v>0.6777777777777778</v>
      </c>
      <c r="C1624" s="2" t="s">
        <v>9985</v>
      </c>
      <c r="D1624" s="2" t="s">
        <v>9986</v>
      </c>
      <c r="E1624" s="2">
        <v>107.0</v>
      </c>
      <c r="F1624" s="2" t="s">
        <v>9987</v>
      </c>
      <c r="G1624" s="2" t="s">
        <v>8750</v>
      </c>
      <c r="H1624" s="2" t="s">
        <v>9988</v>
      </c>
      <c r="I1624" s="2">
        <v>82.0</v>
      </c>
      <c r="J1624" s="2">
        <v>4.0</v>
      </c>
      <c r="K1624" s="2">
        <v>3.0</v>
      </c>
      <c r="L1624" s="2">
        <v>1.0</v>
      </c>
      <c r="M1624" s="2">
        <v>3.0</v>
      </c>
      <c r="N1624" s="2">
        <v>2.0</v>
      </c>
      <c r="O1624" s="2">
        <v>1.0</v>
      </c>
      <c r="P1624" s="2">
        <v>0.0</v>
      </c>
      <c r="Q1624" s="2" t="s">
        <v>9989</v>
      </c>
      <c r="R1624" s="14">
        <v>1623.0</v>
      </c>
      <c r="S1624" s="2" t="s">
        <v>9990</v>
      </c>
      <c r="T1624" s="2">
        <v>17.2234721</v>
      </c>
      <c r="U1624" s="2">
        <v>-61.9554608</v>
      </c>
      <c r="V1624" s="9" t="s">
        <v>9985</v>
      </c>
      <c r="W1624" s="10">
        <v>17.086</v>
      </c>
      <c r="X1624" s="10">
        <v>-61.7863</v>
      </c>
      <c r="AB1624" s="9" t="s">
        <v>9991</v>
      </c>
      <c r="AC1624" s="10">
        <v>16.7417</v>
      </c>
      <c r="AD1624" s="10">
        <v>-62.1917</v>
      </c>
      <c r="AE1624" s="11" t="s">
        <v>51</v>
      </c>
      <c r="AF1624" s="12" t="str">
        <f t="shared" si="5"/>
        <v>2012</v>
      </c>
      <c r="AG1624" s="12" t="str">
        <f t="shared" si="6"/>
        <v>October</v>
      </c>
      <c r="AH1624" s="12" t="str">
        <f t="shared" si="7"/>
        <v>Sunday</v>
      </c>
      <c r="AI1624" t="str">
        <f t="shared" si="4"/>
        <v>2010s</v>
      </c>
      <c r="AJ1624" s="2" t="s">
        <v>66</v>
      </c>
      <c r="AK1624">
        <v>1.0</v>
      </c>
      <c r="AL1624" s="13" t="s">
        <v>738</v>
      </c>
    </row>
    <row r="1625">
      <c r="A1625" s="1">
        <v>41071.0</v>
      </c>
      <c r="B1625" s="8">
        <v>0.0</v>
      </c>
      <c r="C1625" s="2" t="s">
        <v>9992</v>
      </c>
      <c r="D1625" s="2" t="s">
        <v>9993</v>
      </c>
      <c r="G1625" s="2" t="s">
        <v>9994</v>
      </c>
      <c r="H1625" s="2" t="s">
        <v>9995</v>
      </c>
      <c r="I1625" s="2" t="s">
        <v>9996</v>
      </c>
      <c r="J1625" s="2">
        <v>13.0</v>
      </c>
      <c r="K1625" s="2">
        <v>12.0</v>
      </c>
      <c r="L1625" s="2">
        <v>1.0</v>
      </c>
      <c r="M1625" s="2">
        <v>13.0</v>
      </c>
      <c r="N1625" s="2">
        <v>12.0</v>
      </c>
      <c r="O1625" s="2">
        <v>1.0</v>
      </c>
      <c r="P1625" s="2">
        <v>0.0</v>
      </c>
      <c r="Q1625" s="2" t="s">
        <v>9997</v>
      </c>
      <c r="R1625" s="14">
        <v>1624.0</v>
      </c>
      <c r="S1625" s="2" t="s">
        <v>316</v>
      </c>
      <c r="T1625" s="2">
        <v>64.6863136</v>
      </c>
      <c r="U1625" s="2">
        <v>97.7453061</v>
      </c>
      <c r="V1625" s="9" t="s">
        <v>438</v>
      </c>
      <c r="W1625" s="9" t="s">
        <v>438</v>
      </c>
      <c r="X1625" s="9" t="s">
        <v>438</v>
      </c>
      <c r="AB1625" s="9" t="s">
        <v>438</v>
      </c>
      <c r="AC1625" s="9" t="s">
        <v>438</v>
      </c>
      <c r="AD1625" s="9" t="s">
        <v>438</v>
      </c>
      <c r="AE1625" s="11" t="s">
        <v>51</v>
      </c>
      <c r="AF1625" s="12" t="str">
        <f t="shared" si="5"/>
        <v>2012</v>
      </c>
      <c r="AG1625" s="12" t="str">
        <f t="shared" si="6"/>
        <v>June</v>
      </c>
      <c r="AH1625" s="12" t="str">
        <f t="shared" si="7"/>
        <v>Monday</v>
      </c>
      <c r="AI1625" t="str">
        <f t="shared" si="4"/>
        <v>2010s</v>
      </c>
      <c r="AJ1625" s="2" t="s">
        <v>80</v>
      </c>
      <c r="AK1625">
        <v>1.0</v>
      </c>
      <c r="AL1625" s="13" t="s">
        <v>322</v>
      </c>
    </row>
    <row r="1626">
      <c r="A1626" s="1">
        <v>41066.0</v>
      </c>
      <c r="B1626" s="8">
        <v>0.0</v>
      </c>
      <c r="C1626" s="2" t="s">
        <v>9998</v>
      </c>
      <c r="D1626" s="2" t="s">
        <v>9999</v>
      </c>
      <c r="F1626" s="2" t="s">
        <v>10000</v>
      </c>
      <c r="G1626" s="2" t="s">
        <v>10001</v>
      </c>
      <c r="H1626" s="2" t="s">
        <v>10002</v>
      </c>
      <c r="I1626" s="2">
        <v>581672.0</v>
      </c>
      <c r="J1626" s="2">
        <v>14.0</v>
      </c>
      <c r="K1626" s="2">
        <v>12.0</v>
      </c>
      <c r="L1626" s="2">
        <v>2.0</v>
      </c>
      <c r="M1626" s="2">
        <v>14.0</v>
      </c>
      <c r="N1626" s="2">
        <v>12.0</v>
      </c>
      <c r="O1626" s="2">
        <v>2.0</v>
      </c>
      <c r="P1626" s="2">
        <v>0.0</v>
      </c>
      <c r="Q1626" s="2" t="s">
        <v>10003</v>
      </c>
      <c r="R1626" s="14">
        <v>1625.0</v>
      </c>
      <c r="S1626" s="2" t="s">
        <v>935</v>
      </c>
      <c r="T1626" s="2">
        <v>-6.8699697</v>
      </c>
      <c r="U1626" s="2">
        <v>-75.0458515</v>
      </c>
      <c r="V1626" s="9" t="s">
        <v>10004</v>
      </c>
      <c r="W1626" s="10">
        <v>43.19327</v>
      </c>
      <c r="X1626" s="10">
        <v>-3.17518</v>
      </c>
      <c r="AB1626" s="9" t="s">
        <v>2115</v>
      </c>
      <c r="AC1626" s="10">
        <v>-13.5171</v>
      </c>
      <c r="AD1626" s="10">
        <v>-71.9785</v>
      </c>
      <c r="AE1626" s="11" t="s">
        <v>51</v>
      </c>
      <c r="AF1626" s="12" t="str">
        <f t="shared" si="5"/>
        <v>2012</v>
      </c>
      <c r="AG1626" s="12" t="str">
        <f t="shared" si="6"/>
        <v>June</v>
      </c>
      <c r="AH1626" s="12" t="str">
        <f t="shared" si="7"/>
        <v>Wednesday</v>
      </c>
      <c r="AI1626" t="str">
        <f t="shared" si="4"/>
        <v>2010s</v>
      </c>
      <c r="AJ1626" s="2" t="s">
        <v>66</v>
      </c>
      <c r="AK1626">
        <v>1.0</v>
      </c>
      <c r="AL1626" s="13" t="s">
        <v>10005</v>
      </c>
    </row>
    <row r="1627">
      <c r="A1627" s="1">
        <v>41189.0</v>
      </c>
      <c r="B1627" s="8">
        <v>0.5</v>
      </c>
      <c r="C1627" s="2" t="s">
        <v>10006</v>
      </c>
      <c r="D1627" s="2" t="s">
        <v>10007</v>
      </c>
      <c r="G1627" s="2" t="s">
        <v>3100</v>
      </c>
      <c r="H1627" s="2" t="s">
        <v>10008</v>
      </c>
      <c r="I1627" s="2">
        <v>402010.0</v>
      </c>
      <c r="J1627" s="2">
        <v>22.0</v>
      </c>
      <c r="K1627" s="2">
        <v>16.0</v>
      </c>
      <c r="L1627" s="2">
        <v>6.0</v>
      </c>
      <c r="M1627" s="2">
        <v>15.0</v>
      </c>
      <c r="N1627" s="2">
        <v>0.0</v>
      </c>
      <c r="O1627" s="2">
        <v>0.0</v>
      </c>
      <c r="P1627" s="2">
        <v>0.0</v>
      </c>
      <c r="Q1627" s="2" t="s">
        <v>10009</v>
      </c>
      <c r="R1627" s="14">
        <v>1626.0</v>
      </c>
      <c r="S1627" s="2" t="s">
        <v>2696</v>
      </c>
      <c r="T1627" s="2">
        <v>14.5844444</v>
      </c>
      <c r="U1627" s="2">
        <v>29.4917691</v>
      </c>
      <c r="V1627" s="9" t="s">
        <v>438</v>
      </c>
      <c r="W1627" s="9" t="s">
        <v>438</v>
      </c>
      <c r="X1627" s="9" t="s">
        <v>438</v>
      </c>
      <c r="AB1627" s="9" t="s">
        <v>438</v>
      </c>
      <c r="AC1627" s="9" t="s">
        <v>438</v>
      </c>
      <c r="AD1627" s="9" t="s">
        <v>438</v>
      </c>
      <c r="AE1627" s="11" t="s">
        <v>118</v>
      </c>
      <c r="AF1627" s="12" t="str">
        <f t="shared" si="5"/>
        <v>2012</v>
      </c>
      <c r="AG1627" s="12" t="str">
        <f t="shared" si="6"/>
        <v>October</v>
      </c>
      <c r="AH1627" s="12" t="str">
        <f t="shared" si="7"/>
        <v>Sunday</v>
      </c>
      <c r="AI1627" t="str">
        <f t="shared" si="4"/>
        <v>2010s</v>
      </c>
      <c r="AJ1627" s="2" t="s">
        <v>247</v>
      </c>
      <c r="AK1627">
        <v>1.0</v>
      </c>
      <c r="AL1627" s="13" t="s">
        <v>322</v>
      </c>
    </row>
    <row r="1628">
      <c r="A1628" s="1">
        <v>41844.0</v>
      </c>
      <c r="B1628" s="8">
        <v>0.07430555555555556</v>
      </c>
      <c r="C1628" s="2" t="s">
        <v>10010</v>
      </c>
      <c r="D1628" s="2" t="s">
        <v>8537</v>
      </c>
      <c r="E1628" s="2" t="s">
        <v>10011</v>
      </c>
      <c r="F1628" s="2" t="s">
        <v>10012</v>
      </c>
      <c r="G1628" s="2" t="s">
        <v>10013</v>
      </c>
      <c r="H1628" s="2" t="s">
        <v>10014</v>
      </c>
      <c r="I1628" s="2" t="s">
        <v>10015</v>
      </c>
      <c r="J1628" s="2">
        <v>116.0</v>
      </c>
      <c r="K1628" s="2">
        <v>110.0</v>
      </c>
      <c r="L1628" s="2">
        <v>6.0</v>
      </c>
      <c r="M1628" s="2">
        <v>116.0</v>
      </c>
      <c r="N1628" s="2">
        <v>110.0</v>
      </c>
      <c r="O1628" s="2">
        <v>6.0</v>
      </c>
      <c r="P1628" s="2">
        <v>0.0</v>
      </c>
      <c r="Q1628" s="2" t="s">
        <v>10016</v>
      </c>
      <c r="R1628" s="14">
        <v>1627.0</v>
      </c>
      <c r="S1628" s="2" t="s">
        <v>3988</v>
      </c>
      <c r="T1628" s="2">
        <v>16.3700359</v>
      </c>
      <c r="U1628" s="2">
        <v>-2.2900239</v>
      </c>
      <c r="V1628" s="9" t="s">
        <v>10017</v>
      </c>
      <c r="W1628" s="10">
        <v>12.36819</v>
      </c>
      <c r="X1628" s="10">
        <v>-1.52709</v>
      </c>
      <c r="AB1628" s="9" t="s">
        <v>3802</v>
      </c>
      <c r="AC1628" s="10">
        <v>28.00003</v>
      </c>
      <c r="AD1628" s="10">
        <v>2.999983</v>
      </c>
      <c r="AE1628" s="11" t="s">
        <v>51</v>
      </c>
      <c r="AF1628" s="12" t="str">
        <f t="shared" si="5"/>
        <v>2014</v>
      </c>
      <c r="AG1628" s="12" t="str">
        <f t="shared" si="6"/>
        <v>July</v>
      </c>
      <c r="AH1628" s="12" t="str">
        <f t="shared" si="7"/>
        <v>Thursday</v>
      </c>
      <c r="AI1628" t="str">
        <f t="shared" si="4"/>
        <v>2010s</v>
      </c>
      <c r="AJ1628" s="2" t="s">
        <v>229</v>
      </c>
      <c r="AK1628">
        <v>1.0</v>
      </c>
      <c r="AL1628" s="13" t="s">
        <v>81</v>
      </c>
    </row>
    <row r="1629">
      <c r="A1629" s="1">
        <v>41001.0</v>
      </c>
      <c r="B1629" s="8">
        <v>0.32222222222222224</v>
      </c>
      <c r="C1629" s="2" t="s">
        <v>10018</v>
      </c>
      <c r="D1629" s="2" t="s">
        <v>10019</v>
      </c>
      <c r="E1629" s="2">
        <v>120.0</v>
      </c>
      <c r="F1629" s="2" t="s">
        <v>10020</v>
      </c>
      <c r="G1629" s="2" t="s">
        <v>10021</v>
      </c>
      <c r="H1629" s="2" t="s">
        <v>10022</v>
      </c>
      <c r="I1629" s="2">
        <v>332.0</v>
      </c>
      <c r="J1629" s="2">
        <v>43.0</v>
      </c>
      <c r="K1629" s="2">
        <v>39.0</v>
      </c>
      <c r="L1629" s="2">
        <v>4.0</v>
      </c>
      <c r="M1629" s="2">
        <v>33.0</v>
      </c>
      <c r="N1629" s="2">
        <v>29.0</v>
      </c>
      <c r="O1629" s="2">
        <v>4.0</v>
      </c>
      <c r="P1629" s="2">
        <v>0.0</v>
      </c>
      <c r="Q1629" s="2" t="s">
        <v>10023</v>
      </c>
      <c r="R1629" s="14">
        <v>1628.0</v>
      </c>
      <c r="S1629" s="2" t="s">
        <v>316</v>
      </c>
      <c r="T1629" s="2">
        <v>64.6863136</v>
      </c>
      <c r="U1629" s="2">
        <v>97.7453061</v>
      </c>
      <c r="V1629" s="9" t="s">
        <v>1563</v>
      </c>
      <c r="W1629" s="9" t="s">
        <v>438</v>
      </c>
      <c r="X1629" s="9" t="s">
        <v>438</v>
      </c>
      <c r="AB1629" s="9" t="s">
        <v>3312</v>
      </c>
      <c r="AC1629" s="10">
        <v>61.25403</v>
      </c>
      <c r="AD1629" s="10">
        <v>73.3964</v>
      </c>
      <c r="AE1629" s="11" t="s">
        <v>51</v>
      </c>
      <c r="AF1629" s="12" t="str">
        <f t="shared" si="5"/>
        <v>2012</v>
      </c>
      <c r="AG1629" s="12" t="str">
        <f t="shared" si="6"/>
        <v>April</v>
      </c>
      <c r="AH1629" s="12" t="str">
        <f t="shared" si="7"/>
        <v>Monday</v>
      </c>
      <c r="AI1629" t="str">
        <f t="shared" si="4"/>
        <v>2010s</v>
      </c>
      <c r="AJ1629" s="2" t="s">
        <v>80</v>
      </c>
      <c r="AK1629">
        <v>1.0</v>
      </c>
      <c r="AL1629" s="13" t="s">
        <v>3180</v>
      </c>
    </row>
    <row r="1630">
      <c r="A1630" s="1">
        <v>41180.0</v>
      </c>
      <c r="B1630" s="8">
        <v>0.2604166666666667</v>
      </c>
      <c r="C1630" s="2" t="s">
        <v>5785</v>
      </c>
      <c r="D1630" s="2" t="s">
        <v>10024</v>
      </c>
      <c r="G1630" s="2" t="s">
        <v>10025</v>
      </c>
      <c r="H1630" s="2" t="s">
        <v>10026</v>
      </c>
      <c r="I1630" s="2">
        <v>8123.0</v>
      </c>
      <c r="J1630" s="2">
        <v>19.0</v>
      </c>
      <c r="K1630" s="2">
        <v>16.0</v>
      </c>
      <c r="L1630" s="2">
        <v>3.0</v>
      </c>
      <c r="M1630" s="2">
        <v>19.0</v>
      </c>
      <c r="N1630" s="2">
        <v>16.0</v>
      </c>
      <c r="O1630" s="2">
        <v>3.0</v>
      </c>
      <c r="P1630" s="2">
        <v>0.0</v>
      </c>
      <c r="Q1630" s="2" t="s">
        <v>10027</v>
      </c>
      <c r="R1630" s="14">
        <v>1629.0</v>
      </c>
      <c r="S1630" s="2" t="s">
        <v>2481</v>
      </c>
      <c r="T1630" s="2">
        <v>28.1083929</v>
      </c>
      <c r="U1630" s="2">
        <v>84.0917139</v>
      </c>
      <c r="V1630" s="9" t="s">
        <v>438</v>
      </c>
      <c r="W1630" s="9" t="s">
        <v>438</v>
      </c>
      <c r="X1630" s="9" t="s">
        <v>438</v>
      </c>
      <c r="AB1630" s="9" t="s">
        <v>438</v>
      </c>
      <c r="AC1630" s="9" t="s">
        <v>438</v>
      </c>
      <c r="AD1630" s="9" t="s">
        <v>438</v>
      </c>
      <c r="AE1630" s="11" t="s">
        <v>51</v>
      </c>
      <c r="AF1630" s="12" t="str">
        <f t="shared" si="5"/>
        <v>2012</v>
      </c>
      <c r="AG1630" s="12" t="str">
        <f t="shared" si="6"/>
        <v>September</v>
      </c>
      <c r="AH1630" s="12" t="str">
        <f t="shared" si="7"/>
        <v>Friday</v>
      </c>
      <c r="AI1630" t="str">
        <f t="shared" si="4"/>
        <v>2010s</v>
      </c>
      <c r="AJ1630" s="2" t="s">
        <v>150</v>
      </c>
      <c r="AK1630">
        <v>1.0</v>
      </c>
      <c r="AL1630" s="13" t="s">
        <v>2260</v>
      </c>
    </row>
    <row r="1631">
      <c r="A1631" s="1">
        <v>41425.0</v>
      </c>
      <c r="B1631" s="8">
        <v>0.5076388888888889</v>
      </c>
      <c r="C1631" s="2" t="s">
        <v>10028</v>
      </c>
      <c r="D1631" s="2" t="s">
        <v>10029</v>
      </c>
      <c r="F1631" s="2" t="s">
        <v>10030</v>
      </c>
      <c r="G1631" s="2" t="s">
        <v>10031</v>
      </c>
      <c r="J1631" s="2">
        <v>4.0</v>
      </c>
      <c r="K1631" s="2">
        <v>2.0</v>
      </c>
      <c r="L1631" s="2">
        <v>2.0</v>
      </c>
      <c r="M1631" s="2">
        <v>4.0</v>
      </c>
      <c r="N1631" s="2">
        <v>2.0</v>
      </c>
      <c r="O1631" s="2">
        <v>2.0</v>
      </c>
      <c r="P1631" s="2">
        <v>0.0</v>
      </c>
      <c r="Q1631" s="2" t="s">
        <v>10032</v>
      </c>
      <c r="R1631" s="14">
        <v>1630.0</v>
      </c>
      <c r="S1631" s="2" t="s">
        <v>4433</v>
      </c>
      <c r="T1631" s="2">
        <v>61.0666922</v>
      </c>
      <c r="U1631" s="2">
        <v>-107.991707</v>
      </c>
      <c r="V1631" s="9" t="s">
        <v>10033</v>
      </c>
      <c r="W1631" s="10">
        <v>51.26707</v>
      </c>
      <c r="X1631" s="10">
        <v>-80.6506</v>
      </c>
      <c r="AB1631" s="9" t="s">
        <v>10034</v>
      </c>
      <c r="AC1631" s="10">
        <v>52.92441</v>
      </c>
      <c r="AD1631" s="10">
        <v>-82.427</v>
      </c>
      <c r="AE1631" s="11" t="s">
        <v>52</v>
      </c>
      <c r="AF1631" s="12" t="str">
        <f t="shared" si="5"/>
        <v>2013</v>
      </c>
      <c r="AG1631" s="12" t="str">
        <f t="shared" si="6"/>
        <v>May</v>
      </c>
      <c r="AH1631" s="12" t="str">
        <f t="shared" si="7"/>
        <v>Friday</v>
      </c>
      <c r="AI1631" t="str">
        <f t="shared" si="4"/>
        <v>2010s</v>
      </c>
      <c r="AJ1631" s="2" t="s">
        <v>105</v>
      </c>
      <c r="AK1631">
        <v>1.0</v>
      </c>
      <c r="AL1631" s="13" t="s">
        <v>576</v>
      </c>
    </row>
    <row r="1632">
      <c r="A1632" s="1">
        <v>40984.0</v>
      </c>
      <c r="B1632" s="8">
        <v>0.4479166666666667</v>
      </c>
      <c r="C1632" s="2" t="s">
        <v>10035</v>
      </c>
      <c r="D1632" s="2" t="s">
        <v>10036</v>
      </c>
      <c r="G1632" s="2" t="s">
        <v>10037</v>
      </c>
      <c r="H1632" s="2">
        <v>10981.0</v>
      </c>
      <c r="J1632" s="2">
        <v>12.0</v>
      </c>
      <c r="K1632" s="2">
        <v>0.0</v>
      </c>
      <c r="L1632" s="2">
        <v>0.0</v>
      </c>
      <c r="M1632" s="2">
        <v>12.0</v>
      </c>
      <c r="N1632" s="2">
        <v>0.0</v>
      </c>
      <c r="O1632" s="2">
        <v>0.0</v>
      </c>
      <c r="P1632" s="2">
        <v>4.0</v>
      </c>
      <c r="Q1632" s="2" t="s">
        <v>10038</v>
      </c>
      <c r="R1632" s="14">
        <v>1631.0</v>
      </c>
      <c r="S1632" s="2" t="s">
        <v>7844</v>
      </c>
      <c r="T1632" s="2">
        <v>33.7680065</v>
      </c>
      <c r="U1632" s="2">
        <v>66.2385139</v>
      </c>
      <c r="V1632" s="9" t="s">
        <v>438</v>
      </c>
      <c r="W1632" s="9" t="s">
        <v>438</v>
      </c>
      <c r="X1632" s="9" t="s">
        <v>438</v>
      </c>
      <c r="AB1632" s="9" t="s">
        <v>438</v>
      </c>
      <c r="AC1632" s="9" t="s">
        <v>438</v>
      </c>
      <c r="AD1632" s="9" t="s">
        <v>438</v>
      </c>
      <c r="AE1632" s="11" t="s">
        <v>118</v>
      </c>
      <c r="AF1632" s="12" t="str">
        <f t="shared" si="5"/>
        <v>2012</v>
      </c>
      <c r="AG1632" s="12" t="str">
        <f t="shared" si="6"/>
        <v>March</v>
      </c>
      <c r="AH1632" s="12" t="str">
        <f t="shared" si="7"/>
        <v>Friday</v>
      </c>
      <c r="AI1632" t="str">
        <f t="shared" si="4"/>
        <v>2010s</v>
      </c>
      <c r="AJ1632" s="2" t="s">
        <v>150</v>
      </c>
      <c r="AK1632">
        <v>1.0</v>
      </c>
      <c r="AL1632" s="13" t="s">
        <v>576</v>
      </c>
    </row>
    <row r="1633">
      <c r="A1633" s="1">
        <v>41063.0</v>
      </c>
      <c r="B1633" s="8">
        <v>0.6979166666666666</v>
      </c>
      <c r="C1633" s="2" t="s">
        <v>9710</v>
      </c>
      <c r="D1633" s="2" t="s">
        <v>10039</v>
      </c>
      <c r="E1633" s="2">
        <v>992.0</v>
      </c>
      <c r="F1633" s="2" t="s">
        <v>10040</v>
      </c>
      <c r="G1633" s="2" t="s">
        <v>8224</v>
      </c>
      <c r="H1633" s="2" t="s">
        <v>10041</v>
      </c>
      <c r="I1633" s="2" t="s">
        <v>10042</v>
      </c>
      <c r="J1633" s="2">
        <v>153.0</v>
      </c>
      <c r="K1633" s="2">
        <v>146.0</v>
      </c>
      <c r="L1633" s="2">
        <v>7.0</v>
      </c>
      <c r="M1633" s="2">
        <v>153.0</v>
      </c>
      <c r="N1633" s="2">
        <v>146.0</v>
      </c>
      <c r="O1633" s="2">
        <v>7.0</v>
      </c>
      <c r="P1633" s="2">
        <v>10.0</v>
      </c>
      <c r="Q1633" s="2" t="s">
        <v>10043</v>
      </c>
      <c r="R1633" s="14">
        <v>1632.0</v>
      </c>
      <c r="S1633" s="2" t="s">
        <v>961</v>
      </c>
      <c r="T1633" s="2">
        <v>9.6000359</v>
      </c>
      <c r="U1633" s="2">
        <v>7.9999721</v>
      </c>
      <c r="V1633" s="9" t="s">
        <v>4533</v>
      </c>
      <c r="W1633" s="10">
        <v>9.064331</v>
      </c>
      <c r="X1633" s="10">
        <v>7.489297</v>
      </c>
      <c r="AB1633" s="9" t="s">
        <v>963</v>
      </c>
      <c r="AC1633" s="10">
        <v>6.455058</v>
      </c>
      <c r="AD1633" s="10">
        <v>3.39418</v>
      </c>
      <c r="AE1633" s="11" t="s">
        <v>51</v>
      </c>
      <c r="AF1633" s="12" t="str">
        <f t="shared" si="5"/>
        <v>2012</v>
      </c>
      <c r="AG1633" s="12" t="str">
        <f t="shared" si="6"/>
        <v>June</v>
      </c>
      <c r="AH1633" s="12" t="str">
        <f t="shared" si="7"/>
        <v>Sunday</v>
      </c>
      <c r="AI1633" t="str">
        <f t="shared" si="4"/>
        <v>2010s</v>
      </c>
      <c r="AJ1633" s="2" t="s">
        <v>229</v>
      </c>
      <c r="AK1633">
        <v>1.0</v>
      </c>
      <c r="AL1633" s="3" t="s">
        <v>92</v>
      </c>
    </row>
    <row r="1634">
      <c r="A1634" s="1">
        <v>41062.0</v>
      </c>
      <c r="B1634" s="8">
        <v>0.6458333333333334</v>
      </c>
      <c r="C1634" s="2" t="s">
        <v>10044</v>
      </c>
      <c r="D1634" s="2" t="s">
        <v>10045</v>
      </c>
      <c r="E1634" s="2">
        <v>111.0</v>
      </c>
      <c r="F1634" s="2" t="s">
        <v>10046</v>
      </c>
      <c r="G1634" s="2" t="s">
        <v>10047</v>
      </c>
      <c r="H1634" s="2" t="s">
        <v>10048</v>
      </c>
      <c r="I1634" s="2" t="s">
        <v>10049</v>
      </c>
      <c r="J1634" s="2">
        <v>4.0</v>
      </c>
      <c r="K1634" s="2">
        <v>0.0</v>
      </c>
      <c r="L1634" s="2">
        <v>4.0</v>
      </c>
      <c r="M1634" s="2">
        <v>0.0</v>
      </c>
      <c r="N1634" s="2">
        <v>0.0</v>
      </c>
      <c r="O1634" s="2">
        <v>4.0</v>
      </c>
      <c r="P1634" s="2">
        <v>12.0</v>
      </c>
      <c r="Q1634" s="2" t="s">
        <v>10050</v>
      </c>
      <c r="R1634" s="14">
        <v>1633.0</v>
      </c>
      <c r="S1634" s="2" t="s">
        <v>976</v>
      </c>
      <c r="T1634" s="2">
        <v>7.857371</v>
      </c>
      <c r="U1634" s="2">
        <v>-1.084097547</v>
      </c>
      <c r="V1634" s="9" t="s">
        <v>963</v>
      </c>
      <c r="W1634" s="9" t="s">
        <v>438</v>
      </c>
      <c r="X1634" s="9" t="s">
        <v>438</v>
      </c>
      <c r="AB1634" s="9" t="s">
        <v>10051</v>
      </c>
      <c r="AC1634" s="10">
        <v>5.560014</v>
      </c>
      <c r="AD1634" s="10">
        <v>-0.20574</v>
      </c>
      <c r="AE1634" s="11" t="s">
        <v>51</v>
      </c>
      <c r="AF1634" s="12" t="str">
        <f t="shared" si="5"/>
        <v>2012</v>
      </c>
      <c r="AG1634" s="12" t="str">
        <f t="shared" si="6"/>
        <v>June</v>
      </c>
      <c r="AH1634" s="12" t="str">
        <f t="shared" si="7"/>
        <v>Saturday</v>
      </c>
      <c r="AI1634" t="str">
        <f t="shared" si="4"/>
        <v>2010s</v>
      </c>
      <c r="AJ1634" s="2" t="s">
        <v>229</v>
      </c>
      <c r="AK1634">
        <v>0.0</v>
      </c>
      <c r="AL1634" s="13" t="s">
        <v>162</v>
      </c>
    </row>
    <row r="1635">
      <c r="A1635" s="1">
        <v>40983.0</v>
      </c>
      <c r="B1635" s="8">
        <v>0.3020833333333333</v>
      </c>
      <c r="C1635" s="2" t="s">
        <v>10052</v>
      </c>
      <c r="D1635" s="2" t="s">
        <v>10053</v>
      </c>
      <c r="F1635" s="2" t="s">
        <v>10054</v>
      </c>
      <c r="G1635" s="2" t="s">
        <v>10055</v>
      </c>
      <c r="H1635" s="2" t="s">
        <v>10056</v>
      </c>
      <c r="I1635" s="2">
        <v>117.0</v>
      </c>
      <c r="J1635" s="2">
        <v>2.0</v>
      </c>
      <c r="K1635" s="2">
        <v>0.0</v>
      </c>
      <c r="L1635" s="2">
        <v>2.0</v>
      </c>
      <c r="M1635" s="2">
        <v>2.0</v>
      </c>
      <c r="N1635" s="2">
        <v>0.0</v>
      </c>
      <c r="O1635" s="2">
        <v>2.0</v>
      </c>
      <c r="P1635" s="2">
        <v>0.0</v>
      </c>
      <c r="Q1635" s="2" t="s">
        <v>10057</v>
      </c>
      <c r="R1635" s="14">
        <v>1634.0</v>
      </c>
      <c r="S1635" s="2" t="s">
        <v>2447</v>
      </c>
      <c r="T1635" s="2">
        <v>18.2214149</v>
      </c>
      <c r="U1635" s="2">
        <v>-66.4132818</v>
      </c>
      <c r="V1635" s="9" t="s">
        <v>2448</v>
      </c>
      <c r="W1635" s="10">
        <v>18.4653</v>
      </c>
      <c r="X1635" s="10">
        <v>-66.1167</v>
      </c>
      <c r="AB1635" s="9" t="s">
        <v>10058</v>
      </c>
      <c r="AC1635" s="10">
        <v>17.72896</v>
      </c>
      <c r="AD1635" s="10">
        <v>-64.759</v>
      </c>
      <c r="AE1635" s="11" t="s">
        <v>51</v>
      </c>
      <c r="AF1635" s="12" t="str">
        <f t="shared" si="5"/>
        <v>2012</v>
      </c>
      <c r="AG1635" s="12" t="str">
        <f t="shared" si="6"/>
        <v>March</v>
      </c>
      <c r="AH1635" s="12" t="str">
        <f t="shared" si="7"/>
        <v>Thursday</v>
      </c>
      <c r="AI1635" t="str">
        <f t="shared" si="4"/>
        <v>2010s</v>
      </c>
      <c r="AJ1635" s="2" t="s">
        <v>66</v>
      </c>
      <c r="AK1635">
        <v>1.0</v>
      </c>
      <c r="AL1635" s="13" t="s">
        <v>106</v>
      </c>
    </row>
    <row r="1636">
      <c r="A1636" s="1">
        <v>41377.0</v>
      </c>
      <c r="B1636" s="8">
        <v>0.6493055555555556</v>
      </c>
      <c r="C1636" s="2" t="s">
        <v>138</v>
      </c>
      <c r="D1636" s="2" t="s">
        <v>8038</v>
      </c>
      <c r="E1636" s="2">
        <v>904.0</v>
      </c>
      <c r="F1636" s="2" t="s">
        <v>10059</v>
      </c>
      <c r="G1636" s="2" t="s">
        <v>10060</v>
      </c>
      <c r="H1636" s="2" t="s">
        <v>10061</v>
      </c>
      <c r="I1636" s="2" t="s">
        <v>10062</v>
      </c>
      <c r="J1636" s="2">
        <v>108.0</v>
      </c>
      <c r="K1636" s="2">
        <v>101.0</v>
      </c>
      <c r="L1636" s="2">
        <v>7.0</v>
      </c>
      <c r="M1636" s="2">
        <v>0.0</v>
      </c>
      <c r="N1636" s="2">
        <v>0.0</v>
      </c>
      <c r="O1636" s="2">
        <v>0.0</v>
      </c>
      <c r="P1636" s="2">
        <v>0.0</v>
      </c>
      <c r="Q1636" s="2" t="s">
        <v>10063</v>
      </c>
      <c r="R1636" s="14">
        <v>1635.0</v>
      </c>
      <c r="S1636" s="2" t="s">
        <v>144</v>
      </c>
      <c r="T1636" s="2">
        <v>-2.4833826</v>
      </c>
      <c r="U1636" s="2">
        <v>117.8902853</v>
      </c>
      <c r="V1636" s="9" t="s">
        <v>3792</v>
      </c>
      <c r="W1636" s="10">
        <v>-6.93447</v>
      </c>
      <c r="X1636" s="10">
        <v>107.605</v>
      </c>
      <c r="AB1636" s="9" t="s">
        <v>146</v>
      </c>
      <c r="AC1636" s="10">
        <v>-8.6525</v>
      </c>
      <c r="AD1636" s="10">
        <v>115.2191</v>
      </c>
      <c r="AE1636" s="11" t="s">
        <v>51</v>
      </c>
      <c r="AF1636" s="12" t="str">
        <f t="shared" si="5"/>
        <v>2013</v>
      </c>
      <c r="AG1636" s="12" t="str">
        <f t="shared" si="6"/>
        <v>April</v>
      </c>
      <c r="AH1636" s="12" t="str">
        <f t="shared" si="7"/>
        <v>Saturday</v>
      </c>
      <c r="AI1636" t="str">
        <f t="shared" si="4"/>
        <v>2010s</v>
      </c>
      <c r="AJ1636" s="2" t="s">
        <v>150</v>
      </c>
      <c r="AK1636">
        <v>0.0</v>
      </c>
      <c r="AL1636" s="13" t="s">
        <v>162</v>
      </c>
    </row>
    <row r="1637">
      <c r="A1637" s="1">
        <v>41043.0</v>
      </c>
      <c r="B1637" s="8">
        <v>0.3854166666666667</v>
      </c>
      <c r="C1637" s="2" t="s">
        <v>10064</v>
      </c>
      <c r="D1637" s="2" t="s">
        <v>10065</v>
      </c>
      <c r="F1637" s="2" t="s">
        <v>10066</v>
      </c>
      <c r="G1637" s="2" t="s">
        <v>10067</v>
      </c>
      <c r="H1637" s="2" t="s">
        <v>10068</v>
      </c>
      <c r="I1637" s="2">
        <v>8216.0</v>
      </c>
      <c r="J1637" s="2">
        <v>21.0</v>
      </c>
      <c r="K1637" s="2">
        <v>18.0</v>
      </c>
      <c r="L1637" s="2">
        <v>3.0</v>
      </c>
      <c r="M1637" s="2">
        <v>15.0</v>
      </c>
      <c r="N1637" s="2">
        <v>13.0</v>
      </c>
      <c r="O1637" s="2">
        <v>2.0</v>
      </c>
      <c r="P1637" s="2">
        <v>0.0</v>
      </c>
      <c r="Q1637" s="2" t="s">
        <v>10069</v>
      </c>
      <c r="R1637" s="14">
        <v>1636.0</v>
      </c>
      <c r="S1637" s="2" t="s">
        <v>2481</v>
      </c>
      <c r="T1637" s="2">
        <v>28.1083929</v>
      </c>
      <c r="U1637" s="2">
        <v>84.0917139</v>
      </c>
      <c r="V1637" s="9" t="s">
        <v>8808</v>
      </c>
      <c r="W1637" s="10">
        <v>28.20954</v>
      </c>
      <c r="X1637" s="10">
        <v>83.9914</v>
      </c>
      <c r="AB1637" s="9" t="s">
        <v>8807</v>
      </c>
      <c r="AC1637" s="10">
        <v>28.78381</v>
      </c>
      <c r="AD1637" s="10">
        <v>83.7305</v>
      </c>
      <c r="AE1637" s="11" t="s">
        <v>51</v>
      </c>
      <c r="AF1637" s="12" t="str">
        <f t="shared" si="5"/>
        <v>2012</v>
      </c>
      <c r="AG1637" s="12" t="str">
        <f t="shared" si="6"/>
        <v>May</v>
      </c>
      <c r="AH1637" s="12" t="str">
        <f t="shared" si="7"/>
        <v>Monday</v>
      </c>
      <c r="AI1637" t="str">
        <f t="shared" si="4"/>
        <v>2010s</v>
      </c>
      <c r="AJ1637" s="2" t="s">
        <v>150</v>
      </c>
      <c r="AK1637">
        <v>1.0</v>
      </c>
      <c r="AL1637" s="13" t="s">
        <v>2260</v>
      </c>
    </row>
    <row r="1638">
      <c r="A1638" s="1">
        <v>41767.0</v>
      </c>
      <c r="B1638" s="8">
        <v>0.53125</v>
      </c>
      <c r="C1638" s="2" t="s">
        <v>10070</v>
      </c>
      <c r="D1638" s="2" t="s">
        <v>10071</v>
      </c>
      <c r="F1638" s="2" t="s">
        <v>10072</v>
      </c>
      <c r="G1638" s="2" t="s">
        <v>7620</v>
      </c>
      <c r="H1638" s="2" t="s">
        <v>10073</v>
      </c>
      <c r="I1638" s="2">
        <v>9700.0</v>
      </c>
      <c r="J1638" s="2">
        <v>6.0</v>
      </c>
      <c r="K1638" s="2">
        <v>0.0</v>
      </c>
      <c r="L1638" s="2">
        <v>6.0</v>
      </c>
      <c r="M1638" s="2">
        <v>6.0</v>
      </c>
      <c r="N1638" s="2">
        <v>0.0</v>
      </c>
      <c r="O1638" s="2">
        <v>6.0</v>
      </c>
      <c r="P1638" s="2">
        <v>0.0</v>
      </c>
      <c r="Q1638" s="2" t="s">
        <v>10074</v>
      </c>
      <c r="R1638" s="14">
        <v>1637.0</v>
      </c>
      <c r="S1638" s="2" t="s">
        <v>519</v>
      </c>
      <c r="T1638" s="2">
        <v>2.8894434</v>
      </c>
      <c r="U1638" s="2">
        <v>-73.783892</v>
      </c>
      <c r="V1638" s="9" t="s">
        <v>5254</v>
      </c>
      <c r="W1638" s="10">
        <v>4.131511</v>
      </c>
      <c r="X1638" s="10">
        <v>-73.6207</v>
      </c>
      <c r="AB1638" s="9" t="s">
        <v>3179</v>
      </c>
      <c r="AC1638" s="10">
        <v>43.76987</v>
      </c>
      <c r="AD1638" s="10">
        <v>11.25558</v>
      </c>
      <c r="AE1638" s="11" t="s">
        <v>51</v>
      </c>
      <c r="AF1638" s="12" t="str">
        <f t="shared" si="5"/>
        <v>2014</v>
      </c>
      <c r="AG1638" s="12" t="str">
        <f t="shared" si="6"/>
        <v>May</v>
      </c>
      <c r="AH1638" s="12" t="str">
        <f t="shared" si="7"/>
        <v>Thursday</v>
      </c>
      <c r="AI1638" t="str">
        <f t="shared" si="4"/>
        <v>2010s</v>
      </c>
      <c r="AJ1638" s="2" t="s">
        <v>66</v>
      </c>
      <c r="AK1638">
        <v>1.0</v>
      </c>
      <c r="AL1638" s="13" t="s">
        <v>81</v>
      </c>
    </row>
    <row r="1639">
      <c r="A1639" s="1">
        <v>41393.0</v>
      </c>
      <c r="B1639" s="8">
        <v>0.6423611111111112</v>
      </c>
      <c r="C1639" s="2" t="s">
        <v>10075</v>
      </c>
      <c r="D1639" s="2" t="s">
        <v>10076</v>
      </c>
      <c r="E1639" s="2">
        <v>102.0</v>
      </c>
      <c r="F1639" s="2" t="s">
        <v>10077</v>
      </c>
      <c r="G1639" s="2" t="s">
        <v>10078</v>
      </c>
      <c r="H1639" s="2" t="s">
        <v>10079</v>
      </c>
      <c r="I1639" s="2" t="s">
        <v>10080</v>
      </c>
      <c r="J1639" s="2">
        <v>7.0</v>
      </c>
      <c r="K1639" s="2">
        <v>0.0</v>
      </c>
      <c r="L1639" s="2">
        <v>7.0</v>
      </c>
      <c r="M1639" s="2">
        <v>7.0</v>
      </c>
      <c r="N1639" s="2">
        <v>0.0</v>
      </c>
      <c r="O1639" s="2">
        <v>7.0</v>
      </c>
      <c r="P1639" s="2">
        <v>0.0</v>
      </c>
      <c r="Q1639" s="2" t="s">
        <v>10081</v>
      </c>
      <c r="R1639" s="14">
        <v>1638.0</v>
      </c>
      <c r="S1639" s="2" t="s">
        <v>7844</v>
      </c>
      <c r="T1639" s="2">
        <v>33.7680065</v>
      </c>
      <c r="U1639" s="2">
        <v>66.2385139</v>
      </c>
      <c r="V1639" s="9" t="s">
        <v>8081</v>
      </c>
      <c r="W1639" s="10">
        <v>34.93337</v>
      </c>
      <c r="X1639" s="10">
        <v>69.23411</v>
      </c>
      <c r="AB1639" s="9" t="s">
        <v>10082</v>
      </c>
      <c r="AC1639" s="10">
        <v>32.08199</v>
      </c>
      <c r="AD1639" s="10">
        <v>36.08026</v>
      </c>
      <c r="AE1639" s="11" t="s">
        <v>174</v>
      </c>
      <c r="AF1639" s="12" t="str">
        <f t="shared" si="5"/>
        <v>2013</v>
      </c>
      <c r="AG1639" s="12" t="str">
        <f t="shared" si="6"/>
        <v>April</v>
      </c>
      <c r="AH1639" s="12" t="str">
        <f t="shared" si="7"/>
        <v>Monday</v>
      </c>
      <c r="AI1639" t="str">
        <f t="shared" si="4"/>
        <v>2010s</v>
      </c>
      <c r="AJ1639" s="2" t="s">
        <v>150</v>
      </c>
      <c r="AK1639">
        <v>1.0</v>
      </c>
      <c r="AL1639" s="13" t="s">
        <v>162</v>
      </c>
    </row>
    <row r="1640">
      <c r="A1640" s="1">
        <v>41038.0</v>
      </c>
      <c r="B1640" s="8">
        <v>0.6458333333333334</v>
      </c>
      <c r="C1640" s="2" t="s">
        <v>10083</v>
      </c>
      <c r="D1640" s="2" t="s">
        <v>9121</v>
      </c>
      <c r="E1640" s="2">
        <v>36801.0</v>
      </c>
      <c r="F1640" s="2" t="s">
        <v>10084</v>
      </c>
      <c r="G1640" s="2" t="s">
        <v>10085</v>
      </c>
      <c r="H1640" s="2" t="s">
        <v>10086</v>
      </c>
      <c r="I1640" s="2">
        <v>95004.0</v>
      </c>
      <c r="J1640" s="2">
        <v>45.0</v>
      </c>
      <c r="K1640" s="2">
        <v>39.0</v>
      </c>
      <c r="L1640" s="2">
        <v>6.0</v>
      </c>
      <c r="M1640" s="2">
        <v>45.0</v>
      </c>
      <c r="N1640" s="2">
        <v>39.0</v>
      </c>
      <c r="O1640" s="2">
        <v>6.0</v>
      </c>
      <c r="P1640" s="2">
        <v>0.0</v>
      </c>
      <c r="Q1640" s="2" t="s">
        <v>10087</v>
      </c>
      <c r="R1640" s="14">
        <v>1639.0</v>
      </c>
      <c r="S1640" s="2" t="s">
        <v>144</v>
      </c>
      <c r="T1640" s="2">
        <v>-2.4833826</v>
      </c>
      <c r="U1640" s="2">
        <v>117.8902853</v>
      </c>
      <c r="V1640" s="9" t="s">
        <v>438</v>
      </c>
      <c r="W1640" s="9" t="s">
        <v>438</v>
      </c>
      <c r="X1640" s="9" t="s">
        <v>438</v>
      </c>
      <c r="AB1640" s="9" t="s">
        <v>438</v>
      </c>
      <c r="AC1640" s="9" t="s">
        <v>438</v>
      </c>
      <c r="AD1640" s="9" t="s">
        <v>438</v>
      </c>
      <c r="AE1640" s="11" t="s">
        <v>51</v>
      </c>
      <c r="AF1640" s="12" t="str">
        <f t="shared" si="5"/>
        <v>2012</v>
      </c>
      <c r="AG1640" s="12" t="str">
        <f t="shared" si="6"/>
        <v>May</v>
      </c>
      <c r="AH1640" s="12" t="str">
        <f t="shared" si="7"/>
        <v>Wednesday</v>
      </c>
      <c r="AI1640" t="str">
        <f t="shared" si="4"/>
        <v>2010s</v>
      </c>
      <c r="AJ1640" s="2" t="s">
        <v>150</v>
      </c>
      <c r="AK1640">
        <v>1.0</v>
      </c>
      <c r="AL1640" s="13" t="s">
        <v>9121</v>
      </c>
    </row>
    <row r="1641">
      <c r="A1641" s="1">
        <v>41341.0</v>
      </c>
      <c r="B1641" s="8">
        <v>0.34375</v>
      </c>
      <c r="C1641" s="2" t="s">
        <v>10088</v>
      </c>
      <c r="D1641" s="2" t="s">
        <v>10089</v>
      </c>
      <c r="E1641" s="2">
        <v>51.0</v>
      </c>
      <c r="F1641" s="2" t="s">
        <v>10090</v>
      </c>
      <c r="G1641" s="2" t="s">
        <v>9286</v>
      </c>
      <c r="H1641" s="2" t="s">
        <v>10091</v>
      </c>
      <c r="I1641" s="2" t="s">
        <v>10092</v>
      </c>
      <c r="J1641" s="2">
        <v>2.0</v>
      </c>
      <c r="K1641" s="2">
        <v>0.0</v>
      </c>
      <c r="L1641" s="2">
        <v>2.0</v>
      </c>
      <c r="M1641" s="2">
        <v>2.0</v>
      </c>
      <c r="N1641" s="2">
        <v>0.0</v>
      </c>
      <c r="O1641" s="2">
        <v>2.0</v>
      </c>
      <c r="P1641" s="2">
        <v>0.0</v>
      </c>
      <c r="Q1641" s="2" t="s">
        <v>10093</v>
      </c>
      <c r="R1641" s="14">
        <v>1640.0</v>
      </c>
      <c r="S1641" s="2" t="s">
        <v>99</v>
      </c>
      <c r="T1641" s="2">
        <v>39.7837304</v>
      </c>
      <c r="U1641" s="2">
        <v>-100.4458825</v>
      </c>
      <c r="V1641" s="9" t="s">
        <v>10094</v>
      </c>
      <c r="W1641" s="10">
        <v>58.75516</v>
      </c>
      <c r="X1641" s="10">
        <v>-156.519</v>
      </c>
      <c r="AB1641" s="9" t="s">
        <v>10095</v>
      </c>
      <c r="AC1641" s="10">
        <v>59.03972</v>
      </c>
      <c r="AD1641" s="10">
        <v>-158.458</v>
      </c>
      <c r="AE1641" s="11" t="s">
        <v>174</v>
      </c>
      <c r="AF1641" s="12" t="str">
        <f t="shared" si="5"/>
        <v>2013</v>
      </c>
      <c r="AG1641" s="12" t="str">
        <f t="shared" si="6"/>
        <v>March</v>
      </c>
      <c r="AH1641" s="12" t="str">
        <f t="shared" si="7"/>
        <v>Friday</v>
      </c>
      <c r="AI1641" t="str">
        <f t="shared" si="4"/>
        <v>2010s</v>
      </c>
      <c r="AJ1641" s="2" t="s">
        <v>105</v>
      </c>
      <c r="AK1641">
        <v>1.0</v>
      </c>
      <c r="AL1641" s="13" t="s">
        <v>2145</v>
      </c>
    </row>
    <row r="1642">
      <c r="A1642" s="1">
        <v>41495.0</v>
      </c>
      <c r="B1642" s="8">
        <v>0.3333333333333333</v>
      </c>
      <c r="C1642" s="2" t="s">
        <v>3475</v>
      </c>
      <c r="D1642" s="2" t="s">
        <v>1791</v>
      </c>
      <c r="F1642" s="2" t="s">
        <v>10096</v>
      </c>
      <c r="G1642" s="2" t="s">
        <v>3726</v>
      </c>
      <c r="J1642" s="2">
        <v>6.0</v>
      </c>
      <c r="K1642" s="2">
        <v>0.0</v>
      </c>
      <c r="L1642" s="2">
        <v>6.0</v>
      </c>
      <c r="M1642" s="2">
        <v>4.0</v>
      </c>
      <c r="N1642" s="2">
        <v>0.0</v>
      </c>
      <c r="O1642" s="2">
        <v>4.0</v>
      </c>
      <c r="P1642" s="2">
        <v>0.0</v>
      </c>
      <c r="Q1642" s="2" t="s">
        <v>10097</v>
      </c>
      <c r="R1642" s="14">
        <v>1641.0</v>
      </c>
      <c r="S1642" s="2" t="s">
        <v>1696</v>
      </c>
      <c r="T1642" s="2">
        <v>8.3676771</v>
      </c>
      <c r="U1642" s="2">
        <v>49.083416</v>
      </c>
      <c r="V1642" s="9" t="s">
        <v>8273</v>
      </c>
      <c r="W1642" s="10">
        <v>9.591319</v>
      </c>
      <c r="X1642" s="10">
        <v>41.85664</v>
      </c>
      <c r="AB1642" s="9" t="s">
        <v>2950</v>
      </c>
      <c r="AC1642" s="10">
        <v>2.034931</v>
      </c>
      <c r="AD1642" s="10">
        <v>45.34192</v>
      </c>
      <c r="AE1642" s="11" t="s">
        <v>118</v>
      </c>
      <c r="AF1642" s="12" t="str">
        <f t="shared" si="5"/>
        <v>2013</v>
      </c>
      <c r="AG1642" s="12" t="str">
        <f t="shared" si="6"/>
        <v>August</v>
      </c>
      <c r="AH1642" s="12" t="str">
        <f t="shared" si="7"/>
        <v>Friday</v>
      </c>
      <c r="AI1642" t="str">
        <f t="shared" si="4"/>
        <v>2010s</v>
      </c>
      <c r="AJ1642" s="2" t="s">
        <v>247</v>
      </c>
      <c r="AK1642">
        <v>1.0</v>
      </c>
      <c r="AL1642" s="13" t="s">
        <v>322</v>
      </c>
    </row>
    <row r="1643">
      <c r="A1643" s="1">
        <v>41462.0</v>
      </c>
      <c r="B1643" s="8">
        <v>0.4722222222222222</v>
      </c>
      <c r="C1643" s="2" t="s">
        <v>10098</v>
      </c>
      <c r="D1643" s="2" t="s">
        <v>10099</v>
      </c>
      <c r="F1643" s="2" t="s">
        <v>10100</v>
      </c>
      <c r="G1643" s="2" t="s">
        <v>10101</v>
      </c>
      <c r="H1643" s="2" t="s">
        <v>10102</v>
      </c>
      <c r="I1643" s="2">
        <v>280.0</v>
      </c>
      <c r="J1643" s="2">
        <v>10.0</v>
      </c>
      <c r="K1643" s="2">
        <v>9.0</v>
      </c>
      <c r="L1643" s="2">
        <v>1.0</v>
      </c>
      <c r="M1643" s="2">
        <v>10.0</v>
      </c>
      <c r="N1643" s="2">
        <v>9.0</v>
      </c>
      <c r="O1643" s="2">
        <v>1.0</v>
      </c>
      <c r="P1643" s="2">
        <v>0.0</v>
      </c>
      <c r="Q1643" s="2" t="s">
        <v>10103</v>
      </c>
      <c r="R1643" s="14">
        <v>1642.0</v>
      </c>
      <c r="S1643" s="2" t="s">
        <v>99</v>
      </c>
      <c r="T1643" s="2">
        <v>39.7837304</v>
      </c>
      <c r="U1643" s="2">
        <v>-100.4458825</v>
      </c>
      <c r="V1643" s="9" t="s">
        <v>10104</v>
      </c>
      <c r="W1643" s="10">
        <v>60.48472</v>
      </c>
      <c r="X1643" s="10">
        <v>-151.065</v>
      </c>
      <c r="AB1643" s="9" t="s">
        <v>10105</v>
      </c>
      <c r="AC1643" s="10">
        <v>40.45301</v>
      </c>
      <c r="AD1643" s="10">
        <v>-106.805</v>
      </c>
      <c r="AE1643" s="11" t="s">
        <v>51</v>
      </c>
      <c r="AF1643" s="12" t="str">
        <f t="shared" si="5"/>
        <v>2013</v>
      </c>
      <c r="AG1643" s="12" t="str">
        <f t="shared" si="6"/>
        <v>July</v>
      </c>
      <c r="AH1643" s="12" t="str">
        <f t="shared" si="7"/>
        <v>Sunday</v>
      </c>
      <c r="AI1643" t="str">
        <f t="shared" si="4"/>
        <v>2010s</v>
      </c>
      <c r="AJ1643" s="2" t="s">
        <v>105</v>
      </c>
      <c r="AK1643">
        <v>1.0</v>
      </c>
      <c r="AL1643" s="13" t="s">
        <v>545</v>
      </c>
    </row>
    <row r="1644">
      <c r="A1644" s="1">
        <v>41337.0</v>
      </c>
      <c r="B1644" s="8">
        <v>0.7465277777777778</v>
      </c>
      <c r="C1644" s="2" t="s">
        <v>7391</v>
      </c>
      <c r="D1644" s="2" t="s">
        <v>10106</v>
      </c>
      <c r="F1644" s="2" t="s">
        <v>10107</v>
      </c>
      <c r="G1644" s="2" t="s">
        <v>8820</v>
      </c>
      <c r="H1644" s="2" t="s">
        <v>10108</v>
      </c>
      <c r="I1644" s="2" t="s">
        <v>10109</v>
      </c>
      <c r="J1644" s="2">
        <v>10.0</v>
      </c>
      <c r="K1644" s="2">
        <v>4.0</v>
      </c>
      <c r="L1644" s="2">
        <v>6.0</v>
      </c>
      <c r="M1644" s="2">
        <v>7.0</v>
      </c>
      <c r="N1644" s="2">
        <v>1.0</v>
      </c>
      <c r="O1644" s="2">
        <v>6.0</v>
      </c>
      <c r="P1644" s="2">
        <v>0.0</v>
      </c>
      <c r="Q1644" s="2" t="s">
        <v>10110</v>
      </c>
      <c r="R1644" s="14">
        <v>1643.0</v>
      </c>
      <c r="S1644" s="2" t="s">
        <v>7323</v>
      </c>
      <c r="T1644" s="2">
        <v>-0.7179165</v>
      </c>
      <c r="U1644" s="2">
        <v>16.01804857</v>
      </c>
      <c r="V1644" s="9" t="s">
        <v>10111</v>
      </c>
      <c r="W1644" s="10">
        <v>-3.52416</v>
      </c>
      <c r="X1644" s="10">
        <v>23.59951</v>
      </c>
      <c r="AB1644" s="9" t="s">
        <v>7396</v>
      </c>
      <c r="AC1644" s="10">
        <v>-1.66657</v>
      </c>
      <c r="AD1644" s="10">
        <v>29.22565</v>
      </c>
      <c r="AE1644" s="11" t="s">
        <v>51</v>
      </c>
      <c r="AF1644" s="12" t="str">
        <f t="shared" si="5"/>
        <v>2013</v>
      </c>
      <c r="AG1644" s="12" t="str">
        <f t="shared" si="6"/>
        <v>March</v>
      </c>
      <c r="AH1644" s="12" t="str">
        <f t="shared" si="7"/>
        <v>Monday</v>
      </c>
      <c r="AI1644" t="str">
        <f t="shared" si="4"/>
        <v>2010s</v>
      </c>
      <c r="AJ1644" s="2" t="s">
        <v>229</v>
      </c>
      <c r="AK1644">
        <v>1.0</v>
      </c>
      <c r="AL1644" s="13" t="s">
        <v>566</v>
      </c>
    </row>
    <row r="1645">
      <c r="A1645" s="1">
        <v>41318.0</v>
      </c>
      <c r="B1645" s="8">
        <v>0.75625</v>
      </c>
      <c r="C1645" s="2" t="s">
        <v>10112</v>
      </c>
      <c r="D1645" s="2" t="s">
        <v>10113</v>
      </c>
      <c r="E1645" s="2">
        <v>8971.0</v>
      </c>
      <c r="F1645" s="2" t="s">
        <v>10114</v>
      </c>
      <c r="G1645" s="2" t="s">
        <v>1464</v>
      </c>
      <c r="H1645" s="2" t="s">
        <v>10115</v>
      </c>
      <c r="I1645" s="2">
        <v>3.7308709E7</v>
      </c>
      <c r="J1645" s="2">
        <v>45.0</v>
      </c>
      <c r="K1645" s="2">
        <v>41.0</v>
      </c>
      <c r="L1645" s="2">
        <v>4.0</v>
      </c>
      <c r="M1645" s="2">
        <v>5.0</v>
      </c>
      <c r="N1645" s="2">
        <v>5.0</v>
      </c>
      <c r="O1645" s="2">
        <v>0.0</v>
      </c>
      <c r="P1645" s="2">
        <v>0.0</v>
      </c>
      <c r="Q1645" s="2" t="s">
        <v>10116</v>
      </c>
      <c r="R1645" s="14">
        <v>1644.0</v>
      </c>
      <c r="S1645" s="2" t="s">
        <v>3343</v>
      </c>
      <c r="T1645" s="2">
        <v>49.4871968</v>
      </c>
      <c r="U1645" s="2">
        <v>31.2718321</v>
      </c>
      <c r="V1645" s="9" t="s">
        <v>6446</v>
      </c>
      <c r="W1645" s="10">
        <v>46.48732</v>
      </c>
      <c r="X1645" s="10">
        <v>30.73928</v>
      </c>
      <c r="AB1645" s="9" t="s">
        <v>10117</v>
      </c>
      <c r="AC1645" s="10">
        <v>48.01588</v>
      </c>
      <c r="AD1645" s="10">
        <v>37.80134</v>
      </c>
      <c r="AE1645" s="11" t="s">
        <v>51</v>
      </c>
      <c r="AF1645" s="12" t="str">
        <f t="shared" si="5"/>
        <v>2013</v>
      </c>
      <c r="AG1645" s="12" t="str">
        <f t="shared" si="6"/>
        <v>February</v>
      </c>
      <c r="AH1645" s="12" t="str">
        <f t="shared" si="7"/>
        <v>Wednesday</v>
      </c>
      <c r="AI1645" t="str">
        <f t="shared" si="4"/>
        <v>2010s</v>
      </c>
      <c r="AJ1645" s="2" t="s">
        <v>80</v>
      </c>
      <c r="AK1645">
        <v>1.0</v>
      </c>
      <c r="AL1645" s="13" t="s">
        <v>322</v>
      </c>
    </row>
    <row r="1646">
      <c r="A1646" s="1">
        <v>41461.0</v>
      </c>
      <c r="B1646" s="8">
        <v>0.4847222222222222</v>
      </c>
      <c r="C1646" s="2" t="s">
        <v>10118</v>
      </c>
      <c r="D1646" s="2" t="s">
        <v>10119</v>
      </c>
      <c r="E1646" s="2">
        <v>214.0</v>
      </c>
      <c r="F1646" s="2" t="s">
        <v>10120</v>
      </c>
      <c r="G1646" s="2" t="s">
        <v>10121</v>
      </c>
      <c r="H1646" s="2" t="s">
        <v>10122</v>
      </c>
      <c r="I1646" s="2" t="s">
        <v>10123</v>
      </c>
      <c r="J1646" s="2">
        <v>307.0</v>
      </c>
      <c r="K1646" s="2">
        <v>291.0</v>
      </c>
      <c r="L1646" s="2">
        <v>16.0</v>
      </c>
      <c r="M1646" s="2">
        <v>3.0</v>
      </c>
      <c r="N1646" s="2">
        <v>3.0</v>
      </c>
      <c r="O1646" s="2">
        <v>0.0</v>
      </c>
      <c r="P1646" s="2">
        <v>0.0</v>
      </c>
      <c r="Q1646" s="2" t="s">
        <v>10124</v>
      </c>
      <c r="R1646" s="14">
        <v>1645.0</v>
      </c>
      <c r="S1646" s="2" t="s">
        <v>99</v>
      </c>
      <c r="T1646" s="2">
        <v>39.7837304</v>
      </c>
      <c r="U1646" s="2">
        <v>-100.4458825</v>
      </c>
      <c r="V1646" s="9" t="s">
        <v>4923</v>
      </c>
      <c r="W1646" s="10">
        <v>31.23228</v>
      </c>
      <c r="X1646" s="10">
        <v>121.4692</v>
      </c>
      <c r="Y1646" s="2" t="s">
        <v>696</v>
      </c>
      <c r="AB1646" s="9" t="s">
        <v>158</v>
      </c>
      <c r="AC1646" s="10">
        <v>37.77903</v>
      </c>
      <c r="AD1646" s="10">
        <v>-122.42</v>
      </c>
      <c r="AE1646" s="11" t="s">
        <v>51</v>
      </c>
      <c r="AF1646" s="12" t="str">
        <f t="shared" si="5"/>
        <v>2013</v>
      </c>
      <c r="AG1646" s="12" t="str">
        <f t="shared" si="6"/>
        <v>July</v>
      </c>
      <c r="AH1646" s="12" t="str">
        <f t="shared" si="7"/>
        <v>Saturday</v>
      </c>
      <c r="AI1646" t="str">
        <f t="shared" si="4"/>
        <v>2010s</v>
      </c>
      <c r="AJ1646" s="2" t="s">
        <v>105</v>
      </c>
      <c r="AK1646">
        <v>1.0</v>
      </c>
      <c r="AL1646" s="13" t="s">
        <v>162</v>
      </c>
    </row>
    <row r="1647">
      <c r="A1647" s="1">
        <v>41029.0</v>
      </c>
      <c r="B1647" s="8">
        <v>0.6875</v>
      </c>
      <c r="C1647" s="2" t="s">
        <v>10125</v>
      </c>
      <c r="D1647" s="2" t="s">
        <v>10126</v>
      </c>
      <c r="F1647" s="2" t="s">
        <v>10127</v>
      </c>
      <c r="G1647" s="2" t="s">
        <v>6976</v>
      </c>
      <c r="H1647" s="2" t="s">
        <v>10128</v>
      </c>
      <c r="I1647" s="2">
        <v>31272.0</v>
      </c>
      <c r="J1647" s="2">
        <v>13.0</v>
      </c>
      <c r="K1647" s="2">
        <v>11.0</v>
      </c>
      <c r="L1647" s="2">
        <v>2.0</v>
      </c>
      <c r="M1647" s="2">
        <v>13.0</v>
      </c>
      <c r="N1647" s="2">
        <v>11.0</v>
      </c>
      <c r="O1647" s="2">
        <v>2.0</v>
      </c>
      <c r="P1647" s="2">
        <v>0.0</v>
      </c>
      <c r="Q1647" s="2" t="s">
        <v>10129</v>
      </c>
      <c r="R1647" s="14">
        <v>1646.0</v>
      </c>
      <c r="S1647" s="2" t="s">
        <v>519</v>
      </c>
      <c r="T1647" s="2">
        <v>2.8894434</v>
      </c>
      <c r="U1647" s="2">
        <v>-73.783892</v>
      </c>
      <c r="V1647" s="9" t="s">
        <v>7546</v>
      </c>
      <c r="W1647" s="10">
        <v>10.97997</v>
      </c>
      <c r="X1647" s="10">
        <v>-74.8013</v>
      </c>
      <c r="AB1647" s="9" t="s">
        <v>10130</v>
      </c>
      <c r="AC1647" s="10">
        <v>7.827479</v>
      </c>
      <c r="AD1647" s="10">
        <v>-75.0452</v>
      </c>
      <c r="AE1647" s="11" t="s">
        <v>118</v>
      </c>
      <c r="AF1647" s="12" t="str">
        <f t="shared" si="5"/>
        <v>2012</v>
      </c>
      <c r="AG1647" s="12" t="str">
        <f t="shared" si="6"/>
        <v>April</v>
      </c>
      <c r="AH1647" s="12" t="str">
        <f t="shared" si="7"/>
        <v>Monday</v>
      </c>
      <c r="AI1647" t="str">
        <f t="shared" si="4"/>
        <v>2010s</v>
      </c>
      <c r="AJ1647" s="2" t="s">
        <v>66</v>
      </c>
      <c r="AK1647">
        <v>1.0</v>
      </c>
      <c r="AL1647" s="13" t="s">
        <v>1119</v>
      </c>
    </row>
    <row r="1648">
      <c r="A1648" s="1">
        <v>41252.0</v>
      </c>
      <c r="B1648" s="8">
        <v>0.14583333333333334</v>
      </c>
      <c r="C1648" s="2" t="s">
        <v>10131</v>
      </c>
      <c r="D1648" s="2" t="s">
        <v>10132</v>
      </c>
      <c r="F1648" s="2" t="s">
        <v>10133</v>
      </c>
      <c r="G1648" s="2" t="s">
        <v>10134</v>
      </c>
      <c r="H1648" s="2" t="s">
        <v>10135</v>
      </c>
      <c r="I1648" s="2" t="s">
        <v>10136</v>
      </c>
      <c r="J1648" s="2">
        <v>7.0</v>
      </c>
      <c r="K1648" s="2">
        <v>5.0</v>
      </c>
      <c r="L1648" s="2">
        <v>2.0</v>
      </c>
      <c r="M1648" s="2">
        <v>7.0</v>
      </c>
      <c r="N1648" s="2">
        <v>5.0</v>
      </c>
      <c r="O1648" s="2">
        <v>2.0</v>
      </c>
      <c r="P1648" s="2">
        <v>0.0</v>
      </c>
      <c r="Q1648" s="2" t="s">
        <v>10137</v>
      </c>
      <c r="R1648" s="14">
        <v>1647.0</v>
      </c>
      <c r="S1648" s="2" t="s">
        <v>641</v>
      </c>
      <c r="T1648" s="2">
        <v>22.5000485</v>
      </c>
      <c r="U1648" s="2">
        <v>-100.0000375</v>
      </c>
      <c r="V1648" s="9" t="s">
        <v>10138</v>
      </c>
      <c r="W1648" s="10">
        <v>35.79699</v>
      </c>
      <c r="X1648" s="10">
        <v>-120.748</v>
      </c>
      <c r="AB1648" s="9" t="s">
        <v>10139</v>
      </c>
      <c r="AC1648" s="10">
        <v>19.29255</v>
      </c>
      <c r="AD1648" s="10">
        <v>-99.6569</v>
      </c>
      <c r="AE1648" s="11" t="s">
        <v>51</v>
      </c>
      <c r="AF1648" s="12" t="str">
        <f t="shared" si="5"/>
        <v>2012</v>
      </c>
      <c r="AG1648" s="12" t="str">
        <f t="shared" si="6"/>
        <v>December</v>
      </c>
      <c r="AH1648" s="12" t="str">
        <f t="shared" si="7"/>
        <v>Sunday</v>
      </c>
      <c r="AI1648" t="str">
        <f t="shared" si="4"/>
        <v>2010s</v>
      </c>
      <c r="AJ1648" s="2" t="s">
        <v>66</v>
      </c>
      <c r="AK1648">
        <v>1.0</v>
      </c>
      <c r="AL1648" s="13" t="s">
        <v>8052</v>
      </c>
    </row>
    <row r="1649">
      <c r="A1649" s="1">
        <v>41450.0</v>
      </c>
      <c r="B1649" s="8">
        <v>0.0</v>
      </c>
      <c r="C1649" s="2" t="s">
        <v>10140</v>
      </c>
      <c r="D1649" s="2" t="s">
        <v>10141</v>
      </c>
      <c r="F1649" s="2" t="s">
        <v>10142</v>
      </c>
      <c r="G1649" s="2" t="s">
        <v>10143</v>
      </c>
      <c r="J1649" s="2">
        <v>20.0</v>
      </c>
      <c r="K1649" s="2">
        <v>15.0</v>
      </c>
      <c r="L1649" s="2">
        <v>5.0</v>
      </c>
      <c r="M1649" s="2">
        <v>20.0</v>
      </c>
      <c r="N1649" s="2">
        <v>15.0</v>
      </c>
      <c r="O1649" s="2">
        <v>5.0</v>
      </c>
      <c r="P1649" s="2">
        <v>0.0</v>
      </c>
      <c r="Q1649" s="2" t="s">
        <v>10144</v>
      </c>
      <c r="R1649" s="14">
        <v>1648.0</v>
      </c>
      <c r="S1649" s="2" t="s">
        <v>192</v>
      </c>
      <c r="T1649" s="2">
        <v>22.3511148</v>
      </c>
      <c r="U1649" s="2">
        <v>78.6677428</v>
      </c>
      <c r="V1649" s="9" t="s">
        <v>438</v>
      </c>
      <c r="W1649" s="9" t="s">
        <v>438</v>
      </c>
      <c r="X1649" s="9" t="s">
        <v>438</v>
      </c>
      <c r="AB1649" s="9" t="s">
        <v>438</v>
      </c>
      <c r="AC1649" s="9" t="s">
        <v>438</v>
      </c>
      <c r="AD1649" s="9" t="s">
        <v>438</v>
      </c>
      <c r="AE1649" s="11" t="s">
        <v>118</v>
      </c>
      <c r="AF1649" s="12" t="str">
        <f t="shared" si="5"/>
        <v>2013</v>
      </c>
      <c r="AG1649" s="12" t="str">
        <f t="shared" si="6"/>
        <v>June</v>
      </c>
      <c r="AH1649" s="12" t="str">
        <f t="shared" si="7"/>
        <v>Tuesday</v>
      </c>
      <c r="AI1649" t="str">
        <f t="shared" si="4"/>
        <v>2010s</v>
      </c>
      <c r="AJ1649" s="2" t="s">
        <v>150</v>
      </c>
      <c r="AK1649">
        <v>1.0</v>
      </c>
      <c r="AL1649" s="13" t="s">
        <v>10145</v>
      </c>
    </row>
    <row r="1650">
      <c r="A1650" s="1">
        <v>42312.0</v>
      </c>
      <c r="B1650" s="8">
        <v>0.375</v>
      </c>
      <c r="C1650" s="2" t="s">
        <v>10146</v>
      </c>
      <c r="D1650" s="2" t="s">
        <v>10147</v>
      </c>
      <c r="F1650" s="2" t="s">
        <v>10148</v>
      </c>
      <c r="G1650" s="2" t="s">
        <v>3038</v>
      </c>
      <c r="H1650" s="2" t="s">
        <v>10149</v>
      </c>
      <c r="I1650" s="2">
        <v>1347704.0</v>
      </c>
      <c r="J1650" s="2">
        <v>43.0</v>
      </c>
      <c r="K1650" s="2">
        <v>38.0</v>
      </c>
      <c r="L1650" s="2">
        <v>5.0</v>
      </c>
      <c r="M1650" s="2">
        <v>41.0</v>
      </c>
      <c r="N1650" s="2">
        <v>37.0</v>
      </c>
      <c r="O1650" s="2">
        <v>4.0</v>
      </c>
      <c r="P1650" s="2">
        <v>0.0</v>
      </c>
      <c r="Q1650" s="2" t="s">
        <v>10150</v>
      </c>
      <c r="R1650" s="14">
        <v>1649.0</v>
      </c>
      <c r="S1650" s="2" t="s">
        <v>10151</v>
      </c>
      <c r="T1650" s="2">
        <v>7.8699431</v>
      </c>
      <c r="U1650" s="2">
        <v>29.6667897</v>
      </c>
      <c r="V1650" s="9" t="s">
        <v>8261</v>
      </c>
      <c r="W1650" s="10">
        <v>4.847202</v>
      </c>
      <c r="X1650" s="10">
        <v>31.59517</v>
      </c>
      <c r="AB1650" s="9" t="s">
        <v>10152</v>
      </c>
      <c r="AC1650" s="10">
        <v>10.45835</v>
      </c>
      <c r="AD1650" s="10">
        <v>32.54661</v>
      </c>
      <c r="AE1650" s="11" t="s">
        <v>51</v>
      </c>
      <c r="AF1650" s="12" t="str">
        <f t="shared" si="5"/>
        <v>2015</v>
      </c>
      <c r="AG1650" s="12" t="str">
        <f t="shared" si="6"/>
        <v>November</v>
      </c>
      <c r="AH1650" s="12" t="str">
        <f t="shared" si="7"/>
        <v>Wednesday</v>
      </c>
      <c r="AI1650" t="str">
        <f t="shared" si="4"/>
        <v>2010s</v>
      </c>
      <c r="AJ1650" s="2" t="s">
        <v>229</v>
      </c>
      <c r="AK1650">
        <v>1.0</v>
      </c>
      <c r="AL1650" s="13" t="s">
        <v>322</v>
      </c>
    </row>
    <row r="1651">
      <c r="A1651" s="1">
        <v>41248.0</v>
      </c>
      <c r="B1651" s="8">
        <v>0.40625</v>
      </c>
      <c r="C1651" s="2" t="s">
        <v>10153</v>
      </c>
      <c r="D1651" s="2" t="s">
        <v>10154</v>
      </c>
      <c r="F1651" s="2" t="s">
        <v>10155</v>
      </c>
      <c r="G1651" s="2" t="s">
        <v>10156</v>
      </c>
      <c r="H1651" s="2">
        <v>6840.0</v>
      </c>
      <c r="I1651" s="2" t="s">
        <v>10157</v>
      </c>
      <c r="J1651" s="2">
        <v>11.0</v>
      </c>
      <c r="K1651" s="2">
        <v>5.0</v>
      </c>
      <c r="L1651" s="2">
        <v>6.0</v>
      </c>
      <c r="M1651" s="2">
        <v>11.0</v>
      </c>
      <c r="N1651" s="2">
        <v>5.0</v>
      </c>
      <c r="O1651" s="2">
        <v>6.0</v>
      </c>
      <c r="P1651" s="2">
        <v>0.0</v>
      </c>
      <c r="Q1651" s="2" t="s">
        <v>10158</v>
      </c>
      <c r="R1651" s="14">
        <v>1650.0</v>
      </c>
      <c r="S1651" s="2" t="s">
        <v>926</v>
      </c>
      <c r="T1651" s="2">
        <v>-28.8166236</v>
      </c>
      <c r="U1651" s="2">
        <v>24.991639</v>
      </c>
      <c r="V1651" s="9" t="s">
        <v>10159</v>
      </c>
      <c r="W1651" s="10">
        <v>-25.7459</v>
      </c>
      <c r="X1651" s="10">
        <v>28.18794</v>
      </c>
      <c r="AB1651" s="9" t="s">
        <v>10160</v>
      </c>
      <c r="AC1651" s="10">
        <v>-31.5476</v>
      </c>
      <c r="AD1651" s="10">
        <v>28.67614</v>
      </c>
      <c r="AE1651" s="11" t="s">
        <v>118</v>
      </c>
      <c r="AF1651" s="12" t="str">
        <f t="shared" si="5"/>
        <v>2012</v>
      </c>
      <c r="AG1651" s="12" t="str">
        <f t="shared" si="6"/>
        <v>December</v>
      </c>
      <c r="AH1651" s="12" t="str">
        <f t="shared" si="7"/>
        <v>Wednesday</v>
      </c>
      <c r="AI1651" t="str">
        <f t="shared" si="4"/>
        <v>2010s</v>
      </c>
      <c r="AJ1651" s="2" t="s">
        <v>229</v>
      </c>
      <c r="AK1651">
        <v>1.0</v>
      </c>
      <c r="AL1651" s="13" t="s">
        <v>81</v>
      </c>
    </row>
    <row r="1652">
      <c r="A1652" s="1">
        <v>41303.0</v>
      </c>
      <c r="B1652" s="8">
        <v>0.5506944444444445</v>
      </c>
      <c r="C1652" s="2" t="s">
        <v>10161</v>
      </c>
      <c r="D1652" s="2" t="s">
        <v>10162</v>
      </c>
      <c r="E1652" s="2">
        <v>760.0</v>
      </c>
      <c r="F1652" s="2" t="s">
        <v>10163</v>
      </c>
      <c r="G1652" s="2" t="s">
        <v>8564</v>
      </c>
      <c r="H1652" s="2" t="s">
        <v>10164</v>
      </c>
      <c r="I1652" s="2">
        <v>7431.0</v>
      </c>
      <c r="J1652" s="2">
        <v>21.0</v>
      </c>
      <c r="K1652" s="2">
        <v>16.0</v>
      </c>
      <c r="L1652" s="2">
        <v>5.0</v>
      </c>
      <c r="M1652" s="2">
        <v>21.0</v>
      </c>
      <c r="N1652" s="2">
        <v>16.0</v>
      </c>
      <c r="O1652" s="2">
        <v>5.0</v>
      </c>
      <c r="P1652" s="2">
        <v>0.0</v>
      </c>
      <c r="Q1652" s="2" t="s">
        <v>10165</v>
      </c>
      <c r="R1652" s="14">
        <v>1651.0</v>
      </c>
      <c r="S1652" s="2" t="s">
        <v>444</v>
      </c>
      <c r="T1652" s="2">
        <v>47.2286086</v>
      </c>
      <c r="U1652" s="2">
        <v>65.2093197</v>
      </c>
      <c r="V1652" s="9" t="s">
        <v>10166</v>
      </c>
      <c r="W1652" s="10">
        <v>53.28521</v>
      </c>
      <c r="X1652" s="10">
        <v>69.38147</v>
      </c>
      <c r="AB1652" s="9" t="s">
        <v>445</v>
      </c>
      <c r="AC1652" s="10">
        <v>43.23639</v>
      </c>
      <c r="AD1652" s="10">
        <v>76.94573</v>
      </c>
      <c r="AE1652" s="11" t="s">
        <v>51</v>
      </c>
      <c r="AF1652" s="12" t="str">
        <f t="shared" si="5"/>
        <v>2013</v>
      </c>
      <c r="AG1652" s="12" t="str">
        <f t="shared" si="6"/>
        <v>January</v>
      </c>
      <c r="AH1652" s="12" t="str">
        <f t="shared" si="7"/>
        <v>Tuesday</v>
      </c>
      <c r="AI1652" t="str">
        <f t="shared" si="4"/>
        <v>2010s</v>
      </c>
      <c r="AJ1652" s="2" t="s">
        <v>150</v>
      </c>
      <c r="AK1652">
        <v>1.0</v>
      </c>
      <c r="AL1652" s="13" t="s">
        <v>823</v>
      </c>
    </row>
    <row r="1653">
      <c r="A1653" s="1">
        <v>41278.0</v>
      </c>
      <c r="B1653" s="8">
        <v>0.4861111111111111</v>
      </c>
      <c r="C1653" s="2" t="s">
        <v>10167</v>
      </c>
      <c r="D1653" s="2" t="s">
        <v>10168</v>
      </c>
      <c r="F1653" s="2" t="s">
        <v>10169</v>
      </c>
      <c r="G1653" s="2" t="s">
        <v>9748</v>
      </c>
      <c r="H1653" s="2" t="s">
        <v>10170</v>
      </c>
      <c r="I1653" s="2">
        <v>20.0</v>
      </c>
      <c r="J1653" s="2">
        <v>6.0</v>
      </c>
      <c r="K1653" s="2">
        <v>5.0</v>
      </c>
      <c r="L1653" s="2">
        <v>1.0</v>
      </c>
      <c r="M1653" s="2">
        <v>6.0</v>
      </c>
      <c r="N1653" s="2">
        <v>5.0</v>
      </c>
      <c r="O1653" s="2">
        <v>1.0</v>
      </c>
      <c r="P1653" s="2">
        <v>0.0</v>
      </c>
      <c r="Q1653" s="2" t="s">
        <v>10171</v>
      </c>
      <c r="R1653" s="14">
        <v>1652.0</v>
      </c>
      <c r="S1653" s="2" t="s">
        <v>1099</v>
      </c>
      <c r="T1653" s="2">
        <v>8.0018709</v>
      </c>
      <c r="U1653" s="2">
        <v>-66.1109318</v>
      </c>
      <c r="V1653" s="9" t="s">
        <v>10172</v>
      </c>
      <c r="W1653" s="10">
        <v>28.22008</v>
      </c>
      <c r="X1653" s="10">
        <v>-16.4143</v>
      </c>
      <c r="AB1653" s="9" t="s">
        <v>91</v>
      </c>
      <c r="AC1653" s="10">
        <v>10.5061</v>
      </c>
      <c r="AD1653" s="10">
        <v>-66.9146</v>
      </c>
      <c r="AE1653" s="11" t="s">
        <v>51</v>
      </c>
      <c r="AF1653" s="12" t="str">
        <f t="shared" si="5"/>
        <v>2013</v>
      </c>
      <c r="AG1653" s="12" t="str">
        <f t="shared" si="6"/>
        <v>January</v>
      </c>
      <c r="AH1653" s="12" t="str">
        <f t="shared" si="7"/>
        <v>Friday</v>
      </c>
      <c r="AI1653" t="str">
        <f t="shared" si="4"/>
        <v>2010s</v>
      </c>
      <c r="AJ1653" s="2" t="s">
        <v>66</v>
      </c>
      <c r="AK1653">
        <v>1.0</v>
      </c>
      <c r="AL1653" s="13" t="s">
        <v>1078</v>
      </c>
    </row>
    <row r="1654">
      <c r="A1654" s="1">
        <v>41243.0</v>
      </c>
      <c r="B1654" s="8">
        <v>0.7430555555555556</v>
      </c>
      <c r="C1654" s="2" t="s">
        <v>7793</v>
      </c>
      <c r="D1654" s="2" t="s">
        <v>10173</v>
      </c>
      <c r="F1654" s="2" t="s">
        <v>10174</v>
      </c>
      <c r="G1654" s="2" t="s">
        <v>10175</v>
      </c>
      <c r="H1654" s="2" t="s">
        <v>10176</v>
      </c>
      <c r="I1654" s="2">
        <v>8.34103E7</v>
      </c>
      <c r="J1654" s="2">
        <v>7.0</v>
      </c>
      <c r="K1654" s="2">
        <v>0.0</v>
      </c>
      <c r="L1654" s="2">
        <v>7.0</v>
      </c>
      <c r="M1654" s="2">
        <v>7.0</v>
      </c>
      <c r="N1654" s="2">
        <v>0.0</v>
      </c>
      <c r="O1654" s="2">
        <v>7.0</v>
      </c>
      <c r="P1654" s="2">
        <v>25.0</v>
      </c>
      <c r="Q1654" s="2" t="s">
        <v>10177</v>
      </c>
      <c r="R1654" s="14">
        <v>1653.0</v>
      </c>
      <c r="S1654" s="2" t="s">
        <v>7323</v>
      </c>
      <c r="T1654" s="2">
        <v>-0.7179165</v>
      </c>
      <c r="U1654" s="2">
        <v>16.01804857</v>
      </c>
      <c r="V1654" s="9" t="s">
        <v>9827</v>
      </c>
      <c r="W1654" s="10">
        <v>-4.74854</v>
      </c>
      <c r="X1654" s="10">
        <v>11.85231</v>
      </c>
      <c r="AB1654" s="9" t="s">
        <v>227</v>
      </c>
      <c r="AC1654" s="10">
        <v>-4.26944</v>
      </c>
      <c r="AD1654" s="10">
        <v>15.27123</v>
      </c>
      <c r="AE1654" s="11" t="s">
        <v>51</v>
      </c>
      <c r="AF1654" s="12" t="str">
        <f t="shared" si="5"/>
        <v>2012</v>
      </c>
      <c r="AG1654" s="12" t="str">
        <f t="shared" si="6"/>
        <v>November</v>
      </c>
      <c r="AH1654" s="12" t="str">
        <f t="shared" si="7"/>
        <v>Friday</v>
      </c>
      <c r="AI1654" t="str">
        <f t="shared" si="4"/>
        <v>2010s</v>
      </c>
      <c r="AJ1654" s="2" t="s">
        <v>229</v>
      </c>
      <c r="AK1654">
        <v>1.0</v>
      </c>
      <c r="AL1654" s="13" t="s">
        <v>10178</v>
      </c>
    </row>
    <row r="1655">
      <c r="A1655" s="1">
        <v>43100.0</v>
      </c>
      <c r="B1655" s="8">
        <v>0.5111111111111111</v>
      </c>
      <c r="C1655" s="2" t="s">
        <v>10179</v>
      </c>
      <c r="D1655" s="2" t="s">
        <v>10180</v>
      </c>
      <c r="F1655" s="2" t="s">
        <v>10181</v>
      </c>
      <c r="G1655" s="2" t="s">
        <v>9172</v>
      </c>
      <c r="H1655" s="2" t="s">
        <v>10182</v>
      </c>
      <c r="I1655" s="2" t="s">
        <v>10183</v>
      </c>
      <c r="J1655" s="2">
        <v>12.0</v>
      </c>
      <c r="K1655" s="2">
        <v>10.0</v>
      </c>
      <c r="L1655" s="2">
        <v>2.0</v>
      </c>
      <c r="M1655" s="2">
        <v>12.0</v>
      </c>
      <c r="N1655" s="2">
        <v>10.0</v>
      </c>
      <c r="O1655" s="2">
        <v>2.0</v>
      </c>
      <c r="P1655" s="2">
        <v>0.0</v>
      </c>
      <c r="Q1655" s="2" t="s">
        <v>10184</v>
      </c>
      <c r="R1655" s="14">
        <v>1654.0</v>
      </c>
      <c r="S1655" s="2" t="s">
        <v>6336</v>
      </c>
      <c r="T1655" s="2">
        <v>9.5773243</v>
      </c>
      <c r="U1655" s="2">
        <v>-83.82371114</v>
      </c>
      <c r="V1655" s="9" t="s">
        <v>10185</v>
      </c>
      <c r="W1655" s="10">
        <v>9.85587</v>
      </c>
      <c r="X1655" s="10">
        <v>-85.3714</v>
      </c>
      <c r="AB1655" s="9" t="s">
        <v>2096</v>
      </c>
      <c r="AC1655" s="10">
        <v>37.33619</v>
      </c>
      <c r="AD1655" s="10">
        <v>-121.891</v>
      </c>
      <c r="AE1655" s="11" t="s">
        <v>51</v>
      </c>
      <c r="AF1655" s="12" t="str">
        <f t="shared" si="5"/>
        <v>2017</v>
      </c>
      <c r="AG1655" s="12" t="str">
        <f t="shared" si="6"/>
        <v>December</v>
      </c>
      <c r="AH1655" s="12" t="str">
        <f t="shared" si="7"/>
        <v>Sunday</v>
      </c>
      <c r="AI1655" t="str">
        <f t="shared" si="4"/>
        <v>2010s</v>
      </c>
      <c r="AJ1655" s="2" t="s">
        <v>66</v>
      </c>
      <c r="AK1655">
        <v>1.0</v>
      </c>
      <c r="AL1655" s="13" t="s">
        <v>1339</v>
      </c>
    </row>
    <row r="1656">
      <c r="A1656" s="1">
        <v>41276.0</v>
      </c>
      <c r="B1656" s="8">
        <v>0.8729166666666667</v>
      </c>
      <c r="C1656" s="2" t="s">
        <v>10186</v>
      </c>
      <c r="D1656" s="2" t="s">
        <v>10187</v>
      </c>
      <c r="F1656" s="2" t="s">
        <v>10188</v>
      </c>
      <c r="G1656" s="2" t="s">
        <v>9202</v>
      </c>
      <c r="H1656" s="2" t="s">
        <v>10189</v>
      </c>
      <c r="I1656" s="2">
        <v>53959.0</v>
      </c>
      <c r="J1656" s="2">
        <v>3.0</v>
      </c>
      <c r="K1656" s="2">
        <v>2.0</v>
      </c>
      <c r="L1656" s="2">
        <v>1.0</v>
      </c>
      <c r="M1656" s="2">
        <v>3.0</v>
      </c>
      <c r="N1656" s="2">
        <v>2.0</v>
      </c>
      <c r="O1656" s="2">
        <v>1.0</v>
      </c>
      <c r="P1656" s="2">
        <v>0.0</v>
      </c>
      <c r="Q1656" s="2" t="s">
        <v>10190</v>
      </c>
      <c r="R1656" s="14">
        <v>1655.0</v>
      </c>
      <c r="S1656" s="2" t="s">
        <v>99</v>
      </c>
      <c r="T1656" s="2">
        <v>39.7837304</v>
      </c>
      <c r="U1656" s="2">
        <v>-100.4458825</v>
      </c>
      <c r="V1656" s="9" t="s">
        <v>10191</v>
      </c>
      <c r="W1656" s="10">
        <v>41.66405</v>
      </c>
      <c r="X1656" s="10">
        <v>-91.5284</v>
      </c>
      <c r="AB1656" s="9" t="s">
        <v>10192</v>
      </c>
      <c r="AC1656" s="9" t="s">
        <v>438</v>
      </c>
      <c r="AD1656" s="9" t="s">
        <v>438</v>
      </c>
      <c r="AE1656" s="11" t="s">
        <v>51</v>
      </c>
      <c r="AF1656" s="12" t="str">
        <f t="shared" si="5"/>
        <v>2013</v>
      </c>
      <c r="AG1656" s="12" t="str">
        <f t="shared" si="6"/>
        <v>January</v>
      </c>
      <c r="AH1656" s="12" t="str">
        <f t="shared" si="7"/>
        <v>Wednesday</v>
      </c>
      <c r="AI1656" t="str">
        <f t="shared" si="4"/>
        <v>2010s</v>
      </c>
      <c r="AJ1656" s="2" t="s">
        <v>105</v>
      </c>
      <c r="AK1656">
        <v>1.0</v>
      </c>
      <c r="AL1656" s="13" t="s">
        <v>1119</v>
      </c>
    </row>
    <row r="1657">
      <c r="A1657" s="1">
        <v>42882.0</v>
      </c>
      <c r="B1657" s="8">
        <v>0.5847222222222223</v>
      </c>
      <c r="C1657" s="2" t="s">
        <v>10193</v>
      </c>
      <c r="D1657" s="2" t="s">
        <v>10194</v>
      </c>
      <c r="E1657" s="2">
        <v>409.0</v>
      </c>
      <c r="G1657" s="2" t="s">
        <v>10195</v>
      </c>
      <c r="H1657" s="2" t="s">
        <v>10196</v>
      </c>
      <c r="I1657" s="2">
        <v>2917.0</v>
      </c>
      <c r="J1657" s="2">
        <v>3.0</v>
      </c>
      <c r="K1657" s="2">
        <v>0.0</v>
      </c>
      <c r="L1657" s="2">
        <v>3.0</v>
      </c>
      <c r="M1657" s="2">
        <v>2.0</v>
      </c>
      <c r="N1657" s="2">
        <v>0.0</v>
      </c>
      <c r="O1657" s="2">
        <v>2.0</v>
      </c>
      <c r="P1657" s="2">
        <v>0.0</v>
      </c>
      <c r="Q1657" s="2" t="s">
        <v>10197</v>
      </c>
      <c r="R1657" s="14">
        <v>1656.0</v>
      </c>
      <c r="S1657" s="2" t="s">
        <v>2481</v>
      </c>
      <c r="T1657" s="2">
        <v>28.1083929</v>
      </c>
      <c r="U1657" s="2">
        <v>84.0917139</v>
      </c>
      <c r="V1657" s="9" t="s">
        <v>438</v>
      </c>
      <c r="W1657" s="9" t="s">
        <v>438</v>
      </c>
      <c r="X1657" s="9" t="s">
        <v>438</v>
      </c>
      <c r="AB1657" s="9" t="s">
        <v>438</v>
      </c>
      <c r="AC1657" s="9" t="s">
        <v>438</v>
      </c>
      <c r="AD1657" s="9" t="s">
        <v>438</v>
      </c>
      <c r="AE1657" s="11" t="s">
        <v>51</v>
      </c>
      <c r="AF1657" s="12" t="str">
        <f t="shared" si="5"/>
        <v>2017</v>
      </c>
      <c r="AG1657" s="12" t="str">
        <f t="shared" si="6"/>
        <v>May</v>
      </c>
      <c r="AH1657" s="12" t="str">
        <f t="shared" si="7"/>
        <v>Saturday</v>
      </c>
      <c r="AI1657" t="str">
        <f t="shared" si="4"/>
        <v>2010s</v>
      </c>
      <c r="AJ1657" s="2" t="s">
        <v>150</v>
      </c>
      <c r="AK1657">
        <v>1.0</v>
      </c>
      <c r="AL1657" s="13" t="s">
        <v>3407</v>
      </c>
    </row>
    <row r="1658">
      <c r="A1658" s="1">
        <v>43129.0</v>
      </c>
      <c r="B1658" s="8">
        <v>0.0</v>
      </c>
      <c r="C1658" s="2" t="s">
        <v>10198</v>
      </c>
      <c r="D1658" s="2" t="s">
        <v>10199</v>
      </c>
      <c r="F1658" s="2" t="s">
        <v>1512</v>
      </c>
      <c r="G1658" s="2" t="s">
        <v>10200</v>
      </c>
      <c r="H1658" s="2">
        <v>30513.0</v>
      </c>
      <c r="J1658" s="2">
        <v>12.0</v>
      </c>
      <c r="K1658" s="2">
        <v>7.0</v>
      </c>
      <c r="L1658" s="2">
        <v>5.0</v>
      </c>
      <c r="M1658" s="2">
        <v>12.0</v>
      </c>
      <c r="N1658" s="2">
        <v>7.0</v>
      </c>
      <c r="O1658" s="2">
        <v>5.0</v>
      </c>
      <c r="P1658" s="2">
        <v>0.0</v>
      </c>
      <c r="Q1658" s="2" t="s">
        <v>10201</v>
      </c>
      <c r="R1658" s="14">
        <v>1657.0</v>
      </c>
      <c r="S1658" s="2" t="s">
        <v>4673</v>
      </c>
      <c r="T1658" s="2">
        <v>35.000074</v>
      </c>
      <c r="U1658" s="2">
        <v>104.999927</v>
      </c>
      <c r="V1658" s="9" t="s">
        <v>438</v>
      </c>
      <c r="W1658" s="9" t="s">
        <v>438</v>
      </c>
      <c r="X1658" s="9" t="s">
        <v>438</v>
      </c>
      <c r="AB1658" s="9" t="s">
        <v>438</v>
      </c>
      <c r="AC1658" s="9" t="s">
        <v>438</v>
      </c>
      <c r="AD1658" s="9" t="s">
        <v>438</v>
      </c>
      <c r="AE1658" s="11" t="s">
        <v>118</v>
      </c>
      <c r="AF1658" s="12" t="str">
        <f t="shared" si="5"/>
        <v>2018</v>
      </c>
      <c r="AG1658" s="12" t="str">
        <f t="shared" si="6"/>
        <v>January</v>
      </c>
      <c r="AH1658" s="12" t="str">
        <f t="shared" si="7"/>
        <v>Monday</v>
      </c>
      <c r="AI1658" t="str">
        <f t="shared" si="4"/>
        <v>2010s</v>
      </c>
      <c r="AJ1658" s="2" t="s">
        <v>150</v>
      </c>
      <c r="AK1658">
        <v>1.0</v>
      </c>
      <c r="AL1658" s="13" t="s">
        <v>10202</v>
      </c>
    </row>
    <row r="1659">
      <c r="A1659" s="1">
        <v>41272.0</v>
      </c>
      <c r="B1659" s="8">
        <v>0.6895833333333333</v>
      </c>
      <c r="C1659" s="2" t="s">
        <v>5846</v>
      </c>
      <c r="D1659" s="2" t="s">
        <v>10203</v>
      </c>
      <c r="E1659" s="2">
        <v>9268.0</v>
      </c>
      <c r="F1659" s="2" t="s">
        <v>10204</v>
      </c>
      <c r="G1659" s="2" t="s">
        <v>10205</v>
      </c>
      <c r="H1659" s="2" t="s">
        <v>10206</v>
      </c>
      <c r="I1659" s="2">
        <v>1.450744864047E12</v>
      </c>
      <c r="J1659" s="2">
        <v>8.0</v>
      </c>
      <c r="K1659" s="2">
        <v>0.0</v>
      </c>
      <c r="L1659" s="2">
        <v>8.0</v>
      </c>
      <c r="M1659" s="2">
        <v>5.0</v>
      </c>
      <c r="N1659" s="2">
        <v>0.0</v>
      </c>
      <c r="O1659" s="2">
        <v>5.0</v>
      </c>
      <c r="P1659" s="2">
        <v>0.0</v>
      </c>
      <c r="Q1659" s="2" t="s">
        <v>10207</v>
      </c>
      <c r="R1659" s="14">
        <v>1658.0</v>
      </c>
      <c r="S1659" s="2" t="s">
        <v>316</v>
      </c>
      <c r="T1659" s="2">
        <v>64.6863136</v>
      </c>
      <c r="U1659" s="2">
        <v>97.7453061</v>
      </c>
      <c r="V1659" s="9" t="s">
        <v>10208</v>
      </c>
      <c r="W1659" s="10">
        <v>50.03858</v>
      </c>
      <c r="X1659" s="10">
        <v>15.77914</v>
      </c>
      <c r="AB1659" s="9" t="s">
        <v>335</v>
      </c>
      <c r="AC1659" s="10">
        <v>55.75045</v>
      </c>
      <c r="AD1659" s="10">
        <v>37.61749</v>
      </c>
      <c r="AE1659" s="11" t="s">
        <v>51</v>
      </c>
      <c r="AF1659" s="12" t="str">
        <f t="shared" si="5"/>
        <v>2012</v>
      </c>
      <c r="AG1659" s="12" t="str">
        <f t="shared" si="6"/>
        <v>December</v>
      </c>
      <c r="AH1659" s="12" t="str">
        <f t="shared" si="7"/>
        <v>Saturday</v>
      </c>
      <c r="AI1659" t="str">
        <f t="shared" si="4"/>
        <v>2010s</v>
      </c>
      <c r="AJ1659" s="2" t="s">
        <v>80</v>
      </c>
      <c r="AK1659">
        <v>1.0</v>
      </c>
      <c r="AL1659" s="13" t="s">
        <v>336</v>
      </c>
    </row>
    <row r="1660">
      <c r="A1660" s="1">
        <v>43082.0</v>
      </c>
      <c r="B1660" s="8">
        <v>0.7604166666666666</v>
      </c>
      <c r="C1660" s="2" t="s">
        <v>10209</v>
      </c>
      <c r="D1660" s="2" t="s">
        <v>10210</v>
      </c>
      <c r="F1660" s="2" t="s">
        <v>10211</v>
      </c>
      <c r="G1660" s="2" t="s">
        <v>10212</v>
      </c>
      <c r="H1660" s="2" t="s">
        <v>10213</v>
      </c>
      <c r="I1660" s="2">
        <v>240.0</v>
      </c>
      <c r="J1660" s="2">
        <v>25.0</v>
      </c>
      <c r="K1660" s="2">
        <v>22.0</v>
      </c>
      <c r="L1660" s="2">
        <v>3.0</v>
      </c>
      <c r="M1660" s="2">
        <v>1.0</v>
      </c>
      <c r="N1660" s="2">
        <v>1.0</v>
      </c>
      <c r="O1660" s="2">
        <v>0.0</v>
      </c>
      <c r="P1660" s="2">
        <v>0.0</v>
      </c>
      <c r="Q1660" s="2" t="s">
        <v>10214</v>
      </c>
      <c r="R1660" s="14">
        <v>1659.0</v>
      </c>
      <c r="S1660" s="2" t="s">
        <v>4433</v>
      </c>
      <c r="T1660" s="2">
        <v>61.0666922</v>
      </c>
      <c r="U1660" s="2">
        <v>-107.991707</v>
      </c>
      <c r="V1660" s="9" t="s">
        <v>10215</v>
      </c>
      <c r="W1660" s="10">
        <v>46.21356</v>
      </c>
      <c r="X1660" s="10">
        <v>4.382129</v>
      </c>
      <c r="Y1660" s="2" t="s">
        <v>10216</v>
      </c>
      <c r="Z1660" s="2" t="s">
        <v>10217</v>
      </c>
      <c r="AB1660" s="9" t="s">
        <v>10218</v>
      </c>
      <c r="AC1660" s="10">
        <v>59.25978</v>
      </c>
      <c r="AD1660" s="10">
        <v>-105.805</v>
      </c>
      <c r="AE1660" s="11" t="s">
        <v>51</v>
      </c>
      <c r="AF1660" s="12" t="str">
        <f t="shared" si="5"/>
        <v>2017</v>
      </c>
      <c r="AG1660" s="12" t="str">
        <f t="shared" si="6"/>
        <v>December</v>
      </c>
      <c r="AH1660" s="12" t="str">
        <f t="shared" si="7"/>
        <v>Wednesday</v>
      </c>
      <c r="AI1660" t="str">
        <f t="shared" si="4"/>
        <v>2010s</v>
      </c>
      <c r="AJ1660" s="2" t="s">
        <v>105</v>
      </c>
      <c r="AK1660">
        <v>1.0</v>
      </c>
      <c r="AL1660" s="13" t="s">
        <v>3180</v>
      </c>
    </row>
    <row r="1661">
      <c r="A1661" s="1">
        <v>43170.0</v>
      </c>
      <c r="B1661" s="8">
        <v>0.7972222222222223</v>
      </c>
      <c r="C1661" s="2" t="s">
        <v>10219</v>
      </c>
      <c r="D1661" s="2" t="s">
        <v>10220</v>
      </c>
      <c r="F1661" s="2" t="s">
        <v>4077</v>
      </c>
      <c r="G1661" s="2" t="s">
        <v>10221</v>
      </c>
      <c r="H1661" s="2" t="s">
        <v>10222</v>
      </c>
      <c r="I1661" s="2">
        <v>7654.0</v>
      </c>
      <c r="J1661" s="2">
        <v>6.0</v>
      </c>
      <c r="K1661" s="2">
        <v>5.0</v>
      </c>
      <c r="L1661" s="2">
        <v>1.0</v>
      </c>
      <c r="M1661" s="2">
        <v>5.0</v>
      </c>
      <c r="N1661" s="2">
        <v>5.0</v>
      </c>
      <c r="O1661" s="2">
        <v>0.0</v>
      </c>
      <c r="P1661" s="2">
        <v>0.0</v>
      </c>
      <c r="Q1661" s="2" t="s">
        <v>10223</v>
      </c>
      <c r="R1661" s="14">
        <v>1660.0</v>
      </c>
      <c r="S1661" s="2" t="s">
        <v>99</v>
      </c>
      <c r="T1661" s="2">
        <v>39.7837304</v>
      </c>
      <c r="U1661" s="2">
        <v>-100.4458825</v>
      </c>
      <c r="V1661" s="9" t="s">
        <v>438</v>
      </c>
      <c r="W1661" s="9" t="s">
        <v>438</v>
      </c>
      <c r="X1661" s="9" t="s">
        <v>438</v>
      </c>
      <c r="AB1661" s="9" t="s">
        <v>438</v>
      </c>
      <c r="AC1661" s="9" t="s">
        <v>438</v>
      </c>
      <c r="AD1661" s="9" t="s">
        <v>438</v>
      </c>
      <c r="AE1661" s="11" t="s">
        <v>51</v>
      </c>
      <c r="AF1661" s="12" t="str">
        <f t="shared" si="5"/>
        <v>2018</v>
      </c>
      <c r="AG1661" s="12" t="str">
        <f t="shared" si="6"/>
        <v>March</v>
      </c>
      <c r="AH1661" s="12" t="str">
        <f t="shared" si="7"/>
        <v>Sunday</v>
      </c>
      <c r="AI1661" t="str">
        <f t="shared" si="4"/>
        <v>2010s</v>
      </c>
      <c r="AJ1661" s="2" t="s">
        <v>105</v>
      </c>
      <c r="AK1661">
        <v>1.0</v>
      </c>
      <c r="AL1661" s="13" t="s">
        <v>8249</v>
      </c>
    </row>
    <row r="1662">
      <c r="A1662" s="1">
        <v>43165.0</v>
      </c>
      <c r="B1662" s="8">
        <v>0.61875</v>
      </c>
      <c r="C1662" s="2" t="s">
        <v>10224</v>
      </c>
      <c r="D1662" s="2" t="s">
        <v>2034</v>
      </c>
      <c r="F1662" s="2" t="s">
        <v>10225</v>
      </c>
      <c r="G1662" s="2" t="s">
        <v>2821</v>
      </c>
      <c r="H1662" s="2" t="s">
        <v>10226</v>
      </c>
      <c r="I1662" s="2">
        <v>10107.0</v>
      </c>
      <c r="J1662" s="2">
        <v>39.0</v>
      </c>
      <c r="K1662" s="2">
        <v>33.0</v>
      </c>
      <c r="L1662" s="2">
        <v>6.0</v>
      </c>
      <c r="M1662" s="2">
        <v>39.0</v>
      </c>
      <c r="N1662" s="2">
        <v>33.0</v>
      </c>
      <c r="O1662" s="2">
        <v>6.0</v>
      </c>
      <c r="P1662" s="2">
        <v>0.0</v>
      </c>
      <c r="Q1662" s="2" t="s">
        <v>10227</v>
      </c>
      <c r="R1662" s="14">
        <v>1661.0</v>
      </c>
      <c r="S1662" s="2" t="s">
        <v>803</v>
      </c>
      <c r="T1662" s="2">
        <v>34.6401861</v>
      </c>
      <c r="U1662" s="2">
        <v>39.0494106</v>
      </c>
      <c r="V1662" s="9" t="s">
        <v>10228</v>
      </c>
      <c r="W1662" s="9" t="s">
        <v>438</v>
      </c>
      <c r="X1662" s="9" t="s">
        <v>438</v>
      </c>
      <c r="Y1662" s="2" t="s">
        <v>10229</v>
      </c>
      <c r="AB1662" s="9" t="s">
        <v>10230</v>
      </c>
      <c r="AC1662" s="10">
        <v>35.41197</v>
      </c>
      <c r="AD1662" s="10">
        <v>35.95471</v>
      </c>
      <c r="AE1662" s="11" t="s">
        <v>118</v>
      </c>
      <c r="AF1662" s="12" t="str">
        <f t="shared" si="5"/>
        <v>2018</v>
      </c>
      <c r="AG1662" s="12" t="str">
        <f t="shared" si="6"/>
        <v>March</v>
      </c>
      <c r="AH1662" s="12" t="str">
        <f t="shared" si="7"/>
        <v>Tuesday</v>
      </c>
      <c r="AI1662" t="str">
        <f t="shared" si="4"/>
        <v>2010s</v>
      </c>
      <c r="AJ1662" s="2" t="s">
        <v>150</v>
      </c>
      <c r="AK1662">
        <v>1.0</v>
      </c>
      <c r="AL1662" s="13" t="s">
        <v>322</v>
      </c>
    </row>
    <row r="1663">
      <c r="A1663" s="1">
        <v>43054.0</v>
      </c>
      <c r="B1663" s="8">
        <v>0.3333333333333333</v>
      </c>
      <c r="C1663" s="2" t="s">
        <v>10231</v>
      </c>
      <c r="D1663" s="2" t="s">
        <v>10232</v>
      </c>
      <c r="F1663" s="2" t="s">
        <v>10233</v>
      </c>
      <c r="G1663" s="2" t="s">
        <v>9172</v>
      </c>
      <c r="H1663" s="2" t="s">
        <v>10234</v>
      </c>
      <c r="I1663" s="2" t="s">
        <v>10235</v>
      </c>
      <c r="J1663" s="2">
        <v>11.0</v>
      </c>
      <c r="K1663" s="2">
        <v>10.0</v>
      </c>
      <c r="L1663" s="2">
        <v>1.0</v>
      </c>
      <c r="M1663" s="2">
        <v>11.0</v>
      </c>
      <c r="N1663" s="2">
        <v>10.0</v>
      </c>
      <c r="O1663" s="2">
        <v>1.0</v>
      </c>
      <c r="P1663" s="2">
        <v>0.0</v>
      </c>
      <c r="Q1663" s="2" t="s">
        <v>10236</v>
      </c>
      <c r="R1663" s="14">
        <v>1662.0</v>
      </c>
      <c r="S1663" s="2" t="s">
        <v>8218</v>
      </c>
      <c r="T1663" s="2">
        <v>-6.5247123</v>
      </c>
      <c r="U1663" s="2">
        <v>35.7878438</v>
      </c>
      <c r="V1663" s="9" t="s">
        <v>10237</v>
      </c>
      <c r="W1663" s="10">
        <v>-3.42753</v>
      </c>
      <c r="X1663" s="10">
        <v>36.70858</v>
      </c>
      <c r="AB1663" s="9" t="s">
        <v>10238</v>
      </c>
      <c r="AC1663" s="10">
        <v>-1.99663</v>
      </c>
      <c r="AD1663" s="10">
        <v>34.74254</v>
      </c>
      <c r="AE1663" s="11" t="s">
        <v>51</v>
      </c>
      <c r="AF1663" s="12" t="str">
        <f t="shared" si="5"/>
        <v>2017</v>
      </c>
      <c r="AG1663" s="12" t="str">
        <f t="shared" si="6"/>
        <v>November</v>
      </c>
      <c r="AH1663" s="12" t="str">
        <f t="shared" si="7"/>
        <v>Wednesday</v>
      </c>
      <c r="AI1663" t="str">
        <f t="shared" si="4"/>
        <v>2010s</v>
      </c>
      <c r="AJ1663" s="2" t="s">
        <v>229</v>
      </c>
      <c r="AK1663">
        <v>1.0</v>
      </c>
      <c r="AL1663" s="13" t="s">
        <v>1339</v>
      </c>
    </row>
    <row r="1664">
      <c r="A1664" s="1">
        <v>43022.0</v>
      </c>
      <c r="B1664" s="8">
        <v>0.3541666666666667</v>
      </c>
      <c r="C1664" s="2" t="s">
        <v>6105</v>
      </c>
      <c r="D1664" s="2" t="s">
        <v>10239</v>
      </c>
      <c r="F1664" s="2" t="s">
        <v>10240</v>
      </c>
      <c r="G1664" s="2" t="s">
        <v>10241</v>
      </c>
      <c r="H1664" s="2" t="s">
        <v>10242</v>
      </c>
      <c r="I1664" s="2">
        <v>3204.0</v>
      </c>
      <c r="J1664" s="2">
        <v>10.0</v>
      </c>
      <c r="K1664" s="2">
        <v>4.0</v>
      </c>
      <c r="L1664" s="2">
        <v>6.0</v>
      </c>
      <c r="M1664" s="2">
        <v>4.0</v>
      </c>
      <c r="N1664" s="2">
        <v>4.0</v>
      </c>
      <c r="O1664" s="2">
        <v>0.0</v>
      </c>
      <c r="P1664" s="2">
        <v>0.0</v>
      </c>
      <c r="Q1664" s="2" t="s">
        <v>10243</v>
      </c>
      <c r="R1664" s="14">
        <v>1663.0</v>
      </c>
      <c r="S1664" s="2" t="s">
        <v>6110</v>
      </c>
      <c r="T1664" s="2">
        <v>43.5958429</v>
      </c>
      <c r="U1664" s="2">
        <v>1.4869072</v>
      </c>
      <c r="V1664" s="9" t="s">
        <v>5186</v>
      </c>
      <c r="W1664" s="10">
        <v>12.07531</v>
      </c>
      <c r="X1664" s="10">
        <v>-1.68803</v>
      </c>
      <c r="AB1664" s="9" t="s">
        <v>3989</v>
      </c>
      <c r="AC1664" s="10">
        <v>5.320357</v>
      </c>
      <c r="AD1664" s="10">
        <v>-4.01611</v>
      </c>
      <c r="AE1664" s="11" t="s">
        <v>174</v>
      </c>
      <c r="AF1664" s="12" t="str">
        <f t="shared" si="5"/>
        <v>2017</v>
      </c>
      <c r="AG1664" s="12" t="str">
        <f t="shared" si="6"/>
        <v>October</v>
      </c>
      <c r="AH1664" s="12" t="str">
        <f t="shared" si="7"/>
        <v>Saturday</v>
      </c>
      <c r="AI1664" t="str">
        <f t="shared" si="4"/>
        <v>2010s</v>
      </c>
      <c r="AJ1664" s="2" t="s">
        <v>229</v>
      </c>
      <c r="AK1664">
        <v>1.0</v>
      </c>
      <c r="AL1664" s="13" t="s">
        <v>322</v>
      </c>
    </row>
    <row r="1665">
      <c r="A1665" s="1">
        <v>43149.0</v>
      </c>
      <c r="B1665" s="8">
        <v>0.3972222222222222</v>
      </c>
      <c r="C1665" s="2" t="s">
        <v>10244</v>
      </c>
      <c r="D1665" s="2" t="s">
        <v>10245</v>
      </c>
      <c r="E1665" s="2" t="s">
        <v>10246</v>
      </c>
      <c r="F1665" s="2" t="s">
        <v>10247</v>
      </c>
      <c r="G1665" s="2" t="s">
        <v>10248</v>
      </c>
      <c r="H1665" s="2" t="s">
        <v>10249</v>
      </c>
      <c r="I1665" s="2">
        <v>391.0</v>
      </c>
      <c r="J1665" s="2">
        <v>66.0</v>
      </c>
      <c r="K1665" s="2">
        <v>60.0</v>
      </c>
      <c r="L1665" s="2">
        <v>6.0</v>
      </c>
      <c r="M1665" s="2">
        <v>66.0</v>
      </c>
      <c r="N1665" s="2">
        <v>60.0</v>
      </c>
      <c r="O1665" s="2">
        <v>6.0</v>
      </c>
      <c r="P1665" s="2">
        <v>0.0</v>
      </c>
      <c r="Q1665" s="2" t="s">
        <v>10250</v>
      </c>
      <c r="R1665" s="14">
        <v>1664.0</v>
      </c>
      <c r="S1665" s="2" t="s">
        <v>886</v>
      </c>
      <c r="T1665" s="2">
        <v>32.6475314</v>
      </c>
      <c r="U1665" s="2">
        <v>54.5643516</v>
      </c>
      <c r="V1665" s="9" t="s">
        <v>2690</v>
      </c>
      <c r="W1665" s="10">
        <v>35.68925</v>
      </c>
      <c r="X1665" s="10">
        <v>51.3896</v>
      </c>
      <c r="AB1665" s="9" t="s">
        <v>10251</v>
      </c>
      <c r="AC1665" s="10">
        <v>30.66818</v>
      </c>
      <c r="AD1665" s="10">
        <v>51.58192</v>
      </c>
      <c r="AE1665" s="11" t="s">
        <v>51</v>
      </c>
      <c r="AF1665" s="12" t="str">
        <f t="shared" si="5"/>
        <v>2018</v>
      </c>
      <c r="AG1665" s="12" t="str">
        <f t="shared" si="6"/>
        <v>February</v>
      </c>
      <c r="AH1665" s="12" t="str">
        <f t="shared" si="7"/>
        <v>Sunday</v>
      </c>
      <c r="AI1665" t="str">
        <f t="shared" si="4"/>
        <v>2010s</v>
      </c>
      <c r="AJ1665" s="2" t="s">
        <v>119</v>
      </c>
      <c r="AK1665">
        <v>1.0</v>
      </c>
      <c r="AL1665" s="13" t="s">
        <v>3180</v>
      </c>
    </row>
    <row r="1666">
      <c r="A1666" s="1">
        <v>41268.0</v>
      </c>
      <c r="B1666" s="8">
        <v>0.3680555555555556</v>
      </c>
      <c r="C1666" s="2" t="s">
        <v>10252</v>
      </c>
      <c r="D1666" s="2" t="s">
        <v>10253</v>
      </c>
      <c r="E1666" s="2" t="s">
        <v>10254</v>
      </c>
      <c r="F1666" s="2" t="s">
        <v>10255</v>
      </c>
      <c r="G1666" s="2" t="s">
        <v>3031</v>
      </c>
      <c r="H1666" s="2" t="s">
        <v>10256</v>
      </c>
      <c r="I1666" s="2">
        <v>11327.0</v>
      </c>
      <c r="J1666" s="2">
        <v>71.0</v>
      </c>
      <c r="K1666" s="2">
        <v>65.0</v>
      </c>
      <c r="L1666" s="2">
        <v>6.0</v>
      </c>
      <c r="M1666" s="2">
        <v>1.0</v>
      </c>
      <c r="N1666" s="2">
        <v>0.0</v>
      </c>
      <c r="O1666" s="2">
        <v>1.0</v>
      </c>
      <c r="P1666" s="2">
        <v>1.0</v>
      </c>
      <c r="Q1666" s="2" t="s">
        <v>10257</v>
      </c>
      <c r="R1666" s="14">
        <v>1665.0</v>
      </c>
      <c r="S1666" s="2" t="s">
        <v>1145</v>
      </c>
      <c r="T1666" s="2">
        <v>17.1750495</v>
      </c>
      <c r="U1666" s="2">
        <v>95.9999652</v>
      </c>
      <c r="V1666" s="9" t="s">
        <v>4539</v>
      </c>
      <c r="W1666" s="10">
        <v>21.98127</v>
      </c>
      <c r="X1666" s="10">
        <v>96.08238</v>
      </c>
      <c r="AB1666" s="9" t="s">
        <v>10258</v>
      </c>
      <c r="AC1666" s="10">
        <v>22.41762</v>
      </c>
      <c r="AD1666" s="10">
        <v>114.2257</v>
      </c>
      <c r="AE1666" s="11" t="s">
        <v>51</v>
      </c>
      <c r="AF1666" s="12" t="str">
        <f t="shared" si="5"/>
        <v>2012</v>
      </c>
      <c r="AG1666" s="12" t="str">
        <f t="shared" si="6"/>
        <v>December</v>
      </c>
      <c r="AH1666" s="12" t="str">
        <f t="shared" si="7"/>
        <v>Tuesday</v>
      </c>
      <c r="AI1666" t="str">
        <f t="shared" si="4"/>
        <v>2010s</v>
      </c>
      <c r="AJ1666" s="2" t="s">
        <v>150</v>
      </c>
      <c r="AK1666">
        <v>1.0</v>
      </c>
      <c r="AL1666" s="13" t="s">
        <v>566</v>
      </c>
    </row>
    <row r="1667">
      <c r="A1667" s="1">
        <v>42860.0</v>
      </c>
      <c r="B1667" s="8">
        <v>0.28680555555555554</v>
      </c>
      <c r="C1667" s="2" t="s">
        <v>10259</v>
      </c>
      <c r="D1667" s="2" t="s">
        <v>7808</v>
      </c>
      <c r="F1667" s="2" t="s">
        <v>10260</v>
      </c>
      <c r="G1667" s="2" t="s">
        <v>10261</v>
      </c>
      <c r="H1667" s="2" t="s">
        <v>10262</v>
      </c>
      <c r="I1667" s="2" t="s">
        <v>10263</v>
      </c>
      <c r="J1667" s="2">
        <v>2.0</v>
      </c>
      <c r="K1667" s="2">
        <v>0.0</v>
      </c>
      <c r="L1667" s="2">
        <v>2.0</v>
      </c>
      <c r="M1667" s="2">
        <v>2.0</v>
      </c>
      <c r="N1667" s="2">
        <v>0.0</v>
      </c>
      <c r="O1667" s="2">
        <v>2.0</v>
      </c>
      <c r="P1667" s="2">
        <v>0.0</v>
      </c>
      <c r="Q1667" s="2" t="s">
        <v>10264</v>
      </c>
      <c r="R1667" s="14">
        <v>1666.0</v>
      </c>
      <c r="S1667" s="2" t="s">
        <v>99</v>
      </c>
      <c r="T1667" s="2">
        <v>39.7837304</v>
      </c>
      <c r="U1667" s="2">
        <v>-100.4458825</v>
      </c>
      <c r="V1667" s="9" t="s">
        <v>9956</v>
      </c>
      <c r="W1667" s="10">
        <v>38.25424</v>
      </c>
      <c r="X1667" s="10">
        <v>-85.7594</v>
      </c>
      <c r="AB1667" s="9" t="s">
        <v>114</v>
      </c>
      <c r="AC1667" s="10">
        <v>32.7876</v>
      </c>
      <c r="AD1667" s="10">
        <v>-79.9403</v>
      </c>
      <c r="AE1667" s="11" t="s">
        <v>174</v>
      </c>
      <c r="AF1667" s="12" t="str">
        <f t="shared" si="5"/>
        <v>2017</v>
      </c>
      <c r="AG1667" s="12" t="str">
        <f t="shared" si="6"/>
        <v>May</v>
      </c>
      <c r="AH1667" s="12" t="str">
        <f t="shared" si="7"/>
        <v>Friday</v>
      </c>
      <c r="AI1667" t="str">
        <f t="shared" si="4"/>
        <v>2010s</v>
      </c>
      <c r="AJ1667" s="2" t="s">
        <v>105</v>
      </c>
      <c r="AK1667">
        <v>1.0</v>
      </c>
      <c r="AL1667" s="13" t="s">
        <v>1315</v>
      </c>
    </row>
    <row r="1668">
      <c r="A1668" s="1">
        <v>43142.0</v>
      </c>
      <c r="B1668" s="8">
        <v>0.6048611111111111</v>
      </c>
      <c r="C1668" s="2" t="s">
        <v>10265</v>
      </c>
      <c r="D1668" s="2" t="s">
        <v>10266</v>
      </c>
      <c r="E1668" s="2">
        <v>703.0</v>
      </c>
      <c r="F1668" s="2" t="s">
        <v>10267</v>
      </c>
      <c r="G1668" s="2" t="s">
        <v>10268</v>
      </c>
      <c r="H1668" s="2" t="s">
        <v>10269</v>
      </c>
      <c r="I1668" s="2">
        <v>2.7015040004E10</v>
      </c>
      <c r="J1668" s="2">
        <v>71.0</v>
      </c>
      <c r="K1668" s="2">
        <v>65.0</v>
      </c>
      <c r="L1668" s="2">
        <v>6.0</v>
      </c>
      <c r="M1668" s="2">
        <v>71.0</v>
      </c>
      <c r="N1668" s="2">
        <v>65.0</v>
      </c>
      <c r="O1668" s="2">
        <v>6.0</v>
      </c>
      <c r="P1668" s="2">
        <v>0.0</v>
      </c>
      <c r="Q1668" s="2" t="s">
        <v>10270</v>
      </c>
      <c r="R1668" s="14">
        <v>1667.0</v>
      </c>
      <c r="S1668" s="2" t="s">
        <v>316</v>
      </c>
      <c r="T1668" s="2">
        <v>64.6863136</v>
      </c>
      <c r="U1668" s="2">
        <v>97.7453061</v>
      </c>
      <c r="V1668" s="9" t="s">
        <v>335</v>
      </c>
      <c r="W1668" s="10">
        <v>55.75045</v>
      </c>
      <c r="X1668" s="10">
        <v>37.61749</v>
      </c>
      <c r="AB1668" s="9" t="s">
        <v>10271</v>
      </c>
      <c r="AC1668" s="10">
        <v>51.2305</v>
      </c>
      <c r="AD1668" s="10">
        <v>58.4738</v>
      </c>
      <c r="AE1668" s="11" t="s">
        <v>51</v>
      </c>
      <c r="AF1668" s="12" t="str">
        <f t="shared" si="5"/>
        <v>2018</v>
      </c>
      <c r="AG1668" s="12" t="str">
        <f t="shared" si="6"/>
        <v>February</v>
      </c>
      <c r="AH1668" s="12" t="str">
        <f t="shared" si="7"/>
        <v>Sunday</v>
      </c>
      <c r="AI1668" t="str">
        <f t="shared" si="4"/>
        <v>2010s</v>
      </c>
      <c r="AJ1668" s="2" t="s">
        <v>80</v>
      </c>
      <c r="AK1668">
        <v>1.0</v>
      </c>
      <c r="AL1668" s="13" t="s">
        <v>322</v>
      </c>
    </row>
    <row r="1669">
      <c r="A1669" s="1">
        <v>43571.0</v>
      </c>
      <c r="B1669" s="8">
        <v>0.4583333333333333</v>
      </c>
      <c r="C1669" s="2" t="s">
        <v>10272</v>
      </c>
      <c r="D1669" s="2" t="s">
        <v>10273</v>
      </c>
      <c r="F1669" s="2" t="s">
        <v>10274</v>
      </c>
      <c r="G1669" s="2" t="s">
        <v>10275</v>
      </c>
      <c r="H1669" s="2" t="s">
        <v>10276</v>
      </c>
      <c r="I1669" s="2">
        <v>2169.0</v>
      </c>
      <c r="J1669" s="2">
        <v>6.0</v>
      </c>
      <c r="K1669" s="2">
        <v>5.0</v>
      </c>
      <c r="L1669" s="2">
        <v>1.0</v>
      </c>
      <c r="M1669" s="2">
        <v>6.0</v>
      </c>
      <c r="N1669" s="2">
        <v>5.0</v>
      </c>
      <c r="O1669" s="2">
        <v>1.0</v>
      </c>
      <c r="P1669" s="2">
        <v>0.0</v>
      </c>
      <c r="Q1669" s="2" t="s">
        <v>10277</v>
      </c>
      <c r="R1669" s="14">
        <v>1668.0</v>
      </c>
      <c r="S1669" s="2" t="s">
        <v>4342</v>
      </c>
      <c r="T1669" s="2">
        <v>-31.7613365</v>
      </c>
      <c r="U1669" s="2">
        <v>-71.3187697</v>
      </c>
      <c r="V1669" s="9" t="s">
        <v>10278</v>
      </c>
      <c r="W1669" s="10">
        <v>-41.4718</v>
      </c>
      <c r="X1669" s="10">
        <v>-72.9396</v>
      </c>
      <c r="AB1669" s="9" t="s">
        <v>10279</v>
      </c>
      <c r="AC1669" s="10">
        <v>-42.3085</v>
      </c>
      <c r="AD1669" s="10">
        <v>-72.7835</v>
      </c>
      <c r="AE1669" s="11" t="s">
        <v>51</v>
      </c>
      <c r="AF1669" s="12" t="str">
        <f t="shared" si="5"/>
        <v>2019</v>
      </c>
      <c r="AG1669" s="12" t="str">
        <f t="shared" si="6"/>
        <v>April</v>
      </c>
      <c r="AH1669" s="12" t="str">
        <f t="shared" si="7"/>
        <v>Tuesday</v>
      </c>
      <c r="AI1669" t="str">
        <f t="shared" si="4"/>
        <v>2010s</v>
      </c>
      <c r="AJ1669" s="2" t="s">
        <v>66</v>
      </c>
      <c r="AK1669">
        <v>1.0</v>
      </c>
      <c r="AL1669" s="13" t="s">
        <v>8157</v>
      </c>
    </row>
    <row r="1670">
      <c r="A1670" s="1">
        <v>42821.0</v>
      </c>
      <c r="B1670" s="8">
        <v>0.34375</v>
      </c>
      <c r="C1670" s="2" t="s">
        <v>10280</v>
      </c>
      <c r="D1670" s="2" t="s">
        <v>10281</v>
      </c>
      <c r="F1670" s="2" t="s">
        <v>10282</v>
      </c>
      <c r="G1670" s="2" t="s">
        <v>10283</v>
      </c>
      <c r="H1670" s="2" t="s">
        <v>10284</v>
      </c>
      <c r="I1670" s="2">
        <v>24.0</v>
      </c>
      <c r="J1670" s="2">
        <v>6.0</v>
      </c>
      <c r="K1670" s="2">
        <v>4.0</v>
      </c>
      <c r="L1670" s="2">
        <v>2.0</v>
      </c>
      <c r="M1670" s="2">
        <v>6.0</v>
      </c>
      <c r="N1670" s="2">
        <v>4.0</v>
      </c>
      <c r="O1670" s="2">
        <v>2.0</v>
      </c>
      <c r="P1670" s="2">
        <v>0.0</v>
      </c>
      <c r="Q1670" s="2" t="s">
        <v>10285</v>
      </c>
      <c r="R1670" s="14">
        <v>1669.0</v>
      </c>
      <c r="S1670" s="2" t="s">
        <v>224</v>
      </c>
      <c r="T1670" s="2">
        <v>-19.01688</v>
      </c>
      <c r="U1670" s="2">
        <v>29.35365016</v>
      </c>
      <c r="V1670" s="9" t="s">
        <v>10286</v>
      </c>
      <c r="W1670" s="10">
        <v>-19.8287</v>
      </c>
      <c r="X1670" s="10">
        <v>34.84178</v>
      </c>
      <c r="AB1670" s="9" t="s">
        <v>10287</v>
      </c>
      <c r="AC1670" s="10">
        <v>-17.8318</v>
      </c>
      <c r="AD1670" s="10">
        <v>31.04569</v>
      </c>
      <c r="AE1670" s="11" t="s">
        <v>51</v>
      </c>
      <c r="AF1670" s="12" t="str">
        <f t="shared" si="5"/>
        <v>2017</v>
      </c>
      <c r="AG1670" s="12" t="str">
        <f t="shared" si="6"/>
        <v>March</v>
      </c>
      <c r="AH1670" s="12" t="str">
        <f t="shared" si="7"/>
        <v>Monday</v>
      </c>
      <c r="AI1670" t="str">
        <f t="shared" si="4"/>
        <v>2010s</v>
      </c>
      <c r="AJ1670" s="2" t="s">
        <v>229</v>
      </c>
      <c r="AK1670">
        <v>1.0</v>
      </c>
      <c r="AL1670" s="13" t="s">
        <v>738</v>
      </c>
    </row>
    <row r="1671">
      <c r="A1671" s="1">
        <v>43020.0</v>
      </c>
      <c r="B1671" s="8">
        <v>0.71875</v>
      </c>
      <c r="C1671" s="2" t="s">
        <v>10288</v>
      </c>
      <c r="D1671" s="2" t="s">
        <v>10289</v>
      </c>
      <c r="F1671" s="2" t="s">
        <v>10290</v>
      </c>
      <c r="G1671" s="2" t="s">
        <v>10291</v>
      </c>
      <c r="H1671" s="2" t="s">
        <v>10292</v>
      </c>
      <c r="I1671" s="2">
        <v>120082.0</v>
      </c>
      <c r="J1671" s="2">
        <v>7.0</v>
      </c>
      <c r="K1671" s="2">
        <v>4.0</v>
      </c>
      <c r="L1671" s="2">
        <v>3.0</v>
      </c>
      <c r="M1671" s="2">
        <v>7.0</v>
      </c>
      <c r="N1671" s="2">
        <v>4.0</v>
      </c>
      <c r="O1671" s="2">
        <v>3.0</v>
      </c>
      <c r="P1671" s="2">
        <v>0.0</v>
      </c>
      <c r="Q1671" s="2" t="s">
        <v>10293</v>
      </c>
      <c r="R1671" s="14">
        <v>1670.0</v>
      </c>
      <c r="S1671" s="2" t="s">
        <v>8647</v>
      </c>
      <c r="T1671" s="2">
        <v>-11.8775768</v>
      </c>
      <c r="U1671" s="2">
        <v>17.5691241</v>
      </c>
      <c r="V1671" s="9" t="s">
        <v>10294</v>
      </c>
      <c r="W1671" s="10">
        <v>-7.37491</v>
      </c>
      <c r="X1671" s="10">
        <v>20.83373</v>
      </c>
      <c r="AB1671" s="9" t="s">
        <v>331</v>
      </c>
      <c r="AC1671" s="10">
        <v>-8.82727</v>
      </c>
      <c r="AD1671" s="10">
        <v>13.24395</v>
      </c>
      <c r="AE1671" s="11" t="s">
        <v>51</v>
      </c>
      <c r="AF1671" s="12" t="str">
        <f t="shared" si="5"/>
        <v>2017</v>
      </c>
      <c r="AG1671" s="12" t="str">
        <f t="shared" si="6"/>
        <v>October</v>
      </c>
      <c r="AH1671" s="12" t="str">
        <f t="shared" si="7"/>
        <v>Thursday</v>
      </c>
      <c r="AI1671" t="str">
        <f t="shared" si="4"/>
        <v>2010s</v>
      </c>
      <c r="AJ1671" s="2" t="s">
        <v>229</v>
      </c>
      <c r="AK1671">
        <v>1.0</v>
      </c>
      <c r="AL1671" s="13" t="s">
        <v>1374</v>
      </c>
    </row>
    <row r="1672">
      <c r="A1672" s="1">
        <v>43008.0</v>
      </c>
      <c r="B1672" s="8">
        <v>0.3125</v>
      </c>
      <c r="C1672" s="2" t="s">
        <v>8809</v>
      </c>
      <c r="D1672" s="2" t="s">
        <v>10295</v>
      </c>
      <c r="F1672" s="2" t="s">
        <v>10296</v>
      </c>
      <c r="G1672" s="2" t="s">
        <v>10297</v>
      </c>
      <c r="H1672" s="2" t="s">
        <v>10298</v>
      </c>
      <c r="I1672" s="2">
        <v>5343606.0</v>
      </c>
      <c r="J1672" s="2">
        <v>8.0</v>
      </c>
      <c r="K1672" s="2">
        <v>5.0</v>
      </c>
      <c r="L1672" s="2">
        <v>3.0</v>
      </c>
      <c r="M1672" s="2">
        <v>8.0</v>
      </c>
      <c r="N1672" s="2">
        <v>5.0</v>
      </c>
      <c r="O1672" s="2">
        <v>3.0</v>
      </c>
      <c r="P1672" s="2">
        <v>0.0</v>
      </c>
      <c r="Q1672" s="2" t="s">
        <v>10299</v>
      </c>
      <c r="R1672" s="14">
        <v>1671.0</v>
      </c>
      <c r="S1672" s="2" t="s">
        <v>6266</v>
      </c>
      <c r="T1672" s="2">
        <v>-2.9814344</v>
      </c>
      <c r="U1672" s="2">
        <v>23.8222636</v>
      </c>
      <c r="V1672" s="9" t="s">
        <v>6267</v>
      </c>
      <c r="W1672" s="10">
        <v>-4.32171</v>
      </c>
      <c r="X1672" s="10">
        <v>15.3126</v>
      </c>
      <c r="AB1672" s="9" t="s">
        <v>7324</v>
      </c>
      <c r="AC1672" s="10">
        <v>1.555789</v>
      </c>
      <c r="AD1672" s="10">
        <v>30.25194</v>
      </c>
      <c r="AE1672" s="11" t="s">
        <v>118</v>
      </c>
      <c r="AF1672" s="12" t="str">
        <f t="shared" si="5"/>
        <v>2017</v>
      </c>
      <c r="AG1672" s="12" t="str">
        <f t="shared" si="6"/>
        <v>September</v>
      </c>
      <c r="AH1672" s="12" t="str">
        <f t="shared" si="7"/>
        <v>Saturday</v>
      </c>
      <c r="AI1672" t="str">
        <f t="shared" si="4"/>
        <v>2010s</v>
      </c>
      <c r="AJ1672" s="2" t="s">
        <v>229</v>
      </c>
      <c r="AK1672">
        <v>1.0</v>
      </c>
      <c r="AL1672" s="13" t="s">
        <v>322</v>
      </c>
    </row>
    <row r="1673">
      <c r="A1673" s="1">
        <v>42804.0</v>
      </c>
      <c r="B1673" s="8">
        <v>0.4722222222222222</v>
      </c>
      <c r="C1673" s="2" t="s">
        <v>2984</v>
      </c>
      <c r="D1673" s="2" t="s">
        <v>10300</v>
      </c>
      <c r="F1673" s="2" t="s">
        <v>10301</v>
      </c>
      <c r="G1673" s="2" t="s">
        <v>7922</v>
      </c>
      <c r="H1673" s="2" t="s">
        <v>10302</v>
      </c>
      <c r="I1673" s="2">
        <v>760717.0</v>
      </c>
      <c r="J1673" s="2">
        <v>7.0</v>
      </c>
      <c r="K1673" s="2">
        <v>5.0</v>
      </c>
      <c r="L1673" s="2">
        <v>2.0</v>
      </c>
      <c r="M1673" s="2">
        <v>7.0</v>
      </c>
      <c r="N1673" s="2">
        <v>5.0</v>
      </c>
      <c r="O1673" s="2">
        <v>2.0</v>
      </c>
      <c r="P1673" s="2">
        <v>0.0</v>
      </c>
      <c r="Q1673" s="2" t="s">
        <v>10303</v>
      </c>
      <c r="R1673" s="14">
        <v>1672.0</v>
      </c>
      <c r="S1673" s="2" t="s">
        <v>1829</v>
      </c>
      <c r="T1673" s="2">
        <v>38.9597594</v>
      </c>
      <c r="U1673" s="2">
        <v>34.9249653</v>
      </c>
      <c r="V1673" s="9" t="s">
        <v>75</v>
      </c>
      <c r="W1673" s="10">
        <v>41.00963</v>
      </c>
      <c r="X1673" s="10">
        <v>28.96516</v>
      </c>
      <c r="AB1673" s="9" t="s">
        <v>10304</v>
      </c>
      <c r="AC1673" s="10">
        <v>39.8236</v>
      </c>
      <c r="AD1673" s="10">
        <v>29.92381</v>
      </c>
      <c r="AE1673" s="11" t="s">
        <v>51</v>
      </c>
      <c r="AF1673" s="12" t="str">
        <f t="shared" si="5"/>
        <v>2017</v>
      </c>
      <c r="AG1673" s="12" t="str">
        <f t="shared" si="6"/>
        <v>March</v>
      </c>
      <c r="AH1673" s="12" t="str">
        <f t="shared" si="7"/>
        <v>Friday</v>
      </c>
      <c r="AI1673" t="str">
        <f t="shared" si="4"/>
        <v>2010s</v>
      </c>
      <c r="AJ1673" s="2" t="s">
        <v>80</v>
      </c>
      <c r="AK1673">
        <v>1.0</v>
      </c>
      <c r="AL1673" s="13" t="s">
        <v>576</v>
      </c>
    </row>
    <row r="1674">
      <c r="A1674" s="1">
        <v>43533.0</v>
      </c>
      <c r="B1674" s="8">
        <v>0.4444444444444444</v>
      </c>
      <c r="C1674" s="2" t="s">
        <v>10305</v>
      </c>
      <c r="D1674" s="2" t="s">
        <v>10306</v>
      </c>
      <c r="F1674" s="2" t="s">
        <v>7592</v>
      </c>
      <c r="G1674" s="2" t="s">
        <v>166</v>
      </c>
      <c r="H1674" s="2" t="s">
        <v>10307</v>
      </c>
      <c r="I1674" s="2" t="s">
        <v>10308</v>
      </c>
      <c r="J1674" s="2">
        <v>14.0</v>
      </c>
      <c r="K1674" s="2">
        <v>11.0</v>
      </c>
      <c r="L1674" s="2">
        <v>3.0</v>
      </c>
      <c r="M1674" s="2">
        <v>14.0</v>
      </c>
      <c r="N1674" s="2">
        <v>11.0</v>
      </c>
      <c r="O1674" s="2">
        <v>3.0</v>
      </c>
      <c r="P1674" s="2">
        <v>0.0</v>
      </c>
      <c r="Q1674" s="2" t="s">
        <v>10309</v>
      </c>
      <c r="R1674" s="14">
        <v>1673.0</v>
      </c>
      <c r="S1674" s="2" t="s">
        <v>519</v>
      </c>
      <c r="T1674" s="2">
        <v>2.8894434</v>
      </c>
      <c r="U1674" s="2">
        <v>-73.783892</v>
      </c>
      <c r="V1674" s="9" t="s">
        <v>2096</v>
      </c>
      <c r="W1674" s="10">
        <v>37.33619</v>
      </c>
      <c r="X1674" s="10">
        <v>-121.891</v>
      </c>
      <c r="AB1674" s="9" t="s">
        <v>5254</v>
      </c>
      <c r="AC1674" s="10">
        <v>4.131511</v>
      </c>
      <c r="AD1674" s="10">
        <v>-73.6207</v>
      </c>
      <c r="AE1674" s="11" t="s">
        <v>51</v>
      </c>
      <c r="AF1674" s="12" t="str">
        <f t="shared" si="5"/>
        <v>2019</v>
      </c>
      <c r="AG1674" s="12" t="str">
        <f t="shared" si="6"/>
        <v>March</v>
      </c>
      <c r="AH1674" s="12" t="str">
        <f t="shared" si="7"/>
        <v>Saturday</v>
      </c>
      <c r="AI1674" t="str">
        <f t="shared" si="4"/>
        <v>2010s</v>
      </c>
      <c r="AJ1674" s="2" t="s">
        <v>66</v>
      </c>
      <c r="AK1674">
        <v>1.0</v>
      </c>
      <c r="AL1674" s="13" t="s">
        <v>81</v>
      </c>
    </row>
    <row r="1675">
      <c r="A1675" s="1">
        <v>42926.0</v>
      </c>
      <c r="B1675" s="8">
        <v>0.6666666666666666</v>
      </c>
      <c r="C1675" s="2" t="s">
        <v>10310</v>
      </c>
      <c r="D1675" s="2" t="s">
        <v>10311</v>
      </c>
      <c r="F1675" s="2" t="s">
        <v>10312</v>
      </c>
      <c r="G1675" s="2" t="s">
        <v>10313</v>
      </c>
      <c r="H1675" s="2">
        <v>165000.0</v>
      </c>
      <c r="I1675" s="2" t="s">
        <v>10314</v>
      </c>
      <c r="J1675" s="2">
        <v>16.0</v>
      </c>
      <c r="K1675" s="2">
        <v>14.0</v>
      </c>
      <c r="L1675" s="2">
        <v>2.0</v>
      </c>
      <c r="M1675" s="2">
        <v>16.0</v>
      </c>
      <c r="N1675" s="2">
        <v>14.0</v>
      </c>
      <c r="O1675" s="2">
        <v>2.0</v>
      </c>
      <c r="P1675" s="2">
        <v>0.0</v>
      </c>
      <c r="Q1675" s="2" t="s">
        <v>10315</v>
      </c>
      <c r="R1675" s="14">
        <v>1674.0</v>
      </c>
      <c r="S1675" s="2" t="s">
        <v>99</v>
      </c>
      <c r="T1675" s="2">
        <v>39.7837304</v>
      </c>
      <c r="U1675" s="2">
        <v>-100.4458825</v>
      </c>
      <c r="V1675" s="9" t="s">
        <v>10316</v>
      </c>
      <c r="W1675" s="10">
        <v>35.20962</v>
      </c>
      <c r="X1675" s="10">
        <v>-80.8321</v>
      </c>
      <c r="AB1675" s="9" t="s">
        <v>10317</v>
      </c>
      <c r="AC1675" s="10">
        <v>32.792</v>
      </c>
      <c r="AD1675" s="10">
        <v>-115.563</v>
      </c>
      <c r="AE1675" s="11" t="s">
        <v>51</v>
      </c>
      <c r="AF1675" s="12" t="str">
        <f t="shared" si="5"/>
        <v>2017</v>
      </c>
      <c r="AG1675" s="12" t="str">
        <f t="shared" si="6"/>
        <v>July</v>
      </c>
      <c r="AH1675" s="12" t="str">
        <f t="shared" si="7"/>
        <v>Monday</v>
      </c>
      <c r="AI1675" t="str">
        <f t="shared" si="4"/>
        <v>2010s</v>
      </c>
      <c r="AJ1675" s="2" t="s">
        <v>105</v>
      </c>
      <c r="AK1675">
        <v>1.0</v>
      </c>
      <c r="AL1675" s="13" t="s">
        <v>53</v>
      </c>
    </row>
    <row r="1676">
      <c r="A1676" s="1">
        <v>27855.0</v>
      </c>
      <c r="B1676" s="8">
        <v>0.34652777777777777</v>
      </c>
      <c r="C1676" s="2" t="s">
        <v>10318</v>
      </c>
      <c r="D1676" s="2" t="s">
        <v>10319</v>
      </c>
      <c r="E1676" s="2">
        <v>60.0</v>
      </c>
      <c r="F1676" s="2" t="s">
        <v>10320</v>
      </c>
      <c r="G1676" s="2" t="s">
        <v>1998</v>
      </c>
      <c r="H1676" s="2" t="s">
        <v>10321</v>
      </c>
      <c r="I1676" s="2">
        <v>18821.0</v>
      </c>
      <c r="J1676" s="2">
        <v>50.0</v>
      </c>
      <c r="K1676" s="2">
        <v>45.0</v>
      </c>
      <c r="L1676" s="2">
        <v>5.0</v>
      </c>
      <c r="M1676" s="2">
        <v>1.0</v>
      </c>
      <c r="N1676" s="2">
        <v>1.0</v>
      </c>
      <c r="O1676" s="2">
        <v>0.0</v>
      </c>
      <c r="P1676" s="2">
        <v>0.0</v>
      </c>
      <c r="Q1676" s="2" t="s">
        <v>10322</v>
      </c>
      <c r="R1676" s="14">
        <v>1675.0</v>
      </c>
      <c r="S1676" s="2" t="s">
        <v>99</v>
      </c>
      <c r="T1676" s="2">
        <v>39.7837304</v>
      </c>
      <c r="U1676" s="2">
        <v>-100.4458825</v>
      </c>
      <c r="V1676" s="9" t="s">
        <v>10323</v>
      </c>
      <c r="W1676" s="10">
        <v>58.30195</v>
      </c>
      <c r="X1676" s="10">
        <v>-134.42</v>
      </c>
      <c r="AB1676" s="9" t="s">
        <v>10324</v>
      </c>
      <c r="AC1676" s="10">
        <v>55.34307</v>
      </c>
      <c r="AD1676" s="10">
        <v>-131.647</v>
      </c>
      <c r="AE1676" s="11" t="s">
        <v>51</v>
      </c>
      <c r="AF1676" s="12" t="str">
        <f t="shared" si="5"/>
        <v>1976</v>
      </c>
      <c r="AG1676" s="12" t="str">
        <f t="shared" si="6"/>
        <v>April</v>
      </c>
      <c r="AH1676" s="12" t="str">
        <f t="shared" si="7"/>
        <v>Monday</v>
      </c>
      <c r="AI1676" t="str">
        <f t="shared" si="4"/>
        <v>1970s</v>
      </c>
      <c r="AJ1676" s="2" t="s">
        <v>105</v>
      </c>
      <c r="AK1676">
        <v>1.0</v>
      </c>
      <c r="AL1676" s="13" t="s">
        <v>162</v>
      </c>
    </row>
    <row r="1677">
      <c r="A1677" s="1">
        <v>43534.0</v>
      </c>
      <c r="B1677" s="8">
        <v>0.3638888888888889</v>
      </c>
      <c r="C1677" s="2" t="s">
        <v>10325</v>
      </c>
      <c r="D1677" s="2" t="s">
        <v>1752</v>
      </c>
      <c r="E1677" s="2">
        <v>302.0</v>
      </c>
      <c r="F1677" s="2" t="s">
        <v>7445</v>
      </c>
      <c r="G1677" s="2" t="s">
        <v>10326</v>
      </c>
      <c r="H1677" s="2" t="s">
        <v>10327</v>
      </c>
      <c r="I1677" s="2" t="s">
        <v>10328</v>
      </c>
      <c r="J1677" s="2">
        <v>157.0</v>
      </c>
      <c r="K1677" s="2">
        <v>149.0</v>
      </c>
      <c r="L1677" s="2">
        <v>8.0</v>
      </c>
      <c r="M1677" s="2">
        <v>157.0</v>
      </c>
      <c r="N1677" s="2">
        <v>149.0</v>
      </c>
      <c r="O1677" s="2">
        <v>8.0</v>
      </c>
      <c r="P1677" s="2">
        <v>0.0</v>
      </c>
      <c r="Q1677" s="2" t="s">
        <v>10329</v>
      </c>
      <c r="R1677" s="14">
        <v>1676.0</v>
      </c>
      <c r="S1677" s="2" t="s">
        <v>1758</v>
      </c>
      <c r="T1677" s="2">
        <v>10.2116702</v>
      </c>
      <c r="U1677" s="2">
        <v>38.6521203</v>
      </c>
      <c r="V1677" s="9" t="s">
        <v>1781</v>
      </c>
      <c r="W1677" s="10">
        <v>9.010793</v>
      </c>
      <c r="X1677" s="10">
        <v>38.76125</v>
      </c>
      <c r="AB1677" s="9" t="s">
        <v>5908</v>
      </c>
      <c r="AC1677" s="10">
        <v>-1.30317</v>
      </c>
      <c r="AD1677" s="10">
        <v>36.82606</v>
      </c>
      <c r="AE1677" s="11" t="s">
        <v>51</v>
      </c>
      <c r="AF1677" s="12" t="str">
        <f t="shared" si="5"/>
        <v>2019</v>
      </c>
      <c r="AG1677" s="12" t="str">
        <f t="shared" si="6"/>
        <v>March</v>
      </c>
      <c r="AH1677" s="12" t="str">
        <f t="shared" si="7"/>
        <v>Sunday</v>
      </c>
      <c r="AI1677" t="str">
        <f t="shared" si="4"/>
        <v>2010s</v>
      </c>
      <c r="AJ1677" s="2" t="s">
        <v>229</v>
      </c>
      <c r="AK1677">
        <v>1.0</v>
      </c>
      <c r="AL1677" s="13" t="s">
        <v>162</v>
      </c>
    </row>
    <row r="1678">
      <c r="A1678" s="1">
        <v>42914.0</v>
      </c>
      <c r="B1678" s="8">
        <v>0.4270833333333333</v>
      </c>
      <c r="C1678" s="2" t="s">
        <v>10330</v>
      </c>
      <c r="D1678" s="2" t="s">
        <v>10331</v>
      </c>
      <c r="F1678" s="2" t="s">
        <v>10332</v>
      </c>
      <c r="G1678" s="2" t="s">
        <v>10333</v>
      </c>
      <c r="H1678" s="2" t="s">
        <v>10334</v>
      </c>
      <c r="I1678" s="2">
        <v>1518.0</v>
      </c>
      <c r="J1678" s="2">
        <v>3.0</v>
      </c>
      <c r="K1678" s="2">
        <v>2.0</v>
      </c>
      <c r="L1678" s="2">
        <v>1.0</v>
      </c>
      <c r="M1678" s="2">
        <v>3.0</v>
      </c>
      <c r="N1678" s="2">
        <v>2.0</v>
      </c>
      <c r="O1678" s="2">
        <v>1.0</v>
      </c>
      <c r="P1678" s="2">
        <v>0.0</v>
      </c>
      <c r="Q1678" s="2" t="s">
        <v>10335</v>
      </c>
      <c r="R1678" s="14">
        <v>1677.0</v>
      </c>
      <c r="S1678" s="2" t="s">
        <v>5478</v>
      </c>
      <c r="T1678" s="2">
        <v>-24.7761086</v>
      </c>
      <c r="U1678" s="2">
        <v>134.755</v>
      </c>
      <c r="V1678" s="9" t="s">
        <v>10336</v>
      </c>
      <c r="W1678" s="10">
        <v>35.2035</v>
      </c>
      <c r="X1678" s="10">
        <v>-78.2406</v>
      </c>
      <c r="AB1678" s="9" t="s">
        <v>10337</v>
      </c>
      <c r="AC1678" s="10">
        <v>-34.9282</v>
      </c>
      <c r="AD1678" s="10">
        <v>138.5999</v>
      </c>
      <c r="AE1678" s="11" t="s">
        <v>51</v>
      </c>
      <c r="AF1678" s="12" t="str">
        <f t="shared" si="5"/>
        <v>2017</v>
      </c>
      <c r="AG1678" s="12" t="str">
        <f t="shared" si="6"/>
        <v>June</v>
      </c>
      <c r="AH1678" s="12" t="str">
        <f t="shared" si="7"/>
        <v>Wednesday</v>
      </c>
      <c r="AI1678" t="str">
        <f t="shared" si="4"/>
        <v>2010s</v>
      </c>
      <c r="AJ1678" s="2" t="s">
        <v>150</v>
      </c>
      <c r="AK1678">
        <v>1.0</v>
      </c>
      <c r="AL1678" s="13" t="s">
        <v>10338</v>
      </c>
    </row>
    <row r="1679">
      <c r="A1679" s="1">
        <v>43519.0</v>
      </c>
      <c r="B1679" s="8">
        <v>0.53125</v>
      </c>
      <c r="C1679" s="2" t="s">
        <v>8017</v>
      </c>
      <c r="D1679" s="2" t="s">
        <v>10339</v>
      </c>
      <c r="E1679" s="2">
        <v>3591.0</v>
      </c>
      <c r="F1679" s="2" t="s">
        <v>10340</v>
      </c>
      <c r="G1679" s="2" t="s">
        <v>10341</v>
      </c>
      <c r="H1679" s="2" t="s">
        <v>10342</v>
      </c>
      <c r="I1679" s="2">
        <v>25865.0</v>
      </c>
      <c r="J1679" s="2">
        <v>3.0</v>
      </c>
      <c r="K1679" s="2">
        <v>0.0</v>
      </c>
      <c r="L1679" s="2">
        <v>3.0</v>
      </c>
      <c r="M1679" s="2">
        <v>3.0</v>
      </c>
      <c r="N1679" s="2">
        <v>0.0</v>
      </c>
      <c r="O1679" s="2">
        <v>3.0</v>
      </c>
      <c r="P1679" s="2">
        <v>0.0</v>
      </c>
      <c r="Q1679" s="2" t="s">
        <v>10343</v>
      </c>
      <c r="R1679" s="14">
        <v>1678.0</v>
      </c>
      <c r="S1679" s="2" t="s">
        <v>99</v>
      </c>
      <c r="T1679" s="2">
        <v>39.7837304</v>
      </c>
      <c r="U1679" s="2">
        <v>-100.4458825</v>
      </c>
      <c r="V1679" s="9" t="s">
        <v>346</v>
      </c>
      <c r="W1679" s="10">
        <v>25.77417</v>
      </c>
      <c r="X1679" s="10">
        <v>-80.1936</v>
      </c>
      <c r="AB1679" s="9" t="s">
        <v>2921</v>
      </c>
      <c r="AC1679" s="10">
        <v>29.75894</v>
      </c>
      <c r="AD1679" s="10">
        <v>-95.3677</v>
      </c>
      <c r="AE1679" s="11" t="s">
        <v>174</v>
      </c>
      <c r="AF1679" s="12" t="str">
        <f t="shared" si="5"/>
        <v>2019</v>
      </c>
      <c r="AG1679" s="12" t="str">
        <f t="shared" si="6"/>
        <v>February</v>
      </c>
      <c r="AH1679" s="12" t="str">
        <f t="shared" si="7"/>
        <v>Saturday</v>
      </c>
      <c r="AI1679" t="str">
        <f t="shared" si="4"/>
        <v>2010s</v>
      </c>
      <c r="AJ1679" s="2" t="s">
        <v>105</v>
      </c>
      <c r="AK1679">
        <v>1.0</v>
      </c>
      <c r="AL1679" s="13" t="s">
        <v>162</v>
      </c>
    </row>
    <row r="1680">
      <c r="A1680" s="1">
        <v>43676.0</v>
      </c>
      <c r="B1680" s="8">
        <v>0.08333333333333333</v>
      </c>
      <c r="C1680" s="2" t="s">
        <v>10344</v>
      </c>
      <c r="D1680" s="2" t="s">
        <v>10345</v>
      </c>
      <c r="F1680" s="2" t="s">
        <v>1512</v>
      </c>
      <c r="G1680" s="2" t="s">
        <v>10346</v>
      </c>
      <c r="H1680" s="2">
        <v>766.0</v>
      </c>
      <c r="I1680" s="2" t="s">
        <v>10347</v>
      </c>
      <c r="J1680" s="2">
        <v>5.0</v>
      </c>
      <c r="K1680" s="2">
        <v>0.0</v>
      </c>
      <c r="L1680" s="2">
        <v>5.0</v>
      </c>
      <c r="M1680" s="2">
        <v>5.0</v>
      </c>
      <c r="N1680" s="2">
        <v>0.0</v>
      </c>
      <c r="O1680" s="2">
        <v>5.0</v>
      </c>
      <c r="P1680" s="2">
        <v>14.0</v>
      </c>
      <c r="Q1680" s="2" t="s">
        <v>10348</v>
      </c>
      <c r="R1680" s="14">
        <v>1679.0</v>
      </c>
      <c r="S1680" s="2" t="s">
        <v>192</v>
      </c>
      <c r="T1680" s="2">
        <v>22.3511148</v>
      </c>
      <c r="U1680" s="2">
        <v>78.6677428</v>
      </c>
      <c r="V1680" s="9" t="s">
        <v>438</v>
      </c>
      <c r="W1680" s="9" t="s">
        <v>438</v>
      </c>
      <c r="X1680" s="9" t="s">
        <v>438</v>
      </c>
      <c r="AB1680" s="9" t="s">
        <v>438</v>
      </c>
      <c r="AC1680" s="9" t="s">
        <v>438</v>
      </c>
      <c r="AD1680" s="9" t="s">
        <v>438</v>
      </c>
      <c r="AE1680" s="11" t="s">
        <v>118</v>
      </c>
      <c r="AF1680" s="12" t="str">
        <f t="shared" si="5"/>
        <v>2019</v>
      </c>
      <c r="AG1680" s="12" t="str">
        <f t="shared" si="6"/>
        <v>July</v>
      </c>
      <c r="AH1680" s="12" t="str">
        <f t="shared" si="7"/>
        <v>Tuesday</v>
      </c>
      <c r="AI1680" t="str">
        <f t="shared" si="4"/>
        <v>2010s</v>
      </c>
      <c r="AJ1680" s="2" t="s">
        <v>150</v>
      </c>
      <c r="AK1680">
        <v>1.0</v>
      </c>
      <c r="AL1680" s="13" t="s">
        <v>2145</v>
      </c>
    </row>
    <row r="1681">
      <c r="A1681" s="1">
        <v>43619.0</v>
      </c>
      <c r="B1681" s="8">
        <v>0.5416666666666666</v>
      </c>
      <c r="C1681" s="2" t="s">
        <v>10349</v>
      </c>
      <c r="D1681" s="2" t="s">
        <v>1412</v>
      </c>
      <c r="F1681" s="2" t="s">
        <v>10350</v>
      </c>
      <c r="G1681" s="2" t="s">
        <v>8372</v>
      </c>
      <c r="H1681" s="2" t="s">
        <v>10351</v>
      </c>
      <c r="I1681" s="2">
        <v>1009.0</v>
      </c>
      <c r="J1681" s="2">
        <v>13.0</v>
      </c>
      <c r="K1681" s="2">
        <v>5.0</v>
      </c>
      <c r="L1681" s="2">
        <v>8.0</v>
      </c>
      <c r="M1681" s="2">
        <v>13.0</v>
      </c>
      <c r="N1681" s="2">
        <v>5.0</v>
      </c>
      <c r="O1681" s="2">
        <v>8.0</v>
      </c>
      <c r="P1681" s="2">
        <v>0.0</v>
      </c>
      <c r="Q1681" s="2" t="s">
        <v>10352</v>
      </c>
      <c r="R1681" s="14">
        <v>1680.0</v>
      </c>
      <c r="S1681" s="2" t="s">
        <v>192</v>
      </c>
      <c r="T1681" s="2">
        <v>22.3511148</v>
      </c>
      <c r="U1681" s="2">
        <v>78.6677428</v>
      </c>
      <c r="V1681" s="9" t="s">
        <v>6701</v>
      </c>
      <c r="W1681" s="10">
        <v>26.75779</v>
      </c>
      <c r="X1681" s="10">
        <v>94.20796</v>
      </c>
      <c r="Y1681" s="2" t="s">
        <v>10353</v>
      </c>
      <c r="AB1681" s="9" t="s">
        <v>10354</v>
      </c>
      <c r="AC1681" s="10">
        <v>28.59875</v>
      </c>
      <c r="AD1681" s="10">
        <v>94.13358</v>
      </c>
      <c r="AE1681" s="11" t="s">
        <v>118</v>
      </c>
      <c r="AF1681" s="12" t="str">
        <f t="shared" si="5"/>
        <v>2019</v>
      </c>
      <c r="AG1681" s="12" t="str">
        <f t="shared" si="6"/>
        <v>June</v>
      </c>
      <c r="AH1681" s="12" t="str">
        <f t="shared" si="7"/>
        <v>Monday</v>
      </c>
      <c r="AI1681" t="str">
        <f t="shared" si="4"/>
        <v>2010s</v>
      </c>
      <c r="AJ1681" s="2" t="s">
        <v>150</v>
      </c>
      <c r="AK1681">
        <v>1.0</v>
      </c>
      <c r="AL1681" s="13" t="s">
        <v>322</v>
      </c>
    </row>
    <row r="1682">
      <c r="A1682" s="1">
        <v>43479.0</v>
      </c>
      <c r="B1682" s="8">
        <v>0.3541666666666667</v>
      </c>
      <c r="C1682" s="2" t="s">
        <v>10355</v>
      </c>
      <c r="D1682" s="2" t="s">
        <v>10356</v>
      </c>
      <c r="F1682" s="2" t="s">
        <v>10357</v>
      </c>
      <c r="G1682" s="2" t="s">
        <v>10358</v>
      </c>
      <c r="H1682" s="2" t="s">
        <v>10359</v>
      </c>
      <c r="I1682" s="2" t="s">
        <v>10360</v>
      </c>
      <c r="J1682" s="2">
        <v>16.0</v>
      </c>
      <c r="K1682" s="2">
        <v>13.0</v>
      </c>
      <c r="L1682" s="2">
        <v>3.0</v>
      </c>
      <c r="M1682" s="2">
        <v>15.0</v>
      </c>
      <c r="N1682" s="2">
        <v>13.0</v>
      </c>
      <c r="O1682" s="2">
        <v>2.0</v>
      </c>
      <c r="P1682" s="2">
        <v>0.0</v>
      </c>
      <c r="Q1682" s="2" t="s">
        <v>10361</v>
      </c>
      <c r="R1682" s="14">
        <v>1681.0</v>
      </c>
      <c r="S1682" s="2" t="s">
        <v>886</v>
      </c>
      <c r="T1682" s="2">
        <v>32.6475314</v>
      </c>
      <c r="U1682" s="2">
        <v>54.5643516</v>
      </c>
      <c r="V1682" s="9" t="s">
        <v>10362</v>
      </c>
      <c r="W1682" s="10">
        <v>42.87656</v>
      </c>
      <c r="X1682" s="10">
        <v>74.60701</v>
      </c>
      <c r="AB1682" s="9" t="s">
        <v>10363</v>
      </c>
      <c r="AC1682" s="10">
        <v>11.99583</v>
      </c>
      <c r="AD1682" s="10">
        <v>75.7182</v>
      </c>
      <c r="AE1682" s="11" t="s">
        <v>51</v>
      </c>
      <c r="AF1682" s="12" t="str">
        <f t="shared" si="5"/>
        <v>2019</v>
      </c>
      <c r="AG1682" s="12" t="str">
        <f t="shared" si="6"/>
        <v>January</v>
      </c>
      <c r="AH1682" s="12" t="str">
        <f t="shared" si="7"/>
        <v>Monday</v>
      </c>
      <c r="AI1682" t="str">
        <f t="shared" si="4"/>
        <v>2010s</v>
      </c>
      <c r="AJ1682" s="2" t="s">
        <v>119</v>
      </c>
      <c r="AK1682">
        <v>1.0</v>
      </c>
      <c r="AL1682" s="13" t="s">
        <v>162</v>
      </c>
    </row>
    <row r="1683">
      <c r="A1683" s="1">
        <v>43410.0</v>
      </c>
      <c r="B1683" s="8">
        <v>0.12013888888888889</v>
      </c>
      <c r="C1683" s="2" t="s">
        <v>10364</v>
      </c>
      <c r="D1683" s="2" t="s">
        <v>10365</v>
      </c>
      <c r="F1683" s="2" t="s">
        <v>10366</v>
      </c>
      <c r="G1683" s="2" t="s">
        <v>10367</v>
      </c>
      <c r="H1683" s="2" t="s">
        <v>10368</v>
      </c>
      <c r="I1683" s="2" t="s">
        <v>10369</v>
      </c>
      <c r="J1683" s="2">
        <v>128.0</v>
      </c>
      <c r="K1683" s="2">
        <v>120.0</v>
      </c>
      <c r="L1683" s="2">
        <v>8.0</v>
      </c>
      <c r="M1683" s="2">
        <v>1.0</v>
      </c>
      <c r="N1683" s="2">
        <v>1.0</v>
      </c>
      <c r="O1683" s="2">
        <v>0.0</v>
      </c>
      <c r="P1683" s="2">
        <v>0.0</v>
      </c>
      <c r="Q1683" s="2" t="s">
        <v>10370</v>
      </c>
      <c r="R1683" s="14">
        <v>1682.0</v>
      </c>
      <c r="S1683" s="2" t="s">
        <v>9347</v>
      </c>
      <c r="T1683" s="2">
        <v>4.8417097</v>
      </c>
      <c r="U1683" s="2">
        <v>-58.6416891</v>
      </c>
      <c r="V1683" s="9" t="s">
        <v>10371</v>
      </c>
      <c r="W1683" s="10">
        <v>6.813743</v>
      </c>
      <c r="X1683" s="10">
        <v>-58.1624</v>
      </c>
      <c r="AB1683" s="9" t="s">
        <v>5323</v>
      </c>
      <c r="AC1683" s="10">
        <v>43.65348</v>
      </c>
      <c r="AD1683" s="10">
        <v>-79.3839</v>
      </c>
      <c r="AE1683" s="11" t="s">
        <v>51</v>
      </c>
      <c r="AF1683" s="12" t="str">
        <f t="shared" si="5"/>
        <v>2018</v>
      </c>
      <c r="AG1683" s="12" t="str">
        <f t="shared" si="6"/>
        <v>November</v>
      </c>
      <c r="AH1683" s="12" t="str">
        <f t="shared" si="7"/>
        <v>Tuesday</v>
      </c>
      <c r="AI1683" t="str">
        <f t="shared" si="4"/>
        <v>2010s</v>
      </c>
      <c r="AJ1683" s="2" t="s">
        <v>66</v>
      </c>
      <c r="AK1683">
        <v>1.0</v>
      </c>
      <c r="AL1683" s="13" t="s">
        <v>162</v>
      </c>
    </row>
    <row r="1684">
      <c r="A1684" s="1">
        <v>43590.0</v>
      </c>
      <c r="B1684" s="8">
        <v>0.7708333333333334</v>
      </c>
      <c r="C1684" s="2" t="s">
        <v>5846</v>
      </c>
      <c r="D1684" s="2" t="s">
        <v>10372</v>
      </c>
      <c r="F1684" s="2" t="s">
        <v>10373</v>
      </c>
      <c r="G1684" s="2" t="s">
        <v>10374</v>
      </c>
      <c r="H1684" s="2" t="s">
        <v>10375</v>
      </c>
      <c r="I1684" s="2">
        <v>95135.0</v>
      </c>
      <c r="J1684" s="2">
        <v>78.0</v>
      </c>
      <c r="K1684" s="2">
        <v>73.0</v>
      </c>
      <c r="L1684" s="2">
        <v>5.0</v>
      </c>
      <c r="M1684" s="2">
        <v>41.0</v>
      </c>
      <c r="N1684" s="2">
        <v>40.0</v>
      </c>
      <c r="O1684" s="2">
        <v>1.0</v>
      </c>
      <c r="P1684" s="2">
        <v>0.0</v>
      </c>
      <c r="Q1684" s="2" t="s">
        <v>10376</v>
      </c>
      <c r="R1684" s="14">
        <v>1683.0</v>
      </c>
      <c r="S1684" s="2" t="s">
        <v>316</v>
      </c>
      <c r="T1684" s="2">
        <v>64.6863136</v>
      </c>
      <c r="U1684" s="2">
        <v>97.7453061</v>
      </c>
      <c r="V1684" s="9" t="s">
        <v>335</v>
      </c>
      <c r="W1684" s="10">
        <v>55.75045</v>
      </c>
      <c r="X1684" s="10">
        <v>37.61749</v>
      </c>
      <c r="AB1684" s="9" t="s">
        <v>3488</v>
      </c>
      <c r="AC1684" s="10">
        <v>68.97067</v>
      </c>
      <c r="AD1684" s="10">
        <v>33.07497</v>
      </c>
      <c r="AE1684" s="11" t="s">
        <v>51</v>
      </c>
      <c r="AF1684" s="12" t="str">
        <f t="shared" si="5"/>
        <v>2019</v>
      </c>
      <c r="AG1684" s="12" t="str">
        <f t="shared" si="6"/>
        <v>May</v>
      </c>
      <c r="AH1684" s="12" t="str">
        <f t="shared" si="7"/>
        <v>Sunday</v>
      </c>
      <c r="AI1684" t="str">
        <f t="shared" si="4"/>
        <v>2010s</v>
      </c>
      <c r="AJ1684" s="2" t="s">
        <v>80</v>
      </c>
      <c r="AK1684">
        <v>1.0</v>
      </c>
      <c r="AL1684" s="13" t="s">
        <v>9121</v>
      </c>
    </row>
    <row r="1685">
      <c r="A1685" s="1">
        <v>42893.0</v>
      </c>
      <c r="B1685" s="8">
        <v>0.5659722222222222</v>
      </c>
      <c r="C1685" s="2" t="s">
        <v>10377</v>
      </c>
      <c r="D1685" s="2" t="s">
        <v>10378</v>
      </c>
      <c r="F1685" s="2" t="s">
        <v>10379</v>
      </c>
      <c r="G1685" s="2" t="s">
        <v>10380</v>
      </c>
      <c r="H1685" s="2">
        <v>5820.0</v>
      </c>
      <c r="J1685" s="2">
        <v>122.0</v>
      </c>
      <c r="K1685" s="2">
        <v>108.0</v>
      </c>
      <c r="L1685" s="2">
        <v>14.0</v>
      </c>
      <c r="M1685" s="2">
        <v>122.0</v>
      </c>
      <c r="N1685" s="2">
        <v>108.0</v>
      </c>
      <c r="O1685" s="2">
        <v>14.0</v>
      </c>
      <c r="P1685" s="2">
        <v>0.0</v>
      </c>
      <c r="Q1685" s="2" t="s">
        <v>10381</v>
      </c>
      <c r="R1685" s="14">
        <v>1684.0</v>
      </c>
      <c r="S1685" s="2" t="s">
        <v>1145</v>
      </c>
      <c r="T1685" s="2">
        <v>17.1750495</v>
      </c>
      <c r="U1685" s="2">
        <v>95.9999652</v>
      </c>
      <c r="V1685" s="9" t="s">
        <v>10382</v>
      </c>
      <c r="W1685" s="10">
        <v>12.43196</v>
      </c>
      <c r="X1685" s="10">
        <v>98.59557</v>
      </c>
      <c r="AB1685" s="9" t="s">
        <v>10383</v>
      </c>
      <c r="AC1685" s="10">
        <v>16.79671</v>
      </c>
      <c r="AD1685" s="10">
        <v>96.16099</v>
      </c>
      <c r="AE1685" s="11" t="s">
        <v>118</v>
      </c>
      <c r="AF1685" s="12" t="str">
        <f t="shared" si="5"/>
        <v>2017</v>
      </c>
      <c r="AG1685" s="12" t="str">
        <f t="shared" si="6"/>
        <v>June</v>
      </c>
      <c r="AH1685" s="12" t="str">
        <f t="shared" si="7"/>
        <v>Wednesday</v>
      </c>
      <c r="AI1685" t="str">
        <f t="shared" si="4"/>
        <v>2010s</v>
      </c>
      <c r="AJ1685" s="2" t="s">
        <v>150</v>
      </c>
      <c r="AK1685">
        <v>1.0</v>
      </c>
      <c r="AL1685" s="13" t="s">
        <v>10202</v>
      </c>
    </row>
    <row r="1686">
      <c r="A1686" s="1">
        <v>43207.0</v>
      </c>
      <c r="B1686" s="8">
        <v>0.41944444444444445</v>
      </c>
      <c r="C1686" s="2" t="s">
        <v>10384</v>
      </c>
      <c r="D1686" s="2" t="s">
        <v>7684</v>
      </c>
      <c r="E1686" s="2">
        <v>1380.0</v>
      </c>
      <c r="F1686" s="2" t="s">
        <v>10385</v>
      </c>
      <c r="G1686" s="2" t="s">
        <v>10386</v>
      </c>
      <c r="H1686" s="2" t="s">
        <v>10387</v>
      </c>
      <c r="I1686" s="2" t="s">
        <v>10388</v>
      </c>
      <c r="J1686" s="2">
        <v>149.0</v>
      </c>
      <c r="K1686" s="2">
        <v>144.0</v>
      </c>
      <c r="L1686" s="2">
        <v>5.0</v>
      </c>
      <c r="M1686" s="2">
        <v>1.0</v>
      </c>
      <c r="N1686" s="2">
        <v>1.0</v>
      </c>
      <c r="O1686" s="2">
        <v>0.0</v>
      </c>
      <c r="P1686" s="2">
        <v>0.0</v>
      </c>
      <c r="Q1686" s="2" t="s">
        <v>10389</v>
      </c>
      <c r="R1686" s="14">
        <v>1685.0</v>
      </c>
      <c r="S1686" s="2" t="s">
        <v>99</v>
      </c>
      <c r="T1686" s="2">
        <v>39.7837304</v>
      </c>
      <c r="U1686" s="2">
        <v>-100.4458825</v>
      </c>
      <c r="V1686" s="9" t="s">
        <v>302</v>
      </c>
      <c r="W1686" s="10">
        <v>40.71273</v>
      </c>
      <c r="X1686" s="10">
        <v>-74.006</v>
      </c>
      <c r="AB1686" s="9" t="s">
        <v>390</v>
      </c>
      <c r="AC1686" s="10">
        <v>32.77627</v>
      </c>
      <c r="AD1686" s="10">
        <v>-96.7969</v>
      </c>
      <c r="AE1686" s="11" t="s">
        <v>51</v>
      </c>
      <c r="AF1686" s="12" t="str">
        <f t="shared" si="5"/>
        <v>2018</v>
      </c>
      <c r="AG1686" s="12" t="str">
        <f t="shared" si="6"/>
        <v>April</v>
      </c>
      <c r="AH1686" s="12" t="str">
        <f t="shared" si="7"/>
        <v>Tuesday</v>
      </c>
      <c r="AI1686" t="str">
        <f t="shared" si="4"/>
        <v>2010s</v>
      </c>
      <c r="AJ1686" s="2" t="s">
        <v>105</v>
      </c>
      <c r="AK1686">
        <v>1.0</v>
      </c>
      <c r="AL1686" s="13" t="s">
        <v>162</v>
      </c>
    </row>
    <row r="1687">
      <c r="A1687" s="1">
        <v>43590.0</v>
      </c>
      <c r="B1687" s="8">
        <v>0.7708333333333334</v>
      </c>
      <c r="C1687" s="2" t="s">
        <v>10390</v>
      </c>
      <c r="D1687" s="2" t="s">
        <v>10391</v>
      </c>
      <c r="F1687" s="2" t="s">
        <v>10392</v>
      </c>
      <c r="G1687" s="2" t="s">
        <v>10393</v>
      </c>
      <c r="H1687" s="2" t="s">
        <v>10394</v>
      </c>
      <c r="I1687" s="2">
        <v>5043.0</v>
      </c>
      <c r="J1687" s="2">
        <v>13.0</v>
      </c>
      <c r="K1687" s="2">
        <v>11.0</v>
      </c>
      <c r="L1687" s="2">
        <v>2.0</v>
      </c>
      <c r="M1687" s="2">
        <v>13.0</v>
      </c>
      <c r="N1687" s="2">
        <v>11.0</v>
      </c>
      <c r="O1687" s="2">
        <v>2.0</v>
      </c>
      <c r="P1687" s="2">
        <v>0.0</v>
      </c>
      <c r="Q1687" s="2" t="s">
        <v>10395</v>
      </c>
      <c r="R1687" s="14">
        <v>1686.0</v>
      </c>
      <c r="S1687" s="2" t="s">
        <v>641</v>
      </c>
      <c r="T1687" s="2">
        <v>22.5000485</v>
      </c>
      <c r="U1687" s="2">
        <v>-100.0000375</v>
      </c>
      <c r="V1687" s="9" t="s">
        <v>436</v>
      </c>
      <c r="W1687" s="10">
        <v>36.16726</v>
      </c>
      <c r="X1687" s="10">
        <v>-115.149</v>
      </c>
      <c r="AB1687" s="9" t="s">
        <v>2922</v>
      </c>
      <c r="AC1687" s="10">
        <v>25.6802</v>
      </c>
      <c r="AD1687" s="10">
        <v>-100.315</v>
      </c>
      <c r="AE1687" s="11" t="s">
        <v>51</v>
      </c>
      <c r="AF1687" s="12" t="str">
        <f t="shared" si="5"/>
        <v>2019</v>
      </c>
      <c r="AG1687" s="12" t="str">
        <f t="shared" si="6"/>
        <v>May</v>
      </c>
      <c r="AH1687" s="12" t="str">
        <f t="shared" si="7"/>
        <v>Sunday</v>
      </c>
      <c r="AI1687" t="str">
        <f t="shared" si="4"/>
        <v>2010s</v>
      </c>
      <c r="AJ1687" s="2" t="s">
        <v>66</v>
      </c>
      <c r="AK1687">
        <v>1.0</v>
      </c>
      <c r="AL1687" s="13" t="s">
        <v>823</v>
      </c>
    </row>
    <row r="1688">
      <c r="A1688" s="1">
        <v>43141.0</v>
      </c>
      <c r="B1688" s="8">
        <v>0.7298611111111111</v>
      </c>
      <c r="C1688" s="2" t="s">
        <v>10396</v>
      </c>
      <c r="D1688" s="2" t="s">
        <v>10397</v>
      </c>
      <c r="F1688" s="2" t="s">
        <v>4077</v>
      </c>
      <c r="G1688" s="2" t="s">
        <v>10398</v>
      </c>
      <c r="H1688" s="2" t="s">
        <v>10399</v>
      </c>
      <c r="I1688" s="2">
        <v>7091.0</v>
      </c>
      <c r="J1688" s="2">
        <v>7.0</v>
      </c>
      <c r="K1688" s="2">
        <v>6.0</v>
      </c>
      <c r="L1688" s="2">
        <v>1.0</v>
      </c>
      <c r="M1688" s="2">
        <v>3.0</v>
      </c>
      <c r="N1688" s="2">
        <v>3.0</v>
      </c>
      <c r="O1688" s="2">
        <v>0.0</v>
      </c>
      <c r="P1688" s="2">
        <v>0.0</v>
      </c>
      <c r="Q1688" s="2" t="s">
        <v>10400</v>
      </c>
      <c r="R1688" s="14">
        <v>1687.0</v>
      </c>
      <c r="S1688" s="2" t="s">
        <v>99</v>
      </c>
      <c r="T1688" s="2">
        <v>39.7837304</v>
      </c>
      <c r="U1688" s="2">
        <v>-100.4458825</v>
      </c>
      <c r="V1688" s="9" t="s">
        <v>438</v>
      </c>
      <c r="W1688" s="9" t="s">
        <v>438</v>
      </c>
      <c r="X1688" s="9" t="s">
        <v>438</v>
      </c>
      <c r="AB1688" s="9" t="s">
        <v>438</v>
      </c>
      <c r="AC1688" s="9" t="s">
        <v>438</v>
      </c>
      <c r="AD1688" s="9" t="s">
        <v>438</v>
      </c>
      <c r="AE1688" s="11" t="s">
        <v>51</v>
      </c>
      <c r="AF1688" s="12" t="str">
        <f t="shared" si="5"/>
        <v>2018</v>
      </c>
      <c r="AG1688" s="12" t="str">
        <f t="shared" si="6"/>
        <v>February</v>
      </c>
      <c r="AH1688" s="12" t="str">
        <f t="shared" si="7"/>
        <v>Saturday</v>
      </c>
      <c r="AI1688" t="str">
        <f t="shared" si="4"/>
        <v>2010s</v>
      </c>
      <c r="AJ1688" s="2" t="s">
        <v>105</v>
      </c>
      <c r="AK1688">
        <v>1.0</v>
      </c>
      <c r="AL1688" s="13" t="s">
        <v>8249</v>
      </c>
    </row>
    <row r="1689">
      <c r="A1689" s="1">
        <v>43201.0</v>
      </c>
      <c r="B1689" s="8">
        <v>0.3333333333333333</v>
      </c>
      <c r="C1689" s="2" t="s">
        <v>10401</v>
      </c>
      <c r="D1689" s="2" t="s">
        <v>9565</v>
      </c>
      <c r="F1689" s="2" t="s">
        <v>10402</v>
      </c>
      <c r="G1689" s="2" t="s">
        <v>10403</v>
      </c>
      <c r="H1689" s="2" t="s">
        <v>10404</v>
      </c>
      <c r="I1689" s="2">
        <v>1.043419636E9</v>
      </c>
      <c r="J1689" s="2">
        <v>257.0</v>
      </c>
      <c r="K1689" s="2">
        <v>247.0</v>
      </c>
      <c r="L1689" s="2">
        <v>10.0</v>
      </c>
      <c r="M1689" s="2">
        <v>257.0</v>
      </c>
      <c r="N1689" s="2">
        <v>247.0</v>
      </c>
      <c r="O1689" s="2">
        <v>10.0</v>
      </c>
      <c r="P1689" s="2">
        <v>0.0</v>
      </c>
      <c r="Q1689" s="2" t="s">
        <v>10405</v>
      </c>
      <c r="R1689" s="14">
        <v>1688.0</v>
      </c>
      <c r="S1689" s="2" t="s">
        <v>242</v>
      </c>
      <c r="T1689" s="2">
        <v>28.0000272</v>
      </c>
      <c r="U1689" s="2">
        <v>2.9999825</v>
      </c>
      <c r="V1689" s="9" t="s">
        <v>10406</v>
      </c>
      <c r="W1689" s="10">
        <v>36.56699</v>
      </c>
      <c r="X1689" s="10">
        <v>2.914279</v>
      </c>
      <c r="Y1689" s="2" t="s">
        <v>10407</v>
      </c>
      <c r="AB1689" s="9" t="s">
        <v>10408</v>
      </c>
      <c r="AC1689" s="10">
        <v>27.54391</v>
      </c>
      <c r="AD1689" s="10">
        <v>-6.24005</v>
      </c>
      <c r="AE1689" s="11" t="s">
        <v>118</v>
      </c>
      <c r="AF1689" s="12" t="str">
        <f t="shared" si="5"/>
        <v>2018</v>
      </c>
      <c r="AG1689" s="12" t="str">
        <f t="shared" si="6"/>
        <v>April</v>
      </c>
      <c r="AH1689" s="12" t="str">
        <f t="shared" si="7"/>
        <v>Wednesday</v>
      </c>
      <c r="AI1689" t="str">
        <f t="shared" si="4"/>
        <v>2010s</v>
      </c>
      <c r="AJ1689" s="2" t="s">
        <v>247</v>
      </c>
      <c r="AK1689">
        <v>1.0</v>
      </c>
      <c r="AL1689" s="13" t="s">
        <v>797</v>
      </c>
    </row>
    <row r="1690">
      <c r="A1690" s="1">
        <v>43402.0</v>
      </c>
      <c r="B1690" s="8">
        <v>0.27152777777777776</v>
      </c>
      <c r="C1690" s="2" t="s">
        <v>10409</v>
      </c>
      <c r="D1690" s="2" t="s">
        <v>8038</v>
      </c>
      <c r="E1690" s="2">
        <v>610.0</v>
      </c>
      <c r="F1690" s="2" t="s">
        <v>10410</v>
      </c>
      <c r="G1690" s="2" t="s">
        <v>10411</v>
      </c>
      <c r="H1690" s="2" t="s">
        <v>10412</v>
      </c>
      <c r="I1690" s="2" t="s">
        <v>10413</v>
      </c>
      <c r="J1690" s="2">
        <v>189.0</v>
      </c>
      <c r="K1690" s="2">
        <v>181.0</v>
      </c>
      <c r="L1690" s="2">
        <v>8.0</v>
      </c>
      <c r="M1690" s="2">
        <v>189.0</v>
      </c>
      <c r="N1690" s="2">
        <v>181.0</v>
      </c>
      <c r="O1690" s="2">
        <v>8.0</v>
      </c>
      <c r="P1690" s="2">
        <v>0.0</v>
      </c>
      <c r="Q1690" s="2" t="s">
        <v>10414</v>
      </c>
      <c r="R1690" s="14">
        <v>1689.0</v>
      </c>
      <c r="S1690" s="2" t="s">
        <v>144</v>
      </c>
      <c r="T1690" s="2">
        <v>-2.4833826</v>
      </c>
      <c r="U1690" s="2">
        <v>117.8902853</v>
      </c>
      <c r="V1690" s="9" t="s">
        <v>193</v>
      </c>
      <c r="W1690" s="10">
        <v>-6.17539</v>
      </c>
      <c r="X1690" s="10">
        <v>106.8272</v>
      </c>
      <c r="AB1690" s="9" t="s">
        <v>10415</v>
      </c>
      <c r="AC1690" s="10">
        <v>-2.12067</v>
      </c>
      <c r="AD1690" s="10">
        <v>106.1135</v>
      </c>
      <c r="AE1690" s="11" t="s">
        <v>51</v>
      </c>
      <c r="AF1690" s="12" t="str">
        <f t="shared" si="5"/>
        <v>2018</v>
      </c>
      <c r="AG1690" s="12" t="str">
        <f t="shared" si="6"/>
        <v>October</v>
      </c>
      <c r="AH1690" s="12" t="str">
        <f t="shared" si="7"/>
        <v>Monday</v>
      </c>
      <c r="AI1690" t="str">
        <f t="shared" si="4"/>
        <v>2010s</v>
      </c>
      <c r="AJ1690" s="2" t="s">
        <v>150</v>
      </c>
      <c r="AK1690">
        <v>1.0</v>
      </c>
      <c r="AL1690" s="13" t="s">
        <v>162</v>
      </c>
    </row>
    <row r="1691">
      <c r="A1691" s="1">
        <v>43371.0</v>
      </c>
      <c r="B1691" s="8">
        <v>0.4236111111111111</v>
      </c>
      <c r="C1691" s="2" t="s">
        <v>10416</v>
      </c>
      <c r="D1691" s="2" t="s">
        <v>10417</v>
      </c>
      <c r="F1691" s="2" t="s">
        <v>10418</v>
      </c>
      <c r="G1691" s="2" t="s">
        <v>10419</v>
      </c>
      <c r="H1691" s="2" t="s">
        <v>10420</v>
      </c>
      <c r="I1691" s="2" t="s">
        <v>10421</v>
      </c>
      <c r="J1691" s="2">
        <v>47.0</v>
      </c>
      <c r="K1691" s="2">
        <v>35.0</v>
      </c>
      <c r="L1691" s="2">
        <v>12.0</v>
      </c>
      <c r="M1691" s="2">
        <v>1.0</v>
      </c>
      <c r="N1691" s="2">
        <v>1.0</v>
      </c>
      <c r="O1691" s="2">
        <v>0.0</v>
      </c>
      <c r="P1691" s="2">
        <v>0.0</v>
      </c>
      <c r="Q1691" s="2" t="s">
        <v>10422</v>
      </c>
      <c r="R1691" s="14">
        <v>1690.0</v>
      </c>
      <c r="S1691" s="2" t="s">
        <v>10423</v>
      </c>
      <c r="T1691" s="2">
        <v>8.6065</v>
      </c>
      <c r="U1691" s="2">
        <v>152.0084693</v>
      </c>
      <c r="V1691" s="9" t="s">
        <v>10424</v>
      </c>
      <c r="W1691" s="10">
        <v>6.887047</v>
      </c>
      <c r="X1691" s="10">
        <v>158.2406</v>
      </c>
      <c r="AB1691" s="9" t="s">
        <v>10425</v>
      </c>
      <c r="AC1691" s="10">
        <v>7.439379</v>
      </c>
      <c r="AD1691" s="10">
        <v>151.8516</v>
      </c>
      <c r="AE1691" s="11" t="s">
        <v>51</v>
      </c>
      <c r="AF1691" s="12" t="str">
        <f t="shared" si="5"/>
        <v>2018</v>
      </c>
      <c r="AG1691" s="12" t="str">
        <f t="shared" si="6"/>
        <v>September</v>
      </c>
      <c r="AH1691" s="12" t="str">
        <f t="shared" si="7"/>
        <v>Friday</v>
      </c>
      <c r="AI1691" t="str">
        <f t="shared" si="4"/>
        <v>2010s</v>
      </c>
      <c r="AJ1691" s="2" t="s">
        <v>150</v>
      </c>
      <c r="AK1691">
        <v>1.0</v>
      </c>
      <c r="AL1691" s="13" t="s">
        <v>162</v>
      </c>
    </row>
    <row r="1692">
      <c r="A1692" s="1">
        <v>43171.0</v>
      </c>
      <c r="B1692" s="8">
        <v>0.59375</v>
      </c>
      <c r="C1692" s="2" t="s">
        <v>5785</v>
      </c>
      <c r="D1692" s="2" t="s">
        <v>10426</v>
      </c>
      <c r="E1692" s="2">
        <v>221.0</v>
      </c>
      <c r="F1692" s="2" t="s">
        <v>10427</v>
      </c>
      <c r="G1692" s="2" t="s">
        <v>10428</v>
      </c>
      <c r="H1692" s="2" t="s">
        <v>10429</v>
      </c>
      <c r="I1692" s="2" t="s">
        <v>10430</v>
      </c>
      <c r="J1692" s="2">
        <v>71.0</v>
      </c>
      <c r="K1692" s="2">
        <v>67.0</v>
      </c>
      <c r="L1692" s="2">
        <v>4.0</v>
      </c>
      <c r="M1692" s="2">
        <v>51.0</v>
      </c>
      <c r="N1692" s="2">
        <v>47.0</v>
      </c>
      <c r="O1692" s="2">
        <v>4.0</v>
      </c>
      <c r="P1692" s="2">
        <v>0.0</v>
      </c>
      <c r="Q1692" s="2" t="s">
        <v>10431</v>
      </c>
      <c r="R1692" s="14">
        <v>1691.0</v>
      </c>
      <c r="S1692" s="2" t="s">
        <v>2481</v>
      </c>
      <c r="T1692" s="2">
        <v>28.1083929</v>
      </c>
      <c r="U1692" s="2">
        <v>84.0917139</v>
      </c>
      <c r="V1692" s="9" t="s">
        <v>4271</v>
      </c>
      <c r="W1692" s="10">
        <v>23.81065</v>
      </c>
      <c r="X1692" s="10">
        <v>90.41265</v>
      </c>
      <c r="AB1692" s="9" t="s">
        <v>3627</v>
      </c>
      <c r="AC1692" s="10">
        <v>27.70832</v>
      </c>
      <c r="AD1692" s="10">
        <v>85.32058</v>
      </c>
      <c r="AE1692" s="11" t="s">
        <v>51</v>
      </c>
      <c r="AF1692" s="12" t="str">
        <f t="shared" si="5"/>
        <v>2018</v>
      </c>
      <c r="AG1692" s="12" t="str">
        <f t="shared" si="6"/>
        <v>March</v>
      </c>
      <c r="AH1692" s="12" t="str">
        <f t="shared" si="7"/>
        <v>Monday</v>
      </c>
      <c r="AI1692" t="str">
        <f t="shared" si="4"/>
        <v>2010s</v>
      </c>
      <c r="AJ1692" s="2" t="s">
        <v>150</v>
      </c>
      <c r="AK1692">
        <v>1.0</v>
      </c>
      <c r="AL1692" s="13" t="s">
        <v>545</v>
      </c>
    </row>
    <row r="1693">
      <c r="A1693" s="1">
        <v>42787.0</v>
      </c>
      <c r="B1693" s="8">
        <v>0.375</v>
      </c>
      <c r="C1693" s="2" t="s">
        <v>10432</v>
      </c>
      <c r="D1693" s="2" t="s">
        <v>10433</v>
      </c>
      <c r="F1693" s="2" t="s">
        <v>10434</v>
      </c>
      <c r="G1693" s="2" t="s">
        <v>10435</v>
      </c>
      <c r="H1693" s="2" t="s">
        <v>10436</v>
      </c>
      <c r="I1693" s="2" t="s">
        <v>10437</v>
      </c>
      <c r="J1693" s="2">
        <v>5.0</v>
      </c>
      <c r="K1693" s="2">
        <v>4.0</v>
      </c>
      <c r="L1693" s="2">
        <v>1.0</v>
      </c>
      <c r="M1693" s="2">
        <v>5.0</v>
      </c>
      <c r="N1693" s="2">
        <v>4.0</v>
      </c>
      <c r="O1693" s="2">
        <v>1.0</v>
      </c>
      <c r="P1693" s="2">
        <v>0.0</v>
      </c>
      <c r="Q1693" s="2" t="s">
        <v>10438</v>
      </c>
      <c r="R1693" s="14">
        <v>1692.0</v>
      </c>
      <c r="S1693" s="2" t="s">
        <v>5478</v>
      </c>
      <c r="T1693" s="2">
        <v>-24.7761086</v>
      </c>
      <c r="U1693" s="2">
        <v>134.755</v>
      </c>
      <c r="V1693" s="9" t="s">
        <v>10439</v>
      </c>
      <c r="W1693" s="9" t="s">
        <v>438</v>
      </c>
      <c r="X1693" s="9" t="s">
        <v>438</v>
      </c>
      <c r="AB1693" s="9" t="s">
        <v>10440</v>
      </c>
      <c r="AC1693" s="10">
        <v>-39.8706</v>
      </c>
      <c r="AD1693" s="10">
        <v>143.9761</v>
      </c>
      <c r="AE1693" s="11" t="s">
        <v>51</v>
      </c>
      <c r="AF1693" s="12" t="str">
        <f t="shared" si="5"/>
        <v>2017</v>
      </c>
      <c r="AG1693" s="12" t="str">
        <f t="shared" si="6"/>
        <v>February</v>
      </c>
      <c r="AH1693" s="12" t="str">
        <f t="shared" si="7"/>
        <v>Tuesday</v>
      </c>
      <c r="AI1693" t="str">
        <f t="shared" si="4"/>
        <v>2010s</v>
      </c>
      <c r="AJ1693" s="2" t="s">
        <v>150</v>
      </c>
      <c r="AK1693">
        <v>1.0</v>
      </c>
      <c r="AL1693" s="13" t="s">
        <v>2145</v>
      </c>
    </row>
    <row r="1694">
      <c r="A1694" s="1">
        <v>43316.0</v>
      </c>
      <c r="B1694" s="8">
        <v>0.7048611111111112</v>
      </c>
      <c r="C1694" s="2" t="s">
        <v>10441</v>
      </c>
      <c r="D1694" s="2" t="s">
        <v>10442</v>
      </c>
      <c r="F1694" s="2" t="s">
        <v>10443</v>
      </c>
      <c r="G1694" s="2" t="s">
        <v>10444</v>
      </c>
      <c r="H1694" s="2" t="s">
        <v>10445</v>
      </c>
      <c r="I1694" s="2">
        <v>6595.0</v>
      </c>
      <c r="J1694" s="2">
        <v>20.0</v>
      </c>
      <c r="K1694" s="2">
        <v>17.0</v>
      </c>
      <c r="L1694" s="2">
        <v>3.0</v>
      </c>
      <c r="M1694" s="2">
        <v>20.0</v>
      </c>
      <c r="N1694" s="2">
        <v>17.0</v>
      </c>
      <c r="O1694" s="2">
        <v>3.0</v>
      </c>
      <c r="P1694" s="2">
        <v>1.0</v>
      </c>
      <c r="Q1694" s="2" t="s">
        <v>10446</v>
      </c>
      <c r="R1694" s="14">
        <v>1693.0</v>
      </c>
      <c r="S1694" s="2" t="s">
        <v>405</v>
      </c>
      <c r="T1694" s="2">
        <v>46.81333125</v>
      </c>
      <c r="U1694" s="2">
        <v>8.444947438</v>
      </c>
      <c r="V1694" s="9" t="s">
        <v>10447</v>
      </c>
      <c r="W1694" s="9" t="s">
        <v>438</v>
      </c>
      <c r="X1694" s="9" t="s">
        <v>438</v>
      </c>
      <c r="AB1694" s="9" t="s">
        <v>10448</v>
      </c>
      <c r="AC1694" s="10">
        <v>47.39682</v>
      </c>
      <c r="AD1694" s="10">
        <v>8.618302</v>
      </c>
      <c r="AE1694" s="11" t="s">
        <v>51</v>
      </c>
      <c r="AF1694" s="12" t="str">
        <f t="shared" si="5"/>
        <v>2018</v>
      </c>
      <c r="AG1694" s="12" t="str">
        <f t="shared" si="6"/>
        <v>August</v>
      </c>
      <c r="AH1694" s="12" t="str">
        <f t="shared" si="7"/>
        <v>Saturday</v>
      </c>
      <c r="AI1694" t="str">
        <f t="shared" si="4"/>
        <v>2010s</v>
      </c>
      <c r="AJ1694" s="2" t="s">
        <v>80</v>
      </c>
      <c r="AK1694">
        <v>1.0</v>
      </c>
      <c r="AL1694" s="13" t="s">
        <v>258</v>
      </c>
    </row>
    <row r="1695">
      <c r="A1695" s="1">
        <v>42216.0</v>
      </c>
      <c r="B1695" s="8">
        <v>0.0</v>
      </c>
      <c r="C1695" s="2" t="s">
        <v>10449</v>
      </c>
      <c r="D1695" s="2" t="s">
        <v>10450</v>
      </c>
      <c r="F1695" s="2" t="s">
        <v>10451</v>
      </c>
      <c r="G1695" s="2" t="s">
        <v>10452</v>
      </c>
      <c r="H1695" s="2" t="s">
        <v>10453</v>
      </c>
      <c r="I1695" s="2" t="s">
        <v>10454</v>
      </c>
      <c r="J1695" s="2">
        <v>11.0</v>
      </c>
      <c r="K1695" s="2">
        <v>0.0</v>
      </c>
      <c r="L1695" s="2">
        <v>11.0</v>
      </c>
      <c r="M1695" s="2">
        <v>11.0</v>
      </c>
      <c r="N1695" s="2">
        <v>0.0</v>
      </c>
      <c r="O1695" s="2">
        <v>11.0</v>
      </c>
      <c r="P1695" s="2">
        <v>0.0</v>
      </c>
      <c r="Q1695" s="2" t="s">
        <v>10455</v>
      </c>
      <c r="R1695" s="14">
        <v>1694.0</v>
      </c>
      <c r="S1695" s="2" t="s">
        <v>519</v>
      </c>
      <c r="T1695" s="2">
        <v>2.8894434</v>
      </c>
      <c r="U1695" s="2">
        <v>-73.783892</v>
      </c>
      <c r="V1695" s="9" t="s">
        <v>10456</v>
      </c>
      <c r="W1695" s="10">
        <v>5.484244</v>
      </c>
      <c r="X1695" s="10">
        <v>-74.6564</v>
      </c>
      <c r="AB1695" s="9" t="s">
        <v>6867</v>
      </c>
      <c r="AC1695" s="10">
        <v>10.46504</v>
      </c>
      <c r="AD1695" s="10">
        <v>-73.2528</v>
      </c>
      <c r="AE1695" s="11" t="s">
        <v>118</v>
      </c>
      <c r="AF1695" s="12" t="str">
        <f t="shared" si="5"/>
        <v>2015</v>
      </c>
      <c r="AG1695" s="12" t="str">
        <f t="shared" si="6"/>
        <v>July</v>
      </c>
      <c r="AH1695" s="12" t="str">
        <f t="shared" si="7"/>
        <v>Friday</v>
      </c>
      <c r="AI1695" t="str">
        <f t="shared" si="4"/>
        <v>2010s</v>
      </c>
      <c r="AJ1695" s="2" t="s">
        <v>66</v>
      </c>
      <c r="AK1695">
        <v>1.0</v>
      </c>
      <c r="AL1695" s="13" t="s">
        <v>3793</v>
      </c>
    </row>
    <row r="1696">
      <c r="A1696" s="1">
        <v>42329.0</v>
      </c>
      <c r="B1696" s="8">
        <v>0.4965277777777778</v>
      </c>
      <c r="C1696" s="2" t="s">
        <v>10457</v>
      </c>
      <c r="D1696" s="2" t="s">
        <v>10458</v>
      </c>
      <c r="F1696" s="2" t="s">
        <v>4077</v>
      </c>
      <c r="G1696" s="2" t="s">
        <v>10459</v>
      </c>
      <c r="H1696" s="2" t="s">
        <v>10460</v>
      </c>
      <c r="I1696" s="2">
        <v>1132.0</v>
      </c>
      <c r="J1696" s="2">
        <v>7.0</v>
      </c>
      <c r="K1696" s="2">
        <v>6.0</v>
      </c>
      <c r="L1696" s="2">
        <v>1.0</v>
      </c>
      <c r="M1696" s="2">
        <v>7.0</v>
      </c>
      <c r="N1696" s="2">
        <v>6.0</v>
      </c>
      <c r="O1696" s="2">
        <v>1.0</v>
      </c>
      <c r="P1696" s="2">
        <v>0.0</v>
      </c>
      <c r="Q1696" s="2" t="s">
        <v>10461</v>
      </c>
      <c r="R1696" s="14">
        <v>1695.0</v>
      </c>
      <c r="S1696" s="2" t="s">
        <v>1687</v>
      </c>
      <c r="T1696" s="2">
        <v>-41.5000831</v>
      </c>
      <c r="U1696" s="2">
        <v>172.8344077</v>
      </c>
      <c r="V1696" s="9" t="s">
        <v>438</v>
      </c>
      <c r="W1696" s="9" t="s">
        <v>438</v>
      </c>
      <c r="X1696" s="9" t="s">
        <v>438</v>
      </c>
      <c r="AB1696" s="9" t="s">
        <v>438</v>
      </c>
      <c r="AC1696" s="9" t="s">
        <v>438</v>
      </c>
      <c r="AD1696" s="9" t="s">
        <v>438</v>
      </c>
      <c r="AE1696" s="11" t="s">
        <v>51</v>
      </c>
      <c r="AF1696" s="12" t="str">
        <f t="shared" si="5"/>
        <v>2015</v>
      </c>
      <c r="AG1696" s="12" t="str">
        <f t="shared" si="6"/>
        <v>November</v>
      </c>
      <c r="AH1696" s="12" t="str">
        <f t="shared" si="7"/>
        <v>Saturday</v>
      </c>
      <c r="AI1696" t="str">
        <f t="shared" si="4"/>
        <v>2010s</v>
      </c>
      <c r="AJ1696" s="2" t="s">
        <v>150</v>
      </c>
      <c r="AK1696">
        <v>1.0</v>
      </c>
      <c r="AL1696" s="13" t="s">
        <v>2865</v>
      </c>
    </row>
    <row r="1697">
      <c r="A1697" s="1">
        <v>43291.0</v>
      </c>
      <c r="B1697" s="8">
        <v>0.32222222222222224</v>
      </c>
      <c r="C1697" s="2" t="s">
        <v>10462</v>
      </c>
      <c r="D1697" s="2" t="s">
        <v>10463</v>
      </c>
      <c r="F1697" s="2" t="s">
        <v>10464</v>
      </c>
      <c r="G1697" s="2" t="s">
        <v>10055</v>
      </c>
      <c r="H1697" s="2" t="s">
        <v>10465</v>
      </c>
      <c r="I1697" s="2">
        <v>215.0</v>
      </c>
      <c r="J1697" s="2">
        <v>19.0</v>
      </c>
      <c r="K1697" s="2">
        <v>16.0</v>
      </c>
      <c r="L1697" s="2">
        <v>3.0</v>
      </c>
      <c r="M1697" s="2">
        <v>1.0</v>
      </c>
      <c r="N1697" s="2">
        <v>0.0</v>
      </c>
      <c r="O1697" s="2">
        <v>1.0</v>
      </c>
      <c r="P1697" s="2">
        <v>1.0</v>
      </c>
      <c r="Q1697" s="2" t="s">
        <v>10466</v>
      </c>
      <c r="R1697" s="14">
        <v>1696.0</v>
      </c>
      <c r="S1697" s="2" t="s">
        <v>926</v>
      </c>
      <c r="T1697" s="2">
        <v>-28.8166236</v>
      </c>
      <c r="U1697" s="2">
        <v>24.991639</v>
      </c>
      <c r="V1697" s="9" t="s">
        <v>438</v>
      </c>
      <c r="W1697" s="9" t="s">
        <v>438</v>
      </c>
      <c r="X1697" s="9" t="s">
        <v>438</v>
      </c>
      <c r="AB1697" s="9" t="s">
        <v>438</v>
      </c>
      <c r="AC1697" s="9" t="s">
        <v>438</v>
      </c>
      <c r="AD1697" s="9" t="s">
        <v>438</v>
      </c>
      <c r="AE1697" s="11" t="s">
        <v>51</v>
      </c>
      <c r="AF1697" s="12" t="str">
        <f t="shared" si="5"/>
        <v>2018</v>
      </c>
      <c r="AG1697" s="12" t="str">
        <f t="shared" si="6"/>
        <v>July</v>
      </c>
      <c r="AH1697" s="12" t="str">
        <f t="shared" si="7"/>
        <v>Tuesday</v>
      </c>
      <c r="AI1697" t="str">
        <f t="shared" si="4"/>
        <v>2010s</v>
      </c>
      <c r="AJ1697" s="2" t="s">
        <v>229</v>
      </c>
      <c r="AK1697">
        <v>1.0</v>
      </c>
      <c r="AL1697" s="13" t="s">
        <v>106</v>
      </c>
    </row>
    <row r="1698">
      <c r="A1698" s="1">
        <v>42308.0</v>
      </c>
      <c r="B1698" s="8">
        <v>0.2590277777777778</v>
      </c>
      <c r="C1698" s="2" t="s">
        <v>10467</v>
      </c>
      <c r="D1698" s="2" t="s">
        <v>10468</v>
      </c>
      <c r="E1698" s="2">
        <v>9268.0</v>
      </c>
      <c r="F1698" s="2" t="s">
        <v>10469</v>
      </c>
      <c r="G1698" s="2" t="s">
        <v>10470</v>
      </c>
      <c r="H1698" s="2" t="s">
        <v>10471</v>
      </c>
      <c r="I1698" s="2">
        <v>663.0</v>
      </c>
      <c r="J1698" s="2">
        <v>224.0</v>
      </c>
      <c r="K1698" s="2">
        <v>217.0</v>
      </c>
      <c r="L1698" s="2">
        <v>7.0</v>
      </c>
      <c r="M1698" s="2">
        <v>224.0</v>
      </c>
      <c r="N1698" s="2">
        <v>217.0</v>
      </c>
      <c r="O1698" s="2">
        <v>7.0</v>
      </c>
      <c r="P1698" s="2">
        <v>0.0</v>
      </c>
      <c r="Q1698" s="2" t="s">
        <v>10472</v>
      </c>
      <c r="R1698" s="14">
        <v>1697.0</v>
      </c>
      <c r="S1698" s="2" t="s">
        <v>414</v>
      </c>
      <c r="T1698" s="2">
        <v>26.2540493</v>
      </c>
      <c r="U1698" s="2">
        <v>29.2675469</v>
      </c>
      <c r="V1698" s="9" t="s">
        <v>10473</v>
      </c>
      <c r="W1698" s="9" t="s">
        <v>438</v>
      </c>
      <c r="X1698" s="9" t="s">
        <v>438</v>
      </c>
      <c r="AB1698" s="9" t="s">
        <v>3829</v>
      </c>
      <c r="AC1698" s="10">
        <v>59.93873</v>
      </c>
      <c r="AD1698" s="10">
        <v>30.31623</v>
      </c>
      <c r="AE1698" s="11" t="s">
        <v>51</v>
      </c>
      <c r="AF1698" s="12" t="str">
        <f t="shared" si="5"/>
        <v>2015</v>
      </c>
      <c r="AG1698" s="12" t="str">
        <f t="shared" si="6"/>
        <v>October</v>
      </c>
      <c r="AH1698" s="12" t="str">
        <f t="shared" si="7"/>
        <v>Saturday</v>
      </c>
      <c r="AI1698" t="str">
        <f t="shared" si="4"/>
        <v>2010s</v>
      </c>
      <c r="AJ1698" s="2" t="s">
        <v>119</v>
      </c>
      <c r="AK1698">
        <v>1.0</v>
      </c>
      <c r="AL1698" s="13" t="s">
        <v>2131</v>
      </c>
    </row>
    <row r="1699">
      <c r="A1699" s="1">
        <v>42426.0</v>
      </c>
      <c r="B1699" s="8">
        <v>0.0</v>
      </c>
      <c r="C1699" s="2" t="s">
        <v>10474</v>
      </c>
      <c r="D1699" s="2" t="s">
        <v>10475</v>
      </c>
      <c r="F1699" s="2" t="s">
        <v>10476</v>
      </c>
      <c r="G1699" s="2" t="s">
        <v>10477</v>
      </c>
      <c r="H1699" s="2" t="s">
        <v>10478</v>
      </c>
      <c r="I1699" s="2">
        <v>160.0</v>
      </c>
      <c r="J1699" s="2">
        <v>11.0</v>
      </c>
      <c r="K1699" s="2">
        <v>9.0</v>
      </c>
      <c r="L1699" s="2">
        <v>2.0</v>
      </c>
      <c r="M1699" s="2">
        <v>2.0</v>
      </c>
      <c r="N1699" s="2">
        <v>0.0</v>
      </c>
      <c r="O1699" s="2">
        <v>2.0</v>
      </c>
      <c r="P1699" s="2">
        <v>0.0</v>
      </c>
      <c r="Q1699" s="2" t="s">
        <v>10479</v>
      </c>
      <c r="R1699" s="14">
        <v>1698.0</v>
      </c>
      <c r="S1699" s="2" t="s">
        <v>2481</v>
      </c>
      <c r="T1699" s="2">
        <v>28.1083929</v>
      </c>
      <c r="U1699" s="2">
        <v>84.0917139</v>
      </c>
      <c r="V1699" s="9" t="s">
        <v>10480</v>
      </c>
      <c r="W1699" s="10">
        <v>28.06612</v>
      </c>
      <c r="X1699" s="10">
        <v>81.6372</v>
      </c>
      <c r="AB1699" s="9" t="s">
        <v>7906</v>
      </c>
      <c r="AC1699" s="10">
        <v>29.2389</v>
      </c>
      <c r="AD1699" s="10">
        <v>82.198</v>
      </c>
      <c r="AE1699" s="11" t="s">
        <v>51</v>
      </c>
      <c r="AF1699" s="12" t="str">
        <f t="shared" si="5"/>
        <v>2016</v>
      </c>
      <c r="AG1699" s="12" t="str">
        <f t="shared" si="6"/>
        <v>February</v>
      </c>
      <c r="AH1699" s="12" t="str">
        <f t="shared" si="7"/>
        <v>Friday</v>
      </c>
      <c r="AI1699" t="str">
        <f t="shared" si="4"/>
        <v>2010s</v>
      </c>
      <c r="AJ1699" s="2" t="s">
        <v>150</v>
      </c>
      <c r="AK1699">
        <v>1.0</v>
      </c>
      <c r="AL1699" s="13" t="s">
        <v>10481</v>
      </c>
    </row>
    <row r="1700">
      <c r="A1700" s="1">
        <v>42377.0</v>
      </c>
      <c r="B1700" s="8">
        <v>0.013888888888888888</v>
      </c>
      <c r="C1700" s="2" t="s">
        <v>10482</v>
      </c>
      <c r="D1700" s="2" t="s">
        <v>10483</v>
      </c>
      <c r="E1700" s="2">
        <v>294.0</v>
      </c>
      <c r="F1700" s="2" t="s">
        <v>10484</v>
      </c>
      <c r="G1700" s="2" t="s">
        <v>10485</v>
      </c>
      <c r="H1700" s="2" t="s">
        <v>10486</v>
      </c>
      <c r="I1700" s="2">
        <v>7010.0</v>
      </c>
      <c r="J1700" s="2">
        <v>2.0</v>
      </c>
      <c r="K1700" s="2">
        <v>0.0</v>
      </c>
      <c r="L1700" s="2">
        <v>2.0</v>
      </c>
      <c r="M1700" s="2">
        <v>2.0</v>
      </c>
      <c r="N1700" s="2">
        <v>0.0</v>
      </c>
      <c r="O1700" s="2">
        <v>2.0</v>
      </c>
      <c r="P1700" s="2">
        <v>0.0</v>
      </c>
      <c r="Q1700" s="2" t="s">
        <v>10487</v>
      </c>
      <c r="R1700" s="14">
        <v>1699.0</v>
      </c>
      <c r="S1700" s="2" t="s">
        <v>1407</v>
      </c>
      <c r="T1700" s="2">
        <v>59.6749712</v>
      </c>
      <c r="U1700" s="2">
        <v>14.5208584</v>
      </c>
      <c r="V1700" s="9" t="s">
        <v>257</v>
      </c>
      <c r="W1700" s="10">
        <v>59.91333</v>
      </c>
      <c r="X1700" s="10">
        <v>10.73897</v>
      </c>
      <c r="AB1700" s="9" t="s">
        <v>10488</v>
      </c>
      <c r="AC1700" s="10">
        <v>69.64921</v>
      </c>
      <c r="AD1700" s="10">
        <v>18.95434</v>
      </c>
      <c r="AE1700" s="11" t="s">
        <v>51</v>
      </c>
      <c r="AF1700" s="12" t="str">
        <f t="shared" si="5"/>
        <v>2016</v>
      </c>
      <c r="AG1700" s="12" t="str">
        <f t="shared" si="6"/>
        <v>January</v>
      </c>
      <c r="AH1700" s="12" t="str">
        <f t="shared" si="7"/>
        <v>Friday</v>
      </c>
      <c r="AI1700" t="str">
        <f t="shared" si="4"/>
        <v>2010s</v>
      </c>
      <c r="AJ1700" s="2" t="s">
        <v>80</v>
      </c>
      <c r="AK1700">
        <v>1.0</v>
      </c>
      <c r="AL1700" s="13" t="s">
        <v>823</v>
      </c>
    </row>
    <row r="1701">
      <c r="A1701" s="1">
        <v>42332.0</v>
      </c>
      <c r="B1701" s="8">
        <v>0.4270833333333333</v>
      </c>
      <c r="C1701" s="2" t="s">
        <v>10489</v>
      </c>
      <c r="D1701" s="2" t="s">
        <v>10490</v>
      </c>
      <c r="F1701" s="2" t="s">
        <v>10491</v>
      </c>
      <c r="G1701" s="2" t="s">
        <v>10492</v>
      </c>
      <c r="H1701" s="2" t="s">
        <v>10493</v>
      </c>
      <c r="I1701" s="2" t="s">
        <v>10494</v>
      </c>
      <c r="J1701" s="2">
        <v>26.0</v>
      </c>
      <c r="K1701" s="2">
        <v>22.0</v>
      </c>
      <c r="L1701" s="2">
        <v>4.0</v>
      </c>
      <c r="M1701" s="2">
        <v>15.0</v>
      </c>
      <c r="N1701" s="2">
        <v>13.0</v>
      </c>
      <c r="O1701" s="2">
        <v>2.0</v>
      </c>
      <c r="P1701" s="2">
        <v>0.0</v>
      </c>
      <c r="Q1701" s="2" t="s">
        <v>10495</v>
      </c>
      <c r="R1701" s="14">
        <v>1700.0</v>
      </c>
      <c r="S1701" s="2" t="s">
        <v>316</v>
      </c>
      <c r="T1701" s="2">
        <v>64.6863136</v>
      </c>
      <c r="U1701" s="2">
        <v>97.7453061</v>
      </c>
      <c r="V1701" s="9" t="s">
        <v>10496</v>
      </c>
      <c r="W1701" s="10">
        <v>67.45662</v>
      </c>
      <c r="X1701" s="10">
        <v>86.53084</v>
      </c>
      <c r="AB1701" s="9" t="s">
        <v>10497</v>
      </c>
      <c r="AC1701" s="9" t="s">
        <v>438</v>
      </c>
      <c r="AD1701" s="9" t="s">
        <v>438</v>
      </c>
      <c r="AE1701" s="11" t="s">
        <v>51</v>
      </c>
      <c r="AF1701" s="12" t="str">
        <f t="shared" si="5"/>
        <v>2015</v>
      </c>
      <c r="AG1701" s="12" t="str">
        <f t="shared" si="6"/>
        <v>November</v>
      </c>
      <c r="AH1701" s="12" t="str">
        <f t="shared" si="7"/>
        <v>Tuesday</v>
      </c>
      <c r="AI1701" t="str">
        <f t="shared" si="4"/>
        <v>2010s</v>
      </c>
      <c r="AJ1701" s="2" t="s">
        <v>80</v>
      </c>
      <c r="AK1701">
        <v>1.0</v>
      </c>
      <c r="AL1701" s="13" t="s">
        <v>1969</v>
      </c>
    </row>
    <row r="1702">
      <c r="A1702" s="1">
        <v>42424.0</v>
      </c>
      <c r="B1702" s="8">
        <v>0.34375</v>
      </c>
      <c r="C1702" s="2" t="s">
        <v>10498</v>
      </c>
      <c r="D1702" s="2" t="s">
        <v>10499</v>
      </c>
      <c r="E1702" s="2">
        <v>193.0</v>
      </c>
      <c r="F1702" s="2" t="s">
        <v>10066</v>
      </c>
      <c r="G1702" s="2" t="s">
        <v>10500</v>
      </c>
      <c r="H1702" s="2" t="s">
        <v>10501</v>
      </c>
      <c r="I1702" s="2">
        <v>926.0</v>
      </c>
      <c r="J1702" s="2">
        <v>23.0</v>
      </c>
      <c r="K1702" s="2">
        <v>20.0</v>
      </c>
      <c r="L1702" s="2">
        <v>3.0</v>
      </c>
      <c r="M1702" s="2">
        <v>23.0</v>
      </c>
      <c r="N1702" s="2">
        <v>20.0</v>
      </c>
      <c r="O1702" s="2">
        <v>3.0</v>
      </c>
      <c r="P1702" s="2">
        <v>0.0</v>
      </c>
      <c r="Q1702" s="2" t="s">
        <v>10502</v>
      </c>
      <c r="R1702" s="14">
        <v>1701.0</v>
      </c>
      <c r="S1702" s="2" t="s">
        <v>2481</v>
      </c>
      <c r="T1702" s="2">
        <v>28.1083929</v>
      </c>
      <c r="U1702" s="2">
        <v>84.0917139</v>
      </c>
      <c r="V1702" s="9" t="s">
        <v>8808</v>
      </c>
      <c r="W1702" s="10">
        <v>28.20954</v>
      </c>
      <c r="X1702" s="10">
        <v>83.9914</v>
      </c>
      <c r="AB1702" s="9" t="s">
        <v>8807</v>
      </c>
      <c r="AC1702" s="10">
        <v>28.78381</v>
      </c>
      <c r="AD1702" s="10">
        <v>83.7305</v>
      </c>
      <c r="AE1702" s="11" t="s">
        <v>51</v>
      </c>
      <c r="AF1702" s="12" t="str">
        <f t="shared" si="5"/>
        <v>2016</v>
      </c>
      <c r="AG1702" s="12" t="str">
        <f t="shared" si="6"/>
        <v>February</v>
      </c>
      <c r="AH1702" s="12" t="str">
        <f t="shared" si="7"/>
        <v>Wednesday</v>
      </c>
      <c r="AI1702" t="str">
        <f t="shared" si="4"/>
        <v>2010s</v>
      </c>
      <c r="AJ1702" s="2" t="s">
        <v>150</v>
      </c>
      <c r="AK1702">
        <v>1.0</v>
      </c>
      <c r="AL1702" s="13" t="s">
        <v>545</v>
      </c>
    </row>
    <row r="1703">
      <c r="A1703" s="1">
        <v>42402.0</v>
      </c>
      <c r="B1703" s="8">
        <v>0.0</v>
      </c>
      <c r="C1703" s="2" t="s">
        <v>10503</v>
      </c>
      <c r="D1703" s="2" t="s">
        <v>10504</v>
      </c>
      <c r="E1703" s="2">
        <v>3159.0</v>
      </c>
      <c r="F1703" s="2" t="s">
        <v>8793</v>
      </c>
      <c r="G1703" s="2" t="s">
        <v>10505</v>
      </c>
      <c r="H1703" s="2" t="s">
        <v>10506</v>
      </c>
      <c r="I1703" s="2">
        <v>642.0</v>
      </c>
      <c r="J1703" s="2">
        <v>72.0</v>
      </c>
      <c r="K1703" s="2">
        <v>72.0</v>
      </c>
      <c r="L1703" s="2">
        <v>0.0</v>
      </c>
      <c r="M1703" s="2">
        <v>1.0</v>
      </c>
      <c r="N1703" s="2">
        <v>1.0</v>
      </c>
      <c r="O1703" s="2">
        <v>0.0</v>
      </c>
      <c r="P1703" s="2">
        <v>0.0</v>
      </c>
      <c r="Q1703" s="2" t="s">
        <v>10507</v>
      </c>
      <c r="R1703" s="14">
        <v>1702.0</v>
      </c>
      <c r="S1703" s="2" t="s">
        <v>1696</v>
      </c>
      <c r="T1703" s="2">
        <v>8.3676771</v>
      </c>
      <c r="U1703" s="2">
        <v>49.083416</v>
      </c>
      <c r="V1703" s="9" t="s">
        <v>2950</v>
      </c>
      <c r="W1703" s="10">
        <v>2.034931</v>
      </c>
      <c r="X1703" s="10">
        <v>45.34192</v>
      </c>
      <c r="AB1703" s="9" t="s">
        <v>2420</v>
      </c>
      <c r="AC1703" s="10">
        <v>11.85678</v>
      </c>
      <c r="AD1703" s="10">
        <v>42.75778</v>
      </c>
      <c r="AE1703" s="11" t="s">
        <v>51</v>
      </c>
      <c r="AF1703" s="12" t="str">
        <f t="shared" si="5"/>
        <v>2016</v>
      </c>
      <c r="AG1703" s="12" t="str">
        <f t="shared" si="6"/>
        <v>February</v>
      </c>
      <c r="AH1703" s="12" t="str">
        <f t="shared" si="7"/>
        <v>Tuesday</v>
      </c>
      <c r="AI1703" t="str">
        <f t="shared" si="4"/>
        <v>2010s</v>
      </c>
      <c r="AJ1703" s="2" t="s">
        <v>247</v>
      </c>
      <c r="AK1703">
        <v>1.0</v>
      </c>
      <c r="AL1703" s="13" t="s">
        <v>2131</v>
      </c>
    </row>
    <row r="1704">
      <c r="A1704" s="1">
        <v>43238.0</v>
      </c>
      <c r="B1704" s="8">
        <v>0.5055555555555555</v>
      </c>
      <c r="C1704" s="2" t="s">
        <v>6119</v>
      </c>
      <c r="D1704" s="2" t="s">
        <v>10508</v>
      </c>
      <c r="E1704" s="2">
        <v>972.0</v>
      </c>
      <c r="F1704" s="2" t="s">
        <v>10509</v>
      </c>
      <c r="G1704" s="2" t="s">
        <v>10510</v>
      </c>
      <c r="H1704" s="2" t="s">
        <v>10511</v>
      </c>
      <c r="I1704" s="2" t="s">
        <v>10512</v>
      </c>
      <c r="J1704" s="2">
        <v>113.0</v>
      </c>
      <c r="K1704" s="2">
        <v>107.0</v>
      </c>
      <c r="L1704" s="2">
        <v>6.0</v>
      </c>
      <c r="M1704" s="2">
        <v>112.0</v>
      </c>
      <c r="N1704" s="2">
        <v>106.0</v>
      </c>
      <c r="O1704" s="2">
        <v>6.0</v>
      </c>
      <c r="P1704" s="2">
        <v>0.0</v>
      </c>
      <c r="Q1704" s="2" t="s">
        <v>10513</v>
      </c>
      <c r="R1704" s="14">
        <v>1703.0</v>
      </c>
      <c r="S1704" s="2" t="s">
        <v>5011</v>
      </c>
      <c r="T1704" s="2">
        <v>23.0131338</v>
      </c>
      <c r="U1704" s="2">
        <v>-80.8328748</v>
      </c>
      <c r="V1704" s="9" t="s">
        <v>834</v>
      </c>
      <c r="W1704" s="10">
        <v>23.13531</v>
      </c>
      <c r="X1704" s="10">
        <v>-82.359</v>
      </c>
      <c r="AB1704" s="9" t="s">
        <v>10514</v>
      </c>
      <c r="AC1704" s="10">
        <v>20.93159</v>
      </c>
      <c r="AD1704" s="10">
        <v>-75.8079</v>
      </c>
      <c r="AE1704" s="11" t="s">
        <v>51</v>
      </c>
      <c r="AF1704" s="12" t="str">
        <f t="shared" si="5"/>
        <v>2018</v>
      </c>
      <c r="AG1704" s="12" t="str">
        <f t="shared" si="6"/>
        <v>May</v>
      </c>
      <c r="AH1704" s="12" t="str">
        <f t="shared" si="7"/>
        <v>Friday</v>
      </c>
      <c r="AI1704" t="str">
        <f t="shared" si="4"/>
        <v>2010s</v>
      </c>
      <c r="AJ1704" s="2" t="s">
        <v>66</v>
      </c>
      <c r="AK1704">
        <v>1.0</v>
      </c>
      <c r="AL1704" s="13" t="s">
        <v>162</v>
      </c>
    </row>
    <row r="1705">
      <c r="A1705" s="1">
        <v>42308.0</v>
      </c>
      <c r="B1705" s="8">
        <v>0.3541666666666667</v>
      </c>
      <c r="C1705" s="2" t="s">
        <v>10515</v>
      </c>
      <c r="D1705" s="2" t="s">
        <v>4108</v>
      </c>
      <c r="F1705" s="2" t="s">
        <v>10516</v>
      </c>
      <c r="G1705" s="2" t="s">
        <v>10517</v>
      </c>
      <c r="H1705" s="2" t="s">
        <v>10518</v>
      </c>
      <c r="I1705" s="2">
        <v>303.0</v>
      </c>
      <c r="J1705" s="2">
        <v>4.0</v>
      </c>
      <c r="K1705" s="2">
        <v>0.0</v>
      </c>
      <c r="L1705" s="2">
        <v>4.0</v>
      </c>
      <c r="M1705" s="2">
        <v>4.0</v>
      </c>
      <c r="N1705" s="2">
        <v>0.0</v>
      </c>
      <c r="O1705" s="2">
        <v>4.0</v>
      </c>
      <c r="P1705" s="2">
        <v>0.0</v>
      </c>
      <c r="Q1705" s="2" t="s">
        <v>10519</v>
      </c>
      <c r="R1705" s="14">
        <v>1704.0</v>
      </c>
      <c r="S1705" s="2" t="s">
        <v>144</v>
      </c>
      <c r="T1705" s="2">
        <v>-2.4833826</v>
      </c>
      <c r="U1705" s="2">
        <v>117.8902853</v>
      </c>
      <c r="V1705" s="9" t="s">
        <v>10520</v>
      </c>
      <c r="W1705" s="10">
        <v>49.63462</v>
      </c>
      <c r="X1705" s="10">
        <v>72.86662</v>
      </c>
      <c r="AB1705" s="9" t="s">
        <v>8467</v>
      </c>
      <c r="AC1705" s="10">
        <v>-3.97461</v>
      </c>
      <c r="AD1705" s="10">
        <v>137.6404</v>
      </c>
      <c r="AE1705" s="11" t="s">
        <v>51</v>
      </c>
      <c r="AF1705" s="12" t="str">
        <f t="shared" si="5"/>
        <v>2015</v>
      </c>
      <c r="AG1705" s="12" t="str">
        <f t="shared" si="6"/>
        <v>October</v>
      </c>
      <c r="AH1705" s="12" t="str">
        <f t="shared" si="7"/>
        <v>Saturday</v>
      </c>
      <c r="AI1705" t="str">
        <f t="shared" si="4"/>
        <v>2010s</v>
      </c>
      <c r="AJ1705" s="2" t="s">
        <v>150</v>
      </c>
      <c r="AK1705">
        <v>1.0</v>
      </c>
      <c r="AL1705" s="13" t="s">
        <v>545</v>
      </c>
    </row>
    <row r="1706">
      <c r="A1706" s="1">
        <v>42438.0</v>
      </c>
      <c r="B1706" s="8">
        <v>0.3784722222222222</v>
      </c>
      <c r="C1706" s="2" t="s">
        <v>10521</v>
      </c>
      <c r="D1706" s="2" t="s">
        <v>10522</v>
      </c>
      <c r="F1706" s="2" t="s">
        <v>10523</v>
      </c>
      <c r="G1706" s="2" t="s">
        <v>10524</v>
      </c>
      <c r="H1706" s="2" t="s">
        <v>10525</v>
      </c>
      <c r="I1706" s="2">
        <v>13408.0</v>
      </c>
      <c r="J1706" s="2">
        <v>4.0</v>
      </c>
      <c r="K1706" s="2">
        <v>0.0</v>
      </c>
      <c r="L1706" s="2">
        <v>4.0</v>
      </c>
      <c r="M1706" s="2">
        <v>3.0</v>
      </c>
      <c r="N1706" s="2">
        <v>0.0</v>
      </c>
      <c r="O1706" s="2">
        <v>3.0</v>
      </c>
      <c r="P1706" s="2">
        <v>0.0</v>
      </c>
      <c r="Q1706" s="2" t="s">
        <v>10526</v>
      </c>
      <c r="R1706" s="14">
        <v>1705.0</v>
      </c>
      <c r="S1706" s="2" t="s">
        <v>10527</v>
      </c>
      <c r="T1706" s="2">
        <v>24.4768783</v>
      </c>
      <c r="U1706" s="2">
        <v>90.2932426</v>
      </c>
      <c r="V1706" s="9" t="s">
        <v>10528</v>
      </c>
      <c r="W1706" s="10">
        <v>21.16587</v>
      </c>
      <c r="X1706" s="10">
        <v>92.03996</v>
      </c>
      <c r="AB1706" s="9" t="s">
        <v>10529</v>
      </c>
      <c r="AC1706" s="10">
        <v>23.08424</v>
      </c>
      <c r="AD1706" s="10">
        <v>89.12469</v>
      </c>
      <c r="AE1706" s="11" t="s">
        <v>51</v>
      </c>
      <c r="AF1706" s="12" t="str">
        <f t="shared" si="5"/>
        <v>2016</v>
      </c>
      <c r="AG1706" s="12" t="str">
        <f t="shared" si="6"/>
        <v>March</v>
      </c>
      <c r="AH1706" s="12" t="str">
        <f t="shared" si="7"/>
        <v>Wednesday</v>
      </c>
      <c r="AI1706" t="str">
        <f t="shared" si="4"/>
        <v>2010s</v>
      </c>
      <c r="AJ1706" s="2" t="s">
        <v>150</v>
      </c>
      <c r="AK1706">
        <v>1.0</v>
      </c>
      <c r="AL1706" s="13" t="s">
        <v>322</v>
      </c>
    </row>
    <row r="1707">
      <c r="A1707" s="1">
        <v>42667.0</v>
      </c>
      <c r="B1707" s="8">
        <v>0.3055555555555556</v>
      </c>
      <c r="C1707" s="2" t="s">
        <v>10530</v>
      </c>
      <c r="D1707" s="2" t="s">
        <v>10531</v>
      </c>
      <c r="F1707" s="2" t="s">
        <v>10532</v>
      </c>
      <c r="G1707" s="2" t="s">
        <v>10533</v>
      </c>
      <c r="H1707" s="2" t="s">
        <v>10534</v>
      </c>
      <c r="I1707" s="2" t="s">
        <v>10535</v>
      </c>
      <c r="J1707" s="2">
        <v>5.0</v>
      </c>
      <c r="K1707" s="2">
        <v>3.0</v>
      </c>
      <c r="L1707" s="2">
        <v>2.0</v>
      </c>
      <c r="M1707" s="2">
        <v>5.0</v>
      </c>
      <c r="N1707" s="2">
        <v>3.0</v>
      </c>
      <c r="O1707" s="2">
        <v>2.0</v>
      </c>
      <c r="P1707" s="2">
        <v>0.0</v>
      </c>
      <c r="Q1707" s="2" t="s">
        <v>10536</v>
      </c>
      <c r="R1707" s="14">
        <v>1706.0</v>
      </c>
      <c r="S1707" s="2" t="s">
        <v>5697</v>
      </c>
      <c r="T1707" s="2">
        <v>35.8885993</v>
      </c>
      <c r="U1707" s="2">
        <v>14.4476911</v>
      </c>
      <c r="V1707" s="9" t="s">
        <v>5697</v>
      </c>
      <c r="W1707" s="10">
        <v>35.8886</v>
      </c>
      <c r="X1707" s="10">
        <v>14.44769</v>
      </c>
      <c r="Y1707" s="2" t="s">
        <v>5698</v>
      </c>
      <c r="Z1707" s="2" t="s">
        <v>5697</v>
      </c>
      <c r="AB1707" s="9" t="s">
        <v>10537</v>
      </c>
      <c r="AC1707" s="10">
        <v>15.24013</v>
      </c>
      <c r="AD1707" s="10">
        <v>-15.3442</v>
      </c>
      <c r="AE1707" s="11" t="s">
        <v>51</v>
      </c>
      <c r="AF1707" s="12" t="str">
        <f t="shared" si="5"/>
        <v>2016</v>
      </c>
      <c r="AG1707" s="12" t="str">
        <f t="shared" si="6"/>
        <v>October</v>
      </c>
      <c r="AH1707" s="12" t="str">
        <f t="shared" si="7"/>
        <v>Monday</v>
      </c>
      <c r="AI1707" t="str">
        <f t="shared" si="4"/>
        <v>2010s</v>
      </c>
      <c r="AJ1707" s="2" t="s">
        <v>80</v>
      </c>
      <c r="AK1707">
        <v>1.0</v>
      </c>
      <c r="AL1707" s="13" t="s">
        <v>868</v>
      </c>
    </row>
    <row r="1708">
      <c r="A1708" s="1">
        <v>42180.0</v>
      </c>
      <c r="B1708" s="8">
        <v>0.5715277777777777</v>
      </c>
      <c r="C1708" s="2" t="s">
        <v>10538</v>
      </c>
      <c r="D1708" s="2" t="s">
        <v>10539</v>
      </c>
      <c r="F1708" s="2" t="s">
        <v>4077</v>
      </c>
      <c r="G1708" s="2" t="s">
        <v>10540</v>
      </c>
      <c r="H1708" s="2" t="s">
        <v>10541</v>
      </c>
      <c r="I1708" s="2">
        <v>270.0</v>
      </c>
      <c r="J1708" s="2">
        <v>9.0</v>
      </c>
      <c r="K1708" s="2">
        <v>8.0</v>
      </c>
      <c r="L1708" s="2">
        <v>1.0</v>
      </c>
      <c r="M1708" s="2">
        <v>9.0</v>
      </c>
      <c r="N1708" s="2">
        <v>8.0</v>
      </c>
      <c r="O1708" s="2">
        <v>1.0</v>
      </c>
      <c r="P1708" s="2">
        <v>0.0</v>
      </c>
      <c r="Q1708" s="2" t="s">
        <v>10542</v>
      </c>
      <c r="R1708" s="14">
        <v>1707.0</v>
      </c>
      <c r="S1708" s="2" t="s">
        <v>99</v>
      </c>
      <c r="T1708" s="2">
        <v>39.7837304</v>
      </c>
      <c r="U1708" s="2">
        <v>-100.4458825</v>
      </c>
      <c r="V1708" s="9" t="s">
        <v>438</v>
      </c>
      <c r="W1708" s="9" t="s">
        <v>438</v>
      </c>
      <c r="X1708" s="9" t="s">
        <v>438</v>
      </c>
      <c r="AB1708" s="9" t="s">
        <v>438</v>
      </c>
      <c r="AC1708" s="9" t="s">
        <v>438</v>
      </c>
      <c r="AD1708" s="9" t="s">
        <v>438</v>
      </c>
      <c r="AE1708" s="11" t="s">
        <v>51</v>
      </c>
      <c r="AF1708" s="12" t="str">
        <f t="shared" si="5"/>
        <v>2015</v>
      </c>
      <c r="AG1708" s="12" t="str">
        <f t="shared" si="6"/>
        <v>June</v>
      </c>
      <c r="AH1708" s="12" t="str">
        <f t="shared" si="7"/>
        <v>Thursday</v>
      </c>
      <c r="AI1708" t="str">
        <f t="shared" si="4"/>
        <v>2010s</v>
      </c>
      <c r="AJ1708" s="2" t="s">
        <v>105</v>
      </c>
      <c r="AK1708">
        <v>1.0</v>
      </c>
      <c r="AL1708" s="13" t="s">
        <v>545</v>
      </c>
    </row>
    <row r="1709">
      <c r="A1709" s="1">
        <v>42279.0</v>
      </c>
      <c r="B1709" s="8">
        <v>0.013194444444444444</v>
      </c>
      <c r="C1709" s="2" t="s">
        <v>10543</v>
      </c>
      <c r="D1709" s="2" t="s">
        <v>898</v>
      </c>
      <c r="F1709" s="2" t="s">
        <v>10544</v>
      </c>
      <c r="G1709" s="2" t="s">
        <v>10545</v>
      </c>
      <c r="H1709" s="25">
        <v>465533.0</v>
      </c>
      <c r="I1709" s="2">
        <v>5648.0</v>
      </c>
      <c r="J1709" s="2">
        <v>11.0</v>
      </c>
      <c r="K1709" s="2">
        <v>5.0</v>
      </c>
      <c r="L1709" s="2">
        <v>6.0</v>
      </c>
      <c r="M1709" s="2">
        <v>11.0</v>
      </c>
      <c r="N1709" s="2">
        <v>5.0</v>
      </c>
      <c r="O1709" s="2">
        <v>6.0</v>
      </c>
      <c r="P1709" s="2">
        <v>2.0</v>
      </c>
      <c r="Q1709" s="2" t="s">
        <v>10546</v>
      </c>
      <c r="R1709" s="14">
        <v>1708.0</v>
      </c>
      <c r="S1709" s="2" t="s">
        <v>7844</v>
      </c>
      <c r="T1709" s="2">
        <v>33.7680065</v>
      </c>
      <c r="U1709" s="2">
        <v>66.2385139</v>
      </c>
      <c r="V1709" s="9" t="s">
        <v>10547</v>
      </c>
      <c r="W1709" s="10">
        <v>27.67685</v>
      </c>
      <c r="X1709" s="10">
        <v>79.53978</v>
      </c>
      <c r="AB1709" s="9" t="s">
        <v>8081</v>
      </c>
      <c r="AC1709" s="10">
        <v>34.93337</v>
      </c>
      <c r="AD1709" s="10">
        <v>69.23411</v>
      </c>
      <c r="AE1709" s="11" t="s">
        <v>118</v>
      </c>
      <c r="AF1709" s="12" t="str">
        <f t="shared" si="5"/>
        <v>2015</v>
      </c>
      <c r="AG1709" s="12" t="str">
        <f t="shared" si="6"/>
        <v>October</v>
      </c>
      <c r="AH1709" s="12" t="str">
        <f t="shared" si="7"/>
        <v>Friday</v>
      </c>
      <c r="AI1709" t="str">
        <f t="shared" si="4"/>
        <v>2010s</v>
      </c>
      <c r="AJ1709" s="2" t="s">
        <v>150</v>
      </c>
      <c r="AK1709">
        <v>1.0</v>
      </c>
      <c r="AL1709" s="13" t="s">
        <v>53</v>
      </c>
    </row>
    <row r="1710">
      <c r="A1710" s="1">
        <v>42232.0</v>
      </c>
      <c r="B1710" s="8">
        <v>0.6215277777777778</v>
      </c>
      <c r="C1710" s="2" t="s">
        <v>10548</v>
      </c>
      <c r="D1710" s="2" t="s">
        <v>4108</v>
      </c>
      <c r="E1710" s="2">
        <v>267.0</v>
      </c>
      <c r="F1710" s="2" t="s">
        <v>10549</v>
      </c>
      <c r="G1710" s="2" t="s">
        <v>8916</v>
      </c>
      <c r="H1710" s="2" t="s">
        <v>10550</v>
      </c>
      <c r="I1710" s="2">
        <v>102.0</v>
      </c>
      <c r="J1710" s="2">
        <v>54.0</v>
      </c>
      <c r="K1710" s="2">
        <v>49.0</v>
      </c>
      <c r="L1710" s="2">
        <v>5.0</v>
      </c>
      <c r="M1710" s="2">
        <v>54.0</v>
      </c>
      <c r="N1710" s="2">
        <v>49.0</v>
      </c>
      <c r="O1710" s="2">
        <v>5.0</v>
      </c>
      <c r="P1710" s="2">
        <v>0.0</v>
      </c>
      <c r="Q1710" s="2" t="s">
        <v>10551</v>
      </c>
      <c r="R1710" s="14">
        <v>1709.0</v>
      </c>
      <c r="S1710" s="2" t="s">
        <v>2460</v>
      </c>
      <c r="T1710" s="2">
        <v>-5.6816069</v>
      </c>
      <c r="U1710" s="2">
        <v>144.2489081</v>
      </c>
      <c r="V1710" s="9" t="s">
        <v>4235</v>
      </c>
      <c r="W1710" s="10">
        <v>-2.53875</v>
      </c>
      <c r="X1710" s="10">
        <v>140.7037</v>
      </c>
      <c r="AB1710" s="9" t="s">
        <v>10552</v>
      </c>
      <c r="AC1710" s="10">
        <v>-4.90503</v>
      </c>
      <c r="AD1710" s="10">
        <v>140.6289</v>
      </c>
      <c r="AE1710" s="11" t="s">
        <v>51</v>
      </c>
      <c r="AF1710" s="12" t="str">
        <f t="shared" si="5"/>
        <v>2015</v>
      </c>
      <c r="AG1710" s="12" t="str">
        <f t="shared" si="6"/>
        <v>August</v>
      </c>
      <c r="AH1710" s="12" t="str">
        <f t="shared" si="7"/>
        <v>Sunday</v>
      </c>
      <c r="AI1710" t="str">
        <f t="shared" si="4"/>
        <v>2010s</v>
      </c>
      <c r="AJ1710" s="2" t="s">
        <v>150</v>
      </c>
      <c r="AK1710">
        <v>1.0</v>
      </c>
      <c r="AL1710" s="13" t="s">
        <v>3180</v>
      </c>
    </row>
    <row r="1711">
      <c r="A1711" s="1">
        <v>42228.0</v>
      </c>
      <c r="B1711" s="8">
        <v>0.3645833333333333</v>
      </c>
      <c r="C1711" s="2" t="s">
        <v>10553</v>
      </c>
      <c r="D1711" s="2" t="s">
        <v>10554</v>
      </c>
      <c r="F1711" s="2" t="s">
        <v>10555</v>
      </c>
      <c r="G1711" s="2" t="s">
        <v>10556</v>
      </c>
      <c r="H1711" s="2" t="s">
        <v>10557</v>
      </c>
      <c r="I1711" s="2" t="s">
        <v>10558</v>
      </c>
      <c r="J1711" s="2">
        <v>6.0</v>
      </c>
      <c r="K1711" s="2">
        <v>4.0</v>
      </c>
      <c r="L1711" s="2">
        <v>2.0</v>
      </c>
      <c r="M1711" s="2">
        <v>1.0</v>
      </c>
      <c r="N1711" s="2">
        <v>0.0</v>
      </c>
      <c r="O1711" s="2">
        <v>1.0</v>
      </c>
      <c r="P1711" s="2">
        <v>0.0</v>
      </c>
      <c r="Q1711" s="2" t="s">
        <v>10559</v>
      </c>
      <c r="R1711" s="14">
        <v>1710.0</v>
      </c>
      <c r="S1711" s="2" t="s">
        <v>144</v>
      </c>
      <c r="T1711" s="2">
        <v>-2.4833826</v>
      </c>
      <c r="U1711" s="2">
        <v>117.8902853</v>
      </c>
      <c r="V1711" s="9" t="s">
        <v>4234</v>
      </c>
      <c r="W1711" s="10">
        <v>-4.08624</v>
      </c>
      <c r="X1711" s="10">
        <v>138.9377</v>
      </c>
      <c r="AB1711" s="9" t="s">
        <v>10560</v>
      </c>
      <c r="AC1711" s="10">
        <v>37.21123</v>
      </c>
      <c r="AD1711" s="10">
        <v>-6.92836</v>
      </c>
      <c r="AE1711" s="11" t="s">
        <v>51</v>
      </c>
      <c r="AF1711" s="12" t="str">
        <f t="shared" si="5"/>
        <v>2015</v>
      </c>
      <c r="AG1711" s="12" t="str">
        <f t="shared" si="6"/>
        <v>August</v>
      </c>
      <c r="AH1711" s="12" t="str">
        <f t="shared" si="7"/>
        <v>Wednesday</v>
      </c>
      <c r="AI1711" t="str">
        <f t="shared" si="4"/>
        <v>2010s</v>
      </c>
      <c r="AJ1711" s="2" t="s">
        <v>150</v>
      </c>
      <c r="AK1711">
        <v>1.0</v>
      </c>
      <c r="AL1711" s="13" t="s">
        <v>10561</v>
      </c>
    </row>
    <row r="1712">
      <c r="A1712" s="1">
        <v>42262.0</v>
      </c>
      <c r="B1712" s="8">
        <v>0.26666666666666666</v>
      </c>
      <c r="C1712" s="2" t="s">
        <v>10562</v>
      </c>
      <c r="D1712" s="2" t="s">
        <v>10563</v>
      </c>
      <c r="F1712" s="2" t="s">
        <v>10564</v>
      </c>
      <c r="G1712" s="2" t="s">
        <v>10565</v>
      </c>
      <c r="H1712" s="2" t="s">
        <v>10566</v>
      </c>
      <c r="I1712" s="2">
        <v>61.0</v>
      </c>
      <c r="J1712" s="2">
        <v>7.0</v>
      </c>
      <c r="K1712" s="2">
        <v>6.0</v>
      </c>
      <c r="L1712" s="2">
        <v>1.0</v>
      </c>
      <c r="M1712" s="2">
        <v>3.0</v>
      </c>
      <c r="N1712" s="2">
        <v>3.0</v>
      </c>
      <c r="O1712" s="2">
        <v>0.0</v>
      </c>
      <c r="P1712" s="2">
        <v>0.0</v>
      </c>
      <c r="Q1712" s="2" t="s">
        <v>10567</v>
      </c>
      <c r="R1712" s="14">
        <v>1711.0</v>
      </c>
      <c r="S1712" s="2" t="s">
        <v>99</v>
      </c>
      <c r="T1712" s="2">
        <v>39.7837304</v>
      </c>
      <c r="U1712" s="2">
        <v>-100.4458825</v>
      </c>
      <c r="V1712" s="9" t="s">
        <v>10568</v>
      </c>
      <c r="W1712" s="10">
        <v>59.75323</v>
      </c>
      <c r="X1712" s="10">
        <v>-154.823</v>
      </c>
      <c r="AB1712" s="9" t="s">
        <v>10569</v>
      </c>
      <c r="AC1712" s="10">
        <v>46.82315</v>
      </c>
      <c r="AD1712" s="10">
        <v>-93.2124</v>
      </c>
      <c r="AE1712" s="11" t="s">
        <v>51</v>
      </c>
      <c r="AF1712" s="12" t="str">
        <f t="shared" si="5"/>
        <v>2015</v>
      </c>
      <c r="AG1712" s="12" t="str">
        <f t="shared" si="6"/>
        <v>September</v>
      </c>
      <c r="AH1712" s="12" t="str">
        <f t="shared" si="7"/>
        <v>Tuesday</v>
      </c>
      <c r="AI1712" t="str">
        <f t="shared" si="4"/>
        <v>2010s</v>
      </c>
      <c r="AJ1712" s="2" t="s">
        <v>105</v>
      </c>
      <c r="AK1712">
        <v>1.0</v>
      </c>
      <c r="AL1712" s="13" t="s">
        <v>545</v>
      </c>
    </row>
    <row r="1713">
      <c r="A1713" s="1">
        <v>42252.0</v>
      </c>
      <c r="B1713" s="8">
        <v>0.7972222222222223</v>
      </c>
      <c r="C1713" s="2" t="s">
        <v>10570</v>
      </c>
      <c r="D1713" s="2" t="s">
        <v>10571</v>
      </c>
      <c r="E1713" s="2">
        <v>71.0</v>
      </c>
      <c r="F1713" s="2" t="s">
        <v>10572</v>
      </c>
      <c r="G1713" s="2" t="s">
        <v>10573</v>
      </c>
      <c r="H1713" s="2" t="s">
        <v>10574</v>
      </c>
      <c r="I1713" s="2">
        <v>257062.0</v>
      </c>
      <c r="J1713" s="2">
        <v>7.0</v>
      </c>
      <c r="K1713" s="2">
        <v>5.0</v>
      </c>
      <c r="L1713" s="2">
        <v>2.0</v>
      </c>
      <c r="M1713" s="2">
        <v>7.0</v>
      </c>
      <c r="N1713" s="2">
        <v>2.0</v>
      </c>
      <c r="O1713" s="2">
        <v>5.0</v>
      </c>
      <c r="P1713" s="2">
        <v>0.0</v>
      </c>
      <c r="Q1713" s="2" t="s">
        <v>10575</v>
      </c>
      <c r="R1713" s="14">
        <v>1712.0</v>
      </c>
      <c r="S1713" s="2" t="s">
        <v>10576</v>
      </c>
      <c r="T1713" s="2">
        <v>14.46517725</v>
      </c>
      <c r="U1713" s="2">
        <v>-14.76534096</v>
      </c>
      <c r="V1713" s="9" t="s">
        <v>10017</v>
      </c>
      <c r="W1713" s="10">
        <v>12.36819</v>
      </c>
      <c r="X1713" s="10">
        <v>-1.52709</v>
      </c>
      <c r="AB1713" s="9" t="s">
        <v>127</v>
      </c>
      <c r="AC1713" s="10">
        <v>14.69343</v>
      </c>
      <c r="AD1713" s="10">
        <v>-17.4479</v>
      </c>
      <c r="AE1713" s="11" t="s">
        <v>51</v>
      </c>
      <c r="AF1713" s="12" t="str">
        <f t="shared" si="5"/>
        <v>2015</v>
      </c>
      <c r="AG1713" s="12" t="str">
        <f t="shared" si="6"/>
        <v>September</v>
      </c>
      <c r="AH1713" s="12" t="str">
        <f t="shared" si="7"/>
        <v>Saturday</v>
      </c>
      <c r="AI1713" t="str">
        <f t="shared" si="4"/>
        <v>2010s</v>
      </c>
      <c r="AJ1713" s="2" t="s">
        <v>229</v>
      </c>
      <c r="AK1713">
        <v>1.0</v>
      </c>
      <c r="AL1713" s="13" t="s">
        <v>1102</v>
      </c>
    </row>
    <row r="1714">
      <c r="A1714" s="1">
        <v>43222.0</v>
      </c>
      <c r="B1714" s="8">
        <v>0.4791666666666667</v>
      </c>
      <c r="C1714" s="2" t="s">
        <v>10577</v>
      </c>
      <c r="D1714" s="2" t="s">
        <v>4896</v>
      </c>
      <c r="F1714" s="2" t="s">
        <v>10578</v>
      </c>
      <c r="G1714" s="2" t="s">
        <v>10579</v>
      </c>
      <c r="H1714" s="2" t="s">
        <v>10580</v>
      </c>
      <c r="I1714" s="2" t="s">
        <v>10581</v>
      </c>
      <c r="J1714" s="2">
        <v>9.0</v>
      </c>
      <c r="K1714" s="2">
        <v>0.0</v>
      </c>
      <c r="L1714" s="2">
        <v>9.0</v>
      </c>
      <c r="M1714" s="2">
        <v>9.0</v>
      </c>
      <c r="N1714" s="2">
        <v>0.0</v>
      </c>
      <c r="O1714" s="2">
        <v>9.0</v>
      </c>
      <c r="P1714" s="2">
        <v>0.0</v>
      </c>
      <c r="Q1714" s="2" t="s">
        <v>10582</v>
      </c>
      <c r="R1714" s="14">
        <v>1713.0</v>
      </c>
      <c r="S1714" s="2" t="s">
        <v>1947</v>
      </c>
      <c r="T1714" s="2">
        <v>32.3293809</v>
      </c>
      <c r="U1714" s="2">
        <v>-83.1137366</v>
      </c>
      <c r="V1714" s="9" t="s">
        <v>10583</v>
      </c>
      <c r="W1714" s="10">
        <v>32.08093</v>
      </c>
      <c r="X1714" s="10">
        <v>-81.0912</v>
      </c>
      <c r="AB1714" s="9" t="s">
        <v>10584</v>
      </c>
      <c r="AC1714" s="10">
        <v>29.81873</v>
      </c>
      <c r="AD1714" s="10">
        <v>-95.3337</v>
      </c>
      <c r="AE1714" s="11" t="s">
        <v>118</v>
      </c>
      <c r="AF1714" s="12" t="str">
        <f t="shared" si="5"/>
        <v>2018</v>
      </c>
      <c r="AG1714" s="12" t="str">
        <f t="shared" si="6"/>
        <v>May</v>
      </c>
      <c r="AH1714" s="12" t="str">
        <f t="shared" si="7"/>
        <v>Wednesday</v>
      </c>
      <c r="AI1714" t="str">
        <f t="shared" si="4"/>
        <v>2010s</v>
      </c>
      <c r="AJ1714" s="2" t="s">
        <v>80</v>
      </c>
      <c r="AK1714">
        <v>1.0</v>
      </c>
      <c r="AL1714" s="13" t="s">
        <v>53</v>
      </c>
    </row>
    <row r="1715">
      <c r="A1715" s="1">
        <v>42702.0</v>
      </c>
      <c r="B1715" s="8">
        <v>0.9166666666666666</v>
      </c>
      <c r="C1715" s="2" t="s">
        <v>10585</v>
      </c>
      <c r="D1715" s="2" t="s">
        <v>10586</v>
      </c>
      <c r="E1715" s="2">
        <v>2933.0</v>
      </c>
      <c r="F1715" s="2" t="s">
        <v>10587</v>
      </c>
      <c r="G1715" s="2" t="s">
        <v>10588</v>
      </c>
      <c r="H1715" s="2" t="s">
        <v>10589</v>
      </c>
      <c r="I1715" s="2" t="s">
        <v>10590</v>
      </c>
      <c r="J1715" s="2">
        <v>77.0</v>
      </c>
      <c r="K1715" s="2">
        <v>68.0</v>
      </c>
      <c r="L1715" s="2">
        <v>9.0</v>
      </c>
      <c r="M1715" s="2">
        <v>71.0</v>
      </c>
      <c r="N1715" s="2">
        <v>64.0</v>
      </c>
      <c r="O1715" s="2">
        <v>7.0</v>
      </c>
      <c r="P1715" s="2">
        <v>0.0</v>
      </c>
      <c r="Q1715" s="2" t="s">
        <v>10591</v>
      </c>
      <c r="R1715" s="14">
        <v>1714.0</v>
      </c>
      <c r="S1715" s="2" t="s">
        <v>519</v>
      </c>
      <c r="T1715" s="2">
        <v>2.8894434</v>
      </c>
      <c r="U1715" s="2">
        <v>-73.783892</v>
      </c>
      <c r="V1715" s="9" t="s">
        <v>10592</v>
      </c>
      <c r="W1715" s="10">
        <v>-17.3333</v>
      </c>
      <c r="X1715" s="10">
        <v>-61.5</v>
      </c>
      <c r="AB1715" s="9" t="s">
        <v>520</v>
      </c>
      <c r="AC1715" s="10">
        <v>6.244338</v>
      </c>
      <c r="AD1715" s="10">
        <v>-75.5736</v>
      </c>
      <c r="AE1715" s="11" t="s">
        <v>51</v>
      </c>
      <c r="AF1715" s="12" t="str">
        <f t="shared" si="5"/>
        <v>2016</v>
      </c>
      <c r="AG1715" s="12" t="str">
        <f t="shared" si="6"/>
        <v>November</v>
      </c>
      <c r="AH1715" s="12" t="str">
        <f t="shared" si="7"/>
        <v>Monday</v>
      </c>
      <c r="AI1715" t="str">
        <f t="shared" si="4"/>
        <v>2010s</v>
      </c>
      <c r="AJ1715" s="2" t="s">
        <v>66</v>
      </c>
      <c r="AK1715">
        <v>1.0</v>
      </c>
      <c r="AL1715" s="13" t="s">
        <v>5078</v>
      </c>
    </row>
    <row r="1716">
      <c r="A1716" s="1">
        <v>42279.0</v>
      </c>
      <c r="B1716" s="8">
        <v>0.6034722222222222</v>
      </c>
      <c r="C1716" s="2" t="s">
        <v>10593</v>
      </c>
      <c r="D1716" s="2" t="s">
        <v>10594</v>
      </c>
      <c r="E1716" s="2">
        <v>7503.0</v>
      </c>
      <c r="F1716" s="2" t="s">
        <v>10595</v>
      </c>
      <c r="G1716" s="2" t="s">
        <v>10596</v>
      </c>
      <c r="H1716" s="2" t="s">
        <v>10597</v>
      </c>
      <c r="I1716" s="2">
        <v>741.0</v>
      </c>
      <c r="J1716" s="2">
        <v>10.0</v>
      </c>
      <c r="K1716" s="2">
        <v>7.0</v>
      </c>
      <c r="L1716" s="2">
        <v>3.0</v>
      </c>
      <c r="M1716" s="2">
        <v>10.0</v>
      </c>
      <c r="N1716" s="2">
        <v>7.0</v>
      </c>
      <c r="O1716" s="2">
        <v>3.0</v>
      </c>
      <c r="P1716" s="2">
        <v>0.0</v>
      </c>
      <c r="Q1716" s="2" t="s">
        <v>10598</v>
      </c>
      <c r="R1716" s="14">
        <v>1715.0</v>
      </c>
      <c r="S1716" s="2" t="s">
        <v>144</v>
      </c>
      <c r="T1716" s="2">
        <v>-2.4833826</v>
      </c>
      <c r="U1716" s="2">
        <v>117.8902853</v>
      </c>
      <c r="V1716" s="9" t="s">
        <v>10599</v>
      </c>
      <c r="W1716" s="10">
        <v>-15.398</v>
      </c>
      <c r="X1716" s="10">
        <v>33.63294</v>
      </c>
      <c r="AB1716" s="9" t="s">
        <v>10600</v>
      </c>
      <c r="AC1716" s="10">
        <v>-5.1343</v>
      </c>
      <c r="AD1716" s="10">
        <v>119.4124</v>
      </c>
      <c r="AE1716" s="11" t="s">
        <v>51</v>
      </c>
      <c r="AF1716" s="12" t="str">
        <f t="shared" si="5"/>
        <v>2015</v>
      </c>
      <c r="AG1716" s="12" t="str">
        <f t="shared" si="6"/>
        <v>October</v>
      </c>
      <c r="AH1716" s="12" t="str">
        <f t="shared" si="7"/>
        <v>Friday</v>
      </c>
      <c r="AI1716" t="str">
        <f t="shared" si="4"/>
        <v>2010s</v>
      </c>
      <c r="AJ1716" s="2" t="s">
        <v>150</v>
      </c>
      <c r="AK1716">
        <v>1.0</v>
      </c>
      <c r="AL1716" s="13" t="s">
        <v>545</v>
      </c>
    </row>
    <row r="1717">
      <c r="A1717" s="1">
        <v>42613.0</v>
      </c>
      <c r="B1717" s="8">
        <v>0.4583333333333333</v>
      </c>
      <c r="C1717" s="2" t="s">
        <v>10601</v>
      </c>
      <c r="D1717" s="2" t="s">
        <v>10602</v>
      </c>
      <c r="E1717" s="2">
        <v>3190.0</v>
      </c>
      <c r="F1717" s="2" t="s">
        <v>10603</v>
      </c>
      <c r="G1717" s="2" t="s">
        <v>10604</v>
      </c>
      <c r="H1717" s="2" t="s">
        <v>10605</v>
      </c>
      <c r="I1717" s="2" t="s">
        <v>10606</v>
      </c>
      <c r="J1717" s="2">
        <v>5.0</v>
      </c>
      <c r="K1717" s="2">
        <v>4.0</v>
      </c>
      <c r="L1717" s="2">
        <v>1.0</v>
      </c>
      <c r="M1717" s="2">
        <v>5.0</v>
      </c>
      <c r="N1717" s="2">
        <v>4.0</v>
      </c>
      <c r="O1717" s="2">
        <v>1.0</v>
      </c>
      <c r="P1717" s="2">
        <v>0.0</v>
      </c>
      <c r="Q1717" s="2" t="s">
        <v>10607</v>
      </c>
      <c r="R1717" s="14">
        <v>1716.0</v>
      </c>
      <c r="S1717" s="2" t="s">
        <v>316</v>
      </c>
      <c r="T1717" s="2">
        <v>64.6863136</v>
      </c>
      <c r="U1717" s="2">
        <v>97.7453061</v>
      </c>
      <c r="V1717" s="9" t="s">
        <v>10608</v>
      </c>
      <c r="W1717" s="10">
        <v>61.785</v>
      </c>
      <c r="X1717" s="10">
        <v>-161.32</v>
      </c>
      <c r="AB1717" s="9" t="s">
        <v>10609</v>
      </c>
      <c r="AC1717" s="10">
        <v>41.03245</v>
      </c>
      <c r="AD1717" s="10">
        <v>-89.2998</v>
      </c>
      <c r="AE1717" s="11" t="s">
        <v>51</v>
      </c>
      <c r="AF1717" s="12" t="str">
        <f t="shared" si="5"/>
        <v>2016</v>
      </c>
      <c r="AG1717" s="12" t="str">
        <f t="shared" si="6"/>
        <v>August</v>
      </c>
      <c r="AH1717" s="12" t="str">
        <f t="shared" si="7"/>
        <v>Wednesday</v>
      </c>
      <c r="AI1717" t="str">
        <f t="shared" si="4"/>
        <v>2010s</v>
      </c>
      <c r="AJ1717" s="2" t="s">
        <v>80</v>
      </c>
      <c r="AK1717">
        <v>1.0</v>
      </c>
      <c r="AL1717" s="13" t="s">
        <v>1339</v>
      </c>
    </row>
    <row r="1718">
      <c r="A1718" s="1">
        <v>42729.0</v>
      </c>
      <c r="B1718" s="8">
        <v>0.22708333333333333</v>
      </c>
      <c r="C1718" s="2" t="s">
        <v>10610</v>
      </c>
      <c r="D1718" s="2" t="s">
        <v>10611</v>
      </c>
      <c r="F1718" s="2" t="s">
        <v>10612</v>
      </c>
      <c r="G1718" s="2" t="s">
        <v>9531</v>
      </c>
      <c r="H1718" s="2" t="s">
        <v>10613</v>
      </c>
      <c r="I1718" s="2" t="s">
        <v>10614</v>
      </c>
      <c r="J1718" s="2">
        <v>92.0</v>
      </c>
      <c r="K1718" s="2">
        <v>84.0</v>
      </c>
      <c r="L1718" s="2">
        <v>8.0</v>
      </c>
      <c r="M1718" s="2">
        <v>92.0</v>
      </c>
      <c r="N1718" s="2">
        <v>84.0</v>
      </c>
      <c r="O1718" s="2">
        <v>8.0</v>
      </c>
      <c r="P1718" s="2">
        <v>0.0</v>
      </c>
      <c r="Q1718" s="2" t="s">
        <v>10615</v>
      </c>
      <c r="R1718" s="14">
        <v>1717.0</v>
      </c>
      <c r="S1718" s="2" t="s">
        <v>316</v>
      </c>
      <c r="T1718" s="2">
        <v>64.6863136</v>
      </c>
      <c r="U1718" s="2">
        <v>97.7453061</v>
      </c>
      <c r="V1718" s="9" t="s">
        <v>10616</v>
      </c>
      <c r="W1718" s="10">
        <v>55.88121</v>
      </c>
      <c r="X1718" s="10">
        <v>38.05293</v>
      </c>
      <c r="Y1718" s="2" t="s">
        <v>10617</v>
      </c>
      <c r="AB1718" s="9" t="s">
        <v>10229</v>
      </c>
      <c r="AC1718" s="10">
        <v>35.52002</v>
      </c>
      <c r="AD1718" s="10">
        <v>35.7781</v>
      </c>
      <c r="AE1718" s="11" t="s">
        <v>118</v>
      </c>
      <c r="AF1718" s="12" t="str">
        <f t="shared" si="5"/>
        <v>2016</v>
      </c>
      <c r="AG1718" s="12" t="str">
        <f t="shared" si="6"/>
        <v>December</v>
      </c>
      <c r="AH1718" s="12" t="str">
        <f t="shared" si="7"/>
        <v>Sunday</v>
      </c>
      <c r="AI1718" t="str">
        <f t="shared" si="4"/>
        <v>2010s</v>
      </c>
      <c r="AJ1718" s="2" t="s">
        <v>80</v>
      </c>
      <c r="AK1718">
        <v>1.0</v>
      </c>
      <c r="AL1718" s="13" t="s">
        <v>336</v>
      </c>
    </row>
    <row r="1719">
      <c r="A1719" s="1">
        <v>42711.0</v>
      </c>
      <c r="B1719" s="8">
        <v>0.6805555555555556</v>
      </c>
      <c r="C1719" s="2" t="s">
        <v>10618</v>
      </c>
      <c r="D1719" s="2" t="s">
        <v>409</v>
      </c>
      <c r="E1719" s="2">
        <v>661.0</v>
      </c>
      <c r="F1719" s="2" t="s">
        <v>10619</v>
      </c>
      <c r="G1719" s="2" t="s">
        <v>10620</v>
      </c>
      <c r="H1719" s="2" t="s">
        <v>10621</v>
      </c>
      <c r="I1719" s="2">
        <v>663.0</v>
      </c>
      <c r="J1719" s="2">
        <v>48.0</v>
      </c>
      <c r="K1719" s="2">
        <v>42.0</v>
      </c>
      <c r="L1719" s="2">
        <v>6.0</v>
      </c>
      <c r="M1719" s="2">
        <v>48.0</v>
      </c>
      <c r="N1719" s="2">
        <v>42.0</v>
      </c>
      <c r="O1719" s="2">
        <v>6.0</v>
      </c>
      <c r="P1719" s="2">
        <v>0.0</v>
      </c>
      <c r="Q1719" s="2" t="s">
        <v>10622</v>
      </c>
      <c r="R1719" s="14">
        <v>1718.0</v>
      </c>
      <c r="S1719" s="2" t="s">
        <v>1037</v>
      </c>
      <c r="T1719" s="2">
        <v>30.3308401</v>
      </c>
      <c r="U1719" s="2">
        <v>71.247499</v>
      </c>
      <c r="V1719" s="9" t="s">
        <v>1703</v>
      </c>
      <c r="W1719" s="10">
        <v>36.25</v>
      </c>
      <c r="X1719" s="10">
        <v>72.25</v>
      </c>
      <c r="AB1719" s="9" t="s">
        <v>5667</v>
      </c>
      <c r="AC1719" s="10">
        <v>33.69381</v>
      </c>
      <c r="AD1719" s="10">
        <v>73.06515</v>
      </c>
      <c r="AE1719" s="11" t="s">
        <v>51</v>
      </c>
      <c r="AF1719" s="12" t="str">
        <f t="shared" si="5"/>
        <v>2016</v>
      </c>
      <c r="AG1719" s="12" t="str">
        <f t="shared" si="6"/>
        <v>December</v>
      </c>
      <c r="AH1719" s="12" t="str">
        <f t="shared" si="7"/>
        <v>Wednesday</v>
      </c>
      <c r="AI1719" t="str">
        <f t="shared" si="4"/>
        <v>2010s</v>
      </c>
      <c r="AJ1719" s="2" t="s">
        <v>150</v>
      </c>
      <c r="AK1719">
        <v>1.0</v>
      </c>
      <c r="AL1719" s="13" t="s">
        <v>3180</v>
      </c>
    </row>
    <row r="1720">
      <c r="A1720" s="1">
        <v>42707.0</v>
      </c>
      <c r="B1720" s="8">
        <v>0.4736111111111111</v>
      </c>
      <c r="C1720" s="2" t="s">
        <v>10623</v>
      </c>
      <c r="D1720" s="2" t="s">
        <v>10624</v>
      </c>
      <c r="F1720" s="2" t="s">
        <v>10625</v>
      </c>
      <c r="G1720" s="2" t="s">
        <v>10626</v>
      </c>
      <c r="H1720" s="2" t="s">
        <v>10627</v>
      </c>
      <c r="J1720" s="2">
        <v>13.0</v>
      </c>
      <c r="K1720" s="2">
        <v>8.0</v>
      </c>
      <c r="L1720" s="2">
        <v>5.0</v>
      </c>
      <c r="M1720" s="2">
        <v>13.0</v>
      </c>
      <c r="N1720" s="2">
        <v>8.0</v>
      </c>
      <c r="O1720" s="2">
        <v>5.0</v>
      </c>
      <c r="P1720" s="2">
        <v>0.0</v>
      </c>
      <c r="Q1720" s="2" t="s">
        <v>10628</v>
      </c>
      <c r="R1720" s="14">
        <v>1719.0</v>
      </c>
      <c r="S1720" s="2" t="s">
        <v>144</v>
      </c>
      <c r="T1720" s="2">
        <v>-2.4833826</v>
      </c>
      <c r="U1720" s="2">
        <v>117.8902853</v>
      </c>
      <c r="V1720" s="9" t="s">
        <v>10415</v>
      </c>
      <c r="W1720" s="10">
        <v>-2.12067</v>
      </c>
      <c r="X1720" s="10">
        <v>106.1135</v>
      </c>
      <c r="AB1720" s="9" t="s">
        <v>10629</v>
      </c>
      <c r="AC1720" s="10">
        <v>1.106103</v>
      </c>
      <c r="AD1720" s="10">
        <v>104.0378</v>
      </c>
      <c r="AE1720" s="11" t="s">
        <v>52</v>
      </c>
      <c r="AF1720" s="12" t="str">
        <f t="shared" si="5"/>
        <v>2016</v>
      </c>
      <c r="AG1720" s="12" t="str">
        <f t="shared" si="6"/>
        <v>December</v>
      </c>
      <c r="AH1720" s="12" t="str">
        <f t="shared" si="7"/>
        <v>Saturday</v>
      </c>
      <c r="AI1720" t="str">
        <f t="shared" si="4"/>
        <v>2010s</v>
      </c>
      <c r="AJ1720" s="2" t="s">
        <v>150</v>
      </c>
      <c r="AK1720">
        <v>1.0</v>
      </c>
      <c r="AL1720" s="13" t="s">
        <v>10630</v>
      </c>
    </row>
    <row r="1721">
      <c r="A1721" s="1">
        <v>42724.0</v>
      </c>
      <c r="B1721" s="8">
        <v>0.7243055555555555</v>
      </c>
      <c r="C1721" s="2" t="s">
        <v>10631</v>
      </c>
      <c r="D1721" s="2" t="s">
        <v>7597</v>
      </c>
      <c r="F1721" s="2" t="s">
        <v>10632</v>
      </c>
      <c r="G1721" s="2" t="s">
        <v>10633</v>
      </c>
      <c r="H1721" s="2" t="s">
        <v>10634</v>
      </c>
      <c r="I1721" s="2" t="s">
        <v>10635</v>
      </c>
      <c r="J1721" s="2">
        <v>6.0</v>
      </c>
      <c r="K1721" s="2">
        <v>0.0</v>
      </c>
      <c r="L1721" s="2">
        <v>6.0</v>
      </c>
      <c r="M1721" s="2">
        <v>5.0</v>
      </c>
      <c r="N1721" s="2">
        <v>0.0</v>
      </c>
      <c r="O1721" s="2">
        <v>5.0</v>
      </c>
      <c r="P1721" s="2">
        <v>0.0</v>
      </c>
      <c r="Q1721" s="2" t="s">
        <v>10636</v>
      </c>
      <c r="R1721" s="14">
        <v>1720.0</v>
      </c>
      <c r="S1721" s="2" t="s">
        <v>519</v>
      </c>
      <c r="T1721" s="2">
        <v>2.8894434</v>
      </c>
      <c r="U1721" s="2">
        <v>-73.783892</v>
      </c>
      <c r="V1721" s="9" t="s">
        <v>7259</v>
      </c>
      <c r="W1721" s="10">
        <v>6.187971</v>
      </c>
      <c r="X1721" s="10">
        <v>-67.4895</v>
      </c>
      <c r="AB1721" s="9" t="s">
        <v>622</v>
      </c>
      <c r="AC1721" s="10">
        <v>4.653333</v>
      </c>
      <c r="AD1721" s="10">
        <v>-74.0837</v>
      </c>
      <c r="AE1721" s="11" t="s">
        <v>51</v>
      </c>
      <c r="AF1721" s="12" t="str">
        <f t="shared" si="5"/>
        <v>2016</v>
      </c>
      <c r="AG1721" s="12" t="str">
        <f t="shared" si="6"/>
        <v>December</v>
      </c>
      <c r="AH1721" s="12" t="str">
        <f t="shared" si="7"/>
        <v>Tuesday</v>
      </c>
      <c r="AI1721" t="str">
        <f t="shared" si="4"/>
        <v>2010s</v>
      </c>
      <c r="AJ1721" s="2" t="s">
        <v>66</v>
      </c>
      <c r="AK1721">
        <v>1.0</v>
      </c>
      <c r="AL1721" s="13" t="s">
        <v>162</v>
      </c>
    </row>
    <row r="1722">
      <c r="A1722" s="1">
        <v>42722.0</v>
      </c>
      <c r="B1722" s="8">
        <v>0.2569444444444444</v>
      </c>
      <c r="C1722" s="2" t="s">
        <v>10637</v>
      </c>
      <c r="D1722" s="2" t="s">
        <v>10638</v>
      </c>
      <c r="F1722" s="2" t="s">
        <v>10639</v>
      </c>
      <c r="G1722" s="2" t="s">
        <v>10640</v>
      </c>
      <c r="H1722" s="2" t="s">
        <v>10641</v>
      </c>
      <c r="I1722" s="2">
        <v>4785.0</v>
      </c>
      <c r="J1722" s="2">
        <v>13.0</v>
      </c>
      <c r="K1722" s="2">
        <v>10.0</v>
      </c>
      <c r="L1722" s="2">
        <v>3.0</v>
      </c>
      <c r="M1722" s="2">
        <v>13.0</v>
      </c>
      <c r="N1722" s="2">
        <v>10.0</v>
      </c>
      <c r="O1722" s="2">
        <v>3.0</v>
      </c>
      <c r="P1722" s="2">
        <v>0.0</v>
      </c>
      <c r="Q1722" s="2" t="s">
        <v>10642</v>
      </c>
      <c r="R1722" s="14">
        <v>1721.0</v>
      </c>
      <c r="S1722" s="2" t="s">
        <v>144</v>
      </c>
      <c r="T1722" s="2">
        <v>-2.4833826</v>
      </c>
      <c r="U1722" s="2">
        <v>117.8902853</v>
      </c>
      <c r="V1722" s="9" t="s">
        <v>7853</v>
      </c>
      <c r="W1722" s="10">
        <v>-4.54811</v>
      </c>
      <c r="X1722" s="10">
        <v>136.8899</v>
      </c>
      <c r="AB1722" s="9" t="s">
        <v>10643</v>
      </c>
      <c r="AC1722" s="9" t="s">
        <v>438</v>
      </c>
      <c r="AD1722" s="9" t="s">
        <v>438</v>
      </c>
      <c r="AE1722" s="11" t="s">
        <v>118</v>
      </c>
      <c r="AF1722" s="12" t="str">
        <f t="shared" si="5"/>
        <v>2016</v>
      </c>
      <c r="AG1722" s="12" t="str">
        <f t="shared" si="6"/>
        <v>December</v>
      </c>
      <c r="AH1722" s="12" t="str">
        <f t="shared" si="7"/>
        <v>Sunday</v>
      </c>
      <c r="AI1722" t="str">
        <f t="shared" si="4"/>
        <v>2010s</v>
      </c>
      <c r="AJ1722" s="2" t="s">
        <v>150</v>
      </c>
      <c r="AK1722">
        <v>1.0</v>
      </c>
      <c r="AL1722" s="13" t="s">
        <v>53</v>
      </c>
    </row>
    <row r="1723">
      <c r="A1723" s="1">
        <v>42185.0</v>
      </c>
      <c r="B1723" s="8">
        <v>0.49166666666666664</v>
      </c>
      <c r="C1723" s="2" t="s">
        <v>7830</v>
      </c>
      <c r="D1723" s="2" t="s">
        <v>4081</v>
      </c>
      <c r="F1723" s="2" t="s">
        <v>10644</v>
      </c>
      <c r="G1723" s="2" t="s">
        <v>10645</v>
      </c>
      <c r="H1723" s="2" t="s">
        <v>10646</v>
      </c>
      <c r="I1723" s="2">
        <v>3616.0</v>
      </c>
      <c r="J1723" s="2">
        <v>122.0</v>
      </c>
      <c r="K1723" s="2">
        <v>110.0</v>
      </c>
      <c r="L1723" s="2">
        <v>12.0</v>
      </c>
      <c r="M1723" s="2">
        <v>122.0</v>
      </c>
      <c r="N1723" s="2">
        <v>110.0</v>
      </c>
      <c r="O1723" s="2">
        <v>12.0</v>
      </c>
      <c r="P1723" s="2">
        <v>19.0</v>
      </c>
      <c r="Q1723" s="2" t="s">
        <v>10647</v>
      </c>
      <c r="R1723" s="14">
        <v>1722.0</v>
      </c>
      <c r="S1723" s="2" t="s">
        <v>144</v>
      </c>
      <c r="T1723" s="2">
        <v>-2.4833826</v>
      </c>
      <c r="U1723" s="2">
        <v>117.8902853</v>
      </c>
      <c r="V1723" s="9" t="s">
        <v>1964</v>
      </c>
      <c r="W1723" s="10">
        <v>3.589665</v>
      </c>
      <c r="X1723" s="10">
        <v>98.67383</v>
      </c>
      <c r="AB1723" s="9" t="s">
        <v>10648</v>
      </c>
      <c r="AC1723" s="10">
        <v>-3.35645</v>
      </c>
      <c r="AD1723" s="10">
        <v>104.6571</v>
      </c>
      <c r="AE1723" s="11" t="s">
        <v>118</v>
      </c>
      <c r="AF1723" s="12" t="str">
        <f t="shared" si="5"/>
        <v>2015</v>
      </c>
      <c r="AG1723" s="12" t="str">
        <f t="shared" si="6"/>
        <v>June</v>
      </c>
      <c r="AH1723" s="12" t="str">
        <f t="shared" si="7"/>
        <v>Tuesday</v>
      </c>
      <c r="AI1723" t="str">
        <f t="shared" si="4"/>
        <v>2010s</v>
      </c>
      <c r="AJ1723" s="2" t="s">
        <v>150</v>
      </c>
      <c r="AK1723">
        <v>1.0</v>
      </c>
      <c r="AL1723" s="13" t="s">
        <v>53</v>
      </c>
    </row>
    <row r="1724">
      <c r="A1724" s="1">
        <v>42587.0</v>
      </c>
      <c r="B1724" s="8">
        <v>0.5263888888888889</v>
      </c>
      <c r="C1724" s="2" t="s">
        <v>10649</v>
      </c>
      <c r="D1724" s="2" t="s">
        <v>10650</v>
      </c>
      <c r="E1724" s="2">
        <v>521.0</v>
      </c>
      <c r="F1724" s="2" t="s">
        <v>10651</v>
      </c>
      <c r="G1724" s="2" t="s">
        <v>10652</v>
      </c>
      <c r="H1724" s="2" t="s">
        <v>10653</v>
      </c>
      <c r="I1724" s="2" t="s">
        <v>10654</v>
      </c>
      <c r="J1724" s="2">
        <v>300.0</v>
      </c>
      <c r="K1724" s="2">
        <v>282.0</v>
      </c>
      <c r="L1724" s="2">
        <v>18.0</v>
      </c>
      <c r="M1724" s="2">
        <v>0.0</v>
      </c>
      <c r="N1724" s="2">
        <v>0.0</v>
      </c>
      <c r="O1724" s="2">
        <v>0.0</v>
      </c>
      <c r="P1724" s="2">
        <v>1.0</v>
      </c>
      <c r="Q1724" s="2" t="s">
        <v>10655</v>
      </c>
      <c r="R1724" s="14">
        <v>1723.0</v>
      </c>
      <c r="S1724" s="2" t="s">
        <v>2864</v>
      </c>
      <c r="T1724" s="2">
        <v>24.0002488</v>
      </c>
      <c r="U1724" s="2">
        <v>53.9994829</v>
      </c>
      <c r="V1724" s="9" t="s">
        <v>10656</v>
      </c>
      <c r="W1724" s="10">
        <v>8.440241</v>
      </c>
      <c r="X1724" s="10">
        <v>76.95613</v>
      </c>
      <c r="AB1724" s="9" t="s">
        <v>360</v>
      </c>
      <c r="AC1724" s="10">
        <v>25.07428</v>
      </c>
      <c r="AD1724" s="10">
        <v>55.18854</v>
      </c>
      <c r="AE1724" s="11" t="s">
        <v>51</v>
      </c>
      <c r="AF1724" s="12" t="str">
        <f t="shared" si="5"/>
        <v>2016</v>
      </c>
      <c r="AG1724" s="12" t="str">
        <f t="shared" si="6"/>
        <v>August</v>
      </c>
      <c r="AH1724" s="12" t="str">
        <f t="shared" si="7"/>
        <v>Friday</v>
      </c>
      <c r="AI1724" t="str">
        <f t="shared" si="4"/>
        <v>2010s</v>
      </c>
      <c r="AJ1724" s="2" t="s">
        <v>119</v>
      </c>
      <c r="AK1724">
        <v>0.0</v>
      </c>
      <c r="AL1724" s="13" t="s">
        <v>162</v>
      </c>
    </row>
    <row r="1725">
      <c r="A1725" s="1">
        <v>42751.0</v>
      </c>
      <c r="B1725" s="8">
        <v>0.30486111111111114</v>
      </c>
      <c r="C1725" s="2" t="s">
        <v>10657</v>
      </c>
      <c r="D1725" s="2" t="s">
        <v>10658</v>
      </c>
      <c r="E1725" s="2">
        <v>6491.0</v>
      </c>
      <c r="F1725" s="2" t="s">
        <v>10659</v>
      </c>
      <c r="G1725" s="2" t="s">
        <v>10660</v>
      </c>
      <c r="H1725" s="2" t="s">
        <v>10661</v>
      </c>
      <c r="I1725" s="2" t="s">
        <v>10662</v>
      </c>
      <c r="J1725" s="2">
        <v>4.0</v>
      </c>
      <c r="K1725" s="2">
        <v>0.0</v>
      </c>
      <c r="L1725" s="2">
        <v>4.0</v>
      </c>
      <c r="M1725" s="2">
        <v>4.0</v>
      </c>
      <c r="N1725" s="2">
        <v>0.0</v>
      </c>
      <c r="O1725" s="2">
        <v>4.0</v>
      </c>
      <c r="P1725" s="2">
        <v>35.0</v>
      </c>
      <c r="Q1725" s="2" t="s">
        <v>10663</v>
      </c>
      <c r="R1725" s="14">
        <v>1724.0</v>
      </c>
      <c r="S1725" s="2" t="s">
        <v>3073</v>
      </c>
      <c r="T1725" s="2">
        <v>41.5089324</v>
      </c>
      <c r="U1725" s="2">
        <v>74.724091</v>
      </c>
      <c r="V1725" s="9" t="s">
        <v>695</v>
      </c>
      <c r="W1725" s="10">
        <v>22.27933</v>
      </c>
      <c r="X1725" s="10">
        <v>114.1628</v>
      </c>
      <c r="Y1725" s="2" t="s">
        <v>10362</v>
      </c>
      <c r="AB1725" s="9" t="s">
        <v>75</v>
      </c>
      <c r="AC1725" s="10">
        <v>41.00963</v>
      </c>
      <c r="AD1725" s="10">
        <v>28.96516</v>
      </c>
      <c r="AE1725" s="11" t="s">
        <v>174</v>
      </c>
      <c r="AF1725" s="12" t="str">
        <f t="shared" si="5"/>
        <v>2017</v>
      </c>
      <c r="AG1725" s="12" t="str">
        <f t="shared" si="6"/>
        <v>January</v>
      </c>
      <c r="AH1725" s="12" t="str">
        <f t="shared" si="7"/>
        <v>Monday</v>
      </c>
      <c r="AI1725" t="str">
        <f t="shared" si="4"/>
        <v>2010s</v>
      </c>
      <c r="AJ1725" s="2" t="s">
        <v>150</v>
      </c>
      <c r="AK1725">
        <v>1.0</v>
      </c>
      <c r="AL1725" s="13" t="s">
        <v>162</v>
      </c>
    </row>
    <row r="1726">
      <c r="A1726" s="1">
        <v>41164.0</v>
      </c>
      <c r="B1726" s="8">
        <v>0.5194444444444445</v>
      </c>
      <c r="C1726" s="2" t="s">
        <v>10664</v>
      </c>
      <c r="D1726" s="2" t="s">
        <v>10665</v>
      </c>
      <c r="E1726" s="2">
        <v>261.0</v>
      </c>
      <c r="F1726" s="2" t="s">
        <v>10666</v>
      </c>
      <c r="G1726" s="2" t="s">
        <v>8313</v>
      </c>
      <c r="H1726" s="2" t="s">
        <v>10667</v>
      </c>
      <c r="I1726" s="2" t="s">
        <v>10668</v>
      </c>
      <c r="J1726" s="2">
        <v>14.0</v>
      </c>
      <c r="K1726" s="2">
        <v>12.0</v>
      </c>
      <c r="L1726" s="2">
        <v>2.0</v>
      </c>
      <c r="M1726" s="2">
        <v>10.0</v>
      </c>
      <c r="N1726" s="2">
        <v>8.0</v>
      </c>
      <c r="O1726" s="2">
        <v>2.0</v>
      </c>
      <c r="P1726" s="2">
        <v>0.0</v>
      </c>
      <c r="Q1726" s="2" t="s">
        <v>10669</v>
      </c>
      <c r="R1726" s="14">
        <v>1725.0</v>
      </c>
      <c r="S1726" s="2" t="s">
        <v>316</v>
      </c>
      <c r="T1726" s="2">
        <v>64.6863136</v>
      </c>
      <c r="U1726" s="2">
        <v>97.7453061</v>
      </c>
      <c r="V1726" s="9" t="s">
        <v>1438</v>
      </c>
      <c r="W1726" s="10">
        <v>54.86681</v>
      </c>
      <c r="X1726" s="10">
        <v>69.1335</v>
      </c>
      <c r="Y1726" s="2" t="s">
        <v>2042</v>
      </c>
      <c r="AB1726" s="9" t="s">
        <v>10670</v>
      </c>
      <c r="AC1726" s="10">
        <v>59.08276</v>
      </c>
      <c r="AD1726" s="10">
        <v>159.9513</v>
      </c>
      <c r="AE1726" s="11" t="s">
        <v>51</v>
      </c>
      <c r="AF1726" s="12" t="str">
        <f t="shared" si="5"/>
        <v>2012</v>
      </c>
      <c r="AG1726" s="12" t="str">
        <f t="shared" si="6"/>
        <v>September</v>
      </c>
      <c r="AH1726" s="12" t="str">
        <f t="shared" si="7"/>
        <v>Wednesday</v>
      </c>
      <c r="AI1726" t="str">
        <f t="shared" si="4"/>
        <v>2010s</v>
      </c>
      <c r="AJ1726" s="2" t="s">
        <v>80</v>
      </c>
      <c r="AK1726">
        <v>1.0</v>
      </c>
      <c r="AL1726" s="13" t="s">
        <v>322</v>
      </c>
    </row>
    <row r="1727">
      <c r="A1727" s="1">
        <v>42444.0</v>
      </c>
      <c r="B1727" s="8">
        <v>0.6041666666666666</v>
      </c>
      <c r="C1727" s="2" t="s">
        <v>10671</v>
      </c>
      <c r="D1727" s="2" t="s">
        <v>10672</v>
      </c>
      <c r="F1727" s="2" t="s">
        <v>1512</v>
      </c>
      <c r="G1727" s="2" t="s">
        <v>10673</v>
      </c>
      <c r="H1727" s="2" t="s">
        <v>10674</v>
      </c>
      <c r="I1727" s="2">
        <v>90.0</v>
      </c>
      <c r="J1727" s="2">
        <v>22.0</v>
      </c>
      <c r="K1727" s="2">
        <v>19.0</v>
      </c>
      <c r="L1727" s="2">
        <v>3.0</v>
      </c>
      <c r="M1727" s="2">
        <v>22.0</v>
      </c>
      <c r="N1727" s="2">
        <v>19.0</v>
      </c>
      <c r="O1727" s="2">
        <v>3.0</v>
      </c>
      <c r="P1727" s="2">
        <v>0.0</v>
      </c>
      <c r="Q1727" s="2" t="s">
        <v>10675</v>
      </c>
      <c r="R1727" s="14">
        <v>1726.0</v>
      </c>
      <c r="S1727" s="2" t="s">
        <v>5046</v>
      </c>
      <c r="T1727" s="2">
        <v>-1.3397668</v>
      </c>
      <c r="U1727" s="2">
        <v>-79.3666965</v>
      </c>
      <c r="V1727" s="9" t="s">
        <v>438</v>
      </c>
      <c r="W1727" s="9" t="s">
        <v>438</v>
      </c>
      <c r="X1727" s="9" t="s">
        <v>438</v>
      </c>
      <c r="AB1727" s="9" t="s">
        <v>438</v>
      </c>
      <c r="AC1727" s="9" t="s">
        <v>438</v>
      </c>
      <c r="AD1727" s="9" t="s">
        <v>438</v>
      </c>
      <c r="AE1727" s="11" t="s">
        <v>118</v>
      </c>
      <c r="AF1727" s="12" t="str">
        <f t="shared" si="5"/>
        <v>2016</v>
      </c>
      <c r="AG1727" s="12" t="str">
        <f t="shared" si="6"/>
        <v>March</v>
      </c>
      <c r="AH1727" s="12" t="str">
        <f t="shared" si="7"/>
        <v>Tuesday</v>
      </c>
      <c r="AI1727" t="str">
        <f t="shared" si="4"/>
        <v>2010s</v>
      </c>
      <c r="AJ1727" s="2" t="s">
        <v>66</v>
      </c>
      <c r="AK1727">
        <v>1.0</v>
      </c>
      <c r="AL1727" s="13" t="s">
        <v>5706</v>
      </c>
    </row>
    <row r="1728">
      <c r="A1728" s="1">
        <v>42573.0</v>
      </c>
      <c r="B1728" s="8">
        <v>0.0</v>
      </c>
      <c r="C1728" s="2" t="s">
        <v>10676</v>
      </c>
      <c r="D1728" s="2" t="s">
        <v>10141</v>
      </c>
      <c r="F1728" s="2" t="s">
        <v>10677</v>
      </c>
      <c r="G1728" s="2" t="s">
        <v>10678</v>
      </c>
      <c r="H1728" s="2" t="s">
        <v>10679</v>
      </c>
      <c r="I1728" s="2">
        <v>809.0</v>
      </c>
      <c r="J1728" s="2">
        <v>29.0</v>
      </c>
      <c r="K1728" s="2">
        <v>23.0</v>
      </c>
      <c r="L1728" s="2">
        <v>6.0</v>
      </c>
      <c r="M1728" s="2">
        <v>29.0</v>
      </c>
      <c r="N1728" s="2">
        <v>23.0</v>
      </c>
      <c r="O1728" s="2">
        <v>6.0</v>
      </c>
      <c r="P1728" s="2">
        <v>0.0</v>
      </c>
      <c r="Q1728" s="2" t="s">
        <v>10680</v>
      </c>
      <c r="R1728" s="14">
        <v>1727.0</v>
      </c>
      <c r="S1728" s="2" t="s">
        <v>10681</v>
      </c>
      <c r="T1728" s="2">
        <v>-9.9999999</v>
      </c>
      <c r="U1728" s="2">
        <v>69.9999999</v>
      </c>
      <c r="V1728" s="9" t="s">
        <v>10682</v>
      </c>
      <c r="W1728" s="9" t="s">
        <v>438</v>
      </c>
      <c r="X1728" s="9" t="s">
        <v>438</v>
      </c>
      <c r="AB1728" s="9" t="s">
        <v>10683</v>
      </c>
      <c r="AC1728" s="10">
        <v>11.66453</v>
      </c>
      <c r="AD1728" s="10">
        <v>92.73904</v>
      </c>
      <c r="AE1728" s="11" t="s">
        <v>118</v>
      </c>
      <c r="AF1728" s="12" t="str">
        <f t="shared" si="5"/>
        <v>2016</v>
      </c>
      <c r="AG1728" s="12" t="str">
        <f t="shared" si="6"/>
        <v>July</v>
      </c>
      <c r="AH1728" s="12" t="str">
        <f t="shared" si="7"/>
        <v>Friday</v>
      </c>
      <c r="AI1728" t="str">
        <f t="shared" si="4"/>
        <v>2010s</v>
      </c>
      <c r="AJ1728" s="2" t="s">
        <v>52</v>
      </c>
      <c r="AK1728">
        <v>1.0</v>
      </c>
      <c r="AL1728" s="13" t="s">
        <v>322</v>
      </c>
    </row>
    <row r="1729">
      <c r="A1729" s="1">
        <v>42473.0</v>
      </c>
      <c r="B1729" s="8">
        <v>0.5972222222222222</v>
      </c>
      <c r="C1729" s="2" t="s">
        <v>10684</v>
      </c>
      <c r="D1729" s="2" t="s">
        <v>10685</v>
      </c>
      <c r="F1729" s="2" t="s">
        <v>10686</v>
      </c>
      <c r="G1729" s="2" t="s">
        <v>10687</v>
      </c>
      <c r="H1729" s="2" t="s">
        <v>10688</v>
      </c>
      <c r="I1729" s="2">
        <v>3010.0</v>
      </c>
      <c r="J1729" s="2">
        <v>12.0</v>
      </c>
      <c r="K1729" s="2">
        <v>11.0</v>
      </c>
      <c r="L1729" s="2">
        <v>1.0</v>
      </c>
      <c r="M1729" s="2">
        <v>12.0</v>
      </c>
      <c r="N1729" s="2">
        <v>11.0</v>
      </c>
      <c r="O1729" s="2">
        <v>1.0</v>
      </c>
      <c r="P1729" s="2">
        <v>0.0</v>
      </c>
      <c r="Q1729" s="2" t="s">
        <v>10689</v>
      </c>
      <c r="R1729" s="14">
        <v>1728.0</v>
      </c>
      <c r="S1729" s="2" t="s">
        <v>2460</v>
      </c>
      <c r="T1729" s="2">
        <v>-5.6816069</v>
      </c>
      <c r="U1729" s="2">
        <v>144.2489081</v>
      </c>
      <c r="V1729" s="9" t="s">
        <v>10690</v>
      </c>
      <c r="W1729" s="10">
        <v>-5.22819</v>
      </c>
      <c r="X1729" s="10">
        <v>142.2234</v>
      </c>
      <c r="AB1729" s="9" t="s">
        <v>10691</v>
      </c>
      <c r="AC1729" s="9" t="s">
        <v>438</v>
      </c>
      <c r="AD1729" s="9" t="s">
        <v>438</v>
      </c>
      <c r="AE1729" s="11" t="s">
        <v>51</v>
      </c>
      <c r="AF1729" s="12" t="str">
        <f t="shared" si="5"/>
        <v>2016</v>
      </c>
      <c r="AG1729" s="12" t="str">
        <f t="shared" si="6"/>
        <v>April</v>
      </c>
      <c r="AH1729" s="12" t="str">
        <f t="shared" si="7"/>
        <v>Wednesday</v>
      </c>
      <c r="AI1729" t="str">
        <f t="shared" si="4"/>
        <v>2010s</v>
      </c>
      <c r="AJ1729" s="2" t="s">
        <v>150</v>
      </c>
      <c r="AK1729">
        <v>1.0</v>
      </c>
      <c r="AL1729" s="13" t="s">
        <v>738</v>
      </c>
    </row>
    <row r="1730">
      <c r="A1730" s="1">
        <v>42464.0</v>
      </c>
      <c r="B1730" s="8">
        <v>0.6458333333333334</v>
      </c>
      <c r="C1730" s="2" t="s">
        <v>10692</v>
      </c>
      <c r="D1730" s="2" t="s">
        <v>10693</v>
      </c>
      <c r="F1730" s="2" t="s">
        <v>4077</v>
      </c>
      <c r="G1730" s="2" t="s">
        <v>9831</v>
      </c>
      <c r="H1730" s="2" t="s">
        <v>10694</v>
      </c>
      <c r="I1730" s="2">
        <v>45081.0</v>
      </c>
      <c r="J1730" s="2">
        <v>5.0</v>
      </c>
      <c r="K1730" s="2">
        <v>4.0</v>
      </c>
      <c r="L1730" s="2">
        <v>1.0</v>
      </c>
      <c r="M1730" s="2">
        <v>5.0</v>
      </c>
      <c r="N1730" s="2">
        <v>4.0</v>
      </c>
      <c r="O1730" s="2">
        <v>1.0</v>
      </c>
      <c r="P1730" s="2">
        <v>0.0</v>
      </c>
      <c r="Q1730" s="2" t="s">
        <v>10695</v>
      </c>
      <c r="R1730" s="14">
        <v>1729.0</v>
      </c>
      <c r="S1730" s="2" t="s">
        <v>99</v>
      </c>
      <c r="T1730" s="2">
        <v>39.7837304</v>
      </c>
      <c r="U1730" s="2">
        <v>-100.4458825</v>
      </c>
      <c r="V1730" s="9" t="s">
        <v>438</v>
      </c>
      <c r="W1730" s="9" t="s">
        <v>438</v>
      </c>
      <c r="X1730" s="9" t="s">
        <v>438</v>
      </c>
      <c r="AB1730" s="9" t="s">
        <v>438</v>
      </c>
      <c r="AC1730" s="9" t="s">
        <v>438</v>
      </c>
      <c r="AD1730" s="9" t="s">
        <v>438</v>
      </c>
      <c r="AE1730" s="11" t="s">
        <v>51</v>
      </c>
      <c r="AF1730" s="12" t="str">
        <f t="shared" si="5"/>
        <v>2016</v>
      </c>
      <c r="AG1730" s="12" t="str">
        <f t="shared" si="6"/>
        <v>April</v>
      </c>
      <c r="AH1730" s="12" t="str">
        <f t="shared" si="7"/>
        <v>Monday</v>
      </c>
      <c r="AI1730" t="str">
        <f t="shared" si="4"/>
        <v>2010s</v>
      </c>
      <c r="AJ1730" s="2" t="s">
        <v>105</v>
      </c>
      <c r="AK1730">
        <v>1.0</v>
      </c>
      <c r="AL1730" s="13" t="s">
        <v>1119</v>
      </c>
    </row>
    <row r="1731">
      <c r="A1731" s="1">
        <v>42509.0</v>
      </c>
      <c r="B1731" s="8">
        <v>0.11736111111111111</v>
      </c>
      <c r="C1731" s="2" t="s">
        <v>10696</v>
      </c>
      <c r="D1731" s="2" t="s">
        <v>6511</v>
      </c>
      <c r="E1731" s="2">
        <v>804.0</v>
      </c>
      <c r="F1731" s="2" t="s">
        <v>10697</v>
      </c>
      <c r="G1731" s="2" t="s">
        <v>10698</v>
      </c>
      <c r="H1731" s="2" t="s">
        <v>10699</v>
      </c>
      <c r="I1731" s="2">
        <v>2088.0</v>
      </c>
      <c r="J1731" s="2">
        <v>66.0</v>
      </c>
      <c r="K1731" s="2">
        <v>56.0</v>
      </c>
      <c r="L1731" s="2">
        <v>10.0</v>
      </c>
      <c r="M1731" s="2">
        <v>66.0</v>
      </c>
      <c r="N1731" s="2">
        <v>56.0</v>
      </c>
      <c r="O1731" s="2">
        <v>10.0</v>
      </c>
      <c r="P1731" s="2">
        <v>0.0</v>
      </c>
      <c r="Q1731" s="2" t="s">
        <v>10700</v>
      </c>
      <c r="R1731" s="14">
        <v>1730.0</v>
      </c>
      <c r="S1731" s="2" t="s">
        <v>414</v>
      </c>
      <c r="T1731" s="2">
        <v>26.2540493</v>
      </c>
      <c r="U1731" s="2">
        <v>29.2675469</v>
      </c>
      <c r="V1731" s="9" t="s">
        <v>63</v>
      </c>
      <c r="W1731" s="10">
        <v>48.8567</v>
      </c>
      <c r="X1731" s="10">
        <v>2.351462</v>
      </c>
      <c r="AB1731" s="9" t="s">
        <v>196</v>
      </c>
      <c r="AC1731" s="10">
        <v>30.04439</v>
      </c>
      <c r="AD1731" s="10">
        <v>31.23573</v>
      </c>
      <c r="AE1731" s="11" t="s">
        <v>51</v>
      </c>
      <c r="AF1731" s="12" t="str">
        <f t="shared" si="5"/>
        <v>2016</v>
      </c>
      <c r="AG1731" s="12" t="str">
        <f t="shared" si="6"/>
        <v>May</v>
      </c>
      <c r="AH1731" s="12" t="str">
        <f t="shared" si="7"/>
        <v>Thursday</v>
      </c>
      <c r="AI1731" t="str">
        <f t="shared" si="4"/>
        <v>2010s</v>
      </c>
      <c r="AJ1731" s="2" t="s">
        <v>119</v>
      </c>
      <c r="AK1731">
        <v>1.0</v>
      </c>
      <c r="AL1731" s="13" t="s">
        <v>2131</v>
      </c>
    </row>
    <row r="1732">
      <c r="A1732" s="1">
        <v>42489.0</v>
      </c>
      <c r="B1732" s="8">
        <v>0.4930555555555556</v>
      </c>
      <c r="C1732" s="2" t="s">
        <v>10701</v>
      </c>
      <c r="D1732" s="2" t="s">
        <v>10702</v>
      </c>
      <c r="F1732" s="2" t="s">
        <v>10703</v>
      </c>
      <c r="G1732" s="2" t="s">
        <v>10704</v>
      </c>
      <c r="H1732" s="2" t="s">
        <v>10705</v>
      </c>
      <c r="I1732" s="2">
        <v>2721.0</v>
      </c>
      <c r="J1732" s="2">
        <v>13.0</v>
      </c>
      <c r="K1732" s="2">
        <v>11.0</v>
      </c>
      <c r="L1732" s="2">
        <v>2.0</v>
      </c>
      <c r="M1732" s="2">
        <v>13.0</v>
      </c>
      <c r="N1732" s="2">
        <v>11.0</v>
      </c>
      <c r="O1732" s="2">
        <v>2.0</v>
      </c>
      <c r="P1732" s="2">
        <v>0.0</v>
      </c>
      <c r="Q1732" s="2" t="s">
        <v>10706</v>
      </c>
      <c r="R1732" s="14">
        <v>1731.0</v>
      </c>
      <c r="S1732" s="2" t="s">
        <v>254</v>
      </c>
      <c r="T1732" s="2">
        <v>60.5000209</v>
      </c>
      <c r="U1732" s="2">
        <v>9.0999715</v>
      </c>
      <c r="V1732" s="9" t="s">
        <v>10707</v>
      </c>
      <c r="W1732" s="9" t="s">
        <v>438</v>
      </c>
      <c r="X1732" s="9" t="s">
        <v>438</v>
      </c>
      <c r="AB1732" s="9" t="s">
        <v>10708</v>
      </c>
      <c r="AC1732" s="10">
        <v>60.39431</v>
      </c>
      <c r="AD1732" s="10">
        <v>5.325919</v>
      </c>
      <c r="AE1732" s="11" t="s">
        <v>51</v>
      </c>
      <c r="AF1732" s="12" t="str">
        <f t="shared" si="5"/>
        <v>2016</v>
      </c>
      <c r="AG1732" s="12" t="str">
        <f t="shared" si="6"/>
        <v>April</v>
      </c>
      <c r="AH1732" s="12" t="str">
        <f t="shared" si="7"/>
        <v>Friday</v>
      </c>
      <c r="AI1732" t="str">
        <f t="shared" si="4"/>
        <v>2010s</v>
      </c>
      <c r="AJ1732" s="2" t="s">
        <v>80</v>
      </c>
      <c r="AK1732">
        <v>1.0</v>
      </c>
      <c r="AL1732" s="13" t="s">
        <v>8249</v>
      </c>
    </row>
    <row r="1733">
      <c r="A1733" s="1">
        <v>39932.0</v>
      </c>
      <c r="B1733" s="8">
        <v>0.25</v>
      </c>
      <c r="C1733" s="2" t="s">
        <v>10709</v>
      </c>
      <c r="D1733" s="2" t="s">
        <v>10710</v>
      </c>
      <c r="F1733" s="2" t="s">
        <v>10711</v>
      </c>
      <c r="G1733" s="2" t="s">
        <v>7954</v>
      </c>
      <c r="H1733" s="2" t="s">
        <v>10712</v>
      </c>
      <c r="I1733" s="2" t="s">
        <v>10713</v>
      </c>
      <c r="J1733" s="2">
        <v>7.0</v>
      </c>
      <c r="K1733" s="2">
        <v>5.0</v>
      </c>
      <c r="L1733" s="2">
        <v>2.0</v>
      </c>
      <c r="M1733" s="2">
        <v>7.0</v>
      </c>
      <c r="N1733" s="2">
        <v>5.0</v>
      </c>
      <c r="O1733" s="2">
        <v>2.0</v>
      </c>
      <c r="P1733" s="2">
        <v>0.0</v>
      </c>
      <c r="Q1733" s="2" t="s">
        <v>10714</v>
      </c>
      <c r="R1733" s="14">
        <v>1732.0</v>
      </c>
      <c r="S1733" s="2" t="s">
        <v>6266</v>
      </c>
      <c r="T1733" s="2">
        <v>-2.9814344</v>
      </c>
      <c r="U1733" s="2">
        <v>23.8222636</v>
      </c>
      <c r="V1733" s="9" t="s">
        <v>10715</v>
      </c>
      <c r="W1733" s="9" t="s">
        <v>438</v>
      </c>
      <c r="X1733" s="9" t="s">
        <v>438</v>
      </c>
      <c r="Y1733" s="2" t="s">
        <v>10716</v>
      </c>
      <c r="AB1733" s="9" t="s">
        <v>10287</v>
      </c>
      <c r="AC1733" s="10">
        <v>-17.8318</v>
      </c>
      <c r="AD1733" s="10">
        <v>31.04569</v>
      </c>
      <c r="AE1733" s="11" t="s">
        <v>51</v>
      </c>
      <c r="AF1733" s="12" t="str">
        <f t="shared" si="5"/>
        <v>2009</v>
      </c>
      <c r="AG1733" s="12" t="str">
        <f t="shared" si="6"/>
        <v>April</v>
      </c>
      <c r="AH1733" s="12" t="str">
        <f t="shared" si="7"/>
        <v>Wednesday</v>
      </c>
      <c r="AI1733" t="str">
        <f t="shared" si="4"/>
        <v>2000s</v>
      </c>
      <c r="AJ1733" s="2" t="s">
        <v>229</v>
      </c>
      <c r="AK1733">
        <v>1.0</v>
      </c>
      <c r="AL1733" s="13" t="s">
        <v>162</v>
      </c>
    </row>
    <row r="1734">
      <c r="A1734" s="1">
        <v>40938.0</v>
      </c>
      <c r="B1734" s="8">
        <v>0.3645833333333333</v>
      </c>
      <c r="C1734" s="2" t="s">
        <v>10717</v>
      </c>
      <c r="D1734" s="2" t="s">
        <v>10718</v>
      </c>
      <c r="F1734" s="2" t="s">
        <v>10719</v>
      </c>
      <c r="G1734" s="2" t="s">
        <v>7839</v>
      </c>
      <c r="H1734" s="2" t="s">
        <v>10720</v>
      </c>
      <c r="I1734" s="2" t="s">
        <v>10721</v>
      </c>
      <c r="J1734" s="2">
        <v>5.0</v>
      </c>
      <c r="K1734" s="2">
        <v>3.0</v>
      </c>
      <c r="L1734" s="2">
        <v>3.0</v>
      </c>
      <c r="M1734" s="2">
        <v>3.0</v>
      </c>
      <c r="N1734" s="2">
        <v>1.0</v>
      </c>
      <c r="O1734" s="2">
        <v>2.0</v>
      </c>
      <c r="P1734" s="2">
        <v>0.0</v>
      </c>
      <c r="Q1734" s="2" t="s">
        <v>10722</v>
      </c>
      <c r="R1734" s="14">
        <v>1733.0</v>
      </c>
      <c r="S1734" s="2" t="s">
        <v>7323</v>
      </c>
      <c r="T1734" s="2">
        <v>-0.7179165</v>
      </c>
      <c r="U1734" s="2">
        <v>16.01804857</v>
      </c>
      <c r="V1734" s="9" t="s">
        <v>6315</v>
      </c>
      <c r="W1734" s="10">
        <v>-2.51039</v>
      </c>
      <c r="X1734" s="10">
        <v>28.83364</v>
      </c>
      <c r="AB1734" s="9" t="s">
        <v>10723</v>
      </c>
      <c r="AC1734" s="10">
        <v>-4.04584</v>
      </c>
      <c r="AD1734" s="10">
        <v>27.5369</v>
      </c>
      <c r="AE1734" s="11" t="s">
        <v>51</v>
      </c>
      <c r="AF1734" s="12" t="str">
        <f t="shared" si="5"/>
        <v>2012</v>
      </c>
      <c r="AG1734" s="12" t="str">
        <f t="shared" si="6"/>
        <v>January</v>
      </c>
      <c r="AH1734" s="12" t="str">
        <f t="shared" si="7"/>
        <v>Monday</v>
      </c>
      <c r="AI1734" t="str">
        <f t="shared" si="4"/>
        <v>2010s</v>
      </c>
      <c r="AJ1734" s="2" t="s">
        <v>229</v>
      </c>
      <c r="AK1734">
        <v>1.0</v>
      </c>
      <c r="AL1734" s="13" t="s">
        <v>322</v>
      </c>
    </row>
    <row r="1735">
      <c r="A1735" s="1">
        <v>42581.0</v>
      </c>
      <c r="B1735" s="8">
        <v>0.32083333333333336</v>
      </c>
      <c r="C1735" s="2" t="s">
        <v>10724</v>
      </c>
      <c r="D1735" s="2" t="s">
        <v>10725</v>
      </c>
      <c r="F1735" s="2" t="s">
        <v>10726</v>
      </c>
      <c r="G1735" s="2" t="s">
        <v>10727</v>
      </c>
      <c r="H1735" s="2" t="s">
        <v>10728</v>
      </c>
      <c r="J1735" s="2">
        <v>16.0</v>
      </c>
      <c r="K1735" s="2">
        <v>15.0</v>
      </c>
      <c r="L1735" s="2">
        <v>1.0</v>
      </c>
      <c r="M1735" s="2">
        <v>16.0</v>
      </c>
      <c r="N1735" s="2">
        <v>15.0</v>
      </c>
      <c r="O1735" s="2">
        <v>1.0</v>
      </c>
      <c r="P1735" s="2">
        <v>0.0</v>
      </c>
      <c r="Q1735" s="2" t="s">
        <v>10729</v>
      </c>
      <c r="R1735" s="14">
        <v>1734.0</v>
      </c>
      <c r="S1735" s="2" t="s">
        <v>99</v>
      </c>
      <c r="T1735" s="2">
        <v>39.7837304</v>
      </c>
      <c r="U1735" s="2">
        <v>-100.4458825</v>
      </c>
      <c r="V1735" s="9" t="s">
        <v>438</v>
      </c>
      <c r="W1735" s="9" t="s">
        <v>438</v>
      </c>
      <c r="X1735" s="9" t="s">
        <v>438</v>
      </c>
      <c r="AB1735" s="9" t="s">
        <v>438</v>
      </c>
      <c r="AC1735" s="9" t="s">
        <v>438</v>
      </c>
      <c r="AD1735" s="9" t="s">
        <v>438</v>
      </c>
      <c r="AE1735" s="11" t="s">
        <v>51</v>
      </c>
      <c r="AF1735" s="12" t="str">
        <f t="shared" si="5"/>
        <v>2016</v>
      </c>
      <c r="AG1735" s="12" t="str">
        <f t="shared" si="6"/>
        <v>July</v>
      </c>
      <c r="AH1735" s="12" t="str">
        <f t="shared" si="7"/>
        <v>Saturday</v>
      </c>
      <c r="AI1735" t="str">
        <f t="shared" si="4"/>
        <v>2010s</v>
      </c>
      <c r="AJ1735" s="2" t="s">
        <v>105</v>
      </c>
      <c r="AK1735">
        <v>1.0</v>
      </c>
      <c r="AL1735" s="13" t="s">
        <v>10730</v>
      </c>
    </row>
    <row r="1736">
      <c r="A1736" s="1">
        <v>39965.0</v>
      </c>
      <c r="B1736" s="8">
        <v>0.010416666666666666</v>
      </c>
      <c r="C1736" s="2" t="s">
        <v>10731</v>
      </c>
      <c r="D1736" s="2" t="s">
        <v>210</v>
      </c>
      <c r="E1736" s="2">
        <v>447.0</v>
      </c>
      <c r="F1736" s="2" t="s">
        <v>10732</v>
      </c>
      <c r="G1736" s="2" t="s">
        <v>10733</v>
      </c>
      <c r="H1736" s="2" t="s">
        <v>10734</v>
      </c>
      <c r="I1736" s="2">
        <v>660.0</v>
      </c>
      <c r="J1736" s="2">
        <v>228.0</v>
      </c>
      <c r="K1736" s="2">
        <v>216.0</v>
      </c>
      <c r="L1736" s="2">
        <v>12.0</v>
      </c>
      <c r="M1736" s="2">
        <v>228.0</v>
      </c>
      <c r="N1736" s="2">
        <v>216.0</v>
      </c>
      <c r="O1736" s="2">
        <v>12.0</v>
      </c>
      <c r="P1736" s="2">
        <v>0.0</v>
      </c>
      <c r="Q1736" s="2" t="s">
        <v>10735</v>
      </c>
      <c r="R1736" s="14">
        <v>1735.0</v>
      </c>
      <c r="S1736" s="2" t="s">
        <v>60</v>
      </c>
      <c r="T1736" s="2">
        <v>-10.3333333</v>
      </c>
      <c r="U1736" s="2">
        <v>-53.2</v>
      </c>
      <c r="V1736" s="9" t="s">
        <v>204</v>
      </c>
      <c r="W1736" s="10">
        <v>-22.911</v>
      </c>
      <c r="X1736" s="10">
        <v>-43.2094</v>
      </c>
      <c r="AB1736" s="9" t="s">
        <v>63</v>
      </c>
      <c r="AC1736" s="10">
        <v>48.8567</v>
      </c>
      <c r="AD1736" s="10">
        <v>2.351462</v>
      </c>
      <c r="AE1736" s="11" t="s">
        <v>51</v>
      </c>
      <c r="AF1736" s="12" t="str">
        <f t="shared" si="5"/>
        <v>2009</v>
      </c>
      <c r="AG1736" s="12" t="str">
        <f t="shared" si="6"/>
        <v>June</v>
      </c>
      <c r="AH1736" s="12" t="str">
        <f t="shared" si="7"/>
        <v>Monday</v>
      </c>
      <c r="AI1736" t="str">
        <f t="shared" si="4"/>
        <v>2000s</v>
      </c>
      <c r="AJ1736" s="2" t="s">
        <v>66</v>
      </c>
      <c r="AK1736">
        <v>1.0</v>
      </c>
      <c r="AL1736" s="13" t="s">
        <v>2131</v>
      </c>
    </row>
    <row r="1737">
      <c r="A1737" s="1">
        <v>39971.0</v>
      </c>
      <c r="B1737" s="8">
        <v>0.3541666666666667</v>
      </c>
      <c r="C1737" s="2" t="s">
        <v>10736</v>
      </c>
      <c r="D1737" s="2" t="s">
        <v>10737</v>
      </c>
      <c r="F1737" s="2" t="s">
        <v>10738</v>
      </c>
      <c r="G1737" s="2" t="s">
        <v>10739</v>
      </c>
      <c r="H1737" s="2" t="s">
        <v>10740</v>
      </c>
      <c r="I1737" s="2">
        <v>424.0</v>
      </c>
      <c r="J1737" s="2">
        <v>1.0</v>
      </c>
      <c r="K1737" s="2">
        <v>0.0</v>
      </c>
      <c r="L1737" s="2">
        <v>1.0</v>
      </c>
      <c r="M1737" s="2">
        <v>1.0</v>
      </c>
      <c r="N1737" s="2">
        <v>0.0</v>
      </c>
      <c r="O1737" s="2">
        <v>1.0</v>
      </c>
      <c r="P1737" s="2">
        <v>0.0</v>
      </c>
      <c r="Q1737" s="2" t="s">
        <v>10741</v>
      </c>
      <c r="R1737" s="14">
        <v>1736.0</v>
      </c>
      <c r="S1737" s="2" t="s">
        <v>4433</v>
      </c>
      <c r="T1737" s="2">
        <v>61.0666922</v>
      </c>
      <c r="U1737" s="2">
        <v>-107.991707</v>
      </c>
      <c r="V1737" s="9" t="s">
        <v>10742</v>
      </c>
      <c r="W1737" s="10">
        <v>51.44197</v>
      </c>
      <c r="X1737" s="10">
        <v>-57.1869</v>
      </c>
      <c r="AB1737" s="9" t="s">
        <v>10743</v>
      </c>
      <c r="AC1737" s="10">
        <v>52.54597</v>
      </c>
      <c r="AD1737" s="10">
        <v>-56.3006</v>
      </c>
      <c r="AE1737" s="11" t="s">
        <v>51</v>
      </c>
      <c r="AF1737" s="12" t="str">
        <f t="shared" si="5"/>
        <v>2009</v>
      </c>
      <c r="AG1737" s="12" t="str">
        <f t="shared" si="6"/>
        <v>June</v>
      </c>
      <c r="AH1737" s="12" t="str">
        <f t="shared" si="7"/>
        <v>Sunday</v>
      </c>
      <c r="AI1737" t="str">
        <f t="shared" si="4"/>
        <v>2000s</v>
      </c>
      <c r="AJ1737" s="2" t="s">
        <v>105</v>
      </c>
      <c r="AK1737">
        <v>1.0</v>
      </c>
      <c r="AL1737" s="13" t="s">
        <v>738</v>
      </c>
    </row>
    <row r="1738">
      <c r="A1738" s="1">
        <v>39953.0</v>
      </c>
      <c r="B1738" s="8">
        <v>0.2708333333333333</v>
      </c>
      <c r="C1738" s="2" t="s">
        <v>10744</v>
      </c>
      <c r="D1738" s="2" t="s">
        <v>4081</v>
      </c>
      <c r="F1738" s="2" t="s">
        <v>10745</v>
      </c>
      <c r="G1738" s="2" t="s">
        <v>6554</v>
      </c>
      <c r="H1738" s="2" t="s">
        <v>10746</v>
      </c>
      <c r="I1738" s="2">
        <v>1982.0</v>
      </c>
      <c r="J1738" s="2">
        <v>112.0</v>
      </c>
      <c r="K1738" s="2">
        <v>98.0</v>
      </c>
      <c r="L1738" s="2">
        <v>14.0</v>
      </c>
      <c r="M1738" s="2">
        <v>112.0</v>
      </c>
      <c r="N1738" s="2">
        <v>98.0</v>
      </c>
      <c r="O1738" s="2">
        <v>14.0</v>
      </c>
      <c r="P1738" s="2">
        <v>2.0</v>
      </c>
      <c r="Q1738" s="2" t="s">
        <v>10747</v>
      </c>
      <c r="R1738" s="14">
        <v>1737.0</v>
      </c>
      <c r="S1738" s="2" t="s">
        <v>144</v>
      </c>
      <c r="T1738" s="2">
        <v>-2.4833826</v>
      </c>
      <c r="U1738" s="2">
        <v>117.8902853</v>
      </c>
      <c r="V1738" s="9" t="s">
        <v>193</v>
      </c>
      <c r="W1738" s="10">
        <v>-6.17539</v>
      </c>
      <c r="X1738" s="10">
        <v>106.8272</v>
      </c>
      <c r="AB1738" s="9" t="s">
        <v>10748</v>
      </c>
      <c r="AC1738" s="9" t="s">
        <v>438</v>
      </c>
      <c r="AD1738" s="9" t="s">
        <v>438</v>
      </c>
      <c r="AE1738" s="11" t="s">
        <v>118</v>
      </c>
      <c r="AF1738" s="12" t="str">
        <f t="shared" si="5"/>
        <v>2009</v>
      </c>
      <c r="AG1738" s="12" t="str">
        <f t="shared" si="6"/>
        <v>May</v>
      </c>
      <c r="AH1738" s="12" t="str">
        <f t="shared" si="7"/>
        <v>Wednesday</v>
      </c>
      <c r="AI1738" t="str">
        <f t="shared" si="4"/>
        <v>2000s</v>
      </c>
      <c r="AJ1738" s="2" t="s">
        <v>150</v>
      </c>
      <c r="AK1738">
        <v>1.0</v>
      </c>
      <c r="AL1738" s="13" t="s">
        <v>53</v>
      </c>
    </row>
    <row r="1739">
      <c r="A1739" s="1">
        <v>39959.0</v>
      </c>
      <c r="B1739" s="8">
        <v>0.0</v>
      </c>
      <c r="C1739" s="2" t="s">
        <v>10749</v>
      </c>
      <c r="D1739" s="2" t="s">
        <v>7708</v>
      </c>
      <c r="F1739" s="2" t="s">
        <v>10750</v>
      </c>
      <c r="G1739" s="2" t="s">
        <v>2821</v>
      </c>
      <c r="H1739" s="2" t="s">
        <v>10751</v>
      </c>
      <c r="I1739" s="2">
        <v>5005.0</v>
      </c>
      <c r="J1739" s="2">
        <v>4.0</v>
      </c>
      <c r="K1739" s="2">
        <v>0.0</v>
      </c>
      <c r="L1739" s="2">
        <v>4.0</v>
      </c>
      <c r="M1739" s="2">
        <v>4.0</v>
      </c>
      <c r="N1739" s="2">
        <v>0.0</v>
      </c>
      <c r="O1739" s="2">
        <v>3.0</v>
      </c>
      <c r="P1739" s="2">
        <v>0.0</v>
      </c>
      <c r="Q1739" s="2" t="s">
        <v>10752</v>
      </c>
      <c r="R1739" s="14">
        <v>1738.0</v>
      </c>
      <c r="S1739" s="2" t="s">
        <v>6266</v>
      </c>
      <c r="T1739" s="2">
        <v>-2.9814344</v>
      </c>
      <c r="U1739" s="2">
        <v>23.8222636</v>
      </c>
      <c r="V1739" s="9" t="s">
        <v>7396</v>
      </c>
      <c r="W1739" s="10">
        <v>-1.66657</v>
      </c>
      <c r="X1739" s="10">
        <v>29.22565</v>
      </c>
      <c r="AB1739" s="9" t="s">
        <v>7778</v>
      </c>
      <c r="AC1739" s="10">
        <v>2.77427</v>
      </c>
      <c r="AD1739" s="10">
        <v>27.62082</v>
      </c>
      <c r="AE1739" s="11" t="s">
        <v>51</v>
      </c>
      <c r="AF1739" s="12" t="str">
        <f t="shared" si="5"/>
        <v>2009</v>
      </c>
      <c r="AG1739" s="12" t="str">
        <f t="shared" si="6"/>
        <v>May</v>
      </c>
      <c r="AH1739" s="12" t="str">
        <f t="shared" si="7"/>
        <v>Tuesday</v>
      </c>
      <c r="AI1739" t="str">
        <f t="shared" si="4"/>
        <v>2000s</v>
      </c>
      <c r="AJ1739" s="2" t="s">
        <v>229</v>
      </c>
      <c r="AK1739">
        <v>1.0</v>
      </c>
      <c r="AL1739" s="13" t="s">
        <v>322</v>
      </c>
    </row>
    <row r="1740">
      <c r="A1740" s="1">
        <v>39972.0</v>
      </c>
      <c r="B1740" s="8">
        <v>0.0</v>
      </c>
      <c r="C1740" s="2" t="s">
        <v>10753</v>
      </c>
      <c r="D1740" s="2" t="s">
        <v>1412</v>
      </c>
      <c r="F1740" s="2" t="s">
        <v>10754</v>
      </c>
      <c r="G1740" s="2" t="s">
        <v>8372</v>
      </c>
      <c r="J1740" s="2">
        <v>13.0</v>
      </c>
      <c r="K1740" s="2">
        <v>6.0</v>
      </c>
      <c r="L1740" s="2">
        <v>7.0</v>
      </c>
      <c r="M1740" s="2">
        <v>13.0</v>
      </c>
      <c r="N1740" s="2">
        <v>6.0</v>
      </c>
      <c r="O1740" s="2">
        <v>7.0</v>
      </c>
      <c r="P1740" s="2">
        <v>0.0</v>
      </c>
      <c r="Q1740" s="2" t="s">
        <v>10755</v>
      </c>
      <c r="R1740" s="14">
        <v>1739.0</v>
      </c>
      <c r="S1740" s="2" t="s">
        <v>192</v>
      </c>
      <c r="T1740" s="2">
        <v>22.3511148</v>
      </c>
      <c r="U1740" s="2">
        <v>78.6677428</v>
      </c>
      <c r="V1740" s="9" t="s">
        <v>10354</v>
      </c>
      <c r="W1740" s="10">
        <v>28.59875</v>
      </c>
      <c r="X1740" s="10">
        <v>94.13358</v>
      </c>
      <c r="AB1740" s="9" t="s">
        <v>6701</v>
      </c>
      <c r="AC1740" s="10">
        <v>26.75779</v>
      </c>
      <c r="AD1740" s="10">
        <v>94.20796</v>
      </c>
      <c r="AE1740" s="11" t="s">
        <v>118</v>
      </c>
      <c r="AF1740" s="12" t="str">
        <f t="shared" si="5"/>
        <v>2009</v>
      </c>
      <c r="AG1740" s="12" t="str">
        <f t="shared" si="6"/>
        <v>June</v>
      </c>
      <c r="AH1740" s="12" t="str">
        <f t="shared" si="7"/>
        <v>Monday</v>
      </c>
      <c r="AI1740" t="str">
        <f t="shared" si="4"/>
        <v>2000s</v>
      </c>
      <c r="AJ1740" s="2" t="s">
        <v>150</v>
      </c>
      <c r="AK1740">
        <v>1.0</v>
      </c>
      <c r="AL1740" s="13" t="s">
        <v>322</v>
      </c>
    </row>
    <row r="1741">
      <c r="A1741" s="1">
        <v>39997.0</v>
      </c>
      <c r="B1741" s="8">
        <v>0.0</v>
      </c>
      <c r="C1741" s="2" t="s">
        <v>10756</v>
      </c>
      <c r="D1741" s="2" t="s">
        <v>10345</v>
      </c>
      <c r="G1741" s="2" t="s">
        <v>10757</v>
      </c>
      <c r="J1741" s="2">
        <v>26.0</v>
      </c>
      <c r="K1741" s="2">
        <v>24.0</v>
      </c>
      <c r="L1741" s="2">
        <v>2.0</v>
      </c>
      <c r="M1741" s="2">
        <v>26.0</v>
      </c>
      <c r="N1741" s="2">
        <v>24.0</v>
      </c>
      <c r="O1741" s="2">
        <v>2.0</v>
      </c>
      <c r="P1741" s="2">
        <v>0.0</v>
      </c>
      <c r="Q1741" s="2" t="s">
        <v>10758</v>
      </c>
      <c r="R1741" s="14">
        <v>1740.0</v>
      </c>
      <c r="S1741" s="2" t="s">
        <v>1037</v>
      </c>
      <c r="T1741" s="2">
        <v>30.3308401</v>
      </c>
      <c r="U1741" s="2">
        <v>71.247499</v>
      </c>
      <c r="V1741" s="9" t="s">
        <v>438</v>
      </c>
      <c r="W1741" s="9" t="s">
        <v>438</v>
      </c>
      <c r="X1741" s="9" t="s">
        <v>438</v>
      </c>
      <c r="AB1741" s="9" t="s">
        <v>438</v>
      </c>
      <c r="AC1741" s="9" t="s">
        <v>438</v>
      </c>
      <c r="AD1741" s="9" t="s">
        <v>438</v>
      </c>
      <c r="AE1741" s="11" t="s">
        <v>118</v>
      </c>
      <c r="AF1741" s="12" t="str">
        <f t="shared" si="5"/>
        <v>2009</v>
      </c>
      <c r="AG1741" s="12" t="str">
        <f t="shared" si="6"/>
        <v>July</v>
      </c>
      <c r="AH1741" s="12" t="str">
        <f t="shared" si="7"/>
        <v>Friday</v>
      </c>
      <c r="AI1741" t="str">
        <f t="shared" si="4"/>
        <v>2000s</v>
      </c>
      <c r="AJ1741" s="2" t="s">
        <v>150</v>
      </c>
      <c r="AK1741">
        <v>1.0</v>
      </c>
      <c r="AL1741" s="13" t="s">
        <v>1969</v>
      </c>
    </row>
    <row r="1742">
      <c r="A1742" s="1">
        <v>42448.0</v>
      </c>
      <c r="B1742" s="8">
        <v>0.15347222222222223</v>
      </c>
      <c r="C1742" s="2" t="s">
        <v>10759</v>
      </c>
      <c r="D1742" s="2" t="s">
        <v>10760</v>
      </c>
      <c r="E1742" s="2">
        <v>981.0</v>
      </c>
      <c r="F1742" s="2" t="s">
        <v>10761</v>
      </c>
      <c r="G1742" s="2" t="s">
        <v>10762</v>
      </c>
      <c r="H1742" s="2" t="s">
        <v>10763</v>
      </c>
      <c r="I1742" s="2" t="s">
        <v>10764</v>
      </c>
      <c r="J1742" s="2">
        <v>62.0</v>
      </c>
      <c r="K1742" s="2">
        <v>55.0</v>
      </c>
      <c r="L1742" s="2">
        <v>7.0</v>
      </c>
      <c r="M1742" s="2">
        <v>62.0</v>
      </c>
      <c r="N1742" s="2">
        <v>55.0</v>
      </c>
      <c r="O1742" s="2">
        <v>7.0</v>
      </c>
      <c r="P1742" s="2">
        <v>0.0</v>
      </c>
      <c r="Q1742" s="2" t="s">
        <v>10765</v>
      </c>
      <c r="R1742" s="14">
        <v>1741.0</v>
      </c>
      <c r="S1742" s="2" t="s">
        <v>316</v>
      </c>
      <c r="T1742" s="2">
        <v>64.6863136</v>
      </c>
      <c r="U1742" s="2">
        <v>97.7453061</v>
      </c>
      <c r="V1742" s="9" t="s">
        <v>360</v>
      </c>
      <c r="W1742" s="10">
        <v>25.07428</v>
      </c>
      <c r="X1742" s="10">
        <v>55.18854</v>
      </c>
      <c r="AB1742" s="9" t="s">
        <v>3088</v>
      </c>
      <c r="AC1742" s="10">
        <v>47.22139</v>
      </c>
      <c r="AD1742" s="10">
        <v>39.71142</v>
      </c>
      <c r="AE1742" s="11" t="s">
        <v>51</v>
      </c>
      <c r="AF1742" s="12" t="str">
        <f t="shared" si="5"/>
        <v>2016</v>
      </c>
      <c r="AG1742" s="12" t="str">
        <f t="shared" si="6"/>
        <v>March</v>
      </c>
      <c r="AH1742" s="12" t="str">
        <f t="shared" si="7"/>
        <v>Saturday</v>
      </c>
      <c r="AI1742" t="str">
        <f t="shared" si="4"/>
        <v>2010s</v>
      </c>
      <c r="AJ1742" s="2" t="s">
        <v>80</v>
      </c>
      <c r="AK1742">
        <v>1.0</v>
      </c>
      <c r="AL1742" s="13" t="s">
        <v>162</v>
      </c>
    </row>
    <row r="1743">
      <c r="A1743" s="1">
        <v>39993.0</v>
      </c>
      <c r="B1743" s="8">
        <v>0.6673611111111111</v>
      </c>
      <c r="C1743" s="2" t="s">
        <v>4230</v>
      </c>
      <c r="D1743" s="2" t="s">
        <v>10766</v>
      </c>
      <c r="F1743" s="2" t="s">
        <v>10767</v>
      </c>
      <c r="G1743" s="2" t="s">
        <v>2471</v>
      </c>
      <c r="H1743" s="2" t="s">
        <v>10768</v>
      </c>
      <c r="I1743" s="2">
        <v>756.0</v>
      </c>
      <c r="J1743" s="2">
        <v>3.0</v>
      </c>
      <c r="K1743" s="2">
        <v>0.0</v>
      </c>
      <c r="L1743" s="2">
        <v>3.0</v>
      </c>
      <c r="M1743" s="2">
        <v>3.0</v>
      </c>
      <c r="N1743" s="2">
        <v>0.0</v>
      </c>
      <c r="O1743" s="2">
        <v>3.0</v>
      </c>
      <c r="P1743" s="2">
        <v>0.0</v>
      </c>
      <c r="Q1743" s="2" t="s">
        <v>10769</v>
      </c>
      <c r="R1743" s="14">
        <v>1742.0</v>
      </c>
      <c r="S1743" s="2" t="s">
        <v>144</v>
      </c>
      <c r="T1743" s="2">
        <v>-2.4833826</v>
      </c>
      <c r="U1743" s="2">
        <v>117.8902853</v>
      </c>
      <c r="V1743" s="9" t="s">
        <v>10770</v>
      </c>
      <c r="W1743" s="10">
        <v>-29.647</v>
      </c>
      <c r="X1743" s="10">
        <v>-51.3677</v>
      </c>
      <c r="AB1743" s="9" t="s">
        <v>4234</v>
      </c>
      <c r="AC1743" s="10">
        <v>-4.08624</v>
      </c>
      <c r="AD1743" s="10">
        <v>138.9377</v>
      </c>
      <c r="AE1743" s="11" t="s">
        <v>51</v>
      </c>
      <c r="AF1743" s="12" t="str">
        <f t="shared" si="5"/>
        <v>2009</v>
      </c>
      <c r="AG1743" s="12" t="str">
        <f t="shared" si="6"/>
        <v>June</v>
      </c>
      <c r="AH1743" s="12" t="str">
        <f t="shared" si="7"/>
        <v>Monday</v>
      </c>
      <c r="AI1743" t="str">
        <f t="shared" si="4"/>
        <v>2000s</v>
      </c>
      <c r="AJ1743" s="2" t="s">
        <v>150</v>
      </c>
      <c r="AK1743">
        <v>1.0</v>
      </c>
      <c r="AL1743" s="13" t="s">
        <v>545</v>
      </c>
    </row>
    <row r="1744">
      <c r="A1744" s="1">
        <v>39994.0</v>
      </c>
      <c r="B1744" s="8">
        <v>0.07708333333333334</v>
      </c>
      <c r="C1744" s="2" t="s">
        <v>7444</v>
      </c>
      <c r="D1744" s="2" t="s">
        <v>10771</v>
      </c>
      <c r="E1744" s="2">
        <v>626.0</v>
      </c>
      <c r="F1744" s="2" t="s">
        <v>10772</v>
      </c>
      <c r="G1744" s="2" t="s">
        <v>10773</v>
      </c>
      <c r="H1744" s="2" t="s">
        <v>10774</v>
      </c>
      <c r="I1744" s="2">
        <v>535.0</v>
      </c>
      <c r="J1744" s="2">
        <v>153.0</v>
      </c>
      <c r="K1744" s="2">
        <v>142.0</v>
      </c>
      <c r="L1744" s="2">
        <v>11.0</v>
      </c>
      <c r="M1744" s="2">
        <v>152.0</v>
      </c>
      <c r="N1744" s="2">
        <v>141.0</v>
      </c>
      <c r="O1744" s="2">
        <v>11.0</v>
      </c>
      <c r="P1744" s="2">
        <v>0.0</v>
      </c>
      <c r="Q1744" s="2" t="s">
        <v>10775</v>
      </c>
      <c r="R1744" s="14">
        <v>1743.0</v>
      </c>
      <c r="S1744" s="2" t="s">
        <v>7450</v>
      </c>
      <c r="T1744" s="2">
        <v>-12.2045176</v>
      </c>
      <c r="U1744" s="2">
        <v>44.2832964</v>
      </c>
      <c r="V1744" s="9" t="s">
        <v>10776</v>
      </c>
      <c r="W1744" s="10">
        <v>15.35386</v>
      </c>
      <c r="X1744" s="10">
        <v>44.20588</v>
      </c>
      <c r="AB1744" s="9" t="s">
        <v>7457</v>
      </c>
      <c r="AC1744" s="10">
        <v>-11.6931</v>
      </c>
      <c r="AD1744" s="10">
        <v>43.2543</v>
      </c>
      <c r="AE1744" s="11" t="s">
        <v>51</v>
      </c>
      <c r="AF1744" s="12" t="str">
        <f t="shared" si="5"/>
        <v>2009</v>
      </c>
      <c r="AG1744" s="12" t="str">
        <f t="shared" si="6"/>
        <v>June</v>
      </c>
      <c r="AH1744" s="12" t="str">
        <f t="shared" si="7"/>
        <v>Tuesday</v>
      </c>
      <c r="AI1744" t="str">
        <f t="shared" si="4"/>
        <v>2000s</v>
      </c>
      <c r="AJ1744" s="2" t="s">
        <v>247</v>
      </c>
      <c r="AK1744">
        <v>1.0</v>
      </c>
      <c r="AL1744" s="13" t="s">
        <v>2131</v>
      </c>
    </row>
    <row r="1745">
      <c r="A1745" s="1">
        <v>40081.0</v>
      </c>
      <c r="B1745" s="8">
        <v>0.9791666666666666</v>
      </c>
      <c r="C1745" s="2" t="s">
        <v>10777</v>
      </c>
      <c r="D1745" s="2" t="s">
        <v>10778</v>
      </c>
      <c r="F1745" s="2" t="s">
        <v>10779</v>
      </c>
      <c r="G1745" s="2" t="s">
        <v>10780</v>
      </c>
      <c r="H1745" s="2" t="s">
        <v>10781</v>
      </c>
      <c r="I1745" s="2">
        <v>9032.0</v>
      </c>
      <c r="J1745" s="2">
        <v>3.0</v>
      </c>
      <c r="K1745" s="2">
        <v>2.0</v>
      </c>
      <c r="L1745" s="2">
        <v>1.0</v>
      </c>
      <c r="M1745" s="2">
        <v>3.0</v>
      </c>
      <c r="N1745" s="2">
        <v>2.0</v>
      </c>
      <c r="O1745" s="2">
        <v>1.0</v>
      </c>
      <c r="P1745" s="2">
        <v>0.0</v>
      </c>
      <c r="Q1745" s="2" t="s">
        <v>10782</v>
      </c>
      <c r="R1745" s="14">
        <v>1744.0</v>
      </c>
      <c r="S1745" s="2" t="s">
        <v>99</v>
      </c>
      <c r="T1745" s="2">
        <v>39.7837304</v>
      </c>
      <c r="U1745" s="2">
        <v>-100.4458825</v>
      </c>
      <c r="V1745" s="9" t="s">
        <v>114</v>
      </c>
      <c r="W1745" s="10">
        <v>32.7876</v>
      </c>
      <c r="X1745" s="10">
        <v>-79.9403</v>
      </c>
      <c r="AB1745" s="9" t="s">
        <v>10783</v>
      </c>
      <c r="AC1745" s="10">
        <v>35.2522</v>
      </c>
      <c r="AD1745" s="10">
        <v>-92.6889</v>
      </c>
      <c r="AE1745" s="11" t="s">
        <v>51</v>
      </c>
      <c r="AF1745" s="12" t="str">
        <f t="shared" si="5"/>
        <v>2009</v>
      </c>
      <c r="AG1745" s="12" t="str">
        <f t="shared" si="6"/>
        <v>September</v>
      </c>
      <c r="AH1745" s="12" t="str">
        <f t="shared" si="7"/>
        <v>Friday</v>
      </c>
      <c r="AI1745" t="str">
        <f t="shared" si="4"/>
        <v>2000s</v>
      </c>
      <c r="AJ1745" s="2" t="s">
        <v>105</v>
      </c>
      <c r="AK1745">
        <v>1.0</v>
      </c>
      <c r="AL1745" s="13" t="s">
        <v>8249</v>
      </c>
    </row>
    <row r="1746">
      <c r="A1746" s="1">
        <v>39884.0</v>
      </c>
      <c r="B1746" s="8">
        <v>0.4083333333333333</v>
      </c>
      <c r="C1746" s="2" t="s">
        <v>10784</v>
      </c>
      <c r="D1746" s="2" t="s">
        <v>10785</v>
      </c>
      <c r="F1746" s="2" t="s">
        <v>10786</v>
      </c>
      <c r="G1746" s="2" t="s">
        <v>10787</v>
      </c>
      <c r="H1746" s="2" t="s">
        <v>10788</v>
      </c>
      <c r="I1746" s="2">
        <v>920048.0</v>
      </c>
      <c r="J1746" s="2">
        <v>18.0</v>
      </c>
      <c r="K1746" s="2">
        <v>16.0</v>
      </c>
      <c r="L1746" s="2">
        <v>2.0</v>
      </c>
      <c r="M1746" s="2">
        <v>17.0</v>
      </c>
      <c r="N1746" s="2">
        <v>15.0</v>
      </c>
      <c r="O1746" s="2">
        <v>2.0</v>
      </c>
      <c r="P1746" s="2">
        <v>0.0</v>
      </c>
      <c r="Q1746" s="2" t="s">
        <v>10789</v>
      </c>
      <c r="R1746" s="14">
        <v>1745.0</v>
      </c>
      <c r="S1746" s="2" t="s">
        <v>4433</v>
      </c>
      <c r="T1746" s="2">
        <v>61.0666922</v>
      </c>
      <c r="U1746" s="2">
        <v>-107.991707</v>
      </c>
      <c r="V1746" s="9" t="s">
        <v>10790</v>
      </c>
      <c r="W1746" s="10">
        <v>29.90323</v>
      </c>
      <c r="X1746" s="10">
        <v>-81.4145</v>
      </c>
      <c r="AB1746" s="9" t="s">
        <v>10791</v>
      </c>
      <c r="AC1746" s="10">
        <v>51.86824</v>
      </c>
      <c r="AD1746" s="10">
        <v>-9.61725</v>
      </c>
      <c r="AE1746" s="11" t="s">
        <v>51</v>
      </c>
      <c r="AF1746" s="12" t="str">
        <f t="shared" si="5"/>
        <v>2009</v>
      </c>
      <c r="AG1746" s="12" t="str">
        <f t="shared" si="6"/>
        <v>March</v>
      </c>
      <c r="AH1746" s="12" t="str">
        <f t="shared" si="7"/>
        <v>Thursday</v>
      </c>
      <c r="AI1746" t="str">
        <f t="shared" si="4"/>
        <v>2000s</v>
      </c>
      <c r="AJ1746" s="2" t="s">
        <v>105</v>
      </c>
      <c r="AK1746">
        <v>1.0</v>
      </c>
      <c r="AL1746" s="13" t="s">
        <v>576</v>
      </c>
    </row>
    <row r="1747">
      <c r="A1747" s="1">
        <v>39894.0</v>
      </c>
      <c r="B1747" s="8">
        <v>0.6027777777777777</v>
      </c>
      <c r="C1747" s="2" t="s">
        <v>10792</v>
      </c>
      <c r="D1747" s="2" t="s">
        <v>10793</v>
      </c>
      <c r="F1747" s="2" t="s">
        <v>10794</v>
      </c>
      <c r="G1747" s="2" t="s">
        <v>10795</v>
      </c>
      <c r="H1747" s="2" t="s">
        <v>10796</v>
      </c>
      <c r="I1747" s="2">
        <v>403.0</v>
      </c>
      <c r="J1747" s="2">
        <v>14.0</v>
      </c>
      <c r="K1747" s="2">
        <v>13.0</v>
      </c>
      <c r="L1747" s="2">
        <v>1.0</v>
      </c>
      <c r="M1747" s="2">
        <v>14.0</v>
      </c>
      <c r="N1747" s="2">
        <v>13.0</v>
      </c>
      <c r="O1747" s="2">
        <v>1.0</v>
      </c>
      <c r="P1747" s="2">
        <v>0.0</v>
      </c>
      <c r="Q1747" s="2" t="s">
        <v>10797</v>
      </c>
      <c r="R1747" s="14">
        <v>1746.0</v>
      </c>
      <c r="S1747" s="2" t="s">
        <v>99</v>
      </c>
      <c r="T1747" s="2">
        <v>39.7837304</v>
      </c>
      <c r="U1747" s="2">
        <v>-100.4458825</v>
      </c>
      <c r="V1747" s="9" t="s">
        <v>10798</v>
      </c>
      <c r="W1747" s="10">
        <v>39.51378</v>
      </c>
      <c r="X1747" s="10">
        <v>-121.556</v>
      </c>
      <c r="AB1747" s="9" t="s">
        <v>506</v>
      </c>
      <c r="AC1747" s="10">
        <v>39.65193</v>
      </c>
      <c r="AD1747" s="10">
        <v>-121.586</v>
      </c>
      <c r="AE1747" s="11" t="s">
        <v>51</v>
      </c>
      <c r="AF1747" s="12" t="str">
        <f t="shared" si="5"/>
        <v>2009</v>
      </c>
      <c r="AG1747" s="12" t="str">
        <f t="shared" si="6"/>
        <v>March</v>
      </c>
      <c r="AH1747" s="12" t="str">
        <f t="shared" si="7"/>
        <v>Sunday</v>
      </c>
      <c r="AI1747" t="str">
        <f t="shared" si="4"/>
        <v>2000s</v>
      </c>
      <c r="AJ1747" s="2" t="s">
        <v>105</v>
      </c>
      <c r="AK1747">
        <v>1.0</v>
      </c>
      <c r="AL1747" s="13" t="s">
        <v>2812</v>
      </c>
    </row>
    <row r="1748">
      <c r="A1748" s="1">
        <v>39869.0</v>
      </c>
      <c r="B1748" s="8">
        <v>0.43819444444444444</v>
      </c>
      <c r="C1748" s="2" t="s">
        <v>10799</v>
      </c>
      <c r="D1748" s="2" t="s">
        <v>10800</v>
      </c>
      <c r="E1748" s="2">
        <v>1951.0</v>
      </c>
      <c r="F1748" s="2" t="s">
        <v>10801</v>
      </c>
      <c r="G1748" s="2" t="s">
        <v>10802</v>
      </c>
      <c r="H1748" s="2" t="s">
        <v>10803</v>
      </c>
      <c r="I1748" s="2" t="s">
        <v>10804</v>
      </c>
      <c r="J1748" s="2">
        <v>134.0</v>
      </c>
      <c r="K1748" s="2">
        <v>127.0</v>
      </c>
      <c r="L1748" s="2">
        <v>7.0</v>
      </c>
      <c r="M1748" s="2">
        <v>9.0</v>
      </c>
      <c r="N1748" s="2">
        <v>6.0</v>
      </c>
      <c r="O1748" s="2">
        <v>3.0</v>
      </c>
      <c r="P1748" s="2">
        <v>0.0</v>
      </c>
      <c r="Q1748" s="2" t="s">
        <v>10805</v>
      </c>
      <c r="R1748" s="14">
        <v>1747.0</v>
      </c>
      <c r="S1748" s="2" t="s">
        <v>4080</v>
      </c>
      <c r="T1748" s="2">
        <v>52.5001698</v>
      </c>
      <c r="U1748" s="2">
        <v>5.7480821</v>
      </c>
      <c r="V1748" s="9" t="s">
        <v>75</v>
      </c>
      <c r="W1748" s="10">
        <v>41.00963</v>
      </c>
      <c r="X1748" s="10">
        <v>28.96516</v>
      </c>
      <c r="AB1748" s="9" t="s">
        <v>197</v>
      </c>
      <c r="AC1748" s="10">
        <v>52.37276</v>
      </c>
      <c r="AD1748" s="10">
        <v>4.893604</v>
      </c>
      <c r="AE1748" s="11" t="s">
        <v>51</v>
      </c>
      <c r="AF1748" s="12" t="str">
        <f t="shared" si="5"/>
        <v>2009</v>
      </c>
      <c r="AG1748" s="12" t="str">
        <f t="shared" si="6"/>
        <v>February</v>
      </c>
      <c r="AH1748" s="12" t="str">
        <f t="shared" si="7"/>
        <v>Wednesday</v>
      </c>
      <c r="AI1748" t="str">
        <f t="shared" si="4"/>
        <v>2000s</v>
      </c>
      <c r="AJ1748" s="2" t="s">
        <v>80</v>
      </c>
      <c r="AK1748">
        <v>1.0</v>
      </c>
      <c r="AL1748" s="13" t="s">
        <v>162</v>
      </c>
    </row>
    <row r="1749">
      <c r="A1749" s="1">
        <v>39881.0</v>
      </c>
      <c r="B1749" s="8">
        <v>0.2361111111111111</v>
      </c>
      <c r="C1749" s="2" t="s">
        <v>10806</v>
      </c>
      <c r="D1749" s="2" t="s">
        <v>10807</v>
      </c>
      <c r="F1749" s="2" t="s">
        <v>10808</v>
      </c>
      <c r="G1749" s="2" t="s">
        <v>10809</v>
      </c>
      <c r="H1749" s="2" t="s">
        <v>10810</v>
      </c>
      <c r="I1749" s="2">
        <v>7.3410301E7</v>
      </c>
      <c r="J1749" s="2">
        <v>11.0</v>
      </c>
      <c r="K1749" s="2">
        <v>7.0</v>
      </c>
      <c r="L1749" s="2">
        <v>4.0</v>
      </c>
      <c r="M1749" s="2">
        <v>11.0</v>
      </c>
      <c r="N1749" s="2">
        <v>7.0</v>
      </c>
      <c r="O1749" s="2">
        <v>4.0</v>
      </c>
      <c r="P1749" s="2">
        <v>0.0</v>
      </c>
      <c r="Q1749" s="2" t="s">
        <v>10811</v>
      </c>
      <c r="R1749" s="14">
        <v>1748.0</v>
      </c>
      <c r="S1749" s="2" t="s">
        <v>7713</v>
      </c>
      <c r="T1749" s="2">
        <v>1.5333554</v>
      </c>
      <c r="U1749" s="2">
        <v>32.2166578</v>
      </c>
      <c r="V1749" s="9" t="s">
        <v>7714</v>
      </c>
      <c r="W1749" s="10">
        <v>0.061172</v>
      </c>
      <c r="X1749" s="10">
        <v>32.46986</v>
      </c>
      <c r="AB1749" s="9" t="s">
        <v>2950</v>
      </c>
      <c r="AC1749" s="10">
        <v>2.034931</v>
      </c>
      <c r="AD1749" s="10">
        <v>45.34192</v>
      </c>
      <c r="AE1749" s="11" t="s">
        <v>51</v>
      </c>
      <c r="AF1749" s="12" t="str">
        <f t="shared" si="5"/>
        <v>2009</v>
      </c>
      <c r="AG1749" s="12" t="str">
        <f t="shared" si="6"/>
        <v>March</v>
      </c>
      <c r="AH1749" s="12" t="str">
        <f t="shared" si="7"/>
        <v>Monday</v>
      </c>
      <c r="AI1749" t="str">
        <f t="shared" si="4"/>
        <v>2000s</v>
      </c>
      <c r="AJ1749" s="2" t="s">
        <v>229</v>
      </c>
      <c r="AK1749">
        <v>1.0</v>
      </c>
      <c r="AL1749" s="13" t="s">
        <v>797</v>
      </c>
    </row>
    <row r="1750">
      <c r="A1750" s="1">
        <v>39895.0</v>
      </c>
      <c r="B1750" s="8">
        <v>0.2833333333333333</v>
      </c>
      <c r="C1750" s="2" t="s">
        <v>10812</v>
      </c>
      <c r="D1750" s="2" t="s">
        <v>9576</v>
      </c>
      <c r="E1750" s="2">
        <v>80.0</v>
      </c>
      <c r="F1750" s="2" t="s">
        <v>10813</v>
      </c>
      <c r="G1750" s="2" t="s">
        <v>10814</v>
      </c>
      <c r="H1750" s="2" t="s">
        <v>10815</v>
      </c>
      <c r="I1750" s="2" t="s">
        <v>10816</v>
      </c>
      <c r="J1750" s="2">
        <v>2.0</v>
      </c>
      <c r="K1750" s="2">
        <v>0.0</v>
      </c>
      <c r="L1750" s="2">
        <v>2.0</v>
      </c>
      <c r="M1750" s="2">
        <v>2.0</v>
      </c>
      <c r="N1750" s="2">
        <v>0.0</v>
      </c>
      <c r="O1750" s="2">
        <v>2.0</v>
      </c>
      <c r="P1750" s="2">
        <v>0.0</v>
      </c>
      <c r="Q1750" s="2" t="s">
        <v>10817</v>
      </c>
      <c r="R1750" s="14">
        <v>1749.0</v>
      </c>
      <c r="S1750" s="2" t="s">
        <v>944</v>
      </c>
      <c r="T1750" s="2">
        <v>36.5748441</v>
      </c>
      <c r="U1750" s="2">
        <v>139.2394179</v>
      </c>
      <c r="V1750" s="9" t="s">
        <v>1191</v>
      </c>
      <c r="W1750" s="10">
        <v>23.1302</v>
      </c>
      <c r="X1750" s="10">
        <v>113.2593</v>
      </c>
      <c r="AB1750" s="9" t="s">
        <v>1897</v>
      </c>
      <c r="AC1750" s="10">
        <v>35.68284</v>
      </c>
      <c r="AD1750" s="10">
        <v>139.7595</v>
      </c>
      <c r="AE1750" s="11" t="s">
        <v>51</v>
      </c>
      <c r="AF1750" s="12" t="str">
        <f t="shared" si="5"/>
        <v>2009</v>
      </c>
      <c r="AG1750" s="12" t="str">
        <f t="shared" si="6"/>
        <v>March</v>
      </c>
      <c r="AH1750" s="12" t="str">
        <f t="shared" si="7"/>
        <v>Monday</v>
      </c>
      <c r="AI1750" t="str">
        <f t="shared" si="4"/>
        <v>2000s</v>
      </c>
      <c r="AJ1750" s="2" t="s">
        <v>150</v>
      </c>
      <c r="AK1750">
        <v>1.0</v>
      </c>
      <c r="AL1750" s="13" t="s">
        <v>10818</v>
      </c>
    </row>
    <row r="1751">
      <c r="A1751" s="1">
        <v>39912.0</v>
      </c>
      <c r="B1751" s="8">
        <v>0.2916666666666667</v>
      </c>
      <c r="C1751" s="2" t="s">
        <v>4230</v>
      </c>
      <c r="D1751" s="2" t="s">
        <v>10766</v>
      </c>
      <c r="F1751" s="2" t="s">
        <v>10819</v>
      </c>
      <c r="G1751" s="2" t="s">
        <v>10820</v>
      </c>
      <c r="H1751" s="2" t="s">
        <v>10821</v>
      </c>
      <c r="I1751" s="2" t="s">
        <v>10822</v>
      </c>
      <c r="J1751" s="2">
        <v>6.0</v>
      </c>
      <c r="K1751" s="2">
        <v>0.0</v>
      </c>
      <c r="L1751" s="2">
        <v>6.0</v>
      </c>
      <c r="M1751" s="2">
        <v>6.0</v>
      </c>
      <c r="N1751" s="2">
        <v>0.0</v>
      </c>
      <c r="O1751" s="2">
        <v>6.0</v>
      </c>
      <c r="P1751" s="2">
        <v>0.0</v>
      </c>
      <c r="Q1751" s="2" t="s">
        <v>10823</v>
      </c>
      <c r="R1751" s="14">
        <v>1750.0</v>
      </c>
      <c r="S1751" s="2" t="s">
        <v>144</v>
      </c>
      <c r="T1751" s="2">
        <v>-2.4833826</v>
      </c>
      <c r="U1751" s="2">
        <v>117.8902853</v>
      </c>
      <c r="V1751" s="9" t="s">
        <v>4235</v>
      </c>
      <c r="W1751" s="10">
        <v>-2.53875</v>
      </c>
      <c r="X1751" s="10">
        <v>140.7037</v>
      </c>
      <c r="AB1751" s="9" t="s">
        <v>4234</v>
      </c>
      <c r="AC1751" s="10">
        <v>-4.08624</v>
      </c>
      <c r="AD1751" s="10">
        <v>138.9377</v>
      </c>
      <c r="AE1751" s="11" t="s">
        <v>51</v>
      </c>
      <c r="AF1751" s="12" t="str">
        <f t="shared" si="5"/>
        <v>2009</v>
      </c>
      <c r="AG1751" s="12" t="str">
        <f t="shared" si="6"/>
        <v>April</v>
      </c>
      <c r="AH1751" s="12" t="str">
        <f t="shared" si="7"/>
        <v>Thursday</v>
      </c>
      <c r="AI1751" t="str">
        <f t="shared" si="4"/>
        <v>2000s</v>
      </c>
      <c r="AJ1751" s="2" t="s">
        <v>150</v>
      </c>
      <c r="AK1751">
        <v>1.0</v>
      </c>
      <c r="AL1751" s="13" t="s">
        <v>3925</v>
      </c>
    </row>
    <row r="1752">
      <c r="A1752" s="1">
        <v>39828.0</v>
      </c>
      <c r="B1752" s="8">
        <v>0.6291666666666667</v>
      </c>
      <c r="C1752" s="2" t="s">
        <v>10219</v>
      </c>
      <c r="D1752" s="2" t="s">
        <v>10824</v>
      </c>
      <c r="E1752" s="2">
        <v>1549.0</v>
      </c>
      <c r="F1752" s="2" t="s">
        <v>10825</v>
      </c>
      <c r="G1752" s="2" t="s">
        <v>10826</v>
      </c>
      <c r="H1752" s="2" t="s">
        <v>10827</v>
      </c>
      <c r="I1752" s="2">
        <v>1044.0</v>
      </c>
      <c r="J1752" s="2">
        <v>155.0</v>
      </c>
      <c r="K1752" s="2">
        <v>150.0</v>
      </c>
      <c r="L1752" s="2">
        <v>5.0</v>
      </c>
      <c r="M1752" s="2">
        <v>0.0</v>
      </c>
      <c r="N1752" s="2">
        <v>0.0</v>
      </c>
      <c r="O1752" s="2">
        <v>0.0</v>
      </c>
      <c r="P1752" s="2">
        <v>0.0</v>
      </c>
      <c r="Q1752" s="2" t="s">
        <v>10828</v>
      </c>
      <c r="R1752" s="14">
        <v>1751.0</v>
      </c>
      <c r="S1752" s="2" t="s">
        <v>99</v>
      </c>
      <c r="T1752" s="2">
        <v>39.7837304</v>
      </c>
      <c r="U1752" s="2">
        <v>-100.4458825</v>
      </c>
      <c r="V1752" s="9" t="s">
        <v>302</v>
      </c>
      <c r="W1752" s="10">
        <v>40.71273</v>
      </c>
      <c r="X1752" s="10">
        <v>-74.006</v>
      </c>
      <c r="AB1752" s="9" t="s">
        <v>8906</v>
      </c>
      <c r="AC1752" s="10">
        <v>35.22721</v>
      </c>
      <c r="AD1752" s="10">
        <v>-80.8431</v>
      </c>
      <c r="AE1752" s="11" t="s">
        <v>51</v>
      </c>
      <c r="AF1752" s="12" t="str">
        <f t="shared" si="5"/>
        <v>2009</v>
      </c>
      <c r="AG1752" s="12" t="str">
        <f t="shared" si="6"/>
        <v>January</v>
      </c>
      <c r="AH1752" s="12" t="str">
        <f t="shared" si="7"/>
        <v>Thursday</v>
      </c>
      <c r="AI1752" t="str">
        <f t="shared" si="4"/>
        <v>2000s</v>
      </c>
      <c r="AJ1752" s="2" t="s">
        <v>105</v>
      </c>
      <c r="AK1752">
        <v>0.0</v>
      </c>
      <c r="AL1752" s="13" t="s">
        <v>2131</v>
      </c>
    </row>
    <row r="1753">
      <c r="A1753" s="1">
        <v>39904.0</v>
      </c>
      <c r="B1753" s="8">
        <v>0.5833333333333334</v>
      </c>
      <c r="C1753" s="2" t="s">
        <v>10829</v>
      </c>
      <c r="D1753" s="2" t="s">
        <v>10830</v>
      </c>
      <c r="F1753" s="2" t="s">
        <v>10831</v>
      </c>
      <c r="G1753" s="2" t="s">
        <v>10832</v>
      </c>
      <c r="H1753" s="2" t="s">
        <v>10833</v>
      </c>
      <c r="J1753" s="2">
        <v>16.0</v>
      </c>
      <c r="K1753" s="2">
        <v>14.0</v>
      </c>
      <c r="L1753" s="2">
        <v>2.0</v>
      </c>
      <c r="M1753" s="2">
        <v>16.0</v>
      </c>
      <c r="N1753" s="2">
        <v>14.0</v>
      </c>
      <c r="O1753" s="2">
        <v>2.0</v>
      </c>
      <c r="P1753" s="2">
        <v>0.0</v>
      </c>
      <c r="Q1753" s="2" t="s">
        <v>10834</v>
      </c>
      <c r="R1753" s="14">
        <v>1752.0</v>
      </c>
      <c r="S1753" s="2" t="s">
        <v>299</v>
      </c>
      <c r="T1753" s="2">
        <v>56.7861112</v>
      </c>
      <c r="U1753" s="2">
        <v>-4.1140518</v>
      </c>
      <c r="V1753" s="9" t="s">
        <v>10835</v>
      </c>
      <c r="W1753" s="10">
        <v>40.56795</v>
      </c>
      <c r="X1753" s="10">
        <v>-74.0989</v>
      </c>
      <c r="AB1753" s="9" t="s">
        <v>10836</v>
      </c>
      <c r="AC1753" s="10">
        <v>57.14824</v>
      </c>
      <c r="AD1753" s="10">
        <v>-2.09281</v>
      </c>
      <c r="AE1753" s="11" t="s">
        <v>51</v>
      </c>
      <c r="AF1753" s="12" t="str">
        <f t="shared" si="5"/>
        <v>2009</v>
      </c>
      <c r="AG1753" s="12" t="str">
        <f t="shared" si="6"/>
        <v>April</v>
      </c>
      <c r="AH1753" s="12" t="str">
        <f t="shared" si="7"/>
        <v>Wednesday</v>
      </c>
      <c r="AI1753" t="str">
        <f t="shared" si="4"/>
        <v>2000s</v>
      </c>
      <c r="AJ1753" s="2" t="s">
        <v>80</v>
      </c>
      <c r="AK1753">
        <v>1.0</v>
      </c>
      <c r="AL1753" s="13" t="s">
        <v>8249</v>
      </c>
    </row>
    <row r="1754">
      <c r="A1754" s="1">
        <v>39909.0</v>
      </c>
      <c r="B1754" s="8">
        <v>0.5208333333333334</v>
      </c>
      <c r="C1754" s="2" t="s">
        <v>3933</v>
      </c>
      <c r="D1754" s="2" t="s">
        <v>4081</v>
      </c>
      <c r="F1754" s="2" t="s">
        <v>10837</v>
      </c>
      <c r="G1754" s="2" t="s">
        <v>985</v>
      </c>
      <c r="H1754" s="2" t="s">
        <v>10838</v>
      </c>
      <c r="I1754" s="2">
        <v>10538.0</v>
      </c>
      <c r="J1754" s="2">
        <v>24.0</v>
      </c>
      <c r="K1754" s="2">
        <v>18.0</v>
      </c>
      <c r="L1754" s="2">
        <v>6.0</v>
      </c>
      <c r="M1754" s="2">
        <v>24.0</v>
      </c>
      <c r="N1754" s="2">
        <v>18.0</v>
      </c>
      <c r="O1754" s="2">
        <v>6.0</v>
      </c>
      <c r="P1754" s="2">
        <v>0.0</v>
      </c>
      <c r="Q1754" s="2" t="s">
        <v>10839</v>
      </c>
      <c r="R1754" s="14">
        <v>1753.0</v>
      </c>
      <c r="S1754" s="2" t="s">
        <v>144</v>
      </c>
      <c r="T1754" s="2">
        <v>-2.4833826</v>
      </c>
      <c r="U1754" s="2">
        <v>117.8902853</v>
      </c>
      <c r="V1754" s="9" t="s">
        <v>438</v>
      </c>
      <c r="W1754" s="9" t="s">
        <v>438</v>
      </c>
      <c r="X1754" s="9" t="s">
        <v>438</v>
      </c>
      <c r="AB1754" s="9" t="s">
        <v>438</v>
      </c>
      <c r="AC1754" s="9" t="s">
        <v>438</v>
      </c>
      <c r="AD1754" s="9" t="s">
        <v>438</v>
      </c>
      <c r="AE1754" s="11" t="s">
        <v>118</v>
      </c>
      <c r="AF1754" s="12" t="str">
        <f t="shared" si="5"/>
        <v>2009</v>
      </c>
      <c r="AG1754" s="12" t="str">
        <f t="shared" si="6"/>
        <v>April</v>
      </c>
      <c r="AH1754" s="12" t="str">
        <f t="shared" si="7"/>
        <v>Monday</v>
      </c>
      <c r="AI1754" t="str">
        <f t="shared" si="4"/>
        <v>2000s</v>
      </c>
      <c r="AJ1754" s="2" t="s">
        <v>150</v>
      </c>
      <c r="AK1754">
        <v>1.0</v>
      </c>
      <c r="AL1754" s="13" t="s">
        <v>566</v>
      </c>
    </row>
    <row r="1755">
      <c r="A1755" s="1">
        <v>40108.0</v>
      </c>
      <c r="B1755" s="8">
        <v>0.4479166666666667</v>
      </c>
      <c r="C1755" s="2" t="s">
        <v>10840</v>
      </c>
      <c r="D1755" s="2" t="s">
        <v>10841</v>
      </c>
      <c r="E1755" s="2">
        <v>16.0</v>
      </c>
      <c r="F1755" s="2" t="s">
        <v>10842</v>
      </c>
      <c r="G1755" s="2" t="s">
        <v>10843</v>
      </c>
      <c r="H1755" s="2" t="s">
        <v>10844</v>
      </c>
      <c r="I1755" s="2">
        <v>377.0</v>
      </c>
      <c r="J1755" s="2">
        <v>10.0</v>
      </c>
      <c r="K1755" s="2">
        <v>9.0</v>
      </c>
      <c r="L1755" s="2">
        <v>1.0</v>
      </c>
      <c r="M1755" s="2">
        <v>1.0</v>
      </c>
      <c r="N1755" s="2">
        <v>0.0</v>
      </c>
      <c r="O1755" s="2">
        <v>1.0</v>
      </c>
      <c r="P1755" s="2">
        <v>0.0</v>
      </c>
      <c r="Q1755" s="2" t="s">
        <v>10845</v>
      </c>
      <c r="R1755" s="14">
        <v>1754.0</v>
      </c>
      <c r="S1755" s="2" t="s">
        <v>10846</v>
      </c>
      <c r="T1755" s="2">
        <v>12.167</v>
      </c>
      <c r="U1755" s="2">
        <v>-68.29096144</v>
      </c>
      <c r="V1755" s="9" t="s">
        <v>4941</v>
      </c>
      <c r="W1755" s="10">
        <v>12.1845</v>
      </c>
      <c r="X1755" s="10">
        <v>-68.9641</v>
      </c>
      <c r="AB1755" s="9" t="s">
        <v>10847</v>
      </c>
      <c r="AC1755" s="9" t="s">
        <v>438</v>
      </c>
      <c r="AD1755" s="9" t="s">
        <v>438</v>
      </c>
      <c r="AE1755" s="11" t="s">
        <v>51</v>
      </c>
      <c r="AF1755" s="12" t="str">
        <f t="shared" si="5"/>
        <v>2009</v>
      </c>
      <c r="AG1755" s="12" t="str">
        <f t="shared" si="6"/>
        <v>October</v>
      </c>
      <c r="AH1755" s="12" t="str">
        <f t="shared" si="7"/>
        <v>Thursday</v>
      </c>
      <c r="AI1755" t="str">
        <f t="shared" si="4"/>
        <v>2000s</v>
      </c>
      <c r="AJ1755" s="2" t="s">
        <v>66</v>
      </c>
      <c r="AK1755">
        <v>1.0</v>
      </c>
      <c r="AL1755" s="13" t="s">
        <v>738</v>
      </c>
    </row>
    <row r="1756">
      <c r="A1756" s="1">
        <v>40118.0</v>
      </c>
      <c r="B1756" s="8">
        <v>0.8881944444444444</v>
      </c>
      <c r="C1756" s="2" t="s">
        <v>10848</v>
      </c>
      <c r="D1756" s="2" t="s">
        <v>2819</v>
      </c>
      <c r="F1756" s="2" t="s">
        <v>10849</v>
      </c>
      <c r="G1756" s="2" t="s">
        <v>10850</v>
      </c>
      <c r="H1756" s="2" t="s">
        <v>10851</v>
      </c>
      <c r="I1756" s="2" t="s">
        <v>10852</v>
      </c>
      <c r="J1756" s="2">
        <v>11.0</v>
      </c>
      <c r="K1756" s="2">
        <v>0.0</v>
      </c>
      <c r="L1756" s="2">
        <v>11.0</v>
      </c>
      <c r="M1756" s="2">
        <v>11.0</v>
      </c>
      <c r="N1756" s="2">
        <v>0.0</v>
      </c>
      <c r="O1756" s="2">
        <v>11.0</v>
      </c>
      <c r="P1756" s="2">
        <v>0.0</v>
      </c>
      <c r="Q1756" s="2" t="s">
        <v>10853</v>
      </c>
      <c r="R1756" s="14">
        <v>1755.0</v>
      </c>
      <c r="S1756" s="2" t="s">
        <v>316</v>
      </c>
      <c r="T1756" s="2">
        <v>64.6863136</v>
      </c>
      <c r="U1756" s="2">
        <v>97.7453061</v>
      </c>
      <c r="V1756" s="9" t="s">
        <v>438</v>
      </c>
      <c r="W1756" s="9" t="s">
        <v>438</v>
      </c>
      <c r="X1756" s="9" t="s">
        <v>438</v>
      </c>
      <c r="AB1756" s="9" t="s">
        <v>438</v>
      </c>
      <c r="AC1756" s="9" t="s">
        <v>438</v>
      </c>
      <c r="AD1756" s="9" t="s">
        <v>438</v>
      </c>
      <c r="AE1756" s="11" t="s">
        <v>118</v>
      </c>
      <c r="AF1756" s="12" t="str">
        <f t="shared" si="5"/>
        <v>2009</v>
      </c>
      <c r="AG1756" s="12" t="str">
        <f t="shared" si="6"/>
        <v>November</v>
      </c>
      <c r="AH1756" s="12" t="str">
        <f t="shared" si="7"/>
        <v>Sunday</v>
      </c>
      <c r="AI1756" t="str">
        <f t="shared" si="4"/>
        <v>2000s</v>
      </c>
      <c r="AJ1756" s="2" t="s">
        <v>80</v>
      </c>
      <c r="AK1756">
        <v>1.0</v>
      </c>
      <c r="AL1756" s="13" t="s">
        <v>336</v>
      </c>
    </row>
    <row r="1757">
      <c r="A1757" s="1">
        <v>40103.0</v>
      </c>
      <c r="B1757" s="8">
        <v>0.5263888888888889</v>
      </c>
      <c r="C1757" s="2" t="s">
        <v>151</v>
      </c>
      <c r="D1757" s="2" t="s">
        <v>10854</v>
      </c>
      <c r="F1757" s="2" t="s">
        <v>10855</v>
      </c>
      <c r="G1757" s="2" t="s">
        <v>7620</v>
      </c>
      <c r="H1757" s="2" t="s">
        <v>10856</v>
      </c>
      <c r="I1757" s="2" t="s">
        <v>10857</v>
      </c>
      <c r="J1757" s="2">
        <v>4.0</v>
      </c>
      <c r="K1757" s="2">
        <v>0.0</v>
      </c>
      <c r="L1757" s="2">
        <v>4.0</v>
      </c>
      <c r="M1757" s="2">
        <v>4.0</v>
      </c>
      <c r="N1757" s="2">
        <v>0.0</v>
      </c>
      <c r="O1757" s="2">
        <v>4.0</v>
      </c>
      <c r="P1757" s="2">
        <v>0.0</v>
      </c>
      <c r="Q1757" s="2" t="s">
        <v>10858</v>
      </c>
      <c r="R1757" s="14">
        <v>1756.0</v>
      </c>
      <c r="S1757" s="2" t="s">
        <v>157</v>
      </c>
      <c r="T1757" s="2">
        <v>12.7503486</v>
      </c>
      <c r="U1757" s="2">
        <v>122.7312101</v>
      </c>
      <c r="V1757" s="9" t="s">
        <v>160</v>
      </c>
      <c r="W1757" s="10">
        <v>14.59073</v>
      </c>
      <c r="X1757" s="10">
        <v>120.981</v>
      </c>
      <c r="AB1757" s="9" t="s">
        <v>10859</v>
      </c>
      <c r="AC1757" s="10">
        <v>9.737603</v>
      </c>
      <c r="AD1757" s="10">
        <v>118.735</v>
      </c>
      <c r="AE1757" s="11" t="s">
        <v>51</v>
      </c>
      <c r="AF1757" s="12" t="str">
        <f t="shared" si="5"/>
        <v>2009</v>
      </c>
      <c r="AG1757" s="12" t="str">
        <f t="shared" si="6"/>
        <v>October</v>
      </c>
      <c r="AH1757" s="12" t="str">
        <f t="shared" si="7"/>
        <v>Saturday</v>
      </c>
      <c r="AI1757" t="str">
        <f t="shared" si="4"/>
        <v>2000s</v>
      </c>
      <c r="AJ1757" s="2" t="s">
        <v>150</v>
      </c>
      <c r="AK1757">
        <v>1.0</v>
      </c>
      <c r="AL1757" s="13" t="s">
        <v>81</v>
      </c>
    </row>
    <row r="1758">
      <c r="A1758" s="1">
        <v>40107.0</v>
      </c>
      <c r="B1758" s="8">
        <v>0.6465277777777778</v>
      </c>
      <c r="C1758" s="2" t="s">
        <v>9297</v>
      </c>
      <c r="D1758" s="2" t="s">
        <v>10860</v>
      </c>
      <c r="F1758" s="2" t="s">
        <v>10861</v>
      </c>
      <c r="G1758" s="2" t="s">
        <v>10862</v>
      </c>
      <c r="H1758" s="2" t="s">
        <v>10863</v>
      </c>
      <c r="I1758" s="2" t="s">
        <v>10864</v>
      </c>
      <c r="J1758" s="2">
        <v>6.0</v>
      </c>
      <c r="K1758" s="2">
        <v>0.0</v>
      </c>
      <c r="L1758" s="2">
        <v>6.0</v>
      </c>
      <c r="M1758" s="2">
        <v>6.0</v>
      </c>
      <c r="N1758" s="2">
        <v>0.0</v>
      </c>
      <c r="O1758" s="2">
        <v>6.0</v>
      </c>
      <c r="P1758" s="2">
        <v>0.0</v>
      </c>
      <c r="Q1758" s="2" t="s">
        <v>10865</v>
      </c>
      <c r="R1758" s="14">
        <v>1757.0</v>
      </c>
      <c r="S1758" s="2" t="s">
        <v>2864</v>
      </c>
      <c r="T1758" s="2">
        <v>24.0002488</v>
      </c>
      <c r="U1758" s="2">
        <v>53.9994829</v>
      </c>
      <c r="V1758" s="9" t="s">
        <v>424</v>
      </c>
      <c r="W1758" s="9" t="s">
        <v>438</v>
      </c>
      <c r="X1758" s="9" t="s">
        <v>438</v>
      </c>
      <c r="AB1758" s="9" t="s">
        <v>2697</v>
      </c>
      <c r="AC1758" s="10">
        <v>15.59333</v>
      </c>
      <c r="AD1758" s="10">
        <v>32.53565</v>
      </c>
      <c r="AE1758" s="11" t="s">
        <v>51</v>
      </c>
      <c r="AF1758" s="12" t="str">
        <f t="shared" si="5"/>
        <v>2009</v>
      </c>
      <c r="AG1758" s="12" t="str">
        <f t="shared" si="6"/>
        <v>October</v>
      </c>
      <c r="AH1758" s="12" t="str">
        <f t="shared" si="7"/>
        <v>Wednesday</v>
      </c>
      <c r="AI1758" t="str">
        <f t="shared" si="4"/>
        <v>2000s</v>
      </c>
      <c r="AJ1758" s="2" t="s">
        <v>119</v>
      </c>
      <c r="AK1758">
        <v>1.0</v>
      </c>
      <c r="AL1758" s="13" t="s">
        <v>162</v>
      </c>
    </row>
    <row r="1759">
      <c r="A1759" s="1">
        <v>40118.0</v>
      </c>
      <c r="B1759" s="8">
        <v>0.36736111111111114</v>
      </c>
      <c r="C1759" s="2" t="s">
        <v>10866</v>
      </c>
      <c r="D1759" s="2" t="s">
        <v>10867</v>
      </c>
      <c r="F1759" s="2" t="s">
        <v>10868</v>
      </c>
      <c r="G1759" s="2" t="s">
        <v>10869</v>
      </c>
      <c r="H1759" s="2" t="s">
        <v>10851</v>
      </c>
      <c r="I1759" s="2" t="s">
        <v>10852</v>
      </c>
      <c r="J1759" s="2">
        <v>11.0</v>
      </c>
      <c r="K1759" s="2">
        <v>0.0</v>
      </c>
      <c r="L1759" s="2">
        <v>11.0</v>
      </c>
      <c r="M1759" s="2">
        <v>11.0</v>
      </c>
      <c r="N1759" s="2">
        <v>0.0</v>
      </c>
      <c r="O1759" s="2">
        <v>11.0</v>
      </c>
      <c r="P1759" s="2">
        <v>0.0</v>
      </c>
      <c r="Q1759" s="2" t="s">
        <v>10870</v>
      </c>
      <c r="R1759" s="14">
        <v>1758.0</v>
      </c>
      <c r="S1759" s="2" t="s">
        <v>316</v>
      </c>
      <c r="T1759" s="2">
        <v>64.6863136</v>
      </c>
      <c r="U1759" s="2">
        <v>97.7453061</v>
      </c>
      <c r="V1759" s="9" t="s">
        <v>10871</v>
      </c>
      <c r="W1759" s="10">
        <v>62.54108</v>
      </c>
      <c r="X1759" s="10">
        <v>113.9786</v>
      </c>
      <c r="AB1759" s="9" t="s">
        <v>1732</v>
      </c>
      <c r="AC1759" s="10">
        <v>52.2896</v>
      </c>
      <c r="AD1759" s="10">
        <v>104.2806</v>
      </c>
      <c r="AE1759" s="11" t="s">
        <v>51</v>
      </c>
      <c r="AF1759" s="12" t="str">
        <f t="shared" si="5"/>
        <v>2009</v>
      </c>
      <c r="AG1759" s="12" t="str">
        <f t="shared" si="6"/>
        <v>November</v>
      </c>
      <c r="AH1759" s="12" t="str">
        <f t="shared" si="7"/>
        <v>Sunday</v>
      </c>
      <c r="AI1759" t="str">
        <f t="shared" si="4"/>
        <v>2000s</v>
      </c>
      <c r="AJ1759" s="2" t="s">
        <v>80</v>
      </c>
      <c r="AK1759">
        <v>1.0</v>
      </c>
      <c r="AL1759" s="13" t="s">
        <v>797</v>
      </c>
    </row>
    <row r="1760">
      <c r="A1760" s="1">
        <v>40145.0</v>
      </c>
      <c r="B1760" s="8">
        <v>0.34444444444444444</v>
      </c>
      <c r="C1760" s="2" t="s">
        <v>10872</v>
      </c>
      <c r="D1760" s="2" t="s">
        <v>10873</v>
      </c>
      <c r="E1760" s="2">
        <v>324.0</v>
      </c>
      <c r="F1760" s="2" t="s">
        <v>10874</v>
      </c>
      <c r="G1760" s="2" t="s">
        <v>10875</v>
      </c>
      <c r="H1760" s="2" t="s">
        <v>10876</v>
      </c>
      <c r="I1760" s="2" t="s">
        <v>10877</v>
      </c>
      <c r="J1760" s="2">
        <v>7.0</v>
      </c>
      <c r="K1760" s="2">
        <v>0.0</v>
      </c>
      <c r="L1760" s="2">
        <v>7.0</v>
      </c>
      <c r="M1760" s="2">
        <v>3.0</v>
      </c>
      <c r="N1760" s="2">
        <v>0.0</v>
      </c>
      <c r="O1760" s="2">
        <v>3.0</v>
      </c>
      <c r="P1760" s="2">
        <v>0.0</v>
      </c>
      <c r="Q1760" s="2" t="s">
        <v>10878</v>
      </c>
      <c r="R1760" s="14">
        <v>1759.0</v>
      </c>
      <c r="S1760" s="2" t="s">
        <v>4673</v>
      </c>
      <c r="T1760" s="2">
        <v>35.000074</v>
      </c>
      <c r="U1760" s="2">
        <v>104.999927</v>
      </c>
      <c r="V1760" s="9" t="s">
        <v>4923</v>
      </c>
      <c r="W1760" s="10">
        <v>31.23228</v>
      </c>
      <c r="X1760" s="10">
        <v>121.4692</v>
      </c>
      <c r="AB1760" s="9" t="s">
        <v>10362</v>
      </c>
      <c r="AC1760" s="10">
        <v>42.87656</v>
      </c>
      <c r="AD1760" s="10">
        <v>74.60701</v>
      </c>
      <c r="AE1760" s="11" t="s">
        <v>51</v>
      </c>
      <c r="AF1760" s="12" t="str">
        <f t="shared" si="5"/>
        <v>2009</v>
      </c>
      <c r="AG1760" s="12" t="str">
        <f t="shared" si="6"/>
        <v>November</v>
      </c>
      <c r="AH1760" s="12" t="str">
        <f t="shared" si="7"/>
        <v>Saturday</v>
      </c>
      <c r="AI1760" t="str">
        <f t="shared" si="4"/>
        <v>2000s</v>
      </c>
      <c r="AJ1760" s="2" t="s">
        <v>150</v>
      </c>
      <c r="AK1760">
        <v>1.0</v>
      </c>
      <c r="AL1760" s="13" t="s">
        <v>10818</v>
      </c>
    </row>
    <row r="1761">
      <c r="A1761" s="1">
        <v>39864.0</v>
      </c>
      <c r="B1761" s="8">
        <v>0.1736111111111111</v>
      </c>
      <c r="C1761" s="2" t="s">
        <v>6510</v>
      </c>
      <c r="D1761" s="2" t="s">
        <v>10807</v>
      </c>
      <c r="F1761" s="2" t="s">
        <v>10879</v>
      </c>
      <c r="G1761" s="2" t="s">
        <v>7749</v>
      </c>
      <c r="H1761" s="2" t="s">
        <v>10880</v>
      </c>
      <c r="I1761" s="2">
        <v>6344310.0</v>
      </c>
      <c r="J1761" s="2">
        <v>5.0</v>
      </c>
      <c r="K1761" s="2">
        <v>0.0</v>
      </c>
      <c r="L1761" s="2">
        <v>5.0</v>
      </c>
      <c r="M1761" s="2">
        <v>5.0</v>
      </c>
      <c r="N1761" s="2">
        <v>0.0</v>
      </c>
      <c r="O1761" s="2">
        <v>5.0</v>
      </c>
      <c r="P1761" s="2">
        <v>0.0</v>
      </c>
      <c r="Q1761" s="2" t="s">
        <v>10881</v>
      </c>
      <c r="R1761" s="14">
        <v>1760.0</v>
      </c>
      <c r="S1761" s="2" t="s">
        <v>414</v>
      </c>
      <c r="T1761" s="2">
        <v>26.2540493</v>
      </c>
      <c r="U1761" s="2">
        <v>29.2675469</v>
      </c>
      <c r="V1761" s="9" t="s">
        <v>7714</v>
      </c>
      <c r="W1761" s="10">
        <v>0.061172</v>
      </c>
      <c r="X1761" s="10">
        <v>32.46986</v>
      </c>
      <c r="Y1761" s="2" t="s">
        <v>6510</v>
      </c>
      <c r="AB1761" s="9" t="s">
        <v>10882</v>
      </c>
      <c r="AC1761" s="9" t="s">
        <v>438</v>
      </c>
      <c r="AD1761" s="9" t="s">
        <v>438</v>
      </c>
      <c r="AE1761" s="11" t="s">
        <v>51</v>
      </c>
      <c r="AF1761" s="12" t="str">
        <f t="shared" si="5"/>
        <v>2009</v>
      </c>
      <c r="AG1761" s="12" t="str">
        <f t="shared" si="6"/>
        <v>February</v>
      </c>
      <c r="AH1761" s="12" t="str">
        <f t="shared" si="7"/>
        <v>Friday</v>
      </c>
      <c r="AI1761" t="str">
        <f t="shared" si="4"/>
        <v>2000s</v>
      </c>
      <c r="AJ1761" s="2" t="s">
        <v>119</v>
      </c>
      <c r="AK1761">
        <v>1.0</v>
      </c>
      <c r="AL1761" s="13" t="s">
        <v>322</v>
      </c>
    </row>
    <row r="1762">
      <c r="A1762" s="1">
        <v>40129.0</v>
      </c>
      <c r="B1762" s="8">
        <v>0.5625</v>
      </c>
      <c r="C1762" s="2" t="s">
        <v>10883</v>
      </c>
      <c r="D1762" s="2" t="s">
        <v>10884</v>
      </c>
      <c r="F1762" s="2" t="s">
        <v>10885</v>
      </c>
      <c r="G1762" s="2" t="s">
        <v>9557</v>
      </c>
      <c r="H1762" s="2" t="s">
        <v>10886</v>
      </c>
      <c r="I1762" s="2">
        <v>7197.0</v>
      </c>
      <c r="J1762" s="2">
        <v>15.0</v>
      </c>
      <c r="K1762" s="2">
        <v>12.0</v>
      </c>
      <c r="L1762" s="2">
        <v>3.0</v>
      </c>
      <c r="M1762" s="2">
        <v>1.0</v>
      </c>
      <c r="N1762" s="2">
        <v>1.0</v>
      </c>
      <c r="O1762" s="2">
        <v>0.0</v>
      </c>
      <c r="P1762" s="2">
        <v>0.0</v>
      </c>
      <c r="Q1762" s="2" t="s">
        <v>10887</v>
      </c>
      <c r="R1762" s="14">
        <v>1761.0</v>
      </c>
      <c r="S1762" s="2" t="s">
        <v>10888</v>
      </c>
      <c r="T1762" s="2">
        <v>-1.9646631</v>
      </c>
      <c r="U1762" s="2">
        <v>30.0644358</v>
      </c>
      <c r="V1762" s="9" t="s">
        <v>10883</v>
      </c>
      <c r="W1762" s="10">
        <v>-1.95085</v>
      </c>
      <c r="X1762" s="10">
        <v>30.06151</v>
      </c>
      <c r="AB1762" s="9" t="s">
        <v>7714</v>
      </c>
      <c r="AC1762" s="10">
        <v>0.061172</v>
      </c>
      <c r="AD1762" s="10">
        <v>32.46986</v>
      </c>
      <c r="AE1762" s="11" t="s">
        <v>51</v>
      </c>
      <c r="AF1762" s="12" t="str">
        <f t="shared" si="5"/>
        <v>2009</v>
      </c>
      <c r="AG1762" s="12" t="str">
        <f t="shared" si="6"/>
        <v>November</v>
      </c>
      <c r="AH1762" s="12" t="str">
        <f t="shared" si="7"/>
        <v>Thursday</v>
      </c>
      <c r="AI1762" t="str">
        <f t="shared" si="4"/>
        <v>2000s</v>
      </c>
      <c r="AJ1762" s="2" t="s">
        <v>229</v>
      </c>
      <c r="AK1762">
        <v>1.0</v>
      </c>
      <c r="AL1762" s="13" t="s">
        <v>823</v>
      </c>
    </row>
    <row r="1763">
      <c r="A1763" s="1">
        <v>40131.0</v>
      </c>
      <c r="B1763" s="8">
        <v>0.08333333333333333</v>
      </c>
      <c r="C1763" s="2" t="s">
        <v>10889</v>
      </c>
      <c r="D1763" s="2" t="s">
        <v>10890</v>
      </c>
      <c r="F1763" s="2" t="s">
        <v>10891</v>
      </c>
      <c r="G1763" s="2" t="s">
        <v>10892</v>
      </c>
      <c r="H1763" s="2" t="s">
        <v>10893</v>
      </c>
      <c r="I1763" s="2">
        <v>1476.0</v>
      </c>
      <c r="J1763" s="2">
        <v>3.0</v>
      </c>
      <c r="K1763" s="2">
        <v>0.0</v>
      </c>
      <c r="L1763" s="2">
        <v>3.0</v>
      </c>
      <c r="M1763" s="2">
        <v>3.0</v>
      </c>
      <c r="N1763" s="2">
        <v>0.0</v>
      </c>
      <c r="O1763" s="2">
        <v>3.0</v>
      </c>
      <c r="P1763" s="2">
        <v>0.0</v>
      </c>
      <c r="Q1763" s="2" t="s">
        <v>10894</v>
      </c>
      <c r="R1763" s="14">
        <v>1762.0</v>
      </c>
      <c r="S1763" s="2" t="s">
        <v>99</v>
      </c>
      <c r="T1763" s="2">
        <v>39.7837304</v>
      </c>
      <c r="U1763" s="2">
        <v>-100.4458825</v>
      </c>
      <c r="V1763" s="9" t="s">
        <v>10895</v>
      </c>
      <c r="W1763" s="10">
        <v>39.52612</v>
      </c>
      <c r="X1763" s="10">
        <v>-119.813</v>
      </c>
      <c r="AB1763" s="9" t="s">
        <v>10896</v>
      </c>
      <c r="AC1763" s="10">
        <v>40.41628</v>
      </c>
      <c r="AD1763" s="10">
        <v>-120.653</v>
      </c>
      <c r="AE1763" s="11" t="s">
        <v>51</v>
      </c>
      <c r="AF1763" s="12" t="str">
        <f t="shared" si="5"/>
        <v>2009</v>
      </c>
      <c r="AG1763" s="12" t="str">
        <f t="shared" si="6"/>
        <v>November</v>
      </c>
      <c r="AH1763" s="12" t="str">
        <f t="shared" si="7"/>
        <v>Saturday</v>
      </c>
      <c r="AI1763" t="str">
        <f t="shared" si="4"/>
        <v>2000s</v>
      </c>
      <c r="AJ1763" s="2" t="s">
        <v>105</v>
      </c>
      <c r="AK1763">
        <v>1.0</v>
      </c>
      <c r="AL1763" s="13" t="s">
        <v>2865</v>
      </c>
    </row>
    <row r="1764">
      <c r="A1764" s="1">
        <v>39936.0</v>
      </c>
      <c r="B1764" s="8">
        <v>0.5</v>
      </c>
      <c r="C1764" s="2" t="s">
        <v>10897</v>
      </c>
      <c r="D1764" s="2" t="s">
        <v>10898</v>
      </c>
      <c r="F1764" s="2" t="s">
        <v>10899</v>
      </c>
      <c r="G1764" s="2" t="s">
        <v>10900</v>
      </c>
      <c r="H1764" s="2" t="s">
        <v>10901</v>
      </c>
      <c r="J1764" s="2">
        <v>18.0</v>
      </c>
      <c r="K1764" s="2">
        <v>16.0</v>
      </c>
      <c r="L1764" s="2">
        <v>2.0</v>
      </c>
      <c r="M1764" s="2">
        <v>18.0</v>
      </c>
      <c r="N1764" s="2">
        <v>16.0</v>
      </c>
      <c r="O1764" s="2">
        <v>2.0</v>
      </c>
      <c r="P1764" s="2">
        <v>0.0</v>
      </c>
      <c r="Q1764" s="2" t="s">
        <v>10902</v>
      </c>
      <c r="R1764" s="14">
        <v>1763.0</v>
      </c>
      <c r="S1764" s="2" t="s">
        <v>1099</v>
      </c>
      <c r="T1764" s="2">
        <v>8.0018709</v>
      </c>
      <c r="U1764" s="2">
        <v>-66.1109318</v>
      </c>
      <c r="V1764" s="9" t="s">
        <v>438</v>
      </c>
      <c r="W1764" s="9" t="s">
        <v>438</v>
      </c>
      <c r="X1764" s="9" t="s">
        <v>438</v>
      </c>
      <c r="AB1764" s="9" t="s">
        <v>438</v>
      </c>
      <c r="AC1764" s="9" t="s">
        <v>438</v>
      </c>
      <c r="AD1764" s="9" t="s">
        <v>438</v>
      </c>
      <c r="AE1764" s="11" t="s">
        <v>118</v>
      </c>
      <c r="AF1764" s="12" t="str">
        <f t="shared" si="5"/>
        <v>2009</v>
      </c>
      <c r="AG1764" s="12" t="str">
        <f t="shared" si="6"/>
        <v>May</v>
      </c>
      <c r="AH1764" s="12" t="str">
        <f t="shared" si="7"/>
        <v>Sunday</v>
      </c>
      <c r="AI1764" t="str">
        <f t="shared" si="4"/>
        <v>2000s</v>
      </c>
      <c r="AJ1764" s="2" t="s">
        <v>66</v>
      </c>
      <c r="AK1764">
        <v>1.0</v>
      </c>
      <c r="AL1764" s="13" t="s">
        <v>10900</v>
      </c>
    </row>
    <row r="1765">
      <c r="A1765" s="1">
        <v>40027.0</v>
      </c>
      <c r="B1765" s="8">
        <v>0.4340277777777778</v>
      </c>
      <c r="C1765" s="2" t="s">
        <v>10903</v>
      </c>
      <c r="D1765" s="2" t="s">
        <v>3616</v>
      </c>
      <c r="E1765" s="2" t="s">
        <v>10904</v>
      </c>
      <c r="F1765" s="2" t="s">
        <v>10905</v>
      </c>
      <c r="G1765" s="2" t="s">
        <v>2471</v>
      </c>
      <c r="H1765" s="2" t="s">
        <v>10906</v>
      </c>
      <c r="I1765" s="2">
        <v>626.0</v>
      </c>
      <c r="J1765" s="2">
        <v>16.0</v>
      </c>
      <c r="K1765" s="2">
        <v>13.0</v>
      </c>
      <c r="L1765" s="2">
        <v>3.0</v>
      </c>
      <c r="M1765" s="2">
        <v>16.0</v>
      </c>
      <c r="N1765" s="2">
        <v>13.0</v>
      </c>
      <c r="O1765" s="2">
        <v>3.0</v>
      </c>
      <c r="P1765" s="2">
        <v>0.0</v>
      </c>
      <c r="Q1765" s="2" t="s">
        <v>10907</v>
      </c>
      <c r="R1765" s="14">
        <v>1764.0</v>
      </c>
      <c r="S1765" s="2" t="s">
        <v>144</v>
      </c>
      <c r="T1765" s="2">
        <v>-2.4833826</v>
      </c>
      <c r="U1765" s="2">
        <v>117.8902853</v>
      </c>
      <c r="V1765" s="9" t="s">
        <v>4235</v>
      </c>
      <c r="W1765" s="10">
        <v>-2.53875</v>
      </c>
      <c r="X1765" s="10">
        <v>140.7037</v>
      </c>
      <c r="AB1765" s="9" t="s">
        <v>10552</v>
      </c>
      <c r="AC1765" s="10">
        <v>-4.90503</v>
      </c>
      <c r="AD1765" s="10">
        <v>140.6289</v>
      </c>
      <c r="AE1765" s="11" t="s">
        <v>51</v>
      </c>
      <c r="AF1765" s="12" t="str">
        <f t="shared" si="5"/>
        <v>2009</v>
      </c>
      <c r="AG1765" s="12" t="str">
        <f t="shared" si="6"/>
        <v>August</v>
      </c>
      <c r="AH1765" s="12" t="str">
        <f t="shared" si="7"/>
        <v>Sunday</v>
      </c>
      <c r="AI1765" t="str">
        <f t="shared" si="4"/>
        <v>2000s</v>
      </c>
      <c r="AJ1765" s="2" t="s">
        <v>150</v>
      </c>
      <c r="AK1765">
        <v>1.0</v>
      </c>
      <c r="AL1765" s="13" t="s">
        <v>545</v>
      </c>
    </row>
    <row r="1766">
      <c r="A1766" s="1">
        <v>40029.0</v>
      </c>
      <c r="B1766" s="8">
        <v>0.6041666666666666</v>
      </c>
      <c r="C1766" s="2" t="s">
        <v>10908</v>
      </c>
      <c r="D1766" s="2" t="s">
        <v>10909</v>
      </c>
      <c r="E1766" s="2">
        <v>226.0</v>
      </c>
      <c r="F1766" s="2" t="s">
        <v>10910</v>
      </c>
      <c r="G1766" s="2" t="s">
        <v>10911</v>
      </c>
      <c r="H1766" s="2" t="s">
        <v>10912</v>
      </c>
      <c r="I1766" s="2">
        <v>670.0</v>
      </c>
      <c r="J1766" s="2">
        <v>72.0</v>
      </c>
      <c r="K1766" s="2">
        <v>68.0</v>
      </c>
      <c r="L1766" s="2">
        <v>4.0</v>
      </c>
      <c r="M1766" s="2">
        <v>1.0</v>
      </c>
      <c r="N1766" s="2">
        <v>0.0</v>
      </c>
      <c r="O1766" s="2">
        <v>1.0</v>
      </c>
      <c r="P1766" s="2">
        <v>0.0</v>
      </c>
      <c r="Q1766" s="2" t="s">
        <v>10913</v>
      </c>
      <c r="R1766" s="14">
        <v>1765.0</v>
      </c>
      <c r="S1766" s="2" t="s">
        <v>1167</v>
      </c>
      <c r="T1766" s="2">
        <v>14.8971921</v>
      </c>
      <c r="U1766" s="2">
        <v>100.83273</v>
      </c>
      <c r="V1766" s="9" t="s">
        <v>10914</v>
      </c>
      <c r="W1766" s="10">
        <v>36.77079</v>
      </c>
      <c r="X1766" s="10">
        <v>23.60234</v>
      </c>
      <c r="AB1766" s="9" t="s">
        <v>10915</v>
      </c>
      <c r="AC1766" s="10">
        <v>9.501394</v>
      </c>
      <c r="AD1766" s="10">
        <v>99.99562</v>
      </c>
      <c r="AE1766" s="11" t="s">
        <v>51</v>
      </c>
      <c r="AF1766" s="12" t="str">
        <f t="shared" si="5"/>
        <v>2009</v>
      </c>
      <c r="AG1766" s="12" t="str">
        <f t="shared" si="6"/>
        <v>August</v>
      </c>
      <c r="AH1766" s="12" t="str">
        <f t="shared" si="7"/>
        <v>Tuesday</v>
      </c>
      <c r="AI1766" t="str">
        <f t="shared" si="4"/>
        <v>2000s</v>
      </c>
      <c r="AJ1766" s="2" t="s">
        <v>150</v>
      </c>
      <c r="AK1766">
        <v>1.0</v>
      </c>
      <c r="AL1766" s="13" t="s">
        <v>3180</v>
      </c>
    </row>
    <row r="1767">
      <c r="A1767" s="1">
        <v>40013.0</v>
      </c>
      <c r="B1767" s="8">
        <v>0.4930555555555556</v>
      </c>
      <c r="C1767" s="2" t="s">
        <v>10916</v>
      </c>
      <c r="D1767" s="2" t="s">
        <v>10917</v>
      </c>
      <c r="G1767" s="2" t="s">
        <v>2031</v>
      </c>
      <c r="J1767" s="2">
        <v>21.0</v>
      </c>
      <c r="K1767" s="2">
        <v>0.0</v>
      </c>
      <c r="L1767" s="2">
        <v>0.0</v>
      </c>
      <c r="M1767" s="2">
        <v>16.0</v>
      </c>
      <c r="N1767" s="2">
        <v>0.0</v>
      </c>
      <c r="O1767" s="2">
        <v>0.0</v>
      </c>
      <c r="P1767" s="2">
        <v>0.0</v>
      </c>
      <c r="Q1767" s="2" t="s">
        <v>10918</v>
      </c>
      <c r="R1767" s="14">
        <v>1766.0</v>
      </c>
      <c r="S1767" s="2" t="s">
        <v>7844</v>
      </c>
      <c r="T1767" s="2">
        <v>33.7680065</v>
      </c>
      <c r="U1767" s="2">
        <v>66.2385139</v>
      </c>
      <c r="V1767" s="9" t="s">
        <v>438</v>
      </c>
      <c r="W1767" s="9" t="s">
        <v>438</v>
      </c>
      <c r="X1767" s="9" t="s">
        <v>438</v>
      </c>
      <c r="AB1767" s="9" t="s">
        <v>438</v>
      </c>
      <c r="AC1767" s="9" t="s">
        <v>438</v>
      </c>
      <c r="AD1767" s="9" t="s">
        <v>438</v>
      </c>
      <c r="AE1767" s="11" t="s">
        <v>51</v>
      </c>
      <c r="AF1767" s="12" t="str">
        <f t="shared" si="5"/>
        <v>2009</v>
      </c>
      <c r="AG1767" s="12" t="str">
        <f t="shared" si="6"/>
        <v>July</v>
      </c>
      <c r="AH1767" s="12" t="str">
        <f t="shared" si="7"/>
        <v>Sunday</v>
      </c>
      <c r="AI1767" t="str">
        <f t="shared" si="4"/>
        <v>2000s</v>
      </c>
      <c r="AJ1767" s="2" t="s">
        <v>150</v>
      </c>
      <c r="AK1767">
        <v>1.0</v>
      </c>
      <c r="AL1767" s="13" t="s">
        <v>1969</v>
      </c>
    </row>
    <row r="1768">
      <c r="A1768" s="1">
        <v>40018.0</v>
      </c>
      <c r="B1768" s="8">
        <v>0.7638888888888888</v>
      </c>
      <c r="C1768" s="2" t="s">
        <v>10919</v>
      </c>
      <c r="D1768" s="2" t="s">
        <v>10920</v>
      </c>
      <c r="E1768" s="2">
        <v>1525.0</v>
      </c>
      <c r="F1768" s="2" t="s">
        <v>10921</v>
      </c>
      <c r="G1768" s="2" t="s">
        <v>10922</v>
      </c>
      <c r="H1768" s="2" t="s">
        <v>10923</v>
      </c>
      <c r="I1768" s="2" t="s">
        <v>10924</v>
      </c>
      <c r="J1768" s="2">
        <v>153.0</v>
      </c>
      <c r="K1768" s="2">
        <v>138.0</v>
      </c>
      <c r="L1768" s="2">
        <v>15.0</v>
      </c>
      <c r="M1768" s="2">
        <v>16.0</v>
      </c>
      <c r="N1768" s="2">
        <v>3.0</v>
      </c>
      <c r="O1768" s="2">
        <v>13.0</v>
      </c>
      <c r="P1768" s="2">
        <v>0.0</v>
      </c>
      <c r="Q1768" s="2" t="s">
        <v>10925</v>
      </c>
      <c r="R1768" s="14">
        <v>1767.0</v>
      </c>
      <c r="S1768" s="2" t="s">
        <v>886</v>
      </c>
      <c r="T1768" s="2">
        <v>32.6475314</v>
      </c>
      <c r="U1768" s="2">
        <v>54.5643516</v>
      </c>
      <c r="V1768" s="9" t="s">
        <v>2690</v>
      </c>
      <c r="W1768" s="10">
        <v>35.68925</v>
      </c>
      <c r="X1768" s="10">
        <v>51.3896</v>
      </c>
      <c r="AB1768" s="9" t="s">
        <v>2829</v>
      </c>
      <c r="AC1768" s="10">
        <v>36.29749</v>
      </c>
      <c r="AD1768" s="10">
        <v>59.60592</v>
      </c>
      <c r="AE1768" s="11" t="s">
        <v>51</v>
      </c>
      <c r="AF1768" s="12" t="str">
        <f t="shared" si="5"/>
        <v>2009</v>
      </c>
      <c r="AG1768" s="12" t="str">
        <f t="shared" si="6"/>
        <v>July</v>
      </c>
      <c r="AH1768" s="12" t="str">
        <f t="shared" si="7"/>
        <v>Friday</v>
      </c>
      <c r="AI1768" t="str">
        <f t="shared" si="4"/>
        <v>2000s</v>
      </c>
      <c r="AJ1768" s="2" t="s">
        <v>119</v>
      </c>
      <c r="AK1768">
        <v>1.0</v>
      </c>
      <c r="AL1768" s="13" t="s">
        <v>797</v>
      </c>
    </row>
    <row r="1769">
      <c r="A1769" s="1">
        <v>40033.0</v>
      </c>
      <c r="B1769" s="8">
        <v>0.5</v>
      </c>
      <c r="C1769" s="2" t="s">
        <v>10219</v>
      </c>
      <c r="D1769" s="2" t="s">
        <v>10926</v>
      </c>
      <c r="F1769" s="2" t="s">
        <v>10927</v>
      </c>
      <c r="G1769" s="2" t="s">
        <v>10928</v>
      </c>
      <c r="H1769" s="2" t="s">
        <v>10929</v>
      </c>
      <c r="I1769" s="2" t="s">
        <v>10930</v>
      </c>
      <c r="J1769" s="2">
        <v>9.0</v>
      </c>
      <c r="K1769" s="2">
        <v>7.0</v>
      </c>
      <c r="L1769" s="2">
        <v>2.0</v>
      </c>
      <c r="M1769" s="2">
        <v>9.0</v>
      </c>
      <c r="N1769" s="2">
        <v>7.0</v>
      </c>
      <c r="O1769" s="2">
        <v>2.0</v>
      </c>
      <c r="P1769" s="2">
        <v>0.0</v>
      </c>
      <c r="Q1769" s="2" t="s">
        <v>10931</v>
      </c>
      <c r="R1769" s="14">
        <v>1768.0</v>
      </c>
      <c r="S1769" s="2" t="s">
        <v>99</v>
      </c>
      <c r="T1769" s="2">
        <v>39.7837304</v>
      </c>
      <c r="U1769" s="2">
        <v>-100.4458825</v>
      </c>
      <c r="V1769" s="9" t="s">
        <v>10932</v>
      </c>
      <c r="W1769" s="9" t="s">
        <v>438</v>
      </c>
      <c r="X1769" s="9" t="s">
        <v>438</v>
      </c>
      <c r="AB1769" s="9" t="s">
        <v>10933</v>
      </c>
      <c r="AC1769" s="10">
        <v>39.27762</v>
      </c>
      <c r="AD1769" s="10">
        <v>-74.5746</v>
      </c>
      <c r="AE1769" s="11" t="s">
        <v>964</v>
      </c>
      <c r="AF1769" s="12" t="str">
        <f t="shared" si="5"/>
        <v>2009</v>
      </c>
      <c r="AG1769" s="12" t="str">
        <f t="shared" si="6"/>
        <v>August</v>
      </c>
      <c r="AH1769" s="12" t="str">
        <f t="shared" si="7"/>
        <v>Saturday</v>
      </c>
      <c r="AI1769" t="str">
        <f t="shared" si="4"/>
        <v>2000s</v>
      </c>
      <c r="AJ1769" s="2" t="s">
        <v>105</v>
      </c>
      <c r="AK1769">
        <v>1.0</v>
      </c>
      <c r="AL1769" s="13" t="s">
        <v>8249</v>
      </c>
    </row>
    <row r="1770">
      <c r="A1770" s="1">
        <v>40064.0</v>
      </c>
      <c r="B1770" s="8">
        <v>0.4375</v>
      </c>
      <c r="C1770" s="2" t="s">
        <v>10934</v>
      </c>
      <c r="D1770" s="2" t="s">
        <v>10935</v>
      </c>
      <c r="F1770" s="2" t="s">
        <v>10899</v>
      </c>
      <c r="G1770" s="2" t="s">
        <v>2031</v>
      </c>
      <c r="J1770" s="2">
        <v>13.0</v>
      </c>
      <c r="K1770" s="2">
        <v>0.0</v>
      </c>
      <c r="L1770" s="2">
        <v>0.0</v>
      </c>
      <c r="M1770" s="2">
        <v>10.0</v>
      </c>
      <c r="N1770" s="2">
        <v>0.0</v>
      </c>
      <c r="O1770" s="2">
        <v>0.0</v>
      </c>
      <c r="P1770" s="2">
        <v>0.0</v>
      </c>
      <c r="Q1770" s="2" t="s">
        <v>10936</v>
      </c>
      <c r="R1770" s="14">
        <v>1769.0</v>
      </c>
      <c r="S1770" s="2" t="s">
        <v>444</v>
      </c>
      <c r="T1770" s="2">
        <v>47.2286086</v>
      </c>
      <c r="U1770" s="2">
        <v>65.2093197</v>
      </c>
      <c r="V1770" s="9" t="s">
        <v>438</v>
      </c>
      <c r="W1770" s="9" t="s">
        <v>438</v>
      </c>
      <c r="X1770" s="9" t="s">
        <v>438</v>
      </c>
      <c r="AB1770" s="9" t="s">
        <v>438</v>
      </c>
      <c r="AC1770" s="9" t="s">
        <v>438</v>
      </c>
      <c r="AD1770" s="9" t="s">
        <v>438</v>
      </c>
      <c r="AE1770" s="11" t="s">
        <v>118</v>
      </c>
      <c r="AF1770" s="12" t="str">
        <f t="shared" si="5"/>
        <v>2009</v>
      </c>
      <c r="AG1770" s="12" t="str">
        <f t="shared" si="6"/>
        <v>September</v>
      </c>
      <c r="AH1770" s="12" t="str">
        <f t="shared" si="7"/>
        <v>Tuesday</v>
      </c>
      <c r="AI1770" t="str">
        <f t="shared" si="4"/>
        <v>2000s</v>
      </c>
      <c r="AJ1770" s="2" t="s">
        <v>150</v>
      </c>
      <c r="AK1770">
        <v>1.0</v>
      </c>
      <c r="AL1770" s="13" t="s">
        <v>1969</v>
      </c>
    </row>
    <row r="1771">
      <c r="A1771" s="1">
        <v>39680.0</v>
      </c>
      <c r="B1771" s="8">
        <v>0.6145833333333334</v>
      </c>
      <c r="C1771" s="2" t="s">
        <v>5025</v>
      </c>
      <c r="D1771" s="2" t="s">
        <v>10937</v>
      </c>
      <c r="E1771" s="2">
        <v>5022.0</v>
      </c>
      <c r="F1771" s="2" t="s">
        <v>10938</v>
      </c>
      <c r="G1771" s="2" t="s">
        <v>4825</v>
      </c>
      <c r="H1771" s="2" t="s">
        <v>10939</v>
      </c>
      <c r="I1771" s="2" t="s">
        <v>10940</v>
      </c>
      <c r="J1771" s="2">
        <v>172.0</v>
      </c>
      <c r="K1771" s="2">
        <v>166.0</v>
      </c>
      <c r="L1771" s="2">
        <v>6.0</v>
      </c>
      <c r="M1771" s="2">
        <v>154.0</v>
      </c>
      <c r="N1771" s="2">
        <v>148.0</v>
      </c>
      <c r="O1771" s="2">
        <v>6.0</v>
      </c>
      <c r="P1771" s="2">
        <v>0.0</v>
      </c>
      <c r="Q1771" s="2" t="s">
        <v>10941</v>
      </c>
      <c r="R1771" s="14">
        <v>1770.0</v>
      </c>
      <c r="S1771" s="2" t="s">
        <v>126</v>
      </c>
      <c r="T1771" s="2">
        <v>39.3260685</v>
      </c>
      <c r="U1771" s="2">
        <v>-4.8379791</v>
      </c>
      <c r="V1771" s="9" t="s">
        <v>89</v>
      </c>
      <c r="W1771" s="10">
        <v>40.4167</v>
      </c>
      <c r="X1771" s="10">
        <v>-3.70358</v>
      </c>
      <c r="AB1771" s="9" t="s">
        <v>2560</v>
      </c>
      <c r="AC1771" s="10">
        <v>28.12887</v>
      </c>
      <c r="AD1771" s="10">
        <v>-15.4349</v>
      </c>
      <c r="AE1771" s="11" t="s">
        <v>51</v>
      </c>
      <c r="AF1771" s="12" t="str">
        <f t="shared" si="5"/>
        <v>2008</v>
      </c>
      <c r="AG1771" s="12" t="str">
        <f t="shared" si="6"/>
        <v>August</v>
      </c>
      <c r="AH1771" s="12" t="str">
        <f t="shared" si="7"/>
        <v>Wednesday</v>
      </c>
      <c r="AI1771" t="str">
        <f t="shared" si="4"/>
        <v>2000s</v>
      </c>
      <c r="AJ1771" s="2" t="s">
        <v>80</v>
      </c>
      <c r="AK1771">
        <v>1.0</v>
      </c>
      <c r="AL1771" s="13" t="s">
        <v>10818</v>
      </c>
    </row>
    <row r="1772">
      <c r="A1772" s="1">
        <v>40036.0</v>
      </c>
      <c r="B1772" s="8">
        <v>0.46805555555555556</v>
      </c>
      <c r="C1772" s="2" t="s">
        <v>9873</v>
      </c>
      <c r="D1772" s="2" t="s">
        <v>10942</v>
      </c>
      <c r="E1772" s="2">
        <v>4684.0</v>
      </c>
      <c r="F1772" s="2" t="s">
        <v>10943</v>
      </c>
      <c r="G1772" s="2" t="s">
        <v>2471</v>
      </c>
      <c r="H1772" s="2" t="s">
        <v>10944</v>
      </c>
      <c r="I1772" s="2">
        <v>441.0</v>
      </c>
      <c r="J1772" s="2">
        <v>13.0</v>
      </c>
      <c r="K1772" s="2">
        <v>11.0</v>
      </c>
      <c r="L1772" s="2">
        <v>2.0</v>
      </c>
      <c r="M1772" s="2">
        <v>13.0</v>
      </c>
      <c r="N1772" s="2">
        <v>11.0</v>
      </c>
      <c r="O1772" s="2">
        <v>2.0</v>
      </c>
      <c r="P1772" s="2">
        <v>0.0</v>
      </c>
      <c r="Q1772" s="2" t="s">
        <v>10945</v>
      </c>
      <c r="R1772" s="14">
        <v>1771.0</v>
      </c>
      <c r="S1772" s="2" t="s">
        <v>2460</v>
      </c>
      <c r="T1772" s="2">
        <v>-5.6816069</v>
      </c>
      <c r="U1772" s="2">
        <v>144.2489081</v>
      </c>
      <c r="V1772" s="9" t="s">
        <v>2545</v>
      </c>
      <c r="W1772" s="9" t="s">
        <v>438</v>
      </c>
      <c r="X1772" s="9" t="s">
        <v>438</v>
      </c>
      <c r="AB1772" s="9" t="s">
        <v>10946</v>
      </c>
      <c r="AC1772" s="10">
        <v>-8.87839</v>
      </c>
      <c r="AD1772" s="10">
        <v>147.7365</v>
      </c>
      <c r="AE1772" s="11" t="s">
        <v>51</v>
      </c>
      <c r="AF1772" s="12" t="str">
        <f t="shared" si="5"/>
        <v>2009</v>
      </c>
      <c r="AG1772" s="12" t="str">
        <f t="shared" si="6"/>
        <v>August</v>
      </c>
      <c r="AH1772" s="12" t="str">
        <f t="shared" si="7"/>
        <v>Tuesday</v>
      </c>
      <c r="AI1772" t="str">
        <f t="shared" si="4"/>
        <v>2000s</v>
      </c>
      <c r="AJ1772" s="2" t="s">
        <v>150</v>
      </c>
      <c r="AK1772">
        <v>1.0</v>
      </c>
      <c r="AL1772" s="13" t="s">
        <v>545</v>
      </c>
    </row>
    <row r="1773">
      <c r="A1773" s="1">
        <v>40051.0</v>
      </c>
      <c r="B1773" s="8">
        <v>0.20833333333333334</v>
      </c>
      <c r="C1773" s="2" t="s">
        <v>10947</v>
      </c>
      <c r="D1773" s="2" t="s">
        <v>10948</v>
      </c>
      <c r="F1773" s="2" t="s">
        <v>10174</v>
      </c>
      <c r="G1773" s="2" t="s">
        <v>9887</v>
      </c>
      <c r="H1773" s="2" t="s">
        <v>10949</v>
      </c>
      <c r="I1773" s="2">
        <v>6344607.0</v>
      </c>
      <c r="J1773" s="2">
        <v>7.0</v>
      </c>
      <c r="K1773" s="2">
        <v>2.0</v>
      </c>
      <c r="L1773" s="2">
        <v>5.0</v>
      </c>
      <c r="M1773" s="2">
        <v>7.0</v>
      </c>
      <c r="N1773" s="2">
        <v>2.0</v>
      </c>
      <c r="O1773" s="2">
        <v>5.0</v>
      </c>
      <c r="P1773" s="2">
        <v>0.0</v>
      </c>
      <c r="Q1773" s="2" t="s">
        <v>10950</v>
      </c>
      <c r="R1773" s="14">
        <v>1772.0</v>
      </c>
      <c r="S1773" s="2" t="s">
        <v>7323</v>
      </c>
      <c r="T1773" s="2">
        <v>-0.7179165</v>
      </c>
      <c r="U1773" s="2">
        <v>16.01804857</v>
      </c>
      <c r="V1773" s="9" t="s">
        <v>9827</v>
      </c>
      <c r="W1773" s="10">
        <v>-4.74854</v>
      </c>
      <c r="X1773" s="10">
        <v>11.85231</v>
      </c>
      <c r="AB1773" s="9" t="s">
        <v>227</v>
      </c>
      <c r="AC1773" s="10">
        <v>-4.26944</v>
      </c>
      <c r="AD1773" s="10">
        <v>15.27123</v>
      </c>
      <c r="AE1773" s="11" t="s">
        <v>51</v>
      </c>
      <c r="AF1773" s="12" t="str">
        <f t="shared" si="5"/>
        <v>2009</v>
      </c>
      <c r="AG1773" s="12" t="str">
        <f t="shared" si="6"/>
        <v>August</v>
      </c>
      <c r="AH1773" s="12" t="str">
        <f t="shared" si="7"/>
        <v>Wednesday</v>
      </c>
      <c r="AI1773" t="str">
        <f t="shared" si="4"/>
        <v>2000s</v>
      </c>
      <c r="AJ1773" s="2" t="s">
        <v>229</v>
      </c>
      <c r="AK1773">
        <v>1.0</v>
      </c>
      <c r="AL1773" s="13" t="s">
        <v>322</v>
      </c>
    </row>
    <row r="1774">
      <c r="A1774" s="1">
        <v>39663.0</v>
      </c>
      <c r="B1774" s="8">
        <v>0.2916666666666667</v>
      </c>
      <c r="C1774" s="2" t="s">
        <v>10951</v>
      </c>
      <c r="D1774" s="2" t="s">
        <v>4693</v>
      </c>
      <c r="F1774" s="2" t="s">
        <v>10952</v>
      </c>
      <c r="G1774" s="2" t="s">
        <v>10953</v>
      </c>
      <c r="H1774" s="2" t="s">
        <v>10954</v>
      </c>
      <c r="I1774" s="2" t="s">
        <v>10955</v>
      </c>
      <c r="J1774" s="2">
        <v>7.0</v>
      </c>
      <c r="K1774" s="2">
        <v>6.0</v>
      </c>
      <c r="L1774" s="2">
        <v>1.0</v>
      </c>
      <c r="M1774" s="2">
        <v>5.0</v>
      </c>
      <c r="N1774" s="2">
        <v>4.0</v>
      </c>
      <c r="O1774" s="2">
        <v>1.0</v>
      </c>
      <c r="P1774" s="2">
        <v>0.0</v>
      </c>
      <c r="Q1774" s="2" t="s">
        <v>10956</v>
      </c>
      <c r="R1774" s="14">
        <v>1773.0</v>
      </c>
      <c r="S1774" s="2" t="s">
        <v>4433</v>
      </c>
      <c r="T1774" s="2">
        <v>61.0666922</v>
      </c>
      <c r="U1774" s="2">
        <v>-107.991707</v>
      </c>
      <c r="V1774" s="9" t="s">
        <v>5781</v>
      </c>
      <c r="W1774" s="10">
        <v>50.72444</v>
      </c>
      <c r="X1774" s="10">
        <v>-127.498</v>
      </c>
      <c r="AB1774" s="9" t="s">
        <v>10957</v>
      </c>
      <c r="AC1774" s="9" t="s">
        <v>438</v>
      </c>
      <c r="AD1774" s="9" t="s">
        <v>438</v>
      </c>
      <c r="AE1774" s="11" t="s">
        <v>51</v>
      </c>
      <c r="AF1774" s="12" t="str">
        <f t="shared" si="5"/>
        <v>2008</v>
      </c>
      <c r="AG1774" s="12" t="str">
        <f t="shared" si="6"/>
        <v>August</v>
      </c>
      <c r="AH1774" s="12" t="str">
        <f t="shared" si="7"/>
        <v>Sunday</v>
      </c>
      <c r="AI1774" t="str">
        <f t="shared" si="4"/>
        <v>2000s</v>
      </c>
      <c r="AJ1774" s="2" t="s">
        <v>105</v>
      </c>
      <c r="AK1774">
        <v>1.0</v>
      </c>
      <c r="AL1774" s="13" t="s">
        <v>5155</v>
      </c>
    </row>
    <row r="1775">
      <c r="A1775" s="1">
        <v>39660.0</v>
      </c>
      <c r="B1775" s="8">
        <v>0.41180555555555554</v>
      </c>
      <c r="C1775" s="2" t="s">
        <v>10958</v>
      </c>
      <c r="D1775" s="2" t="s">
        <v>10959</v>
      </c>
      <c r="E1775" s="2">
        <v>81.0</v>
      </c>
      <c r="F1775" s="2" t="s">
        <v>10960</v>
      </c>
      <c r="G1775" s="2" t="s">
        <v>10961</v>
      </c>
      <c r="H1775" s="2" t="s">
        <v>10962</v>
      </c>
      <c r="I1775" s="2">
        <v>258186.0</v>
      </c>
      <c r="J1775" s="2">
        <v>8.0</v>
      </c>
      <c r="K1775" s="2">
        <v>6.0</v>
      </c>
      <c r="L1775" s="2">
        <v>2.0</v>
      </c>
      <c r="M1775" s="2">
        <v>8.0</v>
      </c>
      <c r="N1775" s="2">
        <v>6.0</v>
      </c>
      <c r="O1775" s="2">
        <v>2.0</v>
      </c>
      <c r="P1775" s="2">
        <v>0.0</v>
      </c>
      <c r="Q1775" s="2" t="s">
        <v>10963</v>
      </c>
      <c r="R1775" s="14">
        <v>1774.0</v>
      </c>
      <c r="S1775" s="2" t="s">
        <v>10423</v>
      </c>
      <c r="T1775" s="2">
        <v>8.6065</v>
      </c>
      <c r="U1775" s="2">
        <v>152.0084693</v>
      </c>
      <c r="V1775" s="9" t="s">
        <v>2962</v>
      </c>
      <c r="W1775" s="10">
        <v>39.36429</v>
      </c>
      <c r="X1775" s="10">
        <v>-74.4229</v>
      </c>
      <c r="AB1775" s="9" t="s">
        <v>10964</v>
      </c>
      <c r="AC1775" s="10">
        <v>44.08399</v>
      </c>
      <c r="AD1775" s="10">
        <v>-93.2261</v>
      </c>
      <c r="AE1775" s="11" t="s">
        <v>51</v>
      </c>
      <c r="AF1775" s="12" t="str">
        <f t="shared" si="5"/>
        <v>2008</v>
      </c>
      <c r="AG1775" s="12" t="str">
        <f t="shared" si="6"/>
        <v>July</v>
      </c>
      <c r="AH1775" s="12" t="str">
        <f t="shared" si="7"/>
        <v>Thursday</v>
      </c>
      <c r="AI1775" t="str">
        <f t="shared" si="4"/>
        <v>2000s</v>
      </c>
      <c r="AJ1775" s="2" t="s">
        <v>150</v>
      </c>
      <c r="AK1775">
        <v>1.0</v>
      </c>
      <c r="AL1775" s="13" t="s">
        <v>3925</v>
      </c>
    </row>
    <row r="1776">
      <c r="A1776" s="1">
        <v>39636.0</v>
      </c>
      <c r="B1776" s="8">
        <v>0.1597222222222222</v>
      </c>
      <c r="C1776" s="2" t="s">
        <v>616</v>
      </c>
      <c r="D1776" s="2" t="s">
        <v>10965</v>
      </c>
      <c r="F1776" s="2" t="s">
        <v>10966</v>
      </c>
      <c r="G1776" s="2" t="s">
        <v>10967</v>
      </c>
      <c r="H1776" s="2" t="s">
        <v>10968</v>
      </c>
      <c r="I1776" s="2" t="s">
        <v>10969</v>
      </c>
      <c r="J1776" s="2">
        <v>8.0</v>
      </c>
      <c r="K1776" s="2">
        <v>0.0</v>
      </c>
      <c r="L1776" s="2">
        <v>8.0</v>
      </c>
      <c r="M1776" s="2">
        <v>0.0</v>
      </c>
      <c r="N1776" s="2">
        <v>0.0</v>
      </c>
      <c r="O1776" s="2">
        <v>0.0</v>
      </c>
      <c r="P1776" s="2">
        <v>3.0</v>
      </c>
      <c r="Q1776" s="2" t="s">
        <v>10970</v>
      </c>
      <c r="R1776" s="14">
        <v>1775.0</v>
      </c>
      <c r="S1776" s="2" t="s">
        <v>519</v>
      </c>
      <c r="T1776" s="2">
        <v>2.8894434</v>
      </c>
      <c r="U1776" s="2">
        <v>-73.783892</v>
      </c>
      <c r="V1776" s="9" t="s">
        <v>622</v>
      </c>
      <c r="W1776" s="10">
        <v>4.653333</v>
      </c>
      <c r="X1776" s="10">
        <v>-74.0837</v>
      </c>
      <c r="AB1776" s="9" t="s">
        <v>346</v>
      </c>
      <c r="AC1776" s="10">
        <v>25.77417</v>
      </c>
      <c r="AD1776" s="10">
        <v>-80.1936</v>
      </c>
      <c r="AE1776" s="11" t="s">
        <v>174</v>
      </c>
      <c r="AF1776" s="12" t="str">
        <f t="shared" si="5"/>
        <v>2008</v>
      </c>
      <c r="AG1776" s="12" t="str">
        <f t="shared" si="6"/>
        <v>July</v>
      </c>
      <c r="AH1776" s="12" t="str">
        <f t="shared" si="7"/>
        <v>Monday</v>
      </c>
      <c r="AI1776" t="str">
        <f t="shared" si="4"/>
        <v>2000s</v>
      </c>
      <c r="AJ1776" s="2" t="s">
        <v>66</v>
      </c>
      <c r="AK1776">
        <v>0.0</v>
      </c>
      <c r="AL1776" s="13" t="s">
        <v>162</v>
      </c>
    </row>
    <row r="1777">
      <c r="A1777" s="1">
        <v>39859.0</v>
      </c>
      <c r="B1777" s="8">
        <v>0.8020833333333334</v>
      </c>
      <c r="C1777" s="2" t="s">
        <v>10971</v>
      </c>
      <c r="D1777" s="2" t="s">
        <v>10972</v>
      </c>
      <c r="G1777" s="2" t="s">
        <v>10973</v>
      </c>
      <c r="H1777" s="2" t="s">
        <v>10974</v>
      </c>
      <c r="J1777" s="2">
        <v>13.0</v>
      </c>
      <c r="K1777" s="2">
        <v>12.0</v>
      </c>
      <c r="L1777" s="2">
        <v>1.0</v>
      </c>
      <c r="M1777" s="2">
        <v>13.0</v>
      </c>
      <c r="N1777" s="2">
        <v>12.0</v>
      </c>
      <c r="O1777" s="2">
        <v>1.0</v>
      </c>
      <c r="P1777" s="2">
        <v>0.0</v>
      </c>
      <c r="Q1777" s="2" t="s">
        <v>10975</v>
      </c>
      <c r="R1777" s="14">
        <v>1776.0</v>
      </c>
      <c r="S1777" s="2" t="s">
        <v>4342</v>
      </c>
      <c r="T1777" s="2">
        <v>-31.7613365</v>
      </c>
      <c r="U1777" s="2">
        <v>-71.3187697</v>
      </c>
      <c r="V1777" s="9" t="s">
        <v>438</v>
      </c>
      <c r="W1777" s="9" t="s">
        <v>438</v>
      </c>
      <c r="X1777" s="9" t="s">
        <v>438</v>
      </c>
      <c r="AB1777" s="9" t="s">
        <v>438</v>
      </c>
      <c r="AC1777" s="9" t="s">
        <v>438</v>
      </c>
      <c r="AD1777" s="9" t="s">
        <v>438</v>
      </c>
      <c r="AE1777" s="11" t="s">
        <v>51</v>
      </c>
      <c r="AF1777" s="12" t="str">
        <f t="shared" si="5"/>
        <v>2009</v>
      </c>
      <c r="AG1777" s="12" t="str">
        <f t="shared" si="6"/>
        <v>February</v>
      </c>
      <c r="AH1777" s="12" t="str">
        <f t="shared" si="7"/>
        <v>Sunday</v>
      </c>
      <c r="AI1777" t="str">
        <f t="shared" si="4"/>
        <v>2000s</v>
      </c>
      <c r="AJ1777" s="2" t="s">
        <v>66</v>
      </c>
      <c r="AK1777">
        <v>1.0</v>
      </c>
      <c r="AL1777" s="13" t="s">
        <v>1119</v>
      </c>
    </row>
    <row r="1778">
      <c r="A1778" s="1">
        <v>39690.0</v>
      </c>
      <c r="B1778" s="8">
        <v>0.9097222222222222</v>
      </c>
      <c r="C1778" s="2" t="s">
        <v>10976</v>
      </c>
      <c r="D1778" s="2" t="s">
        <v>10977</v>
      </c>
      <c r="F1778" s="2" t="s">
        <v>10978</v>
      </c>
      <c r="G1778" s="2" t="s">
        <v>10979</v>
      </c>
      <c r="H1778" s="2" t="s">
        <v>10980</v>
      </c>
      <c r="I1778" s="2" t="s">
        <v>10981</v>
      </c>
      <c r="J1778" s="2">
        <v>3.0</v>
      </c>
      <c r="K1778" s="2">
        <v>0.0</v>
      </c>
      <c r="L1778" s="2">
        <v>3.0</v>
      </c>
      <c r="M1778" s="2">
        <v>3.0</v>
      </c>
      <c r="N1778" s="2">
        <v>0.0</v>
      </c>
      <c r="O1778" s="2">
        <v>3.0</v>
      </c>
      <c r="P1778" s="2">
        <v>0.0</v>
      </c>
      <c r="Q1778" s="2" t="s">
        <v>10982</v>
      </c>
      <c r="R1778" s="14">
        <v>1777.0</v>
      </c>
      <c r="S1778" s="2" t="s">
        <v>5046</v>
      </c>
      <c r="T1778" s="2">
        <v>-1.3397668</v>
      </c>
      <c r="U1778" s="2">
        <v>-79.3666965</v>
      </c>
      <c r="V1778" s="9" t="s">
        <v>91</v>
      </c>
      <c r="W1778" s="10">
        <v>10.5061</v>
      </c>
      <c r="X1778" s="10">
        <v>-66.9146</v>
      </c>
      <c r="AB1778" s="9" t="s">
        <v>6773</v>
      </c>
      <c r="AC1778" s="10">
        <v>-0.93403</v>
      </c>
      <c r="AD1778" s="10">
        <v>-78.6146</v>
      </c>
      <c r="AE1778" s="11" t="s">
        <v>51</v>
      </c>
      <c r="AF1778" s="12" t="str">
        <f t="shared" si="5"/>
        <v>2008</v>
      </c>
      <c r="AG1778" s="12" t="str">
        <f t="shared" si="6"/>
        <v>August</v>
      </c>
      <c r="AH1778" s="12" t="str">
        <f t="shared" si="7"/>
        <v>Saturday</v>
      </c>
      <c r="AI1778" t="str">
        <f t="shared" si="4"/>
        <v>2000s</v>
      </c>
      <c r="AJ1778" s="2" t="s">
        <v>66</v>
      </c>
      <c r="AK1778">
        <v>1.0</v>
      </c>
      <c r="AL1778" s="13" t="s">
        <v>162</v>
      </c>
    </row>
    <row r="1779">
      <c r="A1779" s="1">
        <v>39684.0</v>
      </c>
      <c r="B1779" s="8">
        <v>0.8541666666666666</v>
      </c>
      <c r="C1779" s="2" t="s">
        <v>10657</v>
      </c>
      <c r="D1779" s="2" t="s">
        <v>10983</v>
      </c>
      <c r="E1779" s="2" t="s">
        <v>10984</v>
      </c>
      <c r="F1779" s="2" t="s">
        <v>10985</v>
      </c>
      <c r="G1779" s="2" t="s">
        <v>10986</v>
      </c>
      <c r="H1779" s="2" t="s">
        <v>10987</v>
      </c>
      <c r="I1779" s="2" t="s">
        <v>10988</v>
      </c>
      <c r="J1779" s="2">
        <v>90.0</v>
      </c>
      <c r="K1779" s="2">
        <v>83.0</v>
      </c>
      <c r="L1779" s="2">
        <v>7.0</v>
      </c>
      <c r="M1779" s="2">
        <v>68.0</v>
      </c>
      <c r="N1779" s="2">
        <v>67.0</v>
      </c>
      <c r="O1779" s="2">
        <v>1.0</v>
      </c>
      <c r="P1779" s="2">
        <v>0.0</v>
      </c>
      <c r="Q1779" s="2" t="s">
        <v>10989</v>
      </c>
      <c r="R1779" s="14">
        <v>1778.0</v>
      </c>
      <c r="S1779" s="2" t="s">
        <v>3073</v>
      </c>
      <c r="T1779" s="2">
        <v>41.5089324</v>
      </c>
      <c r="U1779" s="2">
        <v>74.724091</v>
      </c>
      <c r="V1779" s="9" t="s">
        <v>10362</v>
      </c>
      <c r="W1779" s="10">
        <v>42.87656</v>
      </c>
      <c r="X1779" s="10">
        <v>74.60701</v>
      </c>
      <c r="AB1779" s="9" t="s">
        <v>2690</v>
      </c>
      <c r="AC1779" s="10">
        <v>35.68925</v>
      </c>
      <c r="AD1779" s="10">
        <v>51.3896</v>
      </c>
      <c r="AE1779" s="11" t="s">
        <v>51</v>
      </c>
      <c r="AF1779" s="12" t="str">
        <f t="shared" si="5"/>
        <v>2008</v>
      </c>
      <c r="AG1779" s="12" t="str">
        <f t="shared" si="6"/>
        <v>August</v>
      </c>
      <c r="AH1779" s="12" t="str">
        <f t="shared" si="7"/>
        <v>Sunday</v>
      </c>
      <c r="AI1779" t="str">
        <f t="shared" si="4"/>
        <v>2000s</v>
      </c>
      <c r="AJ1779" s="2" t="s">
        <v>150</v>
      </c>
      <c r="AK1779">
        <v>1.0</v>
      </c>
      <c r="AL1779" s="13" t="s">
        <v>162</v>
      </c>
    </row>
    <row r="1780">
      <c r="A1780" s="1">
        <v>40009.0</v>
      </c>
      <c r="B1780" s="8">
        <v>0.48125</v>
      </c>
      <c r="C1780" s="2" t="s">
        <v>10990</v>
      </c>
      <c r="D1780" s="2" t="s">
        <v>10991</v>
      </c>
      <c r="E1780" s="2" t="s">
        <v>10992</v>
      </c>
      <c r="F1780" s="2" t="s">
        <v>10993</v>
      </c>
      <c r="G1780" s="2" t="s">
        <v>10994</v>
      </c>
      <c r="H1780" s="2" t="s">
        <v>10995</v>
      </c>
      <c r="I1780" s="2" t="s">
        <v>10996</v>
      </c>
      <c r="J1780" s="2">
        <v>168.0</v>
      </c>
      <c r="K1780" s="2">
        <v>153.0</v>
      </c>
      <c r="L1780" s="2">
        <v>15.0</v>
      </c>
      <c r="M1780" s="2">
        <v>168.0</v>
      </c>
      <c r="N1780" s="2">
        <v>153.0</v>
      </c>
      <c r="O1780" s="2">
        <v>15.0</v>
      </c>
      <c r="P1780" s="2">
        <v>0.0</v>
      </c>
      <c r="Q1780" s="2" t="s">
        <v>10997</v>
      </c>
      <c r="R1780" s="14">
        <v>1779.0</v>
      </c>
      <c r="S1780" s="2" t="s">
        <v>886</v>
      </c>
      <c r="T1780" s="2">
        <v>32.6475314</v>
      </c>
      <c r="U1780" s="2">
        <v>54.5643516</v>
      </c>
      <c r="V1780" s="9" t="s">
        <v>2690</v>
      </c>
      <c r="W1780" s="10">
        <v>35.68925</v>
      </c>
      <c r="X1780" s="10">
        <v>51.3896</v>
      </c>
      <c r="AB1780" s="9" t="s">
        <v>2494</v>
      </c>
      <c r="AC1780" s="10">
        <v>40.17761</v>
      </c>
      <c r="AD1780" s="10">
        <v>44.51258</v>
      </c>
      <c r="AE1780" s="11" t="s">
        <v>51</v>
      </c>
      <c r="AF1780" s="12" t="str">
        <f t="shared" si="5"/>
        <v>2009</v>
      </c>
      <c r="AG1780" s="12" t="str">
        <f t="shared" si="6"/>
        <v>July</v>
      </c>
      <c r="AH1780" s="12" t="str">
        <f t="shared" si="7"/>
        <v>Wednesday</v>
      </c>
      <c r="AI1780" t="str">
        <f t="shared" si="4"/>
        <v>2000s</v>
      </c>
      <c r="AJ1780" s="2" t="s">
        <v>119</v>
      </c>
      <c r="AK1780">
        <v>1.0</v>
      </c>
      <c r="AL1780" s="13" t="s">
        <v>336</v>
      </c>
    </row>
    <row r="1781">
      <c r="A1781" s="1">
        <v>39673.0</v>
      </c>
      <c r="B1781" s="8">
        <v>0.3125</v>
      </c>
      <c r="C1781" s="2" t="s">
        <v>10998</v>
      </c>
      <c r="D1781" s="2" t="s">
        <v>10999</v>
      </c>
      <c r="F1781" s="2" t="s">
        <v>11000</v>
      </c>
      <c r="G1781" s="2" t="s">
        <v>1600</v>
      </c>
      <c r="H1781" s="2" t="s">
        <v>11001</v>
      </c>
      <c r="I1781" s="2">
        <v>10627.0</v>
      </c>
      <c r="J1781" s="2">
        <v>3.0</v>
      </c>
      <c r="K1781" s="2">
        <v>0.0</v>
      </c>
      <c r="L1781" s="2">
        <v>3.0</v>
      </c>
      <c r="M1781" s="2">
        <v>3.0</v>
      </c>
      <c r="N1781" s="2">
        <v>0.0</v>
      </c>
      <c r="O1781" s="2">
        <v>3.0</v>
      </c>
      <c r="P1781" s="2">
        <v>0.0</v>
      </c>
      <c r="Q1781" s="2" t="s">
        <v>11002</v>
      </c>
      <c r="R1781" s="14">
        <v>1780.0</v>
      </c>
      <c r="S1781" s="2" t="s">
        <v>1696</v>
      </c>
      <c r="T1781" s="2">
        <v>8.3676771</v>
      </c>
      <c r="U1781" s="2">
        <v>49.083416</v>
      </c>
      <c r="V1781" s="9" t="s">
        <v>2949</v>
      </c>
      <c r="W1781" s="10">
        <v>1.441968</v>
      </c>
      <c r="X1781" s="10">
        <v>38.4314</v>
      </c>
      <c r="AB1781" s="9" t="s">
        <v>1696</v>
      </c>
      <c r="AC1781" s="10">
        <v>8.367677</v>
      </c>
      <c r="AD1781" s="10">
        <v>49.08342</v>
      </c>
      <c r="AE1781" s="11" t="s">
        <v>51</v>
      </c>
      <c r="AF1781" s="12" t="str">
        <f t="shared" si="5"/>
        <v>2008</v>
      </c>
      <c r="AG1781" s="12" t="str">
        <f t="shared" si="6"/>
        <v>August</v>
      </c>
      <c r="AH1781" s="12" t="str">
        <f t="shared" si="7"/>
        <v>Wednesday</v>
      </c>
      <c r="AI1781" t="str">
        <f t="shared" si="4"/>
        <v>2000s</v>
      </c>
      <c r="AJ1781" s="2" t="s">
        <v>247</v>
      </c>
      <c r="AK1781">
        <v>1.0</v>
      </c>
      <c r="AL1781" s="13" t="s">
        <v>566</v>
      </c>
    </row>
    <row r="1782">
      <c r="A1782" s="1">
        <v>39666.0</v>
      </c>
      <c r="B1782" s="8">
        <v>0.4861111111111111</v>
      </c>
      <c r="C1782" s="2" t="s">
        <v>11003</v>
      </c>
      <c r="D1782" s="2" t="s">
        <v>1588</v>
      </c>
      <c r="F1782" s="2" t="s">
        <v>11004</v>
      </c>
      <c r="G1782" s="2" t="s">
        <v>11005</v>
      </c>
      <c r="J1782" s="2">
        <v>10.0</v>
      </c>
      <c r="K1782" s="2">
        <v>8.0</v>
      </c>
      <c r="L1782" s="2">
        <v>2.0</v>
      </c>
      <c r="M1782" s="2">
        <v>10.0</v>
      </c>
      <c r="N1782" s="2">
        <v>8.0</v>
      </c>
      <c r="O1782" s="2">
        <v>2.0</v>
      </c>
      <c r="P1782" s="2">
        <v>0.0</v>
      </c>
      <c r="Q1782" s="2" t="s">
        <v>11006</v>
      </c>
      <c r="R1782" s="14">
        <v>1781.0</v>
      </c>
      <c r="S1782" s="2" t="s">
        <v>1167</v>
      </c>
      <c r="T1782" s="2">
        <v>14.8971921</v>
      </c>
      <c r="U1782" s="2">
        <v>100.83273</v>
      </c>
      <c r="V1782" s="9" t="s">
        <v>11007</v>
      </c>
      <c r="W1782" s="10">
        <v>1.411592</v>
      </c>
      <c r="X1782" s="10">
        <v>111.5281</v>
      </c>
      <c r="AB1782" s="9" t="s">
        <v>438</v>
      </c>
      <c r="AC1782" s="10">
        <v>42.63843</v>
      </c>
      <c r="AD1782" s="10">
        <v>12.6743</v>
      </c>
      <c r="AE1782" s="11" t="s">
        <v>118</v>
      </c>
      <c r="AF1782" s="12" t="str">
        <f t="shared" si="5"/>
        <v>2008</v>
      </c>
      <c r="AG1782" s="12" t="str">
        <f t="shared" si="6"/>
        <v>August</v>
      </c>
      <c r="AH1782" s="12" t="str">
        <f t="shared" si="7"/>
        <v>Wednesday</v>
      </c>
      <c r="AI1782" t="str">
        <f t="shared" si="4"/>
        <v>2000s</v>
      </c>
      <c r="AJ1782" s="2" t="s">
        <v>150</v>
      </c>
      <c r="AK1782">
        <v>1.0</v>
      </c>
      <c r="AL1782" s="13" t="s">
        <v>1119</v>
      </c>
    </row>
    <row r="1783">
      <c r="A1783" s="1">
        <v>39814.0</v>
      </c>
      <c r="B1783" s="8">
        <v>0.19236111111111112</v>
      </c>
      <c r="C1783" s="2" t="s">
        <v>11008</v>
      </c>
      <c r="D1783" s="2" t="s">
        <v>11009</v>
      </c>
      <c r="E1783" s="2">
        <v>8284.0</v>
      </c>
      <c r="F1783" s="2" t="s">
        <v>11010</v>
      </c>
      <c r="G1783" s="2" t="s">
        <v>11011</v>
      </c>
      <c r="H1783" s="2" t="s">
        <v>11012</v>
      </c>
      <c r="I1783" s="2">
        <v>175.0</v>
      </c>
      <c r="J1783" s="2">
        <v>2.0</v>
      </c>
      <c r="K1783" s="2">
        <v>0.0</v>
      </c>
      <c r="L1783" s="2">
        <v>2.0</v>
      </c>
      <c r="M1783" s="2">
        <v>2.0</v>
      </c>
      <c r="N1783" s="2">
        <v>0.0</v>
      </c>
      <c r="O1783" s="2">
        <v>2.0</v>
      </c>
      <c r="P1783" s="2">
        <v>0.0</v>
      </c>
      <c r="Q1783" s="2" t="s">
        <v>11013</v>
      </c>
      <c r="R1783" s="14">
        <v>1782.0</v>
      </c>
      <c r="S1783" s="2" t="s">
        <v>99</v>
      </c>
      <c r="T1783" s="2">
        <v>39.7837304</v>
      </c>
      <c r="U1783" s="2">
        <v>-100.4458825</v>
      </c>
      <c r="V1783" s="9" t="s">
        <v>11014</v>
      </c>
      <c r="W1783" s="10">
        <v>32.75318</v>
      </c>
      <c r="X1783" s="10">
        <v>-97.3327</v>
      </c>
      <c r="AB1783" s="9" t="s">
        <v>9206</v>
      </c>
      <c r="AC1783" s="10">
        <v>33.56352</v>
      </c>
      <c r="AD1783" s="10">
        <v>-101.879</v>
      </c>
      <c r="AE1783" s="11" t="s">
        <v>9116</v>
      </c>
      <c r="AF1783" s="12" t="str">
        <f t="shared" si="5"/>
        <v>2009</v>
      </c>
      <c r="AG1783" s="12" t="str">
        <f t="shared" si="6"/>
        <v>January</v>
      </c>
      <c r="AH1783" s="12" t="str">
        <f t="shared" si="7"/>
        <v>Thursday</v>
      </c>
      <c r="AI1783" t="str">
        <f t="shared" si="4"/>
        <v>2000s</v>
      </c>
      <c r="AJ1783" s="2" t="s">
        <v>105</v>
      </c>
      <c r="AK1783">
        <v>1.0</v>
      </c>
      <c r="AL1783" s="13" t="s">
        <v>3180</v>
      </c>
    </row>
    <row r="1784">
      <c r="A1784" s="1">
        <v>39609.0</v>
      </c>
      <c r="B1784" s="8">
        <v>0.8645833333333334</v>
      </c>
      <c r="C1784" s="2" t="s">
        <v>8256</v>
      </c>
      <c r="D1784" s="2" t="s">
        <v>2692</v>
      </c>
      <c r="E1784" s="2">
        <v>548.0</v>
      </c>
      <c r="F1784" s="2" t="s">
        <v>11015</v>
      </c>
      <c r="G1784" s="2" t="s">
        <v>11016</v>
      </c>
      <c r="H1784" s="2" t="s">
        <v>11017</v>
      </c>
      <c r="I1784" s="2">
        <v>548.0</v>
      </c>
      <c r="J1784" s="2">
        <v>214.0</v>
      </c>
      <c r="K1784" s="2">
        <v>203.0</v>
      </c>
      <c r="L1784" s="2">
        <v>11.0</v>
      </c>
      <c r="M1784" s="2">
        <v>32.0</v>
      </c>
      <c r="N1784" s="2">
        <v>31.0</v>
      </c>
      <c r="O1784" s="2">
        <v>1.0</v>
      </c>
      <c r="P1784" s="2">
        <v>0.0</v>
      </c>
      <c r="Q1784" s="2" t="s">
        <v>11018</v>
      </c>
      <c r="R1784" s="14">
        <v>1783.0</v>
      </c>
      <c r="S1784" s="2" t="s">
        <v>2696</v>
      </c>
      <c r="T1784" s="2">
        <v>14.5844444</v>
      </c>
      <c r="U1784" s="2">
        <v>29.4917691</v>
      </c>
      <c r="V1784" s="9" t="s">
        <v>11019</v>
      </c>
      <c r="W1784" s="10">
        <v>21.00003</v>
      </c>
      <c r="X1784" s="10">
        <v>57.00369</v>
      </c>
      <c r="Y1784" s="2" t="s">
        <v>804</v>
      </c>
      <c r="AB1784" s="9" t="s">
        <v>2697</v>
      </c>
      <c r="AC1784" s="10">
        <v>15.59333</v>
      </c>
      <c r="AD1784" s="10">
        <v>32.53565</v>
      </c>
      <c r="AE1784" s="11" t="s">
        <v>51</v>
      </c>
      <c r="AF1784" s="12" t="str">
        <f t="shared" si="5"/>
        <v>2008</v>
      </c>
      <c r="AG1784" s="12" t="str">
        <f t="shared" si="6"/>
        <v>June</v>
      </c>
      <c r="AH1784" s="12" t="str">
        <f t="shared" si="7"/>
        <v>Tuesday</v>
      </c>
      <c r="AI1784" t="str">
        <f t="shared" si="4"/>
        <v>2000s</v>
      </c>
      <c r="AJ1784" s="2" t="s">
        <v>247</v>
      </c>
      <c r="AK1784">
        <v>1.0</v>
      </c>
      <c r="AL1784" s="13" t="s">
        <v>2131</v>
      </c>
    </row>
    <row r="1785">
      <c r="A1785" s="1">
        <v>39607.0</v>
      </c>
      <c r="B1785" s="8">
        <v>0.3229166666666667</v>
      </c>
      <c r="C1785" s="2" t="s">
        <v>11020</v>
      </c>
      <c r="D1785" s="2" t="s">
        <v>11021</v>
      </c>
      <c r="F1785" s="2" t="s">
        <v>11022</v>
      </c>
      <c r="G1785" s="2" t="s">
        <v>9202</v>
      </c>
      <c r="H1785" s="2" t="s">
        <v>11023</v>
      </c>
      <c r="I1785" s="2">
        <v>53276.0</v>
      </c>
      <c r="J1785" s="2">
        <v>4.0</v>
      </c>
      <c r="K1785" s="2">
        <v>1.0</v>
      </c>
      <c r="L1785" s="2">
        <v>3.0</v>
      </c>
      <c r="M1785" s="2">
        <v>4.0</v>
      </c>
      <c r="N1785" s="2">
        <v>1.0</v>
      </c>
      <c r="O1785" s="2">
        <v>3.0</v>
      </c>
      <c r="P1785" s="2">
        <v>0.0</v>
      </c>
      <c r="Q1785" s="2" t="s">
        <v>11024</v>
      </c>
      <c r="R1785" s="14">
        <v>1784.0</v>
      </c>
      <c r="S1785" s="2" t="s">
        <v>99</v>
      </c>
      <c r="T1785" s="2">
        <v>39.7837304</v>
      </c>
      <c r="U1785" s="2">
        <v>-100.4458825</v>
      </c>
      <c r="V1785" s="9" t="s">
        <v>2341</v>
      </c>
      <c r="W1785" s="10">
        <v>34.72985</v>
      </c>
      <c r="X1785" s="10">
        <v>-86.5859</v>
      </c>
      <c r="AB1785" s="9" t="s">
        <v>2921</v>
      </c>
      <c r="AC1785" s="10">
        <v>29.75894</v>
      </c>
      <c r="AD1785" s="10">
        <v>-95.3677</v>
      </c>
      <c r="AE1785" s="11" t="s">
        <v>52</v>
      </c>
      <c r="AF1785" s="12" t="str">
        <f t="shared" si="5"/>
        <v>2008</v>
      </c>
      <c r="AG1785" s="12" t="str">
        <f t="shared" si="6"/>
        <v>June</v>
      </c>
      <c r="AH1785" s="12" t="str">
        <f t="shared" si="7"/>
        <v>Sunday</v>
      </c>
      <c r="AI1785" t="str">
        <f t="shared" si="4"/>
        <v>2000s</v>
      </c>
      <c r="AJ1785" s="2" t="s">
        <v>105</v>
      </c>
      <c r="AK1785">
        <v>1.0</v>
      </c>
      <c r="AL1785" s="13" t="s">
        <v>1119</v>
      </c>
    </row>
    <row r="1786">
      <c r="A1786" s="1">
        <v>39598.0</v>
      </c>
      <c r="B1786" s="8">
        <v>0.4027777777777778</v>
      </c>
      <c r="C1786" s="2" t="s">
        <v>780</v>
      </c>
      <c r="D1786" s="2" t="s">
        <v>11025</v>
      </c>
      <c r="E1786" s="2">
        <v>390.0</v>
      </c>
      <c r="F1786" s="2" t="s">
        <v>11026</v>
      </c>
      <c r="G1786" s="2" t="s">
        <v>8286</v>
      </c>
      <c r="H1786" s="2" t="s">
        <v>11027</v>
      </c>
      <c r="I1786" s="2">
        <v>1374.0</v>
      </c>
      <c r="J1786" s="2">
        <v>136.0</v>
      </c>
      <c r="K1786" s="2">
        <v>131.0</v>
      </c>
      <c r="L1786" s="2">
        <v>5.0</v>
      </c>
      <c r="M1786" s="2">
        <v>3.0</v>
      </c>
      <c r="N1786" s="2">
        <v>2.0</v>
      </c>
      <c r="O1786" s="2">
        <v>1.0</v>
      </c>
      <c r="P1786" s="2">
        <v>2.0</v>
      </c>
      <c r="Q1786" s="2" t="s">
        <v>11028</v>
      </c>
      <c r="R1786" s="14">
        <v>1785.0</v>
      </c>
      <c r="S1786" s="2" t="s">
        <v>787</v>
      </c>
      <c r="T1786" s="2">
        <v>15.2572432</v>
      </c>
      <c r="U1786" s="2">
        <v>-86.0755145</v>
      </c>
      <c r="V1786" s="9" t="s">
        <v>6223</v>
      </c>
      <c r="W1786" s="10">
        <v>13.69899</v>
      </c>
      <c r="X1786" s="10">
        <v>-89.1914</v>
      </c>
      <c r="Y1786" s="2" t="s">
        <v>780</v>
      </c>
      <c r="AB1786" s="9" t="s">
        <v>346</v>
      </c>
      <c r="AC1786" s="10">
        <v>25.77417</v>
      </c>
      <c r="AD1786" s="10">
        <v>-80.1936</v>
      </c>
      <c r="AE1786" s="11" t="s">
        <v>51</v>
      </c>
      <c r="AF1786" s="12" t="str">
        <f t="shared" si="5"/>
        <v>2008</v>
      </c>
      <c r="AG1786" s="12" t="str">
        <f t="shared" si="6"/>
        <v>May</v>
      </c>
      <c r="AH1786" s="12" t="str">
        <f t="shared" si="7"/>
        <v>Friday</v>
      </c>
      <c r="AI1786" t="str">
        <f t="shared" si="4"/>
        <v>2000s</v>
      </c>
      <c r="AJ1786" s="2" t="s">
        <v>66</v>
      </c>
      <c r="AK1786">
        <v>1.0</v>
      </c>
      <c r="AL1786" s="13" t="s">
        <v>2131</v>
      </c>
    </row>
    <row r="1787">
      <c r="A1787" s="1">
        <v>39635.0</v>
      </c>
      <c r="B1787" s="8">
        <v>0.09375</v>
      </c>
      <c r="C1787" s="2" t="s">
        <v>11029</v>
      </c>
      <c r="D1787" s="2" t="s">
        <v>11030</v>
      </c>
      <c r="E1787" s="2">
        <v>199.0</v>
      </c>
      <c r="F1787" s="2" t="s">
        <v>11031</v>
      </c>
      <c r="G1787" s="2" t="s">
        <v>11032</v>
      </c>
      <c r="H1787" s="2" t="s">
        <v>11033</v>
      </c>
      <c r="I1787" s="2" t="s">
        <v>11034</v>
      </c>
      <c r="J1787" s="2">
        <v>2.0</v>
      </c>
      <c r="K1787" s="2">
        <v>0.0</v>
      </c>
      <c r="L1787" s="2">
        <v>2.0</v>
      </c>
      <c r="M1787" s="2">
        <v>1.0</v>
      </c>
      <c r="N1787" s="2">
        <v>0.0</v>
      </c>
      <c r="O1787" s="2">
        <v>1.0</v>
      </c>
      <c r="P1787" s="2">
        <v>0.0</v>
      </c>
      <c r="Q1787" s="2" t="s">
        <v>11035</v>
      </c>
      <c r="R1787" s="14">
        <v>1786.0</v>
      </c>
      <c r="S1787" s="2" t="s">
        <v>641</v>
      </c>
      <c r="T1787" s="2">
        <v>22.5000485</v>
      </c>
      <c r="U1787" s="2">
        <v>-100.0000375</v>
      </c>
      <c r="V1787" s="9" t="s">
        <v>115</v>
      </c>
      <c r="W1787" s="9" t="s">
        <v>438</v>
      </c>
      <c r="X1787" s="9" t="s">
        <v>438</v>
      </c>
      <c r="Y1787" s="2" t="s">
        <v>11036</v>
      </c>
      <c r="AB1787" s="9" t="s">
        <v>11029</v>
      </c>
      <c r="AC1787" s="10">
        <v>25.42304</v>
      </c>
      <c r="AD1787" s="10">
        <v>-100.993</v>
      </c>
      <c r="AE1787" s="11" t="s">
        <v>51</v>
      </c>
      <c r="AF1787" s="12" t="str">
        <f t="shared" si="5"/>
        <v>2008</v>
      </c>
      <c r="AG1787" s="12" t="str">
        <f t="shared" si="6"/>
        <v>July</v>
      </c>
      <c r="AH1787" s="12" t="str">
        <f t="shared" si="7"/>
        <v>Sunday</v>
      </c>
      <c r="AI1787" t="str">
        <f t="shared" si="4"/>
        <v>2000s</v>
      </c>
      <c r="AJ1787" s="2" t="s">
        <v>66</v>
      </c>
      <c r="AK1787">
        <v>1.0</v>
      </c>
      <c r="AL1787" s="13" t="s">
        <v>81</v>
      </c>
    </row>
    <row r="1788">
      <c r="A1788" s="1">
        <v>39629.0</v>
      </c>
      <c r="B1788" s="8">
        <v>0.2916666666666667</v>
      </c>
      <c r="C1788" s="2" t="s">
        <v>7975</v>
      </c>
      <c r="D1788" s="2" t="s">
        <v>11037</v>
      </c>
      <c r="F1788" s="2" t="s">
        <v>8258</v>
      </c>
      <c r="G1788" s="2" t="s">
        <v>11038</v>
      </c>
      <c r="H1788" s="2" t="s">
        <v>11039</v>
      </c>
      <c r="I1788" s="2">
        <v>1.003499994E9</v>
      </c>
      <c r="J1788" s="2">
        <v>4.0</v>
      </c>
      <c r="K1788" s="2">
        <v>0.0</v>
      </c>
      <c r="L1788" s="2">
        <v>4.0</v>
      </c>
      <c r="M1788" s="2">
        <v>4.0</v>
      </c>
      <c r="N1788" s="2">
        <v>0.0</v>
      </c>
      <c r="O1788" s="2">
        <v>4.0</v>
      </c>
      <c r="P1788" s="2">
        <v>0.0</v>
      </c>
      <c r="Q1788" s="2" t="s">
        <v>11040</v>
      </c>
      <c r="R1788" s="14">
        <v>1787.0</v>
      </c>
      <c r="S1788" s="2" t="s">
        <v>2696</v>
      </c>
      <c r="T1788" s="2">
        <v>14.5844444</v>
      </c>
      <c r="U1788" s="2">
        <v>29.4917691</v>
      </c>
      <c r="V1788" s="9" t="s">
        <v>2697</v>
      </c>
      <c r="W1788" s="10">
        <v>15.59333</v>
      </c>
      <c r="X1788" s="10">
        <v>32.53565</v>
      </c>
      <c r="AB1788" s="9" t="s">
        <v>8261</v>
      </c>
      <c r="AC1788" s="10">
        <v>4.847202</v>
      </c>
      <c r="AD1788" s="10">
        <v>31.59517</v>
      </c>
      <c r="AE1788" s="11" t="s">
        <v>51</v>
      </c>
      <c r="AF1788" s="12" t="str">
        <f t="shared" si="5"/>
        <v>2008</v>
      </c>
      <c r="AG1788" s="12" t="str">
        <f t="shared" si="6"/>
        <v>June</v>
      </c>
      <c r="AH1788" s="12" t="str">
        <f t="shared" si="7"/>
        <v>Monday</v>
      </c>
      <c r="AI1788" t="str">
        <f t="shared" si="4"/>
        <v>2000s</v>
      </c>
      <c r="AJ1788" s="2" t="s">
        <v>247</v>
      </c>
      <c r="AK1788">
        <v>1.0</v>
      </c>
      <c r="AL1788" s="13" t="s">
        <v>10178</v>
      </c>
    </row>
    <row r="1789">
      <c r="A1789" s="1">
        <v>39628.0</v>
      </c>
      <c r="B1789" s="8">
        <v>0.6583333333333333</v>
      </c>
      <c r="C1789" s="2" t="s">
        <v>11041</v>
      </c>
      <c r="D1789" s="2" t="s">
        <v>11042</v>
      </c>
      <c r="F1789" s="2" t="s">
        <v>11043</v>
      </c>
      <c r="G1789" s="2" t="s">
        <v>11044</v>
      </c>
      <c r="H1789" s="2" t="s">
        <v>11045</v>
      </c>
      <c r="I1789" s="2" t="s">
        <v>11046</v>
      </c>
      <c r="J1789" s="2">
        <v>7.0</v>
      </c>
      <c r="K1789" s="2">
        <v>5.0</v>
      </c>
      <c r="L1789" s="2">
        <v>2.0</v>
      </c>
      <c r="M1789" s="2">
        <v>6.0</v>
      </c>
      <c r="N1789" s="2">
        <v>4.0</v>
      </c>
      <c r="O1789" s="2">
        <v>2.0</v>
      </c>
      <c r="P1789" s="2">
        <v>0.0</v>
      </c>
      <c r="Q1789" s="2" t="s">
        <v>11047</v>
      </c>
      <c r="R1789" s="14">
        <v>1788.0</v>
      </c>
      <c r="S1789" s="2" t="s">
        <v>99</v>
      </c>
      <c r="T1789" s="2">
        <v>39.7837304</v>
      </c>
      <c r="U1789" s="2">
        <v>-100.4458825</v>
      </c>
      <c r="V1789" s="9" t="s">
        <v>438</v>
      </c>
      <c r="W1789" s="9" t="s">
        <v>438</v>
      </c>
      <c r="X1789" s="9" t="s">
        <v>438</v>
      </c>
      <c r="AB1789" s="9" t="s">
        <v>438</v>
      </c>
      <c r="AC1789" s="9" t="s">
        <v>438</v>
      </c>
      <c r="AD1789" s="9" t="s">
        <v>438</v>
      </c>
      <c r="AE1789" s="11" t="s">
        <v>51</v>
      </c>
      <c r="AF1789" s="12" t="str">
        <f t="shared" si="5"/>
        <v>2008</v>
      </c>
      <c r="AG1789" s="12" t="str">
        <f t="shared" si="6"/>
        <v>June</v>
      </c>
      <c r="AH1789" s="12" t="str">
        <f t="shared" si="7"/>
        <v>Sunday</v>
      </c>
      <c r="AI1789" t="str">
        <f t="shared" si="4"/>
        <v>2000s</v>
      </c>
      <c r="AJ1789" s="2" t="s">
        <v>105</v>
      </c>
      <c r="AK1789">
        <v>1.0</v>
      </c>
      <c r="AL1789" s="13" t="s">
        <v>1119</v>
      </c>
    </row>
    <row r="1790">
      <c r="A1790" s="1">
        <v>40080.0</v>
      </c>
      <c r="B1790" s="8">
        <v>0.3333333333333333</v>
      </c>
      <c r="C1790" s="2" t="s">
        <v>11048</v>
      </c>
      <c r="D1790" s="2" t="s">
        <v>11049</v>
      </c>
      <c r="E1790" s="2">
        <v>8911.0</v>
      </c>
      <c r="F1790" s="2" t="s">
        <v>11050</v>
      </c>
      <c r="G1790" s="2" t="s">
        <v>11051</v>
      </c>
      <c r="H1790" s="2" t="s">
        <v>11052</v>
      </c>
      <c r="I1790" s="2">
        <v>41069.0</v>
      </c>
      <c r="J1790" s="2">
        <v>3.0</v>
      </c>
      <c r="K1790" s="2">
        <v>0.0</v>
      </c>
      <c r="L1790" s="2">
        <v>3.0</v>
      </c>
      <c r="M1790" s="2">
        <v>1.0</v>
      </c>
      <c r="N1790" s="2">
        <v>0.0</v>
      </c>
      <c r="O1790" s="2">
        <v>1.0</v>
      </c>
      <c r="P1790" s="2">
        <v>0.0</v>
      </c>
      <c r="Q1790" s="2" t="s">
        <v>11053</v>
      </c>
      <c r="R1790" s="14">
        <v>1789.0</v>
      </c>
      <c r="S1790" s="2" t="s">
        <v>926</v>
      </c>
      <c r="T1790" s="2">
        <v>-28.8166236</v>
      </c>
      <c r="U1790" s="2">
        <v>24.991639</v>
      </c>
      <c r="V1790" s="9" t="s">
        <v>11054</v>
      </c>
      <c r="W1790" s="10">
        <v>-29.8618</v>
      </c>
      <c r="X1790" s="10">
        <v>31.00991</v>
      </c>
      <c r="AB1790" s="9" t="s">
        <v>11055</v>
      </c>
      <c r="AC1790" s="9" t="s">
        <v>438</v>
      </c>
      <c r="AD1790" s="9" t="s">
        <v>438</v>
      </c>
      <c r="AE1790" s="11" t="s">
        <v>51</v>
      </c>
      <c r="AF1790" s="12" t="str">
        <f t="shared" si="5"/>
        <v>2009</v>
      </c>
      <c r="AG1790" s="12" t="str">
        <f t="shared" si="6"/>
        <v>September</v>
      </c>
      <c r="AH1790" s="12" t="str">
        <f t="shared" si="7"/>
        <v>Thursday</v>
      </c>
      <c r="AI1790" t="str">
        <f t="shared" si="4"/>
        <v>2000s</v>
      </c>
      <c r="AJ1790" s="2" t="s">
        <v>229</v>
      </c>
      <c r="AK1790">
        <v>1.0</v>
      </c>
      <c r="AL1790" s="13" t="s">
        <v>3925</v>
      </c>
    </row>
    <row r="1791">
      <c r="A1791" s="1">
        <v>39625.0</v>
      </c>
      <c r="B1791" s="8">
        <v>0.6270833333333333</v>
      </c>
      <c r="C1791" s="2" t="s">
        <v>11056</v>
      </c>
      <c r="D1791" s="2" t="s">
        <v>4081</v>
      </c>
      <c r="F1791" s="2" t="s">
        <v>11057</v>
      </c>
      <c r="G1791" s="2" t="s">
        <v>11058</v>
      </c>
      <c r="H1791" s="2" t="s">
        <v>11059</v>
      </c>
      <c r="I1791" s="2" t="s">
        <v>11060</v>
      </c>
      <c r="J1791" s="2">
        <v>18.0</v>
      </c>
      <c r="K1791" s="2">
        <v>13.0</v>
      </c>
      <c r="L1791" s="2">
        <v>5.0</v>
      </c>
      <c r="M1791" s="2">
        <v>18.0</v>
      </c>
      <c r="N1791" s="2">
        <v>13.0</v>
      </c>
      <c r="O1791" s="2">
        <v>5.0</v>
      </c>
      <c r="P1791" s="2">
        <v>0.0</v>
      </c>
      <c r="Q1791" s="2" t="s">
        <v>11061</v>
      </c>
      <c r="R1791" s="14">
        <v>1790.0</v>
      </c>
      <c r="S1791" s="2" t="s">
        <v>144</v>
      </c>
      <c r="T1791" s="2">
        <v>-2.4833826</v>
      </c>
      <c r="U1791" s="2">
        <v>117.8902853</v>
      </c>
      <c r="V1791" s="9" t="s">
        <v>193</v>
      </c>
      <c r="W1791" s="10">
        <v>-6.17539</v>
      </c>
      <c r="X1791" s="10">
        <v>106.8272</v>
      </c>
      <c r="AB1791" s="9" t="s">
        <v>11062</v>
      </c>
      <c r="AC1791" s="9" t="s">
        <v>438</v>
      </c>
      <c r="AD1791" s="9" t="s">
        <v>438</v>
      </c>
      <c r="AE1791" s="11" t="s">
        <v>118</v>
      </c>
      <c r="AF1791" s="12" t="str">
        <f t="shared" si="5"/>
        <v>2008</v>
      </c>
      <c r="AG1791" s="12" t="str">
        <f t="shared" si="6"/>
        <v>June</v>
      </c>
      <c r="AH1791" s="12" t="str">
        <f t="shared" si="7"/>
        <v>Thursday</v>
      </c>
      <c r="AI1791" t="str">
        <f t="shared" si="4"/>
        <v>2000s</v>
      </c>
      <c r="AJ1791" s="2" t="s">
        <v>150</v>
      </c>
      <c r="AK1791">
        <v>1.0</v>
      </c>
      <c r="AL1791" s="13" t="s">
        <v>3793</v>
      </c>
    </row>
    <row r="1792">
      <c r="A1792" s="1">
        <v>39619.0</v>
      </c>
      <c r="B1792" s="8">
        <v>0.0</v>
      </c>
      <c r="C1792" s="2" t="s">
        <v>11063</v>
      </c>
      <c r="D1792" s="2" t="s">
        <v>11064</v>
      </c>
      <c r="G1792" s="2" t="s">
        <v>11065</v>
      </c>
      <c r="J1792" s="2">
        <v>10.0</v>
      </c>
      <c r="K1792" s="2">
        <v>8.0</v>
      </c>
      <c r="L1792" s="2">
        <v>2.0</v>
      </c>
      <c r="M1792" s="2">
        <v>10.0</v>
      </c>
      <c r="N1792" s="2">
        <v>8.0</v>
      </c>
      <c r="O1792" s="2">
        <v>2.0</v>
      </c>
      <c r="P1792" s="2">
        <v>0.0</v>
      </c>
      <c r="Q1792" s="2" t="s">
        <v>11066</v>
      </c>
      <c r="R1792" s="14">
        <v>1791.0</v>
      </c>
      <c r="S1792" s="2" t="s">
        <v>1167</v>
      </c>
      <c r="T1792" s="2">
        <v>14.8971921</v>
      </c>
      <c r="U1792" s="2">
        <v>100.83273</v>
      </c>
      <c r="V1792" s="9" t="s">
        <v>438</v>
      </c>
      <c r="W1792" s="9" t="s">
        <v>438</v>
      </c>
      <c r="X1792" s="9" t="s">
        <v>438</v>
      </c>
      <c r="AB1792" s="9" t="s">
        <v>438</v>
      </c>
      <c r="AC1792" s="9" t="s">
        <v>438</v>
      </c>
      <c r="AD1792" s="9" t="s">
        <v>438</v>
      </c>
      <c r="AE1792" s="11" t="s">
        <v>118</v>
      </c>
      <c r="AF1792" s="12" t="str">
        <f t="shared" si="5"/>
        <v>2008</v>
      </c>
      <c r="AG1792" s="12" t="str">
        <f t="shared" si="6"/>
        <v>June</v>
      </c>
      <c r="AH1792" s="12" t="str">
        <f t="shared" si="7"/>
        <v>Friday</v>
      </c>
      <c r="AI1792" t="str">
        <f t="shared" si="4"/>
        <v>2000s</v>
      </c>
      <c r="AJ1792" s="2" t="s">
        <v>150</v>
      </c>
      <c r="AK1792">
        <v>1.0</v>
      </c>
      <c r="AL1792" s="13" t="s">
        <v>1119</v>
      </c>
    </row>
    <row r="1793">
      <c r="A1793" s="1">
        <v>39797.0</v>
      </c>
      <c r="B1793" s="8">
        <v>0.6944444444444444</v>
      </c>
      <c r="C1793" s="2" t="s">
        <v>11067</v>
      </c>
      <c r="D1793" s="2" t="s">
        <v>11068</v>
      </c>
      <c r="F1793" s="2" t="s">
        <v>11069</v>
      </c>
      <c r="G1793" s="2" t="s">
        <v>11070</v>
      </c>
      <c r="H1793" s="2" t="s">
        <v>11071</v>
      </c>
      <c r="I1793" s="2">
        <v>1029.0</v>
      </c>
      <c r="J1793" s="2">
        <v>12.0</v>
      </c>
      <c r="K1793" s="2">
        <v>11.0</v>
      </c>
      <c r="L1793" s="2">
        <v>1.0</v>
      </c>
      <c r="M1793" s="2">
        <v>12.0</v>
      </c>
      <c r="N1793" s="2">
        <v>11.0</v>
      </c>
      <c r="O1793" s="2">
        <v>1.0</v>
      </c>
      <c r="P1793" s="2">
        <v>0.0</v>
      </c>
      <c r="Q1793" s="2" t="s">
        <v>11072</v>
      </c>
      <c r="R1793" s="14">
        <v>1792.0</v>
      </c>
      <c r="S1793" s="2" t="s">
        <v>11073</v>
      </c>
      <c r="T1793" s="2">
        <v>21.7214683</v>
      </c>
      <c r="U1793" s="2">
        <v>-71.6201783</v>
      </c>
      <c r="V1793" s="9" t="s">
        <v>11074</v>
      </c>
      <c r="W1793" s="10">
        <v>19.32867</v>
      </c>
      <c r="X1793" s="10">
        <v>-70.9034</v>
      </c>
      <c r="AB1793" s="9" t="s">
        <v>11075</v>
      </c>
      <c r="AC1793" s="10">
        <v>21.80206</v>
      </c>
      <c r="AD1793" s="10">
        <v>-72.3004</v>
      </c>
      <c r="AE1793" s="11" t="s">
        <v>51</v>
      </c>
      <c r="AF1793" s="12" t="str">
        <f t="shared" si="5"/>
        <v>2008</v>
      </c>
      <c r="AG1793" s="12" t="str">
        <f t="shared" si="6"/>
        <v>December</v>
      </c>
      <c r="AH1793" s="12" t="str">
        <f t="shared" si="7"/>
        <v>Monday</v>
      </c>
      <c r="AI1793" t="str">
        <f t="shared" si="4"/>
        <v>2000s</v>
      </c>
      <c r="AJ1793" s="2" t="s">
        <v>66</v>
      </c>
      <c r="AK1793">
        <v>1.0</v>
      </c>
      <c r="AL1793" s="24" t="s">
        <v>9350</v>
      </c>
    </row>
    <row r="1794">
      <c r="A1794" s="1">
        <v>39793.0</v>
      </c>
      <c r="B1794" s="8">
        <v>0.2673611111111111</v>
      </c>
      <c r="C1794" s="2" t="s">
        <v>11076</v>
      </c>
      <c r="D1794" s="2" t="s">
        <v>11077</v>
      </c>
      <c r="F1794" s="2" t="s">
        <v>11078</v>
      </c>
      <c r="G1794" s="2" t="s">
        <v>11079</v>
      </c>
      <c r="H1794" s="2" t="s">
        <v>11080</v>
      </c>
      <c r="I1794" s="2">
        <v>52104.0</v>
      </c>
      <c r="J1794" s="2">
        <v>3.0</v>
      </c>
      <c r="K1794" s="2">
        <v>3.0</v>
      </c>
      <c r="L1794" s="2">
        <v>2.0</v>
      </c>
      <c r="M1794" s="2">
        <v>3.0</v>
      </c>
      <c r="N1794" s="2">
        <v>3.0</v>
      </c>
      <c r="O1794" s="2">
        <v>2.0</v>
      </c>
      <c r="P1794" s="2">
        <v>0.0</v>
      </c>
      <c r="Q1794" s="2" t="s">
        <v>11081</v>
      </c>
      <c r="R1794" s="14">
        <v>1793.0</v>
      </c>
      <c r="S1794" s="2" t="s">
        <v>99</v>
      </c>
      <c r="T1794" s="2">
        <v>39.7837304</v>
      </c>
      <c r="U1794" s="2">
        <v>-100.4458825</v>
      </c>
      <c r="V1794" s="9" t="s">
        <v>11082</v>
      </c>
      <c r="W1794" s="10">
        <v>29.7329</v>
      </c>
      <c r="X1794" s="10">
        <v>-93.8956</v>
      </c>
      <c r="AB1794" s="9" t="s">
        <v>11083</v>
      </c>
      <c r="AC1794" s="10">
        <v>33.66217</v>
      </c>
      <c r="AD1794" s="10">
        <v>-118.044</v>
      </c>
      <c r="AE1794" s="11" t="s">
        <v>51</v>
      </c>
      <c r="AF1794" s="12" t="str">
        <f t="shared" si="5"/>
        <v>2008</v>
      </c>
      <c r="AG1794" s="12" t="str">
        <f t="shared" si="6"/>
        <v>December</v>
      </c>
      <c r="AH1794" s="12" t="str">
        <f t="shared" si="7"/>
        <v>Thursday</v>
      </c>
      <c r="AI1794" t="str">
        <f t="shared" si="4"/>
        <v>2000s</v>
      </c>
      <c r="AJ1794" s="2" t="s">
        <v>105</v>
      </c>
      <c r="AK1794">
        <v>1.0</v>
      </c>
      <c r="AL1794" s="13" t="s">
        <v>1119</v>
      </c>
    </row>
    <row r="1795">
      <c r="A1795" s="1">
        <v>39785.0</v>
      </c>
      <c r="B1795" s="8">
        <v>0.5090277777777777</v>
      </c>
      <c r="C1795" s="2" t="s">
        <v>11084</v>
      </c>
      <c r="D1795" s="2" t="s">
        <v>11085</v>
      </c>
      <c r="F1795" s="2" t="s">
        <v>11086</v>
      </c>
      <c r="G1795" s="2" t="s">
        <v>11087</v>
      </c>
      <c r="H1795" s="2" t="s">
        <v>11088</v>
      </c>
      <c r="I1795" s="2">
        <v>11444.0</v>
      </c>
      <c r="J1795" s="2">
        <v>3.0</v>
      </c>
      <c r="K1795" s="2">
        <v>2.0</v>
      </c>
      <c r="L1795" s="2">
        <v>1.0</v>
      </c>
      <c r="M1795" s="2">
        <v>3.0</v>
      </c>
      <c r="N1795" s="2">
        <v>2.0</v>
      </c>
      <c r="O1795" s="2">
        <v>1.0</v>
      </c>
      <c r="P1795" s="2">
        <v>0.0</v>
      </c>
      <c r="Q1795" s="2" t="s">
        <v>11089</v>
      </c>
      <c r="R1795" s="14">
        <v>1794.0</v>
      </c>
      <c r="S1795" s="2" t="s">
        <v>2447</v>
      </c>
      <c r="T1795" s="2">
        <v>18.2214149</v>
      </c>
      <c r="U1795" s="2">
        <v>-66.4132818</v>
      </c>
      <c r="V1795" s="9" t="s">
        <v>11090</v>
      </c>
      <c r="W1795" s="10">
        <v>18.42106</v>
      </c>
      <c r="X1795" s="10">
        <v>-64.6388</v>
      </c>
      <c r="AB1795" s="9" t="s">
        <v>6092</v>
      </c>
      <c r="AC1795" s="10">
        <v>-25.4207</v>
      </c>
      <c r="AD1795" s="10">
        <v>-49.2687</v>
      </c>
      <c r="AE1795" s="11" t="s">
        <v>51</v>
      </c>
      <c r="AF1795" s="12" t="str">
        <f t="shared" si="5"/>
        <v>2008</v>
      </c>
      <c r="AG1795" s="12" t="str">
        <f t="shared" si="6"/>
        <v>December</v>
      </c>
      <c r="AH1795" s="12" t="str">
        <f t="shared" si="7"/>
        <v>Wednesday</v>
      </c>
      <c r="AI1795" t="str">
        <f t="shared" si="4"/>
        <v>2000s</v>
      </c>
      <c r="AJ1795" s="2" t="s">
        <v>66</v>
      </c>
      <c r="AK1795">
        <v>1.0</v>
      </c>
      <c r="AL1795" s="13" t="s">
        <v>8676</v>
      </c>
    </row>
    <row r="1796">
      <c r="A1796" s="1">
        <v>39626.0</v>
      </c>
      <c r="B1796" s="8">
        <v>0.2951388888888889</v>
      </c>
      <c r="C1796" s="2" t="s">
        <v>11091</v>
      </c>
      <c r="D1796" s="2" t="s">
        <v>8257</v>
      </c>
      <c r="F1796" s="2" t="s">
        <v>8258</v>
      </c>
      <c r="G1796" s="2" t="s">
        <v>3038</v>
      </c>
      <c r="H1796" s="2" t="s">
        <v>11092</v>
      </c>
      <c r="I1796" s="2">
        <v>8346010.0</v>
      </c>
      <c r="J1796" s="2">
        <v>8.0</v>
      </c>
      <c r="K1796" s="2">
        <v>6.0</v>
      </c>
      <c r="L1796" s="2">
        <v>2.0</v>
      </c>
      <c r="M1796" s="2">
        <v>7.0</v>
      </c>
      <c r="N1796" s="2">
        <v>5.0</v>
      </c>
      <c r="O1796" s="2">
        <v>2.0</v>
      </c>
      <c r="P1796" s="2">
        <v>0.0</v>
      </c>
      <c r="Q1796" s="2" t="s">
        <v>11093</v>
      </c>
      <c r="R1796" s="14">
        <v>1795.0</v>
      </c>
      <c r="S1796" s="2" t="s">
        <v>2696</v>
      </c>
      <c r="T1796" s="2">
        <v>14.5844444</v>
      </c>
      <c r="U1796" s="2">
        <v>29.4917691</v>
      </c>
      <c r="V1796" s="9" t="s">
        <v>2697</v>
      </c>
      <c r="W1796" s="10">
        <v>15.59333</v>
      </c>
      <c r="X1796" s="10">
        <v>32.53565</v>
      </c>
      <c r="AB1796" s="9" t="s">
        <v>8261</v>
      </c>
      <c r="AC1796" s="10">
        <v>4.847202</v>
      </c>
      <c r="AD1796" s="10">
        <v>31.59517</v>
      </c>
      <c r="AE1796" s="11" t="s">
        <v>174</v>
      </c>
      <c r="AF1796" s="12" t="str">
        <f t="shared" si="5"/>
        <v>2008</v>
      </c>
      <c r="AG1796" s="12" t="str">
        <f t="shared" si="6"/>
        <v>June</v>
      </c>
      <c r="AH1796" s="12" t="str">
        <f t="shared" si="7"/>
        <v>Friday</v>
      </c>
      <c r="AI1796" t="str">
        <f t="shared" si="4"/>
        <v>2000s</v>
      </c>
      <c r="AJ1796" s="2" t="s">
        <v>247</v>
      </c>
      <c r="AK1796">
        <v>1.0</v>
      </c>
      <c r="AL1796" s="13" t="s">
        <v>322</v>
      </c>
    </row>
    <row r="1797">
      <c r="A1797" s="1">
        <v>39856.0</v>
      </c>
      <c r="B1797" s="8">
        <v>0.9284722222222223</v>
      </c>
      <c r="C1797" s="2" t="s">
        <v>11094</v>
      </c>
      <c r="D1797" s="2" t="s">
        <v>11095</v>
      </c>
      <c r="E1797" s="2">
        <v>3407.0</v>
      </c>
      <c r="F1797" s="2" t="s">
        <v>11096</v>
      </c>
      <c r="G1797" s="2" t="s">
        <v>11097</v>
      </c>
      <c r="H1797" s="2" t="s">
        <v>11098</v>
      </c>
      <c r="I1797" s="2">
        <v>4200.0</v>
      </c>
      <c r="J1797" s="2">
        <v>49.0</v>
      </c>
      <c r="K1797" s="2">
        <v>44.0</v>
      </c>
      <c r="L1797" s="2">
        <v>5.0</v>
      </c>
      <c r="M1797" s="2">
        <v>49.0</v>
      </c>
      <c r="N1797" s="2">
        <v>44.0</v>
      </c>
      <c r="O1797" s="2">
        <v>5.0</v>
      </c>
      <c r="P1797" s="2">
        <v>1.0</v>
      </c>
      <c r="Q1797" s="2" t="s">
        <v>11099</v>
      </c>
      <c r="R1797" s="14">
        <v>1796.0</v>
      </c>
      <c r="S1797" s="2" t="s">
        <v>99</v>
      </c>
      <c r="T1797" s="2">
        <v>39.7837304</v>
      </c>
      <c r="U1797" s="2">
        <v>-100.4458825</v>
      </c>
      <c r="V1797" s="9" t="s">
        <v>100</v>
      </c>
      <c r="W1797" s="10">
        <v>40.73566</v>
      </c>
      <c r="X1797" s="10">
        <v>-74.1724</v>
      </c>
      <c r="AB1797" s="9" t="s">
        <v>8445</v>
      </c>
      <c r="AC1797" s="10">
        <v>42.88672</v>
      </c>
      <c r="AD1797" s="10">
        <v>-78.8784</v>
      </c>
      <c r="AE1797" s="11" t="s">
        <v>51</v>
      </c>
      <c r="AF1797" s="12" t="str">
        <f t="shared" si="5"/>
        <v>2009</v>
      </c>
      <c r="AG1797" s="12" t="str">
        <f t="shared" si="6"/>
        <v>February</v>
      </c>
      <c r="AH1797" s="12" t="str">
        <f t="shared" si="7"/>
        <v>Thursday</v>
      </c>
      <c r="AI1797" t="str">
        <f t="shared" si="4"/>
        <v>2000s</v>
      </c>
      <c r="AJ1797" s="2" t="s">
        <v>105</v>
      </c>
      <c r="AK1797">
        <v>1.0</v>
      </c>
      <c r="AL1797" s="13" t="s">
        <v>8002</v>
      </c>
    </row>
    <row r="1798">
      <c r="A1798" s="1">
        <v>39851.0</v>
      </c>
      <c r="B1798" s="8">
        <v>0.5833333333333334</v>
      </c>
      <c r="C1798" s="2" t="s">
        <v>11100</v>
      </c>
      <c r="D1798" s="2" t="s">
        <v>11101</v>
      </c>
      <c r="F1798" s="2" t="s">
        <v>11102</v>
      </c>
      <c r="G1798" s="2" t="s">
        <v>11103</v>
      </c>
      <c r="H1798" s="2" t="s">
        <v>11104</v>
      </c>
      <c r="I1798" s="2">
        <v>110352.0</v>
      </c>
      <c r="J1798" s="2">
        <v>28.0</v>
      </c>
      <c r="K1798" s="2">
        <v>26.0</v>
      </c>
      <c r="L1798" s="2">
        <v>2.0</v>
      </c>
      <c r="M1798" s="2">
        <v>24.0</v>
      </c>
      <c r="N1798" s="2">
        <v>22.0</v>
      </c>
      <c r="O1798" s="2">
        <v>2.0</v>
      </c>
      <c r="P1798" s="2">
        <v>0.0</v>
      </c>
      <c r="Q1798" s="2" t="s">
        <v>11105</v>
      </c>
      <c r="R1798" s="14">
        <v>1797.0</v>
      </c>
      <c r="S1798" s="2" t="s">
        <v>60</v>
      </c>
      <c r="T1798" s="2">
        <v>-10.3333333</v>
      </c>
      <c r="U1798" s="2">
        <v>-53.2</v>
      </c>
      <c r="V1798" s="9" t="s">
        <v>11106</v>
      </c>
      <c r="W1798" s="10">
        <v>-4.0886</v>
      </c>
      <c r="X1798" s="10">
        <v>-63.1431</v>
      </c>
      <c r="AB1798" s="9" t="s">
        <v>11107</v>
      </c>
      <c r="AC1798" s="10">
        <v>-2.10326</v>
      </c>
      <c r="AD1798" s="10">
        <v>146.9325</v>
      </c>
      <c r="AE1798" s="11" t="s">
        <v>51</v>
      </c>
      <c r="AF1798" s="12" t="str">
        <f t="shared" si="5"/>
        <v>2009</v>
      </c>
      <c r="AG1798" s="12" t="str">
        <f t="shared" si="6"/>
        <v>February</v>
      </c>
      <c r="AH1798" s="12" t="str">
        <f t="shared" si="7"/>
        <v>Saturday</v>
      </c>
      <c r="AI1798" t="str">
        <f t="shared" si="4"/>
        <v>2000s</v>
      </c>
      <c r="AJ1798" s="2" t="s">
        <v>66</v>
      </c>
      <c r="AK1798">
        <v>1.0</v>
      </c>
      <c r="AL1798" s="13" t="s">
        <v>11108</v>
      </c>
    </row>
    <row r="1799">
      <c r="A1799" s="1">
        <v>39617.0</v>
      </c>
      <c r="B1799" s="8">
        <v>0.41875</v>
      </c>
      <c r="C1799" s="2" t="s">
        <v>11109</v>
      </c>
      <c r="D1799" s="2" t="s">
        <v>11110</v>
      </c>
      <c r="F1799" s="2" t="s">
        <v>11111</v>
      </c>
      <c r="G1799" s="2" t="s">
        <v>760</v>
      </c>
      <c r="H1799" s="2" t="s">
        <v>11112</v>
      </c>
      <c r="I1799" s="2">
        <v>47.0</v>
      </c>
      <c r="J1799" s="2">
        <v>1.0</v>
      </c>
      <c r="K1799" s="2">
        <v>0.0</v>
      </c>
      <c r="L1799" s="2">
        <v>1.0</v>
      </c>
      <c r="M1799" s="2">
        <v>1.0</v>
      </c>
      <c r="N1799" s="2">
        <v>0.0</v>
      </c>
      <c r="O1799" s="2">
        <v>1.0</v>
      </c>
      <c r="P1799" s="2">
        <v>0.0</v>
      </c>
      <c r="Q1799" s="2" t="s">
        <v>11113</v>
      </c>
      <c r="R1799" s="14">
        <v>1798.0</v>
      </c>
      <c r="S1799" s="2" t="s">
        <v>99</v>
      </c>
      <c r="T1799" s="2">
        <v>39.7837304</v>
      </c>
      <c r="U1799" s="2">
        <v>-100.4458825</v>
      </c>
      <c r="V1799" s="9" t="s">
        <v>11114</v>
      </c>
      <c r="W1799" s="10">
        <v>41.65151</v>
      </c>
      <c r="X1799" s="10">
        <v>-70.2826</v>
      </c>
      <c r="AB1799" s="9" t="s">
        <v>11115</v>
      </c>
      <c r="AC1799" s="10">
        <v>41.31691</v>
      </c>
      <c r="AD1799" s="10">
        <v>-70.1429</v>
      </c>
      <c r="AE1799" s="11" t="s">
        <v>51</v>
      </c>
      <c r="AF1799" s="12" t="str">
        <f t="shared" si="5"/>
        <v>2008</v>
      </c>
      <c r="AG1799" s="12" t="str">
        <f t="shared" si="6"/>
        <v>June</v>
      </c>
      <c r="AH1799" s="12" t="str">
        <f t="shared" si="7"/>
        <v>Wednesday</v>
      </c>
      <c r="AI1799" t="str">
        <f t="shared" si="4"/>
        <v>2000s</v>
      </c>
      <c r="AJ1799" s="2" t="s">
        <v>105</v>
      </c>
      <c r="AK1799">
        <v>1.0</v>
      </c>
      <c r="AL1799" s="13" t="s">
        <v>545</v>
      </c>
    </row>
    <row r="1800">
      <c r="A1800" s="1">
        <v>39828.0</v>
      </c>
      <c r="B1800" s="8">
        <v>0.0</v>
      </c>
      <c r="C1800" s="2" t="s">
        <v>11116</v>
      </c>
      <c r="D1800" s="2" t="s">
        <v>7845</v>
      </c>
      <c r="G1800" s="2" t="s">
        <v>10757</v>
      </c>
      <c r="J1800" s="2">
        <v>13.0</v>
      </c>
      <c r="K1800" s="2">
        <v>0.0</v>
      </c>
      <c r="L1800" s="2">
        <v>0.0</v>
      </c>
      <c r="M1800" s="2">
        <v>13.0</v>
      </c>
      <c r="N1800" s="2">
        <v>0.0</v>
      </c>
      <c r="O1800" s="2">
        <v>0.0</v>
      </c>
      <c r="P1800" s="2">
        <v>0.0</v>
      </c>
      <c r="Q1800" s="2" t="s">
        <v>11117</v>
      </c>
      <c r="R1800" s="14">
        <v>1799.0</v>
      </c>
      <c r="S1800" s="2" t="s">
        <v>7844</v>
      </c>
      <c r="T1800" s="2">
        <v>33.7680065</v>
      </c>
      <c r="U1800" s="2">
        <v>66.2385139</v>
      </c>
      <c r="V1800" s="9" t="s">
        <v>438</v>
      </c>
      <c r="W1800" s="9" t="s">
        <v>438</v>
      </c>
      <c r="X1800" s="9" t="s">
        <v>438</v>
      </c>
      <c r="AB1800" s="9" t="s">
        <v>438</v>
      </c>
      <c r="AC1800" s="9" t="s">
        <v>438</v>
      </c>
      <c r="AD1800" s="9" t="s">
        <v>438</v>
      </c>
      <c r="AE1800" s="11" t="s">
        <v>51</v>
      </c>
      <c r="AF1800" s="12" t="str">
        <f t="shared" si="5"/>
        <v>2009</v>
      </c>
      <c r="AG1800" s="12" t="str">
        <f t="shared" si="6"/>
        <v>January</v>
      </c>
      <c r="AH1800" s="12" t="str">
        <f t="shared" si="7"/>
        <v>Thursday</v>
      </c>
      <c r="AI1800" t="str">
        <f t="shared" si="4"/>
        <v>2000s</v>
      </c>
      <c r="AJ1800" s="2" t="s">
        <v>150</v>
      </c>
      <c r="AK1800">
        <v>1.0</v>
      </c>
      <c r="AL1800" s="13" t="s">
        <v>1969</v>
      </c>
    </row>
    <row r="1801">
      <c r="A1801" s="1">
        <v>39817.0</v>
      </c>
      <c r="B1801" s="8">
        <v>0.6458333333333334</v>
      </c>
      <c r="C1801" s="2" t="s">
        <v>11118</v>
      </c>
      <c r="D1801" s="2" t="s">
        <v>11119</v>
      </c>
      <c r="F1801" s="2" t="s">
        <v>11120</v>
      </c>
      <c r="G1801" s="2" t="s">
        <v>11121</v>
      </c>
      <c r="H1801" s="2" t="s">
        <v>11122</v>
      </c>
      <c r="I1801" s="2">
        <v>760629.0</v>
      </c>
      <c r="J1801" s="2">
        <v>9.0</v>
      </c>
      <c r="K1801" s="2">
        <v>7.0</v>
      </c>
      <c r="L1801" s="2">
        <v>2.0</v>
      </c>
      <c r="M1801" s="2">
        <v>8.0</v>
      </c>
      <c r="N1801" s="2">
        <v>6.0</v>
      </c>
      <c r="O1801" s="2">
        <v>2.0</v>
      </c>
      <c r="P1801" s="2">
        <v>0.0</v>
      </c>
      <c r="Q1801" s="2" t="s">
        <v>11123</v>
      </c>
      <c r="R1801" s="14">
        <v>1800.0</v>
      </c>
      <c r="S1801" s="2" t="s">
        <v>99</v>
      </c>
      <c r="T1801" s="2">
        <v>39.7837304</v>
      </c>
      <c r="U1801" s="2">
        <v>-100.4458825</v>
      </c>
      <c r="V1801" s="9" t="s">
        <v>11124</v>
      </c>
      <c r="W1801" s="10">
        <v>29.50235</v>
      </c>
      <c r="X1801" s="10">
        <v>-91.0483</v>
      </c>
      <c r="AB1801" s="9" t="s">
        <v>11125</v>
      </c>
      <c r="AC1801" s="9" t="s">
        <v>438</v>
      </c>
      <c r="AD1801" s="9" t="s">
        <v>438</v>
      </c>
      <c r="AE1801" s="11" t="s">
        <v>52</v>
      </c>
      <c r="AF1801" s="12" t="str">
        <f t="shared" si="5"/>
        <v>2009</v>
      </c>
      <c r="AG1801" s="12" t="str">
        <f t="shared" si="6"/>
        <v>January</v>
      </c>
      <c r="AH1801" s="12" t="str">
        <f t="shared" si="7"/>
        <v>Sunday</v>
      </c>
      <c r="AI1801" t="str">
        <f t="shared" si="4"/>
        <v>2000s</v>
      </c>
      <c r="AJ1801" s="2" t="s">
        <v>105</v>
      </c>
      <c r="AK1801">
        <v>1.0</v>
      </c>
      <c r="AL1801" s="13" t="s">
        <v>576</v>
      </c>
    </row>
    <row r="1802">
      <c r="A1802" s="1">
        <v>40315.0</v>
      </c>
      <c r="B1802" s="8">
        <v>0.3958333333333333</v>
      </c>
      <c r="C1802" s="2" t="s">
        <v>11126</v>
      </c>
      <c r="D1802" s="2" t="s">
        <v>11127</v>
      </c>
      <c r="F1802" s="2" t="s">
        <v>11128</v>
      </c>
      <c r="G1802" s="2" t="s">
        <v>11129</v>
      </c>
      <c r="H1802" s="2" t="s">
        <v>11130</v>
      </c>
      <c r="I1802" s="2">
        <v>2.7307903E7</v>
      </c>
      <c r="J1802" s="2">
        <v>44.0</v>
      </c>
      <c r="K1802" s="2">
        <v>38.0</v>
      </c>
      <c r="L1802" s="2">
        <v>6.0</v>
      </c>
      <c r="M1802" s="2">
        <v>44.0</v>
      </c>
      <c r="N1802" s="2">
        <v>38.0</v>
      </c>
      <c r="O1802" s="2">
        <v>6.0</v>
      </c>
      <c r="P1802" s="2">
        <v>0.0</v>
      </c>
      <c r="Q1802" s="2" t="s">
        <v>11131</v>
      </c>
      <c r="R1802" s="14">
        <v>1801.0</v>
      </c>
      <c r="S1802" s="2" t="s">
        <v>7844</v>
      </c>
      <c r="T1802" s="2">
        <v>33.7680065</v>
      </c>
      <c r="U1802" s="2">
        <v>66.2385139</v>
      </c>
      <c r="V1802" s="9" t="s">
        <v>11132</v>
      </c>
      <c r="W1802" s="10">
        <v>36.87072</v>
      </c>
      <c r="X1802" s="10">
        <v>68.75635</v>
      </c>
      <c r="AB1802" s="9" t="s">
        <v>2704</v>
      </c>
      <c r="AC1802" s="10">
        <v>34.52601</v>
      </c>
      <c r="AD1802" s="10">
        <v>69.17768</v>
      </c>
      <c r="AE1802" s="11" t="s">
        <v>51</v>
      </c>
      <c r="AF1802" s="12" t="str">
        <f t="shared" si="5"/>
        <v>2010</v>
      </c>
      <c r="AG1802" s="12" t="str">
        <f t="shared" si="6"/>
        <v>May</v>
      </c>
      <c r="AH1802" s="12" t="str">
        <f t="shared" si="7"/>
        <v>Monday</v>
      </c>
      <c r="AI1802" t="str">
        <f t="shared" si="4"/>
        <v>2010s</v>
      </c>
      <c r="AJ1802" s="2" t="s">
        <v>150</v>
      </c>
      <c r="AK1802">
        <v>1.0</v>
      </c>
      <c r="AL1802" s="13" t="s">
        <v>11133</v>
      </c>
    </row>
    <row r="1803">
      <c r="A1803" s="1">
        <v>39705.0</v>
      </c>
      <c r="B1803" s="8">
        <v>0.13541666666666666</v>
      </c>
      <c r="C1803" s="2" t="s">
        <v>2597</v>
      </c>
      <c r="D1803" s="2" t="s">
        <v>324</v>
      </c>
      <c r="E1803" s="2" t="s">
        <v>11134</v>
      </c>
      <c r="F1803" s="2" t="s">
        <v>11135</v>
      </c>
      <c r="G1803" s="2" t="s">
        <v>11136</v>
      </c>
      <c r="H1803" s="2" t="s">
        <v>11137</v>
      </c>
      <c r="I1803" s="2" t="s">
        <v>11138</v>
      </c>
      <c r="J1803" s="2">
        <v>88.0</v>
      </c>
      <c r="K1803" s="2">
        <v>82.0</v>
      </c>
      <c r="L1803" s="2">
        <v>6.0</v>
      </c>
      <c r="M1803" s="2">
        <v>88.0</v>
      </c>
      <c r="N1803" s="2">
        <v>82.0</v>
      </c>
      <c r="O1803" s="2">
        <v>6.0</v>
      </c>
      <c r="P1803" s="2">
        <v>0.0</v>
      </c>
      <c r="Q1803" s="2" t="s">
        <v>11139</v>
      </c>
      <c r="R1803" s="14">
        <v>1802.0</v>
      </c>
      <c r="S1803" s="2" t="s">
        <v>316</v>
      </c>
      <c r="T1803" s="2">
        <v>64.6863136</v>
      </c>
      <c r="U1803" s="2">
        <v>97.7453061</v>
      </c>
      <c r="V1803" s="9" t="s">
        <v>335</v>
      </c>
      <c r="W1803" s="10">
        <v>55.75045</v>
      </c>
      <c r="X1803" s="10">
        <v>37.61749</v>
      </c>
      <c r="AB1803" s="9" t="s">
        <v>319</v>
      </c>
      <c r="AC1803" s="10">
        <v>58.59516</v>
      </c>
      <c r="AD1803" s="10">
        <v>56.31595</v>
      </c>
      <c r="AE1803" s="11" t="s">
        <v>51</v>
      </c>
      <c r="AF1803" s="12" t="str">
        <f t="shared" si="5"/>
        <v>2008</v>
      </c>
      <c r="AG1803" s="12" t="str">
        <f t="shared" si="6"/>
        <v>September</v>
      </c>
      <c r="AH1803" s="12" t="str">
        <f t="shared" si="7"/>
        <v>Sunday</v>
      </c>
      <c r="AI1803" t="str">
        <f t="shared" si="4"/>
        <v>2000s</v>
      </c>
      <c r="AJ1803" s="2" t="s">
        <v>80</v>
      </c>
      <c r="AK1803">
        <v>1.0</v>
      </c>
      <c r="AL1803" s="13" t="s">
        <v>162</v>
      </c>
    </row>
    <row r="1804">
      <c r="A1804" s="1">
        <v>39694.0</v>
      </c>
      <c r="B1804" s="8">
        <v>0.8472222222222222</v>
      </c>
      <c r="C1804" s="2" t="s">
        <v>11140</v>
      </c>
      <c r="D1804" s="2" t="s">
        <v>11141</v>
      </c>
      <c r="G1804" s="2" t="s">
        <v>6976</v>
      </c>
      <c r="H1804" s="2" t="s">
        <v>11142</v>
      </c>
      <c r="J1804" s="2">
        <v>7.0</v>
      </c>
      <c r="K1804" s="2">
        <v>5.0</v>
      </c>
      <c r="L1804" s="2">
        <v>2.0</v>
      </c>
      <c r="M1804" s="2">
        <v>7.0</v>
      </c>
      <c r="N1804" s="2">
        <v>5.0</v>
      </c>
      <c r="O1804" s="2">
        <v>2.0</v>
      </c>
      <c r="P1804" s="2">
        <v>0.0</v>
      </c>
      <c r="Q1804" s="2" t="s">
        <v>11143</v>
      </c>
      <c r="R1804" s="14">
        <v>1803.0</v>
      </c>
      <c r="S1804" s="2" t="s">
        <v>2864</v>
      </c>
      <c r="T1804" s="2">
        <v>24.0002488</v>
      </c>
      <c r="U1804" s="2">
        <v>53.9994829</v>
      </c>
      <c r="V1804" s="9" t="s">
        <v>438</v>
      </c>
      <c r="W1804" s="9" t="s">
        <v>438</v>
      </c>
      <c r="X1804" s="9" t="s">
        <v>438</v>
      </c>
      <c r="AB1804" s="9" t="s">
        <v>438</v>
      </c>
      <c r="AC1804" s="9" t="s">
        <v>438</v>
      </c>
      <c r="AD1804" s="9" t="s">
        <v>438</v>
      </c>
      <c r="AE1804" s="11" t="s">
        <v>51</v>
      </c>
      <c r="AF1804" s="12" t="str">
        <f t="shared" si="5"/>
        <v>2008</v>
      </c>
      <c r="AG1804" s="12" t="str">
        <f t="shared" si="6"/>
        <v>September</v>
      </c>
      <c r="AH1804" s="12" t="str">
        <f t="shared" si="7"/>
        <v>Wednesday</v>
      </c>
      <c r="AI1804" t="str">
        <f t="shared" si="4"/>
        <v>2000s</v>
      </c>
      <c r="AJ1804" s="2" t="s">
        <v>119</v>
      </c>
      <c r="AK1804">
        <v>1.0</v>
      </c>
      <c r="AL1804" s="13" t="s">
        <v>1119</v>
      </c>
    </row>
    <row r="1805">
      <c r="A1805" s="1">
        <v>39692.0</v>
      </c>
      <c r="B1805" s="8">
        <v>0.5069444444444444</v>
      </c>
      <c r="C1805" s="2" t="s">
        <v>8437</v>
      </c>
      <c r="D1805" s="2" t="s">
        <v>11144</v>
      </c>
      <c r="F1805" s="2" t="s">
        <v>11145</v>
      </c>
      <c r="G1805" s="2" t="s">
        <v>468</v>
      </c>
      <c r="H1805" s="2" t="s">
        <v>11146</v>
      </c>
      <c r="I1805" s="2">
        <v>361.0</v>
      </c>
      <c r="J1805" s="2">
        <v>3.0</v>
      </c>
      <c r="K1805" s="2">
        <v>0.0</v>
      </c>
      <c r="L1805" s="2">
        <v>3.0</v>
      </c>
      <c r="M1805" s="2">
        <v>3.0</v>
      </c>
      <c r="N1805" s="2">
        <v>0.0</v>
      </c>
      <c r="O1805" s="2">
        <v>3.0</v>
      </c>
      <c r="P1805" s="2">
        <v>0.0</v>
      </c>
      <c r="Q1805" s="2" t="s">
        <v>11147</v>
      </c>
      <c r="R1805" s="14">
        <v>1804.0</v>
      </c>
      <c r="S1805" s="2" t="s">
        <v>99</v>
      </c>
      <c r="T1805" s="2">
        <v>39.7837304</v>
      </c>
      <c r="U1805" s="2">
        <v>-100.4458825</v>
      </c>
      <c r="V1805" s="9" t="s">
        <v>11148</v>
      </c>
      <c r="W1805" s="10">
        <v>51.30865</v>
      </c>
      <c r="X1805" s="10">
        <v>3.144815</v>
      </c>
      <c r="AB1805" s="9" t="s">
        <v>11149</v>
      </c>
      <c r="AC1805" s="10">
        <v>40.75839</v>
      </c>
      <c r="AD1805" s="10">
        <v>-82.5154</v>
      </c>
      <c r="AE1805" s="11" t="s">
        <v>51</v>
      </c>
      <c r="AF1805" s="12" t="str">
        <f t="shared" si="5"/>
        <v>2008</v>
      </c>
      <c r="AG1805" s="12" t="str">
        <f t="shared" si="6"/>
        <v>September</v>
      </c>
      <c r="AH1805" s="12" t="str">
        <f t="shared" si="7"/>
        <v>Monday</v>
      </c>
      <c r="AI1805" t="str">
        <f t="shared" si="4"/>
        <v>2000s</v>
      </c>
      <c r="AJ1805" s="2" t="s">
        <v>105</v>
      </c>
      <c r="AK1805">
        <v>1.0</v>
      </c>
      <c r="AL1805" s="13" t="s">
        <v>106</v>
      </c>
    </row>
    <row r="1806">
      <c r="A1806" s="1">
        <v>39779.0</v>
      </c>
      <c r="B1806" s="8">
        <v>0.7083333333333334</v>
      </c>
      <c r="C1806" s="2" t="s">
        <v>11150</v>
      </c>
      <c r="D1806" s="2" t="s">
        <v>11151</v>
      </c>
      <c r="F1806" s="2" t="s">
        <v>1512</v>
      </c>
      <c r="G1806" s="2" t="s">
        <v>10698</v>
      </c>
      <c r="H1806" s="2" t="s">
        <v>11152</v>
      </c>
      <c r="I1806" s="2">
        <v>2500.0</v>
      </c>
      <c r="J1806" s="2">
        <v>7.0</v>
      </c>
      <c r="K1806" s="2">
        <v>0.0</v>
      </c>
      <c r="L1806" s="2">
        <v>7.0</v>
      </c>
      <c r="M1806" s="2">
        <v>7.0</v>
      </c>
      <c r="N1806" s="2">
        <v>0.0</v>
      </c>
      <c r="O1806" s="2">
        <v>7.0</v>
      </c>
      <c r="P1806" s="2">
        <v>0.0</v>
      </c>
      <c r="Q1806" s="2" t="s">
        <v>11153</v>
      </c>
      <c r="R1806" s="14">
        <v>1805.0</v>
      </c>
      <c r="S1806" s="2" t="s">
        <v>215</v>
      </c>
      <c r="T1806" s="2">
        <v>46.603354</v>
      </c>
      <c r="U1806" s="2">
        <v>1.8883335</v>
      </c>
      <c r="V1806" s="9" t="s">
        <v>438</v>
      </c>
      <c r="W1806" s="9" t="s">
        <v>438</v>
      </c>
      <c r="X1806" s="9" t="s">
        <v>438</v>
      </c>
      <c r="AB1806" s="9" t="s">
        <v>438</v>
      </c>
      <c r="AC1806" s="9" t="s">
        <v>438</v>
      </c>
      <c r="AD1806" s="9" t="s">
        <v>438</v>
      </c>
      <c r="AE1806" s="11" t="s">
        <v>51</v>
      </c>
      <c r="AF1806" s="12" t="str">
        <f t="shared" si="5"/>
        <v>2008</v>
      </c>
      <c r="AG1806" s="12" t="str">
        <f t="shared" si="6"/>
        <v>November</v>
      </c>
      <c r="AH1806" s="12" t="str">
        <f t="shared" si="7"/>
        <v>Thursday</v>
      </c>
      <c r="AI1806" t="str">
        <f t="shared" si="4"/>
        <v>2000s</v>
      </c>
      <c r="AJ1806" s="2" t="s">
        <v>80</v>
      </c>
      <c r="AK1806">
        <v>1.0</v>
      </c>
      <c r="AL1806" s="13" t="s">
        <v>2131</v>
      </c>
    </row>
    <row r="1807">
      <c r="A1807" s="1">
        <v>39768.0</v>
      </c>
      <c r="B1807" s="8">
        <v>0.4388888888888889</v>
      </c>
      <c r="C1807" s="2" t="s">
        <v>11154</v>
      </c>
      <c r="D1807" s="2" t="s">
        <v>4693</v>
      </c>
      <c r="F1807" s="2" t="s">
        <v>11155</v>
      </c>
      <c r="G1807" s="2" t="s">
        <v>10953</v>
      </c>
      <c r="H1807" s="2" t="s">
        <v>11156</v>
      </c>
      <c r="I1807" s="2">
        <v>1187.0</v>
      </c>
      <c r="J1807" s="2">
        <v>8.0</v>
      </c>
      <c r="K1807" s="2">
        <v>7.0</v>
      </c>
      <c r="L1807" s="2">
        <v>1.0</v>
      </c>
      <c r="M1807" s="2">
        <v>7.0</v>
      </c>
      <c r="N1807" s="2">
        <v>6.0</v>
      </c>
      <c r="O1807" s="2">
        <v>1.0</v>
      </c>
      <c r="P1807" s="2">
        <v>0.0</v>
      </c>
      <c r="Q1807" s="2" t="s">
        <v>11157</v>
      </c>
      <c r="R1807" s="14">
        <v>1806.0</v>
      </c>
      <c r="S1807" s="2" t="s">
        <v>4433</v>
      </c>
      <c r="T1807" s="2">
        <v>61.0666922</v>
      </c>
      <c r="U1807" s="2">
        <v>-107.991707</v>
      </c>
      <c r="V1807" s="9" t="s">
        <v>4482</v>
      </c>
      <c r="W1807" s="10">
        <v>49.26087</v>
      </c>
      <c r="X1807" s="10">
        <v>-123.114</v>
      </c>
      <c r="Y1807" s="2" t="s">
        <v>11158</v>
      </c>
      <c r="AB1807" s="9" t="s">
        <v>11159</v>
      </c>
      <c r="AC1807" s="10">
        <v>50.40654</v>
      </c>
      <c r="AD1807" s="10">
        <v>-124.602</v>
      </c>
      <c r="AE1807" s="11" t="s">
        <v>51</v>
      </c>
      <c r="AF1807" s="12" t="str">
        <f t="shared" si="5"/>
        <v>2008</v>
      </c>
      <c r="AG1807" s="12" t="str">
        <f t="shared" si="6"/>
        <v>November</v>
      </c>
      <c r="AH1807" s="12" t="str">
        <f t="shared" si="7"/>
        <v>Sunday</v>
      </c>
      <c r="AI1807" t="str">
        <f t="shared" si="4"/>
        <v>2000s</v>
      </c>
      <c r="AJ1807" s="2" t="s">
        <v>105</v>
      </c>
      <c r="AK1807">
        <v>1.0</v>
      </c>
      <c r="AL1807" s="13" t="s">
        <v>5155</v>
      </c>
    </row>
    <row r="1808">
      <c r="A1808" s="1">
        <v>39765.0</v>
      </c>
      <c r="B1808" s="8">
        <v>0.4826388888888889</v>
      </c>
      <c r="C1808" s="2" t="s">
        <v>11160</v>
      </c>
      <c r="D1808" s="2" t="s">
        <v>11161</v>
      </c>
      <c r="F1808" s="2" t="s">
        <v>11162</v>
      </c>
      <c r="G1808" s="2" t="s">
        <v>3726</v>
      </c>
      <c r="H1808" s="2" t="s">
        <v>11163</v>
      </c>
      <c r="I1808" s="2">
        <v>346908.0</v>
      </c>
      <c r="J1808" s="2">
        <v>7.0</v>
      </c>
      <c r="K1808" s="2">
        <v>0.0</v>
      </c>
      <c r="L1808" s="2">
        <v>7.0</v>
      </c>
      <c r="M1808" s="2">
        <v>7.0</v>
      </c>
      <c r="N1808" s="2">
        <v>0.0</v>
      </c>
      <c r="O1808" s="2">
        <v>7.0</v>
      </c>
      <c r="P1808" s="2">
        <v>0.0</v>
      </c>
      <c r="Q1808" s="2" t="s">
        <v>11164</v>
      </c>
      <c r="R1808" s="14">
        <v>1807.0</v>
      </c>
      <c r="S1808" s="2" t="s">
        <v>2840</v>
      </c>
      <c r="T1808" s="2">
        <v>33.0955793</v>
      </c>
      <c r="U1808" s="2">
        <v>44.1749775</v>
      </c>
      <c r="V1808" s="9" t="s">
        <v>11165</v>
      </c>
      <c r="W1808" s="10">
        <v>33.25888</v>
      </c>
      <c r="X1808" s="10">
        <v>-86.8295</v>
      </c>
      <c r="Y1808" s="2" t="s">
        <v>11166</v>
      </c>
      <c r="AB1808" s="9" t="s">
        <v>455</v>
      </c>
      <c r="AC1808" s="10">
        <v>33.30243</v>
      </c>
      <c r="AD1808" s="10">
        <v>44.3788</v>
      </c>
      <c r="AE1808" s="11" t="s">
        <v>51</v>
      </c>
      <c r="AF1808" s="12" t="str">
        <f t="shared" si="5"/>
        <v>2008</v>
      </c>
      <c r="AG1808" s="12" t="str">
        <f t="shared" si="6"/>
        <v>November</v>
      </c>
      <c r="AH1808" s="12" t="str">
        <f t="shared" si="7"/>
        <v>Thursday</v>
      </c>
      <c r="AI1808" t="str">
        <f t="shared" si="4"/>
        <v>2000s</v>
      </c>
      <c r="AJ1808" s="2" t="s">
        <v>119</v>
      </c>
      <c r="AK1808">
        <v>1.0</v>
      </c>
      <c r="AL1808" s="13" t="s">
        <v>322</v>
      </c>
    </row>
    <row r="1809">
      <c r="A1809" s="1">
        <v>40735.0</v>
      </c>
      <c r="B1809" s="8">
        <v>0.4965277777777778</v>
      </c>
      <c r="C1809" s="2" t="s">
        <v>11167</v>
      </c>
      <c r="D1809" s="2" t="s">
        <v>11168</v>
      </c>
      <c r="E1809" s="2">
        <v>5007.0</v>
      </c>
      <c r="F1809" s="2" t="s">
        <v>11169</v>
      </c>
      <c r="G1809" s="2" t="s">
        <v>11170</v>
      </c>
      <c r="H1809" s="2" t="s">
        <v>11171</v>
      </c>
      <c r="I1809" s="2">
        <v>5.7310302E7</v>
      </c>
      <c r="J1809" s="2">
        <v>37.0</v>
      </c>
      <c r="K1809" s="2">
        <v>33.0</v>
      </c>
      <c r="L1809" s="2">
        <v>4.0</v>
      </c>
      <c r="M1809" s="2">
        <v>7.0</v>
      </c>
      <c r="N1809" s="2">
        <v>7.0</v>
      </c>
      <c r="O1809" s="2">
        <v>0.0</v>
      </c>
      <c r="P1809" s="2">
        <v>0.0</v>
      </c>
      <c r="Q1809" s="2" t="s">
        <v>11172</v>
      </c>
      <c r="R1809" s="14">
        <v>1808.0</v>
      </c>
      <c r="S1809" s="2" t="s">
        <v>316</v>
      </c>
      <c r="T1809" s="2">
        <v>64.6863136</v>
      </c>
      <c r="U1809" s="2">
        <v>97.7453061</v>
      </c>
      <c r="V1809" s="9" t="s">
        <v>11173</v>
      </c>
      <c r="W1809" s="10">
        <v>58.61243</v>
      </c>
      <c r="X1809" s="10">
        <v>82.04753</v>
      </c>
      <c r="AB1809" s="9" t="s">
        <v>3312</v>
      </c>
      <c r="AC1809" s="10">
        <v>61.25403</v>
      </c>
      <c r="AD1809" s="10">
        <v>73.3964</v>
      </c>
      <c r="AE1809" s="11" t="s">
        <v>51</v>
      </c>
      <c r="AF1809" s="12" t="str">
        <f t="shared" si="5"/>
        <v>2011</v>
      </c>
      <c r="AG1809" s="12" t="str">
        <f t="shared" si="6"/>
        <v>July</v>
      </c>
      <c r="AH1809" s="12" t="str">
        <f t="shared" si="7"/>
        <v>Monday</v>
      </c>
      <c r="AI1809" t="str">
        <f t="shared" si="4"/>
        <v>2010s</v>
      </c>
      <c r="AJ1809" s="2" t="s">
        <v>80</v>
      </c>
      <c r="AK1809">
        <v>1.0</v>
      </c>
      <c r="AL1809" s="13" t="s">
        <v>322</v>
      </c>
    </row>
    <row r="1810">
      <c r="A1810" s="1">
        <v>39729.0</v>
      </c>
      <c r="B1810" s="8">
        <v>0.31319444444444444</v>
      </c>
      <c r="C1810" s="2" t="s">
        <v>11174</v>
      </c>
      <c r="D1810" s="2" t="s">
        <v>7901</v>
      </c>
      <c r="F1810" s="2" t="s">
        <v>11175</v>
      </c>
      <c r="G1810" s="2" t="s">
        <v>2471</v>
      </c>
      <c r="H1810" s="2" t="s">
        <v>11176</v>
      </c>
      <c r="I1810" s="2">
        <v>720.0</v>
      </c>
      <c r="J1810" s="2">
        <v>19.0</v>
      </c>
      <c r="K1810" s="2">
        <v>16.0</v>
      </c>
      <c r="L1810" s="2">
        <v>3.0</v>
      </c>
      <c r="M1810" s="2">
        <v>18.0</v>
      </c>
      <c r="N1810" s="2">
        <v>16.0</v>
      </c>
      <c r="O1810" s="2">
        <v>2.0</v>
      </c>
      <c r="P1810" s="2">
        <v>0.0</v>
      </c>
      <c r="Q1810" s="2" t="s">
        <v>11177</v>
      </c>
      <c r="R1810" s="14">
        <v>1809.0</v>
      </c>
      <c r="S1810" s="2" t="s">
        <v>2481</v>
      </c>
      <c r="T1810" s="2">
        <v>28.1083929</v>
      </c>
      <c r="U1810" s="2">
        <v>84.0917139</v>
      </c>
      <c r="V1810" s="9" t="s">
        <v>3627</v>
      </c>
      <c r="W1810" s="10">
        <v>27.70832</v>
      </c>
      <c r="X1810" s="10">
        <v>85.32058</v>
      </c>
      <c r="AB1810" s="9" t="s">
        <v>9411</v>
      </c>
      <c r="AC1810" s="10">
        <v>27.68895</v>
      </c>
      <c r="AD1810" s="10">
        <v>86.73075</v>
      </c>
      <c r="AE1810" s="11" t="s">
        <v>51</v>
      </c>
      <c r="AF1810" s="12" t="str">
        <f t="shared" si="5"/>
        <v>2008</v>
      </c>
      <c r="AG1810" s="12" t="str">
        <f t="shared" si="6"/>
        <v>October</v>
      </c>
      <c r="AH1810" s="12" t="str">
        <f t="shared" si="7"/>
        <v>Wednesday</v>
      </c>
      <c r="AI1810" t="str">
        <f t="shared" si="4"/>
        <v>2000s</v>
      </c>
      <c r="AJ1810" s="2" t="s">
        <v>150</v>
      </c>
      <c r="AK1810">
        <v>1.0</v>
      </c>
      <c r="AL1810" s="13" t="s">
        <v>545</v>
      </c>
    </row>
    <row r="1811">
      <c r="A1811" s="1">
        <v>39718.0</v>
      </c>
      <c r="B1811" s="8">
        <v>0.16458333333333333</v>
      </c>
      <c r="C1811" s="2" t="s">
        <v>11178</v>
      </c>
      <c r="D1811" s="2" t="s">
        <v>11179</v>
      </c>
      <c r="F1811" s="2" t="s">
        <v>11180</v>
      </c>
      <c r="G1811" s="2" t="s">
        <v>11181</v>
      </c>
      <c r="H1811" s="2" t="s">
        <v>11182</v>
      </c>
      <c r="I1811" s="2">
        <v>6311.0</v>
      </c>
      <c r="J1811" s="2">
        <v>5.0</v>
      </c>
      <c r="K1811" s="2">
        <v>4.0</v>
      </c>
      <c r="L1811" s="2">
        <v>1.0</v>
      </c>
      <c r="M1811" s="2">
        <v>4.0</v>
      </c>
      <c r="N1811" s="2">
        <v>3.0</v>
      </c>
      <c r="O1811" s="2">
        <v>1.0</v>
      </c>
      <c r="P1811" s="2">
        <v>0.0</v>
      </c>
      <c r="Q1811" s="2" t="s">
        <v>11183</v>
      </c>
      <c r="R1811" s="14">
        <v>1810.0</v>
      </c>
      <c r="S1811" s="2" t="s">
        <v>99</v>
      </c>
      <c r="T1811" s="2">
        <v>39.7837304</v>
      </c>
      <c r="U1811" s="2">
        <v>-100.4458825</v>
      </c>
      <c r="V1811" s="9" t="s">
        <v>438</v>
      </c>
      <c r="W1811" s="9" t="s">
        <v>438</v>
      </c>
      <c r="X1811" s="9" t="s">
        <v>438</v>
      </c>
      <c r="AB1811" s="9" t="s">
        <v>438</v>
      </c>
      <c r="AC1811" s="9" t="s">
        <v>438</v>
      </c>
      <c r="AD1811" s="9" t="s">
        <v>438</v>
      </c>
      <c r="AE1811" s="11" t="s">
        <v>52</v>
      </c>
      <c r="AF1811" s="12" t="str">
        <f t="shared" si="5"/>
        <v>2008</v>
      </c>
      <c r="AG1811" s="12" t="str">
        <f t="shared" si="6"/>
        <v>September</v>
      </c>
      <c r="AH1811" s="12" t="str">
        <f t="shared" si="7"/>
        <v>Saturday</v>
      </c>
      <c r="AI1811" t="str">
        <f t="shared" si="4"/>
        <v>2000s</v>
      </c>
      <c r="AJ1811" s="2" t="s">
        <v>105</v>
      </c>
      <c r="AK1811">
        <v>1.0</v>
      </c>
      <c r="AL1811" s="13" t="s">
        <v>2865</v>
      </c>
    </row>
    <row r="1812">
      <c r="A1812" s="1">
        <v>40681.0</v>
      </c>
      <c r="B1812" s="8">
        <v>0.8701388888888889</v>
      </c>
      <c r="C1812" s="2" t="s">
        <v>11184</v>
      </c>
      <c r="D1812" s="2" t="s">
        <v>11185</v>
      </c>
      <c r="E1812" s="2">
        <v>5428.0</v>
      </c>
      <c r="F1812" s="2" t="s">
        <v>11186</v>
      </c>
      <c r="G1812" s="2" t="s">
        <v>11187</v>
      </c>
      <c r="H1812" s="2" t="s">
        <v>11188</v>
      </c>
      <c r="I1812" s="2">
        <v>25.0</v>
      </c>
      <c r="J1812" s="2">
        <v>22.0</v>
      </c>
      <c r="K1812" s="2">
        <v>19.0</v>
      </c>
      <c r="L1812" s="2">
        <v>3.0</v>
      </c>
      <c r="M1812" s="2">
        <v>22.0</v>
      </c>
      <c r="N1812" s="2">
        <v>19.0</v>
      </c>
      <c r="O1812" s="2">
        <v>3.0</v>
      </c>
      <c r="P1812" s="2">
        <v>0.0</v>
      </c>
      <c r="Q1812" s="2" t="s">
        <v>11189</v>
      </c>
      <c r="R1812" s="14">
        <v>1811.0</v>
      </c>
      <c r="S1812" s="2" t="s">
        <v>8147</v>
      </c>
      <c r="T1812" s="2">
        <v>-34.9964963</v>
      </c>
      <c r="U1812" s="2">
        <v>-64.9672817</v>
      </c>
      <c r="V1812" s="9" t="s">
        <v>11190</v>
      </c>
      <c r="W1812" s="10">
        <v>-38.3695</v>
      </c>
      <c r="X1812" s="10">
        <v>-69.8323</v>
      </c>
      <c r="AB1812" s="9" t="s">
        <v>11191</v>
      </c>
      <c r="AC1812" s="10">
        <v>-45.8632</v>
      </c>
      <c r="AD1812" s="10">
        <v>-67.4753</v>
      </c>
      <c r="AE1812" s="11" t="s">
        <v>51</v>
      </c>
      <c r="AF1812" s="12" t="str">
        <f t="shared" si="5"/>
        <v>2011</v>
      </c>
      <c r="AG1812" s="12" t="str">
        <f t="shared" si="6"/>
        <v>May</v>
      </c>
      <c r="AH1812" s="12" t="str">
        <f t="shared" si="7"/>
        <v>Wednesday</v>
      </c>
      <c r="AI1812" t="str">
        <f t="shared" si="4"/>
        <v>2010s</v>
      </c>
      <c r="AJ1812" s="2" t="s">
        <v>66</v>
      </c>
      <c r="AK1812">
        <v>1.0</v>
      </c>
      <c r="AL1812" s="13" t="s">
        <v>11192</v>
      </c>
    </row>
    <row r="1813">
      <c r="A1813" s="1">
        <v>40670.0</v>
      </c>
      <c r="B1813" s="8">
        <v>0.5833333333333334</v>
      </c>
      <c r="C1813" s="2" t="s">
        <v>11193</v>
      </c>
      <c r="D1813" s="2" t="s">
        <v>3616</v>
      </c>
      <c r="F1813" s="2" t="s">
        <v>11194</v>
      </c>
      <c r="G1813" s="2" t="s">
        <v>11195</v>
      </c>
      <c r="H1813" s="2" t="s">
        <v>11196</v>
      </c>
      <c r="I1813" s="2">
        <v>603.0</v>
      </c>
      <c r="J1813" s="2">
        <v>27.0</v>
      </c>
      <c r="K1813" s="2">
        <v>21.0</v>
      </c>
      <c r="L1813" s="2">
        <v>6.0</v>
      </c>
      <c r="M1813" s="2">
        <v>27.0</v>
      </c>
      <c r="N1813" s="2">
        <v>21.0</v>
      </c>
      <c r="O1813" s="2">
        <v>6.0</v>
      </c>
      <c r="P1813" s="2">
        <v>0.0</v>
      </c>
      <c r="Q1813" s="2" t="s">
        <v>11197</v>
      </c>
      <c r="R1813" s="14">
        <v>1812.0</v>
      </c>
      <c r="S1813" s="2" t="s">
        <v>144</v>
      </c>
      <c r="T1813" s="2">
        <v>-2.4833826</v>
      </c>
      <c r="U1813" s="2">
        <v>117.8902853</v>
      </c>
      <c r="V1813" s="9" t="s">
        <v>3997</v>
      </c>
      <c r="W1813" s="10">
        <v>-0.86341</v>
      </c>
      <c r="X1813" s="10">
        <v>131.2545</v>
      </c>
      <c r="AB1813" s="9" t="s">
        <v>3970</v>
      </c>
      <c r="AC1813" s="10">
        <v>-3.66429</v>
      </c>
      <c r="AD1813" s="10">
        <v>133.7619</v>
      </c>
      <c r="AE1813" s="11" t="s">
        <v>51</v>
      </c>
      <c r="AF1813" s="12" t="str">
        <f t="shared" si="5"/>
        <v>2011</v>
      </c>
      <c r="AG1813" s="12" t="str">
        <f t="shared" si="6"/>
        <v>May</v>
      </c>
      <c r="AH1813" s="12" t="str">
        <f t="shared" si="7"/>
        <v>Saturday</v>
      </c>
      <c r="AI1813" t="str">
        <f t="shared" si="4"/>
        <v>2010s</v>
      </c>
      <c r="AJ1813" s="2" t="s">
        <v>150</v>
      </c>
      <c r="AK1813">
        <v>1.0</v>
      </c>
      <c r="AL1813" s="13" t="s">
        <v>4821</v>
      </c>
    </row>
    <row r="1814">
      <c r="A1814" s="1">
        <v>40654.0</v>
      </c>
      <c r="B1814" s="8">
        <v>0.6194444444444445</v>
      </c>
      <c r="C1814" s="2" t="s">
        <v>11198</v>
      </c>
      <c r="D1814" s="2" t="s">
        <v>11199</v>
      </c>
      <c r="F1814" s="2" t="s">
        <v>11200</v>
      </c>
      <c r="G1814" s="2" t="s">
        <v>11201</v>
      </c>
      <c r="H1814" s="2" t="s">
        <v>11202</v>
      </c>
      <c r="I1814" s="2">
        <v>810055.0</v>
      </c>
      <c r="J1814" s="2">
        <v>7.0</v>
      </c>
      <c r="K1814" s="2">
        <v>6.0</v>
      </c>
      <c r="L1814" s="2">
        <v>1.0</v>
      </c>
      <c r="M1814" s="2">
        <v>7.0</v>
      </c>
      <c r="N1814" s="2">
        <v>6.0</v>
      </c>
      <c r="O1814" s="2">
        <v>1.0</v>
      </c>
      <c r="P1814" s="2">
        <v>0.0</v>
      </c>
      <c r="Q1814" s="2" t="s">
        <v>11203</v>
      </c>
      <c r="R1814" s="14">
        <v>1813.0</v>
      </c>
      <c r="S1814" s="2" t="s">
        <v>60</v>
      </c>
      <c r="T1814" s="2">
        <v>-10.3333333</v>
      </c>
      <c r="U1814" s="2">
        <v>-53.2</v>
      </c>
      <c r="V1814" s="9" t="s">
        <v>5444</v>
      </c>
      <c r="W1814" s="10">
        <v>-3.13163</v>
      </c>
      <c r="X1814" s="10">
        <v>-59.9825</v>
      </c>
      <c r="AB1814" s="9" t="s">
        <v>11204</v>
      </c>
      <c r="AC1814" s="10">
        <v>39.23636</v>
      </c>
      <c r="AD1814" s="10">
        <v>-8.68671</v>
      </c>
      <c r="AE1814" s="11" t="s">
        <v>964</v>
      </c>
      <c r="AF1814" s="12" t="str">
        <f t="shared" si="5"/>
        <v>2011</v>
      </c>
      <c r="AG1814" s="12" t="str">
        <f t="shared" si="6"/>
        <v>April</v>
      </c>
      <c r="AH1814" s="12" t="str">
        <f t="shared" si="7"/>
        <v>Thursday</v>
      </c>
      <c r="AI1814" t="str">
        <f t="shared" si="4"/>
        <v>2010s</v>
      </c>
      <c r="AJ1814" s="2" t="s">
        <v>66</v>
      </c>
      <c r="AK1814">
        <v>1.0</v>
      </c>
      <c r="AL1814" s="13" t="s">
        <v>11205</v>
      </c>
    </row>
    <row r="1815">
      <c r="A1815" s="1">
        <v>39736.0</v>
      </c>
      <c r="B1815" s="8">
        <v>0.9986111111111111</v>
      </c>
      <c r="C1815" s="2" t="s">
        <v>11206</v>
      </c>
      <c r="D1815" s="2" t="s">
        <v>11207</v>
      </c>
      <c r="F1815" s="2" t="s">
        <v>11208</v>
      </c>
      <c r="G1815" s="2" t="s">
        <v>11209</v>
      </c>
      <c r="H1815" s="2" t="s">
        <v>11210</v>
      </c>
      <c r="I1815" s="2">
        <v>47062.0</v>
      </c>
      <c r="J1815" s="2">
        <v>4.0</v>
      </c>
      <c r="K1815" s="2">
        <v>1.0</v>
      </c>
      <c r="L1815" s="2">
        <v>3.0</v>
      </c>
      <c r="M1815" s="2">
        <v>4.0</v>
      </c>
      <c r="N1815" s="2">
        <v>1.0</v>
      </c>
      <c r="O1815" s="2">
        <v>3.0</v>
      </c>
      <c r="P1815" s="2">
        <v>0.0</v>
      </c>
      <c r="Q1815" s="2" t="s">
        <v>11211</v>
      </c>
      <c r="R1815" s="14">
        <v>1814.0</v>
      </c>
      <c r="S1815" s="2" t="s">
        <v>99</v>
      </c>
      <c r="T1815" s="2">
        <v>39.7837304</v>
      </c>
      <c r="U1815" s="2">
        <v>-100.4458825</v>
      </c>
      <c r="V1815" s="9" t="s">
        <v>11212</v>
      </c>
      <c r="W1815" s="10">
        <v>51.27525</v>
      </c>
      <c r="X1815" s="10">
        <v>1.340831</v>
      </c>
      <c r="AB1815" s="9" t="s">
        <v>101</v>
      </c>
      <c r="AC1815" s="10">
        <v>41.87556</v>
      </c>
      <c r="AD1815" s="10">
        <v>-87.6244</v>
      </c>
      <c r="AE1815" s="11" t="s">
        <v>51</v>
      </c>
      <c r="AF1815" s="12" t="str">
        <f t="shared" si="5"/>
        <v>2008</v>
      </c>
      <c r="AG1815" s="12" t="str">
        <f t="shared" si="6"/>
        <v>October</v>
      </c>
      <c r="AH1815" s="12" t="str">
        <f t="shared" si="7"/>
        <v>Wednesday</v>
      </c>
      <c r="AI1815" t="str">
        <f t="shared" si="4"/>
        <v>2000s</v>
      </c>
      <c r="AJ1815" s="2" t="s">
        <v>105</v>
      </c>
      <c r="AK1815">
        <v>1.0</v>
      </c>
      <c r="AL1815" s="13" t="s">
        <v>1119</v>
      </c>
    </row>
    <row r="1816">
      <c r="A1816" s="1">
        <v>40750.0</v>
      </c>
      <c r="B1816" s="8">
        <v>0.375</v>
      </c>
      <c r="C1816" s="2" t="s">
        <v>11213</v>
      </c>
      <c r="D1816" s="2" t="s">
        <v>11214</v>
      </c>
      <c r="F1816" s="2" t="s">
        <v>11215</v>
      </c>
      <c r="G1816" s="2" t="s">
        <v>11216</v>
      </c>
      <c r="H1816" s="2" t="s">
        <v>11217</v>
      </c>
      <c r="I1816" s="2">
        <v>4892.0</v>
      </c>
      <c r="J1816" s="2">
        <v>80.0</v>
      </c>
      <c r="K1816" s="2">
        <v>71.0</v>
      </c>
      <c r="L1816" s="2">
        <v>9.0</v>
      </c>
      <c r="M1816" s="2">
        <v>80.0</v>
      </c>
      <c r="N1816" s="2">
        <v>71.0</v>
      </c>
      <c r="O1816" s="2">
        <v>9.0</v>
      </c>
      <c r="P1816" s="2">
        <v>0.0</v>
      </c>
      <c r="Q1816" s="2" t="s">
        <v>11218</v>
      </c>
      <c r="R1816" s="14">
        <v>1815.0</v>
      </c>
      <c r="S1816" s="2" t="s">
        <v>368</v>
      </c>
      <c r="T1816" s="2">
        <v>31.1728205</v>
      </c>
      <c r="U1816" s="2">
        <v>-7.3362482</v>
      </c>
      <c r="V1816" s="9" t="s">
        <v>11219</v>
      </c>
      <c r="W1816" s="10">
        <v>23.69407</v>
      </c>
      <c r="X1816" s="10">
        <v>-15.9431</v>
      </c>
      <c r="Y1816" s="2" t="s">
        <v>11220</v>
      </c>
      <c r="AB1816" s="9" t="s">
        <v>11221</v>
      </c>
      <c r="AC1816" s="10">
        <v>34.26457</v>
      </c>
      <c r="AD1816" s="10">
        <v>-6.57017</v>
      </c>
      <c r="AE1816" s="11" t="s">
        <v>118</v>
      </c>
      <c r="AF1816" s="12" t="str">
        <f t="shared" si="5"/>
        <v>2011</v>
      </c>
      <c r="AG1816" s="12" t="str">
        <f t="shared" si="6"/>
        <v>July</v>
      </c>
      <c r="AH1816" s="12" t="str">
        <f t="shared" si="7"/>
        <v>Tuesday</v>
      </c>
      <c r="AI1816" t="str">
        <f t="shared" si="4"/>
        <v>2010s</v>
      </c>
      <c r="AJ1816" s="2" t="s">
        <v>247</v>
      </c>
      <c r="AK1816">
        <v>1.0</v>
      </c>
      <c r="AL1816" s="13" t="s">
        <v>53</v>
      </c>
    </row>
    <row r="1817">
      <c r="A1817" s="1">
        <v>40737.0</v>
      </c>
      <c r="B1817" s="8">
        <v>0.4951388888888889</v>
      </c>
      <c r="C1817" s="2" t="s">
        <v>5566</v>
      </c>
      <c r="D1817" s="2" t="s">
        <v>11222</v>
      </c>
      <c r="E1817" s="2" t="s">
        <v>11223</v>
      </c>
      <c r="F1817" s="2" t="s">
        <v>11224</v>
      </c>
      <c r="G1817" s="2" t="s">
        <v>11225</v>
      </c>
      <c r="H1817" s="2" t="s">
        <v>11226</v>
      </c>
      <c r="I1817" s="2">
        <v>2722.0</v>
      </c>
      <c r="J1817" s="2">
        <v>16.0</v>
      </c>
      <c r="K1817" s="2">
        <v>14.0</v>
      </c>
      <c r="L1817" s="2">
        <v>2.0</v>
      </c>
      <c r="M1817" s="2">
        <v>16.0</v>
      </c>
      <c r="N1817" s="2">
        <v>14.0</v>
      </c>
      <c r="O1817" s="2">
        <v>2.0</v>
      </c>
      <c r="P1817" s="2">
        <v>0.0</v>
      </c>
      <c r="Q1817" s="2" t="s">
        <v>11227</v>
      </c>
      <c r="R1817" s="14">
        <v>1816.0</v>
      </c>
      <c r="S1817" s="2" t="s">
        <v>60</v>
      </c>
      <c r="T1817" s="2">
        <v>-10.3333333</v>
      </c>
      <c r="U1817" s="2">
        <v>-53.2</v>
      </c>
      <c r="V1817" s="9" t="s">
        <v>5466</v>
      </c>
      <c r="W1817" s="10">
        <v>-8.05849</v>
      </c>
      <c r="X1817" s="10">
        <v>-34.8848</v>
      </c>
      <c r="AB1817" s="9" t="s">
        <v>205</v>
      </c>
      <c r="AC1817" s="10">
        <v>-5.8054</v>
      </c>
      <c r="AD1817" s="10">
        <v>-35.2081</v>
      </c>
      <c r="AE1817" s="11" t="s">
        <v>51</v>
      </c>
      <c r="AF1817" s="12" t="str">
        <f t="shared" si="5"/>
        <v>2011</v>
      </c>
      <c r="AG1817" s="12" t="str">
        <f t="shared" si="6"/>
        <v>July</v>
      </c>
      <c r="AH1817" s="12" t="str">
        <f t="shared" si="7"/>
        <v>Wednesday</v>
      </c>
      <c r="AI1817" t="str">
        <f t="shared" si="4"/>
        <v>2010s</v>
      </c>
      <c r="AJ1817" s="2" t="s">
        <v>66</v>
      </c>
      <c r="AK1817">
        <v>1.0</v>
      </c>
      <c r="AL1817" s="13" t="s">
        <v>3407</v>
      </c>
    </row>
    <row r="1818">
      <c r="A1818" s="1">
        <v>39710.0</v>
      </c>
      <c r="B1818" s="8">
        <v>0.9951388888888889</v>
      </c>
      <c r="C1818" s="2" t="s">
        <v>11228</v>
      </c>
      <c r="D1818" s="2" t="s">
        <v>11229</v>
      </c>
      <c r="F1818" s="2" t="s">
        <v>11230</v>
      </c>
      <c r="G1818" s="2" t="s">
        <v>11231</v>
      </c>
      <c r="H1818" s="2" t="s">
        <v>11232</v>
      </c>
      <c r="I1818" s="2">
        <v>314.0</v>
      </c>
      <c r="J1818" s="2">
        <v>6.0</v>
      </c>
      <c r="K1818" s="2">
        <v>4.0</v>
      </c>
      <c r="L1818" s="2">
        <v>2.0</v>
      </c>
      <c r="M1818" s="2">
        <v>4.0</v>
      </c>
      <c r="N1818" s="2">
        <v>2.0</v>
      </c>
      <c r="O1818" s="2">
        <v>2.0</v>
      </c>
      <c r="P1818" s="2">
        <v>0.0</v>
      </c>
      <c r="Q1818" s="2" t="s">
        <v>11233</v>
      </c>
      <c r="R1818" s="14">
        <v>1817.0</v>
      </c>
      <c r="S1818" s="2" t="s">
        <v>99</v>
      </c>
      <c r="T1818" s="2">
        <v>39.7837304</v>
      </c>
      <c r="U1818" s="2">
        <v>-100.4458825</v>
      </c>
      <c r="V1818" s="9" t="s">
        <v>11234</v>
      </c>
      <c r="W1818" s="10">
        <v>-46.4389</v>
      </c>
      <c r="X1818" s="10">
        <v>-67.5309</v>
      </c>
      <c r="AB1818" s="9" t="s">
        <v>391</v>
      </c>
      <c r="AC1818" s="10">
        <v>34.05369</v>
      </c>
      <c r="AD1818" s="10">
        <v>-118.243</v>
      </c>
      <c r="AE1818" s="11" t="s">
        <v>51</v>
      </c>
      <c r="AF1818" s="12" t="str">
        <f t="shared" si="5"/>
        <v>2008</v>
      </c>
      <c r="AG1818" s="12" t="str">
        <f t="shared" si="6"/>
        <v>September</v>
      </c>
      <c r="AH1818" s="12" t="str">
        <f t="shared" si="7"/>
        <v>Friday</v>
      </c>
      <c r="AI1818" t="str">
        <f t="shared" si="4"/>
        <v>2000s</v>
      </c>
      <c r="AJ1818" s="2" t="s">
        <v>105</v>
      </c>
      <c r="AK1818">
        <v>1.0</v>
      </c>
      <c r="AL1818" s="13" t="s">
        <v>8052</v>
      </c>
    </row>
    <row r="1819">
      <c r="A1819" s="1">
        <v>40732.0</v>
      </c>
      <c r="B1819" s="8">
        <v>0.625</v>
      </c>
      <c r="C1819" s="2" t="s">
        <v>11235</v>
      </c>
      <c r="D1819" s="2" t="s">
        <v>8424</v>
      </c>
      <c r="E1819" s="2">
        <v>952.0</v>
      </c>
      <c r="F1819" s="2" t="s">
        <v>6888</v>
      </c>
      <c r="G1819" s="2" t="s">
        <v>11236</v>
      </c>
      <c r="H1819" s="2" t="s">
        <v>11237</v>
      </c>
      <c r="I1819" s="2">
        <v>18933.0</v>
      </c>
      <c r="J1819" s="2">
        <v>115.0</v>
      </c>
      <c r="K1819" s="2">
        <v>108.0</v>
      </c>
      <c r="L1819" s="2">
        <v>7.0</v>
      </c>
      <c r="M1819" s="2">
        <v>77.0</v>
      </c>
      <c r="N1819" s="2">
        <v>72.0</v>
      </c>
      <c r="O1819" s="2">
        <v>5.0</v>
      </c>
      <c r="P1819" s="2">
        <v>0.0</v>
      </c>
      <c r="Q1819" s="2" t="s">
        <v>11238</v>
      </c>
      <c r="R1819" s="14">
        <v>1818.0</v>
      </c>
      <c r="S1819" s="2" t="s">
        <v>7323</v>
      </c>
      <c r="T1819" s="2">
        <v>-0.7179165</v>
      </c>
      <c r="U1819" s="2">
        <v>16.01804857</v>
      </c>
      <c r="V1819" s="9" t="s">
        <v>6267</v>
      </c>
      <c r="W1819" s="10">
        <v>-4.32171</v>
      </c>
      <c r="X1819" s="10">
        <v>15.3126</v>
      </c>
      <c r="AB1819" s="9" t="s">
        <v>6891</v>
      </c>
      <c r="AC1819" s="10">
        <v>0.518402</v>
      </c>
      <c r="AD1819" s="10">
        <v>25.20573</v>
      </c>
      <c r="AE1819" s="11" t="s">
        <v>51</v>
      </c>
      <c r="AF1819" s="12" t="str">
        <f t="shared" si="5"/>
        <v>2011</v>
      </c>
      <c r="AG1819" s="12" t="str">
        <f t="shared" si="6"/>
        <v>July</v>
      </c>
      <c r="AH1819" s="12" t="str">
        <f t="shared" si="7"/>
        <v>Friday</v>
      </c>
      <c r="AI1819" t="str">
        <f t="shared" si="4"/>
        <v>2010s</v>
      </c>
      <c r="AJ1819" s="2" t="s">
        <v>229</v>
      </c>
      <c r="AK1819">
        <v>1.0</v>
      </c>
      <c r="AL1819" s="13" t="s">
        <v>162</v>
      </c>
    </row>
    <row r="1820">
      <c r="A1820" s="1">
        <v>40730.0</v>
      </c>
      <c r="B1820" s="8">
        <v>0.9583333333333334</v>
      </c>
      <c r="C1820" s="2" t="s">
        <v>11239</v>
      </c>
      <c r="D1820" s="2" t="s">
        <v>11240</v>
      </c>
      <c r="F1820" s="2" t="s">
        <v>11241</v>
      </c>
      <c r="G1820" s="2" t="s">
        <v>11242</v>
      </c>
      <c r="H1820" s="2" t="s">
        <v>11243</v>
      </c>
      <c r="I1820" s="2">
        <v>2.05342068E9</v>
      </c>
      <c r="J1820" s="2">
        <v>9.0</v>
      </c>
      <c r="K1820" s="2">
        <v>0.0</v>
      </c>
      <c r="L1820" s="2">
        <v>9.0</v>
      </c>
      <c r="M1820" s="2">
        <v>9.0</v>
      </c>
      <c r="N1820" s="2">
        <v>0.0</v>
      </c>
      <c r="O1820" s="2">
        <v>9.0</v>
      </c>
      <c r="P1820" s="2">
        <v>0.0</v>
      </c>
      <c r="Q1820" s="2" t="s">
        <v>11244</v>
      </c>
      <c r="R1820" s="14">
        <v>1819.0</v>
      </c>
      <c r="S1820" s="2" t="s">
        <v>7844</v>
      </c>
      <c r="T1820" s="2">
        <v>33.7680065</v>
      </c>
      <c r="U1820" s="2">
        <v>66.2385139</v>
      </c>
      <c r="V1820" s="9" t="s">
        <v>2060</v>
      </c>
      <c r="W1820" s="10">
        <v>40.37544</v>
      </c>
      <c r="X1820" s="10">
        <v>49.83267</v>
      </c>
      <c r="AB1820" s="9" t="s">
        <v>10075</v>
      </c>
      <c r="AC1820" s="10">
        <v>34.93908</v>
      </c>
      <c r="AD1820" s="10">
        <v>69.27647</v>
      </c>
      <c r="AE1820" s="11" t="s">
        <v>51</v>
      </c>
      <c r="AF1820" s="12" t="str">
        <f t="shared" si="5"/>
        <v>2011</v>
      </c>
      <c r="AG1820" s="12" t="str">
        <f t="shared" si="6"/>
        <v>July</v>
      </c>
      <c r="AH1820" s="12" t="str">
        <f t="shared" si="7"/>
        <v>Wednesday</v>
      </c>
      <c r="AI1820" t="str">
        <f t="shared" si="4"/>
        <v>2010s</v>
      </c>
      <c r="AJ1820" s="2" t="s">
        <v>150</v>
      </c>
      <c r="AK1820">
        <v>1.0</v>
      </c>
      <c r="AL1820" s="13" t="s">
        <v>11242</v>
      </c>
    </row>
    <row r="1821">
      <c r="A1821" s="1">
        <v>40829.0</v>
      </c>
      <c r="B1821" s="8">
        <v>0.7083333333333334</v>
      </c>
      <c r="C1821" s="2" t="s">
        <v>11245</v>
      </c>
      <c r="D1821" s="2" t="s">
        <v>11246</v>
      </c>
      <c r="E1821" s="2">
        <v>1600.0</v>
      </c>
      <c r="F1821" s="2" t="s">
        <v>11247</v>
      </c>
      <c r="G1821" s="2" t="s">
        <v>11248</v>
      </c>
      <c r="H1821" s="2" t="s">
        <v>11249</v>
      </c>
      <c r="I1821" s="2">
        <v>125.0</v>
      </c>
      <c r="J1821" s="2">
        <v>32.0</v>
      </c>
      <c r="K1821" s="2">
        <v>28.0</v>
      </c>
      <c r="L1821" s="2">
        <v>4.0</v>
      </c>
      <c r="M1821" s="2">
        <v>28.0</v>
      </c>
      <c r="N1821" s="2">
        <v>26.0</v>
      </c>
      <c r="O1821" s="2">
        <v>2.0</v>
      </c>
      <c r="P1821" s="2">
        <v>0.0</v>
      </c>
      <c r="Q1821" s="2" t="s">
        <v>11250</v>
      </c>
      <c r="R1821" s="14">
        <v>1820.0</v>
      </c>
      <c r="S1821" s="2" t="s">
        <v>2460</v>
      </c>
      <c r="T1821" s="2">
        <v>-5.6816069</v>
      </c>
      <c r="U1821" s="2">
        <v>144.2489081</v>
      </c>
      <c r="V1821" s="9" t="s">
        <v>2544</v>
      </c>
      <c r="W1821" s="10">
        <v>-6.7302</v>
      </c>
      <c r="X1821" s="10">
        <v>147.0008</v>
      </c>
      <c r="AB1821" s="9" t="s">
        <v>8754</v>
      </c>
      <c r="AC1821" s="10">
        <v>-5.0</v>
      </c>
      <c r="AD1821" s="10">
        <v>145.5</v>
      </c>
      <c r="AE1821" s="11" t="s">
        <v>51</v>
      </c>
      <c r="AF1821" s="12" t="str">
        <f t="shared" si="5"/>
        <v>2011</v>
      </c>
      <c r="AG1821" s="12" t="str">
        <f t="shared" si="6"/>
        <v>October</v>
      </c>
      <c r="AH1821" s="12" t="str">
        <f t="shared" si="7"/>
        <v>Thursday</v>
      </c>
      <c r="AI1821" t="str">
        <f t="shared" si="4"/>
        <v>2010s</v>
      </c>
      <c r="AJ1821" s="2" t="s">
        <v>150</v>
      </c>
      <c r="AK1821">
        <v>1.0</v>
      </c>
      <c r="AL1821" s="13" t="s">
        <v>545</v>
      </c>
    </row>
    <row r="1822">
      <c r="A1822" s="1">
        <v>40544.0</v>
      </c>
      <c r="B1822" s="8">
        <v>0.6423611111111112</v>
      </c>
      <c r="C1822" s="2" t="s">
        <v>11251</v>
      </c>
      <c r="D1822" s="2" t="s">
        <v>11252</v>
      </c>
      <c r="E1822" s="2">
        <v>348.0</v>
      </c>
      <c r="F1822" s="2" t="s">
        <v>11253</v>
      </c>
      <c r="G1822" s="2" t="s">
        <v>11254</v>
      </c>
      <c r="H1822" s="2" t="s">
        <v>11255</v>
      </c>
      <c r="I1822" s="2" t="s">
        <v>11256</v>
      </c>
      <c r="J1822" s="2">
        <v>124.0</v>
      </c>
      <c r="K1822" s="2">
        <v>116.0</v>
      </c>
      <c r="L1822" s="2">
        <v>8.0</v>
      </c>
      <c r="M1822" s="2">
        <v>3.0</v>
      </c>
      <c r="N1822" s="2">
        <v>3.0</v>
      </c>
      <c r="O1822" s="2">
        <v>0.0</v>
      </c>
      <c r="P1822" s="2">
        <v>0.0</v>
      </c>
      <c r="Q1822" s="2" t="s">
        <v>11257</v>
      </c>
      <c r="R1822" s="14">
        <v>1821.0</v>
      </c>
      <c r="S1822" s="2" t="s">
        <v>316</v>
      </c>
      <c r="T1822" s="2">
        <v>64.6863136</v>
      </c>
      <c r="U1822" s="2">
        <v>97.7453061</v>
      </c>
      <c r="V1822" s="9" t="s">
        <v>3312</v>
      </c>
      <c r="W1822" s="10">
        <v>61.25403</v>
      </c>
      <c r="X1822" s="10">
        <v>73.3964</v>
      </c>
      <c r="AB1822" s="9" t="s">
        <v>335</v>
      </c>
      <c r="AC1822" s="10">
        <v>55.75045</v>
      </c>
      <c r="AD1822" s="10">
        <v>37.61749</v>
      </c>
      <c r="AE1822" s="11" t="s">
        <v>51</v>
      </c>
      <c r="AF1822" s="12" t="str">
        <f t="shared" si="5"/>
        <v>2011</v>
      </c>
      <c r="AG1822" s="12" t="str">
        <f t="shared" si="6"/>
        <v>January</v>
      </c>
      <c r="AH1822" s="12" t="str">
        <f t="shared" si="7"/>
        <v>Saturday</v>
      </c>
      <c r="AI1822" t="str">
        <f t="shared" si="4"/>
        <v>2010s</v>
      </c>
      <c r="AJ1822" s="2" t="s">
        <v>80</v>
      </c>
      <c r="AK1822">
        <v>1.0</v>
      </c>
      <c r="AL1822" s="13" t="s">
        <v>336</v>
      </c>
    </row>
    <row r="1823">
      <c r="A1823" s="1">
        <v>40527.0</v>
      </c>
      <c r="B1823" s="8">
        <v>0.6458333333333334</v>
      </c>
      <c r="C1823" s="2" t="s">
        <v>11258</v>
      </c>
      <c r="D1823" s="2" t="s">
        <v>10499</v>
      </c>
      <c r="F1823" s="2" t="s">
        <v>11259</v>
      </c>
      <c r="G1823" s="2" t="s">
        <v>909</v>
      </c>
      <c r="H1823" s="2" t="s">
        <v>11260</v>
      </c>
      <c r="I1823" s="2">
        <v>806.0</v>
      </c>
      <c r="J1823" s="2">
        <v>22.0</v>
      </c>
      <c r="K1823" s="2">
        <v>19.0</v>
      </c>
      <c r="L1823" s="2">
        <v>3.0</v>
      </c>
      <c r="M1823" s="2">
        <v>22.0</v>
      </c>
      <c r="N1823" s="2">
        <v>19.0</v>
      </c>
      <c r="O1823" s="2">
        <v>3.0</v>
      </c>
      <c r="P1823" s="2">
        <v>0.0</v>
      </c>
      <c r="Q1823" s="2" t="s">
        <v>11261</v>
      </c>
      <c r="R1823" s="14">
        <v>1822.0</v>
      </c>
      <c r="S1823" s="2" t="s">
        <v>2481</v>
      </c>
      <c r="T1823" s="2">
        <v>28.1083929</v>
      </c>
      <c r="U1823" s="2">
        <v>84.0917139</v>
      </c>
      <c r="V1823" s="9" t="s">
        <v>11262</v>
      </c>
      <c r="W1823" s="10">
        <v>27.28509</v>
      </c>
      <c r="X1823" s="10">
        <v>86.72698</v>
      </c>
      <c r="AB1823" s="9" t="s">
        <v>3627</v>
      </c>
      <c r="AC1823" s="10">
        <v>27.70832</v>
      </c>
      <c r="AD1823" s="10">
        <v>85.32058</v>
      </c>
      <c r="AE1823" s="11" t="s">
        <v>51</v>
      </c>
      <c r="AF1823" s="12" t="str">
        <f t="shared" si="5"/>
        <v>2010</v>
      </c>
      <c r="AG1823" s="12" t="str">
        <f t="shared" si="6"/>
        <v>December</v>
      </c>
      <c r="AH1823" s="12" t="str">
        <f t="shared" si="7"/>
        <v>Wednesday</v>
      </c>
      <c r="AI1823" t="str">
        <f t="shared" si="4"/>
        <v>2010s</v>
      </c>
      <c r="AJ1823" s="2" t="s">
        <v>150</v>
      </c>
      <c r="AK1823">
        <v>1.0</v>
      </c>
      <c r="AL1823" s="13" t="s">
        <v>545</v>
      </c>
    </row>
    <row r="1824">
      <c r="A1824" s="1">
        <v>40516.0</v>
      </c>
      <c r="B1824" s="8">
        <v>0.6173611111111111</v>
      </c>
      <c r="C1824" s="2" t="s">
        <v>5846</v>
      </c>
      <c r="D1824" s="2" t="s">
        <v>11263</v>
      </c>
      <c r="E1824" s="2">
        <v>372.0</v>
      </c>
      <c r="F1824" s="2" t="s">
        <v>11264</v>
      </c>
      <c r="G1824" s="2" t="s">
        <v>8521</v>
      </c>
      <c r="H1824" s="2" t="s">
        <v>11265</v>
      </c>
      <c r="I1824" s="2" t="s">
        <v>11266</v>
      </c>
      <c r="J1824" s="2">
        <v>169.0</v>
      </c>
      <c r="K1824" s="2">
        <v>160.0</v>
      </c>
      <c r="L1824" s="2">
        <v>9.0</v>
      </c>
      <c r="M1824" s="2">
        <v>2.0</v>
      </c>
      <c r="N1824" s="2">
        <v>2.0</v>
      </c>
      <c r="O1824" s="2">
        <v>0.0</v>
      </c>
      <c r="P1824" s="2">
        <v>0.0</v>
      </c>
      <c r="Q1824" s="2" t="s">
        <v>11267</v>
      </c>
      <c r="R1824" s="14">
        <v>1823.0</v>
      </c>
      <c r="S1824" s="2" t="s">
        <v>316</v>
      </c>
      <c r="T1824" s="2">
        <v>64.6863136</v>
      </c>
      <c r="U1824" s="2">
        <v>97.7453061</v>
      </c>
      <c r="V1824" s="9" t="s">
        <v>335</v>
      </c>
      <c r="W1824" s="10">
        <v>55.75045</v>
      </c>
      <c r="X1824" s="10">
        <v>37.61749</v>
      </c>
      <c r="AB1824" s="9" t="s">
        <v>3767</v>
      </c>
      <c r="AC1824" s="10">
        <v>42.98302</v>
      </c>
      <c r="AD1824" s="10">
        <v>47.50487</v>
      </c>
      <c r="AE1824" s="11" t="s">
        <v>51</v>
      </c>
      <c r="AF1824" s="12" t="str">
        <f t="shared" si="5"/>
        <v>2010</v>
      </c>
      <c r="AG1824" s="12" t="str">
        <f t="shared" si="6"/>
        <v>December</v>
      </c>
      <c r="AH1824" s="12" t="str">
        <f t="shared" si="7"/>
        <v>Saturday</v>
      </c>
      <c r="AI1824" t="str">
        <f t="shared" si="4"/>
        <v>2010s</v>
      </c>
      <c r="AJ1824" s="2" t="s">
        <v>80</v>
      </c>
      <c r="AK1824">
        <v>1.0</v>
      </c>
      <c r="AL1824" s="13" t="s">
        <v>336</v>
      </c>
    </row>
    <row r="1825">
      <c r="A1825" s="1">
        <v>40652.0</v>
      </c>
      <c r="B1825" s="8">
        <v>0.58125</v>
      </c>
      <c r="C1825" s="2" t="s">
        <v>11268</v>
      </c>
      <c r="D1825" s="2" t="s">
        <v>11269</v>
      </c>
      <c r="G1825" s="2" t="s">
        <v>11270</v>
      </c>
      <c r="H1825" s="2" t="s">
        <v>11271</v>
      </c>
      <c r="I1825" s="2" t="s">
        <v>11272</v>
      </c>
      <c r="J1825" s="2">
        <v>23.0</v>
      </c>
      <c r="K1825" s="2">
        <v>0.0</v>
      </c>
      <c r="L1825" s="2">
        <v>0.0</v>
      </c>
      <c r="M1825" s="2">
        <v>18.0</v>
      </c>
      <c r="N1825" s="2">
        <v>0.0</v>
      </c>
      <c r="O1825" s="2">
        <v>0.0</v>
      </c>
      <c r="P1825" s="2">
        <v>0.0</v>
      </c>
      <c r="Q1825" s="2" t="s">
        <v>11273</v>
      </c>
      <c r="R1825" s="14">
        <v>1824.0</v>
      </c>
      <c r="S1825" s="2" t="s">
        <v>192</v>
      </c>
      <c r="T1825" s="2">
        <v>22.3511148</v>
      </c>
      <c r="U1825" s="2">
        <v>78.6677428</v>
      </c>
      <c r="V1825" s="9" t="s">
        <v>438</v>
      </c>
      <c r="W1825" s="9" t="s">
        <v>438</v>
      </c>
      <c r="X1825" s="9" t="s">
        <v>438</v>
      </c>
      <c r="AB1825" s="9" t="s">
        <v>438</v>
      </c>
      <c r="AC1825" s="9" t="s">
        <v>438</v>
      </c>
      <c r="AD1825" s="9" t="s">
        <v>438</v>
      </c>
      <c r="AE1825" s="11" t="s">
        <v>51</v>
      </c>
      <c r="AF1825" s="12" t="str">
        <f t="shared" si="5"/>
        <v>2011</v>
      </c>
      <c r="AG1825" s="12" t="str">
        <f t="shared" si="6"/>
        <v>April</v>
      </c>
      <c r="AH1825" s="12" t="str">
        <f t="shared" si="7"/>
        <v>Tuesday</v>
      </c>
      <c r="AI1825" t="str">
        <f t="shared" si="4"/>
        <v>2010s</v>
      </c>
      <c r="AJ1825" s="2" t="s">
        <v>150</v>
      </c>
      <c r="AK1825">
        <v>1.0</v>
      </c>
      <c r="AL1825" s="13" t="s">
        <v>1969</v>
      </c>
    </row>
    <row r="1826">
      <c r="A1826" s="1">
        <v>40637.0</v>
      </c>
      <c r="B1826" s="8">
        <v>0.5625</v>
      </c>
      <c r="C1826" s="2" t="s">
        <v>11274</v>
      </c>
      <c r="D1826" s="2" t="s">
        <v>11275</v>
      </c>
      <c r="E1826" s="2">
        <v>834.0</v>
      </c>
      <c r="F1826" s="2" t="s">
        <v>11276</v>
      </c>
      <c r="G1826" s="2" t="s">
        <v>11277</v>
      </c>
      <c r="H1826" s="2" t="s">
        <v>11278</v>
      </c>
      <c r="I1826" s="2">
        <v>7070.0</v>
      </c>
      <c r="J1826" s="2">
        <v>33.0</v>
      </c>
      <c r="K1826" s="2">
        <v>29.0</v>
      </c>
      <c r="L1826" s="2">
        <v>4.0</v>
      </c>
      <c r="M1826" s="2">
        <v>32.0</v>
      </c>
      <c r="N1826" s="2">
        <v>28.0</v>
      </c>
      <c r="O1826" s="2">
        <v>4.0</v>
      </c>
      <c r="P1826" s="2">
        <v>0.0</v>
      </c>
      <c r="Q1826" s="2" t="s">
        <v>11279</v>
      </c>
      <c r="R1826" s="14">
        <v>1825.0</v>
      </c>
      <c r="S1826" s="2" t="s">
        <v>6266</v>
      </c>
      <c r="T1826" s="2">
        <v>-2.9814344</v>
      </c>
      <c r="U1826" s="2">
        <v>23.8222636</v>
      </c>
      <c r="V1826" s="9" t="s">
        <v>6891</v>
      </c>
      <c r="W1826" s="10">
        <v>0.518402</v>
      </c>
      <c r="X1826" s="10">
        <v>25.20573</v>
      </c>
      <c r="AB1826" s="9" t="s">
        <v>6267</v>
      </c>
      <c r="AC1826" s="10">
        <v>-4.32171</v>
      </c>
      <c r="AD1826" s="10">
        <v>15.3126</v>
      </c>
      <c r="AE1826" s="11" t="s">
        <v>51</v>
      </c>
      <c r="AF1826" s="12" t="str">
        <f t="shared" si="5"/>
        <v>2011</v>
      </c>
      <c r="AG1826" s="12" t="str">
        <f t="shared" si="6"/>
        <v>April</v>
      </c>
      <c r="AH1826" s="12" t="str">
        <f t="shared" si="7"/>
        <v>Monday</v>
      </c>
      <c r="AI1826" t="str">
        <f t="shared" si="4"/>
        <v>2010s</v>
      </c>
      <c r="AJ1826" s="2" t="s">
        <v>229</v>
      </c>
      <c r="AK1826">
        <v>1.0</v>
      </c>
      <c r="AL1826" s="13" t="s">
        <v>823</v>
      </c>
    </row>
    <row r="1827">
      <c r="A1827" s="1">
        <v>40623.0</v>
      </c>
      <c r="B1827" s="8">
        <v>0.6458333333333334</v>
      </c>
      <c r="C1827" s="2" t="s">
        <v>11280</v>
      </c>
      <c r="D1827" s="2" t="s">
        <v>11281</v>
      </c>
      <c r="F1827" s="2" t="s">
        <v>11282</v>
      </c>
      <c r="G1827" s="2" t="s">
        <v>8961</v>
      </c>
      <c r="H1827" s="2" t="s">
        <v>11283</v>
      </c>
      <c r="I1827" s="2">
        <v>402006.0</v>
      </c>
      <c r="J1827" s="2">
        <v>9.0</v>
      </c>
      <c r="K1827" s="2">
        <v>5.0</v>
      </c>
      <c r="L1827" s="2">
        <v>4.0</v>
      </c>
      <c r="M1827" s="2">
        <v>9.0</v>
      </c>
      <c r="N1827" s="2">
        <v>5.0</v>
      </c>
      <c r="O1827" s="2">
        <v>4.0</v>
      </c>
      <c r="P1827" s="2">
        <v>14.0</v>
      </c>
      <c r="Q1827" s="2" t="s">
        <v>11284</v>
      </c>
      <c r="R1827" s="14">
        <v>1826.0</v>
      </c>
      <c r="S1827" s="2" t="s">
        <v>7323</v>
      </c>
      <c r="T1827" s="2">
        <v>-0.7179165</v>
      </c>
      <c r="U1827" s="2">
        <v>16.01804857</v>
      </c>
      <c r="V1827" s="9" t="s">
        <v>227</v>
      </c>
      <c r="W1827" s="10">
        <v>-4.26944</v>
      </c>
      <c r="X1827" s="10">
        <v>15.27123</v>
      </c>
      <c r="AB1827" s="9" t="s">
        <v>9827</v>
      </c>
      <c r="AC1827" s="10">
        <v>-4.74854</v>
      </c>
      <c r="AD1827" s="10">
        <v>11.85231</v>
      </c>
      <c r="AE1827" s="11" t="s">
        <v>174</v>
      </c>
      <c r="AF1827" s="12" t="str">
        <f t="shared" si="5"/>
        <v>2011</v>
      </c>
      <c r="AG1827" s="12" t="str">
        <f t="shared" si="6"/>
        <v>March</v>
      </c>
      <c r="AH1827" s="12" t="str">
        <f t="shared" si="7"/>
        <v>Monday</v>
      </c>
      <c r="AI1827" t="str">
        <f t="shared" si="4"/>
        <v>2010s</v>
      </c>
      <c r="AJ1827" s="2" t="s">
        <v>229</v>
      </c>
      <c r="AK1827">
        <v>1.0</v>
      </c>
      <c r="AL1827" s="13" t="s">
        <v>322</v>
      </c>
    </row>
    <row r="1828">
      <c r="A1828" s="1">
        <v>42458.0</v>
      </c>
      <c r="B1828" s="8">
        <v>0.4861111111111111</v>
      </c>
      <c r="C1828" s="2" t="s">
        <v>11285</v>
      </c>
      <c r="D1828" s="2" t="s">
        <v>11286</v>
      </c>
      <c r="F1828" s="2" t="s">
        <v>11287</v>
      </c>
      <c r="G1828" s="2" t="s">
        <v>11288</v>
      </c>
      <c r="H1828" s="2" t="s">
        <v>11289</v>
      </c>
      <c r="I1828" s="2" t="s">
        <v>11290</v>
      </c>
      <c r="J1828" s="2">
        <v>7.0</v>
      </c>
      <c r="K1828" s="2">
        <v>5.0</v>
      </c>
      <c r="L1828" s="2">
        <v>2.0</v>
      </c>
      <c r="M1828" s="2">
        <v>7.0</v>
      </c>
      <c r="N1828" s="2">
        <v>5.0</v>
      </c>
      <c r="O1828" s="2">
        <v>2.0</v>
      </c>
      <c r="P1828" s="2">
        <v>0.0</v>
      </c>
      <c r="Q1828" s="2" t="s">
        <v>11291</v>
      </c>
      <c r="R1828" s="14">
        <v>1827.0</v>
      </c>
      <c r="S1828" s="2" t="s">
        <v>4433</v>
      </c>
      <c r="T1828" s="2">
        <v>61.0666922</v>
      </c>
      <c r="U1828" s="2">
        <v>-107.991707</v>
      </c>
      <c r="V1828" s="9" t="s">
        <v>287</v>
      </c>
      <c r="W1828" s="10">
        <v>45.49722</v>
      </c>
      <c r="X1828" s="10">
        <v>-73.6104</v>
      </c>
      <c r="AB1828" s="9" t="s">
        <v>11292</v>
      </c>
      <c r="AC1828" s="10">
        <v>18.48723</v>
      </c>
      <c r="AD1828" s="10">
        <v>-69.8272</v>
      </c>
      <c r="AE1828" s="11" t="s">
        <v>51</v>
      </c>
      <c r="AF1828" s="12" t="str">
        <f t="shared" si="5"/>
        <v>2016</v>
      </c>
      <c r="AG1828" s="12" t="str">
        <f t="shared" si="6"/>
        <v>March</v>
      </c>
      <c r="AH1828" s="12" t="str">
        <f t="shared" si="7"/>
        <v>Tuesday</v>
      </c>
      <c r="AI1828" t="str">
        <f t="shared" si="4"/>
        <v>2010s</v>
      </c>
      <c r="AJ1828" s="2" t="s">
        <v>105</v>
      </c>
      <c r="AK1828">
        <v>1.0</v>
      </c>
      <c r="AL1828" s="13" t="s">
        <v>9527</v>
      </c>
    </row>
    <row r="1829">
      <c r="A1829" s="1">
        <v>40584.0</v>
      </c>
      <c r="B1829" s="8">
        <v>0.40625</v>
      </c>
      <c r="C1829" s="2" t="s">
        <v>11293</v>
      </c>
      <c r="D1829" s="2" t="s">
        <v>11294</v>
      </c>
      <c r="E1829" s="2">
        <v>7100.0</v>
      </c>
      <c r="F1829" s="2" t="s">
        <v>11295</v>
      </c>
      <c r="G1829" s="2" t="s">
        <v>11296</v>
      </c>
      <c r="H1829" s="2" t="s">
        <v>11297</v>
      </c>
      <c r="I1829" s="2" t="s">
        <v>11298</v>
      </c>
      <c r="J1829" s="2">
        <v>12.0</v>
      </c>
      <c r="K1829" s="2">
        <v>10.0</v>
      </c>
      <c r="L1829" s="2">
        <v>2.0</v>
      </c>
      <c r="M1829" s="2">
        <v>6.0</v>
      </c>
      <c r="N1829" s="2">
        <v>4.0</v>
      </c>
      <c r="O1829" s="2">
        <v>2.0</v>
      </c>
      <c r="P1829" s="2">
        <v>0.0</v>
      </c>
      <c r="Q1829" s="2" t="s">
        <v>11299</v>
      </c>
      <c r="R1829" s="14">
        <v>1828.0</v>
      </c>
      <c r="S1829" s="2" t="s">
        <v>704</v>
      </c>
      <c r="T1829" s="2">
        <v>52.865196</v>
      </c>
      <c r="U1829" s="2">
        <v>-7.9794599</v>
      </c>
      <c r="V1829" s="9" t="s">
        <v>5042</v>
      </c>
      <c r="W1829" s="10">
        <v>54.59644</v>
      </c>
      <c r="X1829" s="10">
        <v>-5.93028</v>
      </c>
      <c r="AB1829" s="9" t="s">
        <v>1330</v>
      </c>
      <c r="AC1829" s="10">
        <v>51.89863</v>
      </c>
      <c r="AD1829" s="10">
        <v>-8.47059</v>
      </c>
      <c r="AE1829" s="11" t="s">
        <v>51</v>
      </c>
      <c r="AF1829" s="12" t="str">
        <f t="shared" si="5"/>
        <v>2011</v>
      </c>
      <c r="AG1829" s="12" t="str">
        <f t="shared" si="6"/>
        <v>February</v>
      </c>
      <c r="AH1829" s="12" t="str">
        <f t="shared" si="7"/>
        <v>Thursday</v>
      </c>
      <c r="AI1829" t="str">
        <f t="shared" si="4"/>
        <v>2010s</v>
      </c>
      <c r="AJ1829" s="2" t="s">
        <v>80</v>
      </c>
      <c r="AK1829">
        <v>1.0</v>
      </c>
      <c r="AL1829" s="13" t="s">
        <v>868</v>
      </c>
    </row>
    <row r="1830">
      <c r="A1830" s="1">
        <v>40582.0</v>
      </c>
      <c r="B1830" s="8">
        <v>0.6944444444444444</v>
      </c>
      <c r="C1830" s="2" t="s">
        <v>11300</v>
      </c>
      <c r="D1830" s="2" t="s">
        <v>11301</v>
      </c>
      <c r="F1830" s="2" t="s">
        <v>11302</v>
      </c>
      <c r="G1830" s="2" t="s">
        <v>11303</v>
      </c>
      <c r="H1830" s="2" t="s">
        <v>11304</v>
      </c>
      <c r="I1830" s="2">
        <v>858.0</v>
      </c>
      <c r="J1830" s="2">
        <v>9.0</v>
      </c>
      <c r="K1830" s="2">
        <v>7.0</v>
      </c>
      <c r="L1830" s="2">
        <v>2.0</v>
      </c>
      <c r="M1830" s="2">
        <v>9.0</v>
      </c>
      <c r="N1830" s="2">
        <v>7.0</v>
      </c>
      <c r="O1830" s="2">
        <v>2.0</v>
      </c>
      <c r="P1830" s="2">
        <v>0.0</v>
      </c>
      <c r="Q1830" s="2" t="s">
        <v>11305</v>
      </c>
      <c r="R1830" s="14">
        <v>1829.0</v>
      </c>
      <c r="S1830" s="2" t="s">
        <v>926</v>
      </c>
      <c r="T1830" s="2">
        <v>-28.8166236</v>
      </c>
      <c r="U1830" s="2">
        <v>24.991639</v>
      </c>
      <c r="V1830" s="9" t="s">
        <v>11306</v>
      </c>
      <c r="W1830" s="10">
        <v>-45.0322</v>
      </c>
      <c r="X1830" s="10">
        <v>168.661</v>
      </c>
      <c r="AB1830" s="9" t="s">
        <v>11307</v>
      </c>
      <c r="AC1830" s="10">
        <v>-34.0528</v>
      </c>
      <c r="AD1830" s="10">
        <v>23.36944</v>
      </c>
      <c r="AE1830" s="11" t="s">
        <v>51</v>
      </c>
      <c r="AF1830" s="12" t="str">
        <f t="shared" si="5"/>
        <v>2011</v>
      </c>
      <c r="AG1830" s="12" t="str">
        <f t="shared" si="6"/>
        <v>February</v>
      </c>
      <c r="AH1830" s="12" t="str">
        <f t="shared" si="7"/>
        <v>Tuesday</v>
      </c>
      <c r="AI1830" t="str">
        <f t="shared" si="4"/>
        <v>2010s</v>
      </c>
      <c r="AJ1830" s="2" t="s">
        <v>229</v>
      </c>
      <c r="AK1830">
        <v>1.0</v>
      </c>
      <c r="AL1830" s="13" t="s">
        <v>2812</v>
      </c>
    </row>
    <row r="1831">
      <c r="A1831" s="1">
        <v>40815.0</v>
      </c>
      <c r="B1831" s="8">
        <v>0.31805555555555554</v>
      </c>
      <c r="C1831" s="2" t="s">
        <v>11308</v>
      </c>
      <c r="D1831" s="2" t="s">
        <v>11309</v>
      </c>
      <c r="F1831" s="2" t="s">
        <v>11310</v>
      </c>
      <c r="G1831" s="2" t="s">
        <v>11311</v>
      </c>
      <c r="H1831" s="2" t="s">
        <v>11312</v>
      </c>
      <c r="J1831" s="2">
        <v>18.0</v>
      </c>
      <c r="K1831" s="2">
        <v>14.0</v>
      </c>
      <c r="L1831" s="2">
        <v>4.0</v>
      </c>
      <c r="M1831" s="2">
        <v>18.0</v>
      </c>
      <c r="N1831" s="2">
        <v>14.0</v>
      </c>
      <c r="O1831" s="2">
        <v>4.0</v>
      </c>
      <c r="P1831" s="2">
        <v>0.0</v>
      </c>
      <c r="Q1831" s="2" t="s">
        <v>11313</v>
      </c>
      <c r="R1831" s="14">
        <v>1830.0</v>
      </c>
      <c r="S1831" s="2" t="s">
        <v>144</v>
      </c>
      <c r="T1831" s="2">
        <v>-2.4833826</v>
      </c>
      <c r="U1831" s="2">
        <v>117.8902853</v>
      </c>
      <c r="V1831" s="9" t="s">
        <v>1964</v>
      </c>
      <c r="W1831" s="10">
        <v>3.589665</v>
      </c>
      <c r="X1831" s="10">
        <v>98.67383</v>
      </c>
      <c r="AB1831" s="9" t="s">
        <v>11314</v>
      </c>
      <c r="AC1831" s="10">
        <v>3.492001</v>
      </c>
      <c r="AD1831" s="10">
        <v>97.81028</v>
      </c>
      <c r="AE1831" s="11" t="s">
        <v>51</v>
      </c>
      <c r="AF1831" s="12" t="str">
        <f t="shared" si="5"/>
        <v>2011</v>
      </c>
      <c r="AG1831" s="12" t="str">
        <f t="shared" si="6"/>
        <v>September</v>
      </c>
      <c r="AH1831" s="12" t="str">
        <f t="shared" si="7"/>
        <v>Thursday</v>
      </c>
      <c r="AI1831" t="str">
        <f t="shared" si="4"/>
        <v>2010s</v>
      </c>
      <c r="AJ1831" s="2" t="s">
        <v>150</v>
      </c>
      <c r="AK1831">
        <v>1.0</v>
      </c>
      <c r="AL1831" s="13" t="s">
        <v>3793</v>
      </c>
    </row>
    <row r="1832">
      <c r="A1832" s="1">
        <v>40811.0</v>
      </c>
      <c r="B1832" s="8">
        <v>0.31319444444444444</v>
      </c>
      <c r="C1832" s="2" t="s">
        <v>4963</v>
      </c>
      <c r="D1832" s="2" t="s">
        <v>11315</v>
      </c>
      <c r="F1832" s="2" t="s">
        <v>4077</v>
      </c>
      <c r="G1832" s="2" t="s">
        <v>9637</v>
      </c>
      <c r="H1832" s="2" t="s">
        <v>11316</v>
      </c>
      <c r="I1832" s="2" t="s">
        <v>11317</v>
      </c>
      <c r="J1832" s="2">
        <v>19.0</v>
      </c>
      <c r="K1832" s="2">
        <v>16.0</v>
      </c>
      <c r="L1832" s="2">
        <v>3.0</v>
      </c>
      <c r="M1832" s="2">
        <v>19.0</v>
      </c>
      <c r="N1832" s="2">
        <v>16.0</v>
      </c>
      <c r="O1832" s="2">
        <v>3.0</v>
      </c>
      <c r="P1832" s="2">
        <v>0.0</v>
      </c>
      <c r="Q1832" s="2" t="s">
        <v>11318</v>
      </c>
      <c r="R1832" s="14">
        <v>1831.0</v>
      </c>
      <c r="S1832" s="2" t="s">
        <v>2481</v>
      </c>
      <c r="T1832" s="2">
        <v>28.1083929</v>
      </c>
      <c r="U1832" s="2">
        <v>84.0917139</v>
      </c>
      <c r="V1832" s="9" t="s">
        <v>438</v>
      </c>
      <c r="W1832" s="9" t="s">
        <v>438</v>
      </c>
      <c r="X1832" s="9" t="s">
        <v>438</v>
      </c>
      <c r="AB1832" s="9" t="s">
        <v>438</v>
      </c>
      <c r="AC1832" s="9" t="s">
        <v>438</v>
      </c>
      <c r="AD1832" s="9" t="s">
        <v>438</v>
      </c>
      <c r="AE1832" s="11" t="s">
        <v>51</v>
      </c>
      <c r="AF1832" s="12" t="str">
        <f t="shared" si="5"/>
        <v>2011</v>
      </c>
      <c r="AG1832" s="12" t="str">
        <f t="shared" si="6"/>
        <v>September</v>
      </c>
      <c r="AH1832" s="12" t="str">
        <f t="shared" si="7"/>
        <v>Sunday</v>
      </c>
      <c r="AI1832" t="str">
        <f t="shared" si="4"/>
        <v>2010s</v>
      </c>
      <c r="AJ1832" s="2" t="s">
        <v>150</v>
      </c>
      <c r="AK1832">
        <v>1.0</v>
      </c>
      <c r="AL1832" s="13" t="s">
        <v>2145</v>
      </c>
    </row>
    <row r="1833">
      <c r="A1833" s="1">
        <v>40808.0</v>
      </c>
      <c r="B1833" s="8">
        <v>0.5520833333333334</v>
      </c>
      <c r="C1833" s="2" t="s">
        <v>11319</v>
      </c>
      <c r="D1833" s="2" t="s">
        <v>11320</v>
      </c>
      <c r="F1833" s="2" t="s">
        <v>11321</v>
      </c>
      <c r="G1833" s="2" t="s">
        <v>11322</v>
      </c>
      <c r="H1833" s="2" t="s">
        <v>11323</v>
      </c>
      <c r="I1833" s="2">
        <v>367.0</v>
      </c>
      <c r="J1833" s="2">
        <v>9.0</v>
      </c>
      <c r="K1833" s="2">
        <v>7.0</v>
      </c>
      <c r="L1833" s="2">
        <v>2.0</v>
      </c>
      <c r="M1833" s="2">
        <v>2.0</v>
      </c>
      <c r="N1833" s="2">
        <v>0.0</v>
      </c>
      <c r="O1833" s="2">
        <v>2.0</v>
      </c>
      <c r="P1833" s="2">
        <v>0.0</v>
      </c>
      <c r="Q1833" s="2" t="s">
        <v>11324</v>
      </c>
      <c r="R1833" s="14">
        <v>1832.0</v>
      </c>
      <c r="S1833" s="2" t="s">
        <v>4433</v>
      </c>
      <c r="T1833" s="2">
        <v>61.0666922</v>
      </c>
      <c r="U1833" s="2">
        <v>-107.991707</v>
      </c>
      <c r="V1833" s="9" t="s">
        <v>11325</v>
      </c>
      <c r="W1833" s="10">
        <v>47.11455</v>
      </c>
      <c r="X1833" s="10">
        <v>-81.2524</v>
      </c>
      <c r="AB1833" s="9" t="s">
        <v>11326</v>
      </c>
      <c r="AC1833" s="10">
        <v>61.89326</v>
      </c>
      <c r="AD1833" s="10">
        <v>-113.656</v>
      </c>
      <c r="AE1833" s="11" t="s">
        <v>51</v>
      </c>
      <c r="AF1833" s="12" t="str">
        <f t="shared" si="5"/>
        <v>2011</v>
      </c>
      <c r="AG1833" s="12" t="str">
        <f t="shared" si="6"/>
        <v>September</v>
      </c>
      <c r="AH1833" s="12" t="str">
        <f t="shared" si="7"/>
        <v>Thursday</v>
      </c>
      <c r="AI1833" t="str">
        <f t="shared" si="4"/>
        <v>2010s</v>
      </c>
      <c r="AJ1833" s="2" t="s">
        <v>105</v>
      </c>
      <c r="AK1833">
        <v>1.0</v>
      </c>
      <c r="AL1833" s="13" t="s">
        <v>545</v>
      </c>
    </row>
    <row r="1834">
      <c r="A1834" s="1">
        <v>40588.0</v>
      </c>
      <c r="B1834" s="8">
        <v>0.3347222222222222</v>
      </c>
      <c r="C1834" s="2" t="s">
        <v>11327</v>
      </c>
      <c r="D1834" s="2" t="s">
        <v>11328</v>
      </c>
      <c r="E1834" s="2">
        <v>731.0</v>
      </c>
      <c r="F1834" s="2" t="s">
        <v>782</v>
      </c>
      <c r="G1834" s="2" t="s">
        <v>11329</v>
      </c>
      <c r="H1834" s="2" t="s">
        <v>11330</v>
      </c>
      <c r="I1834" s="2">
        <v>912603.0</v>
      </c>
      <c r="J1834" s="2">
        <v>14.0</v>
      </c>
      <c r="K1834" s="2">
        <v>12.0</v>
      </c>
      <c r="L1834" s="2">
        <v>2.0</v>
      </c>
      <c r="M1834" s="2">
        <v>14.0</v>
      </c>
      <c r="N1834" s="2">
        <v>12.0</v>
      </c>
      <c r="O1834" s="2">
        <v>2.0</v>
      </c>
      <c r="P1834" s="2">
        <v>0.0</v>
      </c>
      <c r="Q1834" s="2" t="s">
        <v>11331</v>
      </c>
      <c r="R1834" s="14">
        <v>1833.0</v>
      </c>
      <c r="S1834" s="2" t="s">
        <v>787</v>
      </c>
      <c r="T1834" s="2">
        <v>15.2572432</v>
      </c>
      <c r="U1834" s="2">
        <v>-86.0755145</v>
      </c>
      <c r="V1834" s="9" t="s">
        <v>788</v>
      </c>
      <c r="W1834" s="10">
        <v>15.50622</v>
      </c>
      <c r="X1834" s="10">
        <v>-88.0249</v>
      </c>
      <c r="AB1834" s="9" t="s">
        <v>789</v>
      </c>
      <c r="AC1834" s="10">
        <v>14.10569</v>
      </c>
      <c r="AD1834" s="10">
        <v>-87.2047</v>
      </c>
      <c r="AE1834" s="11" t="s">
        <v>51</v>
      </c>
      <c r="AF1834" s="12" t="str">
        <f t="shared" si="5"/>
        <v>2011</v>
      </c>
      <c r="AG1834" s="12" t="str">
        <f t="shared" si="6"/>
        <v>February</v>
      </c>
      <c r="AH1834" s="12" t="str">
        <f t="shared" si="7"/>
        <v>Monday</v>
      </c>
      <c r="AI1834" t="str">
        <f t="shared" si="4"/>
        <v>2010s</v>
      </c>
      <c r="AJ1834" s="2" t="s">
        <v>66</v>
      </c>
      <c r="AK1834">
        <v>1.0</v>
      </c>
      <c r="AL1834" s="13" t="s">
        <v>3407</v>
      </c>
    </row>
    <row r="1835">
      <c r="A1835" s="26">
        <v>40903.0</v>
      </c>
      <c r="B1835" s="8">
        <v>0.24583333333333332</v>
      </c>
      <c r="C1835" s="2" t="s">
        <v>11332</v>
      </c>
      <c r="F1835" s="2" t="s">
        <v>11333</v>
      </c>
      <c r="G1835" s="2" t="s">
        <v>9498</v>
      </c>
      <c r="H1835" s="2" t="s">
        <v>11334</v>
      </c>
      <c r="I1835" s="2">
        <v>2636.0</v>
      </c>
      <c r="J1835" s="2">
        <v>3.0</v>
      </c>
      <c r="K1835" s="2">
        <v>2.0</v>
      </c>
      <c r="L1835" s="2">
        <v>1.0</v>
      </c>
      <c r="M1835" s="2">
        <v>3.0</v>
      </c>
      <c r="N1835" s="2">
        <v>2.0</v>
      </c>
      <c r="O1835" s="2">
        <v>1.0</v>
      </c>
      <c r="P1835" s="2">
        <v>0.0</v>
      </c>
      <c r="Q1835" s="2" t="s">
        <v>11335</v>
      </c>
      <c r="R1835" s="14">
        <v>1834.0</v>
      </c>
      <c r="S1835" s="2" t="s">
        <v>99</v>
      </c>
      <c r="T1835" s="2">
        <v>39.7837304</v>
      </c>
      <c r="U1835" s="2">
        <v>-100.4458825</v>
      </c>
      <c r="V1835" s="9" t="s">
        <v>345</v>
      </c>
      <c r="W1835" s="10">
        <v>30.33218</v>
      </c>
      <c r="X1835" s="10">
        <v>-81.6557</v>
      </c>
      <c r="AB1835" s="9" t="s">
        <v>11336</v>
      </c>
      <c r="AC1835" s="10">
        <v>29.61942</v>
      </c>
      <c r="AD1835" s="10">
        <v>-82.3601</v>
      </c>
      <c r="AE1835" s="2" t="s">
        <v>1934</v>
      </c>
      <c r="AF1835">
        <f>YEAR(A1835)</f>
        <v>2011</v>
      </c>
      <c r="AG1835" s="12">
        <f>MONTH(A1835)</f>
        <v>12</v>
      </c>
      <c r="AH1835" s="18">
        <f>DAY(A1835)</f>
        <v>26</v>
      </c>
      <c r="AI1835" t="str">
        <f t="shared" si="4"/>
        <v>2010s</v>
      </c>
      <c r="AJ1835" s="2" t="s">
        <v>105</v>
      </c>
      <c r="AK1835" s="2">
        <v>1.0</v>
      </c>
      <c r="AL1835" s="13" t="s">
        <v>1119</v>
      </c>
    </row>
    <row r="1836">
      <c r="A1836" s="1">
        <v>40884.0</v>
      </c>
      <c r="B1836" s="8">
        <v>0.6979166666666666</v>
      </c>
      <c r="C1836" s="2" t="s">
        <v>11337</v>
      </c>
      <c r="D1836" s="2" t="s">
        <v>11338</v>
      </c>
      <c r="F1836" s="2" t="s">
        <v>4077</v>
      </c>
      <c r="G1836" s="2" t="s">
        <v>11339</v>
      </c>
      <c r="H1836" s="2" t="s">
        <v>11340</v>
      </c>
      <c r="I1836" s="2">
        <v>2300.0</v>
      </c>
      <c r="J1836" s="2">
        <v>5.0</v>
      </c>
      <c r="K1836" s="2">
        <v>4.0</v>
      </c>
      <c r="L1836" s="2">
        <v>1.0</v>
      </c>
      <c r="M1836" s="2">
        <v>5.0</v>
      </c>
      <c r="N1836" s="2">
        <v>4.0</v>
      </c>
      <c r="O1836" s="2">
        <v>1.0</v>
      </c>
      <c r="P1836" s="2">
        <v>0.0</v>
      </c>
      <c r="Q1836" s="2" t="s">
        <v>11341</v>
      </c>
      <c r="R1836" s="14">
        <v>1835.0</v>
      </c>
      <c r="S1836" s="2" t="s">
        <v>99</v>
      </c>
      <c r="T1836" s="2">
        <v>39.7837304</v>
      </c>
      <c r="U1836" s="2">
        <v>-100.4458825</v>
      </c>
      <c r="V1836" s="9" t="s">
        <v>438</v>
      </c>
      <c r="W1836" s="9" t="s">
        <v>438</v>
      </c>
      <c r="X1836" s="9" t="s">
        <v>438</v>
      </c>
      <c r="AB1836" s="9" t="s">
        <v>438</v>
      </c>
      <c r="AC1836" s="9" t="s">
        <v>438</v>
      </c>
      <c r="AD1836" s="9" t="s">
        <v>438</v>
      </c>
      <c r="AE1836" s="11" t="s">
        <v>51</v>
      </c>
      <c r="AF1836" s="12" t="str">
        <f t="shared" ref="AF1836:AF2518" si="8">TEXT($A1836,"yyyy")</f>
        <v>2011</v>
      </c>
      <c r="AG1836" s="12" t="str">
        <f t="shared" ref="AG1836:AG2518" si="9">TEXT($A1836,"mmmm")</f>
        <v>December</v>
      </c>
      <c r="AH1836" s="12" t="str">
        <f t="shared" ref="AH1836:AH2518" si="10">TEXT($A1836,"dddd")</f>
        <v>Wednesday</v>
      </c>
      <c r="AI1836" t="str">
        <f t="shared" si="4"/>
        <v>2010s</v>
      </c>
      <c r="AJ1836" s="2" t="s">
        <v>105</v>
      </c>
      <c r="AK1836">
        <v>1.0</v>
      </c>
      <c r="AL1836" s="13" t="s">
        <v>2865</v>
      </c>
    </row>
    <row r="1837">
      <c r="A1837" s="1">
        <v>40552.0</v>
      </c>
      <c r="B1837" s="8">
        <v>0.8229166666666666</v>
      </c>
      <c r="C1837" s="2" t="s">
        <v>11342</v>
      </c>
      <c r="D1837" s="2" t="s">
        <v>2677</v>
      </c>
      <c r="E1837" s="2">
        <v>277.0</v>
      </c>
      <c r="F1837" s="2" t="s">
        <v>7871</v>
      </c>
      <c r="G1837" s="2" t="s">
        <v>11343</v>
      </c>
      <c r="H1837" s="2" t="s">
        <v>11344</v>
      </c>
      <c r="I1837" s="2" t="s">
        <v>11345</v>
      </c>
      <c r="J1837" s="2">
        <v>105.0</v>
      </c>
      <c r="K1837" s="2">
        <v>93.0</v>
      </c>
      <c r="L1837" s="2">
        <v>12.0</v>
      </c>
      <c r="M1837" s="2">
        <v>77.0</v>
      </c>
      <c r="N1837" s="2">
        <v>65.0</v>
      </c>
      <c r="O1837" s="2">
        <v>12.0</v>
      </c>
      <c r="P1837" s="2">
        <v>0.0</v>
      </c>
      <c r="Q1837" s="2" t="s">
        <v>11346</v>
      </c>
      <c r="R1837" s="14">
        <v>1836.0</v>
      </c>
      <c r="S1837" s="2" t="s">
        <v>886</v>
      </c>
      <c r="T1837" s="2">
        <v>32.6475314</v>
      </c>
      <c r="U1837" s="2">
        <v>54.5643516</v>
      </c>
      <c r="V1837" s="9" t="s">
        <v>2690</v>
      </c>
      <c r="W1837" s="10">
        <v>35.68925</v>
      </c>
      <c r="X1837" s="10">
        <v>51.3896</v>
      </c>
      <c r="AB1837" s="9" t="s">
        <v>7874</v>
      </c>
      <c r="AC1837" s="10">
        <v>37.54935</v>
      </c>
      <c r="AD1837" s="10">
        <v>45.06829</v>
      </c>
      <c r="AE1837" s="11" t="s">
        <v>51</v>
      </c>
      <c r="AF1837" s="12" t="str">
        <f t="shared" si="8"/>
        <v>2011</v>
      </c>
      <c r="AG1837" s="12" t="str">
        <f t="shared" si="9"/>
        <v>January</v>
      </c>
      <c r="AH1837" s="12" t="str">
        <f t="shared" si="10"/>
        <v>Sunday</v>
      </c>
      <c r="AI1837" t="str">
        <f t="shared" si="4"/>
        <v>2010s</v>
      </c>
      <c r="AJ1837" s="2" t="s">
        <v>119</v>
      </c>
      <c r="AK1837">
        <v>1.0</v>
      </c>
      <c r="AL1837" s="13" t="s">
        <v>162</v>
      </c>
    </row>
    <row r="1838">
      <c r="A1838" s="1">
        <v>40857.0</v>
      </c>
      <c r="B1838" s="8">
        <v>0.5097222222222222</v>
      </c>
      <c r="C1838" s="2" t="s">
        <v>11347</v>
      </c>
      <c r="D1838" s="2" t="s">
        <v>11348</v>
      </c>
      <c r="F1838" s="2" t="s">
        <v>4077</v>
      </c>
      <c r="G1838" s="2" t="s">
        <v>11349</v>
      </c>
      <c r="H1838" s="2" t="s">
        <v>11350</v>
      </c>
      <c r="I1838" s="2">
        <v>4909.0</v>
      </c>
      <c r="J1838" s="2">
        <v>5.0</v>
      </c>
      <c r="K1838" s="2">
        <v>4.0</v>
      </c>
      <c r="L1838" s="2">
        <v>1.0</v>
      </c>
      <c r="M1838" s="2">
        <v>5.0</v>
      </c>
      <c r="N1838" s="2">
        <v>4.0</v>
      </c>
      <c r="O1838" s="2">
        <v>1.0</v>
      </c>
      <c r="P1838" s="2">
        <v>0.0</v>
      </c>
      <c r="Q1838" s="2" t="s">
        <v>11351</v>
      </c>
      <c r="R1838" s="14">
        <v>1837.0</v>
      </c>
      <c r="S1838" s="2" t="s">
        <v>99</v>
      </c>
      <c r="T1838" s="2">
        <v>39.7837304</v>
      </c>
      <c r="U1838" s="2">
        <v>-100.4458825</v>
      </c>
      <c r="V1838" s="9" t="s">
        <v>438</v>
      </c>
      <c r="W1838" s="9" t="s">
        <v>438</v>
      </c>
      <c r="X1838" s="9" t="s">
        <v>438</v>
      </c>
      <c r="AB1838" s="9" t="s">
        <v>438</v>
      </c>
      <c r="AC1838" s="9" t="s">
        <v>438</v>
      </c>
      <c r="AD1838" s="9" t="s">
        <v>438</v>
      </c>
      <c r="AE1838" s="11" t="s">
        <v>51</v>
      </c>
      <c r="AF1838" s="12" t="str">
        <f t="shared" si="8"/>
        <v>2011</v>
      </c>
      <c r="AG1838" s="12" t="str">
        <f t="shared" si="9"/>
        <v>November</v>
      </c>
      <c r="AH1838" s="12" t="str">
        <f t="shared" si="10"/>
        <v>Thursday</v>
      </c>
      <c r="AI1838" t="str">
        <f t="shared" si="4"/>
        <v>2010s</v>
      </c>
      <c r="AJ1838" s="2" t="s">
        <v>105</v>
      </c>
      <c r="AK1838">
        <v>1.0</v>
      </c>
      <c r="AL1838" s="13" t="s">
        <v>8249</v>
      </c>
    </row>
    <row r="1839">
      <c r="A1839" s="1">
        <v>40843.0</v>
      </c>
      <c r="B1839" s="8">
        <v>0.175</v>
      </c>
      <c r="C1839" s="2" t="s">
        <v>11352</v>
      </c>
      <c r="D1839" s="2" t="s">
        <v>11353</v>
      </c>
      <c r="F1839" s="2" t="s">
        <v>11354</v>
      </c>
      <c r="G1839" s="2" t="s">
        <v>11355</v>
      </c>
      <c r="H1839" s="2" t="s">
        <v>11356</v>
      </c>
      <c r="I1839" s="2" t="s">
        <v>11357</v>
      </c>
      <c r="J1839" s="2">
        <v>9.0</v>
      </c>
      <c r="K1839" s="2">
        <v>7.0</v>
      </c>
      <c r="L1839" s="2">
        <v>2.0</v>
      </c>
      <c r="M1839" s="2">
        <v>1.0</v>
      </c>
      <c r="N1839" s="2">
        <v>0.0</v>
      </c>
      <c r="O1839" s="2">
        <v>1.0</v>
      </c>
      <c r="P1839" s="2">
        <v>0.0</v>
      </c>
      <c r="Q1839" s="2" t="s">
        <v>11358</v>
      </c>
      <c r="R1839" s="14">
        <v>1838.0</v>
      </c>
      <c r="S1839" s="2" t="s">
        <v>4433</v>
      </c>
      <c r="T1839" s="2">
        <v>61.0666922</v>
      </c>
      <c r="U1839" s="2">
        <v>-107.991707</v>
      </c>
      <c r="V1839" s="9" t="s">
        <v>4482</v>
      </c>
      <c r="W1839" s="10">
        <v>49.26087</v>
      </c>
      <c r="X1839" s="10">
        <v>-123.114</v>
      </c>
      <c r="AB1839" s="9" t="s">
        <v>11359</v>
      </c>
      <c r="AC1839" s="10">
        <v>49.88792</v>
      </c>
      <c r="AD1839" s="10">
        <v>-119.496</v>
      </c>
      <c r="AE1839" s="11" t="s">
        <v>51</v>
      </c>
      <c r="AF1839" s="12" t="str">
        <f t="shared" si="8"/>
        <v>2011</v>
      </c>
      <c r="AG1839" s="12" t="str">
        <f t="shared" si="9"/>
        <v>October</v>
      </c>
      <c r="AH1839" s="12" t="str">
        <f t="shared" si="10"/>
        <v>Thursday</v>
      </c>
      <c r="AI1839" t="str">
        <f t="shared" si="4"/>
        <v>2010s</v>
      </c>
      <c r="AJ1839" s="2" t="s">
        <v>105</v>
      </c>
      <c r="AK1839">
        <v>1.0</v>
      </c>
      <c r="AL1839" s="13" t="s">
        <v>2145</v>
      </c>
    </row>
    <row r="1840">
      <c r="A1840" s="1">
        <v>40714.0</v>
      </c>
      <c r="B1840" s="8">
        <v>0.9861111111111112</v>
      </c>
      <c r="C1840" s="2" t="s">
        <v>11360</v>
      </c>
      <c r="D1840" s="2" t="s">
        <v>11361</v>
      </c>
      <c r="E1840" s="2" t="s">
        <v>11362</v>
      </c>
      <c r="F1840" s="2" t="s">
        <v>11363</v>
      </c>
      <c r="G1840" s="2" t="s">
        <v>11364</v>
      </c>
      <c r="H1840" s="2" t="s">
        <v>11365</v>
      </c>
      <c r="I1840" s="2" t="s">
        <v>11366</v>
      </c>
      <c r="J1840" s="2">
        <v>52.0</v>
      </c>
      <c r="K1840" s="2">
        <v>43.0</v>
      </c>
      <c r="L1840" s="2">
        <v>9.0</v>
      </c>
      <c r="M1840" s="2">
        <v>47.0</v>
      </c>
      <c r="N1840" s="2">
        <v>39.0</v>
      </c>
      <c r="O1840" s="2">
        <v>8.0</v>
      </c>
      <c r="P1840" s="2">
        <v>0.0</v>
      </c>
      <c r="Q1840" s="2" t="s">
        <v>11367</v>
      </c>
      <c r="R1840" s="14">
        <v>1839.0</v>
      </c>
      <c r="S1840" s="2" t="s">
        <v>316</v>
      </c>
      <c r="T1840" s="2">
        <v>64.6863136</v>
      </c>
      <c r="U1840" s="2">
        <v>97.7453061</v>
      </c>
      <c r="V1840" s="9" t="s">
        <v>335</v>
      </c>
      <c r="W1840" s="10">
        <v>55.75045</v>
      </c>
      <c r="X1840" s="10">
        <v>37.61749</v>
      </c>
      <c r="AB1840" s="9" t="s">
        <v>11368</v>
      </c>
      <c r="AC1840" s="10">
        <v>61.79004</v>
      </c>
      <c r="AD1840" s="10">
        <v>34.39001</v>
      </c>
      <c r="AE1840" s="11" t="s">
        <v>51</v>
      </c>
      <c r="AF1840" s="12" t="str">
        <f t="shared" si="8"/>
        <v>2011</v>
      </c>
      <c r="AG1840" s="12" t="str">
        <f t="shared" si="9"/>
        <v>June</v>
      </c>
      <c r="AH1840" s="12" t="str">
        <f t="shared" si="10"/>
        <v>Monday</v>
      </c>
      <c r="AI1840" t="str">
        <f t="shared" si="4"/>
        <v>2010s</v>
      </c>
      <c r="AJ1840" s="2" t="s">
        <v>80</v>
      </c>
      <c r="AK1840">
        <v>1.0</v>
      </c>
      <c r="AL1840" s="13" t="s">
        <v>336</v>
      </c>
    </row>
    <row r="1841">
      <c r="A1841" s="1">
        <v>40764.0</v>
      </c>
      <c r="B1841" s="8">
        <v>0.6069444444444444</v>
      </c>
      <c r="C1841" s="2" t="s">
        <v>11369</v>
      </c>
      <c r="D1841" s="2" t="s">
        <v>11370</v>
      </c>
      <c r="E1841" s="2" t="s">
        <v>11371</v>
      </c>
      <c r="F1841" s="2" t="s">
        <v>11372</v>
      </c>
      <c r="G1841" s="2" t="s">
        <v>7710</v>
      </c>
      <c r="H1841" s="2" t="s">
        <v>11373</v>
      </c>
      <c r="I1841" s="2">
        <v>3341006.0</v>
      </c>
      <c r="J1841" s="2">
        <v>11.0</v>
      </c>
      <c r="K1841" s="2">
        <v>2.0</v>
      </c>
      <c r="L1841" s="2">
        <v>9.0</v>
      </c>
      <c r="M1841" s="2">
        <v>11.0</v>
      </c>
      <c r="N1841" s="2">
        <v>2.0</v>
      </c>
      <c r="O1841" s="2">
        <v>9.0</v>
      </c>
      <c r="P1841" s="2">
        <v>0.0</v>
      </c>
      <c r="Q1841" s="2" t="s">
        <v>11374</v>
      </c>
      <c r="R1841" s="14">
        <v>1840.0</v>
      </c>
      <c r="S1841" s="2" t="s">
        <v>316</v>
      </c>
      <c r="T1841" s="2">
        <v>64.6863136</v>
      </c>
      <c r="U1841" s="2">
        <v>97.7453061</v>
      </c>
      <c r="V1841" s="9" t="s">
        <v>11375</v>
      </c>
      <c r="W1841" s="10">
        <v>53.60915</v>
      </c>
      <c r="X1841" s="10">
        <v>105.3079</v>
      </c>
      <c r="AB1841" s="9" t="s">
        <v>11376</v>
      </c>
      <c r="AC1841" s="9" t="s">
        <v>438</v>
      </c>
      <c r="AD1841" s="9" t="s">
        <v>438</v>
      </c>
      <c r="AE1841" s="11" t="s">
        <v>51</v>
      </c>
      <c r="AF1841" s="12" t="str">
        <f t="shared" si="8"/>
        <v>2011</v>
      </c>
      <c r="AG1841" s="12" t="str">
        <f t="shared" si="9"/>
        <v>August</v>
      </c>
      <c r="AH1841" s="12" t="str">
        <f t="shared" si="10"/>
        <v>Tuesday</v>
      </c>
      <c r="AI1841" t="str">
        <f t="shared" si="4"/>
        <v>2010s</v>
      </c>
      <c r="AJ1841" s="2" t="s">
        <v>80</v>
      </c>
      <c r="AK1841">
        <v>1.0</v>
      </c>
      <c r="AL1841" s="13" t="s">
        <v>322</v>
      </c>
    </row>
    <row r="1842">
      <c r="A1842" s="1">
        <v>40761.0</v>
      </c>
      <c r="B1842" s="8">
        <v>0.0</v>
      </c>
      <c r="C1842" s="2" t="s">
        <v>11377</v>
      </c>
      <c r="D1842" s="2" t="s">
        <v>898</v>
      </c>
      <c r="G1842" s="2" t="s">
        <v>11378</v>
      </c>
      <c r="J1842" s="2">
        <v>38.0</v>
      </c>
      <c r="K1842" s="2">
        <v>0.0</v>
      </c>
      <c r="L1842" s="2">
        <v>0.0</v>
      </c>
      <c r="M1842" s="2">
        <v>38.0</v>
      </c>
      <c r="N1842" s="2">
        <v>0.0</v>
      </c>
      <c r="O1842" s="2">
        <v>0.0</v>
      </c>
      <c r="P1842" s="2">
        <v>0.0</v>
      </c>
      <c r="Q1842" s="2" t="s">
        <v>11379</v>
      </c>
      <c r="R1842" s="14">
        <v>1841.0</v>
      </c>
      <c r="S1842" s="2" t="s">
        <v>7844</v>
      </c>
      <c r="T1842" s="2">
        <v>33.7680065</v>
      </c>
      <c r="U1842" s="2">
        <v>66.2385139</v>
      </c>
      <c r="V1842" s="9" t="s">
        <v>438</v>
      </c>
      <c r="W1842" s="9" t="s">
        <v>438</v>
      </c>
      <c r="X1842" s="9" t="s">
        <v>438</v>
      </c>
      <c r="AB1842" s="9" t="s">
        <v>438</v>
      </c>
      <c r="AC1842" s="9" t="s">
        <v>438</v>
      </c>
      <c r="AD1842" s="9" t="s">
        <v>438</v>
      </c>
      <c r="AE1842" s="11" t="s">
        <v>118</v>
      </c>
      <c r="AF1842" s="12" t="str">
        <f t="shared" si="8"/>
        <v>2011</v>
      </c>
      <c r="AG1842" s="12" t="str">
        <f t="shared" si="9"/>
        <v>August</v>
      </c>
      <c r="AH1842" s="12" t="str">
        <f t="shared" si="10"/>
        <v>Saturday</v>
      </c>
      <c r="AI1842" t="str">
        <f t="shared" si="4"/>
        <v>2010s</v>
      </c>
      <c r="AJ1842" s="2" t="s">
        <v>150</v>
      </c>
      <c r="AK1842">
        <v>1.0</v>
      </c>
      <c r="AL1842" s="13" t="s">
        <v>162</v>
      </c>
    </row>
    <row r="1843">
      <c r="A1843" s="1">
        <v>40752.0</v>
      </c>
      <c r="B1843" s="8">
        <v>0.175</v>
      </c>
      <c r="C1843" s="2" t="s">
        <v>11380</v>
      </c>
      <c r="D1843" s="2" t="s">
        <v>10119</v>
      </c>
      <c r="E1843" s="2">
        <v>991.0</v>
      </c>
      <c r="F1843" s="2" t="s">
        <v>11381</v>
      </c>
      <c r="G1843" s="2" t="s">
        <v>11382</v>
      </c>
      <c r="H1843" s="2" t="s">
        <v>11383</v>
      </c>
      <c r="I1843" s="2" t="s">
        <v>11384</v>
      </c>
      <c r="J1843" s="2">
        <v>2.0</v>
      </c>
      <c r="K1843" s="2">
        <v>0.0</v>
      </c>
      <c r="L1843" s="2">
        <v>2.0</v>
      </c>
      <c r="M1843" s="2">
        <v>2.0</v>
      </c>
      <c r="N1843" s="2">
        <v>0.0</v>
      </c>
      <c r="O1843" s="2">
        <v>2.0</v>
      </c>
      <c r="P1843" s="2">
        <v>0.0</v>
      </c>
      <c r="Q1843" s="2" t="s">
        <v>11385</v>
      </c>
      <c r="R1843" s="14">
        <v>1842.0</v>
      </c>
      <c r="S1843" s="2" t="s">
        <v>4011</v>
      </c>
      <c r="T1843" s="2">
        <v>36.638392</v>
      </c>
      <c r="U1843" s="2">
        <v>127.6961188</v>
      </c>
      <c r="V1843" s="9" t="s">
        <v>696</v>
      </c>
      <c r="W1843" s="10">
        <v>37.56668</v>
      </c>
      <c r="X1843" s="10">
        <v>126.9783</v>
      </c>
      <c r="AB1843" s="9" t="s">
        <v>4923</v>
      </c>
      <c r="AC1843" s="10">
        <v>31.23228</v>
      </c>
      <c r="AD1843" s="10">
        <v>121.4692</v>
      </c>
      <c r="AE1843" s="11" t="s">
        <v>51</v>
      </c>
      <c r="AF1843" s="12" t="str">
        <f t="shared" si="8"/>
        <v>2011</v>
      </c>
      <c r="AG1843" s="12" t="str">
        <f t="shared" si="9"/>
        <v>July</v>
      </c>
      <c r="AH1843" s="12" t="str">
        <f t="shared" si="10"/>
        <v>Thursday</v>
      </c>
      <c r="AI1843" t="str">
        <f t="shared" si="4"/>
        <v>2010s</v>
      </c>
      <c r="AJ1843" s="2" t="s">
        <v>150</v>
      </c>
      <c r="AK1843">
        <v>1.0</v>
      </c>
      <c r="AL1843" s="13" t="s">
        <v>162</v>
      </c>
    </row>
    <row r="1844">
      <c r="A1844" s="1">
        <v>40802.0</v>
      </c>
      <c r="B1844" s="8">
        <v>0.6840277777777778</v>
      </c>
      <c r="C1844" s="2" t="s">
        <v>11386</v>
      </c>
      <c r="D1844" s="2" t="s">
        <v>11387</v>
      </c>
      <c r="F1844" s="2" t="s">
        <v>11388</v>
      </c>
      <c r="G1844" s="2" t="s">
        <v>11389</v>
      </c>
      <c r="H1844" s="2" t="s">
        <v>11390</v>
      </c>
      <c r="I1844" s="2" t="s">
        <v>11391</v>
      </c>
      <c r="J1844" s="2">
        <v>1.0</v>
      </c>
      <c r="K1844" s="2">
        <v>0.0</v>
      </c>
      <c r="L1844" s="2">
        <v>1.0</v>
      </c>
      <c r="M1844" s="2">
        <v>1.0</v>
      </c>
      <c r="N1844" s="2">
        <v>0.0</v>
      </c>
      <c r="O1844" s="2">
        <v>1.0</v>
      </c>
      <c r="P1844" s="2">
        <v>10.0</v>
      </c>
      <c r="Q1844" s="2" t="s">
        <v>11392</v>
      </c>
      <c r="R1844" s="14">
        <v>1843.0</v>
      </c>
      <c r="S1844" s="2" t="s">
        <v>99</v>
      </c>
      <c r="T1844" s="2">
        <v>39.7837304</v>
      </c>
      <c r="U1844" s="2">
        <v>-100.4458825</v>
      </c>
      <c r="V1844" s="9" t="s">
        <v>438</v>
      </c>
      <c r="W1844" s="9" t="s">
        <v>438</v>
      </c>
      <c r="X1844" s="9" t="s">
        <v>438</v>
      </c>
      <c r="AB1844" s="9" t="s">
        <v>438</v>
      </c>
      <c r="AC1844" s="9" t="s">
        <v>438</v>
      </c>
      <c r="AD1844" s="9" t="s">
        <v>438</v>
      </c>
      <c r="AE1844" s="11" t="s">
        <v>964</v>
      </c>
      <c r="AF1844" s="12" t="str">
        <f t="shared" si="8"/>
        <v>2011</v>
      </c>
      <c r="AG1844" s="12" t="str">
        <f t="shared" si="9"/>
        <v>September</v>
      </c>
      <c r="AH1844" s="12" t="str">
        <f t="shared" si="10"/>
        <v>Friday</v>
      </c>
      <c r="AI1844" t="str">
        <f t="shared" si="4"/>
        <v>2010s</v>
      </c>
      <c r="AJ1844" s="2" t="s">
        <v>105</v>
      </c>
      <c r="AK1844">
        <v>1.0</v>
      </c>
      <c r="AL1844" s="13" t="s">
        <v>8554</v>
      </c>
    </row>
    <row r="1845">
      <c r="A1845" s="1">
        <v>40800.0</v>
      </c>
      <c r="B1845" s="8">
        <v>0.5</v>
      </c>
      <c r="C1845" s="2" t="s">
        <v>11393</v>
      </c>
      <c r="D1845" s="2" t="s">
        <v>11394</v>
      </c>
      <c r="F1845" s="2" t="s">
        <v>11395</v>
      </c>
      <c r="G1845" s="2" t="s">
        <v>8734</v>
      </c>
      <c r="H1845" s="2" t="s">
        <v>11396</v>
      </c>
      <c r="I1845" s="2">
        <v>120357.0</v>
      </c>
      <c r="J1845" s="2">
        <v>36.0</v>
      </c>
      <c r="K1845" s="2">
        <v>34.0</v>
      </c>
      <c r="L1845" s="2">
        <v>2.0</v>
      </c>
      <c r="M1845" s="2">
        <v>30.0</v>
      </c>
      <c r="N1845" s="2">
        <v>30.0</v>
      </c>
      <c r="O1845" s="2">
        <v>0.0</v>
      </c>
      <c r="P1845" s="2">
        <v>0.0</v>
      </c>
      <c r="Q1845" s="2" t="s">
        <v>11397</v>
      </c>
      <c r="R1845" s="14">
        <v>1844.0</v>
      </c>
      <c r="S1845" s="2" t="s">
        <v>8647</v>
      </c>
      <c r="T1845" s="2">
        <v>-11.8775768</v>
      </c>
      <c r="U1845" s="2">
        <v>17.5691241</v>
      </c>
      <c r="V1845" s="9" t="s">
        <v>11398</v>
      </c>
      <c r="W1845" s="10">
        <v>-12.6076</v>
      </c>
      <c r="X1845" s="10">
        <v>15.7411</v>
      </c>
      <c r="AB1845" s="9" t="s">
        <v>331</v>
      </c>
      <c r="AC1845" s="10">
        <v>-8.82727</v>
      </c>
      <c r="AD1845" s="10">
        <v>13.24395</v>
      </c>
      <c r="AE1845" s="11" t="s">
        <v>118</v>
      </c>
      <c r="AF1845" s="12" t="str">
        <f t="shared" si="8"/>
        <v>2011</v>
      </c>
      <c r="AG1845" s="12" t="str">
        <f t="shared" si="9"/>
        <v>September</v>
      </c>
      <c r="AH1845" s="12" t="str">
        <f t="shared" si="10"/>
        <v>Wednesday</v>
      </c>
      <c r="AI1845" t="str">
        <f t="shared" si="4"/>
        <v>2010s</v>
      </c>
      <c r="AJ1845" s="2" t="s">
        <v>229</v>
      </c>
      <c r="AK1845">
        <v>1.0</v>
      </c>
      <c r="AL1845" s="13" t="s">
        <v>1374</v>
      </c>
    </row>
    <row r="1846">
      <c r="A1846" s="1">
        <v>40793.0</v>
      </c>
      <c r="B1846" s="8">
        <v>0.6597222222222222</v>
      </c>
      <c r="C1846" s="2" t="s">
        <v>11399</v>
      </c>
      <c r="D1846" s="2" t="s">
        <v>11400</v>
      </c>
      <c r="E1846" s="2">
        <v>9633.0</v>
      </c>
      <c r="F1846" s="2" t="s">
        <v>11401</v>
      </c>
      <c r="G1846" s="2" t="s">
        <v>8891</v>
      </c>
      <c r="H1846" s="2" t="s">
        <v>11402</v>
      </c>
      <c r="I1846" s="2">
        <v>4.520424305017E12</v>
      </c>
      <c r="J1846" s="2">
        <v>45.0</v>
      </c>
      <c r="K1846" s="2">
        <v>37.0</v>
      </c>
      <c r="L1846" s="2">
        <v>8.0</v>
      </c>
      <c r="M1846" s="2">
        <v>44.0</v>
      </c>
      <c r="N1846" s="2">
        <v>37.0</v>
      </c>
      <c r="O1846" s="2">
        <v>7.0</v>
      </c>
      <c r="P1846" s="2">
        <v>0.0</v>
      </c>
      <c r="Q1846" s="2" t="s">
        <v>11403</v>
      </c>
      <c r="R1846" s="14">
        <v>1845.0</v>
      </c>
      <c r="S1846" s="2" t="s">
        <v>316</v>
      </c>
      <c r="T1846" s="2">
        <v>64.6863136</v>
      </c>
      <c r="U1846" s="2">
        <v>97.7453061</v>
      </c>
      <c r="V1846" s="9" t="s">
        <v>11404</v>
      </c>
      <c r="W1846" s="10">
        <v>57.62639</v>
      </c>
      <c r="X1846" s="10">
        <v>39.89337</v>
      </c>
      <c r="AB1846" s="9" t="s">
        <v>11405</v>
      </c>
      <c r="AC1846" s="10">
        <v>53.90233</v>
      </c>
      <c r="AD1846" s="10">
        <v>27.56188</v>
      </c>
      <c r="AE1846" s="11" t="s">
        <v>51</v>
      </c>
      <c r="AF1846" s="12" t="str">
        <f t="shared" si="8"/>
        <v>2011</v>
      </c>
      <c r="AG1846" s="12" t="str">
        <f t="shared" si="9"/>
        <v>September</v>
      </c>
      <c r="AH1846" s="12" t="str">
        <f t="shared" si="10"/>
        <v>Wednesday</v>
      </c>
      <c r="AI1846" t="str">
        <f t="shared" si="4"/>
        <v>2010s</v>
      </c>
      <c r="AJ1846" s="2" t="s">
        <v>80</v>
      </c>
      <c r="AK1846">
        <v>1.0</v>
      </c>
      <c r="AL1846" s="13" t="s">
        <v>1623</v>
      </c>
    </row>
    <row r="1847">
      <c r="A1847" s="1">
        <v>40352.0</v>
      </c>
      <c r="B1847" s="8">
        <v>0.24930555555555556</v>
      </c>
      <c r="C1847" s="2" t="s">
        <v>11406</v>
      </c>
      <c r="D1847" s="2" t="s">
        <v>11407</v>
      </c>
      <c r="E1847" s="2">
        <v>201.0</v>
      </c>
      <c r="F1847" s="2" t="s">
        <v>11408</v>
      </c>
      <c r="G1847" s="2" t="s">
        <v>11409</v>
      </c>
      <c r="H1847" s="2" t="s">
        <v>11410</v>
      </c>
      <c r="I1847" s="2" t="s">
        <v>11411</v>
      </c>
      <c r="J1847" s="2">
        <v>7.0</v>
      </c>
      <c r="K1847" s="2">
        <v>5.0</v>
      </c>
      <c r="L1847" s="2">
        <v>2.0</v>
      </c>
      <c r="M1847" s="2">
        <v>7.0</v>
      </c>
      <c r="N1847" s="2">
        <v>5.0</v>
      </c>
      <c r="O1847" s="2">
        <v>2.0</v>
      </c>
      <c r="P1847" s="2">
        <v>0.0</v>
      </c>
      <c r="Q1847" s="2" t="s">
        <v>11412</v>
      </c>
      <c r="R1847" s="14">
        <v>1846.0</v>
      </c>
      <c r="S1847" s="2" t="s">
        <v>4433</v>
      </c>
      <c r="T1847" s="2">
        <v>61.0666922</v>
      </c>
      <c r="U1847" s="2">
        <v>-107.991707</v>
      </c>
      <c r="V1847" s="9" t="s">
        <v>5794</v>
      </c>
      <c r="W1847" s="10">
        <v>52.47609</v>
      </c>
      <c r="X1847" s="10">
        <v>-71.8259</v>
      </c>
      <c r="Y1847" s="2" t="s">
        <v>5938</v>
      </c>
      <c r="AB1847" s="9" t="s">
        <v>5939</v>
      </c>
      <c r="AC1847" s="10">
        <v>48.8516</v>
      </c>
      <c r="AD1847" s="10">
        <v>2.356296</v>
      </c>
      <c r="AE1847" s="11" t="s">
        <v>51</v>
      </c>
      <c r="AF1847" s="12" t="str">
        <f t="shared" si="8"/>
        <v>2010</v>
      </c>
      <c r="AG1847" s="12" t="str">
        <f t="shared" si="9"/>
        <v>June</v>
      </c>
      <c r="AH1847" s="12" t="str">
        <f t="shared" si="10"/>
        <v>Wednesday</v>
      </c>
      <c r="AI1847" t="str">
        <f t="shared" si="4"/>
        <v>2010s</v>
      </c>
      <c r="AJ1847" s="2" t="s">
        <v>105</v>
      </c>
      <c r="AK1847">
        <v>1.0</v>
      </c>
      <c r="AL1847" s="13" t="s">
        <v>2145</v>
      </c>
    </row>
    <row r="1848">
      <c r="A1848" s="1">
        <v>40788.0</v>
      </c>
      <c r="B1848" s="8">
        <v>0.7416666666666667</v>
      </c>
      <c r="C1848" s="2" t="s">
        <v>11413</v>
      </c>
      <c r="D1848" s="2" t="s">
        <v>11414</v>
      </c>
      <c r="F1848" s="2" t="s">
        <v>11415</v>
      </c>
      <c r="G1848" s="2" t="s">
        <v>11416</v>
      </c>
      <c r="H1848" s="2">
        <v>966.0</v>
      </c>
      <c r="I1848" s="2">
        <v>443.0</v>
      </c>
      <c r="J1848" s="2">
        <v>21.0</v>
      </c>
      <c r="K1848" s="2">
        <v>17.0</v>
      </c>
      <c r="L1848" s="2">
        <v>4.0</v>
      </c>
      <c r="M1848" s="2">
        <v>21.0</v>
      </c>
      <c r="N1848" s="2">
        <v>17.0</v>
      </c>
      <c r="O1848" s="2">
        <v>4.0</v>
      </c>
      <c r="P1848" s="2">
        <v>0.0</v>
      </c>
      <c r="Q1848" s="2" t="s">
        <v>11417</v>
      </c>
      <c r="R1848" s="14">
        <v>1847.0</v>
      </c>
      <c r="S1848" s="2" t="s">
        <v>4342</v>
      </c>
      <c r="T1848" s="2">
        <v>-31.7613365</v>
      </c>
      <c r="U1848" s="2">
        <v>-71.3187697</v>
      </c>
      <c r="V1848" s="9" t="s">
        <v>4348</v>
      </c>
      <c r="W1848" s="10">
        <v>9.869479</v>
      </c>
      <c r="X1848" s="10">
        <v>-83.7981</v>
      </c>
      <c r="AB1848" s="9" t="s">
        <v>11418</v>
      </c>
      <c r="AC1848" s="10">
        <v>-33.6445</v>
      </c>
      <c r="AD1848" s="10">
        <v>-78.8262</v>
      </c>
      <c r="AE1848" s="11" t="s">
        <v>118</v>
      </c>
      <c r="AF1848" s="12" t="str">
        <f t="shared" si="8"/>
        <v>2011</v>
      </c>
      <c r="AG1848" s="12" t="str">
        <f t="shared" si="9"/>
        <v>September</v>
      </c>
      <c r="AH1848" s="12" t="str">
        <f t="shared" si="10"/>
        <v>Friday</v>
      </c>
      <c r="AI1848" t="str">
        <f t="shared" si="4"/>
        <v>2010s</v>
      </c>
      <c r="AJ1848" s="2" t="s">
        <v>66</v>
      </c>
      <c r="AK1848">
        <v>1.0</v>
      </c>
      <c r="AL1848" s="13" t="s">
        <v>3793</v>
      </c>
    </row>
    <row r="1849">
      <c r="A1849" s="1">
        <v>40781.0</v>
      </c>
      <c r="B1849" s="8">
        <v>0.7916666666666666</v>
      </c>
      <c r="C1849" s="2" t="s">
        <v>11419</v>
      </c>
      <c r="D1849" s="2" t="s">
        <v>11420</v>
      </c>
      <c r="F1849" s="2" t="s">
        <v>11421</v>
      </c>
      <c r="G1849" s="2" t="s">
        <v>11422</v>
      </c>
      <c r="H1849" s="2" t="s">
        <v>11423</v>
      </c>
      <c r="I1849" s="2">
        <v>3728.0</v>
      </c>
      <c r="J1849" s="2">
        <v>4.0</v>
      </c>
      <c r="K1849" s="2">
        <v>3.0</v>
      </c>
      <c r="L1849" s="2">
        <v>1.0</v>
      </c>
      <c r="M1849" s="2">
        <v>4.0</v>
      </c>
      <c r="N1849" s="2">
        <v>3.0</v>
      </c>
      <c r="O1849" s="2">
        <v>1.0</v>
      </c>
      <c r="P1849" s="2">
        <v>0.0</v>
      </c>
      <c r="Q1849" s="2" t="s">
        <v>11424</v>
      </c>
      <c r="R1849" s="14">
        <v>1848.0</v>
      </c>
      <c r="S1849" s="2" t="s">
        <v>99</v>
      </c>
      <c r="T1849" s="2">
        <v>39.7837304</v>
      </c>
      <c r="U1849" s="2">
        <v>-100.4458825</v>
      </c>
      <c r="V1849" s="9" t="s">
        <v>11425</v>
      </c>
      <c r="W1849" s="10">
        <v>40.26833</v>
      </c>
      <c r="X1849" s="10">
        <v>-94.0283</v>
      </c>
      <c r="AB1849" s="9" t="s">
        <v>11426</v>
      </c>
      <c r="AC1849" s="10">
        <v>39.31556</v>
      </c>
      <c r="AD1849" s="10">
        <v>-94.2938</v>
      </c>
      <c r="AE1849" s="11" t="s">
        <v>51</v>
      </c>
      <c r="AF1849" s="12" t="str">
        <f t="shared" si="8"/>
        <v>2011</v>
      </c>
      <c r="AG1849" s="12" t="str">
        <f t="shared" si="9"/>
        <v>August</v>
      </c>
      <c r="AH1849" s="12" t="str">
        <f t="shared" si="10"/>
        <v>Friday</v>
      </c>
      <c r="AI1849" t="str">
        <f t="shared" si="4"/>
        <v>2010s</v>
      </c>
      <c r="AJ1849" s="2" t="s">
        <v>105</v>
      </c>
      <c r="AK1849">
        <v>1.0</v>
      </c>
      <c r="AL1849" s="13" t="s">
        <v>8249</v>
      </c>
    </row>
    <row r="1850">
      <c r="A1850" s="1">
        <v>40510.0</v>
      </c>
      <c r="B1850" s="8">
        <v>0.07847222222222222</v>
      </c>
      <c r="C1850" s="2" t="s">
        <v>11427</v>
      </c>
      <c r="D1850" s="2" t="s">
        <v>11428</v>
      </c>
      <c r="E1850" s="2">
        <v>4412.0</v>
      </c>
      <c r="F1850" s="2" t="s">
        <v>11429</v>
      </c>
      <c r="G1850" s="2" t="s">
        <v>11430</v>
      </c>
      <c r="H1850" s="2" t="s">
        <v>11431</v>
      </c>
      <c r="I1850" s="2">
        <v>4.3452546E7</v>
      </c>
      <c r="J1850" s="2">
        <v>8.0</v>
      </c>
      <c r="K1850" s="2">
        <v>0.0</v>
      </c>
      <c r="L1850" s="2">
        <v>8.0</v>
      </c>
      <c r="M1850" s="2">
        <v>8.0</v>
      </c>
      <c r="N1850" s="2">
        <v>0.0</v>
      </c>
      <c r="O1850" s="2">
        <v>8.0</v>
      </c>
      <c r="P1850" s="2">
        <v>4.0</v>
      </c>
      <c r="Q1850" s="2" t="s">
        <v>11432</v>
      </c>
      <c r="R1850" s="14">
        <v>1849.0</v>
      </c>
      <c r="S1850" s="2" t="s">
        <v>1037</v>
      </c>
      <c r="T1850" s="2">
        <v>30.3308401</v>
      </c>
      <c r="U1850" s="2">
        <v>71.247499</v>
      </c>
      <c r="V1850" s="9" t="s">
        <v>195</v>
      </c>
      <c r="W1850" s="10">
        <v>24.85468</v>
      </c>
      <c r="X1850" s="10">
        <v>67.02071</v>
      </c>
      <c r="AB1850" s="9" t="s">
        <v>2697</v>
      </c>
      <c r="AC1850" s="10">
        <v>15.59333</v>
      </c>
      <c r="AD1850" s="10">
        <v>32.53565</v>
      </c>
      <c r="AE1850" s="11" t="s">
        <v>51</v>
      </c>
      <c r="AF1850" s="12" t="str">
        <f t="shared" si="8"/>
        <v>2010</v>
      </c>
      <c r="AG1850" s="12" t="str">
        <f t="shared" si="9"/>
        <v>November</v>
      </c>
      <c r="AH1850" s="12" t="str">
        <f t="shared" si="10"/>
        <v>Sunday</v>
      </c>
      <c r="AI1850" t="str">
        <f t="shared" si="4"/>
        <v>2010s</v>
      </c>
      <c r="AJ1850" s="2" t="s">
        <v>150</v>
      </c>
      <c r="AK1850">
        <v>1.0</v>
      </c>
      <c r="AL1850" s="13" t="s">
        <v>797</v>
      </c>
    </row>
    <row r="1851">
      <c r="A1851" s="1">
        <v>40310.0</v>
      </c>
      <c r="B1851" s="8">
        <v>0.2569444444444444</v>
      </c>
      <c r="C1851" s="2" t="s">
        <v>3481</v>
      </c>
      <c r="D1851" s="2" t="s">
        <v>11433</v>
      </c>
      <c r="E1851" s="2">
        <v>771.0</v>
      </c>
      <c r="F1851" s="2" t="s">
        <v>11434</v>
      </c>
      <c r="G1851" s="2" t="s">
        <v>11435</v>
      </c>
      <c r="H1851" s="2" t="s">
        <v>11436</v>
      </c>
      <c r="I1851" s="2">
        <v>1024.0</v>
      </c>
      <c r="J1851" s="2">
        <v>104.0</v>
      </c>
      <c r="K1851" s="2">
        <v>93.0</v>
      </c>
      <c r="L1851" s="2">
        <v>11.0</v>
      </c>
      <c r="M1851" s="2">
        <v>103.0</v>
      </c>
      <c r="N1851" s="2">
        <v>92.0</v>
      </c>
      <c r="O1851" s="2">
        <v>11.0</v>
      </c>
      <c r="P1851" s="2">
        <v>0.0</v>
      </c>
      <c r="Q1851" s="2" t="s">
        <v>11437</v>
      </c>
      <c r="R1851" s="14">
        <v>1850.0</v>
      </c>
      <c r="S1851" s="2" t="s">
        <v>3054</v>
      </c>
      <c r="T1851" s="2">
        <v>26.8234472</v>
      </c>
      <c r="U1851" s="2">
        <v>18.1236723</v>
      </c>
      <c r="V1851" s="9" t="s">
        <v>225</v>
      </c>
      <c r="W1851" s="10">
        <v>-26.205</v>
      </c>
      <c r="X1851" s="10">
        <v>28.04972</v>
      </c>
      <c r="AB1851" s="9" t="s">
        <v>334</v>
      </c>
      <c r="AC1851" s="10">
        <v>32.89667</v>
      </c>
      <c r="AD1851" s="10">
        <v>13.17779</v>
      </c>
      <c r="AE1851" s="11" t="s">
        <v>51</v>
      </c>
      <c r="AF1851" s="12" t="str">
        <f t="shared" si="8"/>
        <v>2010</v>
      </c>
      <c r="AG1851" s="12" t="str">
        <f t="shared" si="9"/>
        <v>May</v>
      </c>
      <c r="AH1851" s="12" t="str">
        <f t="shared" si="10"/>
        <v>Wednesday</v>
      </c>
      <c r="AI1851" t="str">
        <f t="shared" si="4"/>
        <v>2010s</v>
      </c>
      <c r="AJ1851" s="2" t="s">
        <v>119</v>
      </c>
      <c r="AK1851">
        <v>1.0</v>
      </c>
      <c r="AL1851" s="13" t="s">
        <v>2131</v>
      </c>
    </row>
    <row r="1852">
      <c r="A1852" s="1">
        <v>40320.0</v>
      </c>
      <c r="B1852" s="8">
        <v>0.2569444444444444</v>
      </c>
      <c r="C1852" s="2" t="s">
        <v>11438</v>
      </c>
      <c r="D1852" s="2" t="s">
        <v>11439</v>
      </c>
      <c r="E1852" s="2">
        <v>812.0</v>
      </c>
      <c r="F1852" s="2" t="s">
        <v>11440</v>
      </c>
      <c r="G1852" s="2" t="s">
        <v>11441</v>
      </c>
      <c r="H1852" s="2" t="s">
        <v>11442</v>
      </c>
      <c r="I1852" s="2" t="s">
        <v>11443</v>
      </c>
      <c r="J1852" s="2">
        <v>166.0</v>
      </c>
      <c r="K1852" s="2">
        <v>160.0</v>
      </c>
      <c r="L1852" s="2">
        <v>6.0</v>
      </c>
      <c r="M1852" s="2">
        <v>159.0</v>
      </c>
      <c r="N1852" s="2">
        <v>153.0</v>
      </c>
      <c r="O1852" s="2">
        <v>6.0</v>
      </c>
      <c r="P1852" s="2">
        <v>0.0</v>
      </c>
      <c r="Q1852" s="2" t="s">
        <v>11444</v>
      </c>
      <c r="R1852" s="14">
        <v>1851.0</v>
      </c>
      <c r="S1852" s="2" t="s">
        <v>192</v>
      </c>
      <c r="T1852" s="2">
        <v>22.3511148</v>
      </c>
      <c r="U1852" s="2">
        <v>78.6677428</v>
      </c>
      <c r="V1852" s="9" t="s">
        <v>360</v>
      </c>
      <c r="W1852" s="10">
        <v>25.07428</v>
      </c>
      <c r="X1852" s="10">
        <v>55.18854</v>
      </c>
      <c r="AB1852" s="9" t="s">
        <v>11438</v>
      </c>
      <c r="AC1852" s="10">
        <v>12.86981</v>
      </c>
      <c r="AD1852" s="10">
        <v>74.84301</v>
      </c>
      <c r="AE1852" s="11" t="s">
        <v>51</v>
      </c>
      <c r="AF1852" s="12" t="str">
        <f t="shared" si="8"/>
        <v>2010</v>
      </c>
      <c r="AG1852" s="12" t="str">
        <f t="shared" si="9"/>
        <v>May</v>
      </c>
      <c r="AH1852" s="12" t="str">
        <f t="shared" si="10"/>
        <v>Saturday</v>
      </c>
      <c r="AI1852" t="str">
        <f t="shared" si="4"/>
        <v>2010s</v>
      </c>
      <c r="AJ1852" s="2" t="s">
        <v>150</v>
      </c>
      <c r="AK1852">
        <v>1.0</v>
      </c>
      <c r="AL1852" s="13" t="s">
        <v>162</v>
      </c>
    </row>
    <row r="1853">
      <c r="A1853" s="1">
        <v>40792.0</v>
      </c>
      <c r="B1853" s="8">
        <v>0.7847222222222222</v>
      </c>
      <c r="C1853" s="2" t="s">
        <v>11445</v>
      </c>
      <c r="D1853" s="2" t="s">
        <v>9773</v>
      </c>
      <c r="E1853" s="2" t="s">
        <v>11446</v>
      </c>
      <c r="F1853" s="2" t="s">
        <v>11447</v>
      </c>
      <c r="G1853" s="2" t="s">
        <v>11448</v>
      </c>
      <c r="H1853" s="2" t="s">
        <v>11449</v>
      </c>
      <c r="I1853" s="2" t="s">
        <v>11450</v>
      </c>
      <c r="J1853" s="2">
        <v>9.0</v>
      </c>
      <c r="K1853" s="2">
        <v>7.0</v>
      </c>
      <c r="L1853" s="2">
        <v>2.0</v>
      </c>
      <c r="M1853" s="2">
        <v>8.0</v>
      </c>
      <c r="N1853" s="2">
        <v>6.0</v>
      </c>
      <c r="O1853" s="2">
        <v>2.0</v>
      </c>
      <c r="P1853" s="2">
        <v>0.0</v>
      </c>
      <c r="Q1853" s="2" t="s">
        <v>11451</v>
      </c>
      <c r="R1853" s="14">
        <v>1852.0</v>
      </c>
      <c r="S1853" s="2" t="s">
        <v>9779</v>
      </c>
      <c r="T1853" s="2">
        <v>-17.0568696</v>
      </c>
      <c r="U1853" s="2">
        <v>-64.9912286</v>
      </c>
      <c r="V1853" s="9" t="s">
        <v>4371</v>
      </c>
      <c r="W1853" s="10">
        <v>28.46965</v>
      </c>
      <c r="X1853" s="10">
        <v>-16.2541</v>
      </c>
      <c r="AB1853" s="9" t="s">
        <v>9780</v>
      </c>
      <c r="AC1853" s="10">
        <v>-14.8349</v>
      </c>
      <c r="AD1853" s="10">
        <v>-64.9045</v>
      </c>
      <c r="AE1853" s="11" t="s">
        <v>51</v>
      </c>
      <c r="AF1853" s="12" t="str">
        <f t="shared" si="8"/>
        <v>2011</v>
      </c>
      <c r="AG1853" s="12" t="str">
        <f t="shared" si="9"/>
        <v>September</v>
      </c>
      <c r="AH1853" s="12" t="str">
        <f t="shared" si="10"/>
        <v>Tuesday</v>
      </c>
      <c r="AI1853" t="str">
        <f t="shared" si="4"/>
        <v>2010s</v>
      </c>
      <c r="AJ1853" s="2" t="s">
        <v>66</v>
      </c>
      <c r="AK1853">
        <v>1.0</v>
      </c>
      <c r="AL1853" s="13" t="s">
        <v>868</v>
      </c>
    </row>
    <row r="1854">
      <c r="A1854" s="1">
        <v>40387.0</v>
      </c>
      <c r="B1854" s="8">
        <v>0.40625</v>
      </c>
      <c r="C1854" s="2" t="s">
        <v>4086</v>
      </c>
      <c r="D1854" s="2" t="s">
        <v>11452</v>
      </c>
      <c r="E1854" s="2">
        <v>202.0</v>
      </c>
      <c r="F1854" s="2" t="s">
        <v>9958</v>
      </c>
      <c r="G1854" s="2" t="s">
        <v>10470</v>
      </c>
      <c r="H1854" s="2" t="s">
        <v>11453</v>
      </c>
      <c r="I1854" s="2">
        <v>1218.0</v>
      </c>
      <c r="J1854" s="2">
        <v>152.0</v>
      </c>
      <c r="K1854" s="2">
        <v>146.0</v>
      </c>
      <c r="L1854" s="2">
        <v>6.0</v>
      </c>
      <c r="M1854" s="2">
        <v>152.0</v>
      </c>
      <c r="N1854" s="2">
        <v>146.0</v>
      </c>
      <c r="O1854" s="2">
        <v>6.0</v>
      </c>
      <c r="P1854" s="2">
        <v>0.0</v>
      </c>
      <c r="Q1854" s="2" t="s">
        <v>11454</v>
      </c>
      <c r="R1854" s="14">
        <v>1853.0</v>
      </c>
      <c r="S1854" s="2" t="s">
        <v>1037</v>
      </c>
      <c r="T1854" s="2">
        <v>30.3308401</v>
      </c>
      <c r="U1854" s="2">
        <v>71.247499</v>
      </c>
      <c r="V1854" s="9" t="s">
        <v>195</v>
      </c>
      <c r="W1854" s="10">
        <v>24.85468</v>
      </c>
      <c r="X1854" s="10">
        <v>67.02071</v>
      </c>
      <c r="AB1854" s="9" t="s">
        <v>5667</v>
      </c>
      <c r="AC1854" s="10">
        <v>33.69381</v>
      </c>
      <c r="AD1854" s="10">
        <v>73.06515</v>
      </c>
      <c r="AE1854" s="11" t="s">
        <v>51</v>
      </c>
      <c r="AF1854" s="12" t="str">
        <f t="shared" si="8"/>
        <v>2010</v>
      </c>
      <c r="AG1854" s="12" t="str">
        <f t="shared" si="9"/>
        <v>July</v>
      </c>
      <c r="AH1854" s="12" t="str">
        <f t="shared" si="10"/>
        <v>Wednesday</v>
      </c>
      <c r="AI1854" t="str">
        <f t="shared" si="4"/>
        <v>2010s</v>
      </c>
      <c r="AJ1854" s="2" t="s">
        <v>150</v>
      </c>
      <c r="AK1854">
        <v>1.0</v>
      </c>
      <c r="AL1854" s="13" t="s">
        <v>2131</v>
      </c>
    </row>
    <row r="1855">
      <c r="A1855" s="1">
        <v>40348.0</v>
      </c>
      <c r="B1855" s="8">
        <v>0.4166666666666667</v>
      </c>
      <c r="C1855" s="2" t="s">
        <v>11455</v>
      </c>
      <c r="D1855" s="2" t="s">
        <v>10173</v>
      </c>
      <c r="F1855" s="2" t="s">
        <v>11456</v>
      </c>
      <c r="G1855" s="2" t="s">
        <v>8136</v>
      </c>
      <c r="H1855" s="2" t="s">
        <v>11457</v>
      </c>
      <c r="I1855" s="2">
        <v>151.0</v>
      </c>
      <c r="J1855" s="2">
        <v>11.0</v>
      </c>
      <c r="K1855" s="2">
        <v>9.0</v>
      </c>
      <c r="L1855" s="2">
        <v>2.0</v>
      </c>
      <c r="M1855" s="2">
        <v>11.0</v>
      </c>
      <c r="N1855" s="2">
        <v>9.0</v>
      </c>
      <c r="O1855" s="2">
        <v>2.0</v>
      </c>
      <c r="P1855" s="2">
        <v>0.0</v>
      </c>
      <c r="Q1855" s="2" t="s">
        <v>11458</v>
      </c>
      <c r="R1855" s="14">
        <v>1854.0</v>
      </c>
      <c r="S1855" s="2" t="s">
        <v>5242</v>
      </c>
      <c r="T1855" s="2">
        <v>4.6125522</v>
      </c>
      <c r="U1855" s="2">
        <v>13.1535811</v>
      </c>
      <c r="V1855" s="9" t="s">
        <v>5269</v>
      </c>
      <c r="W1855" s="10">
        <v>3.868987</v>
      </c>
      <c r="X1855" s="10">
        <v>11.52133</v>
      </c>
      <c r="Y1855" s="2" t="s">
        <v>11459</v>
      </c>
      <c r="AB1855" s="9" t="s">
        <v>11460</v>
      </c>
      <c r="AC1855" s="9" t="s">
        <v>438</v>
      </c>
      <c r="AD1855" s="9" t="s">
        <v>438</v>
      </c>
      <c r="AE1855" s="11" t="s">
        <v>51</v>
      </c>
      <c r="AF1855" s="12" t="str">
        <f t="shared" si="8"/>
        <v>2010</v>
      </c>
      <c r="AG1855" s="12" t="str">
        <f t="shared" si="9"/>
        <v>June</v>
      </c>
      <c r="AH1855" s="12" t="str">
        <f t="shared" si="10"/>
        <v>Saturday</v>
      </c>
      <c r="AI1855" t="str">
        <f t="shared" si="4"/>
        <v>2010s</v>
      </c>
      <c r="AJ1855" s="2" t="s">
        <v>229</v>
      </c>
      <c r="AK1855">
        <v>1.0</v>
      </c>
      <c r="AL1855" s="13" t="s">
        <v>3793</v>
      </c>
    </row>
    <row r="1856">
      <c r="A1856" s="1">
        <v>40775.0</v>
      </c>
      <c r="B1856" s="8">
        <v>0.5347222222222222</v>
      </c>
      <c r="C1856" s="2" t="s">
        <v>11461</v>
      </c>
      <c r="D1856" s="2" t="s">
        <v>4629</v>
      </c>
      <c r="E1856" s="2">
        <v>6560.0</v>
      </c>
      <c r="F1856" s="2" t="s">
        <v>11462</v>
      </c>
      <c r="G1856" s="2" t="s">
        <v>11463</v>
      </c>
      <c r="H1856" s="2" t="s">
        <v>11464</v>
      </c>
      <c r="I1856" s="2" t="s">
        <v>11465</v>
      </c>
      <c r="J1856" s="2">
        <v>15.0</v>
      </c>
      <c r="K1856" s="2">
        <v>11.0</v>
      </c>
      <c r="L1856" s="2">
        <v>4.0</v>
      </c>
      <c r="M1856" s="2">
        <v>12.0</v>
      </c>
      <c r="N1856" s="2">
        <v>8.0</v>
      </c>
      <c r="O1856" s="2">
        <v>4.0</v>
      </c>
      <c r="P1856" s="2">
        <v>0.0</v>
      </c>
      <c r="Q1856" s="2" t="s">
        <v>11466</v>
      </c>
      <c r="R1856" s="14">
        <v>1855.0</v>
      </c>
      <c r="S1856" s="2" t="s">
        <v>4433</v>
      </c>
      <c r="T1856" s="2">
        <v>61.0666922</v>
      </c>
      <c r="U1856" s="2">
        <v>-107.991707</v>
      </c>
      <c r="V1856" s="9" t="s">
        <v>5841</v>
      </c>
      <c r="W1856" s="10">
        <v>62.45408</v>
      </c>
      <c r="X1856" s="10">
        <v>-114.377</v>
      </c>
      <c r="AB1856" s="9" t="s">
        <v>11467</v>
      </c>
      <c r="AC1856" s="10">
        <v>74.68562</v>
      </c>
      <c r="AD1856" s="10">
        <v>-94.8605</v>
      </c>
      <c r="AE1856" s="11" t="s">
        <v>51</v>
      </c>
      <c r="AF1856" s="12" t="str">
        <f t="shared" si="8"/>
        <v>2011</v>
      </c>
      <c r="AG1856" s="12" t="str">
        <f t="shared" si="9"/>
        <v>August</v>
      </c>
      <c r="AH1856" s="12" t="str">
        <f t="shared" si="10"/>
        <v>Saturday</v>
      </c>
      <c r="AI1856" t="str">
        <f t="shared" si="4"/>
        <v>2010s</v>
      </c>
      <c r="AJ1856" s="2" t="s">
        <v>105</v>
      </c>
      <c r="AK1856">
        <v>1.0</v>
      </c>
      <c r="AL1856" s="13" t="s">
        <v>162</v>
      </c>
    </row>
    <row r="1857">
      <c r="A1857" s="1">
        <v>40387.0</v>
      </c>
      <c r="B1857" s="8">
        <v>0.7652777777777777</v>
      </c>
      <c r="C1857" s="2" t="s">
        <v>11468</v>
      </c>
      <c r="D1857" s="2" t="s">
        <v>4896</v>
      </c>
      <c r="F1857" s="2" t="s">
        <v>11469</v>
      </c>
      <c r="G1857" s="2" t="s">
        <v>11470</v>
      </c>
      <c r="H1857" s="2" t="s">
        <v>11471</v>
      </c>
      <c r="I1857" s="2" t="s">
        <v>11472</v>
      </c>
      <c r="J1857" s="2">
        <v>4.0</v>
      </c>
      <c r="K1857" s="2">
        <v>0.0</v>
      </c>
      <c r="L1857" s="2">
        <v>4.0</v>
      </c>
      <c r="M1857" s="2">
        <v>4.0</v>
      </c>
      <c r="N1857" s="2">
        <v>0.0</v>
      </c>
      <c r="O1857" s="2">
        <v>4.0</v>
      </c>
      <c r="P1857" s="2">
        <v>0.0</v>
      </c>
      <c r="Q1857" s="2" t="s">
        <v>11473</v>
      </c>
      <c r="R1857" s="14">
        <v>1856.0</v>
      </c>
      <c r="S1857" s="2" t="s">
        <v>99</v>
      </c>
      <c r="T1857" s="2">
        <v>39.7837304</v>
      </c>
      <c r="U1857" s="2">
        <v>-100.4458825</v>
      </c>
      <c r="V1857" s="9" t="s">
        <v>438</v>
      </c>
      <c r="W1857" s="9" t="s">
        <v>438</v>
      </c>
      <c r="X1857" s="9" t="s">
        <v>438</v>
      </c>
      <c r="AB1857" s="9" t="s">
        <v>438</v>
      </c>
      <c r="AC1857" s="9" t="s">
        <v>438</v>
      </c>
      <c r="AD1857" s="9" t="s">
        <v>438</v>
      </c>
      <c r="AE1857" s="11" t="s">
        <v>118</v>
      </c>
      <c r="AF1857" s="12" t="str">
        <f t="shared" si="8"/>
        <v>2010</v>
      </c>
      <c r="AG1857" s="12" t="str">
        <f t="shared" si="9"/>
        <v>July</v>
      </c>
      <c r="AH1857" s="12" t="str">
        <f t="shared" si="10"/>
        <v>Wednesday</v>
      </c>
      <c r="AI1857" t="str">
        <f t="shared" si="4"/>
        <v>2010s</v>
      </c>
      <c r="AJ1857" s="2" t="s">
        <v>105</v>
      </c>
      <c r="AK1857">
        <v>1.0</v>
      </c>
      <c r="AL1857" s="13" t="s">
        <v>81</v>
      </c>
    </row>
    <row r="1858">
      <c r="A1858" s="1">
        <v>40313.0</v>
      </c>
      <c r="B1858" s="8">
        <v>0.6319444444444444</v>
      </c>
      <c r="C1858" s="2" t="s">
        <v>11474</v>
      </c>
      <c r="D1858" s="2" t="s">
        <v>11475</v>
      </c>
      <c r="F1858" s="2" t="s">
        <v>11476</v>
      </c>
      <c r="G1858" s="2" t="s">
        <v>11477</v>
      </c>
      <c r="H1858" s="2" t="s">
        <v>11478</v>
      </c>
      <c r="I1858" s="2" t="s">
        <v>11479</v>
      </c>
      <c r="J1858" s="2">
        <v>8.0</v>
      </c>
      <c r="K1858" s="2">
        <v>6.0</v>
      </c>
      <c r="L1858" s="2">
        <v>2.0</v>
      </c>
      <c r="M1858" s="2">
        <v>8.0</v>
      </c>
      <c r="N1858" s="2">
        <v>6.0</v>
      </c>
      <c r="O1858" s="2">
        <v>2.0</v>
      </c>
      <c r="P1858" s="2">
        <v>0.0</v>
      </c>
      <c r="Q1858" s="2" t="s">
        <v>11480</v>
      </c>
      <c r="R1858" s="14">
        <v>1857.0</v>
      </c>
      <c r="S1858" s="2" t="s">
        <v>6904</v>
      </c>
      <c r="T1858" s="2">
        <v>4.1413025</v>
      </c>
      <c r="U1858" s="2">
        <v>-56.0771187</v>
      </c>
      <c r="V1858" s="9" t="s">
        <v>11481</v>
      </c>
      <c r="W1858" s="9" t="s">
        <v>438</v>
      </c>
      <c r="X1858" s="9" t="s">
        <v>438</v>
      </c>
      <c r="AB1858" s="9" t="s">
        <v>6905</v>
      </c>
      <c r="AC1858" s="10">
        <v>5.821609</v>
      </c>
      <c r="AD1858" s="10">
        <v>-55.177</v>
      </c>
      <c r="AE1858" s="11" t="s">
        <v>51</v>
      </c>
      <c r="AF1858" s="12" t="str">
        <f t="shared" si="8"/>
        <v>2010</v>
      </c>
      <c r="AG1858" s="12" t="str">
        <f t="shared" si="9"/>
        <v>May</v>
      </c>
      <c r="AH1858" s="12" t="str">
        <f t="shared" si="10"/>
        <v>Saturday</v>
      </c>
      <c r="AI1858" t="str">
        <f t="shared" si="4"/>
        <v>2010s</v>
      </c>
      <c r="AJ1858" s="2" t="s">
        <v>66</v>
      </c>
      <c r="AK1858">
        <v>1.0</v>
      </c>
      <c r="AL1858" s="13" t="s">
        <v>11133</v>
      </c>
    </row>
    <row r="1859">
      <c r="A1859" s="1">
        <v>40442.0</v>
      </c>
      <c r="B1859" s="8">
        <v>0.0</v>
      </c>
      <c r="C1859" s="2" t="s">
        <v>11482</v>
      </c>
      <c r="D1859" s="2" t="s">
        <v>11483</v>
      </c>
      <c r="G1859" s="2" t="s">
        <v>11484</v>
      </c>
      <c r="H1859" s="2" t="s">
        <v>11485</v>
      </c>
      <c r="J1859" s="2">
        <v>13.0</v>
      </c>
      <c r="K1859" s="2">
        <v>0.0</v>
      </c>
      <c r="L1859" s="2">
        <v>0.0</v>
      </c>
      <c r="M1859" s="2">
        <v>10.0</v>
      </c>
      <c r="N1859" s="2">
        <v>0.0</v>
      </c>
      <c r="O1859" s="2">
        <v>0.0</v>
      </c>
      <c r="P1859" s="2">
        <v>0.0</v>
      </c>
      <c r="Q1859" s="2" t="s">
        <v>11486</v>
      </c>
      <c r="R1859" s="14">
        <v>1858.0</v>
      </c>
      <c r="S1859" s="2" t="s">
        <v>7844</v>
      </c>
      <c r="T1859" s="2">
        <v>33.7680065</v>
      </c>
      <c r="U1859" s="2">
        <v>66.2385139</v>
      </c>
      <c r="V1859" s="9" t="s">
        <v>438</v>
      </c>
      <c r="W1859" s="9" t="s">
        <v>438</v>
      </c>
      <c r="X1859" s="9" t="s">
        <v>438</v>
      </c>
      <c r="AB1859" s="9" t="s">
        <v>438</v>
      </c>
      <c r="AC1859" s="9" t="s">
        <v>438</v>
      </c>
      <c r="AD1859" s="9" t="s">
        <v>438</v>
      </c>
      <c r="AE1859" s="11" t="s">
        <v>52</v>
      </c>
      <c r="AF1859" s="12" t="str">
        <f t="shared" si="8"/>
        <v>2010</v>
      </c>
      <c r="AG1859" s="12" t="str">
        <f t="shared" si="9"/>
        <v>September</v>
      </c>
      <c r="AH1859" s="12" t="str">
        <f t="shared" si="10"/>
        <v>Tuesday</v>
      </c>
      <c r="AI1859" t="str">
        <f t="shared" si="4"/>
        <v>2010s</v>
      </c>
      <c r="AJ1859" s="2" t="s">
        <v>150</v>
      </c>
      <c r="AK1859">
        <v>1.0</v>
      </c>
      <c r="AL1859" s="13" t="s">
        <v>576</v>
      </c>
    </row>
    <row r="1860">
      <c r="A1860" s="1">
        <v>40289.0</v>
      </c>
      <c r="B1860" s="8">
        <v>0.8819444444444444</v>
      </c>
      <c r="C1860" s="2" t="s">
        <v>11487</v>
      </c>
      <c r="D1860" s="2" t="s">
        <v>11488</v>
      </c>
      <c r="F1860" s="2" t="s">
        <v>11489</v>
      </c>
      <c r="G1860" s="2" t="s">
        <v>3100</v>
      </c>
      <c r="H1860" s="2" t="s">
        <v>11490</v>
      </c>
      <c r="I1860" s="2">
        <v>402001.0</v>
      </c>
      <c r="J1860" s="2">
        <v>6.0</v>
      </c>
      <c r="K1860" s="2">
        <v>0.0</v>
      </c>
      <c r="L1860" s="2">
        <v>6.0</v>
      </c>
      <c r="M1860" s="2">
        <v>3.0</v>
      </c>
      <c r="N1860" s="2">
        <v>0.0</v>
      </c>
      <c r="O1860" s="2">
        <v>3.0</v>
      </c>
      <c r="P1860" s="2">
        <v>0.0</v>
      </c>
      <c r="Q1860" s="2" t="s">
        <v>11491</v>
      </c>
      <c r="R1860" s="14">
        <v>1859.0</v>
      </c>
      <c r="S1860" s="2" t="s">
        <v>157</v>
      </c>
      <c r="T1860" s="2">
        <v>12.7503486</v>
      </c>
      <c r="U1860" s="2">
        <v>122.7312101</v>
      </c>
      <c r="V1860" s="9" t="s">
        <v>4337</v>
      </c>
      <c r="W1860" s="10">
        <v>10.45</v>
      </c>
      <c r="X1860" s="10">
        <v>123.84</v>
      </c>
      <c r="AB1860" s="9" t="s">
        <v>11492</v>
      </c>
      <c r="AC1860" s="10">
        <v>15.02511</v>
      </c>
      <c r="AD1860" s="10">
        <v>120.687</v>
      </c>
      <c r="AE1860" s="11" t="s">
        <v>51</v>
      </c>
      <c r="AF1860" s="12" t="str">
        <f t="shared" si="8"/>
        <v>2010</v>
      </c>
      <c r="AG1860" s="12" t="str">
        <f t="shared" si="9"/>
        <v>April</v>
      </c>
      <c r="AH1860" s="12" t="str">
        <f t="shared" si="10"/>
        <v>Wednesday</v>
      </c>
      <c r="AI1860" t="str">
        <f t="shared" si="4"/>
        <v>2010s</v>
      </c>
      <c r="AJ1860" s="2" t="s">
        <v>150</v>
      </c>
      <c r="AK1860">
        <v>1.0</v>
      </c>
      <c r="AL1860" s="13" t="s">
        <v>322</v>
      </c>
    </row>
    <row r="1861">
      <c r="A1861" s="1">
        <v>40146.0</v>
      </c>
      <c r="B1861" s="8">
        <v>0.6736111111111112</v>
      </c>
      <c r="C1861" s="2" t="s">
        <v>11493</v>
      </c>
      <c r="D1861" s="2" t="s">
        <v>11494</v>
      </c>
      <c r="F1861" s="2" t="s">
        <v>11495</v>
      </c>
      <c r="G1861" s="2" t="s">
        <v>11496</v>
      </c>
      <c r="H1861" s="2" t="s">
        <v>11497</v>
      </c>
      <c r="I1861" s="2">
        <v>1171.0</v>
      </c>
      <c r="J1861" s="2">
        <v>8.0</v>
      </c>
      <c r="K1861" s="2">
        <v>7.0</v>
      </c>
      <c r="L1861" s="2">
        <v>1.0</v>
      </c>
      <c r="M1861" s="2">
        <v>6.0</v>
      </c>
      <c r="N1861" s="2">
        <v>6.0</v>
      </c>
      <c r="O1861" s="2">
        <v>0.0</v>
      </c>
      <c r="P1861" s="2">
        <v>0.0</v>
      </c>
      <c r="Q1861" s="2" t="s">
        <v>11498</v>
      </c>
      <c r="R1861" s="14">
        <v>1860.0</v>
      </c>
      <c r="S1861" s="2" t="s">
        <v>4433</v>
      </c>
      <c r="T1861" s="2">
        <v>61.0666922</v>
      </c>
      <c r="U1861" s="2">
        <v>-107.991707</v>
      </c>
      <c r="V1861" s="9" t="s">
        <v>11499</v>
      </c>
      <c r="W1861" s="10">
        <v>48.7941</v>
      </c>
      <c r="X1861" s="10">
        <v>-123.173</v>
      </c>
      <c r="AB1861" s="9" t="s">
        <v>4482</v>
      </c>
      <c r="AC1861" s="10">
        <v>49.26087</v>
      </c>
      <c r="AD1861" s="10">
        <v>-123.114</v>
      </c>
      <c r="AE1861" s="11" t="s">
        <v>51</v>
      </c>
      <c r="AF1861" s="12" t="str">
        <f t="shared" si="8"/>
        <v>2009</v>
      </c>
      <c r="AG1861" s="12" t="str">
        <f t="shared" si="9"/>
        <v>November</v>
      </c>
      <c r="AH1861" s="12" t="str">
        <f t="shared" si="10"/>
        <v>Sunday</v>
      </c>
      <c r="AI1861" t="str">
        <f t="shared" si="4"/>
        <v>2000s</v>
      </c>
      <c r="AJ1861" s="2" t="s">
        <v>105</v>
      </c>
      <c r="AK1861">
        <v>1.0</v>
      </c>
      <c r="AL1861" s="13" t="s">
        <v>545</v>
      </c>
    </row>
    <row r="1862">
      <c r="A1862" s="1">
        <v>40203.0</v>
      </c>
      <c r="B1862" s="8">
        <v>0.6041666666666666</v>
      </c>
      <c r="C1862" s="2" t="s">
        <v>11500</v>
      </c>
      <c r="D1862" s="2" t="s">
        <v>11501</v>
      </c>
      <c r="F1862" s="2" t="s">
        <v>11502</v>
      </c>
      <c r="G1862" s="2" t="s">
        <v>11503</v>
      </c>
      <c r="H1862" s="2" t="s">
        <v>11504</v>
      </c>
      <c r="I1862" s="2">
        <v>110103.0</v>
      </c>
      <c r="J1862" s="2">
        <v>10.0</v>
      </c>
      <c r="K1862" s="2">
        <v>8.0</v>
      </c>
      <c r="L1862" s="2">
        <v>2.0</v>
      </c>
      <c r="M1862" s="2">
        <v>2.0</v>
      </c>
      <c r="N1862" s="2">
        <v>1.0</v>
      </c>
      <c r="O1862" s="2">
        <v>1.0</v>
      </c>
      <c r="P1862" s="2">
        <v>0.0</v>
      </c>
      <c r="Q1862" s="2" t="s">
        <v>11505</v>
      </c>
      <c r="R1862" s="14">
        <v>1861.0</v>
      </c>
      <c r="S1862" s="2" t="s">
        <v>60</v>
      </c>
      <c r="T1862" s="2">
        <v>-10.3333333</v>
      </c>
      <c r="U1862" s="2">
        <v>-53.2</v>
      </c>
      <c r="V1862" s="9" t="s">
        <v>5432</v>
      </c>
      <c r="W1862" s="10">
        <v>31.70436</v>
      </c>
      <c r="X1862" s="10">
        <v>35.20619</v>
      </c>
      <c r="AB1862" s="9" t="s">
        <v>11506</v>
      </c>
      <c r="AC1862" s="10">
        <v>-2.59354</v>
      </c>
      <c r="AD1862" s="10">
        <v>-51.9482</v>
      </c>
      <c r="AE1862" s="11" t="s">
        <v>51</v>
      </c>
      <c r="AF1862" s="12" t="str">
        <f t="shared" si="8"/>
        <v>2010</v>
      </c>
      <c r="AG1862" s="12" t="str">
        <f t="shared" si="9"/>
        <v>January</v>
      </c>
      <c r="AH1862" s="12" t="str">
        <f t="shared" si="10"/>
        <v>Monday</v>
      </c>
      <c r="AI1862" t="str">
        <f t="shared" si="4"/>
        <v>2010s</v>
      </c>
      <c r="AJ1862" s="2" t="s">
        <v>66</v>
      </c>
      <c r="AK1862">
        <v>1.0</v>
      </c>
      <c r="AL1862" s="13" t="s">
        <v>1374</v>
      </c>
    </row>
    <row r="1863">
      <c r="A1863" s="1">
        <v>40364.0</v>
      </c>
      <c r="B1863" s="8">
        <v>0.7361111111111112</v>
      </c>
      <c r="C1863" s="2" t="s">
        <v>11507</v>
      </c>
      <c r="D1863" s="2" t="s">
        <v>11508</v>
      </c>
      <c r="F1863" s="2" t="s">
        <v>11509</v>
      </c>
      <c r="G1863" s="2" t="s">
        <v>2045</v>
      </c>
      <c r="H1863" s="2">
        <v>53.0</v>
      </c>
      <c r="I1863" s="2" t="s">
        <v>11510</v>
      </c>
      <c r="J1863" s="2">
        <v>14.0</v>
      </c>
      <c r="K1863" s="2">
        <v>10.0</v>
      </c>
      <c r="L1863" s="2">
        <v>4.0</v>
      </c>
      <c r="M1863" s="2">
        <v>12.0</v>
      </c>
      <c r="N1863" s="2">
        <v>0.0</v>
      </c>
      <c r="O1863" s="2">
        <v>3.0</v>
      </c>
      <c r="P1863" s="2">
        <v>0.0</v>
      </c>
      <c r="Q1863" s="2" t="s">
        <v>11511</v>
      </c>
      <c r="R1863" s="14">
        <v>1862.0</v>
      </c>
      <c r="S1863" s="2" t="s">
        <v>530</v>
      </c>
      <c r="T1863" s="2">
        <v>45.9852129</v>
      </c>
      <c r="U1863" s="2">
        <v>24.6859225</v>
      </c>
      <c r="V1863" s="9" t="s">
        <v>11512</v>
      </c>
      <c r="W1863" s="10">
        <v>44.53911</v>
      </c>
      <c r="X1863" s="10">
        <v>18.67519</v>
      </c>
      <c r="AB1863" s="9" t="s">
        <v>11512</v>
      </c>
      <c r="AC1863" s="10">
        <v>44.53911</v>
      </c>
      <c r="AD1863" s="10">
        <v>18.67519</v>
      </c>
      <c r="AE1863" s="11" t="s">
        <v>118</v>
      </c>
      <c r="AF1863" s="12" t="str">
        <f t="shared" si="8"/>
        <v>2010</v>
      </c>
      <c r="AG1863" s="12" t="str">
        <f t="shared" si="9"/>
        <v>July</v>
      </c>
      <c r="AH1863" s="12" t="str">
        <f t="shared" si="10"/>
        <v>Monday</v>
      </c>
      <c r="AI1863" t="str">
        <f t="shared" si="4"/>
        <v>2010s</v>
      </c>
      <c r="AJ1863" s="2" t="s">
        <v>80</v>
      </c>
      <c r="AK1863">
        <v>1.0</v>
      </c>
      <c r="AL1863" s="13" t="s">
        <v>322</v>
      </c>
    </row>
    <row r="1864">
      <c r="A1864" s="1">
        <v>40278.0</v>
      </c>
      <c r="B1864" s="8">
        <v>0.14375</v>
      </c>
      <c r="C1864" s="2" t="s">
        <v>11513</v>
      </c>
      <c r="D1864" s="2" t="s">
        <v>11514</v>
      </c>
      <c r="F1864" s="2" t="s">
        <v>11515</v>
      </c>
      <c r="G1864" s="2" t="s">
        <v>8362</v>
      </c>
      <c r="J1864" s="2">
        <v>18.0</v>
      </c>
      <c r="K1864" s="2">
        <v>15.0</v>
      </c>
      <c r="L1864" s="2">
        <v>3.0</v>
      </c>
      <c r="M1864" s="2">
        <v>10.0</v>
      </c>
      <c r="N1864" s="2">
        <v>8.0</v>
      </c>
      <c r="O1864" s="2">
        <v>2.0</v>
      </c>
      <c r="P1864" s="2">
        <v>0.0</v>
      </c>
      <c r="Q1864" s="2" t="s">
        <v>11516</v>
      </c>
      <c r="R1864" s="14">
        <v>1863.0</v>
      </c>
      <c r="S1864" s="2" t="s">
        <v>316</v>
      </c>
      <c r="T1864" s="2">
        <v>64.6863136</v>
      </c>
      <c r="U1864" s="2">
        <v>97.7453061</v>
      </c>
      <c r="V1864" s="9" t="s">
        <v>11517</v>
      </c>
      <c r="W1864" s="10">
        <v>53.1865</v>
      </c>
      <c r="X1864" s="10">
        <v>158.3837</v>
      </c>
      <c r="AB1864" s="9" t="s">
        <v>11518</v>
      </c>
      <c r="AC1864" s="9" t="s">
        <v>438</v>
      </c>
      <c r="AD1864" s="9" t="s">
        <v>438</v>
      </c>
      <c r="AE1864" s="11" t="s">
        <v>51</v>
      </c>
      <c r="AF1864" s="12" t="str">
        <f t="shared" si="8"/>
        <v>2010</v>
      </c>
      <c r="AG1864" s="12" t="str">
        <f t="shared" si="9"/>
        <v>April</v>
      </c>
      <c r="AH1864" s="12" t="str">
        <f t="shared" si="10"/>
        <v>Saturday</v>
      </c>
      <c r="AI1864" t="str">
        <f t="shared" si="4"/>
        <v>2010s</v>
      </c>
      <c r="AJ1864" s="2" t="s">
        <v>80</v>
      </c>
      <c r="AK1864">
        <v>1.0</v>
      </c>
      <c r="AL1864" s="13" t="s">
        <v>8362</v>
      </c>
    </row>
    <row r="1865">
      <c r="A1865" s="1">
        <v>40206.0</v>
      </c>
      <c r="B1865" s="8">
        <v>0.4791666666666667</v>
      </c>
      <c r="C1865" s="2" t="s">
        <v>11519</v>
      </c>
      <c r="D1865" s="2" t="s">
        <v>2239</v>
      </c>
      <c r="F1865" s="2" t="s">
        <v>11520</v>
      </c>
      <c r="G1865" s="2" t="s">
        <v>11521</v>
      </c>
      <c r="H1865" s="2">
        <v>18.0</v>
      </c>
      <c r="I1865" s="2" t="s">
        <v>11522</v>
      </c>
      <c r="J1865" s="2">
        <v>8.0</v>
      </c>
      <c r="K1865" s="2">
        <v>6.0</v>
      </c>
      <c r="L1865" s="2">
        <v>2.0</v>
      </c>
      <c r="M1865" s="2">
        <v>8.0</v>
      </c>
      <c r="N1865" s="2">
        <v>6.0</v>
      </c>
      <c r="O1865" s="2">
        <v>2.0</v>
      </c>
      <c r="P1865" s="2">
        <v>1.0</v>
      </c>
      <c r="Q1865" s="2" t="s">
        <v>11523</v>
      </c>
      <c r="R1865" s="14">
        <v>1864.0</v>
      </c>
      <c r="S1865" s="2" t="s">
        <v>157</v>
      </c>
      <c r="T1865" s="2">
        <v>12.7503486</v>
      </c>
      <c r="U1865" s="2">
        <v>122.7312101</v>
      </c>
      <c r="V1865" s="9" t="s">
        <v>11524</v>
      </c>
      <c r="W1865" s="10">
        <v>7.197034</v>
      </c>
      <c r="X1865" s="10">
        <v>124.2352</v>
      </c>
      <c r="AB1865" s="9" t="s">
        <v>1557</v>
      </c>
      <c r="AC1865" s="10">
        <v>6.9046</v>
      </c>
      <c r="AD1865" s="10">
        <v>122.0764</v>
      </c>
      <c r="AE1865" s="11" t="s">
        <v>118</v>
      </c>
      <c r="AF1865" s="12" t="str">
        <f t="shared" si="8"/>
        <v>2010</v>
      </c>
      <c r="AG1865" s="12" t="str">
        <f t="shared" si="9"/>
        <v>January</v>
      </c>
      <c r="AH1865" s="12" t="str">
        <f t="shared" si="10"/>
        <v>Thursday</v>
      </c>
      <c r="AI1865" t="str">
        <f t="shared" si="4"/>
        <v>2010s</v>
      </c>
      <c r="AJ1865" s="2" t="s">
        <v>150</v>
      </c>
      <c r="AK1865">
        <v>1.0</v>
      </c>
      <c r="AL1865" s="13" t="s">
        <v>11525</v>
      </c>
    </row>
    <row r="1866">
      <c r="A1866" s="1">
        <v>40858.0</v>
      </c>
      <c r="B1866" s="8">
        <v>0.3715277777777778</v>
      </c>
      <c r="C1866" s="2" t="s">
        <v>11526</v>
      </c>
      <c r="D1866" s="2" t="s">
        <v>11527</v>
      </c>
      <c r="F1866" s="2" t="s">
        <v>11528</v>
      </c>
      <c r="G1866" s="2" t="s">
        <v>11529</v>
      </c>
      <c r="H1866" s="2" t="s">
        <v>11530</v>
      </c>
      <c r="I1866" s="2">
        <v>2127.0</v>
      </c>
      <c r="J1866" s="2">
        <v>8.0</v>
      </c>
      <c r="K1866" s="2">
        <v>7.0</v>
      </c>
      <c r="L1866" s="2">
        <v>1.0</v>
      </c>
      <c r="M1866" s="2">
        <v>8.0</v>
      </c>
      <c r="N1866" s="2">
        <v>7.0</v>
      </c>
      <c r="O1866" s="2">
        <v>1.0</v>
      </c>
      <c r="P1866" s="2">
        <v>0.0</v>
      </c>
      <c r="Q1866" s="2" t="s">
        <v>11531</v>
      </c>
      <c r="R1866" s="14">
        <v>1865.0</v>
      </c>
      <c r="S1866" s="2" t="s">
        <v>641</v>
      </c>
      <c r="T1866" s="2">
        <v>22.5000485</v>
      </c>
      <c r="U1866" s="2">
        <v>-100.0000375</v>
      </c>
      <c r="V1866" s="9" t="s">
        <v>11532</v>
      </c>
      <c r="W1866" s="9" t="s">
        <v>438</v>
      </c>
      <c r="X1866" s="9" t="s">
        <v>438</v>
      </c>
      <c r="AB1866" s="9" t="s">
        <v>11533</v>
      </c>
      <c r="AC1866" s="10">
        <v>18.91295</v>
      </c>
      <c r="AD1866" s="10">
        <v>-99.173</v>
      </c>
      <c r="AE1866" s="11" t="s">
        <v>51</v>
      </c>
      <c r="AF1866" s="12" t="str">
        <f t="shared" si="8"/>
        <v>2011</v>
      </c>
      <c r="AG1866" s="12" t="str">
        <f t="shared" si="9"/>
        <v>November</v>
      </c>
      <c r="AH1866" s="12" t="str">
        <f t="shared" si="10"/>
        <v>Friday</v>
      </c>
      <c r="AI1866" t="str">
        <f t="shared" si="4"/>
        <v>2010s</v>
      </c>
      <c r="AJ1866" s="2" t="s">
        <v>66</v>
      </c>
      <c r="AK1866">
        <v>1.0</v>
      </c>
      <c r="AL1866" s="13" t="s">
        <v>2865</v>
      </c>
    </row>
    <row r="1867">
      <c r="A1867" s="1">
        <v>40281.0</v>
      </c>
      <c r="B1867" s="8">
        <v>0.96875</v>
      </c>
      <c r="C1867" s="2" t="s">
        <v>10138</v>
      </c>
      <c r="D1867" s="2" t="s">
        <v>11534</v>
      </c>
      <c r="E1867" s="2">
        <v>302.0</v>
      </c>
      <c r="F1867" s="2" t="s">
        <v>11535</v>
      </c>
      <c r="G1867" s="2" t="s">
        <v>11536</v>
      </c>
      <c r="H1867" s="2" t="s">
        <v>11537</v>
      </c>
      <c r="I1867" s="2">
        <v>78.0</v>
      </c>
      <c r="J1867" s="2">
        <v>5.0</v>
      </c>
      <c r="K1867" s="2">
        <v>0.0</v>
      </c>
      <c r="L1867" s="2">
        <v>5.0</v>
      </c>
      <c r="M1867" s="2">
        <v>5.0</v>
      </c>
      <c r="N1867" s="2">
        <v>0.0</v>
      </c>
      <c r="O1867" s="2">
        <v>5.0</v>
      </c>
      <c r="P1867" s="2">
        <v>2.0</v>
      </c>
      <c r="Q1867" s="2" t="s">
        <v>11538</v>
      </c>
      <c r="R1867" s="14">
        <v>1866.0</v>
      </c>
      <c r="S1867" s="2" t="s">
        <v>641</v>
      </c>
      <c r="T1867" s="2">
        <v>22.5000485</v>
      </c>
      <c r="U1867" s="2">
        <v>-100.0000375</v>
      </c>
      <c r="V1867" s="9" t="s">
        <v>813</v>
      </c>
      <c r="W1867" s="10">
        <v>19.43263</v>
      </c>
      <c r="X1867" s="10">
        <v>-99.1332</v>
      </c>
      <c r="Y1867" s="2" t="s">
        <v>3693</v>
      </c>
      <c r="AB1867" s="9" t="s">
        <v>391</v>
      </c>
      <c r="AC1867" s="10">
        <v>34.05369</v>
      </c>
      <c r="AD1867" s="10">
        <v>-118.243</v>
      </c>
      <c r="AE1867" s="11" t="s">
        <v>174</v>
      </c>
      <c r="AF1867" s="12" t="str">
        <f t="shared" si="8"/>
        <v>2010</v>
      </c>
      <c r="AG1867" s="12" t="str">
        <f t="shared" si="9"/>
        <v>April</v>
      </c>
      <c r="AH1867" s="12" t="str">
        <f t="shared" si="10"/>
        <v>Tuesday</v>
      </c>
      <c r="AI1867" t="str">
        <f t="shared" si="4"/>
        <v>2010s</v>
      </c>
      <c r="AJ1867" s="2" t="s">
        <v>66</v>
      </c>
      <c r="AK1867">
        <v>1.0</v>
      </c>
      <c r="AL1867" s="13" t="s">
        <v>2131</v>
      </c>
    </row>
    <row r="1868">
      <c r="A1868" s="1">
        <v>40200.0</v>
      </c>
      <c r="B1868" s="8">
        <v>0.006944444444444444</v>
      </c>
      <c r="C1868" s="2" t="s">
        <v>11539</v>
      </c>
      <c r="D1868" s="2" t="s">
        <v>11540</v>
      </c>
      <c r="E1868" s="2">
        <v>22.0</v>
      </c>
      <c r="F1868" s="2" t="s">
        <v>11541</v>
      </c>
      <c r="G1868" s="2" t="s">
        <v>4809</v>
      </c>
      <c r="H1868" s="2" t="s">
        <v>11542</v>
      </c>
      <c r="I1868" s="2" t="s">
        <v>11543</v>
      </c>
      <c r="J1868" s="2">
        <v>2.0</v>
      </c>
      <c r="K1868" s="2">
        <v>0.0</v>
      </c>
      <c r="L1868" s="2">
        <v>2.0</v>
      </c>
      <c r="M1868" s="2">
        <v>2.0</v>
      </c>
      <c r="N1868" s="2">
        <v>0.0</v>
      </c>
      <c r="O1868" s="2">
        <v>2.0</v>
      </c>
      <c r="P1868" s="2">
        <v>0.0</v>
      </c>
      <c r="Q1868" s="2" t="s">
        <v>11544</v>
      </c>
      <c r="R1868" s="14">
        <v>1867.0</v>
      </c>
      <c r="S1868" s="2" t="s">
        <v>99</v>
      </c>
      <c r="T1868" s="2">
        <v>39.7837304</v>
      </c>
      <c r="U1868" s="2">
        <v>-100.4458825</v>
      </c>
      <c r="V1868" s="9" t="s">
        <v>11545</v>
      </c>
      <c r="W1868" s="10">
        <v>55.34092</v>
      </c>
      <c r="X1868" s="10">
        <v>-160.498</v>
      </c>
      <c r="AB1868" s="9" t="s">
        <v>169</v>
      </c>
      <c r="AC1868" s="10">
        <v>61.21631</v>
      </c>
      <c r="AD1868" s="10">
        <v>-149.895</v>
      </c>
      <c r="AE1868" s="11" t="s">
        <v>51</v>
      </c>
      <c r="AF1868" s="12" t="str">
        <f t="shared" si="8"/>
        <v>2010</v>
      </c>
      <c r="AG1868" s="12" t="str">
        <f t="shared" si="9"/>
        <v>January</v>
      </c>
      <c r="AH1868" s="12" t="str">
        <f t="shared" si="10"/>
        <v>Friday</v>
      </c>
      <c r="AI1868" t="str">
        <f t="shared" si="4"/>
        <v>2010s</v>
      </c>
      <c r="AJ1868" s="2" t="s">
        <v>105</v>
      </c>
      <c r="AK1868">
        <v>1.0</v>
      </c>
      <c r="AL1868" s="13" t="s">
        <v>2145</v>
      </c>
    </row>
    <row r="1869">
      <c r="A1869" s="1">
        <v>40278.0</v>
      </c>
      <c r="B1869" s="8">
        <v>0.44513888888888886</v>
      </c>
      <c r="C1869" s="2" t="s">
        <v>11546</v>
      </c>
      <c r="D1869" s="2" t="s">
        <v>8410</v>
      </c>
      <c r="E1869" s="2" t="s">
        <v>11547</v>
      </c>
      <c r="F1869" s="2" t="s">
        <v>11548</v>
      </c>
      <c r="G1869" s="2" t="s">
        <v>10994</v>
      </c>
      <c r="H1869" s="2">
        <v>101.0</v>
      </c>
      <c r="I1869" s="2" t="s">
        <v>11549</v>
      </c>
      <c r="J1869" s="2">
        <v>96.0</v>
      </c>
      <c r="K1869" s="2">
        <v>88.0</v>
      </c>
      <c r="L1869" s="2">
        <v>8.0</v>
      </c>
      <c r="M1869" s="2">
        <v>96.0</v>
      </c>
      <c r="N1869" s="2">
        <v>88.0</v>
      </c>
      <c r="O1869" s="2">
        <v>8.0</v>
      </c>
      <c r="P1869" s="2">
        <v>0.0</v>
      </c>
      <c r="Q1869" s="2" t="s">
        <v>11550</v>
      </c>
      <c r="R1869" s="14">
        <v>1868.0</v>
      </c>
      <c r="S1869" s="2" t="s">
        <v>316</v>
      </c>
      <c r="T1869" s="2">
        <v>64.6863136</v>
      </c>
      <c r="U1869" s="2">
        <v>97.7453061</v>
      </c>
      <c r="V1869" s="9" t="s">
        <v>1133</v>
      </c>
      <c r="W1869" s="10">
        <v>52.23196</v>
      </c>
      <c r="X1869" s="10">
        <v>21.00672</v>
      </c>
      <c r="AB1869" s="9" t="s">
        <v>3848</v>
      </c>
      <c r="AC1869" s="10">
        <v>54.77897</v>
      </c>
      <c r="AD1869" s="10">
        <v>32.04718</v>
      </c>
      <c r="AE1869" s="11" t="s">
        <v>118</v>
      </c>
      <c r="AF1869" s="12" t="str">
        <f t="shared" si="8"/>
        <v>2010</v>
      </c>
      <c r="AG1869" s="12" t="str">
        <f t="shared" si="9"/>
        <v>April</v>
      </c>
      <c r="AH1869" s="12" t="str">
        <f t="shared" si="10"/>
        <v>Saturday</v>
      </c>
      <c r="AI1869" t="str">
        <f t="shared" si="4"/>
        <v>2010s</v>
      </c>
      <c r="AJ1869" s="2" t="s">
        <v>80</v>
      </c>
      <c r="AK1869">
        <v>1.0</v>
      </c>
      <c r="AL1869" s="13" t="s">
        <v>336</v>
      </c>
    </row>
    <row r="1870">
      <c r="A1870" s="1">
        <v>40425.0</v>
      </c>
      <c r="B1870" s="8">
        <v>0.052083333333333336</v>
      </c>
      <c r="C1870" s="2" t="s">
        <v>11551</v>
      </c>
      <c r="D1870" s="2" t="s">
        <v>11552</v>
      </c>
      <c r="F1870" s="2" t="s">
        <v>11553</v>
      </c>
      <c r="G1870" s="2" t="s">
        <v>11554</v>
      </c>
      <c r="H1870" s="2" t="s">
        <v>11555</v>
      </c>
      <c r="I1870" s="2">
        <v>281.0</v>
      </c>
      <c r="J1870" s="2">
        <v>9.0</v>
      </c>
      <c r="K1870" s="2">
        <v>8.0</v>
      </c>
      <c r="L1870" s="2">
        <v>1.0</v>
      </c>
      <c r="M1870" s="2">
        <v>9.0</v>
      </c>
      <c r="N1870" s="2">
        <v>8.0</v>
      </c>
      <c r="O1870" s="2">
        <v>1.0</v>
      </c>
      <c r="P1870" s="2">
        <v>0.0</v>
      </c>
      <c r="Q1870" s="2" t="s">
        <v>11556</v>
      </c>
      <c r="R1870" s="14">
        <v>1869.0</v>
      </c>
      <c r="S1870" s="2" t="s">
        <v>1687</v>
      </c>
      <c r="T1870" s="2">
        <v>-41.5000831</v>
      </c>
      <c r="U1870" s="2">
        <v>172.8344077</v>
      </c>
      <c r="V1870" s="9" t="s">
        <v>11551</v>
      </c>
      <c r="W1870" s="10">
        <v>-43.4519</v>
      </c>
      <c r="X1870" s="10">
        <v>169.9153</v>
      </c>
      <c r="AB1870" s="9" t="s">
        <v>11551</v>
      </c>
      <c r="AC1870" s="10">
        <v>-43.4519</v>
      </c>
      <c r="AD1870" s="10">
        <v>169.9153</v>
      </c>
      <c r="AE1870" s="11" t="s">
        <v>51</v>
      </c>
      <c r="AF1870" s="12" t="str">
        <f t="shared" si="8"/>
        <v>2010</v>
      </c>
      <c r="AG1870" s="12" t="str">
        <f t="shared" si="9"/>
        <v>September</v>
      </c>
      <c r="AH1870" s="12" t="str">
        <f t="shared" si="10"/>
        <v>Saturday</v>
      </c>
      <c r="AI1870" t="str">
        <f t="shared" si="4"/>
        <v>2010s</v>
      </c>
      <c r="AJ1870" s="2" t="s">
        <v>150</v>
      </c>
      <c r="AK1870">
        <v>1.0</v>
      </c>
      <c r="AL1870" s="13" t="s">
        <v>11557</v>
      </c>
    </row>
    <row r="1871">
      <c r="A1871" s="1">
        <v>40457.0</v>
      </c>
      <c r="B1871" s="8">
        <v>0.0</v>
      </c>
      <c r="C1871" s="2" t="s">
        <v>11558</v>
      </c>
      <c r="D1871" s="2" t="s">
        <v>11559</v>
      </c>
      <c r="G1871" s="2" t="s">
        <v>8362</v>
      </c>
      <c r="J1871" s="2">
        <v>28.0</v>
      </c>
      <c r="K1871" s="2">
        <v>0.0</v>
      </c>
      <c r="L1871" s="2">
        <v>0.0</v>
      </c>
      <c r="M1871" s="2">
        <v>28.0</v>
      </c>
      <c r="N1871" s="2">
        <v>0.0</v>
      </c>
      <c r="O1871" s="2">
        <v>0.0</v>
      </c>
      <c r="P1871" s="2">
        <v>0.0</v>
      </c>
      <c r="Q1871" s="2" t="s">
        <v>11560</v>
      </c>
      <c r="R1871" s="14">
        <v>1870.0</v>
      </c>
      <c r="S1871" s="2" t="s">
        <v>11561</v>
      </c>
      <c r="T1871" s="2">
        <v>38.6281733</v>
      </c>
      <c r="U1871" s="2">
        <v>70.8156541</v>
      </c>
      <c r="V1871" s="9" t="s">
        <v>438</v>
      </c>
      <c r="W1871" s="9" t="s">
        <v>438</v>
      </c>
      <c r="X1871" s="9" t="s">
        <v>438</v>
      </c>
      <c r="AB1871" s="9" t="s">
        <v>438</v>
      </c>
      <c r="AC1871" s="9" t="s">
        <v>438</v>
      </c>
      <c r="AD1871" s="9" t="s">
        <v>438</v>
      </c>
      <c r="AE1871" s="11" t="s">
        <v>118</v>
      </c>
      <c r="AF1871" s="12" t="str">
        <f t="shared" si="8"/>
        <v>2010</v>
      </c>
      <c r="AG1871" s="12" t="str">
        <f t="shared" si="9"/>
        <v>October</v>
      </c>
      <c r="AH1871" s="12" t="str">
        <f t="shared" si="10"/>
        <v>Wednesday</v>
      </c>
      <c r="AI1871" t="str">
        <f t="shared" si="4"/>
        <v>2010s</v>
      </c>
      <c r="AJ1871" s="2" t="s">
        <v>150</v>
      </c>
      <c r="AK1871">
        <v>1.0</v>
      </c>
      <c r="AL1871" s="13" t="s">
        <v>8362</v>
      </c>
    </row>
    <row r="1872">
      <c r="A1872" s="1">
        <v>40223.0</v>
      </c>
      <c r="B1872" s="8">
        <v>0.0</v>
      </c>
      <c r="C1872" s="2" t="s">
        <v>11562</v>
      </c>
      <c r="D1872" s="2" t="s">
        <v>11563</v>
      </c>
      <c r="G1872" s="2" t="s">
        <v>11564</v>
      </c>
      <c r="J1872" s="2">
        <v>11.0</v>
      </c>
      <c r="K1872" s="2">
        <v>9.0</v>
      </c>
      <c r="L1872" s="2">
        <v>2.0</v>
      </c>
      <c r="M1872" s="2">
        <v>11.0</v>
      </c>
      <c r="N1872" s="2">
        <v>9.0</v>
      </c>
      <c r="O1872" s="2">
        <v>2.0</v>
      </c>
      <c r="P1872" s="2">
        <v>2.0</v>
      </c>
      <c r="Q1872" s="2" t="s">
        <v>11565</v>
      </c>
      <c r="R1872" s="14">
        <v>1871.0</v>
      </c>
      <c r="S1872" s="2" t="s">
        <v>9984</v>
      </c>
      <c r="T1872" s="2">
        <v>16.3471243</v>
      </c>
      <c r="U1872" s="2">
        <v>47.8915271</v>
      </c>
      <c r="V1872" s="9" t="s">
        <v>438</v>
      </c>
      <c r="W1872" s="9" t="s">
        <v>438</v>
      </c>
      <c r="X1872" s="9" t="s">
        <v>438</v>
      </c>
      <c r="AB1872" s="9" t="s">
        <v>438</v>
      </c>
      <c r="AC1872" s="9" t="s">
        <v>438</v>
      </c>
      <c r="AD1872" s="9" t="s">
        <v>438</v>
      </c>
      <c r="AE1872" s="11" t="s">
        <v>118</v>
      </c>
      <c r="AF1872" s="12" t="str">
        <f t="shared" si="8"/>
        <v>2010</v>
      </c>
      <c r="AG1872" s="12" t="str">
        <f t="shared" si="9"/>
        <v>February</v>
      </c>
      <c r="AH1872" s="12" t="str">
        <f t="shared" si="10"/>
        <v>Sunday</v>
      </c>
      <c r="AI1872" t="str">
        <f t="shared" si="4"/>
        <v>2010s</v>
      </c>
      <c r="AJ1872" s="2" t="s">
        <v>119</v>
      </c>
      <c r="AK1872">
        <v>1.0</v>
      </c>
      <c r="AL1872" s="13" t="s">
        <v>11564</v>
      </c>
    </row>
    <row r="1873">
      <c r="A1873" s="1">
        <v>40487.0</v>
      </c>
      <c r="B1873" s="8">
        <v>0.2986111111111111</v>
      </c>
      <c r="C1873" s="2" t="s">
        <v>11566</v>
      </c>
      <c r="D1873" s="2" t="s">
        <v>11567</v>
      </c>
      <c r="F1873" s="2" t="s">
        <v>11568</v>
      </c>
      <c r="G1873" s="2" t="s">
        <v>4809</v>
      </c>
      <c r="H1873" s="2" t="s">
        <v>11569</v>
      </c>
      <c r="I1873" s="2" t="s">
        <v>11570</v>
      </c>
      <c r="J1873" s="2">
        <v>21.0</v>
      </c>
      <c r="K1873" s="2">
        <v>17.0</v>
      </c>
      <c r="L1873" s="2">
        <v>4.0</v>
      </c>
      <c r="M1873" s="2">
        <v>21.0</v>
      </c>
      <c r="N1873" s="2">
        <v>17.0</v>
      </c>
      <c r="O1873" s="2">
        <v>4.0</v>
      </c>
      <c r="P1873" s="2">
        <v>0.0</v>
      </c>
      <c r="Q1873" s="2" t="s">
        <v>11571</v>
      </c>
      <c r="R1873" s="14">
        <v>1872.0</v>
      </c>
      <c r="S1873" s="2" t="s">
        <v>1037</v>
      </c>
      <c r="T1873" s="2">
        <v>30.3308401</v>
      </c>
      <c r="U1873" s="2">
        <v>71.247499</v>
      </c>
      <c r="V1873" s="9" t="s">
        <v>195</v>
      </c>
      <c r="W1873" s="10">
        <v>24.85468</v>
      </c>
      <c r="X1873" s="10">
        <v>67.02071</v>
      </c>
      <c r="AB1873" s="9" t="s">
        <v>11572</v>
      </c>
      <c r="AC1873" s="9" t="s">
        <v>438</v>
      </c>
      <c r="AD1873" s="9" t="s">
        <v>438</v>
      </c>
      <c r="AE1873" s="11" t="s">
        <v>51</v>
      </c>
      <c r="AF1873" s="12" t="str">
        <f t="shared" si="8"/>
        <v>2010</v>
      </c>
      <c r="AG1873" s="12" t="str">
        <f t="shared" si="9"/>
        <v>November</v>
      </c>
      <c r="AH1873" s="12" t="str">
        <f t="shared" si="10"/>
        <v>Friday</v>
      </c>
      <c r="AI1873" t="str">
        <f t="shared" si="4"/>
        <v>2010s</v>
      </c>
      <c r="AJ1873" s="2" t="s">
        <v>150</v>
      </c>
      <c r="AK1873">
        <v>1.0</v>
      </c>
      <c r="AL1873" s="13" t="s">
        <v>2145</v>
      </c>
    </row>
    <row r="1874">
      <c r="A1874" s="1">
        <v>40463.0</v>
      </c>
      <c r="B1874" s="8">
        <v>0.8263888888888888</v>
      </c>
      <c r="C1874" s="2" t="s">
        <v>7951</v>
      </c>
      <c r="D1874" s="2" t="s">
        <v>10076</v>
      </c>
      <c r="F1874" s="2" t="s">
        <v>11573</v>
      </c>
      <c r="G1874" s="2" t="s">
        <v>11574</v>
      </c>
      <c r="H1874" s="2" t="s">
        <v>11575</v>
      </c>
      <c r="I1874" s="2">
        <v>4362.0</v>
      </c>
      <c r="J1874" s="2">
        <v>8.0</v>
      </c>
      <c r="K1874" s="2">
        <v>0.0</v>
      </c>
      <c r="L1874" s="2">
        <v>8.0</v>
      </c>
      <c r="M1874" s="2">
        <v>8.0</v>
      </c>
      <c r="N1874" s="2">
        <v>0.0</v>
      </c>
      <c r="O1874" s="2">
        <v>8.0</v>
      </c>
      <c r="P1874" s="2">
        <v>0.0</v>
      </c>
      <c r="Q1874" s="2" t="s">
        <v>11576</v>
      </c>
      <c r="R1874" s="14">
        <v>1873.0</v>
      </c>
      <c r="S1874" s="2" t="s">
        <v>7844</v>
      </c>
      <c r="T1874" s="2">
        <v>33.7680065</v>
      </c>
      <c r="U1874" s="2">
        <v>66.2385139</v>
      </c>
      <c r="V1874" s="9" t="s">
        <v>11577</v>
      </c>
      <c r="W1874" s="10">
        <v>34.95026</v>
      </c>
      <c r="X1874" s="10">
        <v>69.29657</v>
      </c>
      <c r="AB1874" s="9" t="s">
        <v>2704</v>
      </c>
      <c r="AC1874" s="10">
        <v>34.52601</v>
      </c>
      <c r="AD1874" s="10">
        <v>69.17768</v>
      </c>
      <c r="AE1874" s="11" t="s">
        <v>174</v>
      </c>
      <c r="AF1874" s="12" t="str">
        <f t="shared" si="8"/>
        <v>2010</v>
      </c>
      <c r="AG1874" s="12" t="str">
        <f t="shared" si="9"/>
        <v>October</v>
      </c>
      <c r="AH1874" s="12" t="str">
        <f t="shared" si="10"/>
        <v>Tuesday</v>
      </c>
      <c r="AI1874" t="str">
        <f t="shared" si="4"/>
        <v>2010s</v>
      </c>
      <c r="AJ1874" s="2" t="s">
        <v>150</v>
      </c>
      <c r="AK1874">
        <v>1.0</v>
      </c>
      <c r="AL1874" s="13" t="s">
        <v>53</v>
      </c>
    </row>
    <row r="1875">
      <c r="A1875" s="1">
        <v>40203.0</v>
      </c>
      <c r="B1875" s="8">
        <v>0.1076388888888889</v>
      </c>
      <c r="C1875" s="2" t="s">
        <v>11578</v>
      </c>
      <c r="D1875" s="2" t="s">
        <v>1752</v>
      </c>
      <c r="E1875" s="2">
        <v>409.0</v>
      </c>
      <c r="F1875" s="2" t="s">
        <v>11579</v>
      </c>
      <c r="G1875" s="2" t="s">
        <v>11580</v>
      </c>
      <c r="H1875" s="2" t="s">
        <v>11581</v>
      </c>
      <c r="I1875" s="2" t="s">
        <v>11582</v>
      </c>
      <c r="J1875" s="2">
        <v>90.0</v>
      </c>
      <c r="K1875" s="2">
        <v>82.0</v>
      </c>
      <c r="L1875" s="2">
        <v>8.0</v>
      </c>
      <c r="M1875" s="2">
        <v>90.0</v>
      </c>
      <c r="N1875" s="2">
        <v>82.0</v>
      </c>
      <c r="O1875" s="2">
        <v>8.0</v>
      </c>
      <c r="P1875" s="2">
        <v>0.0</v>
      </c>
      <c r="Q1875" s="2" t="s">
        <v>11583</v>
      </c>
      <c r="R1875" s="14">
        <v>1874.0</v>
      </c>
      <c r="S1875" s="2" t="s">
        <v>3066</v>
      </c>
      <c r="T1875" s="2">
        <v>33.8750629</v>
      </c>
      <c r="U1875" s="2">
        <v>35.843409</v>
      </c>
      <c r="V1875" s="9" t="s">
        <v>406</v>
      </c>
      <c r="W1875" s="10">
        <v>33.89592</v>
      </c>
      <c r="X1875" s="10">
        <v>35.47843</v>
      </c>
      <c r="AB1875" s="9" t="s">
        <v>1781</v>
      </c>
      <c r="AC1875" s="10">
        <v>9.010793</v>
      </c>
      <c r="AD1875" s="10">
        <v>38.76125</v>
      </c>
      <c r="AE1875" s="11" t="s">
        <v>51</v>
      </c>
      <c r="AF1875" s="12" t="str">
        <f t="shared" si="8"/>
        <v>2010</v>
      </c>
      <c r="AG1875" s="12" t="str">
        <f t="shared" si="9"/>
        <v>January</v>
      </c>
      <c r="AH1875" s="12" t="str">
        <f t="shared" si="10"/>
        <v>Monday</v>
      </c>
      <c r="AI1875" t="str">
        <f t="shared" si="4"/>
        <v>2010s</v>
      </c>
      <c r="AJ1875" s="2" t="s">
        <v>119</v>
      </c>
      <c r="AK1875">
        <v>1.0</v>
      </c>
      <c r="AL1875" s="13" t="s">
        <v>162</v>
      </c>
    </row>
    <row r="1876">
      <c r="A1876" s="1">
        <v>40507.0</v>
      </c>
      <c r="B1876" s="8">
        <v>0.5048611111111111</v>
      </c>
      <c r="C1876" s="2" t="s">
        <v>11584</v>
      </c>
      <c r="D1876" s="2" t="s">
        <v>11585</v>
      </c>
      <c r="G1876" s="2" t="s">
        <v>8351</v>
      </c>
      <c r="H1876" s="2" t="s">
        <v>11586</v>
      </c>
      <c r="I1876" s="2">
        <v>7257.0</v>
      </c>
      <c r="J1876" s="2">
        <v>10.0</v>
      </c>
      <c r="K1876" s="2">
        <v>0.0</v>
      </c>
      <c r="L1876" s="2">
        <v>0.0</v>
      </c>
      <c r="M1876" s="2">
        <v>7.0</v>
      </c>
      <c r="N1876" s="2">
        <v>0.0</v>
      </c>
      <c r="O1876" s="2">
        <v>0.0</v>
      </c>
      <c r="P1876" s="2">
        <v>0.0</v>
      </c>
      <c r="Q1876" s="2" t="s">
        <v>11587</v>
      </c>
      <c r="R1876" s="14">
        <v>1875.0</v>
      </c>
      <c r="S1876" s="2" t="s">
        <v>316</v>
      </c>
      <c r="T1876" s="2">
        <v>64.6863136</v>
      </c>
      <c r="U1876" s="2">
        <v>97.7453061</v>
      </c>
      <c r="V1876" s="9" t="s">
        <v>438</v>
      </c>
      <c r="W1876" s="9" t="s">
        <v>438</v>
      </c>
      <c r="X1876" s="9" t="s">
        <v>438</v>
      </c>
      <c r="AB1876" s="9" t="s">
        <v>438</v>
      </c>
      <c r="AC1876" s="9" t="s">
        <v>438</v>
      </c>
      <c r="AD1876" s="9" t="s">
        <v>438</v>
      </c>
      <c r="AE1876" s="11" t="s">
        <v>51</v>
      </c>
      <c r="AF1876" s="12" t="str">
        <f t="shared" si="8"/>
        <v>2010</v>
      </c>
      <c r="AG1876" s="12" t="str">
        <f t="shared" si="9"/>
        <v>November</v>
      </c>
      <c r="AH1876" s="12" t="str">
        <f t="shared" si="10"/>
        <v>Thursday</v>
      </c>
      <c r="AI1876" t="str">
        <f t="shared" si="4"/>
        <v>2010s</v>
      </c>
      <c r="AJ1876" s="2" t="s">
        <v>80</v>
      </c>
      <c r="AK1876">
        <v>1.0</v>
      </c>
      <c r="AL1876" s="13" t="s">
        <v>1969</v>
      </c>
    </row>
    <row r="1877">
      <c r="A1877" s="1">
        <v>40434.0</v>
      </c>
      <c r="B1877" s="8">
        <v>0.4388888888888889</v>
      </c>
      <c r="C1877" s="2" t="s">
        <v>11588</v>
      </c>
      <c r="D1877" s="2" t="s">
        <v>11589</v>
      </c>
      <c r="E1877" s="2">
        <v>2350.0</v>
      </c>
      <c r="F1877" s="2" t="s">
        <v>11590</v>
      </c>
      <c r="G1877" s="2" t="s">
        <v>11591</v>
      </c>
      <c r="H1877" s="2" t="s">
        <v>11592</v>
      </c>
      <c r="I1877" s="2">
        <v>371.0</v>
      </c>
      <c r="J1877" s="2">
        <v>51.0</v>
      </c>
      <c r="K1877" s="2">
        <v>47.0</v>
      </c>
      <c r="L1877" s="2">
        <v>4.0</v>
      </c>
      <c r="M1877" s="2">
        <v>17.0</v>
      </c>
      <c r="N1877" s="2">
        <v>14.0</v>
      </c>
      <c r="O1877" s="2">
        <v>3.0</v>
      </c>
      <c r="P1877" s="2">
        <v>0.0</v>
      </c>
      <c r="Q1877" s="2" t="s">
        <v>11593</v>
      </c>
      <c r="R1877" s="14">
        <v>1876.0</v>
      </c>
      <c r="S1877" s="2" t="s">
        <v>1099</v>
      </c>
      <c r="T1877" s="2">
        <v>8.0018709</v>
      </c>
      <c r="U1877" s="2">
        <v>-66.1109318</v>
      </c>
      <c r="V1877" s="9" t="s">
        <v>3237</v>
      </c>
      <c r="W1877" s="10">
        <v>10.96386</v>
      </c>
      <c r="X1877" s="10">
        <v>-63.8507</v>
      </c>
      <c r="AB1877" s="9" t="s">
        <v>11594</v>
      </c>
      <c r="AC1877" s="10">
        <v>8.275035</v>
      </c>
      <c r="AD1877" s="10">
        <v>-62.7558</v>
      </c>
      <c r="AE1877" s="11" t="s">
        <v>51</v>
      </c>
      <c r="AF1877" s="12" t="str">
        <f t="shared" si="8"/>
        <v>2010</v>
      </c>
      <c r="AG1877" s="12" t="str">
        <f t="shared" si="9"/>
        <v>September</v>
      </c>
      <c r="AH1877" s="12" t="str">
        <f t="shared" si="10"/>
        <v>Monday</v>
      </c>
      <c r="AI1877" t="str">
        <f t="shared" si="4"/>
        <v>2010s</v>
      </c>
      <c r="AJ1877" s="2" t="s">
        <v>66</v>
      </c>
      <c r="AK1877">
        <v>1.0</v>
      </c>
      <c r="AL1877" s="13" t="s">
        <v>3180</v>
      </c>
    </row>
    <row r="1878">
      <c r="A1878" s="1">
        <v>37358.0</v>
      </c>
      <c r="B1878" s="8">
        <v>0.17152777777777778</v>
      </c>
      <c r="C1878" s="2" t="s">
        <v>11595</v>
      </c>
      <c r="D1878" s="2" t="s">
        <v>11596</v>
      </c>
      <c r="E1878" s="2">
        <v>306.0</v>
      </c>
      <c r="F1878" s="2" t="s">
        <v>11597</v>
      </c>
      <c r="G1878" s="2" t="s">
        <v>862</v>
      </c>
      <c r="H1878" s="2" t="s">
        <v>11598</v>
      </c>
      <c r="I1878" s="2" t="s">
        <v>11599</v>
      </c>
      <c r="J1878" s="2">
        <v>2.0</v>
      </c>
      <c r="K1878" s="2">
        <v>0.0</v>
      </c>
      <c r="L1878" s="2">
        <v>2.0</v>
      </c>
      <c r="M1878" s="2">
        <v>2.0</v>
      </c>
      <c r="N1878" s="2">
        <v>0.0</v>
      </c>
      <c r="O1878" s="2">
        <v>2.0</v>
      </c>
      <c r="P1878" s="2">
        <v>0.0</v>
      </c>
      <c r="Q1878" s="2" t="s">
        <v>11600</v>
      </c>
      <c r="R1878" s="14">
        <v>1877.0</v>
      </c>
      <c r="S1878" s="2" t="s">
        <v>126</v>
      </c>
      <c r="T1878" s="2">
        <v>39.3260685</v>
      </c>
      <c r="U1878" s="2">
        <v>-4.8379791</v>
      </c>
      <c r="V1878" s="9" t="s">
        <v>89</v>
      </c>
      <c r="W1878" s="10">
        <v>40.4167</v>
      </c>
      <c r="X1878" s="10">
        <v>-3.70358</v>
      </c>
      <c r="AB1878" s="9" t="s">
        <v>1480</v>
      </c>
      <c r="AC1878" s="10">
        <v>39.56958</v>
      </c>
      <c r="AD1878" s="10">
        <v>2.650075</v>
      </c>
      <c r="AE1878" s="11" t="s">
        <v>51</v>
      </c>
      <c r="AF1878" s="12" t="str">
        <f t="shared" si="8"/>
        <v>2002</v>
      </c>
      <c r="AG1878" s="12" t="str">
        <f t="shared" si="9"/>
        <v>April</v>
      </c>
      <c r="AH1878" s="12" t="str">
        <f t="shared" si="10"/>
        <v>Friday</v>
      </c>
      <c r="AI1878" t="str">
        <f t="shared" si="4"/>
        <v>2000s</v>
      </c>
      <c r="AJ1878" s="2" t="s">
        <v>80</v>
      </c>
      <c r="AK1878">
        <v>1.0</v>
      </c>
      <c r="AL1878" s="13" t="s">
        <v>868</v>
      </c>
    </row>
    <row r="1879">
      <c r="A1879" s="1">
        <v>40424.0</v>
      </c>
      <c r="B1879" s="8">
        <v>0.81875</v>
      </c>
      <c r="C1879" s="2" t="s">
        <v>10649</v>
      </c>
      <c r="D1879" s="2" t="s">
        <v>11601</v>
      </c>
      <c r="E1879" s="2">
        <v>6.0</v>
      </c>
      <c r="F1879" s="2" t="s">
        <v>11602</v>
      </c>
      <c r="G1879" s="2" t="s">
        <v>11603</v>
      </c>
      <c r="H1879" s="2" t="s">
        <v>11604</v>
      </c>
      <c r="I1879" s="2" t="s">
        <v>11605</v>
      </c>
      <c r="J1879" s="2">
        <v>2.0</v>
      </c>
      <c r="K1879" s="2">
        <v>0.0</v>
      </c>
      <c r="L1879" s="2">
        <v>2.0</v>
      </c>
      <c r="M1879" s="2">
        <v>2.0</v>
      </c>
      <c r="N1879" s="2">
        <v>0.0</v>
      </c>
      <c r="O1879" s="2">
        <v>2.0</v>
      </c>
      <c r="P1879" s="2">
        <v>0.0</v>
      </c>
      <c r="Q1879" s="2" t="s">
        <v>11606</v>
      </c>
      <c r="R1879" s="14">
        <v>1878.0</v>
      </c>
      <c r="S1879" s="2" t="s">
        <v>2864</v>
      </c>
      <c r="T1879" s="2">
        <v>24.0002488</v>
      </c>
      <c r="U1879" s="2">
        <v>53.9994829</v>
      </c>
      <c r="V1879" s="9" t="s">
        <v>360</v>
      </c>
      <c r="W1879" s="10">
        <v>25.07428</v>
      </c>
      <c r="X1879" s="10">
        <v>55.18854</v>
      </c>
      <c r="AB1879" s="9" t="s">
        <v>11607</v>
      </c>
      <c r="AC1879" s="10">
        <v>50.73585</v>
      </c>
      <c r="AD1879" s="10">
        <v>7.10066</v>
      </c>
      <c r="AE1879" s="11" t="s">
        <v>9116</v>
      </c>
      <c r="AF1879" s="12" t="str">
        <f t="shared" si="8"/>
        <v>2010</v>
      </c>
      <c r="AG1879" s="12" t="str">
        <f t="shared" si="9"/>
        <v>September</v>
      </c>
      <c r="AH1879" s="12" t="str">
        <f t="shared" si="10"/>
        <v>Friday</v>
      </c>
      <c r="AI1879" t="str">
        <f t="shared" si="4"/>
        <v>2010s</v>
      </c>
      <c r="AJ1879" s="2" t="s">
        <v>119</v>
      </c>
      <c r="AK1879">
        <v>1.0</v>
      </c>
      <c r="AL1879" s="13" t="s">
        <v>162</v>
      </c>
    </row>
    <row r="1880">
      <c r="A1880" s="1">
        <v>40391.0</v>
      </c>
      <c r="B1880" s="8">
        <v>0.6354166666666666</v>
      </c>
      <c r="C1880" s="2" t="s">
        <v>11608</v>
      </c>
      <c r="D1880" s="2" t="s">
        <v>11609</v>
      </c>
      <c r="F1880" s="2" t="s">
        <v>11610</v>
      </c>
      <c r="G1880" s="2" t="s">
        <v>1428</v>
      </c>
      <c r="H1880" s="2" t="s">
        <v>11611</v>
      </c>
      <c r="I1880" s="2">
        <v>20158.0</v>
      </c>
      <c r="J1880" s="2">
        <v>3.0</v>
      </c>
      <c r="K1880" s="2">
        <v>0.0</v>
      </c>
      <c r="L1880" s="2">
        <v>3.0</v>
      </c>
      <c r="M1880" s="2">
        <v>3.0</v>
      </c>
      <c r="N1880" s="2">
        <v>0.0</v>
      </c>
      <c r="O1880" s="2">
        <v>3.0</v>
      </c>
      <c r="P1880" s="2">
        <v>0.0</v>
      </c>
      <c r="Q1880" s="2" t="s">
        <v>11612</v>
      </c>
      <c r="R1880" s="14">
        <v>1879.0</v>
      </c>
      <c r="S1880" s="2" t="s">
        <v>99</v>
      </c>
      <c r="T1880" s="2">
        <v>39.7837304</v>
      </c>
      <c r="U1880" s="2">
        <v>-100.4458825</v>
      </c>
      <c r="V1880" s="9" t="s">
        <v>11613</v>
      </c>
      <c r="W1880" s="10">
        <v>61.59957</v>
      </c>
      <c r="X1880" s="10">
        <v>-149.111</v>
      </c>
      <c r="Y1880" s="2" t="s">
        <v>11614</v>
      </c>
      <c r="AB1880" s="9" t="s">
        <v>11615</v>
      </c>
      <c r="AC1880" s="10">
        <v>63.87306</v>
      </c>
      <c r="AD1880" s="10">
        <v>-160.788</v>
      </c>
      <c r="AE1880" s="11" t="s">
        <v>174</v>
      </c>
      <c r="AF1880" s="12" t="str">
        <f t="shared" si="8"/>
        <v>2010</v>
      </c>
      <c r="AG1880" s="12" t="str">
        <f t="shared" si="9"/>
        <v>August</v>
      </c>
      <c r="AH1880" s="12" t="str">
        <f t="shared" si="10"/>
        <v>Sunday</v>
      </c>
      <c r="AI1880" t="str">
        <f t="shared" si="4"/>
        <v>2010s</v>
      </c>
      <c r="AJ1880" s="2" t="s">
        <v>105</v>
      </c>
      <c r="AK1880">
        <v>1.0</v>
      </c>
      <c r="AL1880" s="13" t="s">
        <v>185</v>
      </c>
    </row>
    <row r="1881">
      <c r="A1881" s="1">
        <v>40406.0</v>
      </c>
      <c r="B1881" s="8">
        <v>0.07569444444444444</v>
      </c>
      <c r="C1881" s="2" t="s">
        <v>11616</v>
      </c>
      <c r="D1881" s="2" t="s">
        <v>7348</v>
      </c>
      <c r="F1881" s="2" t="s">
        <v>11617</v>
      </c>
      <c r="G1881" s="2" t="s">
        <v>11618</v>
      </c>
      <c r="H1881" s="2" t="s">
        <v>11619</v>
      </c>
      <c r="I1881" s="2" t="s">
        <v>11620</v>
      </c>
      <c r="J1881" s="2">
        <v>131.0</v>
      </c>
      <c r="K1881" s="2">
        <v>125.0</v>
      </c>
      <c r="L1881" s="2">
        <v>6.0</v>
      </c>
      <c r="M1881" s="2">
        <v>2.0</v>
      </c>
      <c r="N1881" s="2">
        <v>2.0</v>
      </c>
      <c r="O1881" s="2">
        <v>0.0</v>
      </c>
      <c r="P1881" s="2">
        <v>0.0</v>
      </c>
      <c r="Q1881" s="2" t="s">
        <v>11621</v>
      </c>
      <c r="R1881" s="14">
        <v>1880.0</v>
      </c>
      <c r="S1881" s="2" t="s">
        <v>519</v>
      </c>
      <c r="T1881" s="2">
        <v>2.8894434</v>
      </c>
      <c r="U1881" s="2">
        <v>-73.783892</v>
      </c>
      <c r="V1881" s="9" t="s">
        <v>622</v>
      </c>
      <c r="W1881" s="10">
        <v>4.653333</v>
      </c>
      <c r="X1881" s="10">
        <v>-74.0837</v>
      </c>
      <c r="AB1881" s="9" t="s">
        <v>11622</v>
      </c>
      <c r="AC1881" s="10">
        <v>38.18756</v>
      </c>
      <c r="AD1881" s="10">
        <v>-120.675</v>
      </c>
      <c r="AE1881" s="11" t="s">
        <v>51</v>
      </c>
      <c r="AF1881" s="12" t="str">
        <f t="shared" si="8"/>
        <v>2010</v>
      </c>
      <c r="AG1881" s="12" t="str">
        <f t="shared" si="9"/>
        <v>August</v>
      </c>
      <c r="AH1881" s="12" t="str">
        <f t="shared" si="10"/>
        <v>Monday</v>
      </c>
      <c r="AI1881" t="str">
        <f t="shared" si="4"/>
        <v>2010s</v>
      </c>
      <c r="AJ1881" s="2" t="s">
        <v>66</v>
      </c>
      <c r="AK1881">
        <v>1.0</v>
      </c>
      <c r="AL1881" s="13" t="s">
        <v>162</v>
      </c>
    </row>
    <row r="1882">
      <c r="A1882" s="1">
        <v>40486.0</v>
      </c>
      <c r="B1882" s="8">
        <v>0.7395833333333334</v>
      </c>
      <c r="C1882" s="2" t="s">
        <v>11623</v>
      </c>
      <c r="D1882" s="2" t="s">
        <v>11624</v>
      </c>
      <c r="E1882" s="2">
        <v>883.0</v>
      </c>
      <c r="F1882" s="2" t="s">
        <v>11625</v>
      </c>
      <c r="G1882" s="2" t="s">
        <v>3381</v>
      </c>
      <c r="H1882" s="2" t="s">
        <v>11626</v>
      </c>
      <c r="I1882" s="2">
        <v>459.0</v>
      </c>
      <c r="J1882" s="2">
        <v>68.0</v>
      </c>
      <c r="K1882" s="2">
        <v>61.0</v>
      </c>
      <c r="L1882" s="2">
        <v>7.0</v>
      </c>
      <c r="M1882" s="2">
        <v>68.0</v>
      </c>
      <c r="N1882" s="2">
        <v>61.0</v>
      </c>
      <c r="O1882" s="2">
        <v>7.0</v>
      </c>
      <c r="P1882" s="2">
        <v>0.0</v>
      </c>
      <c r="Q1882" s="2" t="s">
        <v>11627</v>
      </c>
      <c r="R1882" s="14">
        <v>1881.0</v>
      </c>
      <c r="S1882" s="2" t="s">
        <v>5011</v>
      </c>
      <c r="T1882" s="2">
        <v>23.0131338</v>
      </c>
      <c r="U1882" s="2">
        <v>-80.8328748</v>
      </c>
      <c r="V1882" s="9" t="s">
        <v>6028</v>
      </c>
      <c r="W1882" s="10">
        <v>20.02146</v>
      </c>
      <c r="X1882" s="10">
        <v>-75.8295</v>
      </c>
      <c r="AB1882" s="9" t="s">
        <v>834</v>
      </c>
      <c r="AC1882" s="10">
        <v>23.13531</v>
      </c>
      <c r="AD1882" s="10">
        <v>-82.359</v>
      </c>
      <c r="AE1882" s="11" t="s">
        <v>51</v>
      </c>
      <c r="AF1882" s="12" t="str">
        <f t="shared" si="8"/>
        <v>2010</v>
      </c>
      <c r="AG1882" s="12" t="str">
        <f t="shared" si="9"/>
        <v>November</v>
      </c>
      <c r="AH1882" s="12" t="str">
        <f t="shared" si="10"/>
        <v>Thursday</v>
      </c>
      <c r="AI1882" t="str">
        <f t="shared" si="4"/>
        <v>2010s</v>
      </c>
      <c r="AJ1882" s="2" t="s">
        <v>66</v>
      </c>
      <c r="AK1882">
        <v>1.0</v>
      </c>
      <c r="AL1882" s="13" t="s">
        <v>3180</v>
      </c>
    </row>
    <row r="1883">
      <c r="A1883" s="1">
        <v>40415.0</v>
      </c>
      <c r="B1883" s="8">
        <v>0.5416666666666666</v>
      </c>
      <c r="C1883" s="2" t="s">
        <v>11628</v>
      </c>
      <c r="D1883" s="2" t="s">
        <v>11629</v>
      </c>
      <c r="F1883" s="2" t="s">
        <v>11630</v>
      </c>
      <c r="G1883" s="2" t="s">
        <v>8986</v>
      </c>
      <c r="H1883" s="2" t="s">
        <v>11631</v>
      </c>
      <c r="I1883" s="2">
        <v>912608.0</v>
      </c>
      <c r="J1883" s="2">
        <v>20.0</v>
      </c>
      <c r="K1883" s="2">
        <v>17.0</v>
      </c>
      <c r="L1883" s="2">
        <v>3.0</v>
      </c>
      <c r="M1883" s="2">
        <v>19.0</v>
      </c>
      <c r="N1883" s="2">
        <v>16.0</v>
      </c>
      <c r="O1883" s="2">
        <v>3.0</v>
      </c>
      <c r="P1883" s="2">
        <v>0.0</v>
      </c>
      <c r="Q1883" s="2" t="s">
        <v>11632</v>
      </c>
      <c r="R1883" s="14">
        <v>1882.0</v>
      </c>
      <c r="S1883" s="2" t="s">
        <v>6266</v>
      </c>
      <c r="T1883" s="2">
        <v>-2.9814344</v>
      </c>
      <c r="U1883" s="2">
        <v>23.8222636</v>
      </c>
      <c r="V1883" s="9" t="s">
        <v>6267</v>
      </c>
      <c r="W1883" s="10">
        <v>-4.32171</v>
      </c>
      <c r="X1883" s="10">
        <v>15.3126</v>
      </c>
      <c r="AB1883" s="9" t="s">
        <v>11633</v>
      </c>
      <c r="AC1883" s="10">
        <v>-3.32019</v>
      </c>
      <c r="AD1883" s="10">
        <v>17.3775</v>
      </c>
      <c r="AE1883" s="11" t="s">
        <v>51</v>
      </c>
      <c r="AF1883" s="12" t="str">
        <f t="shared" si="8"/>
        <v>2010</v>
      </c>
      <c r="AG1883" s="12" t="str">
        <f t="shared" si="9"/>
        <v>August</v>
      </c>
      <c r="AH1883" s="12" t="str">
        <f t="shared" si="10"/>
        <v>Wednesday</v>
      </c>
      <c r="AI1883" t="str">
        <f t="shared" si="4"/>
        <v>2010s</v>
      </c>
      <c r="AJ1883" s="2" t="s">
        <v>229</v>
      </c>
      <c r="AK1883">
        <v>1.0</v>
      </c>
      <c r="AL1883" s="13" t="s">
        <v>3407</v>
      </c>
    </row>
    <row r="1884">
      <c r="A1884" s="1">
        <v>40411.0</v>
      </c>
      <c r="B1884" s="8">
        <v>0.5916666666666667</v>
      </c>
      <c r="C1884" s="2" t="s">
        <v>11634</v>
      </c>
      <c r="D1884" s="2" t="s">
        <v>11635</v>
      </c>
      <c r="F1884" s="2" t="s">
        <v>11636</v>
      </c>
      <c r="G1884" s="2" t="s">
        <v>8320</v>
      </c>
      <c r="H1884" s="2" t="s">
        <v>11637</v>
      </c>
      <c r="I1884" s="2">
        <v>441.0</v>
      </c>
      <c r="J1884" s="2">
        <v>4.0</v>
      </c>
      <c r="K1884" s="2">
        <v>3.0</v>
      </c>
      <c r="L1884" s="2">
        <v>1.0</v>
      </c>
      <c r="M1884" s="2">
        <v>4.0</v>
      </c>
      <c r="N1884" s="2">
        <v>3.0</v>
      </c>
      <c r="O1884" s="2">
        <v>1.0</v>
      </c>
      <c r="P1884" s="2">
        <v>0.0</v>
      </c>
      <c r="Q1884" s="2" t="s">
        <v>11638</v>
      </c>
      <c r="R1884" s="14">
        <v>1883.0</v>
      </c>
      <c r="S1884" s="2" t="s">
        <v>99</v>
      </c>
      <c r="T1884" s="2">
        <v>39.7837304</v>
      </c>
      <c r="U1884" s="2">
        <v>-100.4458825</v>
      </c>
      <c r="V1884" s="9" t="s">
        <v>11639</v>
      </c>
      <c r="W1884" s="10">
        <v>58.61667</v>
      </c>
      <c r="X1884" s="10">
        <v>-153.753</v>
      </c>
      <c r="AB1884" s="9" t="s">
        <v>10094</v>
      </c>
      <c r="AC1884" s="10">
        <v>58.75516</v>
      </c>
      <c r="AD1884" s="10">
        <v>-156.519</v>
      </c>
      <c r="AE1884" s="11" t="s">
        <v>51</v>
      </c>
      <c r="AF1884" s="12" t="str">
        <f t="shared" si="8"/>
        <v>2010</v>
      </c>
      <c r="AG1884" s="12" t="str">
        <f t="shared" si="9"/>
        <v>August</v>
      </c>
      <c r="AH1884" s="12" t="str">
        <f t="shared" si="10"/>
        <v>Saturday</v>
      </c>
      <c r="AI1884" t="str">
        <f t="shared" si="4"/>
        <v>2010s</v>
      </c>
      <c r="AJ1884" s="2" t="s">
        <v>105</v>
      </c>
      <c r="AK1884">
        <v>1.0</v>
      </c>
      <c r="AL1884" s="13" t="s">
        <v>545</v>
      </c>
    </row>
    <row r="1885">
      <c r="A1885" s="1">
        <v>30674.0</v>
      </c>
      <c r="B1885" s="8">
        <v>0.3701388888888889</v>
      </c>
      <c r="C1885" s="2" t="s">
        <v>11640</v>
      </c>
      <c r="D1885" s="2" t="s">
        <v>324</v>
      </c>
      <c r="E1885" s="2">
        <v>601.0</v>
      </c>
      <c r="F1885" s="2" t="s">
        <v>11641</v>
      </c>
      <c r="G1885" s="2" t="s">
        <v>1561</v>
      </c>
      <c r="H1885" s="2" t="s">
        <v>11642</v>
      </c>
      <c r="I1885" s="2">
        <v>3.7308704E7</v>
      </c>
      <c r="J1885" s="2">
        <v>49.0</v>
      </c>
      <c r="K1885" s="2">
        <v>44.0</v>
      </c>
      <c r="L1885" s="2">
        <v>5.0</v>
      </c>
      <c r="M1885" s="2">
        <v>44.0</v>
      </c>
      <c r="N1885" s="2">
        <v>39.0</v>
      </c>
      <c r="O1885" s="2">
        <v>5.0</v>
      </c>
      <c r="P1885" s="2">
        <v>0.0</v>
      </c>
      <c r="Q1885" s="2" t="s">
        <v>11643</v>
      </c>
      <c r="R1885" s="14">
        <v>1884.0</v>
      </c>
      <c r="S1885" s="2" t="s">
        <v>316</v>
      </c>
      <c r="T1885" s="2">
        <v>64.6863136</v>
      </c>
      <c r="U1885" s="2">
        <v>97.7453061</v>
      </c>
      <c r="V1885" s="9" t="s">
        <v>7389</v>
      </c>
      <c r="W1885" s="10">
        <v>64.54302</v>
      </c>
      <c r="X1885" s="10">
        <v>40.53712</v>
      </c>
      <c r="AB1885" s="9" t="s">
        <v>11644</v>
      </c>
      <c r="AC1885" s="10">
        <v>64.90248</v>
      </c>
      <c r="AD1885" s="10">
        <v>45.76724</v>
      </c>
      <c r="AE1885" s="11" t="s">
        <v>51</v>
      </c>
      <c r="AF1885" s="12" t="str">
        <f t="shared" si="8"/>
        <v>1983</v>
      </c>
      <c r="AG1885" s="12" t="str">
        <f t="shared" si="9"/>
        <v>December</v>
      </c>
      <c r="AH1885" s="12" t="str">
        <f t="shared" si="10"/>
        <v>Saturday</v>
      </c>
      <c r="AI1885" t="str">
        <f t="shared" si="4"/>
        <v>1980s</v>
      </c>
      <c r="AJ1885" s="2" t="s">
        <v>80</v>
      </c>
      <c r="AK1885">
        <v>1.0</v>
      </c>
      <c r="AL1885" s="13" t="s">
        <v>322</v>
      </c>
    </row>
    <row r="1886">
      <c r="A1886" s="1">
        <v>40417.0</v>
      </c>
      <c r="B1886" s="8">
        <v>0.0</v>
      </c>
      <c r="C1886" s="2" t="s">
        <v>11645</v>
      </c>
      <c r="D1886" s="2" t="s">
        <v>11646</v>
      </c>
      <c r="F1886" s="2" t="s">
        <v>11647</v>
      </c>
      <c r="G1886" s="2" t="s">
        <v>11648</v>
      </c>
      <c r="H1886" s="2" t="s">
        <v>11649</v>
      </c>
      <c r="J1886" s="2">
        <v>10.0</v>
      </c>
      <c r="K1886" s="2">
        <v>0.0</v>
      </c>
      <c r="L1886" s="2">
        <v>0.0</v>
      </c>
      <c r="M1886" s="2">
        <v>10.0</v>
      </c>
      <c r="N1886" s="2">
        <v>0.0</v>
      </c>
      <c r="O1886" s="2">
        <v>0.0</v>
      </c>
      <c r="P1886" s="2">
        <v>0.0</v>
      </c>
      <c r="Q1886" s="2" t="s">
        <v>11650</v>
      </c>
      <c r="R1886" s="14">
        <v>1885.0</v>
      </c>
      <c r="S1886" s="2" t="s">
        <v>1099</v>
      </c>
      <c r="T1886" s="2">
        <v>8.0018709</v>
      </c>
      <c r="U1886" s="2">
        <v>-66.1109318</v>
      </c>
      <c r="V1886" s="9" t="s">
        <v>11651</v>
      </c>
      <c r="W1886" s="10">
        <v>42.74458</v>
      </c>
      <c r="X1886" s="10">
        <v>-95.1128</v>
      </c>
      <c r="AB1886" s="9" t="s">
        <v>11652</v>
      </c>
      <c r="AC1886" s="10">
        <v>6.096109</v>
      </c>
      <c r="AD1886" s="10">
        <v>-69.3211</v>
      </c>
      <c r="AE1886" s="11" t="s">
        <v>118</v>
      </c>
      <c r="AF1886" s="12" t="str">
        <f t="shared" si="8"/>
        <v>2010</v>
      </c>
      <c r="AG1886" s="12" t="str">
        <f t="shared" si="9"/>
        <v>August</v>
      </c>
      <c r="AH1886" s="12" t="str">
        <f t="shared" si="10"/>
        <v>Friday</v>
      </c>
      <c r="AI1886" t="str">
        <f t="shared" si="4"/>
        <v>2010s</v>
      </c>
      <c r="AJ1886" s="2" t="s">
        <v>66</v>
      </c>
      <c r="AK1886">
        <v>1.0</v>
      </c>
      <c r="AL1886" s="13" t="s">
        <v>8717</v>
      </c>
    </row>
    <row r="1887">
      <c r="A1887" s="1">
        <v>40393.0</v>
      </c>
      <c r="B1887" s="8">
        <v>0.05486111111111111</v>
      </c>
      <c r="C1887" s="2" t="s">
        <v>11653</v>
      </c>
      <c r="D1887" s="2" t="s">
        <v>11654</v>
      </c>
      <c r="E1887" s="2" t="s">
        <v>11655</v>
      </c>
      <c r="F1887" s="2" t="s">
        <v>11656</v>
      </c>
      <c r="G1887" s="2" t="s">
        <v>11657</v>
      </c>
      <c r="H1887" s="2" t="s">
        <v>11658</v>
      </c>
      <c r="I1887" s="2">
        <v>4.7310003E7</v>
      </c>
      <c r="J1887" s="2">
        <v>15.0</v>
      </c>
      <c r="K1887" s="2">
        <v>12.0</v>
      </c>
      <c r="L1887" s="2">
        <v>3.0</v>
      </c>
      <c r="M1887" s="2">
        <v>12.0</v>
      </c>
      <c r="N1887" s="2">
        <v>11.0</v>
      </c>
      <c r="O1887" s="2">
        <v>1.0</v>
      </c>
      <c r="P1887" s="2">
        <v>0.0</v>
      </c>
      <c r="Q1887" s="2" t="s">
        <v>11659</v>
      </c>
      <c r="R1887" s="14">
        <v>1886.0</v>
      </c>
      <c r="S1887" s="2" t="s">
        <v>316</v>
      </c>
      <c r="T1887" s="2">
        <v>64.6863136</v>
      </c>
      <c r="U1887" s="2">
        <v>97.7453061</v>
      </c>
      <c r="V1887" s="9" t="s">
        <v>11660</v>
      </c>
      <c r="W1887" s="9" t="s">
        <v>438</v>
      </c>
      <c r="X1887" s="9" t="s">
        <v>438</v>
      </c>
      <c r="AB1887" s="9" t="s">
        <v>10496</v>
      </c>
      <c r="AC1887" s="10">
        <v>67.45662</v>
      </c>
      <c r="AD1887" s="10">
        <v>86.53084</v>
      </c>
      <c r="AE1887" s="11" t="s">
        <v>51</v>
      </c>
      <c r="AF1887" s="12" t="str">
        <f t="shared" si="8"/>
        <v>2010</v>
      </c>
      <c r="AG1887" s="12" t="str">
        <f t="shared" si="9"/>
        <v>August</v>
      </c>
      <c r="AH1887" s="12" t="str">
        <f t="shared" si="10"/>
        <v>Tuesday</v>
      </c>
      <c r="AI1887" t="str">
        <f t="shared" si="4"/>
        <v>2010s</v>
      </c>
      <c r="AJ1887" s="2" t="s">
        <v>80</v>
      </c>
      <c r="AK1887">
        <v>1.0</v>
      </c>
      <c r="AL1887" s="13" t="s">
        <v>322</v>
      </c>
    </row>
    <row r="1888">
      <c r="A1888" s="1">
        <v>40414.0</v>
      </c>
      <c r="B1888" s="8">
        <v>0.9236111111111112</v>
      </c>
      <c r="C1888" s="2" t="s">
        <v>11661</v>
      </c>
      <c r="D1888" s="2" t="s">
        <v>11662</v>
      </c>
      <c r="F1888" s="2" t="s">
        <v>11663</v>
      </c>
      <c r="G1888" s="2" t="s">
        <v>11664</v>
      </c>
      <c r="H1888" s="2" t="s">
        <v>11665</v>
      </c>
      <c r="I1888" s="2">
        <v>1.9000223E7</v>
      </c>
      <c r="J1888" s="2">
        <v>96.0</v>
      </c>
      <c r="K1888" s="2">
        <v>91.0</v>
      </c>
      <c r="L1888" s="2">
        <v>5.0</v>
      </c>
      <c r="M1888" s="2">
        <v>44.0</v>
      </c>
      <c r="N1888" s="2">
        <v>41.0</v>
      </c>
      <c r="O1888" s="2">
        <v>3.0</v>
      </c>
      <c r="P1888" s="2">
        <v>0.0</v>
      </c>
      <c r="Q1888" s="2" t="s">
        <v>11666</v>
      </c>
      <c r="R1888" s="14">
        <v>1887.0</v>
      </c>
      <c r="S1888" s="2" t="s">
        <v>4673</v>
      </c>
      <c r="T1888" s="2">
        <v>35.000074</v>
      </c>
      <c r="U1888" s="2">
        <v>104.999927</v>
      </c>
      <c r="V1888" s="9" t="s">
        <v>8104</v>
      </c>
      <c r="W1888" s="10">
        <v>45.79883</v>
      </c>
      <c r="X1888" s="10">
        <v>126.5304</v>
      </c>
      <c r="AB1888" s="9" t="s">
        <v>11667</v>
      </c>
      <c r="AC1888" s="10">
        <v>27.81697</v>
      </c>
      <c r="AD1888" s="10">
        <v>114.4112</v>
      </c>
      <c r="AE1888" s="11" t="s">
        <v>51</v>
      </c>
      <c r="AF1888" s="12" t="str">
        <f t="shared" si="8"/>
        <v>2010</v>
      </c>
      <c r="AG1888" s="12" t="str">
        <f t="shared" si="9"/>
        <v>August</v>
      </c>
      <c r="AH1888" s="12" t="str">
        <f t="shared" si="10"/>
        <v>Tuesday</v>
      </c>
      <c r="AI1888" t="str">
        <f t="shared" si="4"/>
        <v>2010s</v>
      </c>
      <c r="AJ1888" s="2" t="s">
        <v>150</v>
      </c>
      <c r="AK1888">
        <v>1.0</v>
      </c>
      <c r="AL1888" s="13" t="s">
        <v>1374</v>
      </c>
    </row>
    <row r="1889">
      <c r="A1889" s="1">
        <v>35629.0</v>
      </c>
      <c r="B1889" s="8">
        <v>0.4388888888888889</v>
      </c>
      <c r="C1889" s="2" t="s">
        <v>11668</v>
      </c>
      <c r="D1889" s="2" t="s">
        <v>11669</v>
      </c>
      <c r="F1889" s="2" t="s">
        <v>11670</v>
      </c>
      <c r="G1889" s="2" t="s">
        <v>2471</v>
      </c>
      <c r="H1889" s="2" t="s">
        <v>11671</v>
      </c>
      <c r="I1889" s="2">
        <v>250.0</v>
      </c>
      <c r="J1889" s="2">
        <v>4.0</v>
      </c>
      <c r="K1889" s="2">
        <v>3.0</v>
      </c>
      <c r="L1889" s="2">
        <v>1.0</v>
      </c>
      <c r="M1889" s="2">
        <v>2.0</v>
      </c>
      <c r="N1889" s="2">
        <v>1.0</v>
      </c>
      <c r="O1889" s="2">
        <v>1.0</v>
      </c>
      <c r="P1889" s="2">
        <v>0.0</v>
      </c>
      <c r="Q1889" s="2" t="s">
        <v>11672</v>
      </c>
      <c r="R1889" s="14">
        <v>1888.0</v>
      </c>
      <c r="S1889" s="2" t="s">
        <v>2460</v>
      </c>
      <c r="T1889" s="2">
        <v>-5.6816069</v>
      </c>
      <c r="U1889" s="2">
        <v>144.2489081</v>
      </c>
      <c r="V1889" s="9" t="s">
        <v>11673</v>
      </c>
      <c r="W1889" s="10">
        <v>-6.02256</v>
      </c>
      <c r="X1889" s="10">
        <v>144.9805</v>
      </c>
      <c r="AB1889" s="9" t="s">
        <v>3564</v>
      </c>
      <c r="AC1889" s="10">
        <v>-6.073</v>
      </c>
      <c r="AD1889" s="10">
        <v>145.3933</v>
      </c>
      <c r="AE1889" s="11" t="s">
        <v>51</v>
      </c>
      <c r="AF1889" s="12" t="str">
        <f t="shared" si="8"/>
        <v>1997</v>
      </c>
      <c r="AG1889" s="12" t="str">
        <f t="shared" si="9"/>
        <v>July</v>
      </c>
      <c r="AH1889" s="12" t="str">
        <f t="shared" si="10"/>
        <v>Friday</v>
      </c>
      <c r="AI1889" t="str">
        <f t="shared" si="4"/>
        <v>1990s</v>
      </c>
      <c r="AJ1889" s="2" t="s">
        <v>150</v>
      </c>
      <c r="AK1889">
        <v>1.0</v>
      </c>
      <c r="AL1889" s="13" t="s">
        <v>545</v>
      </c>
    </row>
    <row r="1890">
      <c r="A1890" s="1">
        <v>34605.0</v>
      </c>
      <c r="B1890" s="8">
        <v>0.0</v>
      </c>
      <c r="C1890" s="2" t="s">
        <v>11674</v>
      </c>
      <c r="D1890" s="2" t="s">
        <v>11675</v>
      </c>
      <c r="F1890" s="2" t="s">
        <v>11676</v>
      </c>
      <c r="G1890" s="2" t="s">
        <v>816</v>
      </c>
      <c r="H1890" s="2" t="s">
        <v>11677</v>
      </c>
      <c r="I1890" s="2">
        <v>34346.0</v>
      </c>
      <c r="J1890" s="2">
        <v>27.0</v>
      </c>
      <c r="K1890" s="2">
        <v>25.0</v>
      </c>
      <c r="L1890" s="2">
        <v>2.0</v>
      </c>
      <c r="M1890" s="2">
        <v>1.0</v>
      </c>
      <c r="N1890" s="2">
        <v>0.0</v>
      </c>
      <c r="O1890" s="2">
        <v>1.0</v>
      </c>
      <c r="P1890" s="2">
        <v>0.0</v>
      </c>
      <c r="Q1890" s="2" t="s">
        <v>11678</v>
      </c>
      <c r="R1890" s="14">
        <v>1889.0</v>
      </c>
      <c r="S1890" s="2" t="s">
        <v>2157</v>
      </c>
      <c r="T1890" s="2">
        <v>-23.3165935</v>
      </c>
      <c r="U1890" s="2">
        <v>-58.1693445</v>
      </c>
      <c r="V1890" s="9" t="s">
        <v>11679</v>
      </c>
      <c r="W1890" s="10">
        <v>-17.8764</v>
      </c>
      <c r="X1890" s="10">
        <v>-58.7466</v>
      </c>
      <c r="AB1890" s="9" t="s">
        <v>937</v>
      </c>
      <c r="AC1890" s="10">
        <v>-25.28</v>
      </c>
      <c r="AD1890" s="10">
        <v>-57.6344</v>
      </c>
      <c r="AE1890" s="11" t="s">
        <v>51</v>
      </c>
      <c r="AF1890" s="12" t="str">
        <f t="shared" si="8"/>
        <v>1994</v>
      </c>
      <c r="AG1890" s="12" t="str">
        <f t="shared" si="9"/>
        <v>September</v>
      </c>
      <c r="AH1890" s="12" t="str">
        <f t="shared" si="10"/>
        <v>Wednesday</v>
      </c>
      <c r="AI1890" t="str">
        <f t="shared" si="4"/>
        <v>1990s</v>
      </c>
      <c r="AJ1890" s="2" t="s">
        <v>66</v>
      </c>
      <c r="AK1890">
        <v>1.0</v>
      </c>
      <c r="AL1890" s="13" t="s">
        <v>81</v>
      </c>
    </row>
    <row r="1891">
      <c r="A1891" s="1">
        <v>40414.0</v>
      </c>
      <c r="B1891" s="8">
        <v>0.3125</v>
      </c>
      <c r="C1891" s="2" t="s">
        <v>11680</v>
      </c>
      <c r="D1891" s="2" t="s">
        <v>11681</v>
      </c>
      <c r="E1891" s="2">
        <v>101.0</v>
      </c>
      <c r="F1891" s="2" t="s">
        <v>11682</v>
      </c>
      <c r="G1891" s="2" t="s">
        <v>11683</v>
      </c>
      <c r="H1891" s="2" t="s">
        <v>11684</v>
      </c>
      <c r="I1891" s="2">
        <v>732.0</v>
      </c>
      <c r="J1891" s="2">
        <v>14.0</v>
      </c>
      <c r="K1891" s="2">
        <v>11.0</v>
      </c>
      <c r="L1891" s="2">
        <v>3.0</v>
      </c>
      <c r="M1891" s="2">
        <v>14.0</v>
      </c>
      <c r="N1891" s="2">
        <v>11.0</v>
      </c>
      <c r="O1891" s="2">
        <v>3.0</v>
      </c>
      <c r="P1891" s="2">
        <v>0.0</v>
      </c>
      <c r="Q1891" s="2" t="s">
        <v>11685</v>
      </c>
      <c r="R1891" s="14">
        <v>1890.0</v>
      </c>
      <c r="S1891" s="2" t="s">
        <v>2481</v>
      </c>
      <c r="T1891" s="2">
        <v>28.1083929</v>
      </c>
      <c r="U1891" s="2">
        <v>84.0917139</v>
      </c>
      <c r="V1891" s="9" t="s">
        <v>3627</v>
      </c>
      <c r="W1891" s="10">
        <v>27.70832</v>
      </c>
      <c r="X1891" s="10">
        <v>85.32058</v>
      </c>
      <c r="AB1891" s="9" t="s">
        <v>9411</v>
      </c>
      <c r="AC1891" s="10">
        <v>27.68895</v>
      </c>
      <c r="AD1891" s="10">
        <v>86.73075</v>
      </c>
      <c r="AE1891" s="11" t="s">
        <v>51</v>
      </c>
      <c r="AF1891" s="12" t="str">
        <f t="shared" si="8"/>
        <v>2010</v>
      </c>
      <c r="AG1891" s="12" t="str">
        <f t="shared" si="9"/>
        <v>August</v>
      </c>
      <c r="AH1891" s="12" t="str">
        <f t="shared" si="10"/>
        <v>Tuesday</v>
      </c>
      <c r="AI1891" t="str">
        <f t="shared" si="4"/>
        <v>2010s</v>
      </c>
      <c r="AJ1891" s="2" t="s">
        <v>150</v>
      </c>
      <c r="AK1891">
        <v>1.0</v>
      </c>
      <c r="AL1891" s="13" t="s">
        <v>2260</v>
      </c>
    </row>
    <row r="1892">
      <c r="A1892" s="1">
        <v>30709.0</v>
      </c>
      <c r="B1892" s="8">
        <v>0.0</v>
      </c>
      <c r="C1892" s="2" t="s">
        <v>11686</v>
      </c>
      <c r="D1892" s="2" t="s">
        <v>324</v>
      </c>
      <c r="F1892" s="2" t="s">
        <v>11687</v>
      </c>
      <c r="G1892" s="2" t="s">
        <v>11170</v>
      </c>
      <c r="H1892" s="2" t="s">
        <v>11688</v>
      </c>
      <c r="I1892" s="2">
        <v>6.7310607E7</v>
      </c>
      <c r="J1892" s="2">
        <v>51.0</v>
      </c>
      <c r="K1892" s="2">
        <v>47.0</v>
      </c>
      <c r="L1892" s="2">
        <v>4.0</v>
      </c>
      <c r="M1892" s="2">
        <v>4.0</v>
      </c>
      <c r="N1892" s="2">
        <v>3.0</v>
      </c>
      <c r="O1892" s="2">
        <v>1.0</v>
      </c>
      <c r="P1892" s="2">
        <v>0.0</v>
      </c>
      <c r="Q1892" s="2" t="s">
        <v>11689</v>
      </c>
      <c r="R1892" s="14">
        <v>1891.0</v>
      </c>
      <c r="S1892" s="2" t="s">
        <v>316</v>
      </c>
      <c r="T1892" s="2">
        <v>64.6863136</v>
      </c>
      <c r="U1892" s="2">
        <v>97.7453061</v>
      </c>
      <c r="V1892" s="9" t="s">
        <v>1585</v>
      </c>
      <c r="W1892" s="10">
        <v>41.51241</v>
      </c>
      <c r="X1892" s="10">
        <v>75.85735</v>
      </c>
      <c r="AB1892" s="9" t="s">
        <v>11690</v>
      </c>
      <c r="AC1892" s="10">
        <v>56.86656</v>
      </c>
      <c r="AD1892" s="10">
        <v>53.20942</v>
      </c>
      <c r="AE1892" s="11" t="s">
        <v>51</v>
      </c>
      <c r="AF1892" s="12" t="str">
        <f t="shared" si="8"/>
        <v>1984</v>
      </c>
      <c r="AG1892" s="12" t="str">
        <f t="shared" si="9"/>
        <v>January</v>
      </c>
      <c r="AH1892" s="12" t="str">
        <f t="shared" si="10"/>
        <v>Saturday</v>
      </c>
      <c r="AI1892" t="str">
        <f t="shared" si="4"/>
        <v>1980s</v>
      </c>
      <c r="AJ1892" s="2" t="s">
        <v>80</v>
      </c>
      <c r="AK1892">
        <v>1.0</v>
      </c>
      <c r="AL1892" s="13" t="s">
        <v>322</v>
      </c>
    </row>
    <row r="1893">
      <c r="A1893" s="1">
        <v>30647.0</v>
      </c>
      <c r="B1893" s="8">
        <v>0.42083333333333334</v>
      </c>
      <c r="C1893" s="2" t="s">
        <v>11691</v>
      </c>
      <c r="D1893" s="2" t="s">
        <v>4328</v>
      </c>
      <c r="E1893" s="2">
        <v>11.0</v>
      </c>
      <c r="F1893" s="2" t="s">
        <v>11692</v>
      </c>
      <c r="G1893" s="2" t="s">
        <v>11693</v>
      </c>
      <c r="H1893" s="2" t="s">
        <v>11694</v>
      </c>
      <c r="I1893" s="2">
        <v>21381.0</v>
      </c>
      <c r="J1893" s="2">
        <v>192.0</v>
      </c>
      <c r="K1893" s="2">
        <v>169.0</v>
      </c>
      <c r="L1893" s="2">
        <v>23.0</v>
      </c>
      <c r="M1893" s="2">
        <v>181.0</v>
      </c>
      <c r="N1893" s="2">
        <v>158.0</v>
      </c>
      <c r="O1893" s="2">
        <v>23.0</v>
      </c>
      <c r="P1893" s="2">
        <v>0.0</v>
      </c>
      <c r="Q1893" s="2" t="s">
        <v>11695</v>
      </c>
      <c r="R1893" s="14">
        <v>1892.0</v>
      </c>
      <c r="S1893" s="2" t="s">
        <v>126</v>
      </c>
      <c r="T1893" s="2">
        <v>39.3260685</v>
      </c>
      <c r="U1893" s="2">
        <v>-4.8379791</v>
      </c>
      <c r="V1893" s="9" t="s">
        <v>63</v>
      </c>
      <c r="W1893" s="10">
        <v>48.8567</v>
      </c>
      <c r="X1893" s="10">
        <v>2.351462</v>
      </c>
      <c r="Y1893" s="2" t="s">
        <v>89</v>
      </c>
      <c r="AB1893" s="9" t="s">
        <v>622</v>
      </c>
      <c r="AC1893" s="10">
        <v>4.653333</v>
      </c>
      <c r="AD1893" s="10">
        <v>-74.0837</v>
      </c>
      <c r="AE1893" s="11" t="s">
        <v>51</v>
      </c>
      <c r="AF1893" s="12" t="str">
        <f t="shared" si="8"/>
        <v>1983</v>
      </c>
      <c r="AG1893" s="12" t="str">
        <f t="shared" si="9"/>
        <v>November</v>
      </c>
      <c r="AH1893" s="12" t="str">
        <f t="shared" si="10"/>
        <v>Sunday</v>
      </c>
      <c r="AI1893" t="str">
        <f t="shared" si="4"/>
        <v>1980s</v>
      </c>
      <c r="AJ1893" s="2" t="s">
        <v>80</v>
      </c>
      <c r="AK1893">
        <v>1.0</v>
      </c>
      <c r="AL1893" s="13" t="s">
        <v>162</v>
      </c>
    </row>
    <row r="1894">
      <c r="A1894" s="1">
        <v>40399.0</v>
      </c>
      <c r="B1894" s="8">
        <v>0.6145833333333334</v>
      </c>
      <c r="C1894" s="2" t="s">
        <v>10088</v>
      </c>
      <c r="D1894" s="2" t="s">
        <v>11696</v>
      </c>
      <c r="F1894" s="2" t="s">
        <v>11697</v>
      </c>
      <c r="G1894" s="2" t="s">
        <v>11698</v>
      </c>
      <c r="H1894" s="2" t="s">
        <v>11699</v>
      </c>
      <c r="I1894" s="2">
        <v>206.0</v>
      </c>
      <c r="J1894" s="2">
        <v>9.0</v>
      </c>
      <c r="K1894" s="2">
        <v>8.0</v>
      </c>
      <c r="L1894" s="2">
        <v>1.0</v>
      </c>
      <c r="M1894" s="2">
        <v>5.0</v>
      </c>
      <c r="N1894" s="2">
        <v>4.0</v>
      </c>
      <c r="O1894" s="2">
        <v>1.0</v>
      </c>
      <c r="P1894" s="2">
        <v>0.0</v>
      </c>
      <c r="Q1894" s="2" t="s">
        <v>11700</v>
      </c>
      <c r="R1894" s="14">
        <v>1893.0</v>
      </c>
      <c r="S1894" s="2" t="s">
        <v>99</v>
      </c>
      <c r="T1894" s="2">
        <v>39.7837304</v>
      </c>
      <c r="U1894" s="2">
        <v>-100.4458825</v>
      </c>
      <c r="V1894" s="9" t="s">
        <v>11701</v>
      </c>
      <c r="W1894" s="10">
        <v>59.52999</v>
      </c>
      <c r="X1894" s="10">
        <v>-159.001</v>
      </c>
      <c r="AB1894" s="9" t="s">
        <v>11702</v>
      </c>
      <c r="AC1894" s="10">
        <v>59.35166</v>
      </c>
      <c r="AD1894" s="10">
        <v>-157.47</v>
      </c>
      <c r="AE1894" s="11" t="s">
        <v>51</v>
      </c>
      <c r="AF1894" s="12" t="str">
        <f t="shared" si="8"/>
        <v>2010</v>
      </c>
      <c r="AG1894" s="12" t="str">
        <f t="shared" si="9"/>
        <v>August</v>
      </c>
      <c r="AH1894" s="12" t="str">
        <f t="shared" si="10"/>
        <v>Monday</v>
      </c>
      <c r="AI1894" t="str">
        <f t="shared" si="4"/>
        <v>2010s</v>
      </c>
      <c r="AJ1894" s="2" t="s">
        <v>105</v>
      </c>
      <c r="AK1894">
        <v>1.0</v>
      </c>
      <c r="AL1894" s="13" t="s">
        <v>545</v>
      </c>
    </row>
    <row r="1895">
      <c r="A1895" s="1">
        <v>30765.0</v>
      </c>
      <c r="B1895" s="8">
        <v>0.16666666666666666</v>
      </c>
      <c r="C1895" s="2" t="s">
        <v>11703</v>
      </c>
      <c r="D1895" s="2" t="s">
        <v>1249</v>
      </c>
      <c r="F1895" s="2" t="s">
        <v>11704</v>
      </c>
      <c r="G1895" s="2" t="s">
        <v>11705</v>
      </c>
      <c r="H1895" s="2">
        <v>157132.0</v>
      </c>
      <c r="J1895" s="2">
        <v>29.0</v>
      </c>
      <c r="K1895" s="2">
        <v>0.0</v>
      </c>
      <c r="L1895" s="2">
        <v>0.0</v>
      </c>
      <c r="M1895" s="2">
        <v>29.0</v>
      </c>
      <c r="N1895" s="2">
        <v>0.0</v>
      </c>
      <c r="O1895" s="2">
        <v>0.0</v>
      </c>
      <c r="P1895" s="2">
        <v>0.0</v>
      </c>
      <c r="Q1895" s="2" t="s">
        <v>11706</v>
      </c>
      <c r="R1895" s="14">
        <v>1894.0</v>
      </c>
      <c r="S1895" s="2" t="s">
        <v>4011</v>
      </c>
      <c r="T1895" s="2">
        <v>36.638392</v>
      </c>
      <c r="U1895" s="2">
        <v>127.6961188</v>
      </c>
      <c r="V1895" s="9" t="s">
        <v>11707</v>
      </c>
      <c r="W1895" s="10">
        <v>36.01893</v>
      </c>
      <c r="X1895" s="10">
        <v>129.3429</v>
      </c>
      <c r="AB1895" s="9" t="s">
        <v>11708</v>
      </c>
      <c r="AC1895" s="10">
        <v>-32.8005</v>
      </c>
      <c r="AD1895" s="10">
        <v>151.4823</v>
      </c>
      <c r="AE1895" s="11" t="s">
        <v>118</v>
      </c>
      <c r="AF1895" s="12" t="str">
        <f t="shared" si="8"/>
        <v>1984</v>
      </c>
      <c r="AG1895" s="12" t="str">
        <f t="shared" si="9"/>
        <v>March</v>
      </c>
      <c r="AH1895" s="12" t="str">
        <f t="shared" si="10"/>
        <v>Saturday</v>
      </c>
      <c r="AI1895" t="str">
        <f t="shared" si="4"/>
        <v>1980s</v>
      </c>
      <c r="AJ1895" s="2" t="s">
        <v>150</v>
      </c>
      <c r="AK1895">
        <v>1.0</v>
      </c>
      <c r="AL1895" s="13" t="s">
        <v>576</v>
      </c>
    </row>
    <row r="1896">
      <c r="A1896" s="1">
        <v>30560.0</v>
      </c>
      <c r="B1896" s="8">
        <v>0.7680555555555556</v>
      </c>
      <c r="C1896" s="2" t="s">
        <v>11709</v>
      </c>
      <c r="D1896" s="2" t="s">
        <v>1439</v>
      </c>
      <c r="E1896" s="2">
        <v>7.0</v>
      </c>
      <c r="F1896" s="2" t="s">
        <v>11710</v>
      </c>
      <c r="G1896" s="2" t="s">
        <v>11711</v>
      </c>
      <c r="H1896" s="2" t="s">
        <v>11712</v>
      </c>
      <c r="I1896" s="2" t="s">
        <v>11713</v>
      </c>
      <c r="J1896" s="2">
        <v>269.0</v>
      </c>
      <c r="K1896" s="2">
        <v>246.0</v>
      </c>
      <c r="L1896" s="2">
        <v>23.0</v>
      </c>
      <c r="M1896" s="2">
        <v>269.0</v>
      </c>
      <c r="N1896" s="2">
        <v>246.0</v>
      </c>
      <c r="O1896" s="2">
        <v>23.0</v>
      </c>
      <c r="P1896" s="2">
        <v>0.0</v>
      </c>
      <c r="Q1896" s="2" t="s">
        <v>11714</v>
      </c>
      <c r="R1896" s="14">
        <v>1895.0</v>
      </c>
      <c r="S1896" s="2" t="s">
        <v>316</v>
      </c>
      <c r="T1896" s="2">
        <v>64.6863136</v>
      </c>
      <c r="U1896" s="2">
        <v>97.7453061</v>
      </c>
      <c r="V1896" s="9" t="s">
        <v>169</v>
      </c>
      <c r="W1896" s="10">
        <v>61.21631</v>
      </c>
      <c r="X1896" s="10">
        <v>-149.895</v>
      </c>
      <c r="AB1896" s="9" t="s">
        <v>696</v>
      </c>
      <c r="AC1896" s="10">
        <v>37.56668</v>
      </c>
      <c r="AD1896" s="10">
        <v>126.9783</v>
      </c>
      <c r="AE1896" s="11" t="s">
        <v>51</v>
      </c>
      <c r="AF1896" s="12" t="str">
        <f t="shared" si="8"/>
        <v>1983</v>
      </c>
      <c r="AG1896" s="12" t="str">
        <f t="shared" si="9"/>
        <v>September</v>
      </c>
      <c r="AH1896" s="12" t="str">
        <f t="shared" si="10"/>
        <v>Thursday</v>
      </c>
      <c r="AI1896" t="str">
        <f t="shared" si="4"/>
        <v>1980s</v>
      </c>
      <c r="AJ1896" s="2" t="s">
        <v>80</v>
      </c>
      <c r="AK1896">
        <v>1.0</v>
      </c>
      <c r="AL1896" s="13" t="s">
        <v>162</v>
      </c>
    </row>
    <row r="1897">
      <c r="A1897" s="1">
        <v>34643.0</v>
      </c>
      <c r="B1897" s="8">
        <v>0.0</v>
      </c>
      <c r="C1897" s="2" t="s">
        <v>11715</v>
      </c>
      <c r="D1897" s="2" t="s">
        <v>11716</v>
      </c>
      <c r="F1897" s="2" t="s">
        <v>11717</v>
      </c>
      <c r="G1897" s="2" t="s">
        <v>1620</v>
      </c>
      <c r="H1897" s="2" t="s">
        <v>11718</v>
      </c>
      <c r="I1897" s="2">
        <v>9140220.0</v>
      </c>
      <c r="J1897" s="2">
        <v>30.0</v>
      </c>
      <c r="K1897" s="2">
        <v>26.0</v>
      </c>
      <c r="L1897" s="2">
        <v>4.0</v>
      </c>
      <c r="M1897" s="2">
        <v>6.0</v>
      </c>
      <c r="N1897" s="2">
        <v>5.0</v>
      </c>
      <c r="O1897" s="2">
        <v>1.0</v>
      </c>
      <c r="P1897" s="2">
        <v>0.0</v>
      </c>
      <c r="Q1897" s="2" t="s">
        <v>11719</v>
      </c>
      <c r="R1897" s="14">
        <v>1896.0</v>
      </c>
      <c r="S1897" s="2" t="s">
        <v>935</v>
      </c>
      <c r="T1897" s="2">
        <v>-6.8699697</v>
      </c>
      <c r="U1897" s="2">
        <v>-75.0458515</v>
      </c>
      <c r="V1897" s="9" t="s">
        <v>3743</v>
      </c>
      <c r="W1897" s="10">
        <v>9.572153</v>
      </c>
      <c r="X1897" s="10">
        <v>-70.5363</v>
      </c>
      <c r="AB1897" s="9" t="s">
        <v>11720</v>
      </c>
      <c r="AC1897" s="10">
        <v>41.82186</v>
      </c>
      <c r="AD1897" s="10">
        <v>-6.35855</v>
      </c>
      <c r="AE1897" s="11" t="s">
        <v>51</v>
      </c>
      <c r="AF1897" s="12" t="str">
        <f t="shared" si="8"/>
        <v>1994</v>
      </c>
      <c r="AG1897" s="12" t="str">
        <f t="shared" si="9"/>
        <v>November</v>
      </c>
      <c r="AH1897" s="12" t="str">
        <f t="shared" si="10"/>
        <v>Saturday</v>
      </c>
      <c r="AI1897" t="str">
        <f t="shared" si="4"/>
        <v>1990s</v>
      </c>
      <c r="AJ1897" s="2" t="s">
        <v>66</v>
      </c>
      <c r="AK1897">
        <v>1.0</v>
      </c>
      <c r="AL1897" s="13" t="s">
        <v>1623</v>
      </c>
    </row>
    <row r="1898">
      <c r="A1898" s="1">
        <v>35196.0</v>
      </c>
      <c r="B1898" s="8">
        <v>0.5520833333333334</v>
      </c>
      <c r="C1898" s="2" t="s">
        <v>11721</v>
      </c>
      <c r="D1898" s="2" t="s">
        <v>2469</v>
      </c>
      <c r="F1898" s="2" t="s">
        <v>11722</v>
      </c>
      <c r="G1898" s="2" t="s">
        <v>11723</v>
      </c>
      <c r="H1898" s="2" t="s">
        <v>11724</v>
      </c>
      <c r="I1898" s="2">
        <v>582.0</v>
      </c>
      <c r="J1898" s="2">
        <v>10.0</v>
      </c>
      <c r="K1898" s="2">
        <v>9.0</v>
      </c>
      <c r="L1898" s="2">
        <v>1.0</v>
      </c>
      <c r="M1898" s="2">
        <v>1.0</v>
      </c>
      <c r="N1898" s="2">
        <v>1.0</v>
      </c>
      <c r="O1898" s="2">
        <v>0.0</v>
      </c>
      <c r="P1898" s="2">
        <v>0.0</v>
      </c>
      <c r="Q1898" s="2" t="s">
        <v>11725</v>
      </c>
      <c r="R1898" s="14">
        <v>1897.0</v>
      </c>
      <c r="S1898" s="2" t="s">
        <v>2460</v>
      </c>
      <c r="T1898" s="2">
        <v>-5.6816069</v>
      </c>
      <c r="U1898" s="2">
        <v>144.2489081</v>
      </c>
      <c r="V1898" s="9" t="s">
        <v>11726</v>
      </c>
      <c r="W1898" s="10">
        <v>-7.21722</v>
      </c>
      <c r="X1898" s="10">
        <v>146.0208</v>
      </c>
      <c r="AB1898" s="9" t="s">
        <v>11727</v>
      </c>
      <c r="AC1898" s="9" t="s">
        <v>438</v>
      </c>
      <c r="AD1898" s="9" t="s">
        <v>438</v>
      </c>
      <c r="AE1898" s="11" t="s">
        <v>51</v>
      </c>
      <c r="AF1898" s="12" t="str">
        <f t="shared" si="8"/>
        <v>1996</v>
      </c>
      <c r="AG1898" s="12" t="str">
        <f t="shared" si="9"/>
        <v>May</v>
      </c>
      <c r="AH1898" s="12" t="str">
        <f t="shared" si="10"/>
        <v>Saturday</v>
      </c>
      <c r="AI1898" t="str">
        <f t="shared" si="4"/>
        <v>1990s</v>
      </c>
      <c r="AJ1898" s="2" t="s">
        <v>150</v>
      </c>
      <c r="AK1898">
        <v>1.0</v>
      </c>
      <c r="AL1898" s="13" t="s">
        <v>1078</v>
      </c>
    </row>
    <row r="1899">
      <c r="A1899" s="1">
        <v>33059.0</v>
      </c>
      <c r="B1899" s="8">
        <v>0.0</v>
      </c>
      <c r="C1899" s="2" t="s">
        <v>11728</v>
      </c>
      <c r="D1899" s="2" t="s">
        <v>11729</v>
      </c>
      <c r="F1899" s="2" t="s">
        <v>11730</v>
      </c>
      <c r="G1899" s="2" t="s">
        <v>11731</v>
      </c>
      <c r="H1899" s="2" t="s">
        <v>11732</v>
      </c>
      <c r="I1899" s="2">
        <v>857.0</v>
      </c>
      <c r="J1899" s="2">
        <v>12.0</v>
      </c>
      <c r="K1899" s="2">
        <v>11.0</v>
      </c>
      <c r="L1899" s="2">
        <v>1.0</v>
      </c>
      <c r="M1899" s="2">
        <v>8.0</v>
      </c>
      <c r="N1899" s="2">
        <v>7.0</v>
      </c>
      <c r="O1899" s="2">
        <v>1.0</v>
      </c>
      <c r="P1899" s="2">
        <v>0.0</v>
      </c>
      <c r="Q1899" s="2" t="s">
        <v>11733</v>
      </c>
      <c r="R1899" s="14">
        <v>1898.0</v>
      </c>
      <c r="S1899" s="2" t="s">
        <v>2460</v>
      </c>
      <c r="T1899" s="2">
        <v>-5.6816069</v>
      </c>
      <c r="U1899" s="2">
        <v>144.2489081</v>
      </c>
      <c r="V1899" s="9" t="s">
        <v>2545</v>
      </c>
      <c r="W1899" s="10">
        <v>-9.47433</v>
      </c>
      <c r="X1899" s="10">
        <v>147.16</v>
      </c>
      <c r="AB1899" s="9" t="s">
        <v>9878</v>
      </c>
      <c r="AC1899" s="10">
        <v>-8.54174</v>
      </c>
      <c r="AD1899" s="10">
        <v>147.251</v>
      </c>
      <c r="AE1899" s="11" t="s">
        <v>51</v>
      </c>
      <c r="AF1899" s="12" t="str">
        <f t="shared" si="8"/>
        <v>1990</v>
      </c>
      <c r="AG1899" s="12" t="str">
        <f t="shared" si="9"/>
        <v>July</v>
      </c>
      <c r="AH1899" s="12" t="str">
        <f t="shared" si="10"/>
        <v>Thursday</v>
      </c>
      <c r="AI1899" t="str">
        <f t="shared" si="4"/>
        <v>1990s</v>
      </c>
      <c r="AJ1899" s="2" t="s">
        <v>150</v>
      </c>
      <c r="AK1899">
        <v>1.0</v>
      </c>
      <c r="AL1899" s="13" t="s">
        <v>738</v>
      </c>
    </row>
    <row r="1900">
      <c r="A1900" s="1">
        <v>30473.0</v>
      </c>
      <c r="B1900" s="8">
        <v>0.5277777777777778</v>
      </c>
      <c r="C1900" s="2" t="s">
        <v>11734</v>
      </c>
      <c r="D1900" s="2" t="s">
        <v>4296</v>
      </c>
      <c r="F1900" s="2" t="s">
        <v>11735</v>
      </c>
      <c r="G1900" s="2" t="s">
        <v>11736</v>
      </c>
      <c r="J1900" s="2">
        <v>47.0</v>
      </c>
      <c r="K1900" s="2">
        <v>39.0</v>
      </c>
      <c r="L1900" s="2">
        <v>8.0</v>
      </c>
      <c r="M1900" s="2">
        <v>47.0</v>
      </c>
      <c r="N1900" s="2">
        <v>39.0</v>
      </c>
      <c r="O1900" s="2">
        <v>8.0</v>
      </c>
      <c r="P1900" s="2">
        <v>0.0</v>
      </c>
      <c r="Q1900" s="2" t="s">
        <v>11737</v>
      </c>
      <c r="R1900" s="14">
        <v>1899.0</v>
      </c>
      <c r="S1900" s="2" t="s">
        <v>777</v>
      </c>
      <c r="T1900" s="2">
        <v>23.9739374</v>
      </c>
      <c r="U1900" s="2">
        <v>120.9820179</v>
      </c>
      <c r="V1900" s="9" t="s">
        <v>9908</v>
      </c>
      <c r="W1900" s="10">
        <v>24.44806</v>
      </c>
      <c r="X1900" s="10">
        <v>118.3856</v>
      </c>
      <c r="AB1900" s="9" t="s">
        <v>1092</v>
      </c>
      <c r="AC1900" s="10">
        <v>25.03752</v>
      </c>
      <c r="AD1900" s="10">
        <v>121.5637</v>
      </c>
      <c r="AE1900" s="11" t="s">
        <v>118</v>
      </c>
      <c r="AF1900" s="12" t="str">
        <f t="shared" si="8"/>
        <v>1983</v>
      </c>
      <c r="AG1900" s="12" t="str">
        <f t="shared" si="9"/>
        <v>June</v>
      </c>
      <c r="AH1900" s="12" t="str">
        <f t="shared" si="10"/>
        <v>Monday</v>
      </c>
      <c r="AI1900" t="str">
        <f t="shared" si="4"/>
        <v>1980s</v>
      </c>
      <c r="AJ1900" s="2" t="s">
        <v>150</v>
      </c>
      <c r="AK1900">
        <v>1.0</v>
      </c>
      <c r="AL1900" s="13" t="s">
        <v>185</v>
      </c>
    </row>
    <row r="1901">
      <c r="A1901" s="1">
        <v>30684.0</v>
      </c>
      <c r="B1901" s="8">
        <v>0.0</v>
      </c>
      <c r="C1901" s="2" t="s">
        <v>11738</v>
      </c>
      <c r="D1901" s="2" t="s">
        <v>324</v>
      </c>
      <c r="G1901" s="2" t="s">
        <v>11739</v>
      </c>
      <c r="H1901" s="2" t="s">
        <v>11740</v>
      </c>
      <c r="I1901" s="2">
        <v>239.0</v>
      </c>
      <c r="J1901" s="2">
        <v>76.0</v>
      </c>
      <c r="K1901" s="2">
        <v>71.0</v>
      </c>
      <c r="L1901" s="2">
        <v>5.0</v>
      </c>
      <c r="M1901" s="2">
        <v>38.0</v>
      </c>
      <c r="N1901" s="2">
        <v>38.0</v>
      </c>
      <c r="O1901" s="2">
        <v>0.0</v>
      </c>
      <c r="P1901" s="2">
        <v>0.0</v>
      </c>
      <c r="Q1901" s="2" t="s">
        <v>11741</v>
      </c>
      <c r="R1901" s="14">
        <v>1900.0</v>
      </c>
      <c r="S1901" s="2" t="s">
        <v>316</v>
      </c>
      <c r="T1901" s="2">
        <v>64.6863136</v>
      </c>
      <c r="U1901" s="2">
        <v>97.7453061</v>
      </c>
      <c r="V1901" s="9" t="s">
        <v>438</v>
      </c>
      <c r="W1901" s="9" t="s">
        <v>438</v>
      </c>
      <c r="X1901" s="9" t="s">
        <v>438</v>
      </c>
      <c r="AB1901" s="9" t="s">
        <v>438</v>
      </c>
      <c r="AC1901" s="9" t="s">
        <v>438</v>
      </c>
      <c r="AD1901" s="9" t="s">
        <v>438</v>
      </c>
      <c r="AE1901" s="11" t="s">
        <v>51</v>
      </c>
      <c r="AF1901" s="12" t="str">
        <f t="shared" si="8"/>
        <v>1984</v>
      </c>
      <c r="AG1901" s="12" t="str">
        <f t="shared" si="9"/>
        <v>January</v>
      </c>
      <c r="AH1901" s="12" t="str">
        <f t="shared" si="10"/>
        <v>Tuesday</v>
      </c>
      <c r="AI1901" t="str">
        <f t="shared" si="4"/>
        <v>1980s</v>
      </c>
      <c r="AJ1901" s="2" t="s">
        <v>80</v>
      </c>
      <c r="AK1901">
        <v>1.0</v>
      </c>
      <c r="AL1901" s="13" t="s">
        <v>11739</v>
      </c>
    </row>
    <row r="1902">
      <c r="A1902" s="1">
        <v>34905.0</v>
      </c>
      <c r="B1902" s="8">
        <v>0.0</v>
      </c>
      <c r="C1902" s="2" t="s">
        <v>11742</v>
      </c>
      <c r="D1902" s="2" t="s">
        <v>11743</v>
      </c>
      <c r="G1902" s="2" t="s">
        <v>732</v>
      </c>
      <c r="H1902" s="2" t="s">
        <v>11744</v>
      </c>
      <c r="I1902" s="2">
        <v>393.0</v>
      </c>
      <c r="J1902" s="2">
        <v>2.0</v>
      </c>
      <c r="K1902" s="2">
        <v>1.0</v>
      </c>
      <c r="L1902" s="2">
        <v>1.0</v>
      </c>
      <c r="M1902" s="2">
        <v>2.0</v>
      </c>
      <c r="N1902" s="2">
        <v>1.0</v>
      </c>
      <c r="O1902" s="2">
        <v>1.0</v>
      </c>
      <c r="P1902" s="2">
        <v>0.0</v>
      </c>
      <c r="Q1902" s="2" t="s">
        <v>11745</v>
      </c>
      <c r="R1902" s="14">
        <v>1901.0</v>
      </c>
      <c r="S1902" s="2" t="s">
        <v>2460</v>
      </c>
      <c r="T1902" s="2">
        <v>-5.6816069</v>
      </c>
      <c r="U1902" s="2">
        <v>144.2489081</v>
      </c>
      <c r="V1902" s="9" t="s">
        <v>438</v>
      </c>
      <c r="W1902" s="9" t="s">
        <v>438</v>
      </c>
      <c r="X1902" s="9" t="s">
        <v>438</v>
      </c>
      <c r="AB1902" s="9" t="s">
        <v>438</v>
      </c>
      <c r="AC1902" s="9" t="s">
        <v>438</v>
      </c>
      <c r="AD1902" s="9" t="s">
        <v>438</v>
      </c>
      <c r="AE1902" s="11" t="s">
        <v>51</v>
      </c>
      <c r="AF1902" s="12" t="str">
        <f t="shared" si="8"/>
        <v>1995</v>
      </c>
      <c r="AG1902" s="12" t="str">
        <f t="shared" si="9"/>
        <v>July</v>
      </c>
      <c r="AH1902" s="12" t="str">
        <f t="shared" si="10"/>
        <v>Tuesday</v>
      </c>
      <c r="AI1902" t="str">
        <f t="shared" si="4"/>
        <v>1990s</v>
      </c>
      <c r="AJ1902" s="2" t="s">
        <v>150</v>
      </c>
      <c r="AK1902">
        <v>1.0</v>
      </c>
      <c r="AL1902" s="13" t="s">
        <v>738</v>
      </c>
    </row>
    <row r="1903">
      <c r="A1903" s="1">
        <v>34660.0</v>
      </c>
      <c r="B1903" s="8">
        <v>0.4861111111111111</v>
      </c>
      <c r="C1903" s="2" t="s">
        <v>2460</v>
      </c>
      <c r="D1903" s="2" t="s">
        <v>11746</v>
      </c>
      <c r="F1903" s="2" t="s">
        <v>11747</v>
      </c>
      <c r="G1903" s="2" t="s">
        <v>1720</v>
      </c>
      <c r="H1903" s="2" t="s">
        <v>11748</v>
      </c>
      <c r="I1903" s="2">
        <v>835.0</v>
      </c>
      <c r="J1903" s="2">
        <v>7.0</v>
      </c>
      <c r="K1903" s="2">
        <v>6.0</v>
      </c>
      <c r="L1903" s="2">
        <v>1.0</v>
      </c>
      <c r="M1903" s="2">
        <v>7.0</v>
      </c>
      <c r="N1903" s="2">
        <v>6.0</v>
      </c>
      <c r="O1903" s="2">
        <v>1.0</v>
      </c>
      <c r="P1903" s="2">
        <v>0.0</v>
      </c>
      <c r="Q1903" s="2" t="s">
        <v>11749</v>
      </c>
      <c r="R1903" s="14">
        <v>1902.0</v>
      </c>
      <c r="S1903" s="2" t="s">
        <v>2460</v>
      </c>
      <c r="T1903" s="2">
        <v>-5.6816069</v>
      </c>
      <c r="U1903" s="2">
        <v>144.2489081</v>
      </c>
      <c r="V1903" s="9" t="s">
        <v>2468</v>
      </c>
      <c r="W1903" s="10">
        <v>-5.31626</v>
      </c>
      <c r="X1903" s="10">
        <v>141.7511</v>
      </c>
      <c r="AB1903" s="9" t="s">
        <v>11750</v>
      </c>
      <c r="AC1903" s="9" t="s">
        <v>438</v>
      </c>
      <c r="AD1903" s="9" t="s">
        <v>438</v>
      </c>
      <c r="AE1903" s="11" t="s">
        <v>51</v>
      </c>
      <c r="AF1903" s="12" t="str">
        <f t="shared" si="8"/>
        <v>1994</v>
      </c>
      <c r="AG1903" s="12" t="str">
        <f t="shared" si="9"/>
        <v>November</v>
      </c>
      <c r="AH1903" s="12" t="str">
        <f t="shared" si="10"/>
        <v>Tuesday</v>
      </c>
      <c r="AI1903" t="str">
        <f t="shared" si="4"/>
        <v>1990s</v>
      </c>
      <c r="AJ1903" s="2" t="s">
        <v>150</v>
      </c>
      <c r="AK1903">
        <v>1.0</v>
      </c>
      <c r="AL1903" s="13" t="s">
        <v>1078</v>
      </c>
    </row>
    <row r="1904">
      <c r="A1904" s="1">
        <v>32710.0</v>
      </c>
      <c r="B1904" s="8">
        <v>0.0</v>
      </c>
      <c r="C1904" s="2" t="s">
        <v>11751</v>
      </c>
      <c r="D1904" s="2" t="s">
        <v>11752</v>
      </c>
      <c r="F1904" s="2" t="s">
        <v>11753</v>
      </c>
      <c r="G1904" s="2" t="s">
        <v>2471</v>
      </c>
      <c r="H1904" s="2" t="s">
        <v>11754</v>
      </c>
      <c r="I1904" s="2">
        <v>366.0</v>
      </c>
      <c r="J1904" s="2">
        <v>22.0</v>
      </c>
      <c r="K1904" s="2">
        <v>20.0</v>
      </c>
      <c r="L1904" s="2">
        <v>2.0</v>
      </c>
      <c r="M1904" s="2">
        <v>3.0</v>
      </c>
      <c r="N1904" s="2">
        <v>1.0</v>
      </c>
      <c r="O1904" s="2">
        <v>2.0</v>
      </c>
      <c r="P1904" s="2">
        <v>0.0</v>
      </c>
      <c r="Q1904" s="2" t="s">
        <v>11755</v>
      </c>
      <c r="R1904" s="14">
        <v>1903.0</v>
      </c>
      <c r="S1904" s="2" t="s">
        <v>2460</v>
      </c>
      <c r="T1904" s="2">
        <v>-5.6816069</v>
      </c>
      <c r="U1904" s="2">
        <v>144.2489081</v>
      </c>
      <c r="V1904" s="9" t="s">
        <v>11756</v>
      </c>
      <c r="W1904" s="9" t="s">
        <v>438</v>
      </c>
      <c r="X1904" s="9" t="s">
        <v>438</v>
      </c>
      <c r="AB1904" s="9" t="s">
        <v>2545</v>
      </c>
      <c r="AC1904" s="10">
        <v>-9.47433</v>
      </c>
      <c r="AD1904" s="10">
        <v>147.16</v>
      </c>
      <c r="AE1904" s="11" t="s">
        <v>51</v>
      </c>
      <c r="AF1904" s="12" t="str">
        <f t="shared" si="8"/>
        <v>1989</v>
      </c>
      <c r="AG1904" s="12" t="str">
        <f t="shared" si="9"/>
        <v>July</v>
      </c>
      <c r="AH1904" s="12" t="str">
        <f t="shared" si="10"/>
        <v>Friday</v>
      </c>
      <c r="AI1904" t="str">
        <f t="shared" si="4"/>
        <v>1980s</v>
      </c>
      <c r="AJ1904" s="2" t="s">
        <v>150</v>
      </c>
      <c r="AK1904">
        <v>1.0</v>
      </c>
      <c r="AL1904" s="13" t="s">
        <v>545</v>
      </c>
    </row>
    <row r="1905">
      <c r="A1905" s="1">
        <v>35055.0</v>
      </c>
      <c r="B1905" s="8">
        <v>0.0</v>
      </c>
      <c r="C1905" s="2" t="s">
        <v>11757</v>
      </c>
      <c r="D1905" s="2" t="s">
        <v>11758</v>
      </c>
      <c r="F1905" s="2" t="s">
        <v>11759</v>
      </c>
      <c r="G1905" s="2" t="s">
        <v>4015</v>
      </c>
      <c r="H1905" s="2" t="s">
        <v>11760</v>
      </c>
      <c r="I1905" s="2">
        <v>207.0</v>
      </c>
      <c r="J1905" s="2">
        <v>12.0</v>
      </c>
      <c r="K1905" s="2">
        <v>11.0</v>
      </c>
      <c r="L1905" s="2">
        <v>1.0</v>
      </c>
      <c r="M1905" s="2">
        <v>2.0</v>
      </c>
      <c r="N1905" s="2">
        <v>1.0</v>
      </c>
      <c r="O1905" s="2">
        <v>1.0</v>
      </c>
      <c r="P1905" s="2">
        <v>0.0</v>
      </c>
      <c r="Q1905" s="2" t="s">
        <v>11761</v>
      </c>
      <c r="R1905" s="14">
        <v>1904.0</v>
      </c>
      <c r="S1905" s="2" t="s">
        <v>2460</v>
      </c>
      <c r="T1905" s="2">
        <v>-5.6816069</v>
      </c>
      <c r="U1905" s="2">
        <v>144.2489081</v>
      </c>
      <c r="V1905" s="9" t="s">
        <v>8754</v>
      </c>
      <c r="W1905" s="10">
        <v>-5.0</v>
      </c>
      <c r="X1905" s="10">
        <v>145.5</v>
      </c>
      <c r="AB1905" s="9" t="s">
        <v>11762</v>
      </c>
      <c r="AC1905" s="10">
        <v>25.5</v>
      </c>
      <c r="AD1905" s="10">
        <v>75.83333</v>
      </c>
      <c r="AE1905" s="11" t="s">
        <v>51</v>
      </c>
      <c r="AF1905" s="12" t="str">
        <f t="shared" si="8"/>
        <v>1995</v>
      </c>
      <c r="AG1905" s="12" t="str">
        <f t="shared" si="9"/>
        <v>December</v>
      </c>
      <c r="AH1905" s="12" t="str">
        <f t="shared" si="10"/>
        <v>Friday</v>
      </c>
      <c r="AI1905" t="str">
        <f t="shared" si="4"/>
        <v>1990s</v>
      </c>
      <c r="AJ1905" s="2" t="s">
        <v>150</v>
      </c>
      <c r="AK1905">
        <v>1.0</v>
      </c>
      <c r="AL1905" s="13" t="s">
        <v>1078</v>
      </c>
    </row>
    <row r="1906">
      <c r="A1906" s="1">
        <v>33710.0</v>
      </c>
      <c r="B1906" s="8">
        <v>0.0</v>
      </c>
      <c r="C1906" s="2" t="s">
        <v>11763</v>
      </c>
      <c r="D1906" s="2" t="s">
        <v>11752</v>
      </c>
      <c r="E1906" s="2">
        <v>709.0</v>
      </c>
      <c r="F1906" s="2" t="s">
        <v>11764</v>
      </c>
      <c r="G1906" s="2" t="s">
        <v>1370</v>
      </c>
      <c r="H1906" s="2" t="s">
        <v>11765</v>
      </c>
      <c r="I1906" s="2" t="s">
        <v>11766</v>
      </c>
      <c r="J1906" s="2">
        <v>15.0</v>
      </c>
      <c r="K1906" s="2">
        <v>13.0</v>
      </c>
      <c r="L1906" s="2">
        <v>2.0</v>
      </c>
      <c r="M1906" s="2">
        <v>11.0</v>
      </c>
      <c r="N1906" s="2">
        <v>9.0</v>
      </c>
      <c r="O1906" s="2">
        <v>2.0</v>
      </c>
      <c r="P1906" s="2">
        <v>0.0</v>
      </c>
      <c r="Q1906" s="2" t="s">
        <v>11767</v>
      </c>
      <c r="R1906" s="14">
        <v>1905.0</v>
      </c>
      <c r="S1906" s="2" t="s">
        <v>2460</v>
      </c>
      <c r="T1906" s="2">
        <v>-5.6816069</v>
      </c>
      <c r="U1906" s="2">
        <v>144.2489081</v>
      </c>
      <c r="V1906" s="9" t="s">
        <v>8754</v>
      </c>
      <c r="W1906" s="10">
        <v>-5.0</v>
      </c>
      <c r="X1906" s="10">
        <v>145.5</v>
      </c>
      <c r="AB1906" s="9" t="s">
        <v>3564</v>
      </c>
      <c r="AC1906" s="10">
        <v>-6.073</v>
      </c>
      <c r="AD1906" s="10">
        <v>145.3933</v>
      </c>
      <c r="AE1906" s="11" t="s">
        <v>51</v>
      </c>
      <c r="AF1906" s="12" t="str">
        <f t="shared" si="8"/>
        <v>1992</v>
      </c>
      <c r="AG1906" s="12" t="str">
        <f t="shared" si="9"/>
        <v>April</v>
      </c>
      <c r="AH1906" s="12" t="str">
        <f t="shared" si="10"/>
        <v>Thursday</v>
      </c>
      <c r="AI1906" t="str">
        <f t="shared" si="4"/>
        <v>1990s</v>
      </c>
      <c r="AJ1906" s="2" t="s">
        <v>150</v>
      </c>
      <c r="AK1906">
        <v>1.0</v>
      </c>
      <c r="AL1906" s="13" t="s">
        <v>1374</v>
      </c>
    </row>
    <row r="1907">
      <c r="A1907" s="1">
        <v>34892.0</v>
      </c>
      <c r="B1907" s="8">
        <v>0.3333333333333333</v>
      </c>
      <c r="C1907" s="2" t="s">
        <v>11768</v>
      </c>
      <c r="D1907" s="2" t="s">
        <v>2469</v>
      </c>
      <c r="F1907" s="2" t="s">
        <v>11769</v>
      </c>
      <c r="G1907" s="2" t="s">
        <v>2471</v>
      </c>
      <c r="H1907" s="2" t="s">
        <v>11770</v>
      </c>
      <c r="I1907" s="2">
        <v>275.0</v>
      </c>
      <c r="J1907" s="2">
        <v>15.0</v>
      </c>
      <c r="K1907" s="2">
        <v>13.0</v>
      </c>
      <c r="L1907" s="2">
        <v>2.0</v>
      </c>
      <c r="M1907" s="2">
        <v>15.0</v>
      </c>
      <c r="N1907" s="2">
        <v>13.0</v>
      </c>
      <c r="O1907" s="2">
        <v>2.0</v>
      </c>
      <c r="P1907" s="2">
        <v>0.0</v>
      </c>
      <c r="Q1907" s="2" t="s">
        <v>11771</v>
      </c>
      <c r="R1907" s="14">
        <v>1906.0</v>
      </c>
      <c r="S1907" s="2" t="s">
        <v>2460</v>
      </c>
      <c r="T1907" s="2">
        <v>-5.6816069</v>
      </c>
      <c r="U1907" s="2">
        <v>144.2489081</v>
      </c>
      <c r="V1907" s="9" t="s">
        <v>11772</v>
      </c>
      <c r="W1907" s="9" t="s">
        <v>438</v>
      </c>
      <c r="X1907" s="9" t="s">
        <v>438</v>
      </c>
      <c r="AB1907" s="9" t="s">
        <v>11773</v>
      </c>
      <c r="AC1907" s="10">
        <v>13.20975</v>
      </c>
      <c r="AD1907" s="10">
        <v>8.186134</v>
      </c>
      <c r="AE1907" s="11" t="s">
        <v>51</v>
      </c>
      <c r="AF1907" s="12" t="str">
        <f t="shared" si="8"/>
        <v>1995</v>
      </c>
      <c r="AG1907" s="12" t="str">
        <f t="shared" si="9"/>
        <v>July</v>
      </c>
      <c r="AH1907" s="12" t="str">
        <f t="shared" si="10"/>
        <v>Wednesday</v>
      </c>
      <c r="AI1907" t="str">
        <f t="shared" si="4"/>
        <v>1990s</v>
      </c>
      <c r="AJ1907" s="2" t="s">
        <v>150</v>
      </c>
      <c r="AK1907">
        <v>1.0</v>
      </c>
      <c r="AL1907" s="13" t="s">
        <v>545</v>
      </c>
    </row>
    <row r="1908">
      <c r="A1908" s="1">
        <v>33898.0</v>
      </c>
      <c r="B1908" s="8">
        <v>0.0</v>
      </c>
      <c r="C1908" s="2" t="s">
        <v>11774</v>
      </c>
      <c r="D1908" s="2" t="s">
        <v>8582</v>
      </c>
      <c r="G1908" s="2" t="s">
        <v>2471</v>
      </c>
      <c r="H1908" s="2" t="s">
        <v>11775</v>
      </c>
      <c r="I1908" s="2">
        <v>379.0</v>
      </c>
      <c r="J1908" s="2">
        <v>11.0</v>
      </c>
      <c r="K1908" s="2">
        <v>8.0</v>
      </c>
      <c r="L1908" s="2">
        <v>3.0</v>
      </c>
      <c r="M1908" s="2">
        <v>8.0</v>
      </c>
      <c r="N1908" s="2">
        <v>7.0</v>
      </c>
      <c r="O1908" s="2">
        <v>1.0</v>
      </c>
      <c r="P1908" s="2">
        <v>0.0</v>
      </c>
      <c r="Q1908" s="2" t="s">
        <v>11776</v>
      </c>
      <c r="R1908" s="14">
        <v>1907.0</v>
      </c>
      <c r="S1908" s="2" t="s">
        <v>935</v>
      </c>
      <c r="T1908" s="2">
        <v>-6.8699697</v>
      </c>
      <c r="U1908" s="2">
        <v>-75.0458515</v>
      </c>
      <c r="V1908" s="9" t="s">
        <v>438</v>
      </c>
      <c r="W1908" s="9" t="s">
        <v>438</v>
      </c>
      <c r="X1908" s="9" t="s">
        <v>438</v>
      </c>
      <c r="AB1908" s="9" t="s">
        <v>438</v>
      </c>
      <c r="AC1908" s="9" t="s">
        <v>438</v>
      </c>
      <c r="AD1908" s="9" t="s">
        <v>438</v>
      </c>
      <c r="AE1908" s="11" t="s">
        <v>118</v>
      </c>
      <c r="AF1908" s="12" t="str">
        <f t="shared" si="8"/>
        <v>1992</v>
      </c>
      <c r="AG1908" s="12" t="str">
        <f t="shared" si="9"/>
        <v>October</v>
      </c>
      <c r="AH1908" s="12" t="str">
        <f t="shared" si="10"/>
        <v>Wednesday</v>
      </c>
      <c r="AI1908" t="str">
        <f t="shared" si="4"/>
        <v>1990s</v>
      </c>
      <c r="AJ1908" s="2" t="s">
        <v>66</v>
      </c>
      <c r="AK1908">
        <v>1.0</v>
      </c>
      <c r="AL1908" s="13" t="s">
        <v>545</v>
      </c>
    </row>
    <row r="1909">
      <c r="A1909" s="1">
        <v>35124.0</v>
      </c>
      <c r="B1909" s="8">
        <v>0.8506944444444444</v>
      </c>
      <c r="C1909" s="2" t="s">
        <v>11777</v>
      </c>
      <c r="D1909" s="2" t="s">
        <v>11778</v>
      </c>
      <c r="E1909" s="2">
        <v>251.0</v>
      </c>
      <c r="F1909" s="2" t="s">
        <v>11779</v>
      </c>
      <c r="G1909" s="2" t="s">
        <v>11780</v>
      </c>
      <c r="H1909" s="2" t="s">
        <v>11781</v>
      </c>
      <c r="I1909" s="2" t="s">
        <v>11782</v>
      </c>
      <c r="J1909" s="2">
        <v>123.0</v>
      </c>
      <c r="K1909" s="2">
        <v>117.0</v>
      </c>
      <c r="L1909" s="2">
        <v>6.0</v>
      </c>
      <c r="M1909" s="2">
        <v>123.0</v>
      </c>
      <c r="N1909" s="2">
        <v>117.0</v>
      </c>
      <c r="O1909" s="2">
        <v>6.0</v>
      </c>
      <c r="P1909" s="2">
        <v>0.0</v>
      </c>
      <c r="Q1909" s="2" t="s">
        <v>11783</v>
      </c>
      <c r="R1909" s="14">
        <v>1908.0</v>
      </c>
      <c r="S1909" s="2" t="s">
        <v>935</v>
      </c>
      <c r="T1909" s="2">
        <v>-6.8699697</v>
      </c>
      <c r="U1909" s="2">
        <v>-75.0458515</v>
      </c>
      <c r="V1909" s="9" t="s">
        <v>936</v>
      </c>
      <c r="W1909" s="10">
        <v>-12.0621</v>
      </c>
      <c r="X1909" s="10">
        <v>-77.0365</v>
      </c>
      <c r="AB1909" s="9" t="s">
        <v>11784</v>
      </c>
      <c r="AC1909" s="10">
        <v>-16.3989</v>
      </c>
      <c r="AD1909" s="10">
        <v>-71.537</v>
      </c>
      <c r="AE1909" s="11" t="s">
        <v>51</v>
      </c>
      <c r="AF1909" s="12" t="str">
        <f t="shared" si="8"/>
        <v>1996</v>
      </c>
      <c r="AG1909" s="12" t="str">
        <f t="shared" si="9"/>
        <v>February</v>
      </c>
      <c r="AH1909" s="12" t="str">
        <f t="shared" si="10"/>
        <v>Thursday</v>
      </c>
      <c r="AI1909" t="str">
        <f t="shared" si="4"/>
        <v>1990s</v>
      </c>
      <c r="AJ1909" s="2" t="s">
        <v>66</v>
      </c>
      <c r="AK1909">
        <v>1.0</v>
      </c>
      <c r="AL1909" s="13" t="s">
        <v>162</v>
      </c>
    </row>
    <row r="1910">
      <c r="A1910" s="1">
        <v>34881.0</v>
      </c>
      <c r="B1910" s="8">
        <v>0.0</v>
      </c>
      <c r="C1910" s="2" t="s">
        <v>10684</v>
      </c>
      <c r="D1910" s="2" t="s">
        <v>11785</v>
      </c>
      <c r="F1910" s="2" t="s">
        <v>11786</v>
      </c>
      <c r="G1910" s="2" t="s">
        <v>1297</v>
      </c>
      <c r="H1910" s="2" t="s">
        <v>11787</v>
      </c>
      <c r="I1910" s="2">
        <v>13.0</v>
      </c>
      <c r="J1910" s="2">
        <v>3.0</v>
      </c>
      <c r="K1910" s="2">
        <v>1.0</v>
      </c>
      <c r="L1910" s="2">
        <v>2.0</v>
      </c>
      <c r="M1910" s="2">
        <v>3.0</v>
      </c>
      <c r="N1910" s="2">
        <v>1.0</v>
      </c>
      <c r="O1910" s="2">
        <v>2.0</v>
      </c>
      <c r="P1910" s="2">
        <v>0.0</v>
      </c>
      <c r="Q1910" s="2" t="s">
        <v>11788</v>
      </c>
      <c r="R1910" s="14">
        <v>1909.0</v>
      </c>
      <c r="S1910" s="2" t="s">
        <v>2460</v>
      </c>
      <c r="T1910" s="2">
        <v>-5.6816069</v>
      </c>
      <c r="U1910" s="2">
        <v>144.2489081</v>
      </c>
      <c r="V1910" s="9" t="s">
        <v>2545</v>
      </c>
      <c r="W1910" s="10">
        <v>-9.47433</v>
      </c>
      <c r="X1910" s="10">
        <v>147.16</v>
      </c>
      <c r="AB1910" s="9" t="s">
        <v>2467</v>
      </c>
      <c r="AC1910" s="10">
        <v>-5.27167</v>
      </c>
      <c r="AD1910" s="10">
        <v>141.2256</v>
      </c>
      <c r="AE1910" s="11" t="s">
        <v>51</v>
      </c>
      <c r="AF1910" s="12" t="str">
        <f t="shared" si="8"/>
        <v>1995</v>
      </c>
      <c r="AG1910" s="12" t="str">
        <f t="shared" si="9"/>
        <v>July</v>
      </c>
      <c r="AH1910" s="12" t="str">
        <f t="shared" si="10"/>
        <v>Saturday</v>
      </c>
      <c r="AI1910" t="str">
        <f t="shared" si="4"/>
        <v>1990s</v>
      </c>
      <c r="AJ1910" s="2" t="s">
        <v>150</v>
      </c>
      <c r="AK1910">
        <v>1.0</v>
      </c>
      <c r="AL1910" s="13" t="s">
        <v>545</v>
      </c>
    </row>
    <row r="1911">
      <c r="A1911" s="1">
        <v>30966.0</v>
      </c>
      <c r="B1911" s="8">
        <v>0.2361111111111111</v>
      </c>
      <c r="C1911" s="2" t="s">
        <v>11789</v>
      </c>
      <c r="D1911" s="2" t="s">
        <v>324</v>
      </c>
      <c r="E1911" s="2">
        <v>3352.0</v>
      </c>
      <c r="F1911" s="2" t="s">
        <v>11790</v>
      </c>
      <c r="G1911" s="2" t="s">
        <v>1991</v>
      </c>
      <c r="H1911" s="2" t="s">
        <v>11791</v>
      </c>
      <c r="I1911" s="2">
        <v>243.0</v>
      </c>
      <c r="J1911" s="2">
        <v>179.0</v>
      </c>
      <c r="K1911" s="2">
        <v>170.0</v>
      </c>
      <c r="L1911" s="2">
        <v>9.0</v>
      </c>
      <c r="M1911" s="2">
        <v>174.0</v>
      </c>
      <c r="N1911" s="2">
        <v>169.0</v>
      </c>
      <c r="O1911" s="2">
        <v>5.0</v>
      </c>
      <c r="P1911" s="2">
        <v>4.0</v>
      </c>
      <c r="Q1911" s="2" t="s">
        <v>11792</v>
      </c>
      <c r="R1911" s="14">
        <v>1910.0</v>
      </c>
      <c r="S1911" s="2" t="s">
        <v>316</v>
      </c>
      <c r="T1911" s="2">
        <v>64.6863136</v>
      </c>
      <c r="U1911" s="2">
        <v>97.7453061</v>
      </c>
      <c r="V1911" s="9" t="s">
        <v>11793</v>
      </c>
      <c r="W1911" s="10">
        <v>45.03526</v>
      </c>
      <c r="X1911" s="10">
        <v>38.97648</v>
      </c>
      <c r="AB1911" s="9" t="s">
        <v>1275</v>
      </c>
      <c r="AC1911" s="10">
        <v>54.99138</v>
      </c>
      <c r="AD1911" s="10">
        <v>73.37153</v>
      </c>
      <c r="AE1911" s="11" t="s">
        <v>51</v>
      </c>
      <c r="AF1911" s="12" t="str">
        <f t="shared" si="8"/>
        <v>1984</v>
      </c>
      <c r="AG1911" s="12" t="str">
        <f t="shared" si="9"/>
        <v>October</v>
      </c>
      <c r="AH1911" s="12" t="str">
        <f t="shared" si="10"/>
        <v>Thursday</v>
      </c>
      <c r="AI1911" t="str">
        <f t="shared" si="4"/>
        <v>1980s</v>
      </c>
      <c r="AJ1911" s="2" t="s">
        <v>80</v>
      </c>
      <c r="AK1911">
        <v>1.0</v>
      </c>
      <c r="AL1911" s="13" t="s">
        <v>336</v>
      </c>
    </row>
    <row r="1912">
      <c r="A1912" s="1">
        <v>35133.0</v>
      </c>
      <c r="B1912" s="8">
        <v>0.0</v>
      </c>
      <c r="C1912" s="2" t="s">
        <v>11794</v>
      </c>
      <c r="D1912" s="2" t="s">
        <v>11795</v>
      </c>
      <c r="F1912" s="2" t="s">
        <v>11796</v>
      </c>
      <c r="G1912" s="2" t="s">
        <v>10757</v>
      </c>
      <c r="H1912" s="2" t="s">
        <v>11797</v>
      </c>
      <c r="J1912" s="2">
        <v>23.0</v>
      </c>
      <c r="K1912" s="2">
        <v>0.0</v>
      </c>
      <c r="L1912" s="2">
        <v>0.0</v>
      </c>
      <c r="M1912" s="2">
        <v>23.0</v>
      </c>
      <c r="N1912" s="2">
        <v>0.0</v>
      </c>
      <c r="O1912" s="2">
        <v>0.0</v>
      </c>
      <c r="P1912" s="2">
        <v>0.0</v>
      </c>
      <c r="Q1912" s="2" t="s">
        <v>11798</v>
      </c>
      <c r="R1912" s="14">
        <v>1911.0</v>
      </c>
      <c r="S1912" s="2" t="s">
        <v>935</v>
      </c>
      <c r="T1912" s="2">
        <v>-6.8699697</v>
      </c>
      <c r="U1912" s="2">
        <v>-75.0458515</v>
      </c>
      <c r="V1912" s="9" t="s">
        <v>11799</v>
      </c>
      <c r="W1912" s="10">
        <v>-4.32247</v>
      </c>
      <c r="X1912" s="10">
        <v>-78.1108</v>
      </c>
      <c r="AB1912" s="9" t="s">
        <v>11800</v>
      </c>
      <c r="AC1912" s="10">
        <v>-5.63909</v>
      </c>
      <c r="AD1912" s="10">
        <v>-78.5317</v>
      </c>
      <c r="AE1912" s="11" t="s">
        <v>118</v>
      </c>
      <c r="AF1912" s="12" t="str">
        <f t="shared" si="8"/>
        <v>1996</v>
      </c>
      <c r="AG1912" s="12" t="str">
        <f t="shared" si="9"/>
        <v>March</v>
      </c>
      <c r="AH1912" s="12" t="str">
        <f t="shared" si="10"/>
        <v>Saturday</v>
      </c>
      <c r="AI1912" t="str">
        <f t="shared" si="4"/>
        <v>1990s</v>
      </c>
      <c r="AJ1912" s="2" t="s">
        <v>66</v>
      </c>
      <c r="AK1912">
        <v>1.0</v>
      </c>
      <c r="AL1912" s="13" t="s">
        <v>1969</v>
      </c>
    </row>
    <row r="1913">
      <c r="A1913" s="1">
        <v>34129.0</v>
      </c>
      <c r="B1913" s="8">
        <v>0.0</v>
      </c>
      <c r="C1913" s="2" t="s">
        <v>11801</v>
      </c>
      <c r="D1913" s="2" t="s">
        <v>11746</v>
      </c>
      <c r="G1913" s="2" t="s">
        <v>11802</v>
      </c>
      <c r="H1913" s="2" t="s">
        <v>11803</v>
      </c>
      <c r="I1913" s="2">
        <v>805.0</v>
      </c>
      <c r="J1913" s="2">
        <v>11.0</v>
      </c>
      <c r="K1913" s="2">
        <v>10.0</v>
      </c>
      <c r="L1913" s="2">
        <v>1.0</v>
      </c>
      <c r="M1913" s="2">
        <v>9.0</v>
      </c>
      <c r="N1913" s="2">
        <v>9.0</v>
      </c>
      <c r="O1913" s="2">
        <v>0.0</v>
      </c>
      <c r="P1913" s="2">
        <v>0.0</v>
      </c>
      <c r="Q1913" s="2" t="s">
        <v>11804</v>
      </c>
      <c r="R1913" s="14">
        <v>1912.0</v>
      </c>
      <c r="S1913" s="2" t="s">
        <v>2460</v>
      </c>
      <c r="T1913" s="2">
        <v>-5.6816069</v>
      </c>
      <c r="U1913" s="2">
        <v>144.2489081</v>
      </c>
      <c r="V1913" s="9" t="s">
        <v>438</v>
      </c>
      <c r="W1913" s="9" t="s">
        <v>438</v>
      </c>
      <c r="X1913" s="9" t="s">
        <v>438</v>
      </c>
      <c r="AB1913" s="9" t="s">
        <v>438</v>
      </c>
      <c r="AC1913" s="9" t="s">
        <v>438</v>
      </c>
      <c r="AD1913" s="9" t="s">
        <v>438</v>
      </c>
      <c r="AE1913" s="11" t="s">
        <v>51</v>
      </c>
      <c r="AF1913" s="12" t="str">
        <f t="shared" si="8"/>
        <v>1993</v>
      </c>
      <c r="AG1913" s="12" t="str">
        <f t="shared" si="9"/>
        <v>June</v>
      </c>
      <c r="AH1913" s="12" t="str">
        <f t="shared" si="10"/>
        <v>Wednesday</v>
      </c>
      <c r="AI1913" t="str">
        <f t="shared" si="4"/>
        <v>1990s</v>
      </c>
      <c r="AJ1913" s="2" t="s">
        <v>150</v>
      </c>
      <c r="AK1913">
        <v>1.0</v>
      </c>
      <c r="AL1913" s="13" t="s">
        <v>738</v>
      </c>
    </row>
    <row r="1914">
      <c r="A1914" s="1">
        <v>30986.0</v>
      </c>
      <c r="B1914" s="8">
        <v>0.0</v>
      </c>
      <c r="C1914" s="2" t="s">
        <v>11805</v>
      </c>
      <c r="D1914" s="2" t="s">
        <v>11806</v>
      </c>
      <c r="F1914" s="2" t="s">
        <v>11807</v>
      </c>
      <c r="G1914" s="2" t="s">
        <v>2292</v>
      </c>
      <c r="H1914" s="2" t="s">
        <v>11808</v>
      </c>
      <c r="I1914" s="2">
        <v>20811.0</v>
      </c>
      <c r="J1914" s="2">
        <v>4.0</v>
      </c>
      <c r="K1914" s="2">
        <v>0.0</v>
      </c>
      <c r="L1914" s="2">
        <v>4.0</v>
      </c>
      <c r="M1914" s="2">
        <v>4.0</v>
      </c>
      <c r="N1914" s="2">
        <v>0.0</v>
      </c>
      <c r="O1914" s="2">
        <v>4.0</v>
      </c>
      <c r="P1914" s="2">
        <v>0.0</v>
      </c>
      <c r="Q1914" s="2" t="s">
        <v>11809</v>
      </c>
      <c r="R1914" s="14">
        <v>1913.0</v>
      </c>
      <c r="S1914" s="2" t="s">
        <v>157</v>
      </c>
      <c r="T1914" s="2">
        <v>12.7503486</v>
      </c>
      <c r="U1914" s="2">
        <v>122.7312101</v>
      </c>
      <c r="V1914" s="9" t="s">
        <v>6664</v>
      </c>
      <c r="W1914" s="10">
        <v>7.064412</v>
      </c>
      <c r="X1914" s="10">
        <v>125.6091</v>
      </c>
      <c r="AB1914" s="9" t="s">
        <v>160</v>
      </c>
      <c r="AC1914" s="10">
        <v>14.59073</v>
      </c>
      <c r="AD1914" s="10">
        <v>120.981</v>
      </c>
      <c r="AE1914" s="11" t="s">
        <v>51</v>
      </c>
      <c r="AF1914" s="12" t="str">
        <f t="shared" si="8"/>
        <v>1984</v>
      </c>
      <c r="AG1914" s="12" t="str">
        <f t="shared" si="9"/>
        <v>October</v>
      </c>
      <c r="AH1914" s="12" t="str">
        <f t="shared" si="10"/>
        <v>Wednesday</v>
      </c>
      <c r="AI1914" t="str">
        <f t="shared" si="4"/>
        <v>1980s</v>
      </c>
      <c r="AJ1914" s="2" t="s">
        <v>150</v>
      </c>
      <c r="AK1914">
        <v>1.0</v>
      </c>
      <c r="AL1914" s="13" t="s">
        <v>81</v>
      </c>
    </row>
    <row r="1915">
      <c r="A1915" s="1">
        <v>34390.0</v>
      </c>
      <c r="B1915" s="8">
        <v>0.0</v>
      </c>
      <c r="C1915" s="2" t="s">
        <v>11810</v>
      </c>
      <c r="D1915" s="2" t="s">
        <v>11811</v>
      </c>
      <c r="F1915" s="2" t="s">
        <v>11812</v>
      </c>
      <c r="G1915" s="2" t="s">
        <v>1620</v>
      </c>
      <c r="H1915" s="2" t="s">
        <v>11813</v>
      </c>
      <c r="I1915" s="2">
        <v>9640950.0</v>
      </c>
      <c r="J1915" s="2">
        <v>31.0</v>
      </c>
      <c r="K1915" s="2">
        <v>26.0</v>
      </c>
      <c r="L1915" s="2">
        <v>5.0</v>
      </c>
      <c r="M1915" s="2">
        <v>31.0</v>
      </c>
      <c r="N1915" s="2">
        <v>26.0</v>
      </c>
      <c r="O1915" s="2">
        <v>5.0</v>
      </c>
      <c r="P1915" s="2">
        <v>0.0</v>
      </c>
      <c r="Q1915" s="2" t="s">
        <v>11814</v>
      </c>
      <c r="R1915" s="14">
        <v>1914.0</v>
      </c>
      <c r="S1915" s="2" t="s">
        <v>935</v>
      </c>
      <c r="T1915" s="2">
        <v>-6.8699697</v>
      </c>
      <c r="U1915" s="2">
        <v>-75.0458515</v>
      </c>
      <c r="V1915" s="9" t="s">
        <v>11815</v>
      </c>
      <c r="W1915" s="9" t="s">
        <v>438</v>
      </c>
      <c r="X1915" s="9" t="s">
        <v>438</v>
      </c>
      <c r="Y1915" s="2" t="s">
        <v>11816</v>
      </c>
      <c r="Z1915" s="2" t="s">
        <v>1238</v>
      </c>
      <c r="AB1915" s="9" t="s">
        <v>936</v>
      </c>
      <c r="AC1915" s="10">
        <v>-12.0621</v>
      </c>
      <c r="AD1915" s="10">
        <v>-77.0365</v>
      </c>
      <c r="AE1915" s="11" t="s">
        <v>51</v>
      </c>
      <c r="AF1915" s="12" t="str">
        <f t="shared" si="8"/>
        <v>1994</v>
      </c>
      <c r="AG1915" s="12" t="str">
        <f t="shared" si="9"/>
        <v>February</v>
      </c>
      <c r="AH1915" s="12" t="str">
        <f t="shared" si="10"/>
        <v>Friday</v>
      </c>
      <c r="AI1915" t="str">
        <f t="shared" si="4"/>
        <v>1990s</v>
      </c>
      <c r="AJ1915" s="2" t="s">
        <v>66</v>
      </c>
      <c r="AK1915">
        <v>1.0</v>
      </c>
      <c r="AL1915" s="13" t="s">
        <v>1623</v>
      </c>
    </row>
    <row r="1916">
      <c r="A1916" s="1">
        <v>30587.0</v>
      </c>
      <c r="B1916" s="8">
        <v>0.0</v>
      </c>
      <c r="C1916" s="2" t="s">
        <v>11817</v>
      </c>
      <c r="D1916" s="2" t="s">
        <v>11818</v>
      </c>
      <c r="F1916" s="2" t="s">
        <v>11819</v>
      </c>
      <c r="G1916" s="2" t="s">
        <v>11820</v>
      </c>
      <c r="H1916" s="2" t="s">
        <v>11821</v>
      </c>
      <c r="I1916" s="2">
        <v>518.0</v>
      </c>
      <c r="J1916" s="2">
        <v>10.0</v>
      </c>
      <c r="K1916" s="2">
        <v>9.0</v>
      </c>
      <c r="L1916" s="2">
        <v>1.0</v>
      </c>
      <c r="M1916" s="2">
        <v>10.0</v>
      </c>
      <c r="N1916" s="2">
        <v>9.0</v>
      </c>
      <c r="O1916" s="2">
        <v>1.0</v>
      </c>
      <c r="P1916" s="2">
        <v>0.0</v>
      </c>
      <c r="Q1916" s="2" t="s">
        <v>5511</v>
      </c>
      <c r="R1916" s="14">
        <v>1915.0</v>
      </c>
      <c r="S1916" s="2" t="s">
        <v>777</v>
      </c>
      <c r="T1916" s="2">
        <v>23.9739374</v>
      </c>
      <c r="U1916" s="2">
        <v>120.9820179</v>
      </c>
      <c r="V1916" s="9" t="s">
        <v>11822</v>
      </c>
      <c r="W1916" s="10">
        <v>22.75537</v>
      </c>
      <c r="X1916" s="10">
        <v>121.1506</v>
      </c>
      <c r="AB1916" s="9" t="s">
        <v>11823</v>
      </c>
      <c r="AC1916" s="10">
        <v>36.95289</v>
      </c>
      <c r="AD1916" s="10">
        <v>113.0885</v>
      </c>
      <c r="AE1916" s="11" t="s">
        <v>51</v>
      </c>
      <c r="AF1916" s="12" t="str">
        <f t="shared" si="8"/>
        <v>1983</v>
      </c>
      <c r="AG1916" s="12" t="str">
        <f t="shared" si="9"/>
        <v>September</v>
      </c>
      <c r="AH1916" s="12" t="str">
        <f t="shared" si="10"/>
        <v>Wednesday</v>
      </c>
      <c r="AI1916" t="str">
        <f t="shared" si="4"/>
        <v>1980s</v>
      </c>
      <c r="AJ1916" s="2" t="s">
        <v>150</v>
      </c>
      <c r="AK1916">
        <v>1.0</v>
      </c>
      <c r="AL1916" s="13" t="s">
        <v>738</v>
      </c>
    </row>
    <row r="1917">
      <c r="A1917" s="1">
        <v>33857.0</v>
      </c>
      <c r="B1917" s="8">
        <v>0.0</v>
      </c>
      <c r="C1917" s="2" t="s">
        <v>11824</v>
      </c>
      <c r="D1917" s="2" t="s">
        <v>11811</v>
      </c>
      <c r="F1917" s="2" t="s">
        <v>11825</v>
      </c>
      <c r="G1917" s="2" t="s">
        <v>1600</v>
      </c>
      <c r="H1917" s="2" t="s">
        <v>11826</v>
      </c>
      <c r="I1917" s="2">
        <v>10533.0</v>
      </c>
      <c r="J1917" s="2">
        <v>43.0</v>
      </c>
      <c r="K1917" s="2">
        <v>36.0</v>
      </c>
      <c r="L1917" s="2">
        <v>7.0</v>
      </c>
      <c r="M1917" s="2">
        <v>1.0</v>
      </c>
      <c r="N1917" s="2">
        <v>0.0</v>
      </c>
      <c r="O1917" s="2">
        <v>1.0</v>
      </c>
      <c r="P1917" s="2">
        <v>1.0</v>
      </c>
      <c r="Q1917" s="2" t="s">
        <v>11827</v>
      </c>
      <c r="R1917" s="14">
        <v>1916.0</v>
      </c>
      <c r="S1917" s="2" t="s">
        <v>935</v>
      </c>
      <c r="T1917" s="2">
        <v>-6.8699697</v>
      </c>
      <c r="U1917" s="2">
        <v>-75.0458515</v>
      </c>
      <c r="V1917" s="9" t="s">
        <v>11828</v>
      </c>
      <c r="W1917" s="10">
        <v>-6.48772</v>
      </c>
      <c r="X1917" s="10">
        <v>-76.3599</v>
      </c>
      <c r="AB1917" s="9" t="s">
        <v>11829</v>
      </c>
      <c r="AC1917" s="10">
        <v>43.42181</v>
      </c>
      <c r="AD1917" s="10">
        <v>11.60547</v>
      </c>
      <c r="AE1917" s="11" t="s">
        <v>51</v>
      </c>
      <c r="AF1917" s="12" t="str">
        <f t="shared" si="8"/>
        <v>1992</v>
      </c>
      <c r="AG1917" s="12" t="str">
        <f t="shared" si="9"/>
        <v>September</v>
      </c>
      <c r="AH1917" s="12" t="str">
        <f t="shared" si="10"/>
        <v>Thursday</v>
      </c>
      <c r="AI1917" t="str">
        <f t="shared" si="4"/>
        <v>1990s</v>
      </c>
      <c r="AJ1917" s="2" t="s">
        <v>66</v>
      </c>
      <c r="AK1917">
        <v>1.0</v>
      </c>
      <c r="AL1917" s="13" t="s">
        <v>566</v>
      </c>
    </row>
    <row r="1918">
      <c r="A1918" s="1">
        <v>31006.0</v>
      </c>
      <c r="B1918" s="8">
        <v>0.0</v>
      </c>
      <c r="C1918" s="2" t="s">
        <v>11830</v>
      </c>
      <c r="D1918" s="2" t="s">
        <v>6768</v>
      </c>
      <c r="F1918" s="2" t="s">
        <v>11831</v>
      </c>
      <c r="G1918" s="2" t="s">
        <v>2471</v>
      </c>
      <c r="H1918" s="2" t="s">
        <v>11832</v>
      </c>
      <c r="I1918" s="2">
        <v>446.0</v>
      </c>
      <c r="J1918" s="2">
        <v>14.0</v>
      </c>
      <c r="K1918" s="2">
        <v>12.0</v>
      </c>
      <c r="L1918" s="2">
        <v>2.0</v>
      </c>
      <c r="M1918" s="2">
        <v>14.0</v>
      </c>
      <c r="N1918" s="2">
        <v>12.0</v>
      </c>
      <c r="O1918" s="2">
        <v>2.0</v>
      </c>
      <c r="P1918" s="2">
        <v>0.0</v>
      </c>
      <c r="Q1918" s="2" t="s">
        <v>11833</v>
      </c>
      <c r="R1918" s="14">
        <v>1917.0</v>
      </c>
      <c r="S1918" s="2" t="s">
        <v>935</v>
      </c>
      <c r="T1918" s="2">
        <v>-6.8699697</v>
      </c>
      <c r="U1918" s="2">
        <v>-75.0458515</v>
      </c>
      <c r="V1918" s="9" t="s">
        <v>6779</v>
      </c>
      <c r="W1918" s="10">
        <v>37.16648</v>
      </c>
      <c r="X1918" s="10">
        <v>-4.14964</v>
      </c>
      <c r="AB1918" s="9" t="s">
        <v>6798</v>
      </c>
      <c r="AC1918" s="10">
        <v>-4.86326</v>
      </c>
      <c r="AD1918" s="10">
        <v>-79.1308</v>
      </c>
      <c r="AE1918" s="11" t="s">
        <v>51</v>
      </c>
      <c r="AF1918" s="12" t="str">
        <f t="shared" si="8"/>
        <v>1984</v>
      </c>
      <c r="AG1918" s="12" t="str">
        <f t="shared" si="9"/>
        <v>November</v>
      </c>
      <c r="AH1918" s="12" t="str">
        <f t="shared" si="10"/>
        <v>Tuesday</v>
      </c>
      <c r="AI1918" t="str">
        <f t="shared" si="4"/>
        <v>1980s</v>
      </c>
      <c r="AJ1918" s="2" t="s">
        <v>66</v>
      </c>
      <c r="AK1918">
        <v>1.0</v>
      </c>
      <c r="AL1918" s="13" t="s">
        <v>545</v>
      </c>
    </row>
    <row r="1919">
      <c r="A1919" s="1">
        <v>30874.0</v>
      </c>
      <c r="B1919" s="8">
        <v>0.0</v>
      </c>
      <c r="C1919" s="2" t="s">
        <v>11834</v>
      </c>
      <c r="D1919" s="2" t="s">
        <v>2239</v>
      </c>
      <c r="G1919" s="2" t="s">
        <v>10973</v>
      </c>
      <c r="J1919" s="2">
        <v>30.0</v>
      </c>
      <c r="K1919" s="2">
        <v>0.0</v>
      </c>
      <c r="L1919" s="2">
        <v>0.0</v>
      </c>
      <c r="M1919" s="2">
        <v>30.0</v>
      </c>
      <c r="N1919" s="2">
        <v>0.0</v>
      </c>
      <c r="O1919" s="2">
        <v>0.0</v>
      </c>
      <c r="P1919" s="2">
        <v>0.0</v>
      </c>
      <c r="Q1919" s="2" t="s">
        <v>11835</v>
      </c>
      <c r="R1919" s="14">
        <v>1918.0</v>
      </c>
      <c r="S1919" s="2" t="s">
        <v>157</v>
      </c>
      <c r="T1919" s="2">
        <v>12.7503486</v>
      </c>
      <c r="U1919" s="2">
        <v>122.7312101</v>
      </c>
      <c r="V1919" s="9" t="s">
        <v>438</v>
      </c>
      <c r="W1919" s="9" t="s">
        <v>438</v>
      </c>
      <c r="X1919" s="9" t="s">
        <v>438</v>
      </c>
      <c r="AB1919" s="9" t="s">
        <v>438</v>
      </c>
      <c r="AC1919" s="9" t="s">
        <v>438</v>
      </c>
      <c r="AD1919" s="9" t="s">
        <v>438</v>
      </c>
      <c r="AE1919" s="11" t="s">
        <v>118</v>
      </c>
      <c r="AF1919" s="12" t="str">
        <f t="shared" si="8"/>
        <v>1984</v>
      </c>
      <c r="AG1919" s="12" t="str">
        <f t="shared" si="9"/>
        <v>July</v>
      </c>
      <c r="AH1919" s="12" t="str">
        <f t="shared" si="10"/>
        <v>Wednesday</v>
      </c>
      <c r="AI1919" t="str">
        <f t="shared" si="4"/>
        <v>1980s</v>
      </c>
      <c r="AJ1919" s="2" t="s">
        <v>150</v>
      </c>
      <c r="AK1919">
        <v>1.0</v>
      </c>
      <c r="AL1919" s="13" t="s">
        <v>1119</v>
      </c>
    </row>
    <row r="1920">
      <c r="A1920" s="1">
        <v>30941.0</v>
      </c>
      <c r="B1920" s="8">
        <v>0.0</v>
      </c>
      <c r="C1920" s="2" t="s">
        <v>11836</v>
      </c>
      <c r="D1920" s="2" t="s">
        <v>11837</v>
      </c>
      <c r="F1920" s="2" t="s">
        <v>11838</v>
      </c>
      <c r="G1920" s="2" t="s">
        <v>11839</v>
      </c>
      <c r="H1920" s="2" t="s">
        <v>11840</v>
      </c>
      <c r="I1920" s="2" t="s">
        <v>11841</v>
      </c>
      <c r="J1920" s="2">
        <v>25.0</v>
      </c>
      <c r="K1920" s="2">
        <v>22.0</v>
      </c>
      <c r="L1920" s="2">
        <v>3.0</v>
      </c>
      <c r="M1920" s="2">
        <v>11.0</v>
      </c>
      <c r="N1920" s="2">
        <v>11.0</v>
      </c>
      <c r="O1920" s="2">
        <v>0.0</v>
      </c>
      <c r="P1920" s="2">
        <v>0.0</v>
      </c>
      <c r="Q1920" s="2" t="s">
        <v>11842</v>
      </c>
      <c r="R1920" s="14">
        <v>1919.0</v>
      </c>
      <c r="S1920" s="2" t="s">
        <v>1132</v>
      </c>
      <c r="T1920" s="2">
        <v>52.215933</v>
      </c>
      <c r="U1920" s="2">
        <v>19.134422</v>
      </c>
      <c r="V1920" s="9" t="s">
        <v>438</v>
      </c>
      <c r="W1920" s="9" t="s">
        <v>438</v>
      </c>
      <c r="X1920" s="9" t="s">
        <v>438</v>
      </c>
      <c r="AB1920" s="9" t="s">
        <v>438</v>
      </c>
      <c r="AC1920" s="9" t="s">
        <v>438</v>
      </c>
      <c r="AD1920" s="9" t="s">
        <v>438</v>
      </c>
      <c r="AE1920" s="11" t="s">
        <v>51</v>
      </c>
      <c r="AF1920" s="12" t="str">
        <f t="shared" si="8"/>
        <v>1984</v>
      </c>
      <c r="AG1920" s="12" t="str">
        <f t="shared" si="9"/>
        <v>September</v>
      </c>
      <c r="AH1920" s="12" t="str">
        <f t="shared" si="10"/>
        <v>Sunday</v>
      </c>
      <c r="AI1920" t="str">
        <f t="shared" si="4"/>
        <v>1980s</v>
      </c>
      <c r="AJ1920" s="2" t="s">
        <v>80</v>
      </c>
      <c r="AK1920">
        <v>1.0</v>
      </c>
      <c r="AL1920" s="13" t="s">
        <v>322</v>
      </c>
    </row>
    <row r="1921">
      <c r="A1921" s="1">
        <v>33428.0</v>
      </c>
      <c r="B1921" s="8">
        <v>0.0</v>
      </c>
      <c r="C1921" s="2" t="s">
        <v>11843</v>
      </c>
      <c r="D1921" s="2" t="s">
        <v>11844</v>
      </c>
      <c r="F1921" s="2" t="s">
        <v>11845</v>
      </c>
      <c r="G1921" s="2" t="s">
        <v>3878</v>
      </c>
      <c r="H1921" s="2" t="s">
        <v>11846</v>
      </c>
      <c r="I1921" s="2">
        <v>232.0</v>
      </c>
      <c r="J1921" s="2">
        <v>15.0</v>
      </c>
      <c r="K1921" s="2">
        <v>13.0</v>
      </c>
      <c r="L1921" s="2">
        <v>2.0</v>
      </c>
      <c r="M1921" s="2">
        <v>15.0</v>
      </c>
      <c r="N1921" s="2">
        <v>13.0</v>
      </c>
      <c r="O1921" s="2">
        <v>2.0</v>
      </c>
      <c r="P1921" s="2">
        <v>0.0</v>
      </c>
      <c r="Q1921" s="2" t="s">
        <v>11847</v>
      </c>
      <c r="R1921" s="14">
        <v>1920.0</v>
      </c>
      <c r="S1921" s="2" t="s">
        <v>935</v>
      </c>
      <c r="T1921" s="2">
        <v>-6.8699697</v>
      </c>
      <c r="U1921" s="2">
        <v>-75.0458515</v>
      </c>
      <c r="V1921" s="9" t="s">
        <v>11848</v>
      </c>
      <c r="W1921" s="10">
        <v>-26.799</v>
      </c>
      <c r="X1921" s="10">
        <v>153.086</v>
      </c>
      <c r="AB1921" s="9" t="s">
        <v>988</v>
      </c>
      <c r="AC1921" s="10">
        <v>-8.38207</v>
      </c>
      <c r="AD1921" s="10">
        <v>-74.5388</v>
      </c>
      <c r="AE1921" s="11" t="s">
        <v>51</v>
      </c>
      <c r="AF1921" s="12" t="str">
        <f t="shared" si="8"/>
        <v>1991</v>
      </c>
      <c r="AG1921" s="12" t="str">
        <f t="shared" si="9"/>
        <v>July</v>
      </c>
      <c r="AH1921" s="12" t="str">
        <f t="shared" si="10"/>
        <v>Tuesday</v>
      </c>
      <c r="AI1921" t="str">
        <f t="shared" si="4"/>
        <v>1990s</v>
      </c>
      <c r="AJ1921" s="2" t="s">
        <v>66</v>
      </c>
      <c r="AK1921">
        <v>1.0</v>
      </c>
      <c r="AL1921" s="13" t="s">
        <v>3793</v>
      </c>
    </row>
    <row r="1922">
      <c r="A1922" s="1">
        <v>32441.0</v>
      </c>
      <c r="B1922" s="8">
        <v>0.4534722222222222</v>
      </c>
      <c r="C1922" s="2" t="s">
        <v>11849</v>
      </c>
      <c r="D1922" s="2" t="s">
        <v>11850</v>
      </c>
      <c r="F1922" s="2" t="s">
        <v>11851</v>
      </c>
      <c r="G1922" s="2" t="s">
        <v>2651</v>
      </c>
      <c r="H1922" s="2" t="s">
        <v>11852</v>
      </c>
      <c r="I1922" s="2">
        <v>11059.0</v>
      </c>
      <c r="J1922" s="2">
        <v>69.0</v>
      </c>
      <c r="K1922" s="2">
        <v>65.0</v>
      </c>
      <c r="L1922" s="2">
        <v>4.0</v>
      </c>
      <c r="M1922" s="2">
        <v>12.0</v>
      </c>
      <c r="N1922" s="2">
        <v>11.0</v>
      </c>
      <c r="O1922" s="2">
        <v>1.0</v>
      </c>
      <c r="P1922" s="2">
        <v>0.0</v>
      </c>
      <c r="Q1922" s="2" t="s">
        <v>11853</v>
      </c>
      <c r="R1922" s="14">
        <v>1921.0</v>
      </c>
      <c r="S1922" s="2" t="s">
        <v>935</v>
      </c>
      <c r="T1922" s="2">
        <v>-6.8699697</v>
      </c>
      <c r="U1922" s="2">
        <v>-75.0458515</v>
      </c>
      <c r="V1922" s="9" t="s">
        <v>11854</v>
      </c>
      <c r="W1922" s="10">
        <v>-15.4916</v>
      </c>
      <c r="X1922" s="10">
        <v>-70.1322</v>
      </c>
      <c r="AB1922" s="9" t="s">
        <v>11784</v>
      </c>
      <c r="AC1922" s="10">
        <v>-16.3989</v>
      </c>
      <c r="AD1922" s="10">
        <v>-71.537</v>
      </c>
      <c r="AE1922" s="11" t="s">
        <v>51</v>
      </c>
      <c r="AF1922" s="12" t="str">
        <f t="shared" si="8"/>
        <v>1988</v>
      </c>
      <c r="AG1922" s="12" t="str">
        <f t="shared" si="9"/>
        <v>October</v>
      </c>
      <c r="AH1922" s="12" t="str">
        <f t="shared" si="10"/>
        <v>Tuesday</v>
      </c>
      <c r="AI1922" t="str">
        <f t="shared" si="4"/>
        <v>1980s</v>
      </c>
      <c r="AJ1922" s="2" t="s">
        <v>66</v>
      </c>
      <c r="AK1922">
        <v>1.0</v>
      </c>
      <c r="AL1922" s="13" t="s">
        <v>566</v>
      </c>
    </row>
    <row r="1923">
      <c r="A1923" s="1">
        <v>31708.0</v>
      </c>
      <c r="B1923" s="8">
        <v>0.8673611111111111</v>
      </c>
      <c r="C1923" s="2" t="s">
        <v>11855</v>
      </c>
      <c r="D1923" s="2" t="s">
        <v>409</v>
      </c>
      <c r="F1923" s="2" t="s">
        <v>11856</v>
      </c>
      <c r="G1923" s="2" t="s">
        <v>2363</v>
      </c>
      <c r="H1923" s="2" t="s">
        <v>11857</v>
      </c>
      <c r="I1923" s="2">
        <v>10335.0</v>
      </c>
      <c r="J1923" s="2">
        <v>54.0</v>
      </c>
      <c r="K1923" s="2">
        <v>49.0</v>
      </c>
      <c r="L1923" s="2">
        <v>5.0</v>
      </c>
      <c r="M1923" s="2">
        <v>13.0</v>
      </c>
      <c r="N1923" s="2">
        <v>9.0</v>
      </c>
      <c r="O1923" s="2">
        <v>4.0</v>
      </c>
      <c r="P1923" s="2">
        <v>0.0</v>
      </c>
      <c r="Q1923" s="2" t="s">
        <v>11858</v>
      </c>
      <c r="R1923" s="14">
        <v>1922.0</v>
      </c>
      <c r="S1923" s="2" t="s">
        <v>1037</v>
      </c>
      <c r="T1923" s="2">
        <v>30.3308401</v>
      </c>
      <c r="U1923" s="2">
        <v>71.247499</v>
      </c>
      <c r="V1923" s="9" t="s">
        <v>4090</v>
      </c>
      <c r="W1923" s="10">
        <v>31.56568</v>
      </c>
      <c r="X1923" s="10">
        <v>74.31418</v>
      </c>
      <c r="AB1923" s="9" t="s">
        <v>1702</v>
      </c>
      <c r="AC1923" s="10">
        <v>34.01238</v>
      </c>
      <c r="AD1923" s="10">
        <v>71.57875</v>
      </c>
      <c r="AE1923" s="11" t="s">
        <v>51</v>
      </c>
      <c r="AF1923" s="12" t="str">
        <f t="shared" si="8"/>
        <v>1986</v>
      </c>
      <c r="AG1923" s="12" t="str">
        <f t="shared" si="9"/>
        <v>October</v>
      </c>
      <c r="AH1923" s="12" t="str">
        <f t="shared" si="10"/>
        <v>Thursday</v>
      </c>
      <c r="AI1923" t="str">
        <f t="shared" si="4"/>
        <v>1980s</v>
      </c>
      <c r="AJ1923" s="2" t="s">
        <v>150</v>
      </c>
      <c r="AK1923">
        <v>1.0</v>
      </c>
      <c r="AL1923" s="13" t="s">
        <v>566</v>
      </c>
    </row>
    <row r="1924">
      <c r="A1924" s="1">
        <v>33843.0</v>
      </c>
      <c r="B1924" s="8">
        <v>0.0</v>
      </c>
      <c r="C1924" s="2" t="s">
        <v>11859</v>
      </c>
      <c r="D1924" s="2" t="s">
        <v>11860</v>
      </c>
      <c r="F1924" s="2" t="s">
        <v>11861</v>
      </c>
      <c r="G1924" s="2" t="s">
        <v>2471</v>
      </c>
      <c r="H1924" s="2" t="s">
        <v>11862</v>
      </c>
      <c r="I1924" s="2">
        <v>316.0</v>
      </c>
      <c r="J1924" s="2">
        <v>41.0</v>
      </c>
      <c r="K1924" s="2">
        <v>38.0</v>
      </c>
      <c r="L1924" s="2">
        <v>3.0</v>
      </c>
      <c r="M1924" s="2">
        <v>8.0</v>
      </c>
      <c r="N1924" s="2">
        <v>6.0</v>
      </c>
      <c r="O1924" s="2">
        <v>2.0</v>
      </c>
      <c r="P1924" s="2">
        <v>0.0</v>
      </c>
      <c r="Q1924" s="2" t="s">
        <v>11863</v>
      </c>
      <c r="R1924" s="14">
        <v>1923.0</v>
      </c>
      <c r="S1924" s="2" t="s">
        <v>935</v>
      </c>
      <c r="T1924" s="2">
        <v>-6.8699697</v>
      </c>
      <c r="U1924" s="2">
        <v>-75.0458515</v>
      </c>
      <c r="V1924" s="9" t="s">
        <v>11864</v>
      </c>
      <c r="W1924" s="10">
        <v>40.45451</v>
      </c>
      <c r="X1924" s="10">
        <v>-3.70276</v>
      </c>
      <c r="AB1924" s="9" t="s">
        <v>7728</v>
      </c>
      <c r="AC1924" s="10">
        <v>-3.74937</v>
      </c>
      <c r="AD1924" s="10">
        <v>-73.2444</v>
      </c>
      <c r="AE1924" s="11" t="s">
        <v>118</v>
      </c>
      <c r="AF1924" s="12" t="str">
        <f t="shared" si="8"/>
        <v>1992</v>
      </c>
      <c r="AG1924" s="12" t="str">
        <f t="shared" si="9"/>
        <v>August</v>
      </c>
      <c r="AH1924" s="12" t="str">
        <f t="shared" si="10"/>
        <v>Thursday</v>
      </c>
      <c r="AI1924" t="str">
        <f t="shared" si="4"/>
        <v>1990s</v>
      </c>
      <c r="AJ1924" s="2" t="s">
        <v>66</v>
      </c>
      <c r="AK1924">
        <v>1.0</v>
      </c>
      <c r="AL1924" s="13" t="s">
        <v>545</v>
      </c>
    </row>
    <row r="1925">
      <c r="A1925" s="1">
        <v>31035.0</v>
      </c>
      <c r="B1925" s="8">
        <v>0.5833333333333334</v>
      </c>
      <c r="C1925" s="2" t="s">
        <v>11865</v>
      </c>
      <c r="D1925" s="2" t="s">
        <v>11866</v>
      </c>
      <c r="G1925" s="2" t="s">
        <v>2471</v>
      </c>
      <c r="H1925" s="2" t="s">
        <v>11867</v>
      </c>
      <c r="I1925" s="2">
        <v>317.0</v>
      </c>
      <c r="J1925" s="2">
        <v>21.0</v>
      </c>
      <c r="K1925" s="2">
        <v>18.0</v>
      </c>
      <c r="L1925" s="2">
        <v>3.0</v>
      </c>
      <c r="M1925" s="2">
        <v>21.0</v>
      </c>
      <c r="N1925" s="2">
        <v>18.0</v>
      </c>
      <c r="O1925" s="2">
        <v>3.0</v>
      </c>
      <c r="P1925" s="2">
        <v>0.0</v>
      </c>
      <c r="Q1925" s="2" t="s">
        <v>11868</v>
      </c>
      <c r="R1925" s="14">
        <v>1924.0</v>
      </c>
      <c r="S1925" s="2" t="s">
        <v>935</v>
      </c>
      <c r="T1925" s="2">
        <v>-6.8699697</v>
      </c>
      <c r="U1925" s="2">
        <v>-75.0458515</v>
      </c>
      <c r="V1925" s="9" t="s">
        <v>438</v>
      </c>
      <c r="W1925" s="9" t="s">
        <v>438</v>
      </c>
      <c r="X1925" s="9" t="s">
        <v>438</v>
      </c>
      <c r="AB1925" s="9" t="s">
        <v>438</v>
      </c>
      <c r="AC1925" s="9" t="s">
        <v>438</v>
      </c>
      <c r="AD1925" s="9" t="s">
        <v>438</v>
      </c>
      <c r="AE1925" s="11" t="s">
        <v>118</v>
      </c>
      <c r="AF1925" s="12" t="str">
        <f t="shared" si="8"/>
        <v>1984</v>
      </c>
      <c r="AG1925" s="12" t="str">
        <f t="shared" si="9"/>
        <v>December</v>
      </c>
      <c r="AH1925" s="12" t="str">
        <f t="shared" si="10"/>
        <v>Wednesday</v>
      </c>
      <c r="AI1925" t="str">
        <f t="shared" si="4"/>
        <v>1980s</v>
      </c>
      <c r="AJ1925" s="2" t="s">
        <v>66</v>
      </c>
      <c r="AK1925">
        <v>1.0</v>
      </c>
      <c r="AL1925" s="13" t="s">
        <v>545</v>
      </c>
    </row>
    <row r="1926">
      <c r="A1926" s="1">
        <v>32791.0</v>
      </c>
      <c r="B1926" s="8">
        <v>0.0</v>
      </c>
      <c r="C1926" s="2" t="s">
        <v>11869</v>
      </c>
      <c r="D1926" s="2" t="s">
        <v>11870</v>
      </c>
      <c r="F1926" s="2" t="s">
        <v>11871</v>
      </c>
      <c r="G1926" s="2" t="s">
        <v>11872</v>
      </c>
      <c r="H1926" s="2" t="s">
        <v>11873</v>
      </c>
      <c r="I1926" s="2" t="s">
        <v>11874</v>
      </c>
      <c r="J1926" s="2">
        <v>12.0</v>
      </c>
      <c r="K1926" s="2">
        <v>11.0</v>
      </c>
      <c r="L1926" s="2">
        <v>1.0</v>
      </c>
      <c r="M1926" s="2">
        <v>12.0</v>
      </c>
      <c r="N1926" s="2">
        <v>11.0</v>
      </c>
      <c r="O1926" s="2">
        <v>1.0</v>
      </c>
      <c r="P1926" s="2">
        <v>0.0</v>
      </c>
      <c r="Q1926" s="2" t="s">
        <v>11875</v>
      </c>
      <c r="R1926" s="14">
        <v>1925.0</v>
      </c>
      <c r="S1926" s="2" t="s">
        <v>935</v>
      </c>
      <c r="T1926" s="2">
        <v>-6.8699697</v>
      </c>
      <c r="U1926" s="2">
        <v>-75.0458515</v>
      </c>
      <c r="V1926" s="9" t="s">
        <v>11876</v>
      </c>
      <c r="W1926" s="10">
        <v>-13.1425</v>
      </c>
      <c r="X1926" s="10">
        <v>-74.0815</v>
      </c>
      <c r="AB1926" s="9" t="s">
        <v>11877</v>
      </c>
      <c r="AC1926" s="10">
        <v>-14.5031</v>
      </c>
      <c r="AD1926" s="10">
        <v>-75.0636</v>
      </c>
      <c r="AE1926" s="11" t="s">
        <v>51</v>
      </c>
      <c r="AF1926" s="12" t="str">
        <f t="shared" si="8"/>
        <v>1989</v>
      </c>
      <c r="AG1926" s="12" t="str">
        <f t="shared" si="9"/>
        <v>October</v>
      </c>
      <c r="AH1926" s="12" t="str">
        <f t="shared" si="10"/>
        <v>Tuesday</v>
      </c>
      <c r="AI1926" t="str">
        <f t="shared" si="4"/>
        <v>1980s</v>
      </c>
      <c r="AJ1926" s="2" t="s">
        <v>66</v>
      </c>
      <c r="AK1926">
        <v>1.0</v>
      </c>
      <c r="AL1926" s="13" t="s">
        <v>1339</v>
      </c>
    </row>
    <row r="1927">
      <c r="A1927" s="1">
        <v>29991.0</v>
      </c>
      <c r="B1927" s="8">
        <v>0.0</v>
      </c>
      <c r="C1927" s="2" t="s">
        <v>11878</v>
      </c>
      <c r="D1927" s="2" t="s">
        <v>11879</v>
      </c>
      <c r="F1927" s="2" t="s">
        <v>11880</v>
      </c>
      <c r="G1927" s="2" t="s">
        <v>11881</v>
      </c>
      <c r="H1927" s="2" t="s">
        <v>11882</v>
      </c>
      <c r="I1927" s="2">
        <v>19251.0</v>
      </c>
      <c r="J1927" s="2">
        <v>32.0</v>
      </c>
      <c r="K1927" s="2">
        <v>29.0</v>
      </c>
      <c r="L1927" s="2">
        <v>3.0</v>
      </c>
      <c r="M1927" s="2">
        <v>3.0</v>
      </c>
      <c r="N1927" s="2">
        <v>1.0</v>
      </c>
      <c r="O1927" s="2">
        <v>2.0</v>
      </c>
      <c r="P1927" s="2">
        <v>0.0</v>
      </c>
      <c r="Q1927" s="2" t="s">
        <v>11883</v>
      </c>
      <c r="R1927" s="14">
        <v>1926.0</v>
      </c>
      <c r="S1927" s="2" t="s">
        <v>157</v>
      </c>
      <c r="T1927" s="2">
        <v>12.7503486</v>
      </c>
      <c r="U1927" s="2">
        <v>122.7312101</v>
      </c>
      <c r="V1927" s="9" t="s">
        <v>160</v>
      </c>
      <c r="W1927" s="10">
        <v>14.59073</v>
      </c>
      <c r="X1927" s="10">
        <v>120.981</v>
      </c>
      <c r="AB1927" s="9" t="s">
        <v>11884</v>
      </c>
      <c r="AC1927" s="10">
        <v>7.026846</v>
      </c>
      <c r="AD1927" s="10">
        <v>125.5161</v>
      </c>
      <c r="AE1927" s="11" t="s">
        <v>51</v>
      </c>
      <c r="AF1927" s="12" t="str">
        <f t="shared" si="8"/>
        <v>1982</v>
      </c>
      <c r="AG1927" s="12" t="str">
        <f t="shared" si="9"/>
        <v>February</v>
      </c>
      <c r="AH1927" s="12" t="str">
        <f t="shared" si="10"/>
        <v>Tuesday</v>
      </c>
      <c r="AI1927" t="str">
        <f t="shared" si="4"/>
        <v>1980s</v>
      </c>
      <c r="AJ1927" s="2" t="s">
        <v>150</v>
      </c>
      <c r="AK1927">
        <v>1.0</v>
      </c>
      <c r="AL1927" s="13" t="s">
        <v>81</v>
      </c>
    </row>
    <row r="1928">
      <c r="A1928" s="1">
        <v>35306.0</v>
      </c>
      <c r="B1928" s="8">
        <v>0.43194444444444446</v>
      </c>
      <c r="C1928" s="2" t="s">
        <v>11885</v>
      </c>
      <c r="D1928" s="2" t="s">
        <v>11886</v>
      </c>
      <c r="E1928" s="2">
        <v>2801.0</v>
      </c>
      <c r="F1928" s="2" t="s">
        <v>11887</v>
      </c>
      <c r="G1928" s="2" t="s">
        <v>4817</v>
      </c>
      <c r="H1928" s="2" t="s">
        <v>11888</v>
      </c>
      <c r="I1928" s="2" t="s">
        <v>11889</v>
      </c>
      <c r="J1928" s="2">
        <v>141.0</v>
      </c>
      <c r="K1928" s="2">
        <v>129.0</v>
      </c>
      <c r="L1928" s="2">
        <v>12.0</v>
      </c>
      <c r="M1928" s="2">
        <v>141.0</v>
      </c>
      <c r="N1928" s="2">
        <v>129.0</v>
      </c>
      <c r="O1928" s="2">
        <v>12.0</v>
      </c>
      <c r="P1928" s="2">
        <v>0.0</v>
      </c>
      <c r="Q1928" s="2" t="s">
        <v>11890</v>
      </c>
      <c r="R1928" s="14">
        <v>1927.0</v>
      </c>
      <c r="S1928" s="2" t="s">
        <v>254</v>
      </c>
      <c r="T1928" s="2">
        <v>60.5000209</v>
      </c>
      <c r="U1928" s="2">
        <v>9.0999715</v>
      </c>
      <c r="V1928" s="9" t="s">
        <v>335</v>
      </c>
      <c r="W1928" s="10">
        <v>55.75045</v>
      </c>
      <c r="X1928" s="10">
        <v>37.61749</v>
      </c>
      <c r="AB1928" s="9" t="s">
        <v>11891</v>
      </c>
      <c r="AC1928" s="10">
        <v>78.71985</v>
      </c>
      <c r="AD1928" s="10">
        <v>20.34933</v>
      </c>
      <c r="AE1928" s="11" t="s">
        <v>51</v>
      </c>
      <c r="AF1928" s="12" t="str">
        <f t="shared" si="8"/>
        <v>1996</v>
      </c>
      <c r="AG1928" s="12" t="str">
        <f t="shared" si="9"/>
        <v>August</v>
      </c>
      <c r="AH1928" s="12" t="str">
        <f t="shared" si="10"/>
        <v>Thursday</v>
      </c>
      <c r="AI1928" t="str">
        <f t="shared" si="4"/>
        <v>1990s</v>
      </c>
      <c r="AJ1928" s="2" t="s">
        <v>80</v>
      </c>
      <c r="AK1928">
        <v>1.0</v>
      </c>
      <c r="AL1928" s="13" t="s">
        <v>336</v>
      </c>
    </row>
    <row r="1929">
      <c r="A1929" s="1">
        <v>32681.0</v>
      </c>
      <c r="B1929" s="8">
        <v>0.7361111111111112</v>
      </c>
      <c r="C1929" s="2" t="s">
        <v>11892</v>
      </c>
      <c r="D1929" s="2" t="s">
        <v>3869</v>
      </c>
      <c r="F1929" s="2" t="s">
        <v>11893</v>
      </c>
      <c r="G1929" s="2" t="s">
        <v>11894</v>
      </c>
      <c r="H1929" s="2" t="s">
        <v>11895</v>
      </c>
      <c r="I1929" s="2">
        <v>329.0</v>
      </c>
      <c r="J1929" s="2">
        <v>62.0</v>
      </c>
      <c r="K1929" s="2">
        <v>57.0</v>
      </c>
      <c r="L1929" s="2">
        <v>5.0</v>
      </c>
      <c r="M1929" s="2">
        <v>62.0</v>
      </c>
      <c r="N1929" s="2">
        <v>57.0</v>
      </c>
      <c r="O1929" s="2">
        <v>5.0</v>
      </c>
      <c r="P1929" s="2">
        <v>0.0</v>
      </c>
      <c r="Q1929" s="2" t="s">
        <v>11896</v>
      </c>
      <c r="R1929" s="14">
        <v>1928.0</v>
      </c>
      <c r="S1929" s="2" t="s">
        <v>935</v>
      </c>
      <c r="T1929" s="2">
        <v>-6.8699697</v>
      </c>
      <c r="U1929" s="2">
        <v>-75.0458515</v>
      </c>
      <c r="V1929" s="9" t="s">
        <v>11897</v>
      </c>
      <c r="W1929" s="10">
        <v>41.72534</v>
      </c>
      <c r="X1929" s="10">
        <v>1.363189</v>
      </c>
      <c r="AB1929" s="9" t="s">
        <v>11898</v>
      </c>
      <c r="AC1929" s="10">
        <v>-8.38409</v>
      </c>
      <c r="AD1929" s="10">
        <v>-74.5426</v>
      </c>
      <c r="AE1929" s="11" t="s">
        <v>51</v>
      </c>
      <c r="AF1929" s="12" t="str">
        <f t="shared" si="8"/>
        <v>1989</v>
      </c>
      <c r="AG1929" s="12" t="str">
        <f t="shared" si="9"/>
        <v>June</v>
      </c>
      <c r="AH1929" s="12" t="str">
        <f t="shared" si="10"/>
        <v>Thursday</v>
      </c>
      <c r="AI1929" t="str">
        <f t="shared" si="4"/>
        <v>1980s</v>
      </c>
      <c r="AJ1929" s="2" t="s">
        <v>66</v>
      </c>
      <c r="AK1929">
        <v>1.0</v>
      </c>
      <c r="AL1929" s="13" t="s">
        <v>545</v>
      </c>
    </row>
    <row r="1930">
      <c r="A1930" s="1">
        <v>30054.0</v>
      </c>
      <c r="B1930" s="8">
        <v>0.6111111111111112</v>
      </c>
      <c r="C1930" s="2" t="s">
        <v>11899</v>
      </c>
      <c r="D1930" s="2" t="s">
        <v>108</v>
      </c>
      <c r="F1930" s="2" t="s">
        <v>11900</v>
      </c>
      <c r="G1930" s="2" t="s">
        <v>979</v>
      </c>
      <c r="H1930" s="2" t="s">
        <v>11901</v>
      </c>
      <c r="I1930" s="2">
        <v>4645.0</v>
      </c>
      <c r="J1930" s="2">
        <v>27.0</v>
      </c>
      <c r="K1930" s="2">
        <v>19.0</v>
      </c>
      <c r="L1930" s="2">
        <v>8.0</v>
      </c>
      <c r="M1930" s="2">
        <v>27.0</v>
      </c>
      <c r="N1930" s="2">
        <v>19.0</v>
      </c>
      <c r="O1930" s="2">
        <v>8.0</v>
      </c>
      <c r="P1930" s="2">
        <v>0.0</v>
      </c>
      <c r="Q1930" s="2" t="s">
        <v>11902</v>
      </c>
      <c r="R1930" s="14">
        <v>1929.0</v>
      </c>
      <c r="S1930" s="2" t="s">
        <v>1829</v>
      </c>
      <c r="T1930" s="2">
        <v>38.9597594</v>
      </c>
      <c r="U1930" s="2">
        <v>34.9249653</v>
      </c>
      <c r="V1930" s="9" t="s">
        <v>11903</v>
      </c>
      <c r="W1930" s="10">
        <v>39.90632</v>
      </c>
      <c r="X1930" s="10">
        <v>41.27276</v>
      </c>
      <c r="AB1930" s="9" t="s">
        <v>11904</v>
      </c>
      <c r="AC1930" s="10">
        <v>37.92747</v>
      </c>
      <c r="AD1930" s="10">
        <v>41.51686</v>
      </c>
      <c r="AE1930" s="11" t="s">
        <v>118</v>
      </c>
      <c r="AF1930" s="12" t="str">
        <f t="shared" si="8"/>
        <v>1982</v>
      </c>
      <c r="AG1930" s="12" t="str">
        <f t="shared" si="9"/>
        <v>April</v>
      </c>
      <c r="AH1930" s="12" t="str">
        <f t="shared" si="10"/>
        <v>Tuesday</v>
      </c>
      <c r="AI1930" t="str">
        <f t="shared" si="4"/>
        <v>1980s</v>
      </c>
      <c r="AJ1930" s="2" t="s">
        <v>80</v>
      </c>
      <c r="AK1930">
        <v>1.0</v>
      </c>
      <c r="AL1930" s="13" t="s">
        <v>53</v>
      </c>
    </row>
    <row r="1931">
      <c r="A1931" s="1">
        <v>34269.0</v>
      </c>
      <c r="B1931" s="8">
        <v>0.8125</v>
      </c>
      <c r="C1931" s="2" t="s">
        <v>11905</v>
      </c>
      <c r="D1931" s="2" t="s">
        <v>11906</v>
      </c>
      <c r="F1931" s="2" t="s">
        <v>11907</v>
      </c>
      <c r="G1931" s="2" t="s">
        <v>2471</v>
      </c>
      <c r="H1931" s="2" t="s">
        <v>11908</v>
      </c>
      <c r="I1931" s="2">
        <v>408.0</v>
      </c>
      <c r="J1931" s="2">
        <v>20.0</v>
      </c>
      <c r="K1931" s="2">
        <v>17.0</v>
      </c>
      <c r="L1931" s="2">
        <v>3.0</v>
      </c>
      <c r="M1931" s="2">
        <v>7.0</v>
      </c>
      <c r="N1931" s="2">
        <v>4.0</v>
      </c>
      <c r="O1931" s="2">
        <v>3.0</v>
      </c>
      <c r="P1931" s="2">
        <v>0.0</v>
      </c>
      <c r="Q1931" s="2" t="s">
        <v>11909</v>
      </c>
      <c r="R1931" s="14">
        <v>1930.0</v>
      </c>
      <c r="S1931" s="2" t="s">
        <v>254</v>
      </c>
      <c r="T1931" s="2">
        <v>60.5000209</v>
      </c>
      <c r="U1931" s="2">
        <v>9.0999715</v>
      </c>
      <c r="V1931" s="9" t="s">
        <v>4703</v>
      </c>
      <c r="W1931" s="10">
        <v>63.43057</v>
      </c>
      <c r="X1931" s="10">
        <v>10.39519</v>
      </c>
      <c r="AB1931" s="9" t="s">
        <v>11910</v>
      </c>
      <c r="AC1931" s="10">
        <v>64.46664</v>
      </c>
      <c r="AD1931" s="10">
        <v>11.3345</v>
      </c>
      <c r="AE1931" s="11" t="s">
        <v>51</v>
      </c>
      <c r="AF1931" s="12" t="str">
        <f t="shared" si="8"/>
        <v>1993</v>
      </c>
      <c r="AG1931" s="12" t="str">
        <f t="shared" si="9"/>
        <v>October</v>
      </c>
      <c r="AH1931" s="12" t="str">
        <f t="shared" si="10"/>
        <v>Wednesday</v>
      </c>
      <c r="AI1931" t="str">
        <f t="shared" si="4"/>
        <v>1990s</v>
      </c>
      <c r="AJ1931" s="2" t="s">
        <v>80</v>
      </c>
      <c r="AK1931">
        <v>1.0</v>
      </c>
      <c r="AL1931" s="13" t="s">
        <v>545</v>
      </c>
    </row>
    <row r="1932">
      <c r="A1932" s="1">
        <v>31946.0</v>
      </c>
      <c r="B1932" s="8">
        <v>0.4166666666666667</v>
      </c>
      <c r="C1932" s="2" t="s">
        <v>11911</v>
      </c>
      <c r="D1932" s="2" t="s">
        <v>8582</v>
      </c>
      <c r="F1932" s="2" t="s">
        <v>11912</v>
      </c>
      <c r="G1932" s="2" t="s">
        <v>2055</v>
      </c>
      <c r="H1932" s="2" t="s">
        <v>11913</v>
      </c>
      <c r="I1932" s="2">
        <v>5805.0</v>
      </c>
      <c r="J1932" s="2">
        <v>46.0</v>
      </c>
      <c r="K1932" s="2">
        <v>40.0</v>
      </c>
      <c r="L1932" s="2">
        <v>6.0</v>
      </c>
      <c r="M1932" s="2">
        <v>46.0</v>
      </c>
      <c r="N1932" s="2">
        <v>40.0</v>
      </c>
      <c r="O1932" s="2">
        <v>6.0</v>
      </c>
      <c r="P1932" s="2">
        <v>0.0</v>
      </c>
      <c r="Q1932" s="2" t="s">
        <v>11914</v>
      </c>
      <c r="R1932" s="14">
        <v>1931.0</v>
      </c>
      <c r="S1932" s="2" t="s">
        <v>935</v>
      </c>
      <c r="T1932" s="2">
        <v>-6.8699697</v>
      </c>
      <c r="U1932" s="2">
        <v>-75.0458515</v>
      </c>
      <c r="V1932" s="9" t="s">
        <v>936</v>
      </c>
      <c r="W1932" s="10">
        <v>-12.0621</v>
      </c>
      <c r="X1932" s="10">
        <v>-77.0365</v>
      </c>
      <c r="AB1932" s="9" t="s">
        <v>11720</v>
      </c>
      <c r="AC1932" s="10">
        <v>41.82186</v>
      </c>
      <c r="AD1932" s="10">
        <v>-6.35855</v>
      </c>
      <c r="AE1932" s="11" t="s">
        <v>118</v>
      </c>
      <c r="AF1932" s="12" t="str">
        <f t="shared" si="8"/>
        <v>1987</v>
      </c>
      <c r="AG1932" s="12" t="str">
        <f t="shared" si="9"/>
        <v>June</v>
      </c>
      <c r="AH1932" s="12" t="str">
        <f t="shared" si="10"/>
        <v>Thursday</v>
      </c>
      <c r="AI1932" t="str">
        <f t="shared" si="4"/>
        <v>1980s</v>
      </c>
      <c r="AJ1932" s="2" t="s">
        <v>66</v>
      </c>
      <c r="AK1932">
        <v>1.0</v>
      </c>
      <c r="AL1932" s="13" t="s">
        <v>322</v>
      </c>
    </row>
    <row r="1933">
      <c r="A1933" s="1">
        <v>30898.0</v>
      </c>
      <c r="B1933" s="8">
        <v>0.0</v>
      </c>
      <c r="C1933" s="2" t="s">
        <v>11915</v>
      </c>
      <c r="D1933" s="2" t="s">
        <v>324</v>
      </c>
      <c r="F1933" s="2" t="s">
        <v>11916</v>
      </c>
      <c r="G1933" s="2" t="s">
        <v>1414</v>
      </c>
      <c r="H1933" s="2" t="s">
        <v>11917</v>
      </c>
      <c r="I1933" s="2" t="s">
        <v>11918</v>
      </c>
      <c r="J1933" s="2">
        <v>24.0</v>
      </c>
      <c r="K1933" s="2">
        <v>15.0</v>
      </c>
      <c r="L1933" s="2">
        <v>9.0</v>
      </c>
      <c r="M1933" s="2">
        <v>24.0</v>
      </c>
      <c r="N1933" s="2">
        <v>15.0</v>
      </c>
      <c r="O1933" s="2">
        <v>9.0</v>
      </c>
      <c r="P1933" s="2">
        <v>0.0</v>
      </c>
      <c r="Q1933" s="2" t="s">
        <v>11919</v>
      </c>
      <c r="R1933" s="14">
        <v>1932.0</v>
      </c>
      <c r="S1933" s="2" t="s">
        <v>1037</v>
      </c>
      <c r="T1933" s="2">
        <v>30.3308401</v>
      </c>
      <c r="U1933" s="2">
        <v>71.247499</v>
      </c>
      <c r="V1933" s="9" t="s">
        <v>593</v>
      </c>
      <c r="W1933" s="10">
        <v>12.78959</v>
      </c>
      <c r="X1933" s="10">
        <v>45.0285</v>
      </c>
      <c r="Y1933" s="2" t="s">
        <v>195</v>
      </c>
      <c r="AB1933" s="9" t="s">
        <v>1292</v>
      </c>
      <c r="AC1933" s="10">
        <v>41.31234</v>
      </c>
      <c r="AD1933" s="10">
        <v>69.27871</v>
      </c>
      <c r="AE1933" s="11" t="s">
        <v>51</v>
      </c>
      <c r="AF1933" s="12" t="str">
        <f t="shared" si="8"/>
        <v>1984</v>
      </c>
      <c r="AG1933" s="12" t="str">
        <f t="shared" si="9"/>
        <v>August</v>
      </c>
      <c r="AH1933" s="12" t="str">
        <f t="shared" si="10"/>
        <v>Saturday</v>
      </c>
      <c r="AI1933" t="str">
        <f t="shared" si="4"/>
        <v>1980s</v>
      </c>
      <c r="AJ1933" s="2" t="s">
        <v>150</v>
      </c>
      <c r="AK1933">
        <v>1.0</v>
      </c>
      <c r="AL1933" s="13" t="s">
        <v>322</v>
      </c>
    </row>
    <row r="1934">
      <c r="A1934" s="1">
        <v>29988.0</v>
      </c>
      <c r="B1934" s="8">
        <v>0.625</v>
      </c>
      <c r="C1934" s="2" t="s">
        <v>11920</v>
      </c>
      <c r="D1934" s="2" t="s">
        <v>11921</v>
      </c>
      <c r="F1934" s="2" t="s">
        <v>11922</v>
      </c>
      <c r="G1934" s="2" t="s">
        <v>1454</v>
      </c>
      <c r="J1934" s="2">
        <v>53.0</v>
      </c>
      <c r="K1934" s="2">
        <v>47.0</v>
      </c>
      <c r="L1934" s="2">
        <v>6.0</v>
      </c>
      <c r="M1934" s="2">
        <v>53.0</v>
      </c>
      <c r="N1934" s="2">
        <v>47.0</v>
      </c>
      <c r="O1934" s="2">
        <v>6.0</v>
      </c>
      <c r="P1934" s="2">
        <v>0.0</v>
      </c>
      <c r="Q1934" s="2" t="s">
        <v>11923</v>
      </c>
      <c r="R1934" s="14">
        <v>1933.0</v>
      </c>
      <c r="S1934" s="2" t="s">
        <v>4011</v>
      </c>
      <c r="T1934" s="2">
        <v>36.638392</v>
      </c>
      <c r="U1934" s="2">
        <v>127.6961188</v>
      </c>
      <c r="V1934" s="9" t="s">
        <v>696</v>
      </c>
      <c r="W1934" s="10">
        <v>37.56668</v>
      </c>
      <c r="X1934" s="10">
        <v>126.9783</v>
      </c>
      <c r="AB1934" s="9" t="s">
        <v>11924</v>
      </c>
      <c r="AC1934" s="10">
        <v>33.39399</v>
      </c>
      <c r="AD1934" s="10">
        <v>126.5627</v>
      </c>
      <c r="AE1934" s="11" t="s">
        <v>118</v>
      </c>
      <c r="AF1934" s="12" t="str">
        <f t="shared" si="8"/>
        <v>1982</v>
      </c>
      <c r="AG1934" s="12" t="str">
        <f t="shared" si="9"/>
        <v>February</v>
      </c>
      <c r="AH1934" s="12" t="str">
        <f t="shared" si="10"/>
        <v>Saturday</v>
      </c>
      <c r="AI1934" t="str">
        <f t="shared" si="4"/>
        <v>1980s</v>
      </c>
      <c r="AJ1934" s="2" t="s">
        <v>150</v>
      </c>
      <c r="AK1934">
        <v>1.0</v>
      </c>
      <c r="AL1934" s="13" t="s">
        <v>185</v>
      </c>
    </row>
    <row r="1935">
      <c r="A1935" s="1">
        <v>30021.0</v>
      </c>
      <c r="B1935" s="8">
        <v>0.5597222222222222</v>
      </c>
      <c r="C1935" s="2" t="s">
        <v>11925</v>
      </c>
      <c r="D1935" s="2" t="s">
        <v>11906</v>
      </c>
      <c r="E1935" s="2">
        <v>933.0</v>
      </c>
      <c r="F1935" s="2" t="s">
        <v>11926</v>
      </c>
      <c r="G1935" s="2" t="s">
        <v>2471</v>
      </c>
      <c r="H1935" s="2" t="s">
        <v>11927</v>
      </c>
      <c r="I1935" s="2">
        <v>568.0</v>
      </c>
      <c r="J1935" s="2">
        <v>15.0</v>
      </c>
      <c r="K1935" s="2">
        <v>13.0</v>
      </c>
      <c r="L1935" s="2">
        <v>2.0</v>
      </c>
      <c r="M1935" s="2">
        <v>15.0</v>
      </c>
      <c r="N1935" s="2">
        <v>13.0</v>
      </c>
      <c r="O1935" s="2">
        <v>2.0</v>
      </c>
      <c r="P1935" s="2">
        <v>0.0</v>
      </c>
      <c r="Q1935" s="2" t="s">
        <v>11928</v>
      </c>
      <c r="R1935" s="14">
        <v>1934.0</v>
      </c>
      <c r="S1935" s="2" t="s">
        <v>254</v>
      </c>
      <c r="T1935" s="2">
        <v>60.5000209</v>
      </c>
      <c r="U1935" s="2">
        <v>9.0999715</v>
      </c>
      <c r="V1935" s="9" t="s">
        <v>11929</v>
      </c>
      <c r="W1935" s="10">
        <v>70.79905</v>
      </c>
      <c r="X1935" s="10">
        <v>29.15053</v>
      </c>
      <c r="AB1935" s="9" t="s">
        <v>11930</v>
      </c>
      <c r="AC1935" s="10">
        <v>71.03497</v>
      </c>
      <c r="AD1935" s="10">
        <v>27.85172</v>
      </c>
      <c r="AE1935" s="11" t="s">
        <v>51</v>
      </c>
      <c r="AF1935" s="12" t="str">
        <f t="shared" si="8"/>
        <v>1982</v>
      </c>
      <c r="AG1935" s="12" t="str">
        <f t="shared" si="9"/>
        <v>March</v>
      </c>
      <c r="AH1935" s="12" t="str">
        <f t="shared" si="10"/>
        <v>Thursday</v>
      </c>
      <c r="AI1935" t="str">
        <f t="shared" si="4"/>
        <v>1980s</v>
      </c>
      <c r="AJ1935" s="2" t="s">
        <v>80</v>
      </c>
      <c r="AK1935">
        <v>1.0</v>
      </c>
      <c r="AL1935" s="13" t="s">
        <v>545</v>
      </c>
    </row>
    <row r="1936">
      <c r="A1936" s="1">
        <v>30103.0</v>
      </c>
      <c r="B1936" s="8">
        <v>0.6111111111111112</v>
      </c>
      <c r="C1936" s="2" t="s">
        <v>11931</v>
      </c>
      <c r="D1936" s="2" t="s">
        <v>11921</v>
      </c>
      <c r="F1936" s="2" t="s">
        <v>1512</v>
      </c>
      <c r="G1936" s="2" t="s">
        <v>1454</v>
      </c>
      <c r="H1936" s="2" t="s">
        <v>11932</v>
      </c>
      <c r="J1936" s="2">
        <v>53.0</v>
      </c>
      <c r="K1936" s="2">
        <v>49.0</v>
      </c>
      <c r="L1936" s="2">
        <v>4.0</v>
      </c>
      <c r="M1936" s="2">
        <v>53.0</v>
      </c>
      <c r="N1936" s="2">
        <v>49.0</v>
      </c>
      <c r="O1936" s="2">
        <v>4.0</v>
      </c>
      <c r="P1936" s="2">
        <v>0.0</v>
      </c>
      <c r="Q1936" s="2" t="s">
        <v>11933</v>
      </c>
      <c r="R1936" s="14">
        <v>1935.0</v>
      </c>
      <c r="S1936" s="2" t="s">
        <v>4011</v>
      </c>
      <c r="T1936" s="2">
        <v>36.638392</v>
      </c>
      <c r="U1936" s="2">
        <v>127.6961188</v>
      </c>
      <c r="V1936" s="9" t="s">
        <v>438</v>
      </c>
      <c r="W1936" s="9" t="s">
        <v>438</v>
      </c>
      <c r="X1936" s="9" t="s">
        <v>438</v>
      </c>
      <c r="AB1936" s="9" t="s">
        <v>438</v>
      </c>
      <c r="AC1936" s="9" t="s">
        <v>438</v>
      </c>
      <c r="AD1936" s="9" t="s">
        <v>438</v>
      </c>
      <c r="AE1936" s="11" t="s">
        <v>118</v>
      </c>
      <c r="AF1936" s="12" t="str">
        <f t="shared" si="8"/>
        <v>1982</v>
      </c>
      <c r="AG1936" s="12" t="str">
        <f t="shared" si="9"/>
        <v>June</v>
      </c>
      <c r="AH1936" s="12" t="str">
        <f t="shared" si="10"/>
        <v>Tuesday</v>
      </c>
      <c r="AI1936" t="str">
        <f t="shared" si="4"/>
        <v>1980s</v>
      </c>
      <c r="AJ1936" s="2" t="s">
        <v>150</v>
      </c>
      <c r="AK1936">
        <v>1.0</v>
      </c>
      <c r="AL1936" s="13" t="s">
        <v>185</v>
      </c>
    </row>
    <row r="1937">
      <c r="A1937" s="1">
        <v>29906.0</v>
      </c>
      <c r="B1937" s="8">
        <v>0.8125</v>
      </c>
      <c r="C1937" s="2" t="s">
        <v>11934</v>
      </c>
      <c r="D1937" s="2" t="s">
        <v>324</v>
      </c>
      <c r="F1937" s="2" t="s">
        <v>11935</v>
      </c>
      <c r="G1937" s="2" t="s">
        <v>11936</v>
      </c>
      <c r="H1937" s="2" t="s">
        <v>11937</v>
      </c>
      <c r="I1937" s="2" t="s">
        <v>11938</v>
      </c>
      <c r="J1937" s="2">
        <v>167.0</v>
      </c>
      <c r="K1937" s="2">
        <v>160.0</v>
      </c>
      <c r="L1937" s="2">
        <v>7.0</v>
      </c>
      <c r="M1937" s="2">
        <v>99.0</v>
      </c>
      <c r="N1937" s="2">
        <v>95.0</v>
      </c>
      <c r="O1937" s="2">
        <v>4.0</v>
      </c>
      <c r="P1937" s="2">
        <v>0.0</v>
      </c>
      <c r="Q1937" s="2" t="s">
        <v>11939</v>
      </c>
      <c r="R1937" s="14">
        <v>1936.0</v>
      </c>
      <c r="S1937" s="2" t="s">
        <v>316</v>
      </c>
      <c r="T1937" s="2">
        <v>64.6863136</v>
      </c>
      <c r="U1937" s="2">
        <v>97.7453061</v>
      </c>
      <c r="V1937" s="9" t="s">
        <v>1437</v>
      </c>
      <c r="W1937" s="10">
        <v>63.32338</v>
      </c>
      <c r="X1937" s="10">
        <v>97.098</v>
      </c>
      <c r="AB1937" s="9" t="s">
        <v>11940</v>
      </c>
      <c r="AC1937" s="10">
        <v>69.34984</v>
      </c>
      <c r="AD1937" s="10">
        <v>88.20052</v>
      </c>
      <c r="AE1937" s="11" t="s">
        <v>51</v>
      </c>
      <c r="AF1937" s="12" t="str">
        <f t="shared" si="8"/>
        <v>1981</v>
      </c>
      <c r="AG1937" s="12" t="str">
        <f t="shared" si="9"/>
        <v>November</v>
      </c>
      <c r="AH1937" s="12" t="str">
        <f t="shared" si="10"/>
        <v>Monday</v>
      </c>
      <c r="AI1937" t="str">
        <f t="shared" si="4"/>
        <v>1980s</v>
      </c>
      <c r="AJ1937" s="2" t="s">
        <v>80</v>
      </c>
      <c r="AK1937">
        <v>1.0</v>
      </c>
      <c r="AL1937" s="13" t="s">
        <v>336</v>
      </c>
    </row>
    <row r="1938">
      <c r="A1938" s="1">
        <v>29885.0</v>
      </c>
      <c r="B1938" s="8">
        <v>0.7666666666666667</v>
      </c>
      <c r="C1938" s="2" t="s">
        <v>11941</v>
      </c>
      <c r="D1938" s="2" t="s">
        <v>11942</v>
      </c>
      <c r="F1938" s="2" t="s">
        <v>11943</v>
      </c>
      <c r="G1938" s="2" t="s">
        <v>6089</v>
      </c>
      <c r="H1938" s="2" t="s">
        <v>11944</v>
      </c>
      <c r="I1938" s="2">
        <v>2607.0</v>
      </c>
      <c r="J1938" s="2">
        <v>5.0</v>
      </c>
      <c r="K1938" s="2">
        <v>2.0</v>
      </c>
      <c r="L1938" s="2">
        <v>3.0</v>
      </c>
      <c r="M1938" s="2">
        <v>5.0</v>
      </c>
      <c r="N1938" s="2">
        <v>2.0</v>
      </c>
      <c r="O1938" s="2">
        <v>3.0</v>
      </c>
      <c r="P1938" s="2">
        <v>0.0</v>
      </c>
      <c r="Q1938" s="2" t="s">
        <v>11945</v>
      </c>
      <c r="R1938" s="14">
        <v>1937.0</v>
      </c>
      <c r="S1938" s="2" t="s">
        <v>3507</v>
      </c>
      <c r="T1938" s="2">
        <v>17.7289564</v>
      </c>
      <c r="U1938" s="2">
        <v>-64.7590159785835</v>
      </c>
      <c r="V1938" s="9" t="s">
        <v>10058</v>
      </c>
      <c r="W1938" s="10">
        <v>17.72896</v>
      </c>
      <c r="X1938" s="10">
        <v>-64.759</v>
      </c>
      <c r="AB1938" s="9" t="s">
        <v>11946</v>
      </c>
      <c r="AC1938" s="10">
        <v>49.4972</v>
      </c>
      <c r="AD1938" s="10">
        <v>3.82019</v>
      </c>
      <c r="AE1938" s="11" t="s">
        <v>51</v>
      </c>
      <c r="AF1938" s="12" t="str">
        <f t="shared" si="8"/>
        <v>1981</v>
      </c>
      <c r="AG1938" s="12" t="str">
        <f t="shared" si="9"/>
        <v>October</v>
      </c>
      <c r="AH1938" s="12" t="str">
        <f t="shared" si="10"/>
        <v>Monday</v>
      </c>
      <c r="AI1938" t="str">
        <f t="shared" si="4"/>
        <v>1980s</v>
      </c>
      <c r="AJ1938" s="2" t="s">
        <v>66</v>
      </c>
      <c r="AK1938">
        <v>1.0</v>
      </c>
      <c r="AL1938" s="13" t="s">
        <v>53</v>
      </c>
    </row>
    <row r="1939">
      <c r="A1939" s="1">
        <v>30071.0</v>
      </c>
      <c r="B1939" s="8">
        <v>0.0</v>
      </c>
      <c r="C1939" s="2" t="s">
        <v>11947</v>
      </c>
      <c r="D1939" s="2" t="s">
        <v>11948</v>
      </c>
      <c r="G1939" s="2" t="s">
        <v>10031</v>
      </c>
      <c r="H1939" s="2" t="s">
        <v>11949</v>
      </c>
      <c r="I1939" s="2">
        <v>760038.0</v>
      </c>
      <c r="J1939" s="2">
        <v>13.0</v>
      </c>
      <c r="K1939" s="2">
        <v>0.0</v>
      </c>
      <c r="L1939" s="2">
        <v>0.0</v>
      </c>
      <c r="M1939" s="2">
        <v>13.0</v>
      </c>
      <c r="N1939" s="2">
        <v>0.0</v>
      </c>
      <c r="O1939" s="2">
        <v>0.0</v>
      </c>
      <c r="P1939" s="2">
        <v>0.0</v>
      </c>
      <c r="Q1939" s="2" t="s">
        <v>11950</v>
      </c>
      <c r="R1939" s="14">
        <v>1938.0</v>
      </c>
      <c r="S1939" s="2" t="s">
        <v>1167</v>
      </c>
      <c r="T1939" s="2">
        <v>14.8971921</v>
      </c>
      <c r="U1939" s="2">
        <v>100.83273</v>
      </c>
      <c r="V1939" s="9" t="s">
        <v>438</v>
      </c>
      <c r="W1939" s="9" t="s">
        <v>438</v>
      </c>
      <c r="X1939" s="9" t="s">
        <v>438</v>
      </c>
      <c r="AB1939" s="9" t="s">
        <v>438</v>
      </c>
      <c r="AC1939" s="9" t="s">
        <v>438</v>
      </c>
      <c r="AD1939" s="9" t="s">
        <v>438</v>
      </c>
      <c r="AE1939" s="11" t="s">
        <v>51</v>
      </c>
      <c r="AF1939" s="12" t="str">
        <f t="shared" si="8"/>
        <v>1982</v>
      </c>
      <c r="AG1939" s="12" t="str">
        <f t="shared" si="9"/>
        <v>April</v>
      </c>
      <c r="AH1939" s="12" t="str">
        <f t="shared" si="10"/>
        <v>Friday</v>
      </c>
      <c r="AI1939" t="str">
        <f t="shared" si="4"/>
        <v>1980s</v>
      </c>
      <c r="AJ1939" s="2" t="s">
        <v>150</v>
      </c>
      <c r="AK1939">
        <v>1.0</v>
      </c>
      <c r="AL1939" s="13" t="s">
        <v>576</v>
      </c>
    </row>
    <row r="1940">
      <c r="A1940" s="1">
        <v>29920.0</v>
      </c>
      <c r="B1940" s="8">
        <v>0.0</v>
      </c>
      <c r="C1940" s="2" t="s">
        <v>11951</v>
      </c>
      <c r="D1940" s="2" t="s">
        <v>11952</v>
      </c>
      <c r="F1940" s="2" t="s">
        <v>11953</v>
      </c>
      <c r="G1940" s="2" t="s">
        <v>6948</v>
      </c>
      <c r="H1940" s="2" t="s">
        <v>11954</v>
      </c>
      <c r="I1940" s="2" t="s">
        <v>11955</v>
      </c>
      <c r="J1940" s="2">
        <v>3.0</v>
      </c>
      <c r="K1940" s="2">
        <v>0.0</v>
      </c>
      <c r="L1940" s="2">
        <v>3.0</v>
      </c>
      <c r="M1940" s="2">
        <v>3.0</v>
      </c>
      <c r="N1940" s="2">
        <v>0.0</v>
      </c>
      <c r="O1940" s="2">
        <v>3.0</v>
      </c>
      <c r="P1940" s="2">
        <v>0.0</v>
      </c>
      <c r="Q1940" s="2" t="s">
        <v>11956</v>
      </c>
      <c r="R1940" s="14">
        <v>1939.0</v>
      </c>
      <c r="S1940" s="2" t="s">
        <v>11957</v>
      </c>
      <c r="T1940" s="2">
        <v>13.8250489</v>
      </c>
      <c r="U1940" s="2">
        <v>-60.975036</v>
      </c>
      <c r="V1940" s="9" t="s">
        <v>11958</v>
      </c>
      <c r="W1940" s="10">
        <v>13.95259</v>
      </c>
      <c r="X1940" s="10">
        <v>-60.9878</v>
      </c>
      <c r="AB1940" s="9" t="s">
        <v>346</v>
      </c>
      <c r="AC1940" s="10">
        <v>25.77417</v>
      </c>
      <c r="AD1940" s="10">
        <v>-80.1936</v>
      </c>
      <c r="AE1940" s="11" t="s">
        <v>51</v>
      </c>
      <c r="AF1940" s="12" t="str">
        <f t="shared" si="8"/>
        <v>1981</v>
      </c>
      <c r="AG1940" s="12" t="str">
        <f t="shared" si="9"/>
        <v>November</v>
      </c>
      <c r="AH1940" s="12" t="str">
        <f t="shared" si="10"/>
        <v>Monday</v>
      </c>
      <c r="AI1940" t="str">
        <f t="shared" si="4"/>
        <v>1980s</v>
      </c>
      <c r="AJ1940" s="2" t="s">
        <v>66</v>
      </c>
      <c r="AK1940">
        <v>1.0</v>
      </c>
      <c r="AL1940" s="13" t="s">
        <v>81</v>
      </c>
    </row>
    <row r="1941">
      <c r="A1941" s="1">
        <v>29851.0</v>
      </c>
      <c r="B1941" s="8">
        <v>0.5</v>
      </c>
      <c r="C1941" s="2" t="s">
        <v>11959</v>
      </c>
      <c r="D1941" s="2" t="s">
        <v>11960</v>
      </c>
      <c r="G1941" s="2" t="s">
        <v>11961</v>
      </c>
      <c r="J1941" s="2">
        <v>0.0</v>
      </c>
      <c r="K1941" s="2">
        <v>0.0</v>
      </c>
      <c r="L1941" s="2">
        <v>0.0</v>
      </c>
      <c r="M1941" s="2">
        <v>0.0</v>
      </c>
      <c r="N1941" s="2">
        <v>0.0</v>
      </c>
      <c r="O1941" s="2">
        <v>0.0</v>
      </c>
      <c r="P1941" s="2">
        <v>40.0</v>
      </c>
      <c r="Q1941" s="2" t="s">
        <v>11962</v>
      </c>
      <c r="R1941" s="14">
        <v>1940.0</v>
      </c>
      <c r="S1941" s="2" t="s">
        <v>1829</v>
      </c>
      <c r="T1941" s="2">
        <v>38.9597594</v>
      </c>
      <c r="U1941" s="2">
        <v>34.9249653</v>
      </c>
      <c r="V1941" s="9" t="s">
        <v>438</v>
      </c>
      <c r="W1941" s="9" t="s">
        <v>438</v>
      </c>
      <c r="X1941" s="9" t="s">
        <v>438</v>
      </c>
      <c r="AB1941" s="9" t="s">
        <v>438</v>
      </c>
      <c r="AC1941" s="9" t="s">
        <v>438</v>
      </c>
      <c r="AD1941" s="9" t="s">
        <v>438</v>
      </c>
      <c r="AE1941" s="11" t="s">
        <v>118</v>
      </c>
      <c r="AF1941" s="12" t="str">
        <f t="shared" si="8"/>
        <v>1981</v>
      </c>
      <c r="AG1941" s="12" t="str">
        <f t="shared" si="9"/>
        <v>September</v>
      </c>
      <c r="AH1941" s="12" t="str">
        <f t="shared" si="10"/>
        <v>Tuesday</v>
      </c>
      <c r="AI1941" t="str">
        <f t="shared" si="4"/>
        <v>1980s</v>
      </c>
      <c r="AJ1941" s="2" t="s">
        <v>80</v>
      </c>
      <c r="AK1941">
        <v>0.0</v>
      </c>
      <c r="AL1941" s="13" t="s">
        <v>11963</v>
      </c>
    </row>
    <row r="1942">
      <c r="A1942" s="1">
        <v>35340.0</v>
      </c>
      <c r="B1942" s="8">
        <v>0.05277777777777778</v>
      </c>
      <c r="C1942" s="2" t="s">
        <v>11964</v>
      </c>
      <c r="D1942" s="2" t="s">
        <v>11965</v>
      </c>
      <c r="E1942" s="2">
        <v>603.0</v>
      </c>
      <c r="F1942" s="2" t="s">
        <v>11966</v>
      </c>
      <c r="G1942" s="2" t="s">
        <v>11967</v>
      </c>
      <c r="H1942" s="2" t="s">
        <v>11968</v>
      </c>
      <c r="I1942" s="2" t="s">
        <v>11969</v>
      </c>
      <c r="J1942" s="2">
        <v>70.0</v>
      </c>
      <c r="K1942" s="2">
        <v>61.0</v>
      </c>
      <c r="L1942" s="2">
        <v>9.0</v>
      </c>
      <c r="M1942" s="2">
        <v>70.0</v>
      </c>
      <c r="N1942" s="2">
        <v>61.0</v>
      </c>
      <c r="O1942" s="2">
        <v>9.0</v>
      </c>
      <c r="P1942" s="2">
        <v>0.0</v>
      </c>
      <c r="Q1942" s="2" t="s">
        <v>11970</v>
      </c>
      <c r="R1942" s="14">
        <v>1941.0</v>
      </c>
      <c r="S1942" s="2" t="s">
        <v>935</v>
      </c>
      <c r="T1942" s="2">
        <v>-6.8699697</v>
      </c>
      <c r="U1942" s="2">
        <v>-75.0458515</v>
      </c>
      <c r="V1942" s="9" t="s">
        <v>936</v>
      </c>
      <c r="W1942" s="10">
        <v>-12.0621</v>
      </c>
      <c r="X1942" s="10">
        <v>-77.0365</v>
      </c>
      <c r="AB1942" s="9" t="s">
        <v>4348</v>
      </c>
      <c r="AC1942" s="10">
        <v>9.869479</v>
      </c>
      <c r="AD1942" s="10">
        <v>-83.7981</v>
      </c>
      <c r="AE1942" s="11" t="s">
        <v>51</v>
      </c>
      <c r="AF1942" s="12" t="str">
        <f t="shared" si="8"/>
        <v>1996</v>
      </c>
      <c r="AG1942" s="12" t="str">
        <f t="shared" si="9"/>
        <v>October</v>
      </c>
      <c r="AH1942" s="12" t="str">
        <f t="shared" si="10"/>
        <v>Wednesday</v>
      </c>
      <c r="AI1942" t="str">
        <f t="shared" si="4"/>
        <v>1990s</v>
      </c>
      <c r="AJ1942" s="2" t="s">
        <v>66</v>
      </c>
      <c r="AK1942">
        <v>1.0</v>
      </c>
      <c r="AL1942" s="13" t="s">
        <v>162</v>
      </c>
    </row>
    <row r="1943">
      <c r="A1943" s="1">
        <v>29976.0</v>
      </c>
      <c r="B1943" s="8">
        <v>0.0</v>
      </c>
      <c r="C1943" s="2" t="s">
        <v>11971</v>
      </c>
      <c r="D1943" s="2" t="s">
        <v>1462</v>
      </c>
      <c r="F1943" s="2" t="s">
        <v>1512</v>
      </c>
      <c r="G1943" s="2" t="s">
        <v>11170</v>
      </c>
      <c r="H1943" s="2" t="s">
        <v>11972</v>
      </c>
      <c r="I1943" s="2">
        <v>5.7310202E7</v>
      </c>
      <c r="J1943" s="2">
        <v>7.0</v>
      </c>
      <c r="K1943" s="2">
        <v>0.0</v>
      </c>
      <c r="L1943" s="2">
        <v>7.0</v>
      </c>
      <c r="M1943" s="2">
        <v>7.0</v>
      </c>
      <c r="N1943" s="2">
        <v>0.0</v>
      </c>
      <c r="O1943" s="2">
        <v>7.0</v>
      </c>
      <c r="P1943" s="2">
        <v>0.0</v>
      </c>
      <c r="Q1943" s="2" t="s">
        <v>11973</v>
      </c>
      <c r="R1943" s="14">
        <v>1942.0</v>
      </c>
      <c r="S1943" s="2" t="s">
        <v>530</v>
      </c>
      <c r="T1943" s="2">
        <v>45.9852129</v>
      </c>
      <c r="U1943" s="2">
        <v>24.6859225</v>
      </c>
      <c r="V1943" s="9" t="s">
        <v>438</v>
      </c>
      <c r="W1943" s="9" t="s">
        <v>438</v>
      </c>
      <c r="X1943" s="9" t="s">
        <v>438</v>
      </c>
      <c r="AB1943" s="9" t="s">
        <v>438</v>
      </c>
      <c r="AC1943" s="9" t="s">
        <v>438</v>
      </c>
      <c r="AD1943" s="9" t="s">
        <v>438</v>
      </c>
      <c r="AE1943" s="11" t="s">
        <v>51</v>
      </c>
      <c r="AF1943" s="12" t="str">
        <f t="shared" si="8"/>
        <v>1982</v>
      </c>
      <c r="AG1943" s="12" t="str">
        <f t="shared" si="9"/>
        <v>January</v>
      </c>
      <c r="AH1943" s="12" t="str">
        <f t="shared" si="10"/>
        <v>Monday</v>
      </c>
      <c r="AI1943" t="str">
        <f t="shared" si="4"/>
        <v>1980s</v>
      </c>
      <c r="AJ1943" s="2" t="s">
        <v>80</v>
      </c>
      <c r="AK1943">
        <v>1.0</v>
      </c>
      <c r="AL1943" s="13" t="s">
        <v>322</v>
      </c>
    </row>
    <row r="1944">
      <c r="A1944" s="1">
        <v>29847.0</v>
      </c>
      <c r="B1944" s="8">
        <v>0.30069444444444443</v>
      </c>
      <c r="C1944" s="2" t="s">
        <v>11974</v>
      </c>
      <c r="D1944" s="2" t="s">
        <v>11975</v>
      </c>
      <c r="E1944" s="2" t="s">
        <v>11976</v>
      </c>
      <c r="F1944" s="2" t="s">
        <v>11977</v>
      </c>
      <c r="G1944" s="2" t="s">
        <v>11978</v>
      </c>
      <c r="H1944" s="2" t="s">
        <v>11979</v>
      </c>
      <c r="I1944" s="2">
        <v>9431236.0</v>
      </c>
      <c r="J1944" s="2">
        <v>40.0</v>
      </c>
      <c r="K1944" s="2">
        <v>29.0</v>
      </c>
      <c r="L1944" s="2">
        <v>11.0</v>
      </c>
      <c r="M1944" s="2">
        <v>40.0</v>
      </c>
      <c r="N1944" s="2">
        <v>29.0</v>
      </c>
      <c r="O1944" s="2">
        <v>11.0</v>
      </c>
      <c r="P1944" s="2">
        <v>0.0</v>
      </c>
      <c r="Q1944" s="2" t="s">
        <v>11980</v>
      </c>
      <c r="R1944" s="14">
        <v>1943.0</v>
      </c>
      <c r="S1944" s="2" t="s">
        <v>316</v>
      </c>
      <c r="T1944" s="2">
        <v>64.6863136</v>
      </c>
      <c r="U1944" s="2">
        <v>97.7453061</v>
      </c>
      <c r="V1944" s="9" t="s">
        <v>1732</v>
      </c>
      <c r="W1944" s="10">
        <v>52.2896</v>
      </c>
      <c r="X1944" s="10">
        <v>104.2806</v>
      </c>
      <c r="AB1944" s="9" t="s">
        <v>11981</v>
      </c>
      <c r="AC1944" s="9" t="s">
        <v>438</v>
      </c>
      <c r="AD1944" s="9" t="s">
        <v>438</v>
      </c>
      <c r="AE1944" s="11" t="s">
        <v>118</v>
      </c>
      <c r="AF1944" s="12" t="str">
        <f t="shared" si="8"/>
        <v>1981</v>
      </c>
      <c r="AG1944" s="12" t="str">
        <f t="shared" si="9"/>
        <v>September</v>
      </c>
      <c r="AH1944" s="12" t="str">
        <f t="shared" si="10"/>
        <v>Friday</v>
      </c>
      <c r="AI1944" t="str">
        <f t="shared" si="4"/>
        <v>1980s</v>
      </c>
      <c r="AJ1944" s="2" t="s">
        <v>80</v>
      </c>
      <c r="AK1944">
        <v>1.0</v>
      </c>
      <c r="AL1944" s="13" t="s">
        <v>1623</v>
      </c>
    </row>
    <row r="1945">
      <c r="A1945" s="1">
        <v>29958.0</v>
      </c>
      <c r="B1945" s="8">
        <v>0.0</v>
      </c>
      <c r="C1945" s="2" t="s">
        <v>11982</v>
      </c>
      <c r="D1945" s="2" t="s">
        <v>324</v>
      </c>
      <c r="F1945" s="2" t="s">
        <v>11983</v>
      </c>
      <c r="G1945" s="2" t="s">
        <v>11984</v>
      </c>
      <c r="H1945" s="2" t="s">
        <v>11985</v>
      </c>
      <c r="I1945" s="2">
        <v>781101.0</v>
      </c>
      <c r="J1945" s="2">
        <v>18.0</v>
      </c>
      <c r="K1945" s="2">
        <v>16.0</v>
      </c>
      <c r="L1945" s="2">
        <v>2.0</v>
      </c>
      <c r="M1945" s="2">
        <v>18.0</v>
      </c>
      <c r="N1945" s="2">
        <v>16.0</v>
      </c>
      <c r="O1945" s="2">
        <v>2.0</v>
      </c>
      <c r="P1945" s="2">
        <v>0.0</v>
      </c>
      <c r="Q1945" s="2" t="s">
        <v>11986</v>
      </c>
      <c r="R1945" s="14">
        <v>1944.0</v>
      </c>
      <c r="S1945" s="2" t="s">
        <v>316</v>
      </c>
      <c r="T1945" s="2">
        <v>64.6863136</v>
      </c>
      <c r="U1945" s="2">
        <v>97.7453061</v>
      </c>
      <c r="V1945" s="9" t="s">
        <v>11987</v>
      </c>
      <c r="W1945" s="10">
        <v>44.72396</v>
      </c>
      <c r="X1945" s="10">
        <v>37.76907</v>
      </c>
      <c r="AB1945" s="9" t="s">
        <v>1956</v>
      </c>
      <c r="AC1945" s="10">
        <v>43.00336</v>
      </c>
      <c r="AD1945" s="10">
        <v>41.01927</v>
      </c>
      <c r="AE1945" s="11" t="s">
        <v>51</v>
      </c>
      <c r="AF1945" s="12" t="str">
        <f t="shared" si="8"/>
        <v>1982</v>
      </c>
      <c r="AG1945" s="12" t="str">
        <f t="shared" si="9"/>
        <v>January</v>
      </c>
      <c r="AH1945" s="12" t="str">
        <f t="shared" si="10"/>
        <v>Thursday</v>
      </c>
      <c r="AI1945" t="str">
        <f t="shared" si="4"/>
        <v>1980s</v>
      </c>
      <c r="AJ1945" s="2" t="s">
        <v>80</v>
      </c>
      <c r="AK1945">
        <v>1.0</v>
      </c>
      <c r="AL1945" s="13" t="s">
        <v>3849</v>
      </c>
    </row>
    <row r="1946">
      <c r="A1946" s="1">
        <v>30425.0</v>
      </c>
      <c r="B1946" s="8">
        <v>0.75625</v>
      </c>
      <c r="C1946" s="2" t="s">
        <v>11988</v>
      </c>
      <c r="D1946" s="2" t="s">
        <v>324</v>
      </c>
      <c r="E1946" s="2" t="s">
        <v>11989</v>
      </c>
      <c r="F1946" s="2" t="s">
        <v>11990</v>
      </c>
      <c r="G1946" s="2" t="s">
        <v>1620</v>
      </c>
      <c r="H1946" s="2" t="s">
        <v>11991</v>
      </c>
      <c r="I1946" s="2">
        <v>9320628.0</v>
      </c>
      <c r="J1946" s="2">
        <v>21.0</v>
      </c>
      <c r="K1946" s="2">
        <v>17.0</v>
      </c>
      <c r="L1946" s="2">
        <v>4.0</v>
      </c>
      <c r="M1946" s="2">
        <v>21.0</v>
      </c>
      <c r="N1946" s="2">
        <v>17.0</v>
      </c>
      <c r="O1946" s="2">
        <v>4.0</v>
      </c>
      <c r="P1946" s="2">
        <v>0.0</v>
      </c>
      <c r="Q1946" s="2" t="s">
        <v>11992</v>
      </c>
      <c r="R1946" s="14">
        <v>1945.0</v>
      </c>
      <c r="S1946" s="2" t="s">
        <v>316</v>
      </c>
      <c r="T1946" s="2">
        <v>64.6863136</v>
      </c>
      <c r="U1946" s="2">
        <v>97.7453061</v>
      </c>
      <c r="V1946" s="9" t="s">
        <v>11993</v>
      </c>
      <c r="W1946" s="10">
        <v>43.47696</v>
      </c>
      <c r="X1946" s="10">
        <v>43.59666</v>
      </c>
      <c r="AB1946" s="9" t="s">
        <v>11994</v>
      </c>
      <c r="AC1946" s="10">
        <v>47.30793</v>
      </c>
      <c r="AD1946" s="10">
        <v>39.64334</v>
      </c>
      <c r="AE1946" s="11" t="s">
        <v>51</v>
      </c>
      <c r="AF1946" s="12" t="str">
        <f t="shared" si="8"/>
        <v>1983</v>
      </c>
      <c r="AG1946" s="12" t="str">
        <f t="shared" si="9"/>
        <v>April</v>
      </c>
      <c r="AH1946" s="12" t="str">
        <f t="shared" si="10"/>
        <v>Tuesday</v>
      </c>
      <c r="AI1946" t="str">
        <f t="shared" si="4"/>
        <v>1980s</v>
      </c>
      <c r="AJ1946" s="2" t="s">
        <v>80</v>
      </c>
      <c r="AK1946">
        <v>1.0</v>
      </c>
      <c r="AL1946" s="13" t="s">
        <v>1623</v>
      </c>
    </row>
    <row r="1947">
      <c r="A1947" s="1">
        <v>30422.0</v>
      </c>
      <c r="B1947" s="8">
        <v>0.0</v>
      </c>
      <c r="C1947" s="2" t="s">
        <v>7975</v>
      </c>
      <c r="D1947" s="2" t="s">
        <v>11995</v>
      </c>
      <c r="F1947" s="2" t="s">
        <v>11996</v>
      </c>
      <c r="G1947" s="2" t="s">
        <v>11997</v>
      </c>
      <c r="H1947" s="2" t="s">
        <v>11998</v>
      </c>
      <c r="I1947" s="2">
        <v>1755.0</v>
      </c>
      <c r="J1947" s="2">
        <v>9.0</v>
      </c>
      <c r="K1947" s="2">
        <v>6.0</v>
      </c>
      <c r="L1947" s="2">
        <v>3.0</v>
      </c>
      <c r="M1947" s="2">
        <v>8.0</v>
      </c>
      <c r="N1947" s="2">
        <v>5.0</v>
      </c>
      <c r="O1947" s="2">
        <v>3.0</v>
      </c>
      <c r="P1947" s="2">
        <v>9.0</v>
      </c>
      <c r="Q1947" s="2" t="s">
        <v>11999</v>
      </c>
      <c r="R1947" s="14">
        <v>1946.0</v>
      </c>
      <c r="S1947" s="2" t="s">
        <v>2696</v>
      </c>
      <c r="T1947" s="2">
        <v>14.5844444</v>
      </c>
      <c r="U1947" s="2">
        <v>29.4917691</v>
      </c>
      <c r="V1947" s="9" t="s">
        <v>2697</v>
      </c>
      <c r="W1947" s="10">
        <v>15.59333</v>
      </c>
      <c r="X1947" s="10">
        <v>32.53565</v>
      </c>
      <c r="AB1947" s="9" t="s">
        <v>736</v>
      </c>
      <c r="AC1947" s="10">
        <v>6.328034</v>
      </c>
      <c r="AD1947" s="10">
        <v>-10.7978</v>
      </c>
      <c r="AE1947" s="11" t="s">
        <v>51</v>
      </c>
      <c r="AF1947" s="12" t="str">
        <f t="shared" si="8"/>
        <v>1983</v>
      </c>
      <c r="AG1947" s="12" t="str">
        <f t="shared" si="9"/>
        <v>April</v>
      </c>
      <c r="AH1947" s="12" t="str">
        <f t="shared" si="10"/>
        <v>Saturday</v>
      </c>
      <c r="AI1947" t="str">
        <f t="shared" si="4"/>
        <v>1980s</v>
      </c>
      <c r="AJ1947" s="2" t="s">
        <v>247</v>
      </c>
      <c r="AK1947">
        <v>1.0</v>
      </c>
      <c r="AL1947" s="13" t="s">
        <v>1192</v>
      </c>
    </row>
    <row r="1948">
      <c r="A1948" s="1">
        <v>32269.0</v>
      </c>
      <c r="B1948" s="8">
        <v>0.9368055555555556</v>
      </c>
      <c r="C1948" s="2" t="s">
        <v>12000</v>
      </c>
      <c r="D1948" s="2" t="s">
        <v>11906</v>
      </c>
      <c r="E1948" s="2">
        <v>710.0</v>
      </c>
      <c r="F1948" s="2" t="s">
        <v>12001</v>
      </c>
      <c r="G1948" s="2" t="s">
        <v>12002</v>
      </c>
      <c r="H1948" s="2" t="s">
        <v>12003</v>
      </c>
      <c r="I1948" s="2">
        <v>28.0</v>
      </c>
      <c r="J1948" s="2">
        <v>36.0</v>
      </c>
      <c r="K1948" s="2">
        <v>33.0</v>
      </c>
      <c r="L1948" s="2">
        <v>3.0</v>
      </c>
      <c r="M1948" s="2">
        <v>36.0</v>
      </c>
      <c r="N1948" s="2">
        <v>33.0</v>
      </c>
      <c r="O1948" s="2">
        <v>3.0</v>
      </c>
      <c r="P1948" s="2">
        <v>0.0</v>
      </c>
      <c r="Q1948" s="2" t="s">
        <v>12004</v>
      </c>
      <c r="R1948" s="14">
        <v>1947.0</v>
      </c>
      <c r="S1948" s="2" t="s">
        <v>254</v>
      </c>
      <c r="T1948" s="2">
        <v>60.5000209</v>
      </c>
      <c r="U1948" s="2">
        <v>9.0999715</v>
      </c>
      <c r="V1948" s="9" t="s">
        <v>11910</v>
      </c>
      <c r="W1948" s="10">
        <v>64.46664</v>
      </c>
      <c r="X1948" s="10">
        <v>11.3345</v>
      </c>
      <c r="AB1948" s="9" t="s">
        <v>12005</v>
      </c>
      <c r="AC1948" s="10">
        <v>65.4737</v>
      </c>
      <c r="AD1948" s="10">
        <v>12.21119</v>
      </c>
      <c r="AE1948" s="11" t="s">
        <v>51</v>
      </c>
      <c r="AF1948" s="12" t="str">
        <f t="shared" si="8"/>
        <v>1988</v>
      </c>
      <c r="AG1948" s="12" t="str">
        <f t="shared" si="9"/>
        <v>May</v>
      </c>
      <c r="AH1948" s="12" t="str">
        <f t="shared" si="10"/>
        <v>Friday</v>
      </c>
      <c r="AI1948" t="str">
        <f t="shared" si="4"/>
        <v>1980s</v>
      </c>
      <c r="AJ1948" s="2" t="s">
        <v>80</v>
      </c>
      <c r="AK1948">
        <v>1.0</v>
      </c>
      <c r="AL1948" s="13" t="s">
        <v>545</v>
      </c>
    </row>
    <row r="1949">
      <c r="A1949" s="1">
        <v>32801.0</v>
      </c>
      <c r="B1949" s="8">
        <v>0.10555555555555556</v>
      </c>
      <c r="C1949" s="2" t="s">
        <v>11988</v>
      </c>
      <c r="D1949" s="2" t="s">
        <v>324</v>
      </c>
      <c r="F1949" s="2" t="s">
        <v>12006</v>
      </c>
      <c r="G1949" s="2" t="s">
        <v>8215</v>
      </c>
      <c r="H1949" s="2" t="s">
        <v>12007</v>
      </c>
      <c r="I1949" s="2">
        <v>2.3440153E7</v>
      </c>
      <c r="J1949" s="2">
        <v>15.0</v>
      </c>
      <c r="K1949" s="2">
        <v>10.0</v>
      </c>
      <c r="L1949" s="2">
        <v>5.0</v>
      </c>
      <c r="M1949" s="2">
        <v>15.0</v>
      </c>
      <c r="N1949" s="2">
        <v>10.0</v>
      </c>
      <c r="O1949" s="2">
        <v>5.0</v>
      </c>
      <c r="P1949" s="2">
        <v>0.0</v>
      </c>
      <c r="Q1949" s="2" t="s">
        <v>12008</v>
      </c>
      <c r="R1949" s="14">
        <v>1948.0</v>
      </c>
      <c r="S1949" s="2" t="s">
        <v>316</v>
      </c>
      <c r="T1949" s="2">
        <v>64.6863136</v>
      </c>
      <c r="U1949" s="2">
        <v>97.7453061</v>
      </c>
      <c r="V1949" s="9" t="s">
        <v>6873</v>
      </c>
      <c r="W1949" s="10">
        <v>54.31076</v>
      </c>
      <c r="X1949" s="10">
        <v>48.36428</v>
      </c>
      <c r="AB1949" s="9" t="s">
        <v>11994</v>
      </c>
      <c r="AC1949" s="10">
        <v>47.30793</v>
      </c>
      <c r="AD1949" s="10">
        <v>39.64334</v>
      </c>
      <c r="AE1949" s="11" t="s">
        <v>51</v>
      </c>
      <c r="AF1949" s="12" t="str">
        <f t="shared" si="8"/>
        <v>1989</v>
      </c>
      <c r="AG1949" s="12" t="str">
        <f t="shared" si="9"/>
        <v>October</v>
      </c>
      <c r="AH1949" s="12" t="str">
        <f t="shared" si="10"/>
        <v>Friday</v>
      </c>
      <c r="AI1949" t="str">
        <f t="shared" si="4"/>
        <v>1980s</v>
      </c>
      <c r="AJ1949" s="2" t="s">
        <v>80</v>
      </c>
      <c r="AK1949">
        <v>1.0</v>
      </c>
      <c r="AL1949" s="13" t="s">
        <v>797</v>
      </c>
    </row>
    <row r="1950">
      <c r="A1950" s="1">
        <v>30386.0</v>
      </c>
      <c r="B1950" s="8">
        <v>0.2916666666666667</v>
      </c>
      <c r="C1950" s="2" t="s">
        <v>12009</v>
      </c>
      <c r="D1950" s="2" t="s">
        <v>4321</v>
      </c>
      <c r="F1950" s="2" t="s">
        <v>12010</v>
      </c>
      <c r="G1950" s="2" t="s">
        <v>1111</v>
      </c>
      <c r="H1950" s="2" t="s">
        <v>12011</v>
      </c>
      <c r="I1950" s="2" t="s">
        <v>12012</v>
      </c>
      <c r="J1950" s="2">
        <v>50.0</v>
      </c>
      <c r="K1950" s="2">
        <v>45.0</v>
      </c>
      <c r="L1950" s="2">
        <v>5.0</v>
      </c>
      <c r="M1950" s="2">
        <v>23.0</v>
      </c>
      <c r="N1950" s="2">
        <v>22.0</v>
      </c>
      <c r="O1950" s="2">
        <v>1.0</v>
      </c>
      <c r="P1950" s="2">
        <v>0.0</v>
      </c>
      <c r="Q1950" s="2" t="s">
        <v>12013</v>
      </c>
      <c r="R1950" s="14">
        <v>1949.0</v>
      </c>
      <c r="S1950" s="2" t="s">
        <v>1099</v>
      </c>
      <c r="T1950" s="2">
        <v>8.0018709</v>
      </c>
      <c r="U1950" s="2">
        <v>-66.1109318</v>
      </c>
      <c r="V1950" s="9" t="s">
        <v>91</v>
      </c>
      <c r="W1950" s="10">
        <v>10.5061</v>
      </c>
      <c r="X1950" s="10">
        <v>-66.9146</v>
      </c>
      <c r="AB1950" s="9" t="s">
        <v>12014</v>
      </c>
      <c r="AC1950" s="10">
        <v>10.07404</v>
      </c>
      <c r="AD1950" s="10">
        <v>-69.3216</v>
      </c>
      <c r="AE1950" s="11" t="s">
        <v>51</v>
      </c>
      <c r="AF1950" s="12" t="str">
        <f t="shared" si="8"/>
        <v>1983</v>
      </c>
      <c r="AG1950" s="12" t="str">
        <f t="shared" si="9"/>
        <v>March</v>
      </c>
      <c r="AH1950" s="12" t="str">
        <f t="shared" si="10"/>
        <v>Friday</v>
      </c>
      <c r="AI1950" t="str">
        <f t="shared" si="4"/>
        <v>1980s</v>
      </c>
      <c r="AJ1950" s="2" t="s">
        <v>66</v>
      </c>
      <c r="AK1950">
        <v>1.0</v>
      </c>
      <c r="AL1950" s="13" t="s">
        <v>10818</v>
      </c>
    </row>
    <row r="1951">
      <c r="A1951" s="1">
        <v>32975.0</v>
      </c>
      <c r="B1951" s="8">
        <v>0.6138888888888889</v>
      </c>
      <c r="C1951" s="2" t="s">
        <v>12015</v>
      </c>
      <c r="D1951" s="2" t="s">
        <v>11906</v>
      </c>
      <c r="E1951" s="2">
        <v>839.0</v>
      </c>
      <c r="F1951" s="2" t="s">
        <v>12016</v>
      </c>
      <c r="G1951" s="2" t="s">
        <v>2471</v>
      </c>
      <c r="H1951" s="2" t="s">
        <v>12017</v>
      </c>
      <c r="I1951" s="2">
        <v>536.0</v>
      </c>
      <c r="J1951" s="2">
        <v>5.0</v>
      </c>
      <c r="K1951" s="2">
        <v>3.0</v>
      </c>
      <c r="L1951" s="2">
        <v>2.0</v>
      </c>
      <c r="M1951" s="2">
        <v>5.0</v>
      </c>
      <c r="N1951" s="2">
        <v>3.0</v>
      </c>
      <c r="O1951" s="2">
        <v>2.0</v>
      </c>
      <c r="P1951" s="2">
        <v>0.0</v>
      </c>
      <c r="Q1951" s="2" t="s">
        <v>12018</v>
      </c>
      <c r="R1951" s="14">
        <v>1950.0</v>
      </c>
      <c r="S1951" s="2" t="s">
        <v>254</v>
      </c>
      <c r="T1951" s="2">
        <v>60.5000209</v>
      </c>
      <c r="U1951" s="2">
        <v>9.0999715</v>
      </c>
      <c r="V1951" s="9" t="s">
        <v>12019</v>
      </c>
      <c r="W1951" s="10">
        <v>67.58534</v>
      </c>
      <c r="X1951" s="10">
        <v>12.87146</v>
      </c>
      <c r="AB1951" s="9" t="s">
        <v>2552</v>
      </c>
      <c r="AC1951" s="10">
        <v>67.28395</v>
      </c>
      <c r="AD1951" s="10">
        <v>14.38258</v>
      </c>
      <c r="AE1951" s="11" t="s">
        <v>51</v>
      </c>
      <c r="AF1951" s="12" t="str">
        <f t="shared" si="8"/>
        <v>1990</v>
      </c>
      <c r="AG1951" s="12" t="str">
        <f t="shared" si="9"/>
        <v>April</v>
      </c>
      <c r="AH1951" s="12" t="str">
        <f t="shared" si="10"/>
        <v>Thursday</v>
      </c>
      <c r="AI1951" t="str">
        <f t="shared" si="4"/>
        <v>1990s</v>
      </c>
      <c r="AJ1951" s="2" t="s">
        <v>80</v>
      </c>
      <c r="AK1951">
        <v>1.0</v>
      </c>
      <c r="AL1951" s="13" t="s">
        <v>545</v>
      </c>
    </row>
    <row r="1952">
      <c r="A1952" s="1">
        <v>31814.0</v>
      </c>
      <c r="B1952" s="8">
        <v>0.0</v>
      </c>
      <c r="C1952" s="2" t="s">
        <v>12020</v>
      </c>
      <c r="D1952" s="2" t="s">
        <v>11752</v>
      </c>
      <c r="F1952" s="2" t="s">
        <v>12021</v>
      </c>
      <c r="G1952" s="2" t="s">
        <v>12022</v>
      </c>
      <c r="H1952" s="2" t="s">
        <v>12023</v>
      </c>
      <c r="I1952" s="2" t="s">
        <v>12024</v>
      </c>
      <c r="J1952" s="2">
        <v>17.0</v>
      </c>
      <c r="K1952" s="2">
        <v>15.0</v>
      </c>
      <c r="L1952" s="2">
        <v>2.0</v>
      </c>
      <c r="M1952" s="2">
        <v>14.0</v>
      </c>
      <c r="N1952" s="2">
        <v>12.0</v>
      </c>
      <c r="O1952" s="2">
        <v>2.0</v>
      </c>
      <c r="P1952" s="2">
        <v>0.0</v>
      </c>
      <c r="Q1952" s="2" t="s">
        <v>12025</v>
      </c>
      <c r="R1952" s="14">
        <v>1951.0</v>
      </c>
      <c r="S1952" s="2" t="s">
        <v>2460</v>
      </c>
      <c r="T1952" s="2">
        <v>-5.6816069</v>
      </c>
      <c r="U1952" s="2">
        <v>144.2489081</v>
      </c>
      <c r="V1952" s="9" t="s">
        <v>12026</v>
      </c>
      <c r="W1952" s="10">
        <v>-4.19846</v>
      </c>
      <c r="X1952" s="10">
        <v>152.1728</v>
      </c>
      <c r="AB1952" s="9" t="s">
        <v>12027</v>
      </c>
      <c r="AC1952" s="10">
        <v>42.11223</v>
      </c>
      <c r="AD1952" s="10">
        <v>-97.3062</v>
      </c>
      <c r="AE1952" s="11" t="s">
        <v>51</v>
      </c>
      <c r="AF1952" s="12" t="str">
        <f t="shared" si="8"/>
        <v>1987</v>
      </c>
      <c r="AG1952" s="12" t="str">
        <f t="shared" si="9"/>
        <v>February</v>
      </c>
      <c r="AH1952" s="12" t="str">
        <f t="shared" si="10"/>
        <v>Friday</v>
      </c>
      <c r="AI1952" t="str">
        <f t="shared" si="4"/>
        <v>1980s</v>
      </c>
      <c r="AJ1952" s="2" t="s">
        <v>150</v>
      </c>
      <c r="AK1952">
        <v>1.0</v>
      </c>
      <c r="AL1952" s="13" t="s">
        <v>1374</v>
      </c>
    </row>
    <row r="1953">
      <c r="A1953" s="1">
        <v>30308.0</v>
      </c>
      <c r="B1953" s="8">
        <v>0.8638888888888889</v>
      </c>
      <c r="C1953" s="2" t="s">
        <v>12028</v>
      </c>
      <c r="D1953" s="2" t="s">
        <v>324</v>
      </c>
      <c r="F1953" s="2" t="s">
        <v>12029</v>
      </c>
      <c r="G1953" s="2" t="s">
        <v>2055</v>
      </c>
      <c r="H1953" s="2" t="s">
        <v>12030</v>
      </c>
      <c r="I1953" s="2">
        <v>5208.0</v>
      </c>
      <c r="J1953" s="2">
        <v>16.0</v>
      </c>
      <c r="K1953" s="2">
        <v>0.0</v>
      </c>
      <c r="L1953" s="2">
        <v>16.0</v>
      </c>
      <c r="M1953" s="2">
        <v>16.0</v>
      </c>
      <c r="N1953" s="2">
        <v>0.0</v>
      </c>
      <c r="O1953" s="2">
        <v>16.0</v>
      </c>
      <c r="P1953" s="2">
        <v>0.0</v>
      </c>
      <c r="Q1953" s="2" t="s">
        <v>12031</v>
      </c>
      <c r="R1953" s="14">
        <v>1952.0</v>
      </c>
      <c r="S1953" s="2" t="s">
        <v>316</v>
      </c>
      <c r="T1953" s="2">
        <v>64.6863136</v>
      </c>
      <c r="U1953" s="2">
        <v>97.7453061</v>
      </c>
      <c r="V1953" s="9" t="s">
        <v>3088</v>
      </c>
      <c r="W1953" s="10">
        <v>47.22139</v>
      </c>
      <c r="X1953" s="10">
        <v>39.71142</v>
      </c>
      <c r="AB1953" s="9" t="s">
        <v>6654</v>
      </c>
      <c r="AC1953" s="10">
        <v>40.00532</v>
      </c>
      <c r="AD1953" s="10">
        <v>52.99288</v>
      </c>
      <c r="AE1953" s="11" t="s">
        <v>51</v>
      </c>
      <c r="AF1953" s="12" t="str">
        <f t="shared" si="8"/>
        <v>1982</v>
      </c>
      <c r="AG1953" s="12" t="str">
        <f t="shared" si="9"/>
        <v>December</v>
      </c>
      <c r="AH1953" s="12" t="str">
        <f t="shared" si="10"/>
        <v>Thursday</v>
      </c>
      <c r="AI1953" t="str">
        <f t="shared" si="4"/>
        <v>1980s</v>
      </c>
      <c r="AJ1953" s="2" t="s">
        <v>80</v>
      </c>
      <c r="AK1953">
        <v>1.0</v>
      </c>
      <c r="AL1953" s="13" t="s">
        <v>322</v>
      </c>
    </row>
    <row r="1954">
      <c r="A1954" s="1">
        <v>33558.0</v>
      </c>
      <c r="B1954" s="8">
        <v>0.6833333333333333</v>
      </c>
      <c r="C1954" s="2" t="s">
        <v>12032</v>
      </c>
      <c r="D1954" s="2" t="s">
        <v>324</v>
      </c>
      <c r="F1954" s="2" t="s">
        <v>12033</v>
      </c>
      <c r="G1954" s="2" t="s">
        <v>3118</v>
      </c>
      <c r="J1954" s="2">
        <v>20.0</v>
      </c>
      <c r="K1954" s="2">
        <v>14.0</v>
      </c>
      <c r="L1954" s="2">
        <v>6.0</v>
      </c>
      <c r="M1954" s="2">
        <v>20.0</v>
      </c>
      <c r="N1954" s="2">
        <v>14.0</v>
      </c>
      <c r="O1954" s="2">
        <v>6.0</v>
      </c>
      <c r="P1954" s="2">
        <v>0.0</v>
      </c>
      <c r="Q1954" s="2" t="s">
        <v>12034</v>
      </c>
      <c r="R1954" s="14">
        <v>1953.0</v>
      </c>
      <c r="S1954" s="2" t="s">
        <v>316</v>
      </c>
      <c r="T1954" s="2">
        <v>64.6863136</v>
      </c>
      <c r="U1954" s="2">
        <v>97.7453061</v>
      </c>
      <c r="V1954" s="9" t="s">
        <v>12035</v>
      </c>
      <c r="W1954" s="10">
        <v>54.62957</v>
      </c>
      <c r="X1954" s="10">
        <v>39.7425</v>
      </c>
      <c r="AB1954" s="9" t="s">
        <v>2137</v>
      </c>
      <c r="AC1954" s="10">
        <v>67.49485</v>
      </c>
      <c r="AD1954" s="10">
        <v>64.03995</v>
      </c>
      <c r="AE1954" s="11" t="s">
        <v>51</v>
      </c>
      <c r="AF1954" s="12" t="str">
        <f t="shared" si="8"/>
        <v>1991</v>
      </c>
      <c r="AG1954" s="12" t="str">
        <f t="shared" si="9"/>
        <v>November</v>
      </c>
      <c r="AH1954" s="12" t="str">
        <f t="shared" si="10"/>
        <v>Saturday</v>
      </c>
      <c r="AI1954" t="str">
        <f t="shared" si="4"/>
        <v>1990s</v>
      </c>
      <c r="AJ1954" s="2" t="s">
        <v>80</v>
      </c>
      <c r="AK1954">
        <v>1.0</v>
      </c>
      <c r="AL1954" s="13" t="s">
        <v>322</v>
      </c>
    </row>
    <row r="1955">
      <c r="A1955" s="1">
        <v>30441.0</v>
      </c>
      <c r="B1955" s="8">
        <v>0.4305555555555556</v>
      </c>
      <c r="C1955" s="2" t="s">
        <v>12036</v>
      </c>
      <c r="D1955" s="2" t="s">
        <v>1588</v>
      </c>
      <c r="G1955" s="2" t="s">
        <v>1428</v>
      </c>
      <c r="H1955" s="2" t="s">
        <v>12037</v>
      </c>
      <c r="I1955" s="2">
        <v>20227.0</v>
      </c>
      <c r="J1955" s="2">
        <v>30.0</v>
      </c>
      <c r="K1955" s="2">
        <v>24.0</v>
      </c>
      <c r="L1955" s="2">
        <v>6.0</v>
      </c>
      <c r="M1955" s="2">
        <v>30.0</v>
      </c>
      <c r="N1955" s="2">
        <v>24.0</v>
      </c>
      <c r="O1955" s="2">
        <v>6.0</v>
      </c>
      <c r="P1955" s="2">
        <v>0.0</v>
      </c>
      <c r="Q1955" s="2" t="s">
        <v>12038</v>
      </c>
      <c r="R1955" s="14">
        <v>1954.0</v>
      </c>
      <c r="S1955" s="2" t="s">
        <v>1167</v>
      </c>
      <c r="T1955" s="2">
        <v>14.8971921</v>
      </c>
      <c r="U1955" s="2">
        <v>100.83273</v>
      </c>
      <c r="V1955" s="9" t="s">
        <v>438</v>
      </c>
      <c r="W1955" s="9" t="s">
        <v>438</v>
      </c>
      <c r="X1955" s="9" t="s">
        <v>438</v>
      </c>
      <c r="AB1955" s="9" t="s">
        <v>438</v>
      </c>
      <c r="AC1955" s="9" t="s">
        <v>438</v>
      </c>
      <c r="AD1955" s="9" t="s">
        <v>438</v>
      </c>
      <c r="AE1955" s="11" t="s">
        <v>118</v>
      </c>
      <c r="AF1955" s="12" t="str">
        <f t="shared" si="8"/>
        <v>1983</v>
      </c>
      <c r="AG1955" s="12" t="str">
        <f t="shared" si="9"/>
        <v>May</v>
      </c>
      <c r="AH1955" s="12" t="str">
        <f t="shared" si="10"/>
        <v>Thursday</v>
      </c>
      <c r="AI1955" t="str">
        <f t="shared" si="4"/>
        <v>1980s</v>
      </c>
      <c r="AJ1955" s="2" t="s">
        <v>150</v>
      </c>
      <c r="AK1955">
        <v>1.0</v>
      </c>
      <c r="AL1955" s="13" t="s">
        <v>185</v>
      </c>
    </row>
    <row r="1956">
      <c r="A1956" s="1">
        <v>30143.0</v>
      </c>
      <c r="B1956" s="8">
        <v>0.0</v>
      </c>
      <c r="C1956" s="2" t="s">
        <v>12039</v>
      </c>
      <c r="D1956" s="2" t="s">
        <v>678</v>
      </c>
      <c r="E1956" s="2">
        <v>480.0</v>
      </c>
      <c r="F1956" s="2" t="s">
        <v>12040</v>
      </c>
      <c r="G1956" s="2" t="s">
        <v>12041</v>
      </c>
      <c r="H1956" s="2" t="s">
        <v>12042</v>
      </c>
      <c r="I1956" s="2">
        <v>1636.0</v>
      </c>
      <c r="J1956" s="2">
        <v>30.0</v>
      </c>
      <c r="K1956" s="2">
        <v>25.0</v>
      </c>
      <c r="L1956" s="2">
        <v>5.0</v>
      </c>
      <c r="M1956" s="2">
        <v>4.0</v>
      </c>
      <c r="N1956" s="2">
        <v>3.0</v>
      </c>
      <c r="O1956" s="2">
        <v>1.0</v>
      </c>
      <c r="P1956" s="2">
        <v>0.0</v>
      </c>
      <c r="Q1956" s="2" t="s">
        <v>12043</v>
      </c>
      <c r="R1956" s="14">
        <v>1955.0</v>
      </c>
      <c r="S1956" s="2" t="s">
        <v>157</v>
      </c>
      <c r="T1956" s="2">
        <v>12.7503486</v>
      </c>
      <c r="U1956" s="2">
        <v>122.7312101</v>
      </c>
      <c r="V1956" s="9" t="s">
        <v>12044</v>
      </c>
      <c r="W1956" s="10">
        <v>6.053656</v>
      </c>
      <c r="X1956" s="10">
        <v>121.0003</v>
      </c>
      <c r="AB1956" s="9" t="s">
        <v>12045</v>
      </c>
      <c r="AC1956" s="10">
        <v>5.978007</v>
      </c>
      <c r="AD1956" s="10">
        <v>116.0729</v>
      </c>
      <c r="AE1956" s="11" t="s">
        <v>51</v>
      </c>
      <c r="AF1956" s="12" t="str">
        <f t="shared" si="8"/>
        <v>1982</v>
      </c>
      <c r="AG1956" s="12" t="str">
        <f t="shared" si="9"/>
        <v>July</v>
      </c>
      <c r="AH1956" s="12" t="str">
        <f t="shared" si="10"/>
        <v>Sunday</v>
      </c>
      <c r="AI1956" t="str">
        <f t="shared" si="4"/>
        <v>1980s</v>
      </c>
      <c r="AJ1956" s="2" t="s">
        <v>150</v>
      </c>
      <c r="AK1956">
        <v>1.0</v>
      </c>
      <c r="AL1956" s="13" t="s">
        <v>1192</v>
      </c>
    </row>
    <row r="1957">
      <c r="A1957" s="1">
        <v>32745.0</v>
      </c>
      <c r="B1957" s="8">
        <v>0.3229166666666667</v>
      </c>
      <c r="C1957" s="2" t="s">
        <v>12046</v>
      </c>
      <c r="D1957" s="2" t="s">
        <v>409</v>
      </c>
      <c r="F1957" s="2" t="s">
        <v>12047</v>
      </c>
      <c r="G1957" s="2" t="s">
        <v>1977</v>
      </c>
      <c r="H1957" s="2" t="s">
        <v>12048</v>
      </c>
      <c r="I1957" s="2">
        <v>10207.0</v>
      </c>
      <c r="J1957" s="2">
        <v>54.0</v>
      </c>
      <c r="K1957" s="2">
        <v>49.0</v>
      </c>
      <c r="L1957" s="2">
        <v>5.0</v>
      </c>
      <c r="M1957" s="2">
        <v>54.0</v>
      </c>
      <c r="N1957" s="2">
        <v>49.0</v>
      </c>
      <c r="O1957" s="2">
        <v>5.0</v>
      </c>
      <c r="P1957" s="2">
        <v>0.0</v>
      </c>
      <c r="Q1957" s="2" t="s">
        <v>12049</v>
      </c>
      <c r="R1957" s="14">
        <v>1956.0</v>
      </c>
      <c r="S1957" s="2" t="s">
        <v>1037</v>
      </c>
      <c r="T1957" s="2">
        <v>30.3308401</v>
      </c>
      <c r="U1957" s="2">
        <v>71.247499</v>
      </c>
      <c r="V1957" s="9" t="s">
        <v>2789</v>
      </c>
      <c r="W1957" s="10">
        <v>35.92081</v>
      </c>
      <c r="X1957" s="10">
        <v>74.31404</v>
      </c>
      <c r="Y1957" s="2" t="s">
        <v>5667</v>
      </c>
      <c r="AB1957" s="9" t="s">
        <v>12050</v>
      </c>
      <c r="AC1957" s="10">
        <v>33.58453</v>
      </c>
      <c r="AD1957" s="10">
        <v>73.10759</v>
      </c>
      <c r="AE1957" s="11" t="s">
        <v>51</v>
      </c>
      <c r="AF1957" s="12" t="str">
        <f t="shared" si="8"/>
        <v>1989</v>
      </c>
      <c r="AG1957" s="12" t="str">
        <f t="shared" si="9"/>
        <v>August</v>
      </c>
      <c r="AH1957" s="12" t="str">
        <f t="shared" si="10"/>
        <v>Friday</v>
      </c>
      <c r="AI1957" t="str">
        <f t="shared" si="4"/>
        <v>1980s</v>
      </c>
      <c r="AJ1957" s="2" t="s">
        <v>150</v>
      </c>
      <c r="AK1957">
        <v>1.0</v>
      </c>
      <c r="AL1957" s="13" t="s">
        <v>566</v>
      </c>
    </row>
    <row r="1958">
      <c r="A1958" s="1">
        <v>30931.0</v>
      </c>
      <c r="B1958" s="8">
        <v>0.0</v>
      </c>
      <c r="C1958" s="2" t="s">
        <v>12051</v>
      </c>
      <c r="D1958" s="2" t="s">
        <v>11752</v>
      </c>
      <c r="F1958" s="2" t="s">
        <v>12052</v>
      </c>
      <c r="G1958" s="2" t="s">
        <v>12053</v>
      </c>
      <c r="H1958" s="2" t="s">
        <v>12054</v>
      </c>
      <c r="I1958" s="2">
        <v>756.0</v>
      </c>
      <c r="J1958" s="2">
        <v>11.0</v>
      </c>
      <c r="K1958" s="2">
        <v>9.0</v>
      </c>
      <c r="L1958" s="2">
        <v>2.0</v>
      </c>
      <c r="M1958" s="2">
        <v>9.0</v>
      </c>
      <c r="N1958" s="2">
        <v>7.0</v>
      </c>
      <c r="O1958" s="2">
        <v>2.0</v>
      </c>
      <c r="P1958" s="2">
        <v>0.0</v>
      </c>
      <c r="Q1958" s="2" t="s">
        <v>12055</v>
      </c>
      <c r="R1958" s="14">
        <v>1957.0</v>
      </c>
      <c r="S1958" s="2" t="s">
        <v>2460</v>
      </c>
      <c r="T1958" s="2">
        <v>-5.6816069</v>
      </c>
      <c r="U1958" s="2">
        <v>144.2489081</v>
      </c>
      <c r="V1958" s="9" t="s">
        <v>12056</v>
      </c>
      <c r="W1958" s="10">
        <v>-3.58333</v>
      </c>
      <c r="X1958" s="10">
        <v>143.5</v>
      </c>
      <c r="Y1958" s="2" t="s">
        <v>2467</v>
      </c>
      <c r="Z1958" s="2" t="s">
        <v>12057</v>
      </c>
      <c r="AB1958" s="9" t="s">
        <v>10691</v>
      </c>
      <c r="AC1958" s="10">
        <v>-6.11599</v>
      </c>
      <c r="AD1958" s="10">
        <v>141.2982</v>
      </c>
      <c r="AE1958" s="11" t="s">
        <v>51</v>
      </c>
      <c r="AF1958" s="12" t="str">
        <f t="shared" si="8"/>
        <v>1984</v>
      </c>
      <c r="AG1958" s="12" t="str">
        <f t="shared" si="9"/>
        <v>September</v>
      </c>
      <c r="AH1958" s="12" t="str">
        <f t="shared" si="10"/>
        <v>Thursday</v>
      </c>
      <c r="AI1958" t="str">
        <f t="shared" si="4"/>
        <v>1980s</v>
      </c>
      <c r="AJ1958" s="2" t="s">
        <v>150</v>
      </c>
      <c r="AK1958">
        <v>1.0</v>
      </c>
      <c r="AL1958" s="13" t="s">
        <v>738</v>
      </c>
    </row>
    <row r="1959">
      <c r="A1959" s="1">
        <v>30207.0</v>
      </c>
      <c r="B1959" s="8">
        <v>0.5</v>
      </c>
      <c r="C1959" s="2" t="s">
        <v>12058</v>
      </c>
      <c r="D1959" s="2" t="s">
        <v>3730</v>
      </c>
      <c r="E1959" s="2">
        <v>995.0</v>
      </c>
      <c r="F1959" s="2" t="s">
        <v>12059</v>
      </c>
      <c r="G1959" s="2" t="s">
        <v>12060</v>
      </c>
      <c r="H1959" s="2" t="s">
        <v>12061</v>
      </c>
      <c r="I1959" s="2" t="s">
        <v>12062</v>
      </c>
      <c r="J1959" s="2">
        <v>394.0</v>
      </c>
      <c r="K1959" s="2">
        <v>381.0</v>
      </c>
      <c r="L1959" s="2">
        <v>13.0</v>
      </c>
      <c r="M1959" s="2">
        <v>50.0</v>
      </c>
      <c r="N1959" s="2">
        <v>47.0</v>
      </c>
      <c r="O1959" s="2">
        <v>3.0</v>
      </c>
      <c r="P1959" s="2">
        <v>0.0</v>
      </c>
      <c r="Q1959" s="2" t="s">
        <v>12063</v>
      </c>
      <c r="R1959" s="14">
        <v>1958.0</v>
      </c>
      <c r="S1959" s="2" t="s">
        <v>126</v>
      </c>
      <c r="T1959" s="2">
        <v>39.3260685</v>
      </c>
      <c r="U1959" s="2">
        <v>-4.8379791</v>
      </c>
      <c r="V1959" s="9" t="s">
        <v>895</v>
      </c>
      <c r="W1959" s="10">
        <v>36.7213</v>
      </c>
      <c r="X1959" s="10">
        <v>-4.42164</v>
      </c>
      <c r="AB1959" s="9" t="s">
        <v>302</v>
      </c>
      <c r="AC1959" s="10">
        <v>40.71273</v>
      </c>
      <c r="AD1959" s="10">
        <v>-74.006</v>
      </c>
      <c r="AE1959" s="11" t="s">
        <v>51</v>
      </c>
      <c r="AF1959" s="12" t="str">
        <f t="shared" si="8"/>
        <v>1982</v>
      </c>
      <c r="AG1959" s="12" t="str">
        <f t="shared" si="9"/>
        <v>September</v>
      </c>
      <c r="AH1959" s="12" t="str">
        <f t="shared" si="10"/>
        <v>Monday</v>
      </c>
      <c r="AI1959" t="str">
        <f t="shared" si="4"/>
        <v>1980s</v>
      </c>
      <c r="AJ1959" s="2" t="s">
        <v>80</v>
      </c>
      <c r="AK1959">
        <v>1.0</v>
      </c>
      <c r="AL1959" s="13" t="s">
        <v>10818</v>
      </c>
    </row>
    <row r="1960">
      <c r="A1960" s="1">
        <v>32405.0</v>
      </c>
      <c r="B1960" s="8">
        <v>0.8541666666666666</v>
      </c>
      <c r="C1960" s="2" t="s">
        <v>12064</v>
      </c>
      <c r="D1960" s="2" t="s">
        <v>4783</v>
      </c>
      <c r="G1960" s="2" t="s">
        <v>2055</v>
      </c>
      <c r="J1960" s="2">
        <v>34.0</v>
      </c>
      <c r="K1960" s="2">
        <v>0.0</v>
      </c>
      <c r="L1960" s="2">
        <v>0.0</v>
      </c>
      <c r="M1960" s="2">
        <v>34.0</v>
      </c>
      <c r="N1960" s="2">
        <v>0.0</v>
      </c>
      <c r="O1960" s="2">
        <v>0.0</v>
      </c>
      <c r="P1960" s="2">
        <v>0.0</v>
      </c>
      <c r="Q1960" s="2" t="s">
        <v>12065</v>
      </c>
      <c r="R1960" s="14">
        <v>1959.0</v>
      </c>
      <c r="S1960" s="2" t="s">
        <v>1037</v>
      </c>
      <c r="T1960" s="2">
        <v>30.3308401</v>
      </c>
      <c r="U1960" s="2">
        <v>71.247499</v>
      </c>
      <c r="V1960" s="9" t="s">
        <v>438</v>
      </c>
      <c r="W1960" s="9" t="s">
        <v>438</v>
      </c>
      <c r="X1960" s="9" t="s">
        <v>438</v>
      </c>
      <c r="AB1960" s="9" t="s">
        <v>438</v>
      </c>
      <c r="AC1960" s="9" t="s">
        <v>438</v>
      </c>
      <c r="AD1960" s="9" t="s">
        <v>438</v>
      </c>
      <c r="AE1960" s="11" t="s">
        <v>118</v>
      </c>
      <c r="AF1960" s="12" t="str">
        <f t="shared" si="8"/>
        <v>1988</v>
      </c>
      <c r="AG1960" s="12" t="str">
        <f t="shared" si="9"/>
        <v>September</v>
      </c>
      <c r="AH1960" s="12" t="str">
        <f t="shared" si="10"/>
        <v>Monday</v>
      </c>
      <c r="AI1960" t="str">
        <f t="shared" si="4"/>
        <v>1980s</v>
      </c>
      <c r="AJ1960" s="2" t="s">
        <v>150</v>
      </c>
      <c r="AK1960">
        <v>1.0</v>
      </c>
      <c r="AL1960" s="13" t="s">
        <v>322</v>
      </c>
    </row>
    <row r="1961">
      <c r="A1961" s="1">
        <v>33196.0</v>
      </c>
      <c r="B1961" s="8">
        <v>0.5833333333333334</v>
      </c>
      <c r="C1961" s="2" t="s">
        <v>12066</v>
      </c>
      <c r="D1961" s="2" t="s">
        <v>324</v>
      </c>
      <c r="G1961" s="2" t="s">
        <v>8351</v>
      </c>
      <c r="H1961" s="2" t="s">
        <v>12067</v>
      </c>
      <c r="I1961" s="2">
        <v>7270.0</v>
      </c>
      <c r="J1961" s="2">
        <v>15.0</v>
      </c>
      <c r="K1961" s="2">
        <v>13.0</v>
      </c>
      <c r="L1961" s="2">
        <v>2.0</v>
      </c>
      <c r="M1961" s="2">
        <v>15.0</v>
      </c>
      <c r="N1961" s="2">
        <v>13.0</v>
      </c>
      <c r="O1961" s="2">
        <v>2.0</v>
      </c>
      <c r="P1961" s="2">
        <v>0.0</v>
      </c>
      <c r="Q1961" s="2" t="s">
        <v>12068</v>
      </c>
      <c r="R1961" s="14">
        <v>1960.0</v>
      </c>
      <c r="S1961" s="2" t="s">
        <v>316</v>
      </c>
      <c r="T1961" s="2">
        <v>64.6863136</v>
      </c>
      <c r="U1961" s="2">
        <v>97.7453061</v>
      </c>
      <c r="V1961" s="9" t="s">
        <v>438</v>
      </c>
      <c r="W1961" s="9" t="s">
        <v>438</v>
      </c>
      <c r="X1961" s="9" t="s">
        <v>438</v>
      </c>
      <c r="AB1961" s="9" t="s">
        <v>438</v>
      </c>
      <c r="AC1961" s="9" t="s">
        <v>438</v>
      </c>
      <c r="AD1961" s="9" t="s">
        <v>438</v>
      </c>
      <c r="AE1961" s="11" t="s">
        <v>51</v>
      </c>
      <c r="AF1961" s="12" t="str">
        <f t="shared" si="8"/>
        <v>1990</v>
      </c>
      <c r="AG1961" s="12" t="str">
        <f t="shared" si="9"/>
        <v>November</v>
      </c>
      <c r="AH1961" s="12" t="str">
        <f t="shared" si="10"/>
        <v>Monday</v>
      </c>
      <c r="AI1961" t="str">
        <f t="shared" si="4"/>
        <v>1990s</v>
      </c>
      <c r="AJ1961" s="2" t="s">
        <v>80</v>
      </c>
      <c r="AK1961">
        <v>1.0</v>
      </c>
      <c r="AL1961" s="13" t="s">
        <v>1969</v>
      </c>
    </row>
    <row r="1962">
      <c r="A1962" s="1">
        <v>32981.0</v>
      </c>
      <c r="B1962" s="8">
        <v>0.0</v>
      </c>
      <c r="C1962" s="2" t="s">
        <v>12069</v>
      </c>
      <c r="D1962" s="2" t="s">
        <v>12070</v>
      </c>
      <c r="F1962" s="2" t="s">
        <v>12071</v>
      </c>
      <c r="G1962" s="2" t="s">
        <v>2464</v>
      </c>
      <c r="H1962" s="2" t="s">
        <v>12072</v>
      </c>
      <c r="I1962" s="2">
        <v>131.0</v>
      </c>
      <c r="J1962" s="2">
        <v>22.0</v>
      </c>
      <c r="K1962" s="2">
        <v>19.0</v>
      </c>
      <c r="L1962" s="2">
        <v>3.0</v>
      </c>
      <c r="M1962" s="2">
        <v>20.0</v>
      </c>
      <c r="N1962" s="2">
        <v>17.0</v>
      </c>
      <c r="O1962" s="2">
        <v>3.0</v>
      </c>
      <c r="P1962" s="2">
        <v>0.0</v>
      </c>
      <c r="Q1962" s="2" t="s">
        <v>12073</v>
      </c>
      <c r="R1962" s="14">
        <v>1961.0</v>
      </c>
      <c r="S1962" s="2" t="s">
        <v>2214</v>
      </c>
      <c r="T1962" s="2">
        <v>8.559559</v>
      </c>
      <c r="U1962" s="2">
        <v>-81.1308434</v>
      </c>
      <c r="V1962" s="9" t="s">
        <v>2215</v>
      </c>
      <c r="W1962" s="10">
        <v>30.16008</v>
      </c>
      <c r="X1962" s="10">
        <v>-85.6546</v>
      </c>
      <c r="Y1962" s="2" t="s">
        <v>12074</v>
      </c>
      <c r="AB1962" s="9" t="s">
        <v>12075</v>
      </c>
      <c r="AC1962" s="10">
        <v>38.02925</v>
      </c>
      <c r="AD1962" s="10">
        <v>-108.471</v>
      </c>
      <c r="AE1962" s="11" t="s">
        <v>51</v>
      </c>
      <c r="AF1962" s="12" t="str">
        <f t="shared" si="8"/>
        <v>1990</v>
      </c>
      <c r="AG1962" s="12" t="str">
        <f t="shared" si="9"/>
        <v>April</v>
      </c>
      <c r="AH1962" s="12" t="str">
        <f t="shared" si="10"/>
        <v>Wednesday</v>
      </c>
      <c r="AI1962" t="str">
        <f t="shared" si="4"/>
        <v>1990s</v>
      </c>
      <c r="AJ1962" s="2" t="s">
        <v>66</v>
      </c>
      <c r="AK1962">
        <v>1.0</v>
      </c>
      <c r="AL1962" s="13" t="s">
        <v>545</v>
      </c>
    </row>
    <row r="1963">
      <c r="A1963" s="1">
        <v>32372.0</v>
      </c>
      <c r="B1963" s="8">
        <v>0.6875</v>
      </c>
      <c r="C1963" s="2" t="s">
        <v>12076</v>
      </c>
      <c r="D1963" s="2" t="s">
        <v>1034</v>
      </c>
      <c r="F1963" s="2" t="s">
        <v>12077</v>
      </c>
      <c r="G1963" s="2" t="s">
        <v>1062</v>
      </c>
      <c r="H1963" s="2">
        <v>23494.0</v>
      </c>
      <c r="I1963" s="2">
        <v>3708.0</v>
      </c>
      <c r="J1963" s="2">
        <v>30.0</v>
      </c>
      <c r="K1963" s="2">
        <v>0.0</v>
      </c>
      <c r="L1963" s="2">
        <v>0.0</v>
      </c>
      <c r="M1963" s="2">
        <v>30.0</v>
      </c>
      <c r="N1963" s="2">
        <v>0.0</v>
      </c>
      <c r="O1963" s="2">
        <v>0.0</v>
      </c>
      <c r="P1963" s="2">
        <v>0.0</v>
      </c>
      <c r="Q1963" s="2" t="s">
        <v>12078</v>
      </c>
      <c r="R1963" s="14">
        <v>1962.0</v>
      </c>
      <c r="S1963" s="2" t="s">
        <v>1037</v>
      </c>
      <c r="T1963" s="2">
        <v>30.3308401</v>
      </c>
      <c r="U1963" s="2">
        <v>71.247499</v>
      </c>
      <c r="V1963" s="9" t="s">
        <v>12079</v>
      </c>
      <c r="W1963" s="10">
        <v>29.39464</v>
      </c>
      <c r="X1963" s="10">
        <v>71.66387</v>
      </c>
      <c r="AB1963" s="9" t="s">
        <v>5667</v>
      </c>
      <c r="AC1963" s="10">
        <v>33.69381</v>
      </c>
      <c r="AD1963" s="10">
        <v>73.06515</v>
      </c>
      <c r="AE1963" s="11" t="s">
        <v>118</v>
      </c>
      <c r="AF1963" s="12" t="str">
        <f t="shared" si="8"/>
        <v>1988</v>
      </c>
      <c r="AG1963" s="12" t="str">
        <f t="shared" si="9"/>
        <v>August</v>
      </c>
      <c r="AH1963" s="12" t="str">
        <f t="shared" si="10"/>
        <v>Wednesday</v>
      </c>
      <c r="AI1963" t="str">
        <f t="shared" si="4"/>
        <v>1980s</v>
      </c>
      <c r="AJ1963" s="2" t="s">
        <v>150</v>
      </c>
      <c r="AK1963">
        <v>1.0</v>
      </c>
      <c r="AL1963" s="13" t="s">
        <v>53</v>
      </c>
    </row>
    <row r="1964">
      <c r="A1964" s="1">
        <v>30272.0</v>
      </c>
      <c r="B1964" s="8">
        <v>0.0</v>
      </c>
      <c r="C1964" s="2" t="s">
        <v>12080</v>
      </c>
      <c r="D1964" s="2" t="s">
        <v>1087</v>
      </c>
      <c r="G1964" s="2" t="s">
        <v>6976</v>
      </c>
      <c r="H1964" s="2" t="s">
        <v>12081</v>
      </c>
      <c r="I1964" s="2">
        <v>30575.0</v>
      </c>
      <c r="J1964" s="2">
        <v>15.0</v>
      </c>
      <c r="K1964" s="2">
        <v>0.0</v>
      </c>
      <c r="L1964" s="2">
        <v>0.0</v>
      </c>
      <c r="M1964" s="2">
        <v>15.0</v>
      </c>
      <c r="N1964" s="2">
        <v>0.0</v>
      </c>
      <c r="O1964" s="2">
        <v>0.0</v>
      </c>
      <c r="P1964" s="2">
        <v>0.0</v>
      </c>
      <c r="Q1964" s="2" t="s">
        <v>3898</v>
      </c>
      <c r="R1964" s="14">
        <v>1963.0</v>
      </c>
      <c r="S1964" s="2" t="s">
        <v>777</v>
      </c>
      <c r="T1964" s="2">
        <v>23.9739374</v>
      </c>
      <c r="U1964" s="2">
        <v>120.9820179</v>
      </c>
      <c r="V1964" s="9" t="s">
        <v>438</v>
      </c>
      <c r="W1964" s="9" t="s">
        <v>438</v>
      </c>
      <c r="X1964" s="9" t="s">
        <v>438</v>
      </c>
      <c r="AB1964" s="9" t="s">
        <v>438</v>
      </c>
      <c r="AC1964" s="9" t="s">
        <v>438</v>
      </c>
      <c r="AD1964" s="9" t="s">
        <v>438</v>
      </c>
      <c r="AE1964" s="11" t="s">
        <v>51</v>
      </c>
      <c r="AF1964" s="12" t="str">
        <f t="shared" si="8"/>
        <v>1982</v>
      </c>
      <c r="AG1964" s="12" t="str">
        <f t="shared" si="9"/>
        <v>November</v>
      </c>
      <c r="AH1964" s="12" t="str">
        <f t="shared" si="10"/>
        <v>Wednesday</v>
      </c>
      <c r="AI1964" t="str">
        <f t="shared" si="4"/>
        <v>1980s</v>
      </c>
      <c r="AJ1964" s="2" t="s">
        <v>150</v>
      </c>
      <c r="AK1964">
        <v>1.0</v>
      </c>
      <c r="AL1964" s="13" t="s">
        <v>1119</v>
      </c>
    </row>
    <row r="1965">
      <c r="A1965" s="1">
        <v>32799.0</v>
      </c>
      <c r="B1965" s="8">
        <v>0.0</v>
      </c>
      <c r="C1965" s="2" t="s">
        <v>12082</v>
      </c>
      <c r="D1965" s="2" t="s">
        <v>2034</v>
      </c>
      <c r="G1965" s="2" t="s">
        <v>12083</v>
      </c>
      <c r="H1965" s="2" t="s">
        <v>12084</v>
      </c>
      <c r="I1965" s="2">
        <v>3.3448421E7</v>
      </c>
      <c r="J1965" s="2">
        <v>57.0</v>
      </c>
      <c r="K1965" s="2">
        <v>50.0</v>
      </c>
      <c r="L1965" s="2">
        <v>7.0</v>
      </c>
      <c r="M1965" s="2">
        <v>57.0</v>
      </c>
      <c r="N1965" s="2">
        <v>50.0</v>
      </c>
      <c r="O1965" s="2">
        <v>7.0</v>
      </c>
      <c r="P1965" s="2">
        <v>0.0</v>
      </c>
      <c r="Q1965" s="2" t="s">
        <v>12085</v>
      </c>
      <c r="R1965" s="14">
        <v>1964.0</v>
      </c>
      <c r="S1965" s="2" t="s">
        <v>316</v>
      </c>
      <c r="T1965" s="2">
        <v>64.6863136</v>
      </c>
      <c r="U1965" s="2">
        <v>97.7453061</v>
      </c>
      <c r="V1965" s="9" t="s">
        <v>438</v>
      </c>
      <c r="W1965" s="9" t="s">
        <v>438</v>
      </c>
      <c r="X1965" s="9" t="s">
        <v>438</v>
      </c>
      <c r="AB1965" s="9" t="s">
        <v>438</v>
      </c>
      <c r="AC1965" s="9" t="s">
        <v>438</v>
      </c>
      <c r="AD1965" s="9" t="s">
        <v>438</v>
      </c>
      <c r="AE1965" s="11" t="s">
        <v>118</v>
      </c>
      <c r="AF1965" s="12" t="str">
        <f t="shared" si="8"/>
        <v>1989</v>
      </c>
      <c r="AG1965" s="12" t="str">
        <f t="shared" si="9"/>
        <v>October</v>
      </c>
      <c r="AH1965" s="12" t="str">
        <f t="shared" si="10"/>
        <v>Wednesday</v>
      </c>
      <c r="AI1965" t="str">
        <f t="shared" si="4"/>
        <v>1980s</v>
      </c>
      <c r="AJ1965" s="2" t="s">
        <v>80</v>
      </c>
      <c r="AK1965">
        <v>1.0</v>
      </c>
      <c r="AL1965" s="13" t="s">
        <v>797</v>
      </c>
    </row>
    <row r="1966">
      <c r="A1966" s="1">
        <v>32716.0</v>
      </c>
      <c r="B1966" s="8">
        <v>0.0</v>
      </c>
      <c r="C1966" s="2" t="s">
        <v>12086</v>
      </c>
      <c r="D1966" s="2" t="s">
        <v>12087</v>
      </c>
      <c r="G1966" s="2" t="s">
        <v>12088</v>
      </c>
      <c r="J1966" s="2">
        <v>19.0</v>
      </c>
      <c r="K1966" s="2">
        <v>0.0</v>
      </c>
      <c r="L1966" s="2">
        <v>0.0</v>
      </c>
      <c r="M1966" s="2">
        <v>13.0</v>
      </c>
      <c r="N1966" s="2">
        <v>0.0</v>
      </c>
      <c r="O1966" s="2">
        <v>0.0</v>
      </c>
      <c r="P1966" s="2">
        <v>0.0</v>
      </c>
      <c r="Q1966" s="2" t="s">
        <v>5511</v>
      </c>
      <c r="R1966" s="14">
        <v>1965.0</v>
      </c>
      <c r="S1966" s="2" t="s">
        <v>4011</v>
      </c>
      <c r="T1966" s="2">
        <v>36.638392</v>
      </c>
      <c r="U1966" s="2">
        <v>127.6961188</v>
      </c>
      <c r="V1966" s="9" t="s">
        <v>438</v>
      </c>
      <c r="W1966" s="9" t="s">
        <v>438</v>
      </c>
      <c r="X1966" s="9" t="s">
        <v>438</v>
      </c>
      <c r="AB1966" s="9" t="s">
        <v>438</v>
      </c>
      <c r="AC1966" s="9" t="s">
        <v>438</v>
      </c>
      <c r="AD1966" s="9" t="s">
        <v>438</v>
      </c>
      <c r="AE1966" s="11" t="s">
        <v>51</v>
      </c>
      <c r="AF1966" s="12" t="str">
        <f t="shared" si="8"/>
        <v>1989</v>
      </c>
      <c r="AG1966" s="12" t="str">
        <f t="shared" si="9"/>
        <v>July</v>
      </c>
      <c r="AH1966" s="12" t="str">
        <f t="shared" si="10"/>
        <v>Thursday</v>
      </c>
      <c r="AI1966" t="str">
        <f t="shared" si="4"/>
        <v>1980s</v>
      </c>
      <c r="AJ1966" s="2" t="s">
        <v>150</v>
      </c>
      <c r="AK1966">
        <v>1.0</v>
      </c>
      <c r="AL1966" s="13" t="s">
        <v>576</v>
      </c>
    </row>
    <row r="1967">
      <c r="A1967" s="1">
        <v>33761.0</v>
      </c>
      <c r="B1967" s="8">
        <v>0.875</v>
      </c>
      <c r="C1967" s="2" t="s">
        <v>12089</v>
      </c>
      <c r="D1967" s="2" t="s">
        <v>12090</v>
      </c>
      <c r="E1967" s="2">
        <v>201.0</v>
      </c>
      <c r="F1967" s="2" t="s">
        <v>12091</v>
      </c>
      <c r="G1967" s="2" t="s">
        <v>12092</v>
      </c>
      <c r="H1967" s="2" t="s">
        <v>12093</v>
      </c>
      <c r="I1967" s="2" t="s">
        <v>12094</v>
      </c>
      <c r="J1967" s="2">
        <v>47.0</v>
      </c>
      <c r="K1967" s="2">
        <v>40.0</v>
      </c>
      <c r="L1967" s="2">
        <v>7.0</v>
      </c>
      <c r="M1967" s="2">
        <v>47.0</v>
      </c>
      <c r="N1967" s="2">
        <v>40.0</v>
      </c>
      <c r="O1967" s="2">
        <v>7.0</v>
      </c>
      <c r="P1967" s="2">
        <v>0.0</v>
      </c>
      <c r="Q1967" s="2" t="s">
        <v>12095</v>
      </c>
      <c r="R1967" s="14">
        <v>1966.0</v>
      </c>
      <c r="S1967" s="2" t="s">
        <v>2214</v>
      </c>
      <c r="T1967" s="2">
        <v>8.559559</v>
      </c>
      <c r="U1967" s="2">
        <v>-81.1308434</v>
      </c>
      <c r="V1967" s="9" t="s">
        <v>2208</v>
      </c>
      <c r="W1967" s="10">
        <v>8.971449</v>
      </c>
      <c r="X1967" s="10">
        <v>-79.5342</v>
      </c>
      <c r="AB1967" s="9" t="s">
        <v>524</v>
      </c>
      <c r="AC1967" s="10">
        <v>3.451792</v>
      </c>
      <c r="AD1967" s="10">
        <v>-76.5325</v>
      </c>
      <c r="AE1967" s="11" t="s">
        <v>51</v>
      </c>
      <c r="AF1967" s="12" t="str">
        <f t="shared" si="8"/>
        <v>1992</v>
      </c>
      <c r="AG1967" s="12" t="str">
        <f t="shared" si="9"/>
        <v>June</v>
      </c>
      <c r="AH1967" s="12" t="str">
        <f t="shared" si="10"/>
        <v>Saturday</v>
      </c>
      <c r="AI1967" t="str">
        <f t="shared" si="4"/>
        <v>1990s</v>
      </c>
      <c r="AJ1967" s="2" t="s">
        <v>66</v>
      </c>
      <c r="AK1967">
        <v>1.0</v>
      </c>
      <c r="AL1967" s="13" t="s">
        <v>162</v>
      </c>
    </row>
    <row r="1968">
      <c r="A1968" s="1">
        <v>32807.0</v>
      </c>
      <c r="B1968" s="8">
        <v>0.0</v>
      </c>
      <c r="C1968" s="2" t="s">
        <v>12096</v>
      </c>
      <c r="D1968" s="2" t="s">
        <v>6532</v>
      </c>
      <c r="G1968" s="2" t="s">
        <v>2055</v>
      </c>
      <c r="H1968" s="2">
        <v>9.0</v>
      </c>
      <c r="J1968" s="2">
        <v>36.0</v>
      </c>
      <c r="K1968" s="2">
        <v>30.0</v>
      </c>
      <c r="L1968" s="2">
        <v>6.0</v>
      </c>
      <c r="M1968" s="2">
        <v>36.0</v>
      </c>
      <c r="N1968" s="2">
        <v>30.0</v>
      </c>
      <c r="O1968" s="2">
        <v>6.0</v>
      </c>
      <c r="P1968" s="2">
        <v>0.0</v>
      </c>
      <c r="Q1968" s="2" t="s">
        <v>12097</v>
      </c>
      <c r="R1968" s="14">
        <v>1967.0</v>
      </c>
      <c r="S1968" s="2" t="s">
        <v>316</v>
      </c>
      <c r="T1968" s="2">
        <v>64.6863136</v>
      </c>
      <c r="U1968" s="2">
        <v>97.7453061</v>
      </c>
      <c r="V1968" s="9" t="s">
        <v>438</v>
      </c>
      <c r="W1968" s="9" t="s">
        <v>438</v>
      </c>
      <c r="X1968" s="9" t="s">
        <v>438</v>
      </c>
      <c r="AB1968" s="9" t="s">
        <v>438</v>
      </c>
      <c r="AC1968" s="9" t="s">
        <v>438</v>
      </c>
      <c r="AD1968" s="9" t="s">
        <v>438</v>
      </c>
      <c r="AE1968" s="11" t="s">
        <v>118</v>
      </c>
      <c r="AF1968" s="12" t="str">
        <f t="shared" si="8"/>
        <v>1989</v>
      </c>
      <c r="AG1968" s="12" t="str">
        <f t="shared" si="9"/>
        <v>October</v>
      </c>
      <c r="AH1968" s="12" t="str">
        <f t="shared" si="10"/>
        <v>Thursday</v>
      </c>
      <c r="AI1968" t="str">
        <f t="shared" si="4"/>
        <v>1980s</v>
      </c>
      <c r="AJ1968" s="2" t="s">
        <v>80</v>
      </c>
      <c r="AK1968">
        <v>1.0</v>
      </c>
      <c r="AL1968" s="13" t="s">
        <v>322</v>
      </c>
    </row>
    <row r="1969">
      <c r="A1969" s="1">
        <v>32708.0</v>
      </c>
      <c r="B1969" s="8">
        <v>0.4597222222222222</v>
      </c>
      <c r="C1969" s="2" t="s">
        <v>12098</v>
      </c>
      <c r="D1969" s="2" t="s">
        <v>324</v>
      </c>
      <c r="F1969" s="2" t="s">
        <v>12099</v>
      </c>
      <c r="G1969" s="2" t="s">
        <v>2055</v>
      </c>
      <c r="H1969" s="2" t="s">
        <v>12100</v>
      </c>
      <c r="I1969" s="2">
        <v>8805.0</v>
      </c>
      <c r="J1969" s="2">
        <v>10.0</v>
      </c>
      <c r="K1969" s="2">
        <v>6.0</v>
      </c>
      <c r="L1969" s="2">
        <v>4.0</v>
      </c>
      <c r="M1969" s="2">
        <v>10.0</v>
      </c>
      <c r="N1969" s="2">
        <v>6.0</v>
      </c>
      <c r="O1969" s="2">
        <v>4.0</v>
      </c>
      <c r="P1969" s="2">
        <v>0.0</v>
      </c>
      <c r="Q1969" s="2" t="s">
        <v>12101</v>
      </c>
      <c r="R1969" s="14">
        <v>1968.0</v>
      </c>
      <c r="S1969" s="2" t="s">
        <v>316</v>
      </c>
      <c r="T1969" s="2">
        <v>64.6863136</v>
      </c>
      <c r="U1969" s="2">
        <v>97.7453061</v>
      </c>
      <c r="V1969" s="9" t="s">
        <v>438</v>
      </c>
      <c r="W1969" s="9" t="s">
        <v>438</v>
      </c>
      <c r="X1969" s="9" t="s">
        <v>438</v>
      </c>
      <c r="AB1969" s="9" t="s">
        <v>438</v>
      </c>
      <c r="AC1969" s="9" t="s">
        <v>438</v>
      </c>
      <c r="AD1969" s="9" t="s">
        <v>438</v>
      </c>
      <c r="AE1969" s="11" t="s">
        <v>51</v>
      </c>
      <c r="AF1969" s="12" t="str">
        <f t="shared" si="8"/>
        <v>1989</v>
      </c>
      <c r="AG1969" s="12" t="str">
        <f t="shared" si="9"/>
        <v>July</v>
      </c>
      <c r="AH1969" s="12" t="str">
        <f t="shared" si="10"/>
        <v>Wednesday</v>
      </c>
      <c r="AI1969" t="str">
        <f t="shared" si="4"/>
        <v>1980s</v>
      </c>
      <c r="AJ1969" s="2" t="s">
        <v>80</v>
      </c>
      <c r="AK1969">
        <v>1.0</v>
      </c>
      <c r="AL1969" s="13" t="s">
        <v>322</v>
      </c>
    </row>
    <row r="1970">
      <c r="A1970" s="1">
        <v>34534.0</v>
      </c>
      <c r="B1970" s="8">
        <v>0.6875</v>
      </c>
      <c r="C1970" s="2" t="s">
        <v>12102</v>
      </c>
      <c r="D1970" s="2" t="s">
        <v>12103</v>
      </c>
      <c r="F1970" s="2" t="s">
        <v>12104</v>
      </c>
      <c r="G1970" s="2" t="s">
        <v>1370</v>
      </c>
      <c r="H1970" s="2" t="s">
        <v>12105</v>
      </c>
      <c r="I1970" s="2" t="s">
        <v>12106</v>
      </c>
      <c r="J1970" s="2">
        <v>21.0</v>
      </c>
      <c r="K1970" s="2">
        <v>18.0</v>
      </c>
      <c r="L1970" s="2">
        <v>3.0</v>
      </c>
      <c r="M1970" s="2">
        <v>21.0</v>
      </c>
      <c r="N1970" s="2">
        <v>18.0</v>
      </c>
      <c r="O1970" s="2">
        <v>3.0</v>
      </c>
      <c r="P1970" s="2">
        <v>0.0</v>
      </c>
      <c r="Q1970" s="2" t="s">
        <v>12107</v>
      </c>
      <c r="R1970" s="14">
        <v>1969.0</v>
      </c>
      <c r="S1970" s="2" t="s">
        <v>2214</v>
      </c>
      <c r="T1970" s="2">
        <v>8.559559</v>
      </c>
      <c r="U1970" s="2">
        <v>-81.1308434</v>
      </c>
      <c r="V1970" s="9" t="s">
        <v>8368</v>
      </c>
      <c r="W1970" s="10">
        <v>9.355301</v>
      </c>
      <c r="X1970" s="10">
        <v>-79.8974</v>
      </c>
      <c r="AB1970" s="9" t="s">
        <v>2215</v>
      </c>
      <c r="AC1970" s="10">
        <v>30.16008</v>
      </c>
      <c r="AD1970" s="10">
        <v>-85.6546</v>
      </c>
      <c r="AE1970" s="11" t="s">
        <v>51</v>
      </c>
      <c r="AF1970" s="12" t="str">
        <f t="shared" si="8"/>
        <v>1994</v>
      </c>
      <c r="AG1970" s="12" t="str">
        <f t="shared" si="9"/>
        <v>July</v>
      </c>
      <c r="AH1970" s="12" t="str">
        <f t="shared" si="10"/>
        <v>Tuesday</v>
      </c>
      <c r="AI1970" t="str">
        <f t="shared" si="4"/>
        <v>1990s</v>
      </c>
      <c r="AJ1970" s="2" t="s">
        <v>66</v>
      </c>
      <c r="AK1970">
        <v>1.0</v>
      </c>
      <c r="AL1970" s="13" t="s">
        <v>1374</v>
      </c>
    </row>
    <row r="1971">
      <c r="A1971" s="1">
        <v>33130.0</v>
      </c>
      <c r="B1971" s="8">
        <v>0.07847222222222222</v>
      </c>
      <c r="C1971" s="2" t="s">
        <v>12108</v>
      </c>
      <c r="D1971" s="2" t="s">
        <v>324</v>
      </c>
      <c r="F1971" s="2" t="s">
        <v>12109</v>
      </c>
      <c r="G1971" s="2" t="s">
        <v>12110</v>
      </c>
      <c r="H1971" s="2" t="s">
        <v>12111</v>
      </c>
      <c r="I1971" s="2">
        <v>1811379.0</v>
      </c>
      <c r="J1971" s="2">
        <v>128.0</v>
      </c>
      <c r="K1971" s="2">
        <v>122.0</v>
      </c>
      <c r="L1971" s="2">
        <v>6.0</v>
      </c>
      <c r="M1971" s="2">
        <v>4.0</v>
      </c>
      <c r="N1971" s="2">
        <v>3.0</v>
      </c>
      <c r="O1971" s="2">
        <v>1.0</v>
      </c>
      <c r="P1971" s="2">
        <v>0.0</v>
      </c>
      <c r="Q1971" s="2" t="s">
        <v>12112</v>
      </c>
      <c r="R1971" s="14">
        <v>1970.0</v>
      </c>
      <c r="S1971" s="2" t="s">
        <v>316</v>
      </c>
      <c r="T1971" s="2">
        <v>64.6863136</v>
      </c>
      <c r="U1971" s="2">
        <v>97.7453061</v>
      </c>
      <c r="V1971" s="9" t="s">
        <v>9418</v>
      </c>
      <c r="W1971" s="10">
        <v>48.70819</v>
      </c>
      <c r="X1971" s="10">
        <v>44.51534</v>
      </c>
      <c r="AB1971" s="9" t="s">
        <v>1274</v>
      </c>
      <c r="AC1971" s="10">
        <v>56.8391</v>
      </c>
      <c r="AD1971" s="10">
        <v>60.60825</v>
      </c>
      <c r="AE1971" s="11" t="s">
        <v>51</v>
      </c>
      <c r="AF1971" s="12" t="str">
        <f t="shared" si="8"/>
        <v>1990</v>
      </c>
      <c r="AG1971" s="12" t="str">
        <f t="shared" si="9"/>
        <v>September</v>
      </c>
      <c r="AH1971" s="12" t="str">
        <f t="shared" si="10"/>
        <v>Friday</v>
      </c>
      <c r="AI1971" t="str">
        <f t="shared" si="4"/>
        <v>1990s</v>
      </c>
      <c r="AJ1971" s="2" t="s">
        <v>80</v>
      </c>
      <c r="AK1971">
        <v>1.0</v>
      </c>
      <c r="AL1971" s="13" t="s">
        <v>1623</v>
      </c>
    </row>
    <row r="1972">
      <c r="A1972" s="1">
        <v>32687.0</v>
      </c>
      <c r="B1972" s="8">
        <v>0.3958333333333333</v>
      </c>
      <c r="C1972" s="2" t="s">
        <v>12113</v>
      </c>
      <c r="D1972" s="2" t="s">
        <v>3476</v>
      </c>
      <c r="F1972" s="2" t="s">
        <v>12114</v>
      </c>
      <c r="G1972" s="2" t="s">
        <v>3478</v>
      </c>
      <c r="H1972" s="2" t="s">
        <v>12115</v>
      </c>
      <c r="I1972" s="2">
        <v>10559.0</v>
      </c>
      <c r="J1972" s="2">
        <v>30.0</v>
      </c>
      <c r="K1972" s="2">
        <v>24.0</v>
      </c>
      <c r="L1972" s="2">
        <v>6.0</v>
      </c>
      <c r="M1972" s="2">
        <v>30.0</v>
      </c>
      <c r="N1972" s="2">
        <v>24.0</v>
      </c>
      <c r="O1972" s="2">
        <v>6.0</v>
      </c>
      <c r="P1972" s="2">
        <v>0.0</v>
      </c>
      <c r="Q1972" s="2" t="s">
        <v>12116</v>
      </c>
      <c r="R1972" s="14">
        <v>1971.0</v>
      </c>
      <c r="S1972" s="2" t="s">
        <v>1696</v>
      </c>
      <c r="T1972" s="2">
        <v>8.3676771</v>
      </c>
      <c r="U1972" s="2">
        <v>49.083416</v>
      </c>
      <c r="V1972" s="9" t="s">
        <v>1697</v>
      </c>
      <c r="W1972" s="10">
        <v>9.561733</v>
      </c>
      <c r="X1972" s="10">
        <v>44.0618</v>
      </c>
      <c r="AB1972" s="9" t="s">
        <v>2950</v>
      </c>
      <c r="AC1972" s="10">
        <v>2.034931</v>
      </c>
      <c r="AD1972" s="10">
        <v>45.34192</v>
      </c>
      <c r="AE1972" s="11" t="s">
        <v>51</v>
      </c>
      <c r="AF1972" s="12" t="str">
        <f t="shared" si="8"/>
        <v>1989</v>
      </c>
      <c r="AG1972" s="12" t="str">
        <f t="shared" si="9"/>
        <v>June</v>
      </c>
      <c r="AH1972" s="12" t="str">
        <f t="shared" si="10"/>
        <v>Wednesday</v>
      </c>
      <c r="AI1972" t="str">
        <f t="shared" si="4"/>
        <v>1980s</v>
      </c>
      <c r="AJ1972" s="2" t="s">
        <v>247</v>
      </c>
      <c r="AK1972">
        <v>1.0</v>
      </c>
      <c r="AL1972" s="13" t="s">
        <v>566</v>
      </c>
    </row>
    <row r="1973">
      <c r="A1973" s="1">
        <v>32587.0</v>
      </c>
      <c r="B1973" s="8">
        <v>0.2916666666666667</v>
      </c>
      <c r="C1973" s="2" t="s">
        <v>12117</v>
      </c>
      <c r="D1973" s="2" t="s">
        <v>1249</v>
      </c>
      <c r="G1973" s="2" t="s">
        <v>11705</v>
      </c>
      <c r="H1973" s="2">
        <v>157140.0</v>
      </c>
      <c r="J1973" s="2">
        <v>34.0</v>
      </c>
      <c r="K1973" s="2">
        <v>30.0</v>
      </c>
      <c r="L1973" s="2">
        <v>4.0</v>
      </c>
      <c r="M1973" s="2">
        <v>19.0</v>
      </c>
      <c r="N1973" s="2">
        <v>0.0</v>
      </c>
      <c r="O1973" s="2">
        <v>0.0</v>
      </c>
      <c r="P1973" s="2">
        <v>0.0</v>
      </c>
      <c r="Q1973" s="2" t="s">
        <v>12118</v>
      </c>
      <c r="R1973" s="14">
        <v>1972.0</v>
      </c>
      <c r="S1973" s="2" t="s">
        <v>4011</v>
      </c>
      <c r="T1973" s="2">
        <v>36.638392</v>
      </c>
      <c r="U1973" s="2">
        <v>127.6961188</v>
      </c>
      <c r="V1973" s="9" t="s">
        <v>438</v>
      </c>
      <c r="W1973" s="9" t="s">
        <v>438</v>
      </c>
      <c r="X1973" s="9" t="s">
        <v>438</v>
      </c>
      <c r="AB1973" s="9" t="s">
        <v>438</v>
      </c>
      <c r="AC1973" s="9" t="s">
        <v>438</v>
      </c>
      <c r="AD1973" s="9" t="s">
        <v>438</v>
      </c>
      <c r="AE1973" s="11" t="s">
        <v>118</v>
      </c>
      <c r="AF1973" s="12" t="str">
        <f t="shared" si="8"/>
        <v>1989</v>
      </c>
      <c r="AG1973" s="12" t="str">
        <f t="shared" si="9"/>
        <v>March</v>
      </c>
      <c r="AH1973" s="12" t="str">
        <f t="shared" si="10"/>
        <v>Monday</v>
      </c>
      <c r="AI1973" t="str">
        <f t="shared" si="4"/>
        <v>1980s</v>
      </c>
      <c r="AJ1973" s="2" t="s">
        <v>150</v>
      </c>
      <c r="AK1973">
        <v>1.0</v>
      </c>
      <c r="AL1973" s="13" t="s">
        <v>576</v>
      </c>
    </row>
    <row r="1974">
      <c r="A1974" s="1">
        <v>32886.0</v>
      </c>
      <c r="B1974" s="8">
        <v>0.5388888888888889</v>
      </c>
      <c r="C1974" s="2" t="s">
        <v>12119</v>
      </c>
      <c r="D1974" s="2" t="s">
        <v>324</v>
      </c>
      <c r="F1974" s="2" t="s">
        <v>12120</v>
      </c>
      <c r="G1974" s="2" t="s">
        <v>2077</v>
      </c>
      <c r="H1974" s="2" t="s">
        <v>12121</v>
      </c>
      <c r="I1974" s="2">
        <v>2351703.0</v>
      </c>
      <c r="J1974" s="2">
        <v>71.0</v>
      </c>
      <c r="K1974" s="2">
        <v>65.0</v>
      </c>
      <c r="L1974" s="2">
        <v>6.0</v>
      </c>
      <c r="M1974" s="2">
        <v>27.0</v>
      </c>
      <c r="N1974" s="2">
        <v>23.0</v>
      </c>
      <c r="O1974" s="2">
        <v>4.0</v>
      </c>
      <c r="P1974" s="2">
        <v>0.0</v>
      </c>
      <c r="Q1974" s="2" t="s">
        <v>12122</v>
      </c>
      <c r="R1974" s="14">
        <v>1973.0</v>
      </c>
      <c r="S1974" s="2" t="s">
        <v>316</v>
      </c>
      <c r="T1974" s="2">
        <v>64.6863136</v>
      </c>
      <c r="U1974" s="2">
        <v>97.7453061</v>
      </c>
      <c r="V1974" s="9" t="s">
        <v>1563</v>
      </c>
      <c r="W1974" s="10">
        <v>57.15353</v>
      </c>
      <c r="X1974" s="10">
        <v>65.54227</v>
      </c>
      <c r="AB1974" s="9" t="s">
        <v>317</v>
      </c>
      <c r="AC1974" s="10">
        <v>46.37094</v>
      </c>
      <c r="AD1974" s="10">
        <v>6.231168</v>
      </c>
      <c r="AE1974" s="11" t="s">
        <v>51</v>
      </c>
      <c r="AF1974" s="12" t="str">
        <f t="shared" si="8"/>
        <v>1990</v>
      </c>
      <c r="AG1974" s="12" t="str">
        <f t="shared" si="9"/>
        <v>January</v>
      </c>
      <c r="AH1974" s="12" t="str">
        <f t="shared" si="10"/>
        <v>Saturday</v>
      </c>
      <c r="AI1974" t="str">
        <f t="shared" si="4"/>
        <v>1990s</v>
      </c>
      <c r="AJ1974" s="2" t="s">
        <v>80</v>
      </c>
      <c r="AK1974">
        <v>1.0</v>
      </c>
      <c r="AL1974" s="13" t="s">
        <v>336</v>
      </c>
    </row>
    <row r="1975">
      <c r="A1975" s="1">
        <v>32252.0</v>
      </c>
      <c r="B1975" s="8">
        <v>0.21041666666666667</v>
      </c>
      <c r="C1975" s="2" t="s">
        <v>12123</v>
      </c>
      <c r="D1975" s="2" t="s">
        <v>324</v>
      </c>
      <c r="F1975" s="2" t="s">
        <v>12124</v>
      </c>
      <c r="G1975" s="2" t="s">
        <v>12125</v>
      </c>
      <c r="H1975" s="2" t="s">
        <v>12126</v>
      </c>
      <c r="I1975" s="2">
        <v>851422.0</v>
      </c>
      <c r="J1975" s="2">
        <v>17.0</v>
      </c>
      <c r="K1975" s="2">
        <v>15.0</v>
      </c>
      <c r="L1975" s="2">
        <v>2.0</v>
      </c>
      <c r="M1975" s="2">
        <v>17.0</v>
      </c>
      <c r="N1975" s="2">
        <v>15.0</v>
      </c>
      <c r="O1975" s="2">
        <v>2.0</v>
      </c>
      <c r="P1975" s="2">
        <v>0.0</v>
      </c>
      <c r="Q1975" s="2" t="s">
        <v>12127</v>
      </c>
      <c r="R1975" s="14">
        <v>1974.0</v>
      </c>
      <c r="S1975" s="2" t="s">
        <v>316</v>
      </c>
      <c r="T1975" s="2">
        <v>64.6863136</v>
      </c>
      <c r="U1975" s="2">
        <v>97.7453061</v>
      </c>
      <c r="V1975" s="9" t="s">
        <v>12128</v>
      </c>
      <c r="W1975" s="10">
        <v>-6.10323</v>
      </c>
      <c r="X1975" s="10">
        <v>23.62881</v>
      </c>
      <c r="AB1975" s="9" t="s">
        <v>3230</v>
      </c>
      <c r="AC1975" s="10">
        <v>54.44338</v>
      </c>
      <c r="AD1975" s="10">
        <v>113.5905</v>
      </c>
      <c r="AE1975" s="11" t="s">
        <v>51</v>
      </c>
      <c r="AF1975" s="12" t="str">
        <f t="shared" si="8"/>
        <v>1988</v>
      </c>
      <c r="AG1975" s="12" t="str">
        <f t="shared" si="9"/>
        <v>April</v>
      </c>
      <c r="AH1975" s="12" t="str">
        <f t="shared" si="10"/>
        <v>Tuesday</v>
      </c>
      <c r="AI1975" t="str">
        <f t="shared" si="4"/>
        <v>1980s</v>
      </c>
      <c r="AJ1975" s="2" t="s">
        <v>80</v>
      </c>
      <c r="AK1975">
        <v>1.0</v>
      </c>
      <c r="AL1975" s="13" t="s">
        <v>3407</v>
      </c>
    </row>
    <row r="1976">
      <c r="A1976" s="1">
        <v>32245.0</v>
      </c>
      <c r="B1976" s="8">
        <v>0.8395833333333333</v>
      </c>
      <c r="C1976" s="2" t="s">
        <v>12129</v>
      </c>
      <c r="D1976" s="2" t="s">
        <v>12130</v>
      </c>
      <c r="F1976" s="2" t="s">
        <v>12131</v>
      </c>
      <c r="G1976" s="2" t="s">
        <v>7620</v>
      </c>
      <c r="H1976" s="2" t="s">
        <v>12132</v>
      </c>
      <c r="I1976" s="2">
        <v>6154.0</v>
      </c>
      <c r="J1976" s="2">
        <v>24.0</v>
      </c>
      <c r="K1976" s="2">
        <v>21.0</v>
      </c>
      <c r="L1976" s="2">
        <v>3.0</v>
      </c>
      <c r="M1976" s="2">
        <v>24.0</v>
      </c>
      <c r="N1976" s="2">
        <v>21.0</v>
      </c>
      <c r="O1976" s="2">
        <v>3.0</v>
      </c>
      <c r="P1976" s="2">
        <v>0.0</v>
      </c>
      <c r="Q1976" s="2" t="s">
        <v>12133</v>
      </c>
      <c r="R1976" s="14">
        <v>1975.0</v>
      </c>
      <c r="S1976" s="2" t="s">
        <v>926</v>
      </c>
      <c r="T1976" s="2">
        <v>-28.8166236</v>
      </c>
      <c r="U1976" s="2">
        <v>24.991639</v>
      </c>
      <c r="V1976" s="9" t="s">
        <v>9167</v>
      </c>
      <c r="W1976" s="10">
        <v>-29.1164</v>
      </c>
      <c r="X1976" s="10">
        <v>26.2155</v>
      </c>
      <c r="AB1976" s="9" t="s">
        <v>225</v>
      </c>
      <c r="AC1976" s="10">
        <v>-26.205</v>
      </c>
      <c r="AD1976" s="10">
        <v>28.04972</v>
      </c>
      <c r="AE1976" s="11" t="s">
        <v>51</v>
      </c>
      <c r="AF1976" s="12" t="str">
        <f t="shared" si="8"/>
        <v>1988</v>
      </c>
      <c r="AG1976" s="12" t="str">
        <f t="shared" si="9"/>
        <v>April</v>
      </c>
      <c r="AH1976" s="12" t="str">
        <f t="shared" si="10"/>
        <v>Tuesday</v>
      </c>
      <c r="AI1976" t="str">
        <f t="shared" si="4"/>
        <v>1980s</v>
      </c>
      <c r="AJ1976" s="2" t="s">
        <v>229</v>
      </c>
      <c r="AK1976">
        <v>1.0</v>
      </c>
      <c r="AL1976" s="13" t="s">
        <v>81</v>
      </c>
    </row>
    <row r="1977">
      <c r="A1977" s="1">
        <v>32833.0</v>
      </c>
      <c r="B1977" s="8">
        <v>0.7277777777777777</v>
      </c>
      <c r="C1977" s="2" t="s">
        <v>12134</v>
      </c>
      <c r="D1977" s="2" t="s">
        <v>324</v>
      </c>
      <c r="F1977" s="2" t="s">
        <v>12135</v>
      </c>
      <c r="G1977" s="2" t="s">
        <v>1561</v>
      </c>
      <c r="H1977" s="2" t="s">
        <v>12136</v>
      </c>
      <c r="I1977" s="2">
        <v>9.7305602E7</v>
      </c>
      <c r="J1977" s="2">
        <v>42.0</v>
      </c>
      <c r="K1977" s="2">
        <v>36.0</v>
      </c>
      <c r="L1977" s="2">
        <v>6.0</v>
      </c>
      <c r="M1977" s="2">
        <v>34.0</v>
      </c>
      <c r="N1977" s="2">
        <v>28.0</v>
      </c>
      <c r="O1977" s="2">
        <v>6.0</v>
      </c>
      <c r="P1977" s="2">
        <v>0.0</v>
      </c>
      <c r="Q1977" s="2" t="s">
        <v>12137</v>
      </c>
      <c r="R1977" s="14">
        <v>1976.0</v>
      </c>
      <c r="S1977" s="2" t="s">
        <v>316</v>
      </c>
      <c r="T1977" s="2">
        <v>64.6863136</v>
      </c>
      <c r="U1977" s="2">
        <v>97.7453061</v>
      </c>
      <c r="V1977" s="9" t="s">
        <v>319</v>
      </c>
      <c r="W1977" s="10">
        <v>58.59516</v>
      </c>
      <c r="X1977" s="10">
        <v>56.31595</v>
      </c>
      <c r="AB1977" s="9" t="s">
        <v>12138</v>
      </c>
      <c r="AC1977" s="10">
        <v>57.29458</v>
      </c>
      <c r="AD1977" s="10">
        <v>65.08199</v>
      </c>
      <c r="AE1977" s="11" t="s">
        <v>51</v>
      </c>
      <c r="AF1977" s="12" t="str">
        <f t="shared" si="8"/>
        <v>1989</v>
      </c>
      <c r="AG1977" s="12" t="str">
        <f t="shared" si="9"/>
        <v>November</v>
      </c>
      <c r="AH1977" s="12" t="str">
        <f t="shared" si="10"/>
        <v>Tuesday</v>
      </c>
      <c r="AI1977" t="str">
        <f t="shared" si="4"/>
        <v>1980s</v>
      </c>
      <c r="AJ1977" s="2" t="s">
        <v>80</v>
      </c>
      <c r="AK1977">
        <v>1.0</v>
      </c>
      <c r="AL1977" s="13" t="s">
        <v>322</v>
      </c>
    </row>
    <row r="1978">
      <c r="A1978" s="1">
        <v>32420.0</v>
      </c>
      <c r="B1978" s="8">
        <v>0.9583333333333334</v>
      </c>
      <c r="C1978" s="2" t="s">
        <v>12139</v>
      </c>
      <c r="D1978" s="2" t="s">
        <v>324</v>
      </c>
      <c r="F1978" s="2" t="s">
        <v>12140</v>
      </c>
      <c r="G1978" s="2" t="s">
        <v>8961</v>
      </c>
      <c r="H1978" s="2" t="s">
        <v>12141</v>
      </c>
      <c r="I1978" s="2">
        <v>401712.0</v>
      </c>
      <c r="J1978" s="2">
        <v>6.0</v>
      </c>
      <c r="K1978" s="2">
        <v>0.0</v>
      </c>
      <c r="L1978" s="2">
        <v>6.0</v>
      </c>
      <c r="M1978" s="2">
        <v>6.0</v>
      </c>
      <c r="N1978" s="2">
        <v>0.0</v>
      </c>
      <c r="O1978" s="2">
        <v>6.0</v>
      </c>
      <c r="P1978" s="2">
        <v>0.0</v>
      </c>
      <c r="Q1978" s="2" t="s">
        <v>12142</v>
      </c>
      <c r="R1978" s="14">
        <v>1977.0</v>
      </c>
      <c r="S1978" s="2" t="s">
        <v>316</v>
      </c>
      <c r="T1978" s="2">
        <v>64.6863136</v>
      </c>
      <c r="U1978" s="2">
        <v>97.7453061</v>
      </c>
      <c r="V1978" s="9" t="s">
        <v>12143</v>
      </c>
      <c r="W1978" s="10">
        <v>42.89038</v>
      </c>
      <c r="X1978" s="10">
        <v>82.10257</v>
      </c>
      <c r="AB1978" s="9" t="s">
        <v>3430</v>
      </c>
      <c r="AC1978" s="10">
        <v>67.65491</v>
      </c>
      <c r="AD1978" s="10">
        <v>134.6351</v>
      </c>
      <c r="AE1978" s="11" t="s">
        <v>51</v>
      </c>
      <c r="AF1978" s="12" t="str">
        <f t="shared" si="8"/>
        <v>1988</v>
      </c>
      <c r="AG1978" s="12" t="str">
        <f t="shared" si="9"/>
        <v>October</v>
      </c>
      <c r="AH1978" s="12" t="str">
        <f t="shared" si="10"/>
        <v>Tuesday</v>
      </c>
      <c r="AI1978" t="str">
        <f t="shared" si="4"/>
        <v>1980s</v>
      </c>
      <c r="AJ1978" s="2" t="s">
        <v>80</v>
      </c>
      <c r="AK1978">
        <v>1.0</v>
      </c>
      <c r="AL1978" s="13" t="s">
        <v>322</v>
      </c>
    </row>
    <row r="1979">
      <c r="A1979" s="1">
        <v>32203.0</v>
      </c>
      <c r="B1979" s="8">
        <v>0.7277777777777777</v>
      </c>
      <c r="C1979" s="2" t="s">
        <v>12144</v>
      </c>
      <c r="D1979" s="2" t="s">
        <v>12145</v>
      </c>
      <c r="E1979" s="2">
        <v>206.0</v>
      </c>
      <c r="F1979" s="2" t="s">
        <v>12146</v>
      </c>
      <c r="G1979" s="2" t="s">
        <v>1370</v>
      </c>
      <c r="H1979" s="2" t="s">
        <v>12147</v>
      </c>
      <c r="I1979" s="2" t="s">
        <v>12148</v>
      </c>
      <c r="J1979" s="2">
        <v>17.0</v>
      </c>
      <c r="K1979" s="2">
        <v>15.0</v>
      </c>
      <c r="L1979" s="2">
        <v>2.0</v>
      </c>
      <c r="M1979" s="2">
        <v>17.0</v>
      </c>
      <c r="N1979" s="2">
        <v>15.0</v>
      </c>
      <c r="O1979" s="2">
        <v>2.0</v>
      </c>
      <c r="P1979" s="2">
        <v>0.0</v>
      </c>
      <c r="Q1979" s="2" t="s">
        <v>12149</v>
      </c>
      <c r="R1979" s="14">
        <v>1978.0</v>
      </c>
      <c r="S1979" s="2" t="s">
        <v>926</v>
      </c>
      <c r="T1979" s="2">
        <v>-28.8166236</v>
      </c>
      <c r="U1979" s="2">
        <v>24.991639</v>
      </c>
      <c r="V1979" s="9" t="s">
        <v>12150</v>
      </c>
      <c r="W1979" s="10">
        <v>-23.9485</v>
      </c>
      <c r="X1979" s="10">
        <v>31.13758</v>
      </c>
      <c r="AB1979" s="9" t="s">
        <v>225</v>
      </c>
      <c r="AC1979" s="10">
        <v>-26.205</v>
      </c>
      <c r="AD1979" s="10">
        <v>28.04972</v>
      </c>
      <c r="AE1979" s="11" t="s">
        <v>51</v>
      </c>
      <c r="AF1979" s="12" t="str">
        <f t="shared" si="8"/>
        <v>1988</v>
      </c>
      <c r="AG1979" s="12" t="str">
        <f t="shared" si="9"/>
        <v>March</v>
      </c>
      <c r="AH1979" s="12" t="str">
        <f t="shared" si="10"/>
        <v>Tuesday</v>
      </c>
      <c r="AI1979" t="str">
        <f t="shared" si="4"/>
        <v>1980s</v>
      </c>
      <c r="AJ1979" s="2" t="s">
        <v>229</v>
      </c>
      <c r="AK1979">
        <v>1.0</v>
      </c>
      <c r="AL1979" s="13" t="s">
        <v>1374</v>
      </c>
    </row>
    <row r="1980">
      <c r="A1980" s="1">
        <v>35686.0</v>
      </c>
      <c r="B1980" s="8">
        <v>0.7152777777777778</v>
      </c>
      <c r="C1980" s="2" t="s">
        <v>12151</v>
      </c>
      <c r="D1980" s="2" t="s">
        <v>12152</v>
      </c>
      <c r="E1980" s="2">
        <v>74.0</v>
      </c>
      <c r="F1980" s="2" t="s">
        <v>12153</v>
      </c>
      <c r="G1980" s="2" t="s">
        <v>12154</v>
      </c>
      <c r="H1980" s="2" t="s">
        <v>12155</v>
      </c>
      <c r="I1980" s="2" t="s">
        <v>12156</v>
      </c>
      <c r="J1980" s="2">
        <v>33.0</v>
      </c>
      <c r="K1980" s="2">
        <v>23.0</v>
      </c>
      <c r="L1980" s="2">
        <v>10.0</v>
      </c>
      <c r="M1980" s="2">
        <v>33.0</v>
      </c>
      <c r="N1980" s="2">
        <v>23.0</v>
      </c>
      <c r="O1980" s="2">
        <v>10.0</v>
      </c>
      <c r="P1980" s="2">
        <v>0.0</v>
      </c>
      <c r="Q1980" s="2" t="s">
        <v>12157</v>
      </c>
      <c r="R1980" s="14">
        <v>1979.0</v>
      </c>
      <c r="S1980" s="2" t="s">
        <v>1052</v>
      </c>
      <c r="T1980" s="2">
        <v>-23.2335499</v>
      </c>
      <c r="U1980" s="2">
        <v>17.3231107</v>
      </c>
      <c r="V1980" s="9" t="s">
        <v>7357</v>
      </c>
      <c r="W1980" s="10">
        <v>13.52483</v>
      </c>
      <c r="X1980" s="10">
        <v>2.109823</v>
      </c>
      <c r="AB1980" s="9" t="s">
        <v>1053</v>
      </c>
      <c r="AC1980" s="10">
        <v>-22.5744</v>
      </c>
      <c r="AD1980" s="10">
        <v>17.07907</v>
      </c>
      <c r="AE1980" s="11" t="s">
        <v>118</v>
      </c>
      <c r="AF1980" s="12" t="str">
        <f t="shared" si="8"/>
        <v>1997</v>
      </c>
      <c r="AG1980" s="12" t="str">
        <f t="shared" si="9"/>
        <v>September</v>
      </c>
      <c r="AH1980" s="12" t="str">
        <f t="shared" si="10"/>
        <v>Saturday</v>
      </c>
      <c r="AI1980" t="str">
        <f t="shared" si="4"/>
        <v>1990s</v>
      </c>
      <c r="AJ1980" s="2" t="s">
        <v>229</v>
      </c>
      <c r="AK1980">
        <v>1.0</v>
      </c>
      <c r="AL1980" s="13" t="s">
        <v>336</v>
      </c>
    </row>
    <row r="1981">
      <c r="A1981" s="1">
        <v>32636.0</v>
      </c>
      <c r="B1981" s="8">
        <v>0.4027777777777778</v>
      </c>
      <c r="C1981" s="2" t="s">
        <v>12158</v>
      </c>
      <c r="D1981" s="2" t="s">
        <v>12159</v>
      </c>
      <c r="F1981" s="2" t="s">
        <v>12160</v>
      </c>
      <c r="G1981" s="2" t="s">
        <v>12161</v>
      </c>
      <c r="H1981" s="2" t="s">
        <v>12162</v>
      </c>
      <c r="I1981" s="2" t="s">
        <v>12163</v>
      </c>
      <c r="J1981" s="2">
        <v>16.0</v>
      </c>
      <c r="K1981" s="2">
        <v>14.0</v>
      </c>
      <c r="L1981" s="2">
        <v>2.0</v>
      </c>
      <c r="M1981" s="2">
        <v>16.0</v>
      </c>
      <c r="N1981" s="2">
        <v>14.0</v>
      </c>
      <c r="O1981" s="2">
        <v>2.0</v>
      </c>
      <c r="P1981" s="2">
        <v>0.0</v>
      </c>
      <c r="Q1981" s="2" t="s">
        <v>12164</v>
      </c>
      <c r="R1981" s="14">
        <v>1980.0</v>
      </c>
      <c r="S1981" s="2" t="s">
        <v>1407</v>
      </c>
      <c r="T1981" s="2">
        <v>59.6749712</v>
      </c>
      <c r="U1981" s="2">
        <v>14.5208584</v>
      </c>
      <c r="V1981" s="9" t="s">
        <v>79</v>
      </c>
      <c r="W1981" s="10">
        <v>59.32512</v>
      </c>
      <c r="X1981" s="10">
        <v>18.07109</v>
      </c>
      <c r="AB1981" s="9" t="s">
        <v>12165</v>
      </c>
      <c r="AC1981" s="10">
        <v>57.26328</v>
      </c>
      <c r="AD1981" s="10">
        <v>16.44435</v>
      </c>
      <c r="AE1981" s="11" t="s">
        <v>51</v>
      </c>
      <c r="AF1981" s="12" t="str">
        <f t="shared" si="8"/>
        <v>1989</v>
      </c>
      <c r="AG1981" s="12" t="str">
        <f t="shared" si="9"/>
        <v>May</v>
      </c>
      <c r="AH1981" s="12" t="str">
        <f t="shared" si="10"/>
        <v>Monday</v>
      </c>
      <c r="AI1981" t="str">
        <f t="shared" si="4"/>
        <v>1980s</v>
      </c>
      <c r="AJ1981" s="2" t="s">
        <v>80</v>
      </c>
      <c r="AK1981">
        <v>1.0</v>
      </c>
      <c r="AL1981" s="13" t="s">
        <v>2145</v>
      </c>
    </row>
    <row r="1982">
      <c r="A1982" s="1">
        <v>32200.0</v>
      </c>
      <c r="B1982" s="8">
        <v>0.17222222222222222</v>
      </c>
      <c r="C1982" s="2" t="s">
        <v>11251</v>
      </c>
      <c r="D1982" s="2" t="s">
        <v>324</v>
      </c>
      <c r="F1982" s="2" t="s">
        <v>4038</v>
      </c>
      <c r="G1982" s="2" t="s">
        <v>2077</v>
      </c>
      <c r="H1982" s="2" t="s">
        <v>12166</v>
      </c>
      <c r="I1982" s="2">
        <v>1351501.0</v>
      </c>
      <c r="J1982" s="2">
        <v>51.0</v>
      </c>
      <c r="K1982" s="2">
        <v>45.0</v>
      </c>
      <c r="L1982" s="2">
        <v>6.0</v>
      </c>
      <c r="M1982" s="2">
        <v>20.0</v>
      </c>
      <c r="N1982" s="2">
        <v>17.0</v>
      </c>
      <c r="O1982" s="2">
        <v>3.0</v>
      </c>
      <c r="P1982" s="2">
        <v>0.0</v>
      </c>
      <c r="Q1982" s="2" t="s">
        <v>12167</v>
      </c>
      <c r="R1982" s="14">
        <v>1981.0</v>
      </c>
      <c r="S1982" s="2" t="s">
        <v>316</v>
      </c>
      <c r="T1982" s="2">
        <v>64.6863136</v>
      </c>
      <c r="U1982" s="2">
        <v>97.7453061</v>
      </c>
      <c r="V1982" s="9" t="s">
        <v>1563</v>
      </c>
      <c r="W1982" s="10">
        <v>57.15353</v>
      </c>
      <c r="X1982" s="10">
        <v>65.54227</v>
      </c>
      <c r="AB1982" s="9" t="s">
        <v>3312</v>
      </c>
      <c r="AC1982" s="10">
        <v>61.25403</v>
      </c>
      <c r="AD1982" s="10">
        <v>73.3964</v>
      </c>
      <c r="AE1982" s="11" t="s">
        <v>51</v>
      </c>
      <c r="AF1982" s="12" t="str">
        <f t="shared" si="8"/>
        <v>1988</v>
      </c>
      <c r="AG1982" s="12" t="str">
        <f t="shared" si="9"/>
        <v>February</v>
      </c>
      <c r="AH1982" s="12" t="str">
        <f t="shared" si="10"/>
        <v>Saturday</v>
      </c>
      <c r="AI1982" t="str">
        <f t="shared" si="4"/>
        <v>1980s</v>
      </c>
      <c r="AJ1982" s="2" t="s">
        <v>80</v>
      </c>
      <c r="AK1982">
        <v>1.0</v>
      </c>
      <c r="AL1982" s="13" t="s">
        <v>336</v>
      </c>
    </row>
    <row r="1983">
      <c r="A1983" s="1">
        <v>32484.0</v>
      </c>
      <c r="B1983" s="8">
        <v>0.8145833333333333</v>
      </c>
      <c r="C1983" s="2" t="s">
        <v>12168</v>
      </c>
      <c r="D1983" s="2" t="s">
        <v>324</v>
      </c>
      <c r="F1983" s="2" t="s">
        <v>12169</v>
      </c>
      <c r="G1983" s="2" t="s">
        <v>8115</v>
      </c>
      <c r="H1983" s="2" t="s">
        <v>12170</v>
      </c>
      <c r="I1983" s="2">
        <v>790323.0</v>
      </c>
      <c r="J1983" s="2">
        <v>14.0</v>
      </c>
      <c r="K1983" s="2">
        <v>12.0</v>
      </c>
      <c r="L1983" s="2">
        <v>2.0</v>
      </c>
      <c r="M1983" s="2">
        <v>6.0</v>
      </c>
      <c r="N1983" s="2">
        <v>4.0</v>
      </c>
      <c r="O1983" s="2">
        <v>2.0</v>
      </c>
      <c r="P1983" s="2">
        <v>0.0</v>
      </c>
      <c r="Q1983" s="2" t="s">
        <v>12171</v>
      </c>
      <c r="R1983" s="14">
        <v>1982.0</v>
      </c>
      <c r="S1983" s="2" t="s">
        <v>316</v>
      </c>
      <c r="T1983" s="2">
        <v>64.6863136</v>
      </c>
      <c r="U1983" s="2">
        <v>97.7453061</v>
      </c>
      <c r="V1983" s="9" t="s">
        <v>1437</v>
      </c>
      <c r="W1983" s="10">
        <v>63.32338</v>
      </c>
      <c r="X1983" s="10">
        <v>97.098</v>
      </c>
      <c r="AB1983" s="9" t="s">
        <v>12172</v>
      </c>
      <c r="AC1983" s="10">
        <v>58.59633</v>
      </c>
      <c r="AD1983" s="10">
        <v>99.18292</v>
      </c>
      <c r="AE1983" s="11" t="s">
        <v>51</v>
      </c>
      <c r="AF1983" s="12" t="str">
        <f t="shared" si="8"/>
        <v>1988</v>
      </c>
      <c r="AG1983" s="12" t="str">
        <f t="shared" si="9"/>
        <v>December</v>
      </c>
      <c r="AH1983" s="12" t="str">
        <f t="shared" si="10"/>
        <v>Wednesday</v>
      </c>
      <c r="AI1983" t="str">
        <f t="shared" si="4"/>
        <v>1980s</v>
      </c>
      <c r="AJ1983" s="2" t="s">
        <v>80</v>
      </c>
      <c r="AK1983">
        <v>1.0</v>
      </c>
      <c r="AL1983" s="13" t="s">
        <v>3407</v>
      </c>
    </row>
    <row r="1984">
      <c r="A1984" s="1">
        <v>33896.0</v>
      </c>
      <c r="B1984" s="8">
        <v>0.45694444444444443</v>
      </c>
      <c r="C1984" s="2" t="s">
        <v>12173</v>
      </c>
      <c r="D1984" s="2" t="s">
        <v>12174</v>
      </c>
      <c r="E1984" s="2">
        <v>302.0</v>
      </c>
      <c r="F1984" s="2" t="s">
        <v>12175</v>
      </c>
      <c r="G1984" s="2" t="s">
        <v>7839</v>
      </c>
      <c r="H1984" s="2" t="s">
        <v>12176</v>
      </c>
      <c r="I1984" s="2" t="s">
        <v>12177</v>
      </c>
      <c r="J1984" s="2">
        <v>16.0</v>
      </c>
      <c r="K1984" s="2">
        <v>14.0</v>
      </c>
      <c r="L1984" s="2">
        <v>2.0</v>
      </c>
      <c r="M1984" s="2">
        <v>15.0</v>
      </c>
      <c r="N1984" s="2">
        <v>13.0</v>
      </c>
      <c r="O1984" s="2">
        <v>2.0</v>
      </c>
      <c r="P1984" s="2">
        <v>0.0</v>
      </c>
      <c r="Q1984" s="2" t="s">
        <v>12178</v>
      </c>
      <c r="R1984" s="14">
        <v>1983.0</v>
      </c>
      <c r="S1984" s="2" t="s">
        <v>316</v>
      </c>
      <c r="T1984" s="2">
        <v>64.6863136</v>
      </c>
      <c r="U1984" s="2">
        <v>97.7453061</v>
      </c>
      <c r="V1984" s="9" t="s">
        <v>12179</v>
      </c>
      <c r="W1984" s="10">
        <v>31.80348</v>
      </c>
      <c r="X1984" s="10">
        <v>-97.0933</v>
      </c>
      <c r="Y1984" s="2" t="s">
        <v>12180</v>
      </c>
      <c r="AB1984" s="9" t="s">
        <v>2138</v>
      </c>
      <c r="AC1984" s="10">
        <v>61.66852</v>
      </c>
      <c r="AD1984" s="10">
        <v>50.8352</v>
      </c>
      <c r="AE1984" s="11" t="s">
        <v>51</v>
      </c>
      <c r="AF1984" s="12" t="str">
        <f t="shared" si="8"/>
        <v>1992</v>
      </c>
      <c r="AG1984" s="12" t="str">
        <f t="shared" si="9"/>
        <v>October</v>
      </c>
      <c r="AH1984" s="12" t="str">
        <f t="shared" si="10"/>
        <v>Monday</v>
      </c>
      <c r="AI1984" t="str">
        <f t="shared" si="4"/>
        <v>1990s</v>
      </c>
      <c r="AJ1984" s="2" t="s">
        <v>80</v>
      </c>
      <c r="AK1984">
        <v>1.0</v>
      </c>
      <c r="AL1984" s="13" t="s">
        <v>322</v>
      </c>
    </row>
    <row r="1985">
      <c r="A1985" s="1">
        <v>33868.0</v>
      </c>
      <c r="B1985" s="8">
        <v>0.38958333333333334</v>
      </c>
      <c r="C1985" s="2" t="s">
        <v>12181</v>
      </c>
      <c r="D1985" s="2" t="s">
        <v>12182</v>
      </c>
      <c r="G1985" s="2" t="s">
        <v>1968</v>
      </c>
      <c r="H1985" s="2" t="s">
        <v>12183</v>
      </c>
      <c r="I1985" s="2">
        <v>8098.0</v>
      </c>
      <c r="J1985" s="2">
        <v>10.0</v>
      </c>
      <c r="K1985" s="2">
        <v>7.0</v>
      </c>
      <c r="L1985" s="2">
        <v>3.0</v>
      </c>
      <c r="M1985" s="2">
        <v>10.0</v>
      </c>
      <c r="N1985" s="2">
        <v>7.0</v>
      </c>
      <c r="O1985" s="2">
        <v>3.0</v>
      </c>
      <c r="P1985" s="2">
        <v>0.0</v>
      </c>
      <c r="Q1985" s="2" t="s">
        <v>12184</v>
      </c>
      <c r="R1985" s="14">
        <v>1984.0</v>
      </c>
      <c r="S1985" s="2" t="s">
        <v>316</v>
      </c>
      <c r="T1985" s="2">
        <v>64.6863136</v>
      </c>
      <c r="U1985" s="2">
        <v>97.7453061</v>
      </c>
      <c r="V1985" s="9" t="s">
        <v>438</v>
      </c>
      <c r="W1985" s="9" t="s">
        <v>438</v>
      </c>
      <c r="X1985" s="9" t="s">
        <v>438</v>
      </c>
      <c r="AB1985" s="9" t="s">
        <v>438</v>
      </c>
      <c r="AC1985" s="9" t="s">
        <v>438</v>
      </c>
      <c r="AD1985" s="9" t="s">
        <v>438</v>
      </c>
      <c r="AE1985" s="11" t="s">
        <v>51</v>
      </c>
      <c r="AF1985" s="12" t="str">
        <f t="shared" si="8"/>
        <v>1992</v>
      </c>
      <c r="AG1985" s="12" t="str">
        <f t="shared" si="9"/>
        <v>September</v>
      </c>
      <c r="AH1985" s="12" t="str">
        <f t="shared" si="10"/>
        <v>Monday</v>
      </c>
      <c r="AI1985" t="str">
        <f t="shared" si="4"/>
        <v>1990s</v>
      </c>
      <c r="AJ1985" s="2" t="s">
        <v>80</v>
      </c>
      <c r="AK1985">
        <v>1.0</v>
      </c>
      <c r="AL1985" s="13" t="s">
        <v>1969</v>
      </c>
    </row>
    <row r="1986">
      <c r="A1986" s="1">
        <v>32666.0</v>
      </c>
      <c r="B1986" s="8">
        <v>0.18541666666666667</v>
      </c>
      <c r="C1986" s="2" t="s">
        <v>12185</v>
      </c>
      <c r="D1986" s="2" t="s">
        <v>12186</v>
      </c>
      <c r="E1986" s="2">
        <v>764.0</v>
      </c>
      <c r="F1986" s="2" t="s">
        <v>12187</v>
      </c>
      <c r="G1986" s="2" t="s">
        <v>12188</v>
      </c>
      <c r="H1986" s="2" t="s">
        <v>12189</v>
      </c>
      <c r="I1986" s="2" t="s">
        <v>12190</v>
      </c>
      <c r="J1986" s="2">
        <v>187.0</v>
      </c>
      <c r="K1986" s="2">
        <v>178.0</v>
      </c>
      <c r="L1986" s="2">
        <v>9.0</v>
      </c>
      <c r="M1986" s="2">
        <v>176.0</v>
      </c>
      <c r="N1986" s="2">
        <v>167.0</v>
      </c>
      <c r="O1986" s="2">
        <v>9.0</v>
      </c>
      <c r="P1986" s="2">
        <v>0.0</v>
      </c>
      <c r="Q1986" s="2" t="s">
        <v>12191</v>
      </c>
      <c r="R1986" s="14">
        <v>1985.0</v>
      </c>
      <c r="S1986" s="2" t="s">
        <v>6904</v>
      </c>
      <c r="T1986" s="2">
        <v>4.1413025</v>
      </c>
      <c r="U1986" s="2">
        <v>-56.0771187</v>
      </c>
      <c r="V1986" s="9" t="s">
        <v>6905</v>
      </c>
      <c r="W1986" s="10">
        <v>5.821609</v>
      </c>
      <c r="X1986" s="10">
        <v>-55.177</v>
      </c>
      <c r="AB1986" s="9" t="s">
        <v>12192</v>
      </c>
      <c r="AC1986" s="10">
        <v>5.455629</v>
      </c>
      <c r="AD1986" s="10">
        <v>-55.211</v>
      </c>
      <c r="AE1986" s="11" t="s">
        <v>51</v>
      </c>
      <c r="AF1986" s="12" t="str">
        <f t="shared" si="8"/>
        <v>1989</v>
      </c>
      <c r="AG1986" s="12" t="str">
        <f t="shared" si="9"/>
        <v>June</v>
      </c>
      <c r="AH1986" s="12" t="str">
        <f t="shared" si="10"/>
        <v>Wednesday</v>
      </c>
      <c r="AI1986" t="str">
        <f t="shared" si="4"/>
        <v>1980s</v>
      </c>
      <c r="AJ1986" s="2" t="s">
        <v>66</v>
      </c>
      <c r="AK1986">
        <v>1.0</v>
      </c>
      <c r="AL1986" s="13" t="s">
        <v>81</v>
      </c>
    </row>
    <row r="1987">
      <c r="A1987" s="1">
        <v>33906.0</v>
      </c>
      <c r="B1987" s="8">
        <v>0.0</v>
      </c>
      <c r="C1987" s="2" t="s">
        <v>12193</v>
      </c>
      <c r="D1987" s="2" t="s">
        <v>324</v>
      </c>
      <c r="F1987" s="2" t="s">
        <v>12194</v>
      </c>
      <c r="G1987" s="2" t="s">
        <v>12195</v>
      </c>
      <c r="H1987" s="2" t="s">
        <v>12196</v>
      </c>
      <c r="I1987" s="2" t="s">
        <v>12197</v>
      </c>
      <c r="J1987" s="2">
        <v>14.0</v>
      </c>
      <c r="K1987" s="2">
        <v>9.0</v>
      </c>
      <c r="L1987" s="2">
        <v>5.0</v>
      </c>
      <c r="M1987" s="2">
        <v>13.0</v>
      </c>
      <c r="N1987" s="2">
        <v>8.0</v>
      </c>
      <c r="O1987" s="2">
        <v>5.0</v>
      </c>
      <c r="P1987" s="2">
        <v>0.0</v>
      </c>
      <c r="Q1987" s="2" t="s">
        <v>12198</v>
      </c>
      <c r="R1987" s="14">
        <v>1986.0</v>
      </c>
      <c r="S1987" s="2" t="s">
        <v>316</v>
      </c>
      <c r="T1987" s="2">
        <v>64.6863136</v>
      </c>
      <c r="U1987" s="2">
        <v>97.7453061</v>
      </c>
      <c r="V1987" s="9" t="s">
        <v>1438</v>
      </c>
      <c r="W1987" s="10">
        <v>54.86681</v>
      </c>
      <c r="X1987" s="10">
        <v>69.1335</v>
      </c>
      <c r="AB1987" s="9" t="s">
        <v>1736</v>
      </c>
      <c r="AC1987" s="9" t="s">
        <v>438</v>
      </c>
      <c r="AD1987" s="9" t="s">
        <v>438</v>
      </c>
      <c r="AE1987" s="11" t="s">
        <v>51</v>
      </c>
      <c r="AF1987" s="12" t="str">
        <f t="shared" si="8"/>
        <v>1992</v>
      </c>
      <c r="AG1987" s="12" t="str">
        <f t="shared" si="9"/>
        <v>October</v>
      </c>
      <c r="AH1987" s="12" t="str">
        <f t="shared" si="10"/>
        <v>Thursday</v>
      </c>
      <c r="AI1987" t="str">
        <f t="shared" si="4"/>
        <v>1990s</v>
      </c>
      <c r="AJ1987" s="2" t="s">
        <v>80</v>
      </c>
      <c r="AK1987">
        <v>1.0</v>
      </c>
      <c r="AL1987" s="13" t="s">
        <v>322</v>
      </c>
    </row>
    <row r="1988">
      <c r="A1988" s="1">
        <v>33859.0</v>
      </c>
      <c r="B1988" s="8">
        <v>0.0</v>
      </c>
      <c r="C1988" s="2" t="s">
        <v>12199</v>
      </c>
      <c r="D1988" s="2" t="s">
        <v>11514</v>
      </c>
      <c r="G1988" s="2" t="s">
        <v>1968</v>
      </c>
      <c r="H1988" s="2" t="s">
        <v>12200</v>
      </c>
      <c r="I1988" s="2">
        <v>9.8311031E7</v>
      </c>
      <c r="J1988" s="2">
        <v>16.0</v>
      </c>
      <c r="K1988" s="2">
        <v>13.0</v>
      </c>
      <c r="L1988" s="2">
        <v>3.0</v>
      </c>
      <c r="M1988" s="2">
        <v>9.0</v>
      </c>
      <c r="N1988" s="2">
        <v>9.0</v>
      </c>
      <c r="O1988" s="2">
        <v>0.0</v>
      </c>
      <c r="P1988" s="2">
        <v>0.0</v>
      </c>
      <c r="Q1988" s="2" t="s">
        <v>12201</v>
      </c>
      <c r="R1988" s="14">
        <v>1987.0</v>
      </c>
      <c r="S1988" s="2" t="s">
        <v>316</v>
      </c>
      <c r="T1988" s="2">
        <v>64.6863136</v>
      </c>
      <c r="U1988" s="2">
        <v>97.7453061</v>
      </c>
      <c r="V1988" s="9" t="s">
        <v>438</v>
      </c>
      <c r="W1988" s="9" t="s">
        <v>438</v>
      </c>
      <c r="X1988" s="9" t="s">
        <v>438</v>
      </c>
      <c r="AB1988" s="9" t="s">
        <v>438</v>
      </c>
      <c r="AC1988" s="9" t="s">
        <v>438</v>
      </c>
      <c r="AD1988" s="9" t="s">
        <v>438</v>
      </c>
      <c r="AE1988" s="11" t="s">
        <v>51</v>
      </c>
      <c r="AF1988" s="12" t="str">
        <f t="shared" si="8"/>
        <v>1992</v>
      </c>
      <c r="AG1988" s="12" t="str">
        <f t="shared" si="9"/>
        <v>September</v>
      </c>
      <c r="AH1988" s="12" t="str">
        <f t="shared" si="10"/>
        <v>Saturday</v>
      </c>
      <c r="AI1988" t="str">
        <f t="shared" si="4"/>
        <v>1990s</v>
      </c>
      <c r="AJ1988" s="2" t="s">
        <v>80</v>
      </c>
      <c r="AK1988">
        <v>1.0</v>
      </c>
      <c r="AL1988" s="13" t="s">
        <v>1969</v>
      </c>
    </row>
    <row r="1989">
      <c r="A1989" s="1">
        <v>32686.0</v>
      </c>
      <c r="B1989" s="8">
        <v>0.0</v>
      </c>
      <c r="C1989" s="2" t="s">
        <v>12202</v>
      </c>
      <c r="D1989" s="2" t="s">
        <v>12203</v>
      </c>
      <c r="F1989" s="2" t="s">
        <v>12204</v>
      </c>
      <c r="G1989" s="2" t="s">
        <v>12205</v>
      </c>
      <c r="H1989" s="2" t="s">
        <v>12206</v>
      </c>
      <c r="I1989" s="2" t="s">
        <v>12207</v>
      </c>
      <c r="J1989" s="2">
        <v>13.0</v>
      </c>
      <c r="K1989" s="2">
        <v>11.0</v>
      </c>
      <c r="L1989" s="2">
        <v>2.0</v>
      </c>
      <c r="M1989" s="2">
        <v>12.0</v>
      </c>
      <c r="N1989" s="2">
        <v>10.0</v>
      </c>
      <c r="O1989" s="2">
        <v>1.0</v>
      </c>
      <c r="P1989" s="2">
        <v>0.0</v>
      </c>
      <c r="Q1989" s="2" t="s">
        <v>12208</v>
      </c>
      <c r="R1989" s="14">
        <v>1988.0</v>
      </c>
      <c r="S1989" s="2" t="s">
        <v>777</v>
      </c>
      <c r="T1989" s="2">
        <v>23.9739374</v>
      </c>
      <c r="U1989" s="2">
        <v>120.9820179</v>
      </c>
      <c r="V1989" s="9" t="s">
        <v>778</v>
      </c>
      <c r="W1989" s="10">
        <v>22.62033</v>
      </c>
      <c r="X1989" s="10">
        <v>120.312</v>
      </c>
      <c r="Y1989" s="2" t="s">
        <v>12209</v>
      </c>
      <c r="AB1989" s="9" t="s">
        <v>12210</v>
      </c>
      <c r="AC1989" s="10">
        <v>24.41462</v>
      </c>
      <c r="AD1989" s="10">
        <v>116.2343</v>
      </c>
      <c r="AE1989" s="11" t="s">
        <v>51</v>
      </c>
      <c r="AF1989" s="12" t="str">
        <f t="shared" si="8"/>
        <v>1989</v>
      </c>
      <c r="AG1989" s="12" t="str">
        <f t="shared" si="9"/>
        <v>June</v>
      </c>
      <c r="AH1989" s="12" t="str">
        <f t="shared" si="10"/>
        <v>Tuesday</v>
      </c>
      <c r="AI1989" t="str">
        <f t="shared" si="4"/>
        <v>1980s</v>
      </c>
      <c r="AJ1989" s="2" t="s">
        <v>150</v>
      </c>
      <c r="AK1989">
        <v>1.0</v>
      </c>
      <c r="AL1989" s="13" t="s">
        <v>1339</v>
      </c>
    </row>
    <row r="1990">
      <c r="A1990" s="1">
        <v>34337.0</v>
      </c>
      <c r="B1990" s="8">
        <v>0.5055555555555555</v>
      </c>
      <c r="C1990" s="2" t="s">
        <v>12211</v>
      </c>
      <c r="D1990" s="2" t="s">
        <v>12212</v>
      </c>
      <c r="E1990" s="2">
        <v>130.0</v>
      </c>
      <c r="F1990" s="2" t="s">
        <v>12213</v>
      </c>
      <c r="G1990" s="2" t="s">
        <v>4817</v>
      </c>
      <c r="H1990" s="2" t="s">
        <v>12214</v>
      </c>
      <c r="I1990" s="2" t="s">
        <v>12215</v>
      </c>
      <c r="J1990" s="2">
        <v>124.0</v>
      </c>
      <c r="K1990" s="2">
        <v>115.0</v>
      </c>
      <c r="L1990" s="2">
        <v>9.0</v>
      </c>
      <c r="M1990" s="2">
        <v>124.0</v>
      </c>
      <c r="N1990" s="2">
        <v>115.0</v>
      </c>
      <c r="O1990" s="2">
        <v>9.0</v>
      </c>
      <c r="P1990" s="2">
        <v>1.0</v>
      </c>
      <c r="Q1990" s="2" t="s">
        <v>12216</v>
      </c>
      <c r="R1990" s="14">
        <v>1989.0</v>
      </c>
      <c r="S1990" s="2" t="s">
        <v>316</v>
      </c>
      <c r="T1990" s="2">
        <v>64.6863136</v>
      </c>
      <c r="U1990" s="2">
        <v>97.7453061</v>
      </c>
      <c r="V1990" s="9" t="s">
        <v>1732</v>
      </c>
      <c r="W1990" s="10">
        <v>52.2896</v>
      </c>
      <c r="X1990" s="10">
        <v>104.2806</v>
      </c>
      <c r="AB1990" s="9" t="s">
        <v>335</v>
      </c>
      <c r="AC1990" s="10">
        <v>55.75045</v>
      </c>
      <c r="AD1990" s="10">
        <v>37.61749</v>
      </c>
      <c r="AE1990" s="11" t="s">
        <v>51</v>
      </c>
      <c r="AF1990" s="12" t="str">
        <f t="shared" si="8"/>
        <v>1994</v>
      </c>
      <c r="AG1990" s="12" t="str">
        <f t="shared" si="9"/>
        <v>January</v>
      </c>
      <c r="AH1990" s="12" t="str">
        <f t="shared" si="10"/>
        <v>Monday</v>
      </c>
      <c r="AI1990" t="str">
        <f t="shared" si="4"/>
        <v>1990s</v>
      </c>
      <c r="AJ1990" s="2" t="s">
        <v>80</v>
      </c>
      <c r="AK1990">
        <v>1.0</v>
      </c>
      <c r="AL1990" s="13" t="s">
        <v>336</v>
      </c>
    </row>
    <row r="1991">
      <c r="A1991" s="1">
        <v>33843.0</v>
      </c>
      <c r="B1991" s="8">
        <v>0.9472222222222222</v>
      </c>
      <c r="C1991" s="2" t="s">
        <v>12217</v>
      </c>
      <c r="D1991" s="2" t="s">
        <v>324</v>
      </c>
      <c r="E1991" s="2">
        <v>2808.0</v>
      </c>
      <c r="F1991" s="2" t="s">
        <v>12218</v>
      </c>
      <c r="G1991" s="2" t="s">
        <v>2077</v>
      </c>
      <c r="H1991" s="2" t="s">
        <v>12219</v>
      </c>
      <c r="I1991" s="2" t="s">
        <v>12220</v>
      </c>
      <c r="J1991" s="2">
        <v>84.0</v>
      </c>
      <c r="K1991" s="2">
        <v>77.0</v>
      </c>
      <c r="L1991" s="2">
        <v>7.0</v>
      </c>
      <c r="M1991" s="2">
        <v>84.0</v>
      </c>
      <c r="N1991" s="2">
        <v>77.0</v>
      </c>
      <c r="O1991" s="2">
        <v>7.0</v>
      </c>
      <c r="P1991" s="2">
        <v>0.0</v>
      </c>
      <c r="Q1991" s="2" t="s">
        <v>12221</v>
      </c>
      <c r="R1991" s="14">
        <v>1990.0</v>
      </c>
      <c r="S1991" s="2" t="s">
        <v>316</v>
      </c>
      <c r="T1991" s="2">
        <v>64.6863136</v>
      </c>
      <c r="U1991" s="2">
        <v>97.7453061</v>
      </c>
      <c r="V1991" s="9" t="s">
        <v>10117</v>
      </c>
      <c r="W1991" s="10">
        <v>48.01588</v>
      </c>
      <c r="X1991" s="10">
        <v>37.80134</v>
      </c>
      <c r="AB1991" s="9" t="s">
        <v>12222</v>
      </c>
      <c r="AC1991" s="10">
        <v>56.99845</v>
      </c>
      <c r="AD1991" s="10">
        <v>40.97374</v>
      </c>
      <c r="AE1991" s="11" t="s">
        <v>51</v>
      </c>
      <c r="AF1991" s="12" t="str">
        <f t="shared" si="8"/>
        <v>1992</v>
      </c>
      <c r="AG1991" s="12" t="str">
        <f t="shared" si="9"/>
        <v>August</v>
      </c>
      <c r="AH1991" s="12" t="str">
        <f t="shared" si="10"/>
        <v>Thursday</v>
      </c>
      <c r="AI1991" t="str">
        <f t="shared" si="4"/>
        <v>1990s</v>
      </c>
      <c r="AJ1991" s="2" t="s">
        <v>80</v>
      </c>
      <c r="AK1991">
        <v>1.0</v>
      </c>
      <c r="AL1991" s="13" t="s">
        <v>336</v>
      </c>
    </row>
    <row r="1992">
      <c r="A1992" s="1">
        <v>32174.0</v>
      </c>
      <c r="B1992" s="8">
        <v>0.0</v>
      </c>
      <c r="C1992" s="2" t="s">
        <v>2214</v>
      </c>
      <c r="D1992" s="2" t="s">
        <v>12223</v>
      </c>
      <c r="G1992" s="2" t="s">
        <v>3878</v>
      </c>
      <c r="H1992" s="2" t="s">
        <v>12224</v>
      </c>
      <c r="I1992" s="2">
        <v>237.0</v>
      </c>
      <c r="J1992" s="2">
        <v>16.0</v>
      </c>
      <c r="K1992" s="2">
        <v>14.0</v>
      </c>
      <c r="L1992" s="2">
        <v>2.0</v>
      </c>
      <c r="M1992" s="2">
        <v>16.0</v>
      </c>
      <c r="N1992" s="2">
        <v>14.0</v>
      </c>
      <c r="O1992" s="2">
        <v>2.0</v>
      </c>
      <c r="P1992" s="2">
        <v>0.0</v>
      </c>
      <c r="Q1992" s="2" t="s">
        <v>827</v>
      </c>
      <c r="R1992" s="14">
        <v>1991.0</v>
      </c>
      <c r="S1992" s="2" t="s">
        <v>2214</v>
      </c>
      <c r="T1992" s="2">
        <v>8.559559</v>
      </c>
      <c r="U1992" s="2">
        <v>-81.1308434</v>
      </c>
      <c r="V1992" s="9" t="s">
        <v>438</v>
      </c>
      <c r="W1992" s="9" t="s">
        <v>438</v>
      </c>
      <c r="X1992" s="9" t="s">
        <v>438</v>
      </c>
      <c r="AB1992" s="9" t="s">
        <v>438</v>
      </c>
      <c r="AC1992" s="9" t="s">
        <v>438</v>
      </c>
      <c r="AD1992" s="9" t="s">
        <v>438</v>
      </c>
      <c r="AE1992" s="11" t="s">
        <v>118</v>
      </c>
      <c r="AF1992" s="12" t="str">
        <f t="shared" si="8"/>
        <v>1988</v>
      </c>
      <c r="AG1992" s="12" t="str">
        <f t="shared" si="9"/>
        <v>February</v>
      </c>
      <c r="AH1992" s="12" t="str">
        <f t="shared" si="10"/>
        <v>Monday</v>
      </c>
      <c r="AI1992" t="str">
        <f t="shared" si="4"/>
        <v>1980s</v>
      </c>
      <c r="AJ1992" s="2" t="s">
        <v>66</v>
      </c>
      <c r="AK1992">
        <v>1.0</v>
      </c>
      <c r="AL1992" s="13" t="s">
        <v>3793</v>
      </c>
    </row>
    <row r="1993">
      <c r="A1993" s="1">
        <v>34207.0</v>
      </c>
      <c r="B1993" s="8">
        <v>0.0</v>
      </c>
      <c r="C1993" s="2" t="s">
        <v>12225</v>
      </c>
      <c r="D1993" s="2" t="s">
        <v>12226</v>
      </c>
      <c r="E1993" s="2">
        <v>301.0</v>
      </c>
      <c r="F1993" s="2" t="s">
        <v>12227</v>
      </c>
      <c r="G1993" s="2" t="s">
        <v>8986</v>
      </c>
      <c r="H1993" s="2" t="s">
        <v>12228</v>
      </c>
      <c r="I1993" s="2">
        <v>902509.0</v>
      </c>
      <c r="J1993" s="2">
        <v>24.0</v>
      </c>
      <c r="K1993" s="2">
        <v>22.0</v>
      </c>
      <c r="L1993" s="2">
        <v>2.0</v>
      </c>
      <c r="M1993" s="2">
        <v>24.0</v>
      </c>
      <c r="N1993" s="2">
        <v>22.0</v>
      </c>
      <c r="O1993" s="2">
        <v>2.0</v>
      </c>
      <c r="P1993" s="2">
        <v>0.0</v>
      </c>
      <c r="Q1993" s="2" t="s">
        <v>12229</v>
      </c>
      <c r="R1993" s="14">
        <v>1992.0</v>
      </c>
      <c r="S1993" s="2" t="s">
        <v>316</v>
      </c>
      <c r="T1993" s="2">
        <v>64.6863136</v>
      </c>
      <c r="U1993" s="2">
        <v>97.7453061</v>
      </c>
      <c r="V1993" s="9" t="s">
        <v>12230</v>
      </c>
      <c r="W1993" s="10">
        <v>57.13936</v>
      </c>
      <c r="X1993" s="10">
        <v>132.5876</v>
      </c>
      <c r="AB1993" s="9" t="s">
        <v>12231</v>
      </c>
      <c r="AC1993" s="10">
        <v>58.60841</v>
      </c>
      <c r="AD1993" s="10">
        <v>125.3882</v>
      </c>
      <c r="AE1993" s="11" t="s">
        <v>51</v>
      </c>
      <c r="AF1993" s="12" t="str">
        <f t="shared" si="8"/>
        <v>1993</v>
      </c>
      <c r="AG1993" s="12" t="str">
        <f t="shared" si="9"/>
        <v>August</v>
      </c>
      <c r="AH1993" s="12" t="str">
        <f t="shared" si="10"/>
        <v>Thursday</v>
      </c>
      <c r="AI1993" t="str">
        <f t="shared" si="4"/>
        <v>1990s</v>
      </c>
      <c r="AJ1993" s="2" t="s">
        <v>80</v>
      </c>
      <c r="AK1993">
        <v>1.0</v>
      </c>
      <c r="AL1993" s="13" t="s">
        <v>3407</v>
      </c>
    </row>
    <row r="1994">
      <c r="A1994" s="1">
        <v>33507.0</v>
      </c>
      <c r="B1994" s="8">
        <v>0.0</v>
      </c>
      <c r="C1994" s="2" t="s">
        <v>12232</v>
      </c>
      <c r="D1994" s="2" t="s">
        <v>324</v>
      </c>
      <c r="F1994" s="2" t="s">
        <v>12233</v>
      </c>
      <c r="G1994" s="2" t="s">
        <v>2055</v>
      </c>
      <c r="H1994" s="2" t="s">
        <v>1740</v>
      </c>
      <c r="I1994" s="2" t="s">
        <v>12234</v>
      </c>
      <c r="J1994" s="2">
        <v>10.0</v>
      </c>
      <c r="K1994" s="2">
        <v>7.0</v>
      </c>
      <c r="L1994" s="2">
        <v>3.0</v>
      </c>
      <c r="M1994" s="2">
        <v>10.0</v>
      </c>
      <c r="N1994" s="2">
        <v>7.0</v>
      </c>
      <c r="O1994" s="2">
        <v>3.0</v>
      </c>
      <c r="P1994" s="2">
        <v>0.0</v>
      </c>
      <c r="Q1994" s="2" t="s">
        <v>12235</v>
      </c>
      <c r="R1994" s="14">
        <v>1993.0</v>
      </c>
      <c r="S1994" s="2" t="s">
        <v>316</v>
      </c>
      <c r="T1994" s="2">
        <v>64.6863136</v>
      </c>
      <c r="U1994" s="2">
        <v>97.7453061</v>
      </c>
      <c r="V1994" s="9" t="s">
        <v>3829</v>
      </c>
      <c r="W1994" s="10">
        <v>59.93873</v>
      </c>
      <c r="X1994" s="10">
        <v>30.31623</v>
      </c>
      <c r="AB1994" s="9" t="s">
        <v>1743</v>
      </c>
      <c r="AC1994" s="10">
        <v>51.6606</v>
      </c>
      <c r="AD1994" s="10">
        <v>39.20059</v>
      </c>
      <c r="AE1994" s="11" t="s">
        <v>51</v>
      </c>
      <c r="AF1994" s="12" t="str">
        <f t="shared" si="8"/>
        <v>1991</v>
      </c>
      <c r="AG1994" s="12" t="str">
        <f t="shared" si="9"/>
        <v>September</v>
      </c>
      <c r="AH1994" s="12" t="str">
        <f t="shared" si="10"/>
        <v>Thursday</v>
      </c>
      <c r="AI1994" t="str">
        <f t="shared" si="4"/>
        <v>1990s</v>
      </c>
      <c r="AJ1994" s="2" t="s">
        <v>80</v>
      </c>
      <c r="AK1994">
        <v>1.0</v>
      </c>
      <c r="AL1994" s="13" t="s">
        <v>322</v>
      </c>
    </row>
    <row r="1995">
      <c r="A1995" s="1">
        <v>32779.0</v>
      </c>
      <c r="B1995" s="8">
        <v>0.8388888888888889</v>
      </c>
      <c r="C1995" s="2" t="s">
        <v>12236</v>
      </c>
      <c r="D1995" s="2" t="s">
        <v>12237</v>
      </c>
      <c r="F1995" s="2" t="s">
        <v>12238</v>
      </c>
      <c r="G1995" s="2" t="s">
        <v>8372</v>
      </c>
      <c r="H1995" s="2" t="s">
        <v>12239</v>
      </c>
      <c r="I1995" s="2">
        <v>1705.0</v>
      </c>
      <c r="J1995" s="2">
        <v>9.0</v>
      </c>
      <c r="K1995" s="2">
        <v>4.0</v>
      </c>
      <c r="L1995" s="2">
        <v>5.0</v>
      </c>
      <c r="M1995" s="2">
        <v>9.0</v>
      </c>
      <c r="N1995" s="2">
        <v>4.0</v>
      </c>
      <c r="O1995" s="2">
        <v>5.0</v>
      </c>
      <c r="P1995" s="2">
        <v>0.0</v>
      </c>
      <c r="Q1995" s="2" t="s">
        <v>12240</v>
      </c>
      <c r="R1995" s="14">
        <v>1994.0</v>
      </c>
      <c r="S1995" s="2" t="s">
        <v>3343</v>
      </c>
      <c r="T1995" s="2">
        <v>49.4871968</v>
      </c>
      <c r="U1995" s="2">
        <v>31.2718321</v>
      </c>
      <c r="V1995" s="9" t="s">
        <v>12241</v>
      </c>
      <c r="W1995" s="10">
        <v>48.44214</v>
      </c>
      <c r="X1995" s="10">
        <v>22.71851</v>
      </c>
      <c r="AB1995" s="9" t="s">
        <v>335</v>
      </c>
      <c r="AC1995" s="10">
        <v>55.75045</v>
      </c>
      <c r="AD1995" s="10">
        <v>37.61749</v>
      </c>
      <c r="AE1995" s="11" t="s">
        <v>51</v>
      </c>
      <c r="AF1995" s="12" t="str">
        <f t="shared" si="8"/>
        <v>1989</v>
      </c>
      <c r="AG1995" s="12" t="str">
        <f t="shared" si="9"/>
        <v>September</v>
      </c>
      <c r="AH1995" s="12" t="str">
        <f t="shared" si="10"/>
        <v>Thursday</v>
      </c>
      <c r="AI1995" t="str">
        <f t="shared" si="4"/>
        <v>1980s</v>
      </c>
      <c r="AJ1995" s="2" t="s">
        <v>80</v>
      </c>
      <c r="AK1995">
        <v>1.0</v>
      </c>
      <c r="AL1995" s="13" t="s">
        <v>322</v>
      </c>
    </row>
    <row r="1996">
      <c r="A1996" s="1">
        <v>33919.0</v>
      </c>
      <c r="B1996" s="8">
        <v>0.0</v>
      </c>
      <c r="C1996" s="2" t="s">
        <v>12242</v>
      </c>
      <c r="D1996" s="2" t="s">
        <v>2034</v>
      </c>
      <c r="F1996" s="2" t="s">
        <v>12243</v>
      </c>
      <c r="G1996" s="2" t="s">
        <v>12244</v>
      </c>
      <c r="H1996" s="2" t="s">
        <v>12245</v>
      </c>
      <c r="I1996" s="2">
        <v>5.3483299E7</v>
      </c>
      <c r="J1996" s="2">
        <v>33.0</v>
      </c>
      <c r="K1996" s="2">
        <v>26.0</v>
      </c>
      <c r="L1996" s="2">
        <v>7.0</v>
      </c>
      <c r="M1996" s="2">
        <v>33.0</v>
      </c>
      <c r="N1996" s="2">
        <v>26.0</v>
      </c>
      <c r="O1996" s="2">
        <v>7.0</v>
      </c>
      <c r="P1996" s="2">
        <v>0.0</v>
      </c>
      <c r="Q1996" s="2" t="s">
        <v>12246</v>
      </c>
      <c r="R1996" s="14">
        <v>1995.0</v>
      </c>
      <c r="S1996" s="2" t="s">
        <v>316</v>
      </c>
      <c r="T1996" s="2">
        <v>64.6863136</v>
      </c>
      <c r="U1996" s="2">
        <v>97.7453061</v>
      </c>
      <c r="V1996" s="9" t="s">
        <v>12247</v>
      </c>
      <c r="W1996" s="10">
        <v>56.84389</v>
      </c>
      <c r="X1996" s="10">
        <v>35.78239</v>
      </c>
      <c r="AB1996" s="9" t="s">
        <v>2494</v>
      </c>
      <c r="AC1996" s="10">
        <v>40.17761</v>
      </c>
      <c r="AD1996" s="10">
        <v>44.51258</v>
      </c>
      <c r="AE1996" s="11" t="s">
        <v>118</v>
      </c>
      <c r="AF1996" s="12" t="str">
        <f t="shared" si="8"/>
        <v>1992</v>
      </c>
      <c r="AG1996" s="12" t="str">
        <f t="shared" si="9"/>
        <v>November</v>
      </c>
      <c r="AH1996" s="12" t="str">
        <f t="shared" si="10"/>
        <v>Wednesday</v>
      </c>
      <c r="AI1996" t="str">
        <f t="shared" si="4"/>
        <v>1990s</v>
      </c>
      <c r="AJ1996" s="2" t="s">
        <v>80</v>
      </c>
      <c r="AK1996">
        <v>1.0</v>
      </c>
      <c r="AL1996" s="13" t="s">
        <v>322</v>
      </c>
    </row>
    <row r="1997">
      <c r="A1997" s="1">
        <v>33543.0</v>
      </c>
      <c r="B1997" s="8">
        <v>0.0</v>
      </c>
      <c r="C1997" s="2" t="s">
        <v>12248</v>
      </c>
      <c r="D1997" s="2" t="s">
        <v>12249</v>
      </c>
      <c r="G1997" s="2" t="s">
        <v>1968</v>
      </c>
      <c r="J1997" s="2">
        <v>40.0</v>
      </c>
      <c r="K1997" s="2">
        <v>0.0</v>
      </c>
      <c r="L1997" s="2">
        <v>0.0</v>
      </c>
      <c r="M1997" s="2">
        <v>40.0</v>
      </c>
      <c r="N1997" s="2">
        <v>0.0</v>
      </c>
      <c r="O1997" s="2">
        <v>0.0</v>
      </c>
      <c r="P1997" s="2">
        <v>0.0</v>
      </c>
      <c r="Q1997" s="2" t="s">
        <v>6620</v>
      </c>
      <c r="R1997" s="14">
        <v>1996.0</v>
      </c>
      <c r="S1997" s="2" t="s">
        <v>316</v>
      </c>
      <c r="T1997" s="2">
        <v>64.6863136</v>
      </c>
      <c r="U1997" s="2">
        <v>97.7453061</v>
      </c>
      <c r="V1997" s="9" t="s">
        <v>438</v>
      </c>
      <c r="W1997" s="9" t="s">
        <v>438</v>
      </c>
      <c r="X1997" s="9" t="s">
        <v>438</v>
      </c>
      <c r="AB1997" s="9" t="s">
        <v>438</v>
      </c>
      <c r="AC1997" s="9" t="s">
        <v>438</v>
      </c>
      <c r="AD1997" s="9" t="s">
        <v>438</v>
      </c>
      <c r="AE1997" s="11" t="s">
        <v>118</v>
      </c>
      <c r="AF1997" s="12" t="str">
        <f t="shared" si="8"/>
        <v>1991</v>
      </c>
      <c r="AG1997" s="12" t="str">
        <f t="shared" si="9"/>
        <v>November</v>
      </c>
      <c r="AH1997" s="12" t="str">
        <f t="shared" si="10"/>
        <v>Friday</v>
      </c>
      <c r="AI1997" t="str">
        <f t="shared" si="4"/>
        <v>1990s</v>
      </c>
      <c r="AJ1997" s="2" t="s">
        <v>80</v>
      </c>
      <c r="AK1997">
        <v>1.0</v>
      </c>
      <c r="AL1997" s="13" t="s">
        <v>1969</v>
      </c>
    </row>
    <row r="1998">
      <c r="A1998" s="1">
        <v>33504.0</v>
      </c>
      <c r="B1998" s="8">
        <v>0.0</v>
      </c>
      <c r="C1998" s="2" t="s">
        <v>12250</v>
      </c>
      <c r="D1998" s="2" t="s">
        <v>324</v>
      </c>
      <c r="G1998" s="2" t="s">
        <v>8961</v>
      </c>
      <c r="H1998" s="2" t="s">
        <v>12251</v>
      </c>
      <c r="I1998" s="2">
        <v>7345407.0</v>
      </c>
      <c r="J1998" s="2">
        <v>16.0</v>
      </c>
      <c r="K1998" s="2">
        <v>9.0</v>
      </c>
      <c r="L1998" s="2">
        <v>7.0</v>
      </c>
      <c r="M1998" s="2">
        <v>1.0</v>
      </c>
      <c r="N1998" s="2">
        <v>1.0</v>
      </c>
      <c r="O1998" s="2">
        <v>0.0</v>
      </c>
      <c r="P1998" s="2">
        <v>0.0</v>
      </c>
      <c r="Q1998" s="2" t="s">
        <v>12252</v>
      </c>
      <c r="R1998" s="14">
        <v>1997.0</v>
      </c>
      <c r="S1998" s="2" t="s">
        <v>316</v>
      </c>
      <c r="T1998" s="2">
        <v>64.6863136</v>
      </c>
      <c r="U1998" s="2">
        <v>97.7453061</v>
      </c>
      <c r="V1998" s="9" t="s">
        <v>438</v>
      </c>
      <c r="W1998" s="9" t="s">
        <v>438</v>
      </c>
      <c r="X1998" s="9" t="s">
        <v>438</v>
      </c>
      <c r="AB1998" s="9" t="s">
        <v>438</v>
      </c>
      <c r="AC1998" s="9" t="s">
        <v>438</v>
      </c>
      <c r="AD1998" s="9" t="s">
        <v>438</v>
      </c>
      <c r="AE1998" s="11" t="s">
        <v>51</v>
      </c>
      <c r="AF1998" s="12" t="str">
        <f t="shared" si="8"/>
        <v>1991</v>
      </c>
      <c r="AG1998" s="12" t="str">
        <f t="shared" si="9"/>
        <v>September</v>
      </c>
      <c r="AH1998" s="12" t="str">
        <f t="shared" si="10"/>
        <v>Monday</v>
      </c>
      <c r="AI1998" t="str">
        <f t="shared" si="4"/>
        <v>1990s</v>
      </c>
      <c r="AJ1998" s="2" t="s">
        <v>80</v>
      </c>
      <c r="AK1998">
        <v>1.0</v>
      </c>
      <c r="AL1998" s="13" t="s">
        <v>322</v>
      </c>
    </row>
    <row r="1999">
      <c r="A1999" s="1">
        <v>31905.0</v>
      </c>
      <c r="B1999" s="8">
        <v>0.2847222222222222</v>
      </c>
      <c r="C1999" s="2" t="s">
        <v>12253</v>
      </c>
      <c r="D1999" s="2" t="s">
        <v>3379</v>
      </c>
      <c r="E1999" s="2">
        <v>5452.0</v>
      </c>
      <c r="F1999" s="2" t="s">
        <v>12254</v>
      </c>
      <c r="G1999" s="2" t="s">
        <v>3878</v>
      </c>
      <c r="H1999" s="2" t="s">
        <v>12255</v>
      </c>
      <c r="I1999" s="2">
        <v>271.0</v>
      </c>
      <c r="J1999" s="2">
        <v>6.0</v>
      </c>
      <c r="K1999" s="2">
        <v>4.0</v>
      </c>
      <c r="L1999" s="2">
        <v>2.0</v>
      </c>
      <c r="M1999" s="2">
        <v>2.0</v>
      </c>
      <c r="N1999" s="2">
        <v>0.0</v>
      </c>
      <c r="O1999" s="2">
        <v>2.0</v>
      </c>
      <c r="P1999" s="2">
        <v>0.0</v>
      </c>
      <c r="Q1999" s="2" t="s">
        <v>12256</v>
      </c>
      <c r="R1999" s="14">
        <v>1998.0</v>
      </c>
      <c r="S1999" s="2" t="s">
        <v>2447</v>
      </c>
      <c r="T1999" s="2">
        <v>18.2214149</v>
      </c>
      <c r="U1999" s="2">
        <v>-66.4132818</v>
      </c>
      <c r="V1999" s="9" t="s">
        <v>6092</v>
      </c>
      <c r="W1999" s="10">
        <v>-25.4207</v>
      </c>
      <c r="X1999" s="10">
        <v>-49.2687</v>
      </c>
      <c r="AB1999" s="9" t="s">
        <v>12257</v>
      </c>
      <c r="AC1999" s="10">
        <v>18.17626</v>
      </c>
      <c r="AD1999" s="10">
        <v>-67.0883</v>
      </c>
      <c r="AE1999" s="11" t="s">
        <v>51</v>
      </c>
      <c r="AF1999" s="12" t="str">
        <f t="shared" si="8"/>
        <v>1987</v>
      </c>
      <c r="AG1999" s="12" t="str">
        <f t="shared" si="9"/>
        <v>May</v>
      </c>
      <c r="AH1999" s="12" t="str">
        <f t="shared" si="10"/>
        <v>Friday</v>
      </c>
      <c r="AI1999" t="str">
        <f t="shared" si="4"/>
        <v>1980s</v>
      </c>
      <c r="AJ1999" s="2" t="s">
        <v>66</v>
      </c>
      <c r="AK1999">
        <v>1.0</v>
      </c>
      <c r="AL1999" s="13" t="s">
        <v>3793</v>
      </c>
    </row>
    <row r="2000">
      <c r="A2000" s="1">
        <v>33562.0</v>
      </c>
      <c r="B2000" s="8">
        <v>0.0</v>
      </c>
      <c r="C2000" s="2" t="s">
        <v>12258</v>
      </c>
      <c r="D2000" s="2" t="s">
        <v>6532</v>
      </c>
      <c r="G2000" s="2" t="s">
        <v>1968</v>
      </c>
      <c r="J2000" s="2">
        <v>23.0</v>
      </c>
      <c r="K2000" s="2">
        <v>20.0</v>
      </c>
      <c r="L2000" s="2">
        <v>3.0</v>
      </c>
      <c r="M2000" s="2">
        <v>23.0</v>
      </c>
      <c r="N2000" s="2">
        <v>20.0</v>
      </c>
      <c r="O2000" s="2">
        <v>3.0</v>
      </c>
      <c r="P2000" s="2">
        <v>0.0</v>
      </c>
      <c r="Q2000" s="2" t="s">
        <v>12259</v>
      </c>
      <c r="R2000" s="14">
        <v>1999.0</v>
      </c>
      <c r="S2000" s="2" t="s">
        <v>316</v>
      </c>
      <c r="T2000" s="2">
        <v>64.6863136</v>
      </c>
      <c r="U2000" s="2">
        <v>97.7453061</v>
      </c>
      <c r="V2000" s="9" t="s">
        <v>438</v>
      </c>
      <c r="W2000" s="9" t="s">
        <v>438</v>
      </c>
      <c r="X2000" s="9" t="s">
        <v>438</v>
      </c>
      <c r="AB2000" s="9" t="s">
        <v>438</v>
      </c>
      <c r="AC2000" s="9" t="s">
        <v>438</v>
      </c>
      <c r="AD2000" s="9" t="s">
        <v>438</v>
      </c>
      <c r="AE2000" s="11" t="s">
        <v>118</v>
      </c>
      <c r="AF2000" s="12" t="str">
        <f t="shared" si="8"/>
        <v>1991</v>
      </c>
      <c r="AG2000" s="12" t="str">
        <f t="shared" si="9"/>
        <v>November</v>
      </c>
      <c r="AH2000" s="12" t="str">
        <f t="shared" si="10"/>
        <v>Wednesday</v>
      </c>
      <c r="AI2000" t="str">
        <f t="shared" si="4"/>
        <v>1990s</v>
      </c>
      <c r="AJ2000" s="2" t="s">
        <v>80</v>
      </c>
      <c r="AK2000">
        <v>1.0</v>
      </c>
      <c r="AL2000" s="13" t="s">
        <v>1969</v>
      </c>
    </row>
    <row r="2001">
      <c r="A2001" s="1">
        <v>33497.0</v>
      </c>
      <c r="B2001" s="8">
        <v>0.80625</v>
      </c>
      <c r="C2001" s="2" t="s">
        <v>12260</v>
      </c>
      <c r="D2001" s="2" t="s">
        <v>324</v>
      </c>
      <c r="F2001" s="2" t="s">
        <v>12261</v>
      </c>
      <c r="G2001" s="2" t="s">
        <v>12262</v>
      </c>
      <c r="H2001" s="2" t="s">
        <v>12263</v>
      </c>
      <c r="I2001" s="2" t="s">
        <v>12264</v>
      </c>
      <c r="J2001" s="2">
        <v>13.0</v>
      </c>
      <c r="K2001" s="2">
        <v>7.0</v>
      </c>
      <c r="L2001" s="2">
        <v>6.0</v>
      </c>
      <c r="M2001" s="2">
        <v>13.0</v>
      </c>
      <c r="N2001" s="2">
        <v>7.0</v>
      </c>
      <c r="O2001" s="2">
        <v>6.0</v>
      </c>
      <c r="P2001" s="2">
        <v>0.0</v>
      </c>
      <c r="Q2001" s="2" t="s">
        <v>12265</v>
      </c>
      <c r="R2001" s="14">
        <v>2000.0</v>
      </c>
      <c r="S2001" s="2" t="s">
        <v>316</v>
      </c>
      <c r="T2001" s="2">
        <v>64.6863136</v>
      </c>
      <c r="U2001" s="2">
        <v>97.7453061</v>
      </c>
      <c r="V2001" s="9" t="s">
        <v>1212</v>
      </c>
      <c r="W2001" s="10">
        <v>60.71455</v>
      </c>
      <c r="X2001" s="10">
        <v>114.9172</v>
      </c>
      <c r="AB2001" s="9" t="s">
        <v>1275</v>
      </c>
      <c r="AC2001" s="10">
        <v>54.99138</v>
      </c>
      <c r="AD2001" s="10">
        <v>73.37153</v>
      </c>
      <c r="AE2001" s="11" t="s">
        <v>51</v>
      </c>
      <c r="AF2001" s="12" t="str">
        <f t="shared" si="8"/>
        <v>1991</v>
      </c>
      <c r="AG2001" s="12" t="str">
        <f t="shared" si="9"/>
        <v>September</v>
      </c>
      <c r="AH2001" s="12" t="str">
        <f t="shared" si="10"/>
        <v>Monday</v>
      </c>
      <c r="AI2001" t="str">
        <f t="shared" si="4"/>
        <v>1990s</v>
      </c>
      <c r="AJ2001" s="2" t="s">
        <v>80</v>
      </c>
      <c r="AK2001">
        <v>1.0</v>
      </c>
      <c r="AL2001" s="13" t="s">
        <v>322</v>
      </c>
    </row>
    <row r="2002">
      <c r="A2002" s="1">
        <v>33549.0</v>
      </c>
      <c r="B2002" s="8">
        <v>0.5708333333333333</v>
      </c>
      <c r="C2002" s="2" t="s">
        <v>12266</v>
      </c>
      <c r="D2002" s="2" t="s">
        <v>324</v>
      </c>
      <c r="E2002" s="2" t="s">
        <v>12267</v>
      </c>
      <c r="F2002" s="2" t="s">
        <v>12268</v>
      </c>
      <c r="G2002" s="2" t="s">
        <v>1620</v>
      </c>
      <c r="H2002" s="2" t="s">
        <v>12269</v>
      </c>
      <c r="I2002" s="2">
        <v>9520841.0</v>
      </c>
      <c r="J2002" s="2">
        <v>51.0</v>
      </c>
      <c r="K2002" s="2">
        <v>47.0</v>
      </c>
      <c r="L2002" s="2">
        <v>4.0</v>
      </c>
      <c r="M2002" s="2">
        <v>51.0</v>
      </c>
      <c r="N2002" s="2">
        <v>47.0</v>
      </c>
      <c r="O2002" s="2">
        <v>4.0</v>
      </c>
      <c r="P2002" s="2">
        <v>0.0</v>
      </c>
      <c r="Q2002" s="2" t="s">
        <v>12270</v>
      </c>
      <c r="R2002" s="14">
        <v>2001.0</v>
      </c>
      <c r="S2002" s="2" t="s">
        <v>316</v>
      </c>
      <c r="T2002" s="2">
        <v>64.6863136</v>
      </c>
      <c r="U2002" s="2">
        <v>97.7453061</v>
      </c>
      <c r="V2002" s="9" t="s">
        <v>12271</v>
      </c>
      <c r="W2002" s="10">
        <v>59.92031</v>
      </c>
      <c r="X2002" s="10">
        <v>18.26317</v>
      </c>
      <c r="AB2002" s="9" t="s">
        <v>3767</v>
      </c>
      <c r="AC2002" s="9" t="s">
        <v>438</v>
      </c>
      <c r="AD2002" s="9" t="s">
        <v>438</v>
      </c>
      <c r="AE2002" s="11" t="s">
        <v>51</v>
      </c>
      <c r="AF2002" s="12" t="str">
        <f t="shared" si="8"/>
        <v>1991</v>
      </c>
      <c r="AG2002" s="12" t="str">
        <f t="shared" si="9"/>
        <v>November</v>
      </c>
      <c r="AH2002" s="12" t="str">
        <f t="shared" si="10"/>
        <v>Thursday</v>
      </c>
      <c r="AI2002" t="str">
        <f t="shared" si="4"/>
        <v>1990s</v>
      </c>
      <c r="AJ2002" s="2" t="s">
        <v>80</v>
      </c>
      <c r="AK2002">
        <v>1.0</v>
      </c>
      <c r="AL2002" s="13" t="s">
        <v>1623</v>
      </c>
    </row>
    <row r="2003">
      <c r="A2003" s="1">
        <v>31473.0</v>
      </c>
      <c r="B2003" s="8">
        <v>0.12708333333333333</v>
      </c>
      <c r="C2003" s="2" t="s">
        <v>12272</v>
      </c>
      <c r="D2003" s="2" t="s">
        <v>324</v>
      </c>
      <c r="F2003" s="2" t="s">
        <v>12273</v>
      </c>
      <c r="G2003" s="2" t="s">
        <v>1216</v>
      </c>
      <c r="H2003" s="2" t="s">
        <v>12274</v>
      </c>
      <c r="I2003" s="2">
        <v>7304108.0</v>
      </c>
      <c r="J2003" s="2">
        <v>38.0</v>
      </c>
      <c r="K2003" s="2">
        <v>34.0</v>
      </c>
      <c r="L2003" s="2">
        <v>4.0</v>
      </c>
      <c r="M2003" s="2">
        <v>38.0</v>
      </c>
      <c r="N2003" s="2">
        <v>34.0</v>
      </c>
      <c r="O2003" s="2">
        <v>4.0</v>
      </c>
      <c r="P2003" s="2">
        <v>0.0</v>
      </c>
      <c r="Q2003" s="2" t="s">
        <v>12275</v>
      </c>
      <c r="R2003" s="14">
        <v>2002.0</v>
      </c>
      <c r="S2003" s="2" t="s">
        <v>316</v>
      </c>
      <c r="T2003" s="2">
        <v>64.6863136</v>
      </c>
      <c r="U2003" s="2">
        <v>97.7453061</v>
      </c>
      <c r="V2003" s="9" t="s">
        <v>12276</v>
      </c>
      <c r="W2003" s="10">
        <v>56.13072</v>
      </c>
      <c r="X2003" s="10">
        <v>47.24496</v>
      </c>
      <c r="AB2003" s="9" t="s">
        <v>12277</v>
      </c>
      <c r="AC2003" s="10">
        <v>54.53842</v>
      </c>
      <c r="AD2003" s="10">
        <v>52.7956</v>
      </c>
      <c r="AE2003" s="11" t="s">
        <v>51</v>
      </c>
      <c r="AF2003" s="12" t="str">
        <f t="shared" si="8"/>
        <v>1986</v>
      </c>
      <c r="AG2003" s="12" t="str">
        <f t="shared" si="9"/>
        <v>March</v>
      </c>
      <c r="AH2003" s="12" t="str">
        <f t="shared" si="10"/>
        <v>Sunday</v>
      </c>
      <c r="AI2003" t="str">
        <f t="shared" si="4"/>
        <v>1980s</v>
      </c>
      <c r="AJ2003" s="2" t="s">
        <v>80</v>
      </c>
      <c r="AK2003">
        <v>1.0</v>
      </c>
      <c r="AL2003" s="13" t="s">
        <v>322</v>
      </c>
    </row>
    <row r="2004">
      <c r="A2004" s="1">
        <v>32166.0</v>
      </c>
      <c r="B2004" s="8">
        <v>0.7006944444444444</v>
      </c>
      <c r="C2004" s="2" t="s">
        <v>12278</v>
      </c>
      <c r="D2004" s="2" t="s">
        <v>324</v>
      </c>
      <c r="F2004" s="2" t="s">
        <v>12279</v>
      </c>
      <c r="G2004" s="2" t="s">
        <v>1620</v>
      </c>
      <c r="H2004" s="2" t="s">
        <v>12280</v>
      </c>
      <c r="I2004" s="2">
        <v>9531442.0</v>
      </c>
      <c r="J2004" s="2">
        <v>31.0</v>
      </c>
      <c r="K2004" s="2">
        <v>27.0</v>
      </c>
      <c r="L2004" s="2">
        <v>4.0</v>
      </c>
      <c r="M2004" s="2">
        <v>27.0</v>
      </c>
      <c r="N2004" s="2">
        <v>23.0</v>
      </c>
      <c r="O2004" s="2">
        <v>4.0</v>
      </c>
      <c r="P2004" s="2">
        <v>0.0</v>
      </c>
      <c r="Q2004" s="2" t="s">
        <v>12281</v>
      </c>
      <c r="R2004" s="14">
        <v>2003.0</v>
      </c>
      <c r="S2004" s="2" t="s">
        <v>316</v>
      </c>
      <c r="T2004" s="2">
        <v>64.6863136</v>
      </c>
      <c r="U2004" s="2">
        <v>97.7453061</v>
      </c>
      <c r="V2004" s="9" t="s">
        <v>3597</v>
      </c>
      <c r="W2004" s="10">
        <v>60.93394</v>
      </c>
      <c r="X2004" s="10">
        <v>76.58143</v>
      </c>
      <c r="AB2004" s="9" t="s">
        <v>1563</v>
      </c>
      <c r="AC2004" s="10">
        <v>57.15353</v>
      </c>
      <c r="AD2004" s="10">
        <v>65.54227</v>
      </c>
      <c r="AE2004" s="11" t="s">
        <v>51</v>
      </c>
      <c r="AF2004" s="12" t="str">
        <f t="shared" si="8"/>
        <v>1988</v>
      </c>
      <c r="AG2004" s="12" t="str">
        <f t="shared" si="9"/>
        <v>January</v>
      </c>
      <c r="AH2004" s="12" t="str">
        <f t="shared" si="10"/>
        <v>Sunday</v>
      </c>
      <c r="AI2004" t="str">
        <f t="shared" si="4"/>
        <v>1980s</v>
      </c>
      <c r="AJ2004" s="2" t="s">
        <v>80</v>
      </c>
      <c r="AK2004">
        <v>1.0</v>
      </c>
      <c r="AL2004" s="13" t="s">
        <v>1623</v>
      </c>
    </row>
    <row r="2005">
      <c r="A2005" s="1">
        <v>33698.0</v>
      </c>
      <c r="B2005" s="8">
        <v>0.0</v>
      </c>
      <c r="C2005" s="2" t="s">
        <v>12282</v>
      </c>
      <c r="D2005" s="2" t="s">
        <v>12283</v>
      </c>
      <c r="F2005" s="2" t="s">
        <v>12284</v>
      </c>
      <c r="G2005" s="2" t="s">
        <v>8115</v>
      </c>
      <c r="H2005" s="2" t="s">
        <v>12285</v>
      </c>
      <c r="I2005" s="2">
        <v>800326.0</v>
      </c>
      <c r="J2005" s="2">
        <v>12.0</v>
      </c>
      <c r="K2005" s="2">
        <v>10.0</v>
      </c>
      <c r="L2005" s="2">
        <v>2.0</v>
      </c>
      <c r="M2005" s="2">
        <v>1.0</v>
      </c>
      <c r="N2005" s="2">
        <v>1.0</v>
      </c>
      <c r="O2005" s="2">
        <v>0.0</v>
      </c>
      <c r="P2005" s="2">
        <v>0.0</v>
      </c>
      <c r="Q2005" s="2" t="s">
        <v>12286</v>
      </c>
      <c r="R2005" s="14">
        <v>2004.0</v>
      </c>
      <c r="S2005" s="2" t="s">
        <v>316</v>
      </c>
      <c r="T2005" s="2">
        <v>64.6863136</v>
      </c>
      <c r="U2005" s="2">
        <v>97.7453061</v>
      </c>
      <c r="V2005" s="9" t="s">
        <v>1438</v>
      </c>
      <c r="W2005" s="10">
        <v>54.86681</v>
      </c>
      <c r="X2005" s="10">
        <v>69.1335</v>
      </c>
      <c r="AB2005" s="9" t="s">
        <v>12287</v>
      </c>
      <c r="AC2005" s="10">
        <v>47.13225</v>
      </c>
      <c r="AD2005" s="10">
        <v>42.9656</v>
      </c>
      <c r="AE2005" s="11" t="s">
        <v>51</v>
      </c>
      <c r="AF2005" s="12" t="str">
        <f t="shared" si="8"/>
        <v>1992</v>
      </c>
      <c r="AG2005" s="12" t="str">
        <f t="shared" si="9"/>
        <v>April</v>
      </c>
      <c r="AH2005" s="12" t="str">
        <f t="shared" si="10"/>
        <v>Saturday</v>
      </c>
      <c r="AI2005" t="str">
        <f t="shared" si="4"/>
        <v>1990s</v>
      </c>
      <c r="AJ2005" s="2" t="s">
        <v>80</v>
      </c>
      <c r="AK2005">
        <v>1.0</v>
      </c>
      <c r="AL2005" s="13" t="s">
        <v>3407</v>
      </c>
    </row>
    <row r="2006">
      <c r="A2006" s="1">
        <v>31459.0</v>
      </c>
      <c r="B2006" s="8">
        <v>0.7847222222222222</v>
      </c>
      <c r="C2006" s="2" t="s">
        <v>12288</v>
      </c>
      <c r="D2006" s="2" t="s">
        <v>709</v>
      </c>
      <c r="F2006" s="2" t="s">
        <v>12289</v>
      </c>
      <c r="G2006" s="2" t="s">
        <v>12290</v>
      </c>
      <c r="H2006" s="2" t="s">
        <v>12291</v>
      </c>
      <c r="I2006" s="2" t="s">
        <v>12292</v>
      </c>
      <c r="J2006" s="2">
        <v>13.0</v>
      </c>
      <c r="K2006" s="2">
        <v>6.0</v>
      </c>
      <c r="L2006" s="2">
        <v>7.0</v>
      </c>
      <c r="M2006" s="2">
        <v>13.0</v>
      </c>
      <c r="N2006" s="2">
        <v>6.0</v>
      </c>
      <c r="O2006" s="2">
        <v>7.0</v>
      </c>
      <c r="P2006" s="2">
        <v>0.0</v>
      </c>
      <c r="Q2006" s="2" t="s">
        <v>12293</v>
      </c>
      <c r="R2006" s="14">
        <v>2005.0</v>
      </c>
      <c r="S2006" s="2" t="s">
        <v>777</v>
      </c>
      <c r="T2006" s="2">
        <v>23.9739374</v>
      </c>
      <c r="U2006" s="2">
        <v>120.9820179</v>
      </c>
      <c r="V2006" s="9" t="s">
        <v>1092</v>
      </c>
      <c r="W2006" s="10">
        <v>25.03752</v>
      </c>
      <c r="X2006" s="10">
        <v>121.5637</v>
      </c>
      <c r="AB2006" s="9" t="s">
        <v>12294</v>
      </c>
      <c r="AC2006" s="10">
        <v>23.57093</v>
      </c>
      <c r="AD2006" s="10">
        <v>119.5801</v>
      </c>
      <c r="AE2006" s="11" t="s">
        <v>51</v>
      </c>
      <c r="AF2006" s="12" t="str">
        <f t="shared" si="8"/>
        <v>1986</v>
      </c>
      <c r="AG2006" s="12" t="str">
        <f t="shared" si="9"/>
        <v>February</v>
      </c>
      <c r="AH2006" s="12" t="str">
        <f t="shared" si="10"/>
        <v>Sunday</v>
      </c>
      <c r="AI2006" t="str">
        <f t="shared" si="4"/>
        <v>1980s</v>
      </c>
      <c r="AJ2006" s="2" t="s">
        <v>150</v>
      </c>
      <c r="AK2006">
        <v>1.0</v>
      </c>
      <c r="AL2006" s="13" t="s">
        <v>162</v>
      </c>
    </row>
    <row r="2007">
      <c r="A2007" s="1">
        <v>32449.0</v>
      </c>
      <c r="B2007" s="8">
        <v>0.0</v>
      </c>
      <c r="C2007" s="2" t="s">
        <v>12295</v>
      </c>
      <c r="D2007" s="2" t="s">
        <v>1127</v>
      </c>
      <c r="E2007" s="2">
        <v>703.0</v>
      </c>
      <c r="F2007" s="2" t="s">
        <v>12296</v>
      </c>
      <c r="G2007" s="2" t="s">
        <v>1216</v>
      </c>
      <c r="H2007" s="2" t="s">
        <v>12297</v>
      </c>
      <c r="I2007" s="2">
        <v>6.7302209E7</v>
      </c>
      <c r="J2007" s="2">
        <v>29.0</v>
      </c>
      <c r="K2007" s="2">
        <v>25.0</v>
      </c>
      <c r="L2007" s="2">
        <v>4.0</v>
      </c>
      <c r="M2007" s="2">
        <v>1.0</v>
      </c>
      <c r="N2007" s="2">
        <v>1.0</v>
      </c>
      <c r="O2007" s="2">
        <v>0.0</v>
      </c>
      <c r="P2007" s="2">
        <v>0.0</v>
      </c>
      <c r="Q2007" s="2" t="s">
        <v>12298</v>
      </c>
      <c r="R2007" s="14">
        <v>2006.0</v>
      </c>
      <c r="S2007" s="2" t="s">
        <v>1132</v>
      </c>
      <c r="T2007" s="2">
        <v>52.215933</v>
      </c>
      <c r="U2007" s="2">
        <v>19.134422</v>
      </c>
      <c r="V2007" s="9" t="s">
        <v>1133</v>
      </c>
      <c r="W2007" s="10">
        <v>52.23196</v>
      </c>
      <c r="X2007" s="10">
        <v>21.00672</v>
      </c>
      <c r="AB2007" s="9" t="s">
        <v>12299</v>
      </c>
      <c r="AC2007" s="10">
        <v>50.01306</v>
      </c>
      <c r="AD2007" s="10">
        <v>22.01614</v>
      </c>
      <c r="AE2007" s="11" t="s">
        <v>51</v>
      </c>
      <c r="AF2007" s="12" t="str">
        <f t="shared" si="8"/>
        <v>1988</v>
      </c>
      <c r="AG2007" s="12" t="str">
        <f t="shared" si="9"/>
        <v>November</v>
      </c>
      <c r="AH2007" s="12" t="str">
        <f t="shared" si="10"/>
        <v>Wednesday</v>
      </c>
      <c r="AI2007" t="str">
        <f t="shared" si="4"/>
        <v>1980s</v>
      </c>
      <c r="AJ2007" s="2" t="s">
        <v>80</v>
      </c>
      <c r="AK2007">
        <v>1.0</v>
      </c>
      <c r="AL2007" s="13" t="s">
        <v>322</v>
      </c>
    </row>
    <row r="2008">
      <c r="A2008" s="1">
        <v>33777.0</v>
      </c>
      <c r="B2008" s="8">
        <v>0.53125</v>
      </c>
      <c r="C2008" s="2" t="s">
        <v>12300</v>
      </c>
      <c r="D2008" s="2" t="s">
        <v>12301</v>
      </c>
      <c r="F2008" s="2" t="s">
        <v>12302</v>
      </c>
      <c r="G2008" s="2" t="s">
        <v>831</v>
      </c>
      <c r="H2008" s="2" t="s">
        <v>12303</v>
      </c>
      <c r="I2008" s="2" t="s">
        <v>12304</v>
      </c>
      <c r="J2008" s="2">
        <v>12.0</v>
      </c>
      <c r="K2008" s="2">
        <v>7.0</v>
      </c>
      <c r="L2008" s="2">
        <v>5.0</v>
      </c>
      <c r="M2008" s="2">
        <v>10.0</v>
      </c>
      <c r="N2008" s="2">
        <v>6.0</v>
      </c>
      <c r="O2008" s="2">
        <v>4.0</v>
      </c>
      <c r="P2008" s="2">
        <v>0.0</v>
      </c>
      <c r="Q2008" s="2" t="s">
        <v>12305</v>
      </c>
      <c r="R2008" s="14">
        <v>2007.0</v>
      </c>
      <c r="S2008" s="2" t="s">
        <v>316</v>
      </c>
      <c r="T2008" s="2">
        <v>64.6863136</v>
      </c>
      <c r="U2008" s="2">
        <v>97.7453061</v>
      </c>
      <c r="V2008" s="9" t="s">
        <v>10496</v>
      </c>
      <c r="W2008" s="10">
        <v>67.45662</v>
      </c>
      <c r="X2008" s="10">
        <v>86.53084</v>
      </c>
      <c r="AB2008" s="9" t="s">
        <v>1275</v>
      </c>
      <c r="AC2008" s="10">
        <v>54.99138</v>
      </c>
      <c r="AD2008" s="10">
        <v>73.37153</v>
      </c>
      <c r="AE2008" s="11" t="s">
        <v>51</v>
      </c>
      <c r="AF2008" s="12" t="str">
        <f t="shared" si="8"/>
        <v>1992</v>
      </c>
      <c r="AG2008" s="12" t="str">
        <f t="shared" si="9"/>
        <v>June</v>
      </c>
      <c r="AH2008" s="12" t="str">
        <f t="shared" si="10"/>
        <v>Monday</v>
      </c>
      <c r="AI2008" t="str">
        <f t="shared" si="4"/>
        <v>1990s</v>
      </c>
      <c r="AJ2008" s="2" t="s">
        <v>80</v>
      </c>
      <c r="AK2008">
        <v>1.0</v>
      </c>
      <c r="AL2008" s="13" t="s">
        <v>322</v>
      </c>
    </row>
    <row r="2009">
      <c r="A2009" s="1">
        <v>32547.0</v>
      </c>
      <c r="B2009" s="8">
        <v>0.5888888888888889</v>
      </c>
      <c r="C2009" s="2" t="s">
        <v>12306</v>
      </c>
      <c r="D2009" s="2" t="s">
        <v>12307</v>
      </c>
      <c r="E2009" s="2">
        <v>1851.0</v>
      </c>
      <c r="F2009" s="2" t="s">
        <v>12308</v>
      </c>
      <c r="G2009" s="2" t="s">
        <v>627</v>
      </c>
      <c r="H2009" s="2" t="s">
        <v>12309</v>
      </c>
      <c r="I2009" s="2" t="s">
        <v>12310</v>
      </c>
      <c r="J2009" s="2">
        <v>144.0</v>
      </c>
      <c r="K2009" s="2">
        <v>137.0</v>
      </c>
      <c r="L2009" s="2">
        <v>7.0</v>
      </c>
      <c r="M2009" s="2">
        <v>144.0</v>
      </c>
      <c r="N2009" s="2">
        <v>137.0</v>
      </c>
      <c r="O2009" s="2">
        <v>7.0</v>
      </c>
      <c r="P2009" s="2">
        <v>0.0</v>
      </c>
      <c r="Q2009" s="2" t="s">
        <v>12311</v>
      </c>
      <c r="R2009" s="14">
        <v>2008.0</v>
      </c>
      <c r="S2009" s="2" t="s">
        <v>88</v>
      </c>
      <c r="T2009" s="2">
        <v>40.0332629</v>
      </c>
      <c r="U2009" s="2">
        <v>-7.8896263</v>
      </c>
      <c r="V2009" s="9" t="s">
        <v>12312</v>
      </c>
      <c r="W2009" s="10">
        <v>45.75666</v>
      </c>
      <c r="X2009" s="10">
        <v>9.754219</v>
      </c>
      <c r="Y2009" s="2" t="s">
        <v>12313</v>
      </c>
      <c r="AB2009" s="9" t="s">
        <v>7007</v>
      </c>
      <c r="AC2009" s="10">
        <v>-29.6861</v>
      </c>
      <c r="AD2009" s="10">
        <v>-53.8069</v>
      </c>
      <c r="AE2009" s="11" t="s">
        <v>51</v>
      </c>
      <c r="AF2009" s="12" t="str">
        <f t="shared" si="8"/>
        <v>1989</v>
      </c>
      <c r="AG2009" s="12" t="str">
        <f t="shared" si="9"/>
        <v>February</v>
      </c>
      <c r="AH2009" s="12" t="str">
        <f t="shared" si="10"/>
        <v>Wednesday</v>
      </c>
      <c r="AI2009" t="str">
        <f t="shared" si="4"/>
        <v>1980s</v>
      </c>
      <c r="AJ2009" s="2" t="s">
        <v>80</v>
      </c>
      <c r="AK2009">
        <v>1.0</v>
      </c>
      <c r="AL2009" s="13" t="s">
        <v>162</v>
      </c>
    </row>
    <row r="2010">
      <c r="A2010" s="1">
        <v>33568.0</v>
      </c>
      <c r="B2010" s="8">
        <v>0.20972222222222223</v>
      </c>
      <c r="C2010" s="2" t="s">
        <v>12272</v>
      </c>
      <c r="D2010" s="2" t="s">
        <v>12314</v>
      </c>
      <c r="F2010" s="2" t="s">
        <v>12315</v>
      </c>
      <c r="G2010" s="2" t="s">
        <v>1561</v>
      </c>
      <c r="H2010" s="2" t="s">
        <v>12316</v>
      </c>
      <c r="I2010" s="2">
        <v>1.7307204E7</v>
      </c>
      <c r="J2010" s="2">
        <v>41.0</v>
      </c>
      <c r="K2010" s="2">
        <v>37.0</v>
      </c>
      <c r="L2010" s="2">
        <v>4.0</v>
      </c>
      <c r="M2010" s="2">
        <v>41.0</v>
      </c>
      <c r="N2010" s="2">
        <v>37.0</v>
      </c>
      <c r="O2010" s="2">
        <v>4.0</v>
      </c>
      <c r="P2010" s="2">
        <v>0.0</v>
      </c>
      <c r="Q2010" s="2" t="s">
        <v>12317</v>
      </c>
      <c r="R2010" s="14">
        <v>2009.0</v>
      </c>
      <c r="S2010" s="2" t="s">
        <v>316</v>
      </c>
      <c r="T2010" s="2">
        <v>64.6863136</v>
      </c>
      <c r="U2010" s="2">
        <v>97.7453061</v>
      </c>
      <c r="V2010" s="9" t="s">
        <v>3597</v>
      </c>
      <c r="W2010" s="10">
        <v>60.93394</v>
      </c>
      <c r="X2010" s="10">
        <v>76.58143</v>
      </c>
      <c r="AB2010" s="9" t="s">
        <v>12277</v>
      </c>
      <c r="AC2010" s="10">
        <v>54.53842</v>
      </c>
      <c r="AD2010" s="10">
        <v>52.7956</v>
      </c>
      <c r="AE2010" s="11" t="s">
        <v>51</v>
      </c>
      <c r="AF2010" s="12" t="str">
        <f t="shared" si="8"/>
        <v>1991</v>
      </c>
      <c r="AG2010" s="12" t="str">
        <f t="shared" si="9"/>
        <v>November</v>
      </c>
      <c r="AH2010" s="12" t="str">
        <f t="shared" si="10"/>
        <v>Tuesday</v>
      </c>
      <c r="AI2010" t="str">
        <f t="shared" si="4"/>
        <v>1990s</v>
      </c>
      <c r="AJ2010" s="2" t="s">
        <v>80</v>
      </c>
      <c r="AK2010">
        <v>1.0</v>
      </c>
      <c r="AL2010" s="13" t="s">
        <v>322</v>
      </c>
    </row>
    <row r="2011">
      <c r="A2011" s="1">
        <v>31238.0</v>
      </c>
      <c r="B2011" s="8">
        <v>0.9902777777777778</v>
      </c>
      <c r="C2011" s="2" t="s">
        <v>12318</v>
      </c>
      <c r="D2011" s="2" t="s">
        <v>324</v>
      </c>
      <c r="E2011" s="2">
        <v>7425.0</v>
      </c>
      <c r="F2011" s="2" t="s">
        <v>12319</v>
      </c>
      <c r="G2011" s="2" t="s">
        <v>11936</v>
      </c>
      <c r="H2011" s="2" t="s">
        <v>12320</v>
      </c>
      <c r="I2011" s="2">
        <v>311.0</v>
      </c>
      <c r="J2011" s="2">
        <v>200.0</v>
      </c>
      <c r="K2011" s="2">
        <v>191.0</v>
      </c>
      <c r="L2011" s="2">
        <v>9.0</v>
      </c>
      <c r="M2011" s="2">
        <v>200.0</v>
      </c>
      <c r="N2011" s="2">
        <v>191.0</v>
      </c>
      <c r="O2011" s="2">
        <v>9.0</v>
      </c>
      <c r="P2011" s="2">
        <v>0.0</v>
      </c>
      <c r="Q2011" s="2" t="s">
        <v>12321</v>
      </c>
      <c r="R2011" s="14">
        <v>2010.0</v>
      </c>
      <c r="S2011" s="2" t="s">
        <v>316</v>
      </c>
      <c r="T2011" s="2">
        <v>64.6863136</v>
      </c>
      <c r="U2011" s="2">
        <v>97.7453061</v>
      </c>
      <c r="V2011" s="9" t="s">
        <v>12322</v>
      </c>
      <c r="W2011" s="10">
        <v>38.83998</v>
      </c>
      <c r="X2011" s="10">
        <v>65.79279</v>
      </c>
      <c r="AB2011" s="9" t="s">
        <v>2488</v>
      </c>
      <c r="AC2011" s="10">
        <v>59.93873</v>
      </c>
      <c r="AD2011" s="10">
        <v>30.31623</v>
      </c>
      <c r="AE2011" s="11" t="s">
        <v>51</v>
      </c>
      <c r="AF2011" s="12" t="str">
        <f t="shared" si="8"/>
        <v>1985</v>
      </c>
      <c r="AG2011" s="12" t="str">
        <f t="shared" si="9"/>
        <v>July</v>
      </c>
      <c r="AH2011" s="12" t="str">
        <f t="shared" si="10"/>
        <v>Wednesday</v>
      </c>
      <c r="AI2011" t="str">
        <f t="shared" si="4"/>
        <v>1980s</v>
      </c>
      <c r="AJ2011" s="2" t="s">
        <v>80</v>
      </c>
      <c r="AK2011">
        <v>1.0</v>
      </c>
      <c r="AL2011" s="13" t="s">
        <v>336</v>
      </c>
    </row>
    <row r="2012">
      <c r="A2012" s="1">
        <v>33959.0</v>
      </c>
      <c r="B2012" s="8">
        <v>0.3284722222222222</v>
      </c>
      <c r="C2012" s="2" t="s">
        <v>12323</v>
      </c>
      <c r="D2012" s="2" t="s">
        <v>2892</v>
      </c>
      <c r="E2012" s="2">
        <v>495.0</v>
      </c>
      <c r="F2012" s="2" t="s">
        <v>12324</v>
      </c>
      <c r="G2012" s="2" t="s">
        <v>12060</v>
      </c>
      <c r="H2012" s="2" t="s">
        <v>12325</v>
      </c>
      <c r="I2012" s="2">
        <v>46924.0</v>
      </c>
      <c r="J2012" s="2">
        <v>340.0</v>
      </c>
      <c r="K2012" s="2">
        <v>327.0</v>
      </c>
      <c r="L2012" s="2">
        <v>13.0</v>
      </c>
      <c r="M2012" s="2">
        <v>56.0</v>
      </c>
      <c r="N2012" s="2">
        <v>54.0</v>
      </c>
      <c r="O2012" s="2">
        <v>2.0</v>
      </c>
      <c r="P2012" s="2">
        <v>0.0</v>
      </c>
      <c r="Q2012" s="2" t="s">
        <v>12326</v>
      </c>
      <c r="R2012" s="14">
        <v>2011.0</v>
      </c>
      <c r="S2012" s="2" t="s">
        <v>88</v>
      </c>
      <c r="T2012" s="2">
        <v>40.0332629</v>
      </c>
      <c r="U2012" s="2">
        <v>-7.8896263</v>
      </c>
      <c r="V2012" s="9" t="s">
        <v>197</v>
      </c>
      <c r="W2012" s="10">
        <v>52.37276</v>
      </c>
      <c r="X2012" s="10">
        <v>4.893604</v>
      </c>
      <c r="AB2012" s="9" t="s">
        <v>12327</v>
      </c>
      <c r="AC2012" s="10">
        <v>62.04487</v>
      </c>
      <c r="AD2012" s="10">
        <v>-7.0323</v>
      </c>
      <c r="AE2012" s="11" t="s">
        <v>51</v>
      </c>
      <c r="AF2012" s="12" t="str">
        <f t="shared" si="8"/>
        <v>1992</v>
      </c>
      <c r="AG2012" s="12" t="str">
        <f t="shared" si="9"/>
        <v>December</v>
      </c>
      <c r="AH2012" s="12" t="str">
        <f t="shared" si="10"/>
        <v>Monday</v>
      </c>
      <c r="AI2012" t="str">
        <f t="shared" si="4"/>
        <v>1990s</v>
      </c>
      <c r="AJ2012" s="2" t="s">
        <v>80</v>
      </c>
      <c r="AK2012">
        <v>1.0</v>
      </c>
      <c r="AL2012" s="13" t="s">
        <v>10818</v>
      </c>
    </row>
    <row r="2013">
      <c r="A2013" s="1">
        <v>31152.0</v>
      </c>
      <c r="B2013" s="8">
        <v>0.9791666666666666</v>
      </c>
      <c r="C2013" s="2" t="s">
        <v>12328</v>
      </c>
      <c r="D2013" s="2" t="s">
        <v>1163</v>
      </c>
      <c r="F2013" s="2" t="s">
        <v>8291</v>
      </c>
      <c r="G2013" s="2" t="s">
        <v>7954</v>
      </c>
      <c r="H2013" s="2" t="s">
        <v>12329</v>
      </c>
      <c r="I2013" s="2" t="s">
        <v>12330</v>
      </c>
      <c r="J2013" s="2">
        <v>11.0</v>
      </c>
      <c r="K2013" s="2">
        <v>4.0</v>
      </c>
      <c r="L2013" s="2">
        <v>7.0</v>
      </c>
      <c r="M2013" s="2">
        <v>11.0</v>
      </c>
      <c r="N2013" s="2">
        <v>4.0</v>
      </c>
      <c r="O2013" s="2">
        <v>7.0</v>
      </c>
      <c r="P2013" s="2">
        <v>0.0</v>
      </c>
      <c r="Q2013" s="2" t="s">
        <v>12331</v>
      </c>
      <c r="R2013" s="14">
        <v>2012.0</v>
      </c>
      <c r="S2013" s="2" t="s">
        <v>1167</v>
      </c>
      <c r="T2013" s="2">
        <v>14.8971921</v>
      </c>
      <c r="U2013" s="2">
        <v>100.83273</v>
      </c>
      <c r="V2013" s="9" t="s">
        <v>1157</v>
      </c>
      <c r="W2013" s="10">
        <v>13.75442</v>
      </c>
      <c r="X2013" s="10">
        <v>100.493</v>
      </c>
      <c r="AB2013" s="9" t="s">
        <v>8295</v>
      </c>
      <c r="AC2013" s="10">
        <v>7.936602</v>
      </c>
      <c r="AD2013" s="10">
        <v>98.35293</v>
      </c>
      <c r="AE2013" s="11" t="s">
        <v>51</v>
      </c>
      <c r="AF2013" s="12" t="str">
        <f t="shared" si="8"/>
        <v>1985</v>
      </c>
      <c r="AG2013" s="12" t="str">
        <f t="shared" si="9"/>
        <v>April</v>
      </c>
      <c r="AH2013" s="12" t="str">
        <f t="shared" si="10"/>
        <v>Monday</v>
      </c>
      <c r="AI2013" t="str">
        <f t="shared" si="4"/>
        <v>1980s</v>
      </c>
      <c r="AJ2013" s="2" t="s">
        <v>150</v>
      </c>
      <c r="AK2013">
        <v>1.0</v>
      </c>
      <c r="AL2013" s="13" t="s">
        <v>162</v>
      </c>
    </row>
    <row r="2014">
      <c r="A2014" s="1">
        <v>31331.0</v>
      </c>
      <c r="B2014" s="8">
        <v>0.42291666666666666</v>
      </c>
      <c r="C2014" s="2" t="s">
        <v>12332</v>
      </c>
      <c r="D2014" s="2" t="s">
        <v>324</v>
      </c>
      <c r="E2014" s="2" t="s">
        <v>12333</v>
      </c>
      <c r="F2014" s="2" t="s">
        <v>12334</v>
      </c>
      <c r="G2014" s="2" t="s">
        <v>1620</v>
      </c>
      <c r="H2014" s="2" t="s">
        <v>12335</v>
      </c>
      <c r="I2014" s="2">
        <v>9230923.0</v>
      </c>
      <c r="J2014" s="2">
        <v>14.0</v>
      </c>
      <c r="K2014" s="2">
        <v>10.0</v>
      </c>
      <c r="L2014" s="2">
        <v>4.0</v>
      </c>
      <c r="M2014" s="2">
        <v>14.0</v>
      </c>
      <c r="N2014" s="2">
        <v>10.0</v>
      </c>
      <c r="O2014" s="2">
        <v>4.0</v>
      </c>
      <c r="P2014" s="2">
        <v>0.0</v>
      </c>
      <c r="Q2014" s="2" t="s">
        <v>12336</v>
      </c>
      <c r="R2014" s="14">
        <v>2013.0</v>
      </c>
      <c r="S2014" s="2" t="s">
        <v>316</v>
      </c>
      <c r="T2014" s="2">
        <v>64.6863136</v>
      </c>
      <c r="U2014" s="2">
        <v>97.7453061</v>
      </c>
      <c r="V2014" s="9" t="s">
        <v>1955</v>
      </c>
      <c r="W2014" s="10">
        <v>42.27165</v>
      </c>
      <c r="X2014" s="10">
        <v>42.70536</v>
      </c>
      <c r="AB2014" s="9" t="s">
        <v>12337</v>
      </c>
      <c r="AC2014" s="10">
        <v>42.14161</v>
      </c>
      <c r="AD2014" s="10">
        <v>41.6748</v>
      </c>
      <c r="AE2014" s="11" t="s">
        <v>51</v>
      </c>
      <c r="AF2014" s="12" t="str">
        <f t="shared" si="8"/>
        <v>1985</v>
      </c>
      <c r="AG2014" s="12" t="str">
        <f t="shared" si="9"/>
        <v>October</v>
      </c>
      <c r="AH2014" s="12" t="str">
        <f t="shared" si="10"/>
        <v>Friday</v>
      </c>
      <c r="AI2014" t="str">
        <f t="shared" si="4"/>
        <v>1980s</v>
      </c>
      <c r="AJ2014" s="2" t="s">
        <v>80</v>
      </c>
      <c r="AK2014">
        <v>1.0</v>
      </c>
      <c r="AL2014" s="13" t="s">
        <v>1623</v>
      </c>
    </row>
    <row r="2015">
      <c r="A2015" s="1">
        <v>33762.0</v>
      </c>
      <c r="B2015" s="8">
        <v>0.6069444444444444</v>
      </c>
      <c r="C2015" s="2" t="s">
        <v>12253</v>
      </c>
      <c r="D2015" s="2" t="s">
        <v>3379</v>
      </c>
      <c r="F2015" s="2" t="s">
        <v>12338</v>
      </c>
      <c r="G2015" s="2" t="s">
        <v>3878</v>
      </c>
      <c r="H2015" s="2" t="s">
        <v>12339</v>
      </c>
      <c r="I2015" s="2">
        <v>234.0</v>
      </c>
      <c r="J2015" s="2">
        <v>5.0</v>
      </c>
      <c r="K2015" s="2">
        <v>3.0</v>
      </c>
      <c r="L2015" s="2">
        <v>2.0</v>
      </c>
      <c r="M2015" s="2">
        <v>5.0</v>
      </c>
      <c r="N2015" s="2">
        <v>3.0</v>
      </c>
      <c r="O2015" s="2">
        <v>2.0</v>
      </c>
      <c r="P2015" s="2">
        <v>0.0</v>
      </c>
      <c r="Q2015" s="2" t="s">
        <v>12340</v>
      </c>
      <c r="R2015" s="14">
        <v>2014.0</v>
      </c>
      <c r="S2015" s="2" t="s">
        <v>2447</v>
      </c>
      <c r="T2015" s="2">
        <v>18.2214149</v>
      </c>
      <c r="U2015" s="2">
        <v>-66.4132818</v>
      </c>
      <c r="V2015" s="9" t="s">
        <v>2448</v>
      </c>
      <c r="W2015" s="10">
        <v>18.4653</v>
      </c>
      <c r="X2015" s="10">
        <v>-66.1167</v>
      </c>
      <c r="AB2015" s="9" t="s">
        <v>9340</v>
      </c>
      <c r="AC2015" s="10">
        <v>18.20112</v>
      </c>
      <c r="AD2015" s="10">
        <v>-67.1391</v>
      </c>
      <c r="AE2015" s="11" t="s">
        <v>51</v>
      </c>
      <c r="AF2015" s="12" t="str">
        <f t="shared" si="8"/>
        <v>1992</v>
      </c>
      <c r="AG2015" s="12" t="str">
        <f t="shared" si="9"/>
        <v>June</v>
      </c>
      <c r="AH2015" s="12" t="str">
        <f t="shared" si="10"/>
        <v>Sunday</v>
      </c>
      <c r="AI2015" t="str">
        <f t="shared" si="4"/>
        <v>1990s</v>
      </c>
      <c r="AJ2015" s="2" t="s">
        <v>66</v>
      </c>
      <c r="AK2015">
        <v>1.0</v>
      </c>
      <c r="AL2015" s="13" t="s">
        <v>3793</v>
      </c>
    </row>
    <row r="2016">
      <c r="A2016" s="1">
        <v>31097.0</v>
      </c>
      <c r="B2016" s="8">
        <v>0.39375</v>
      </c>
      <c r="C2016" s="2" t="s">
        <v>12341</v>
      </c>
      <c r="D2016" s="2" t="s">
        <v>2098</v>
      </c>
      <c r="E2016" s="2">
        <v>610.0</v>
      </c>
      <c r="F2016" s="2" t="s">
        <v>9078</v>
      </c>
      <c r="G2016" s="2" t="s">
        <v>12342</v>
      </c>
      <c r="H2016" s="2" t="s">
        <v>12343</v>
      </c>
      <c r="I2016" s="2" t="s">
        <v>12344</v>
      </c>
      <c r="J2016" s="2">
        <v>148.0</v>
      </c>
      <c r="K2016" s="2">
        <v>141.0</v>
      </c>
      <c r="L2016" s="2">
        <v>7.0</v>
      </c>
      <c r="M2016" s="2">
        <v>148.0</v>
      </c>
      <c r="N2016" s="2">
        <v>141.0</v>
      </c>
      <c r="O2016" s="2">
        <v>7.0</v>
      </c>
      <c r="P2016" s="2">
        <v>0.0</v>
      </c>
      <c r="Q2016" s="2" t="s">
        <v>12345</v>
      </c>
      <c r="R2016" s="14">
        <v>2015.0</v>
      </c>
      <c r="S2016" s="2" t="s">
        <v>126</v>
      </c>
      <c r="T2016" s="2">
        <v>39.3260685</v>
      </c>
      <c r="U2016" s="2">
        <v>-4.8379791</v>
      </c>
      <c r="V2016" s="9" t="s">
        <v>89</v>
      </c>
      <c r="W2016" s="10">
        <v>40.4167</v>
      </c>
      <c r="X2016" s="10">
        <v>-3.70358</v>
      </c>
      <c r="AB2016" s="9" t="s">
        <v>9083</v>
      </c>
      <c r="AC2016" s="10">
        <v>43.263</v>
      </c>
      <c r="AD2016" s="10">
        <v>-2.935</v>
      </c>
      <c r="AE2016" s="11" t="s">
        <v>51</v>
      </c>
      <c r="AF2016" s="12" t="str">
        <f t="shared" si="8"/>
        <v>1985</v>
      </c>
      <c r="AG2016" s="12" t="str">
        <f t="shared" si="9"/>
        <v>February</v>
      </c>
      <c r="AH2016" s="12" t="str">
        <f t="shared" si="10"/>
        <v>Tuesday</v>
      </c>
      <c r="AI2016" t="str">
        <f t="shared" si="4"/>
        <v>1980s</v>
      </c>
      <c r="AJ2016" s="2" t="s">
        <v>80</v>
      </c>
      <c r="AK2016">
        <v>1.0</v>
      </c>
      <c r="AL2016" s="13" t="s">
        <v>162</v>
      </c>
    </row>
    <row r="2017">
      <c r="A2017" s="1">
        <v>31020.0</v>
      </c>
      <c r="B2017" s="8">
        <v>0.0</v>
      </c>
      <c r="C2017" s="2" t="s">
        <v>12346</v>
      </c>
      <c r="D2017" s="2" t="s">
        <v>324</v>
      </c>
      <c r="F2017" s="2" t="s">
        <v>12347</v>
      </c>
      <c r="G2017" s="2" t="s">
        <v>12348</v>
      </c>
      <c r="H2017" s="2" t="s">
        <v>12349</v>
      </c>
      <c r="I2017" s="2">
        <v>770706.0</v>
      </c>
      <c r="J2017" s="2">
        <v>17.0</v>
      </c>
      <c r="K2017" s="2">
        <v>15.0</v>
      </c>
      <c r="L2017" s="2">
        <v>2.0</v>
      </c>
      <c r="M2017" s="2">
        <v>17.0</v>
      </c>
      <c r="N2017" s="2">
        <v>15.0</v>
      </c>
      <c r="O2017" s="2">
        <v>2.0</v>
      </c>
      <c r="P2017" s="2">
        <v>0.0</v>
      </c>
      <c r="Q2017" s="2" t="s">
        <v>12350</v>
      </c>
      <c r="R2017" s="14">
        <v>2016.0</v>
      </c>
      <c r="S2017" s="2" t="s">
        <v>316</v>
      </c>
      <c r="T2017" s="2">
        <v>64.6863136</v>
      </c>
      <c r="U2017" s="2">
        <v>97.7453061</v>
      </c>
      <c r="V2017" s="9" t="s">
        <v>12351</v>
      </c>
      <c r="W2017" s="10">
        <v>57.76792</v>
      </c>
      <c r="X2017" s="10">
        <v>40.92691</v>
      </c>
      <c r="AB2017" s="9" t="s">
        <v>12352</v>
      </c>
      <c r="AC2017" s="9" t="s">
        <v>438</v>
      </c>
      <c r="AD2017" s="9" t="s">
        <v>438</v>
      </c>
      <c r="AE2017" s="11" t="s">
        <v>51</v>
      </c>
      <c r="AF2017" s="12" t="str">
        <f t="shared" si="8"/>
        <v>1984</v>
      </c>
      <c r="AG2017" s="12" t="str">
        <f t="shared" si="9"/>
        <v>December</v>
      </c>
      <c r="AH2017" s="12" t="str">
        <f t="shared" si="10"/>
        <v>Tuesday</v>
      </c>
      <c r="AI2017" t="str">
        <f t="shared" si="4"/>
        <v>1980s</v>
      </c>
      <c r="AJ2017" s="2" t="s">
        <v>80</v>
      </c>
      <c r="AK2017">
        <v>1.0</v>
      </c>
      <c r="AL2017" s="13" t="s">
        <v>3849</v>
      </c>
    </row>
    <row r="2018">
      <c r="A2018" s="1">
        <v>34389.0</v>
      </c>
      <c r="B2018" s="8">
        <v>0.46944444444444444</v>
      </c>
      <c r="C2018" s="2" t="s">
        <v>12353</v>
      </c>
      <c r="D2018" s="2" t="s">
        <v>12354</v>
      </c>
      <c r="E2018" s="2" t="s">
        <v>12355</v>
      </c>
      <c r="F2018" s="2" t="s">
        <v>12356</v>
      </c>
      <c r="G2018" s="2" t="s">
        <v>3118</v>
      </c>
      <c r="H2018" s="2" t="s">
        <v>12357</v>
      </c>
      <c r="I2018" s="2">
        <v>1.3480002E7</v>
      </c>
      <c r="J2018" s="2">
        <v>13.0</v>
      </c>
      <c r="K2018" s="2">
        <v>7.0</v>
      </c>
      <c r="L2018" s="2">
        <v>6.0</v>
      </c>
      <c r="M2018" s="2">
        <v>13.0</v>
      </c>
      <c r="N2018" s="2">
        <v>7.0</v>
      </c>
      <c r="O2018" s="2">
        <v>6.0</v>
      </c>
      <c r="P2018" s="2">
        <v>0.0</v>
      </c>
      <c r="Q2018" s="2" t="s">
        <v>12358</v>
      </c>
      <c r="R2018" s="14">
        <v>2017.0</v>
      </c>
      <c r="S2018" s="2" t="s">
        <v>316</v>
      </c>
      <c r="T2018" s="2">
        <v>64.6863136</v>
      </c>
      <c r="U2018" s="2">
        <v>97.7453061</v>
      </c>
      <c r="V2018" s="9" t="s">
        <v>9418</v>
      </c>
      <c r="W2018" s="10">
        <v>48.70819</v>
      </c>
      <c r="X2018" s="10">
        <v>44.51534</v>
      </c>
      <c r="AB2018" s="9" t="s">
        <v>11993</v>
      </c>
      <c r="AC2018" s="10">
        <v>43.47696</v>
      </c>
      <c r="AD2018" s="10">
        <v>43.59666</v>
      </c>
      <c r="AE2018" s="11" t="s">
        <v>51</v>
      </c>
      <c r="AF2018" s="12" t="str">
        <f t="shared" si="8"/>
        <v>1994</v>
      </c>
      <c r="AG2018" s="12" t="str">
        <f t="shared" si="9"/>
        <v>February</v>
      </c>
      <c r="AH2018" s="12" t="str">
        <f t="shared" si="10"/>
        <v>Thursday</v>
      </c>
      <c r="AI2018" t="str">
        <f t="shared" si="4"/>
        <v>1990s</v>
      </c>
      <c r="AJ2018" s="2" t="s">
        <v>80</v>
      </c>
      <c r="AK2018">
        <v>1.0</v>
      </c>
      <c r="AL2018" s="13" t="s">
        <v>322</v>
      </c>
    </row>
    <row r="2019">
      <c r="A2019" s="1">
        <v>31195.0</v>
      </c>
      <c r="B2019" s="8">
        <v>0.0</v>
      </c>
      <c r="C2019" s="2" t="s">
        <v>12359</v>
      </c>
      <c r="D2019" s="2" t="s">
        <v>4321</v>
      </c>
      <c r="F2019" s="2" t="s">
        <v>12360</v>
      </c>
      <c r="G2019" s="2" t="s">
        <v>468</v>
      </c>
      <c r="H2019" s="2" t="s">
        <v>12361</v>
      </c>
      <c r="I2019" s="2">
        <v>157.0</v>
      </c>
      <c r="J2019" s="2">
        <v>13.0</v>
      </c>
      <c r="K2019" s="2">
        <v>8.0</v>
      </c>
      <c r="L2019" s="2">
        <v>5.0</v>
      </c>
      <c r="M2019" s="2">
        <v>2.0</v>
      </c>
      <c r="N2019" s="2">
        <v>0.0</v>
      </c>
      <c r="O2019" s="2">
        <v>2.0</v>
      </c>
      <c r="P2019" s="2">
        <v>0.0</v>
      </c>
      <c r="Q2019" s="2" t="s">
        <v>12362</v>
      </c>
      <c r="R2019" s="14">
        <v>2018.0</v>
      </c>
      <c r="S2019" s="2" t="s">
        <v>1099</v>
      </c>
      <c r="T2019" s="2">
        <v>8.0018709</v>
      </c>
      <c r="U2019" s="2">
        <v>-66.1109318</v>
      </c>
      <c r="V2019" s="9" t="s">
        <v>12363</v>
      </c>
      <c r="W2019" s="10">
        <v>10.39953</v>
      </c>
      <c r="X2019" s="10">
        <v>-71.461</v>
      </c>
      <c r="AB2019" s="9" t="s">
        <v>91</v>
      </c>
      <c r="AC2019" s="10">
        <v>10.5061</v>
      </c>
      <c r="AD2019" s="10">
        <v>-66.9146</v>
      </c>
      <c r="AE2019" s="11" t="s">
        <v>51</v>
      </c>
      <c r="AF2019" s="12" t="str">
        <f t="shared" si="8"/>
        <v>1985</v>
      </c>
      <c r="AG2019" s="12" t="str">
        <f t="shared" si="9"/>
        <v>May</v>
      </c>
      <c r="AH2019" s="12" t="str">
        <f t="shared" si="10"/>
        <v>Tuesday</v>
      </c>
      <c r="AI2019" t="str">
        <f t="shared" si="4"/>
        <v>1980s</v>
      </c>
      <c r="AJ2019" s="2" t="s">
        <v>66</v>
      </c>
      <c r="AK2019">
        <v>1.0</v>
      </c>
      <c r="AL2019" s="13" t="s">
        <v>106</v>
      </c>
    </row>
    <row r="2020">
      <c r="A2020" s="1">
        <v>31170.0</v>
      </c>
      <c r="B2020" s="8">
        <v>0.5090277777777777</v>
      </c>
      <c r="C2020" s="2" t="s">
        <v>12364</v>
      </c>
      <c r="D2020" s="2" t="s">
        <v>12365</v>
      </c>
      <c r="E2020" s="2">
        <v>8381.0</v>
      </c>
      <c r="F2020" s="2" t="s">
        <v>12366</v>
      </c>
      <c r="G2020" s="2" t="s">
        <v>12367</v>
      </c>
      <c r="H2020" s="2" t="s">
        <v>12368</v>
      </c>
      <c r="I2020" s="2" t="s">
        <v>12369</v>
      </c>
      <c r="J2020" s="2">
        <v>76.0</v>
      </c>
      <c r="K2020" s="2">
        <v>73.0</v>
      </c>
      <c r="L2020" s="2">
        <v>3.0</v>
      </c>
      <c r="M2020" s="2">
        <v>76.0</v>
      </c>
      <c r="N2020" s="2">
        <v>73.0</v>
      </c>
      <c r="O2020" s="2">
        <v>3.0</v>
      </c>
      <c r="P2020" s="2">
        <v>0.0</v>
      </c>
      <c r="Q2020" s="2" t="s">
        <v>12370</v>
      </c>
      <c r="R2020" s="14">
        <v>2019.0</v>
      </c>
      <c r="S2020" s="2" t="s">
        <v>316</v>
      </c>
      <c r="T2020" s="2">
        <v>64.6863136</v>
      </c>
      <c r="U2020" s="2">
        <v>97.7453061</v>
      </c>
      <c r="V2020" s="9" t="s">
        <v>4313</v>
      </c>
      <c r="W2020" s="10">
        <v>59.43722</v>
      </c>
      <c r="X2020" s="10">
        <v>24.74537</v>
      </c>
      <c r="AB2020" s="9" t="s">
        <v>6759</v>
      </c>
      <c r="AC2020" s="10">
        <v>49.84195</v>
      </c>
      <c r="AD2020" s="10">
        <v>24.03159</v>
      </c>
      <c r="AE2020" s="11" t="s">
        <v>118</v>
      </c>
      <c r="AF2020" s="12" t="str">
        <f t="shared" si="8"/>
        <v>1985</v>
      </c>
      <c r="AG2020" s="12" t="str">
        <f t="shared" si="9"/>
        <v>May</v>
      </c>
      <c r="AH2020" s="12" t="str">
        <f t="shared" si="10"/>
        <v>Friday</v>
      </c>
      <c r="AI2020" t="str">
        <f t="shared" si="4"/>
        <v>1980s</v>
      </c>
      <c r="AJ2020" s="2" t="s">
        <v>80</v>
      </c>
      <c r="AK2020">
        <v>1.0</v>
      </c>
      <c r="AL2020" s="13" t="s">
        <v>336</v>
      </c>
    </row>
    <row r="2021">
      <c r="A2021" s="1">
        <v>31315.0</v>
      </c>
      <c r="B2021" s="8">
        <v>0.0</v>
      </c>
      <c r="C2021" s="2" t="s">
        <v>12371</v>
      </c>
      <c r="D2021" s="2" t="s">
        <v>12237</v>
      </c>
      <c r="F2021" s="2" t="s">
        <v>12372</v>
      </c>
      <c r="G2021" s="2" t="s">
        <v>3726</v>
      </c>
      <c r="H2021" s="2" t="s">
        <v>12373</v>
      </c>
      <c r="I2021" s="2">
        <v>1901708.0</v>
      </c>
      <c r="J2021" s="2">
        <v>9.0</v>
      </c>
      <c r="K2021" s="2">
        <v>4.0</v>
      </c>
      <c r="L2021" s="2">
        <v>5.0</v>
      </c>
      <c r="M2021" s="2">
        <v>9.0</v>
      </c>
      <c r="N2021" s="2">
        <v>4.0</v>
      </c>
      <c r="O2021" s="2">
        <v>5.0</v>
      </c>
      <c r="P2021" s="2">
        <v>0.0</v>
      </c>
      <c r="Q2021" s="2" t="s">
        <v>12374</v>
      </c>
      <c r="R2021" s="14">
        <v>2020.0</v>
      </c>
      <c r="S2021" s="2" t="s">
        <v>3343</v>
      </c>
      <c r="T2021" s="2">
        <v>49.4871968</v>
      </c>
      <c r="U2021" s="2">
        <v>31.2718321</v>
      </c>
      <c r="V2021" s="9" t="s">
        <v>3662</v>
      </c>
      <c r="W2021" s="10">
        <v>48.46802</v>
      </c>
      <c r="X2021" s="10">
        <v>35.04177</v>
      </c>
      <c r="AB2021" s="9" t="s">
        <v>335</v>
      </c>
      <c r="AC2021" s="10">
        <v>55.75045</v>
      </c>
      <c r="AD2021" s="10">
        <v>37.61749</v>
      </c>
      <c r="AE2021" s="11" t="s">
        <v>51</v>
      </c>
      <c r="AF2021" s="12" t="str">
        <f t="shared" si="8"/>
        <v>1985</v>
      </c>
      <c r="AG2021" s="12" t="str">
        <f t="shared" si="9"/>
        <v>September</v>
      </c>
      <c r="AH2021" s="12" t="str">
        <f t="shared" si="10"/>
        <v>Wednesday</v>
      </c>
      <c r="AI2021" t="str">
        <f t="shared" si="4"/>
        <v>1980s</v>
      </c>
      <c r="AJ2021" s="2" t="s">
        <v>80</v>
      </c>
      <c r="AK2021">
        <v>1.0</v>
      </c>
      <c r="AL2021" s="13" t="s">
        <v>322</v>
      </c>
    </row>
    <row r="2022">
      <c r="A2022" s="1">
        <v>31947.0</v>
      </c>
      <c r="B2022" s="8">
        <v>0.4736111111111111</v>
      </c>
      <c r="C2022" s="2" t="s">
        <v>12375</v>
      </c>
      <c r="D2022" s="2" t="s">
        <v>324</v>
      </c>
      <c r="E2022" s="2" t="s">
        <v>12376</v>
      </c>
      <c r="F2022" s="2" t="s">
        <v>12377</v>
      </c>
      <c r="G2022" s="2" t="s">
        <v>1620</v>
      </c>
      <c r="H2022" s="2" t="s">
        <v>12378</v>
      </c>
      <c r="I2022" s="2">
        <v>9241824.0</v>
      </c>
      <c r="J2022" s="2">
        <v>29.0</v>
      </c>
      <c r="K2022" s="2">
        <v>24.0</v>
      </c>
      <c r="L2022" s="2">
        <v>5.0</v>
      </c>
      <c r="M2022" s="2">
        <v>8.0</v>
      </c>
      <c r="N2022" s="2">
        <v>6.0</v>
      </c>
      <c r="O2022" s="2">
        <v>2.0</v>
      </c>
      <c r="P2022" s="2">
        <v>0.0</v>
      </c>
      <c r="Q2022" s="2" t="s">
        <v>12379</v>
      </c>
      <c r="R2022" s="14">
        <v>2021.0</v>
      </c>
      <c r="S2022" s="2" t="s">
        <v>316</v>
      </c>
      <c r="T2022" s="2">
        <v>64.6863136</v>
      </c>
      <c r="U2022" s="2">
        <v>97.7453061</v>
      </c>
      <c r="V2022" s="9" t="s">
        <v>6446</v>
      </c>
      <c r="W2022" s="10">
        <v>46.48732</v>
      </c>
      <c r="X2022" s="10">
        <v>30.73928</v>
      </c>
      <c r="AB2022" s="9" t="s">
        <v>12380</v>
      </c>
      <c r="AC2022" s="10">
        <v>46.91209</v>
      </c>
      <c r="AD2022" s="10">
        <v>36.54406</v>
      </c>
      <c r="AE2022" s="11" t="s">
        <v>51</v>
      </c>
      <c r="AF2022" s="12" t="str">
        <f t="shared" si="8"/>
        <v>1987</v>
      </c>
      <c r="AG2022" s="12" t="str">
        <f t="shared" si="9"/>
        <v>June</v>
      </c>
      <c r="AH2022" s="12" t="str">
        <f t="shared" si="10"/>
        <v>Friday</v>
      </c>
      <c r="AI2022" t="str">
        <f t="shared" si="4"/>
        <v>1980s</v>
      </c>
      <c r="AJ2022" s="2" t="s">
        <v>80</v>
      </c>
      <c r="AK2022">
        <v>1.0</v>
      </c>
      <c r="AL2022" s="13" t="s">
        <v>1623</v>
      </c>
    </row>
    <row r="2023">
      <c r="A2023" s="1">
        <v>32124.0</v>
      </c>
      <c r="B2023" s="8">
        <v>0.3055555555555556</v>
      </c>
      <c r="C2023" s="2" t="s">
        <v>12381</v>
      </c>
      <c r="D2023" s="2" t="s">
        <v>678</v>
      </c>
      <c r="E2023" s="2">
        <v>443.0</v>
      </c>
      <c r="F2023" s="2" t="s">
        <v>12382</v>
      </c>
      <c r="G2023" s="2" t="s">
        <v>12383</v>
      </c>
      <c r="H2023" s="2" t="s">
        <v>12384</v>
      </c>
      <c r="I2023" s="2" t="s">
        <v>12385</v>
      </c>
      <c r="J2023" s="2">
        <v>15.0</v>
      </c>
      <c r="K2023" s="2">
        <v>11.0</v>
      </c>
      <c r="L2023" s="2">
        <v>4.0</v>
      </c>
      <c r="M2023" s="2">
        <v>15.0</v>
      </c>
      <c r="N2023" s="2">
        <v>11.0</v>
      </c>
      <c r="O2023" s="2">
        <v>4.0</v>
      </c>
      <c r="P2023" s="2">
        <v>0.0</v>
      </c>
      <c r="Q2023" s="2" t="s">
        <v>12386</v>
      </c>
      <c r="R2023" s="14">
        <v>2022.0</v>
      </c>
      <c r="S2023" s="2" t="s">
        <v>157</v>
      </c>
      <c r="T2023" s="2">
        <v>12.7503486</v>
      </c>
      <c r="U2023" s="2">
        <v>122.7312101</v>
      </c>
      <c r="V2023" s="9" t="s">
        <v>4337</v>
      </c>
      <c r="W2023" s="10">
        <v>10.45</v>
      </c>
      <c r="X2023" s="10">
        <v>123.84</v>
      </c>
      <c r="AB2023" s="9" t="s">
        <v>1857</v>
      </c>
      <c r="AC2023" s="10">
        <v>8.228156</v>
      </c>
      <c r="AD2023" s="10">
        <v>124.2412</v>
      </c>
      <c r="AE2023" s="11" t="s">
        <v>51</v>
      </c>
      <c r="AF2023" s="12" t="str">
        <f t="shared" si="8"/>
        <v>1987</v>
      </c>
      <c r="AG2023" s="12" t="str">
        <f t="shared" si="9"/>
        <v>December</v>
      </c>
      <c r="AH2023" s="12" t="str">
        <f t="shared" si="10"/>
        <v>Sunday</v>
      </c>
      <c r="AI2023" t="str">
        <f t="shared" si="4"/>
        <v>1980s</v>
      </c>
      <c r="AJ2023" s="2" t="s">
        <v>150</v>
      </c>
      <c r="AK2023">
        <v>1.0</v>
      </c>
      <c r="AL2023" s="13" t="s">
        <v>1315</v>
      </c>
    </row>
    <row r="2024">
      <c r="A2024" s="1">
        <v>34318.0</v>
      </c>
      <c r="B2024" s="8">
        <v>0.5833333333333334</v>
      </c>
      <c r="C2024" s="2" t="s">
        <v>12387</v>
      </c>
      <c r="D2024" s="2" t="s">
        <v>2239</v>
      </c>
      <c r="F2024" s="2" t="s">
        <v>1671</v>
      </c>
      <c r="G2024" s="2" t="s">
        <v>979</v>
      </c>
      <c r="H2024" s="2">
        <v>4761.0</v>
      </c>
      <c r="I2024" s="2">
        <v>4761.0</v>
      </c>
      <c r="J2024" s="2">
        <v>29.0</v>
      </c>
      <c r="K2024" s="2">
        <v>23.0</v>
      </c>
      <c r="L2024" s="2">
        <v>6.0</v>
      </c>
      <c r="M2024" s="2">
        <v>29.0</v>
      </c>
      <c r="N2024" s="2">
        <v>23.0</v>
      </c>
      <c r="O2024" s="2">
        <v>6.0</v>
      </c>
      <c r="P2024" s="2">
        <v>0.0</v>
      </c>
      <c r="Q2024" s="2" t="s">
        <v>12388</v>
      </c>
      <c r="R2024" s="14">
        <v>2023.0</v>
      </c>
      <c r="S2024" s="2" t="s">
        <v>157</v>
      </c>
      <c r="T2024" s="2">
        <v>12.7503486</v>
      </c>
      <c r="U2024" s="2">
        <v>122.7312101</v>
      </c>
      <c r="V2024" s="9" t="s">
        <v>160</v>
      </c>
      <c r="W2024" s="10">
        <v>14.59073</v>
      </c>
      <c r="X2024" s="10">
        <v>120.981</v>
      </c>
      <c r="AB2024" s="9" t="s">
        <v>1674</v>
      </c>
      <c r="AC2024" s="10">
        <v>13.62401</v>
      </c>
      <c r="AD2024" s="10">
        <v>123.185</v>
      </c>
      <c r="AE2024" s="11" t="s">
        <v>118</v>
      </c>
      <c r="AF2024" s="12" t="str">
        <f t="shared" si="8"/>
        <v>1993</v>
      </c>
      <c r="AG2024" s="12" t="str">
        <f t="shared" si="9"/>
        <v>December</v>
      </c>
      <c r="AH2024" s="12" t="str">
        <f t="shared" si="10"/>
        <v>Wednesday</v>
      </c>
      <c r="AI2024" t="str">
        <f t="shared" si="4"/>
        <v>1990s</v>
      </c>
      <c r="AJ2024" s="2" t="s">
        <v>150</v>
      </c>
      <c r="AK2024">
        <v>1.0</v>
      </c>
      <c r="AL2024" s="13" t="s">
        <v>53</v>
      </c>
    </row>
    <row r="2025">
      <c r="A2025" s="1">
        <v>31793.0</v>
      </c>
      <c r="B2025" s="8">
        <v>0.34097222222222223</v>
      </c>
      <c r="C2025" s="2" t="s">
        <v>9313</v>
      </c>
      <c r="D2025" s="2" t="s">
        <v>324</v>
      </c>
      <c r="E2025" s="2" t="s">
        <v>12389</v>
      </c>
      <c r="F2025" s="2" t="s">
        <v>12390</v>
      </c>
      <c r="G2025" s="2" t="s">
        <v>1620</v>
      </c>
      <c r="H2025" s="2" t="s">
        <v>12391</v>
      </c>
      <c r="I2025" s="2">
        <v>9131918.0</v>
      </c>
      <c r="J2025" s="2">
        <v>9.0</v>
      </c>
      <c r="K2025" s="2">
        <v>5.0</v>
      </c>
      <c r="L2025" s="2">
        <v>4.0</v>
      </c>
      <c r="M2025" s="2">
        <v>9.0</v>
      </c>
      <c r="N2025" s="2">
        <v>5.0</v>
      </c>
      <c r="O2025" s="2">
        <v>4.0</v>
      </c>
      <c r="P2025" s="2">
        <v>0.0</v>
      </c>
      <c r="Q2025" s="2" t="s">
        <v>12392</v>
      </c>
      <c r="R2025" s="14">
        <v>2024.0</v>
      </c>
      <c r="S2025" s="2" t="s">
        <v>2049</v>
      </c>
      <c r="T2025" s="2">
        <v>41.32373</v>
      </c>
      <c r="U2025" s="2">
        <v>63.9528098</v>
      </c>
      <c r="V2025" s="9" t="s">
        <v>1292</v>
      </c>
      <c r="W2025" s="10">
        <v>41.31234</v>
      </c>
      <c r="X2025" s="10">
        <v>69.27871</v>
      </c>
      <c r="AB2025" s="9" t="s">
        <v>12393</v>
      </c>
      <c r="AC2025" s="9" t="s">
        <v>438</v>
      </c>
      <c r="AD2025" s="9" t="s">
        <v>438</v>
      </c>
      <c r="AE2025" s="11" t="s">
        <v>51</v>
      </c>
      <c r="AF2025" s="12" t="str">
        <f t="shared" si="8"/>
        <v>1987</v>
      </c>
      <c r="AG2025" s="12" t="str">
        <f t="shared" si="9"/>
        <v>January</v>
      </c>
      <c r="AH2025" s="12" t="str">
        <f t="shared" si="10"/>
        <v>Friday</v>
      </c>
      <c r="AI2025" t="str">
        <f t="shared" si="4"/>
        <v>1980s</v>
      </c>
      <c r="AJ2025" s="2" t="s">
        <v>150</v>
      </c>
      <c r="AK2025">
        <v>1.0</v>
      </c>
      <c r="AL2025" s="13" t="s">
        <v>1623</v>
      </c>
    </row>
    <row r="2026">
      <c r="A2026" s="1">
        <v>31771.0</v>
      </c>
      <c r="B2026" s="8">
        <v>0.5208333333333334</v>
      </c>
      <c r="C2026" s="2" t="s">
        <v>12394</v>
      </c>
      <c r="D2026" s="2" t="s">
        <v>12395</v>
      </c>
      <c r="F2026" s="2" t="s">
        <v>12396</v>
      </c>
      <c r="G2026" s="2" t="s">
        <v>12397</v>
      </c>
      <c r="H2026" s="2" t="s">
        <v>12398</v>
      </c>
      <c r="I2026" s="2">
        <v>21183.0</v>
      </c>
      <c r="J2026" s="2">
        <v>106.0</v>
      </c>
      <c r="K2026" s="2">
        <v>91.0</v>
      </c>
      <c r="L2026" s="2">
        <v>15.0</v>
      </c>
      <c r="M2026" s="2">
        <v>63.0</v>
      </c>
      <c r="N2026" s="2">
        <v>60.0</v>
      </c>
      <c r="O2026" s="2">
        <v>3.0</v>
      </c>
      <c r="P2026" s="2">
        <v>0.0</v>
      </c>
      <c r="Q2026" s="2" t="s">
        <v>12399</v>
      </c>
      <c r="R2026" s="14">
        <v>2025.0</v>
      </c>
      <c r="S2026" s="2" t="s">
        <v>113</v>
      </c>
      <c r="T2026" s="2">
        <v>25.6242618</v>
      </c>
      <c r="U2026" s="2">
        <v>42.3528328</v>
      </c>
      <c r="V2026" s="9" t="s">
        <v>455</v>
      </c>
      <c r="W2026" s="10">
        <v>33.30243</v>
      </c>
      <c r="X2026" s="10">
        <v>44.3788</v>
      </c>
      <c r="AB2026" s="9" t="s">
        <v>2287</v>
      </c>
      <c r="AC2026" s="10">
        <v>31.95157</v>
      </c>
      <c r="AD2026" s="10">
        <v>35.92396</v>
      </c>
      <c r="AE2026" s="11" t="s">
        <v>51</v>
      </c>
      <c r="AF2026" s="12" t="str">
        <f t="shared" si="8"/>
        <v>1986</v>
      </c>
      <c r="AG2026" s="12" t="str">
        <f t="shared" si="9"/>
        <v>December</v>
      </c>
      <c r="AH2026" s="12" t="str">
        <f t="shared" si="10"/>
        <v>Thursday</v>
      </c>
      <c r="AI2026" t="str">
        <f t="shared" si="4"/>
        <v>1980s</v>
      </c>
      <c r="AJ2026" s="2" t="s">
        <v>119</v>
      </c>
      <c r="AK2026">
        <v>1.0</v>
      </c>
      <c r="AL2026" s="13" t="s">
        <v>162</v>
      </c>
    </row>
    <row r="2027">
      <c r="A2027" s="1">
        <v>31496.0</v>
      </c>
      <c r="B2027" s="8">
        <v>0.0</v>
      </c>
      <c r="C2027" s="2" t="s">
        <v>12400</v>
      </c>
      <c r="D2027" s="2" t="s">
        <v>12401</v>
      </c>
      <c r="G2027" s="2" t="s">
        <v>12402</v>
      </c>
      <c r="H2027" s="2" t="s">
        <v>12403</v>
      </c>
      <c r="I2027" s="2">
        <v>1400103.0</v>
      </c>
      <c r="J2027" s="2">
        <v>9.0</v>
      </c>
      <c r="K2027" s="2">
        <v>3.0</v>
      </c>
      <c r="L2027" s="2">
        <v>6.0</v>
      </c>
      <c r="M2027" s="2">
        <v>9.0</v>
      </c>
      <c r="N2027" s="2">
        <v>3.0</v>
      </c>
      <c r="O2027" s="2">
        <v>6.0</v>
      </c>
      <c r="P2027" s="2">
        <v>0.0</v>
      </c>
      <c r="Q2027" s="2" t="s">
        <v>12404</v>
      </c>
      <c r="R2027" s="14">
        <v>2026.0</v>
      </c>
      <c r="S2027" s="2" t="s">
        <v>316</v>
      </c>
      <c r="T2027" s="2">
        <v>64.6863136</v>
      </c>
      <c r="U2027" s="2">
        <v>97.7453061</v>
      </c>
      <c r="V2027" s="9" t="s">
        <v>438</v>
      </c>
      <c r="W2027" s="9" t="s">
        <v>438</v>
      </c>
      <c r="X2027" s="9" t="s">
        <v>438</v>
      </c>
      <c r="AB2027" s="9" t="s">
        <v>438</v>
      </c>
      <c r="AC2027" s="9" t="s">
        <v>438</v>
      </c>
      <c r="AD2027" s="9" t="s">
        <v>438</v>
      </c>
      <c r="AE2027" s="11" t="s">
        <v>51</v>
      </c>
      <c r="AF2027" s="12" t="str">
        <f t="shared" si="8"/>
        <v>1986</v>
      </c>
      <c r="AG2027" s="12" t="str">
        <f t="shared" si="9"/>
        <v>March</v>
      </c>
      <c r="AH2027" s="12" t="str">
        <f t="shared" si="10"/>
        <v>Tuesday</v>
      </c>
      <c r="AI2027" t="str">
        <f t="shared" si="4"/>
        <v>1980s</v>
      </c>
      <c r="AJ2027" s="2" t="s">
        <v>80</v>
      </c>
      <c r="AK2027">
        <v>1.0</v>
      </c>
      <c r="AL2027" s="13" t="s">
        <v>322</v>
      </c>
    </row>
    <row r="2028">
      <c r="A2028" s="1">
        <v>32020.0</v>
      </c>
      <c r="B2028" s="8">
        <v>0.65</v>
      </c>
      <c r="C2028" s="2" t="s">
        <v>12405</v>
      </c>
      <c r="D2028" s="2" t="s">
        <v>1163</v>
      </c>
      <c r="E2028" s="2">
        <v>365.0</v>
      </c>
      <c r="F2028" s="2" t="s">
        <v>12406</v>
      </c>
      <c r="G2028" s="2" t="s">
        <v>12407</v>
      </c>
      <c r="H2028" s="2" t="s">
        <v>12408</v>
      </c>
      <c r="I2028" s="2" t="s">
        <v>12409</v>
      </c>
      <c r="J2028" s="2">
        <v>83.0</v>
      </c>
      <c r="K2028" s="2">
        <v>74.0</v>
      </c>
      <c r="L2028" s="2">
        <v>9.0</v>
      </c>
      <c r="M2028" s="2">
        <v>83.0</v>
      </c>
      <c r="N2028" s="2">
        <v>74.0</v>
      </c>
      <c r="O2028" s="2">
        <v>9.0</v>
      </c>
      <c r="P2028" s="2">
        <v>0.0</v>
      </c>
      <c r="Q2028" s="2" t="s">
        <v>12410</v>
      </c>
      <c r="R2028" s="14">
        <v>2027.0</v>
      </c>
      <c r="S2028" s="2" t="s">
        <v>1167</v>
      </c>
      <c r="T2028" s="2">
        <v>14.8971921</v>
      </c>
      <c r="U2028" s="2">
        <v>100.83273</v>
      </c>
      <c r="V2028" s="9" t="s">
        <v>12411</v>
      </c>
      <c r="W2028" s="10">
        <v>7.002626</v>
      </c>
      <c r="X2028" s="10">
        <v>100.4577</v>
      </c>
      <c r="AB2028" s="9" t="s">
        <v>8295</v>
      </c>
      <c r="AC2028" s="10">
        <v>7.936602</v>
      </c>
      <c r="AD2028" s="10">
        <v>98.35293</v>
      </c>
      <c r="AE2028" s="11" t="s">
        <v>51</v>
      </c>
      <c r="AF2028" s="12" t="str">
        <f t="shared" si="8"/>
        <v>1987</v>
      </c>
      <c r="AG2028" s="12" t="str">
        <f t="shared" si="9"/>
        <v>August</v>
      </c>
      <c r="AH2028" s="12" t="str">
        <f t="shared" si="10"/>
        <v>Monday</v>
      </c>
      <c r="AI2028" t="str">
        <f t="shared" si="4"/>
        <v>1980s</v>
      </c>
      <c r="AJ2028" s="2" t="s">
        <v>150</v>
      </c>
      <c r="AK2028">
        <v>1.0</v>
      </c>
      <c r="AL2028" s="13" t="s">
        <v>162</v>
      </c>
    </row>
    <row r="2029">
      <c r="A2029" s="1">
        <v>31982.0</v>
      </c>
      <c r="B2029" s="8">
        <v>0.0</v>
      </c>
      <c r="C2029" s="2" t="s">
        <v>12412</v>
      </c>
      <c r="D2029" s="2" t="s">
        <v>5277</v>
      </c>
      <c r="E2029" s="2">
        <v>56.0</v>
      </c>
      <c r="F2029" s="2" t="s">
        <v>12413</v>
      </c>
      <c r="G2029" s="2" t="s">
        <v>3246</v>
      </c>
      <c r="J2029" s="2">
        <v>163.0</v>
      </c>
      <c r="K2029" s="2">
        <v>0.0</v>
      </c>
      <c r="L2029" s="2">
        <v>0.0</v>
      </c>
      <c r="M2029" s="2">
        <v>1.0</v>
      </c>
      <c r="N2029" s="2">
        <v>0.0</v>
      </c>
      <c r="O2029" s="2">
        <v>0.0</v>
      </c>
      <c r="P2029" s="2">
        <v>0.0</v>
      </c>
      <c r="Q2029" s="2" t="s">
        <v>12414</v>
      </c>
      <c r="R2029" s="14">
        <v>2028.0</v>
      </c>
      <c r="S2029" s="2" t="s">
        <v>405</v>
      </c>
      <c r="T2029" s="2">
        <v>46.81333125</v>
      </c>
      <c r="U2029" s="2">
        <v>8.444947438</v>
      </c>
      <c r="V2029" s="9" t="s">
        <v>227</v>
      </c>
      <c r="W2029" s="10">
        <v>-4.26944</v>
      </c>
      <c r="X2029" s="10">
        <v>15.27123</v>
      </c>
      <c r="AB2029" s="9" t="s">
        <v>63</v>
      </c>
      <c r="AC2029" s="10">
        <v>48.8567</v>
      </c>
      <c r="AD2029" s="10">
        <v>2.351462</v>
      </c>
      <c r="AE2029" s="11" t="s">
        <v>51</v>
      </c>
      <c r="AF2029" s="12" t="str">
        <f t="shared" si="8"/>
        <v>1987</v>
      </c>
      <c r="AG2029" s="12" t="str">
        <f t="shared" si="9"/>
        <v>July</v>
      </c>
      <c r="AH2029" s="12" t="str">
        <f t="shared" si="10"/>
        <v>Friday</v>
      </c>
      <c r="AI2029" t="str">
        <f t="shared" si="4"/>
        <v>1980s</v>
      </c>
      <c r="AJ2029" s="2" t="s">
        <v>80</v>
      </c>
      <c r="AK2029">
        <v>1.0</v>
      </c>
      <c r="AL2029" s="13" t="s">
        <v>10818</v>
      </c>
    </row>
    <row r="2030">
      <c r="A2030" s="1">
        <v>30442.0</v>
      </c>
      <c r="B2030" s="8">
        <v>0.0</v>
      </c>
      <c r="C2030" s="2" t="s">
        <v>12415</v>
      </c>
      <c r="D2030" s="2" t="s">
        <v>6532</v>
      </c>
      <c r="F2030" s="2" t="s">
        <v>12416</v>
      </c>
      <c r="G2030" s="2" t="s">
        <v>2821</v>
      </c>
      <c r="J2030" s="2">
        <v>37.0</v>
      </c>
      <c r="K2030" s="2">
        <v>31.0</v>
      </c>
      <c r="L2030" s="2">
        <v>6.0</v>
      </c>
      <c r="M2030" s="2">
        <v>33.0</v>
      </c>
      <c r="N2030" s="2">
        <v>37.0</v>
      </c>
      <c r="O2030" s="2">
        <v>6.0</v>
      </c>
      <c r="P2030" s="2">
        <v>0.0</v>
      </c>
      <c r="Q2030" s="2" t="s">
        <v>12417</v>
      </c>
      <c r="R2030" s="14">
        <v>2029.0</v>
      </c>
      <c r="S2030" s="2" t="s">
        <v>316</v>
      </c>
      <c r="T2030" s="2">
        <v>64.6863136</v>
      </c>
      <c r="U2030" s="2">
        <v>97.7453061</v>
      </c>
      <c r="V2030" s="9" t="s">
        <v>1438</v>
      </c>
      <c r="W2030" s="10">
        <v>54.86681</v>
      </c>
      <c r="X2030" s="10">
        <v>69.1335</v>
      </c>
      <c r="Y2030" s="2" t="s">
        <v>2042</v>
      </c>
      <c r="AB2030" s="9" t="s">
        <v>12418</v>
      </c>
      <c r="AC2030" s="10">
        <v>56.31822</v>
      </c>
      <c r="AD2030" s="10">
        <v>160.8422</v>
      </c>
      <c r="AE2030" s="11" t="s">
        <v>118</v>
      </c>
      <c r="AF2030" s="12" t="str">
        <f t="shared" si="8"/>
        <v>1983</v>
      </c>
      <c r="AG2030" s="12" t="str">
        <f t="shared" si="9"/>
        <v>May</v>
      </c>
      <c r="AH2030" s="12" t="str">
        <f t="shared" si="10"/>
        <v>Friday</v>
      </c>
      <c r="AI2030" t="str">
        <f t="shared" si="4"/>
        <v>1980s</v>
      </c>
      <c r="AJ2030" s="2" t="s">
        <v>80</v>
      </c>
      <c r="AK2030">
        <v>1.0</v>
      </c>
      <c r="AL2030" s="13" t="s">
        <v>322</v>
      </c>
    </row>
    <row r="2031">
      <c r="A2031" s="1">
        <v>32069.0</v>
      </c>
      <c r="B2031" s="8">
        <v>0.0</v>
      </c>
      <c r="C2031" s="2" t="s">
        <v>12419</v>
      </c>
      <c r="D2031" s="2" t="s">
        <v>12237</v>
      </c>
      <c r="G2031" s="2" t="s">
        <v>10297</v>
      </c>
      <c r="H2031" s="2" t="s">
        <v>12420</v>
      </c>
      <c r="I2031" s="2">
        <v>9346702.0</v>
      </c>
      <c r="J2031" s="2">
        <v>9.0</v>
      </c>
      <c r="K2031" s="2">
        <v>2.0</v>
      </c>
      <c r="L2031" s="2">
        <v>7.0</v>
      </c>
      <c r="M2031" s="2">
        <v>9.0</v>
      </c>
      <c r="N2031" s="2">
        <v>2.0</v>
      </c>
      <c r="O2031" s="2">
        <v>7.0</v>
      </c>
      <c r="P2031" s="2">
        <v>0.0</v>
      </c>
      <c r="Q2031" s="2" t="s">
        <v>12421</v>
      </c>
      <c r="R2031" s="14">
        <v>2030.0</v>
      </c>
      <c r="S2031" s="2" t="s">
        <v>316</v>
      </c>
      <c r="T2031" s="2">
        <v>64.6863136</v>
      </c>
      <c r="U2031" s="2">
        <v>97.7453061</v>
      </c>
      <c r="V2031" s="9" t="s">
        <v>438</v>
      </c>
      <c r="W2031" s="9" t="s">
        <v>438</v>
      </c>
      <c r="X2031" s="9" t="s">
        <v>438</v>
      </c>
      <c r="AB2031" s="9" t="s">
        <v>438</v>
      </c>
      <c r="AC2031" s="9" t="s">
        <v>438</v>
      </c>
      <c r="AD2031" s="9" t="s">
        <v>438</v>
      </c>
      <c r="AE2031" s="11" t="s">
        <v>51</v>
      </c>
      <c r="AF2031" s="12" t="str">
        <f t="shared" si="8"/>
        <v>1987</v>
      </c>
      <c r="AG2031" s="12" t="str">
        <f t="shared" si="9"/>
        <v>October</v>
      </c>
      <c r="AH2031" s="12" t="str">
        <f t="shared" si="10"/>
        <v>Monday</v>
      </c>
      <c r="AI2031" t="str">
        <f t="shared" si="4"/>
        <v>1980s</v>
      </c>
      <c r="AJ2031" s="2" t="s">
        <v>80</v>
      </c>
      <c r="AK2031">
        <v>1.0</v>
      </c>
      <c r="AL2031" s="13" t="s">
        <v>322</v>
      </c>
    </row>
    <row r="2032">
      <c r="A2032" s="1">
        <v>31640.0</v>
      </c>
      <c r="B2032" s="8">
        <v>0.4375</v>
      </c>
      <c r="C2032" s="2" t="s">
        <v>12422</v>
      </c>
      <c r="D2032" s="2" t="s">
        <v>2692</v>
      </c>
      <c r="F2032" s="2" t="s">
        <v>12423</v>
      </c>
      <c r="G2032" s="2" t="s">
        <v>985</v>
      </c>
      <c r="H2032" s="2" t="s">
        <v>12424</v>
      </c>
      <c r="I2032" s="2">
        <v>10277.0</v>
      </c>
      <c r="J2032" s="2">
        <v>60.0</v>
      </c>
      <c r="K2032" s="2">
        <v>57.0</v>
      </c>
      <c r="L2032" s="2">
        <v>3.0</v>
      </c>
      <c r="M2032" s="2">
        <v>60.0</v>
      </c>
      <c r="N2032" s="2">
        <v>57.0</v>
      </c>
      <c r="O2032" s="2">
        <v>3.0</v>
      </c>
      <c r="P2032" s="2">
        <v>0.0</v>
      </c>
      <c r="Q2032" s="2" t="s">
        <v>12425</v>
      </c>
      <c r="R2032" s="14">
        <v>2031.0</v>
      </c>
      <c r="S2032" s="2" t="s">
        <v>2696</v>
      </c>
      <c r="T2032" s="2">
        <v>14.5844444</v>
      </c>
      <c r="U2032" s="2">
        <v>29.4917691</v>
      </c>
      <c r="V2032" s="9" t="s">
        <v>2698</v>
      </c>
      <c r="W2032" s="10">
        <v>9.541061</v>
      </c>
      <c r="X2032" s="10">
        <v>31.65043</v>
      </c>
      <c r="AB2032" s="9" t="s">
        <v>2697</v>
      </c>
      <c r="AC2032" s="10">
        <v>15.59333</v>
      </c>
      <c r="AD2032" s="10">
        <v>32.53565</v>
      </c>
      <c r="AE2032" s="11" t="s">
        <v>51</v>
      </c>
      <c r="AF2032" s="12" t="str">
        <f t="shared" si="8"/>
        <v>1986</v>
      </c>
      <c r="AG2032" s="12" t="str">
        <f t="shared" si="9"/>
        <v>August</v>
      </c>
      <c r="AH2032" s="12" t="str">
        <f t="shared" si="10"/>
        <v>Saturday</v>
      </c>
      <c r="AI2032" t="str">
        <f t="shared" si="4"/>
        <v>1980s</v>
      </c>
      <c r="AJ2032" s="2" t="s">
        <v>247</v>
      </c>
      <c r="AK2032">
        <v>1.0</v>
      </c>
      <c r="AL2032" s="13" t="s">
        <v>566</v>
      </c>
    </row>
    <row r="2033">
      <c r="A2033" s="1">
        <v>34789.0</v>
      </c>
      <c r="B2033" s="8">
        <v>0.38263888888888886</v>
      </c>
      <c r="C2033" s="2" t="s">
        <v>12426</v>
      </c>
      <c r="D2033" s="2" t="s">
        <v>12427</v>
      </c>
      <c r="E2033" s="2">
        <v>371.0</v>
      </c>
      <c r="F2033" s="2" t="s">
        <v>12428</v>
      </c>
      <c r="G2033" s="2" t="s">
        <v>10773</v>
      </c>
      <c r="H2033" s="2" t="s">
        <v>12429</v>
      </c>
      <c r="I2033" s="2" t="s">
        <v>12430</v>
      </c>
      <c r="J2033" s="2">
        <v>60.0</v>
      </c>
      <c r="K2033" s="2">
        <v>49.0</v>
      </c>
      <c r="L2033" s="2">
        <v>11.0</v>
      </c>
      <c r="M2033" s="2">
        <v>60.0</v>
      </c>
      <c r="N2033" s="2">
        <v>49.0</v>
      </c>
      <c r="O2033" s="2">
        <v>11.0</v>
      </c>
      <c r="P2033" s="2">
        <v>0.0</v>
      </c>
      <c r="Q2033" s="2" t="s">
        <v>12431</v>
      </c>
      <c r="R2033" s="14">
        <v>2032.0</v>
      </c>
      <c r="S2033" s="2" t="s">
        <v>530</v>
      </c>
      <c r="T2033" s="2">
        <v>45.9852129</v>
      </c>
      <c r="U2033" s="2">
        <v>24.6859225</v>
      </c>
      <c r="V2033" s="9" t="s">
        <v>535</v>
      </c>
      <c r="W2033" s="10">
        <v>44.43614</v>
      </c>
      <c r="X2033" s="10">
        <v>26.10272</v>
      </c>
      <c r="AB2033" s="9" t="s">
        <v>269</v>
      </c>
      <c r="AC2033" s="10">
        <v>50.84656</v>
      </c>
      <c r="AD2033" s="10">
        <v>4.351697</v>
      </c>
      <c r="AE2033" s="11" t="s">
        <v>51</v>
      </c>
      <c r="AF2033" s="12" t="str">
        <f t="shared" si="8"/>
        <v>1995</v>
      </c>
      <c r="AG2033" s="12" t="str">
        <f t="shared" si="9"/>
        <v>March</v>
      </c>
      <c r="AH2033" s="12" t="str">
        <f t="shared" si="10"/>
        <v>Friday</v>
      </c>
      <c r="AI2033" t="str">
        <f t="shared" si="4"/>
        <v>1990s</v>
      </c>
      <c r="AJ2033" s="2" t="s">
        <v>80</v>
      </c>
      <c r="AK2033">
        <v>1.0</v>
      </c>
      <c r="AL2033" s="13" t="s">
        <v>2131</v>
      </c>
    </row>
    <row r="2034">
      <c r="A2034" s="1">
        <v>32161.0</v>
      </c>
      <c r="B2034" s="8">
        <v>0.0</v>
      </c>
      <c r="C2034" s="2" t="s">
        <v>12432</v>
      </c>
      <c r="D2034" s="2" t="s">
        <v>11818</v>
      </c>
      <c r="F2034" s="2" t="s">
        <v>12433</v>
      </c>
      <c r="G2034" s="2" t="s">
        <v>11820</v>
      </c>
      <c r="H2034" s="2" t="s">
        <v>12434</v>
      </c>
      <c r="I2034" s="2">
        <v>2029.0</v>
      </c>
      <c r="J2034" s="2">
        <v>11.0</v>
      </c>
      <c r="K2034" s="2">
        <v>10.0</v>
      </c>
      <c r="L2034" s="2">
        <v>1.0</v>
      </c>
      <c r="M2034" s="2">
        <v>10.0</v>
      </c>
      <c r="N2034" s="2">
        <v>9.0</v>
      </c>
      <c r="O2034" s="2">
        <v>1.0</v>
      </c>
      <c r="P2034" s="2">
        <v>0.0</v>
      </c>
      <c r="Q2034" s="2" t="s">
        <v>12435</v>
      </c>
      <c r="R2034" s="14">
        <v>2033.0</v>
      </c>
      <c r="S2034" s="2" t="s">
        <v>777</v>
      </c>
      <c r="T2034" s="2">
        <v>23.9739374</v>
      </c>
      <c r="U2034" s="2">
        <v>120.9820179</v>
      </c>
      <c r="V2034" s="9" t="s">
        <v>11822</v>
      </c>
      <c r="W2034" s="10">
        <v>22.75537</v>
      </c>
      <c r="X2034" s="10">
        <v>121.1506</v>
      </c>
      <c r="AB2034" s="9" t="s">
        <v>12436</v>
      </c>
      <c r="AC2034" s="10">
        <v>22.67339</v>
      </c>
      <c r="AD2034" s="10">
        <v>121.4664</v>
      </c>
      <c r="AE2034" s="11" t="s">
        <v>51</v>
      </c>
      <c r="AF2034" s="12" t="str">
        <f t="shared" si="8"/>
        <v>1988</v>
      </c>
      <c r="AG2034" s="12" t="str">
        <f t="shared" si="9"/>
        <v>January</v>
      </c>
      <c r="AH2034" s="12" t="str">
        <f t="shared" si="10"/>
        <v>Tuesday</v>
      </c>
      <c r="AI2034" t="str">
        <f t="shared" si="4"/>
        <v>1980s</v>
      </c>
      <c r="AJ2034" s="2" t="s">
        <v>150</v>
      </c>
      <c r="AK2034">
        <v>1.0</v>
      </c>
      <c r="AL2034" s="13" t="s">
        <v>738</v>
      </c>
    </row>
    <row r="2035">
      <c r="A2035" s="1">
        <v>31628.0</v>
      </c>
      <c r="B2035" s="8">
        <v>0.01597222222222222</v>
      </c>
      <c r="C2035" s="2" t="s">
        <v>12437</v>
      </c>
      <c r="D2035" s="2" t="s">
        <v>12438</v>
      </c>
      <c r="F2035" s="2" t="s">
        <v>12439</v>
      </c>
      <c r="G2035" s="2" t="s">
        <v>2471</v>
      </c>
      <c r="H2035" s="2" t="s">
        <v>12440</v>
      </c>
      <c r="I2035" s="2">
        <v>785.0</v>
      </c>
      <c r="J2035" s="2">
        <v>13.0</v>
      </c>
      <c r="K2035" s="2">
        <v>11.0</v>
      </c>
      <c r="L2035" s="2">
        <v>2.0</v>
      </c>
      <c r="M2035" s="2">
        <v>13.0</v>
      </c>
      <c r="N2035" s="2">
        <v>11.0</v>
      </c>
      <c r="O2035" s="2">
        <v>2.0</v>
      </c>
      <c r="P2035" s="2">
        <v>0.0</v>
      </c>
      <c r="Q2035" s="2" t="s">
        <v>12441</v>
      </c>
      <c r="R2035" s="14">
        <v>2034.0</v>
      </c>
      <c r="S2035" s="2" t="s">
        <v>12442</v>
      </c>
      <c r="T2035" s="2">
        <v>12.90447</v>
      </c>
      <c r="U2035" s="2">
        <v>-61.2765569</v>
      </c>
      <c r="V2035" s="9" t="s">
        <v>12443</v>
      </c>
      <c r="W2035" s="10">
        <v>15.94906</v>
      </c>
      <c r="X2035" s="10">
        <v>-61.6974</v>
      </c>
      <c r="AB2035" s="9" t="s">
        <v>12444</v>
      </c>
      <c r="AC2035" s="10">
        <v>13.15619</v>
      </c>
      <c r="AD2035" s="10">
        <v>-61.228</v>
      </c>
      <c r="AE2035" s="11" t="s">
        <v>51</v>
      </c>
      <c r="AF2035" s="12" t="str">
        <f t="shared" si="8"/>
        <v>1986</v>
      </c>
      <c r="AG2035" s="12" t="str">
        <f t="shared" si="9"/>
        <v>August</v>
      </c>
      <c r="AH2035" s="12" t="str">
        <f t="shared" si="10"/>
        <v>Monday</v>
      </c>
      <c r="AI2035" t="str">
        <f t="shared" si="4"/>
        <v>1980s</v>
      </c>
      <c r="AJ2035" s="2" t="s">
        <v>66</v>
      </c>
      <c r="AK2035">
        <v>1.0</v>
      </c>
      <c r="AL2035" s="13" t="s">
        <v>545</v>
      </c>
    </row>
    <row r="2036">
      <c r="A2036" s="1">
        <v>31595.0</v>
      </c>
      <c r="B2036" s="8">
        <v>0.4354166666666667</v>
      </c>
      <c r="C2036" s="2" t="s">
        <v>12445</v>
      </c>
      <c r="D2036" s="2" t="s">
        <v>324</v>
      </c>
      <c r="E2036" s="2">
        <v>2306.0</v>
      </c>
      <c r="F2036" s="2" t="s">
        <v>12446</v>
      </c>
      <c r="G2036" s="2" t="s">
        <v>2077</v>
      </c>
      <c r="H2036" s="2" t="s">
        <v>12447</v>
      </c>
      <c r="I2036" s="2">
        <v>60482.0</v>
      </c>
      <c r="J2036" s="2">
        <v>92.0</v>
      </c>
      <c r="K2036" s="2">
        <v>86.0</v>
      </c>
      <c r="L2036" s="2">
        <v>6.0</v>
      </c>
      <c r="M2036" s="2">
        <v>54.0</v>
      </c>
      <c r="N2036" s="2">
        <v>52.0</v>
      </c>
      <c r="O2036" s="2">
        <v>2.0</v>
      </c>
      <c r="P2036" s="2">
        <v>0.0</v>
      </c>
      <c r="Q2036" s="2" t="s">
        <v>12448</v>
      </c>
      <c r="R2036" s="14">
        <v>2035.0</v>
      </c>
      <c r="S2036" s="2" t="s">
        <v>316</v>
      </c>
      <c r="T2036" s="2">
        <v>64.6863136</v>
      </c>
      <c r="U2036" s="2">
        <v>97.7453061</v>
      </c>
      <c r="V2036" s="9" t="s">
        <v>2138</v>
      </c>
      <c r="W2036" s="10">
        <v>61.66852</v>
      </c>
      <c r="X2036" s="10">
        <v>50.8352</v>
      </c>
      <c r="AB2036" s="9" t="s">
        <v>335</v>
      </c>
      <c r="AC2036" s="10">
        <v>55.75045</v>
      </c>
      <c r="AD2036" s="10">
        <v>37.61749</v>
      </c>
      <c r="AE2036" s="11" t="s">
        <v>51</v>
      </c>
      <c r="AF2036" s="12" t="str">
        <f t="shared" si="8"/>
        <v>1986</v>
      </c>
      <c r="AG2036" s="12" t="str">
        <f t="shared" si="9"/>
        <v>July</v>
      </c>
      <c r="AH2036" s="12" t="str">
        <f t="shared" si="10"/>
        <v>Wednesday</v>
      </c>
      <c r="AI2036" t="str">
        <f t="shared" si="4"/>
        <v>1980s</v>
      </c>
      <c r="AJ2036" s="2" t="s">
        <v>80</v>
      </c>
      <c r="AK2036">
        <v>1.0</v>
      </c>
      <c r="AL2036" s="13" t="s">
        <v>336</v>
      </c>
    </row>
    <row r="2037">
      <c r="A2037" s="1">
        <v>29794.0</v>
      </c>
      <c r="B2037" s="8">
        <v>0.0</v>
      </c>
      <c r="C2037" s="2" t="s">
        <v>12449</v>
      </c>
      <c r="D2037" s="2" t="s">
        <v>2915</v>
      </c>
      <c r="E2037" s="2">
        <v>230.0</v>
      </c>
      <c r="F2037" s="2" t="s">
        <v>12450</v>
      </c>
      <c r="G2037" s="2" t="s">
        <v>1111</v>
      </c>
      <c r="H2037" s="2" t="s">
        <v>12451</v>
      </c>
      <c r="I2037" s="2" t="s">
        <v>12452</v>
      </c>
      <c r="J2037" s="2">
        <v>66.0</v>
      </c>
      <c r="K2037" s="2">
        <v>60.0</v>
      </c>
      <c r="L2037" s="2">
        <v>6.0</v>
      </c>
      <c r="M2037" s="2">
        <v>32.0</v>
      </c>
      <c r="N2037" s="2">
        <v>30.0</v>
      </c>
      <c r="O2037" s="2">
        <v>2.0</v>
      </c>
      <c r="P2037" s="2">
        <v>0.0</v>
      </c>
      <c r="Q2037" s="2" t="s">
        <v>12453</v>
      </c>
      <c r="R2037" s="14">
        <v>2036.0</v>
      </c>
      <c r="S2037" s="2" t="s">
        <v>641</v>
      </c>
      <c r="T2037" s="2">
        <v>22.5000485</v>
      </c>
      <c r="U2037" s="2">
        <v>-100.0000375</v>
      </c>
      <c r="V2037" s="9" t="s">
        <v>3693</v>
      </c>
      <c r="W2037" s="10">
        <v>36.22311</v>
      </c>
      <c r="X2037" s="10">
        <v>-121.388</v>
      </c>
      <c r="AB2037" s="9" t="s">
        <v>12454</v>
      </c>
      <c r="AC2037" s="10">
        <v>28.5</v>
      </c>
      <c r="AD2037" s="10">
        <v>-106.0</v>
      </c>
      <c r="AE2037" s="11" t="s">
        <v>51</v>
      </c>
      <c r="AF2037" s="12" t="str">
        <f t="shared" si="8"/>
        <v>1981</v>
      </c>
      <c r="AG2037" s="12" t="str">
        <f t="shared" si="9"/>
        <v>July</v>
      </c>
      <c r="AH2037" s="12" t="str">
        <f t="shared" si="10"/>
        <v>Monday</v>
      </c>
      <c r="AI2037" t="str">
        <f t="shared" si="4"/>
        <v>1980s</v>
      </c>
      <c r="AJ2037" s="2" t="s">
        <v>66</v>
      </c>
      <c r="AK2037">
        <v>1.0</v>
      </c>
      <c r="AL2037" s="13" t="s">
        <v>10818</v>
      </c>
    </row>
    <row r="2038">
      <c r="A2038" s="1">
        <v>31699.0</v>
      </c>
      <c r="B2038" s="8">
        <v>0.34305555555555556</v>
      </c>
      <c r="C2038" s="2" t="s">
        <v>12455</v>
      </c>
      <c r="D2038" s="2" t="s">
        <v>324</v>
      </c>
      <c r="F2038" s="2" t="s">
        <v>12456</v>
      </c>
      <c r="G2038" s="2" t="s">
        <v>12457</v>
      </c>
      <c r="H2038" s="2" t="s">
        <v>12458</v>
      </c>
      <c r="I2038" s="2">
        <v>780905.0</v>
      </c>
      <c r="J2038" s="2">
        <v>14.0</v>
      </c>
      <c r="K2038" s="2">
        <v>12.0</v>
      </c>
      <c r="L2038" s="2">
        <v>2.0</v>
      </c>
      <c r="M2038" s="2">
        <v>14.0</v>
      </c>
      <c r="N2038" s="2">
        <v>12.0</v>
      </c>
      <c r="O2038" s="2">
        <v>2.0</v>
      </c>
      <c r="P2038" s="2">
        <v>0.0</v>
      </c>
      <c r="Q2038" s="2" t="s">
        <v>12459</v>
      </c>
      <c r="R2038" s="14">
        <v>2037.0</v>
      </c>
      <c r="S2038" s="2" t="s">
        <v>316</v>
      </c>
      <c r="T2038" s="2">
        <v>64.6863136</v>
      </c>
      <c r="U2038" s="2">
        <v>97.7453061</v>
      </c>
      <c r="V2038" s="9" t="s">
        <v>12179</v>
      </c>
      <c r="W2038" s="10">
        <v>31.80348</v>
      </c>
      <c r="X2038" s="10">
        <v>-97.0933</v>
      </c>
      <c r="Y2038" s="2" t="s">
        <v>12460</v>
      </c>
      <c r="Z2038" s="2" t="s">
        <v>12461</v>
      </c>
      <c r="AB2038" s="9" t="s">
        <v>12462</v>
      </c>
      <c r="AC2038" s="10">
        <v>25.0</v>
      </c>
      <c r="AD2038" s="10">
        <v>102.0</v>
      </c>
      <c r="AE2038" s="11" t="s">
        <v>51</v>
      </c>
      <c r="AF2038" s="12" t="str">
        <f t="shared" si="8"/>
        <v>1986</v>
      </c>
      <c r="AG2038" s="12" t="str">
        <f t="shared" si="9"/>
        <v>October</v>
      </c>
      <c r="AH2038" s="12" t="str">
        <f t="shared" si="10"/>
        <v>Tuesday</v>
      </c>
      <c r="AI2038" t="str">
        <f t="shared" si="4"/>
        <v>1980s</v>
      </c>
      <c r="AJ2038" s="2" t="s">
        <v>80</v>
      </c>
      <c r="AK2038">
        <v>1.0</v>
      </c>
      <c r="AL2038" s="13" t="s">
        <v>3849</v>
      </c>
    </row>
    <row r="2039">
      <c r="A2039" s="1">
        <v>31902.0</v>
      </c>
      <c r="B2039" s="8">
        <v>0.0</v>
      </c>
      <c r="C2039" s="2" t="s">
        <v>12422</v>
      </c>
      <c r="D2039" s="2" t="s">
        <v>12463</v>
      </c>
      <c r="F2039" s="2" t="s">
        <v>12464</v>
      </c>
      <c r="G2039" s="2" t="s">
        <v>12465</v>
      </c>
      <c r="H2039" s="2" t="s">
        <v>12466</v>
      </c>
      <c r="I2039" s="2" t="s">
        <v>12467</v>
      </c>
      <c r="J2039" s="2">
        <v>14.0</v>
      </c>
      <c r="K2039" s="2">
        <v>12.0</v>
      </c>
      <c r="L2039" s="2">
        <v>2.0</v>
      </c>
      <c r="M2039" s="2">
        <v>14.0</v>
      </c>
      <c r="N2039" s="2">
        <v>12.0</v>
      </c>
      <c r="O2039" s="2">
        <v>2.0</v>
      </c>
      <c r="P2039" s="2">
        <v>0.0</v>
      </c>
      <c r="Q2039" s="2" t="s">
        <v>12468</v>
      </c>
      <c r="R2039" s="14">
        <v>2038.0</v>
      </c>
      <c r="S2039" s="2" t="s">
        <v>2696</v>
      </c>
      <c r="T2039" s="2">
        <v>14.5844444</v>
      </c>
      <c r="U2039" s="2">
        <v>29.4917691</v>
      </c>
      <c r="V2039" s="9" t="s">
        <v>2698</v>
      </c>
      <c r="W2039" s="10">
        <v>9.541061</v>
      </c>
      <c r="X2039" s="10">
        <v>31.65043</v>
      </c>
      <c r="AB2039" s="9" t="s">
        <v>2697</v>
      </c>
      <c r="AC2039" s="10">
        <v>15.59333</v>
      </c>
      <c r="AD2039" s="10">
        <v>32.53565</v>
      </c>
      <c r="AE2039" s="11" t="s">
        <v>51</v>
      </c>
      <c r="AF2039" s="12" t="str">
        <f t="shared" si="8"/>
        <v>1987</v>
      </c>
      <c r="AG2039" s="12" t="str">
        <f t="shared" si="9"/>
        <v>May</v>
      </c>
      <c r="AH2039" s="12" t="str">
        <f t="shared" si="10"/>
        <v>Tuesday</v>
      </c>
      <c r="AI2039" t="str">
        <f t="shared" si="4"/>
        <v>1980s</v>
      </c>
      <c r="AJ2039" s="2" t="s">
        <v>247</v>
      </c>
      <c r="AK2039">
        <v>1.0</v>
      </c>
      <c r="AL2039" s="13" t="s">
        <v>1339</v>
      </c>
    </row>
    <row r="2040">
      <c r="A2040" s="1">
        <v>33464.0</v>
      </c>
      <c r="B2040" s="8">
        <v>0.9951388888888889</v>
      </c>
      <c r="C2040" s="2" t="s">
        <v>12469</v>
      </c>
      <c r="D2040" s="2" t="s">
        <v>1462</v>
      </c>
      <c r="F2040" s="2" t="s">
        <v>12470</v>
      </c>
      <c r="G2040" s="2" t="s">
        <v>2582</v>
      </c>
      <c r="H2040" s="2" t="s">
        <v>12471</v>
      </c>
      <c r="I2040" s="2">
        <v>1.85008301E8</v>
      </c>
      <c r="J2040" s="2">
        <v>9.0</v>
      </c>
      <c r="K2040" s="2">
        <v>4.0</v>
      </c>
      <c r="L2040" s="2">
        <v>5.0</v>
      </c>
      <c r="M2040" s="2">
        <v>9.0</v>
      </c>
      <c r="N2040" s="2">
        <v>4.0</v>
      </c>
      <c r="O2040" s="2">
        <v>5.0</v>
      </c>
      <c r="P2040" s="2">
        <v>0.0</v>
      </c>
      <c r="Q2040" s="2" t="s">
        <v>12472</v>
      </c>
      <c r="R2040" s="14">
        <v>2039.0</v>
      </c>
      <c r="S2040" s="2" t="s">
        <v>530</v>
      </c>
      <c r="T2040" s="2">
        <v>45.9852129</v>
      </c>
      <c r="U2040" s="2">
        <v>24.6859225</v>
      </c>
      <c r="V2040" s="9" t="s">
        <v>535</v>
      </c>
      <c r="W2040" s="10">
        <v>44.43614</v>
      </c>
      <c r="X2040" s="10">
        <v>26.10272</v>
      </c>
      <c r="AB2040" s="9" t="s">
        <v>1551</v>
      </c>
      <c r="AC2040" s="10">
        <v>45.75384</v>
      </c>
      <c r="AD2040" s="10">
        <v>21.22575</v>
      </c>
      <c r="AE2040" s="11" t="s">
        <v>51</v>
      </c>
      <c r="AF2040" s="12" t="str">
        <f t="shared" si="8"/>
        <v>1991</v>
      </c>
      <c r="AG2040" s="12" t="str">
        <f t="shared" si="9"/>
        <v>August</v>
      </c>
      <c r="AH2040" s="12" t="str">
        <f t="shared" si="10"/>
        <v>Wednesday</v>
      </c>
      <c r="AI2040" t="str">
        <f t="shared" si="4"/>
        <v>1990s</v>
      </c>
      <c r="AJ2040" s="2" t="s">
        <v>80</v>
      </c>
      <c r="AK2040">
        <v>1.0</v>
      </c>
      <c r="AL2040" s="13" t="s">
        <v>797</v>
      </c>
    </row>
    <row r="2041">
      <c r="A2041" s="1">
        <v>29827.0</v>
      </c>
      <c r="B2041" s="8">
        <v>0.8541666666666666</v>
      </c>
      <c r="C2041" s="2" t="s">
        <v>12473</v>
      </c>
      <c r="D2041" s="2" t="s">
        <v>324</v>
      </c>
      <c r="E2041" s="2">
        <v>674.0</v>
      </c>
      <c r="F2041" s="2" t="s">
        <v>12474</v>
      </c>
      <c r="G2041" s="2" t="s">
        <v>1620</v>
      </c>
      <c r="H2041" s="2" t="s">
        <v>12475</v>
      </c>
      <c r="I2041" s="2">
        <v>9511539.0</v>
      </c>
      <c r="J2041" s="2">
        <v>34.0</v>
      </c>
      <c r="K2041" s="2">
        <v>29.0</v>
      </c>
      <c r="L2041" s="2">
        <v>5.0</v>
      </c>
      <c r="M2041" s="2">
        <v>3.0</v>
      </c>
      <c r="N2041" s="2">
        <v>1.0</v>
      </c>
      <c r="O2041" s="2">
        <v>2.0</v>
      </c>
      <c r="P2041" s="2">
        <v>0.0</v>
      </c>
      <c r="Q2041" s="2" t="s">
        <v>12476</v>
      </c>
      <c r="R2041" s="14">
        <v>2040.0</v>
      </c>
      <c r="S2041" s="2" t="s">
        <v>316</v>
      </c>
      <c r="T2041" s="2">
        <v>64.6863136</v>
      </c>
      <c r="U2041" s="2">
        <v>97.7453061</v>
      </c>
      <c r="V2041" s="9" t="s">
        <v>2606</v>
      </c>
      <c r="W2041" s="10">
        <v>52.03341</v>
      </c>
      <c r="X2041" s="10">
        <v>113.5009</v>
      </c>
      <c r="AB2041" s="9" t="s">
        <v>12477</v>
      </c>
      <c r="AC2041" s="10">
        <v>53.74036</v>
      </c>
      <c r="AD2041" s="10">
        <v>127.2716</v>
      </c>
      <c r="AE2041" s="11" t="s">
        <v>51</v>
      </c>
      <c r="AF2041" s="12" t="str">
        <f t="shared" si="8"/>
        <v>1981</v>
      </c>
      <c r="AG2041" s="12" t="str">
        <f t="shared" si="9"/>
        <v>August</v>
      </c>
      <c r="AH2041" s="12" t="str">
        <f t="shared" si="10"/>
        <v>Saturday</v>
      </c>
      <c r="AI2041" t="str">
        <f t="shared" si="4"/>
        <v>1980s</v>
      </c>
      <c r="AJ2041" s="2" t="s">
        <v>80</v>
      </c>
      <c r="AK2041">
        <v>1.0</v>
      </c>
      <c r="AL2041" s="13" t="s">
        <v>1623</v>
      </c>
    </row>
    <row r="2042">
      <c r="A2042" s="1">
        <v>31705.0</v>
      </c>
      <c r="B2042" s="8">
        <v>0.6652777777777777</v>
      </c>
      <c r="C2042" s="2" t="s">
        <v>12478</v>
      </c>
      <c r="D2042" s="2" t="s">
        <v>324</v>
      </c>
      <c r="F2042" s="2" t="s">
        <v>12479</v>
      </c>
      <c r="G2042" s="2" t="s">
        <v>2077</v>
      </c>
      <c r="H2042" s="2" t="s">
        <v>12480</v>
      </c>
      <c r="I2042" s="2">
        <v>62327.0</v>
      </c>
      <c r="J2042" s="2">
        <v>93.0</v>
      </c>
      <c r="K2042" s="2">
        <v>85.0</v>
      </c>
      <c r="L2042" s="2">
        <v>8.0</v>
      </c>
      <c r="M2042" s="2">
        <v>70.0</v>
      </c>
      <c r="N2042" s="2">
        <v>66.0</v>
      </c>
      <c r="O2042" s="2">
        <v>4.0</v>
      </c>
      <c r="P2042" s="2">
        <v>0.0</v>
      </c>
      <c r="Q2042" s="2" t="s">
        <v>12481</v>
      </c>
      <c r="R2042" s="14">
        <v>2041.0</v>
      </c>
      <c r="S2042" s="2" t="s">
        <v>316</v>
      </c>
      <c r="T2042" s="2">
        <v>64.6863136</v>
      </c>
      <c r="U2042" s="2">
        <v>97.7453061</v>
      </c>
      <c r="V2042" s="9" t="s">
        <v>12482</v>
      </c>
      <c r="W2042" s="10">
        <v>56.8391</v>
      </c>
      <c r="X2042" s="10">
        <v>60.60825</v>
      </c>
      <c r="AB2042" s="9" t="s">
        <v>448</v>
      </c>
      <c r="AC2042" s="10">
        <v>55.44543</v>
      </c>
      <c r="AD2042" s="10">
        <v>78.32223</v>
      </c>
      <c r="AE2042" s="11" t="s">
        <v>51</v>
      </c>
      <c r="AF2042" s="12" t="str">
        <f t="shared" si="8"/>
        <v>1986</v>
      </c>
      <c r="AG2042" s="12" t="str">
        <f t="shared" si="9"/>
        <v>October</v>
      </c>
      <c r="AH2042" s="12" t="str">
        <f t="shared" si="10"/>
        <v>Monday</v>
      </c>
      <c r="AI2042" t="str">
        <f t="shared" si="4"/>
        <v>1980s</v>
      </c>
      <c r="AJ2042" s="2" t="s">
        <v>80</v>
      </c>
      <c r="AK2042">
        <v>1.0</v>
      </c>
      <c r="AL2042" s="13" t="s">
        <v>336</v>
      </c>
    </row>
    <row r="2043">
      <c r="A2043" s="1">
        <v>32870.0</v>
      </c>
      <c r="B2043" s="8">
        <v>0.0</v>
      </c>
      <c r="C2043" s="2" t="s">
        <v>12483</v>
      </c>
      <c r="D2043" s="2" t="s">
        <v>1462</v>
      </c>
      <c r="F2043" s="2" t="s">
        <v>12484</v>
      </c>
      <c r="G2043" s="2" t="s">
        <v>11170</v>
      </c>
      <c r="H2043" s="2" t="s">
        <v>12485</v>
      </c>
      <c r="I2043" s="2">
        <v>7.7310801E7</v>
      </c>
      <c r="J2043" s="2">
        <v>7.0</v>
      </c>
      <c r="K2043" s="2">
        <v>1.0</v>
      </c>
      <c r="L2043" s="2">
        <v>6.0</v>
      </c>
      <c r="M2043" s="2">
        <v>7.0</v>
      </c>
      <c r="N2043" s="2">
        <v>1.0</v>
      </c>
      <c r="O2043" s="2">
        <v>6.0</v>
      </c>
      <c r="P2043" s="2">
        <v>0.0</v>
      </c>
      <c r="Q2043" s="2" t="s">
        <v>12486</v>
      </c>
      <c r="R2043" s="14">
        <v>2042.0</v>
      </c>
      <c r="S2043" s="2" t="s">
        <v>530</v>
      </c>
      <c r="T2043" s="2">
        <v>45.9852129</v>
      </c>
      <c r="U2043" s="2">
        <v>24.6859225</v>
      </c>
      <c r="V2043" s="9" t="s">
        <v>12487</v>
      </c>
      <c r="W2043" s="9" t="s">
        <v>438</v>
      </c>
      <c r="X2043" s="9" t="s">
        <v>438</v>
      </c>
      <c r="AB2043" s="9" t="s">
        <v>5565</v>
      </c>
      <c r="AC2043" s="10">
        <v>44.80577</v>
      </c>
      <c r="AD2043" s="10">
        <v>20.40835</v>
      </c>
      <c r="AE2043" s="11" t="s">
        <v>51</v>
      </c>
      <c r="AF2043" s="12" t="str">
        <f t="shared" si="8"/>
        <v>1989</v>
      </c>
      <c r="AG2043" s="12" t="str">
        <f t="shared" si="9"/>
        <v>December</v>
      </c>
      <c r="AH2043" s="12" t="str">
        <f t="shared" si="10"/>
        <v>Thursday</v>
      </c>
      <c r="AI2043" t="str">
        <f t="shared" si="4"/>
        <v>1980s</v>
      </c>
      <c r="AJ2043" s="2" t="s">
        <v>80</v>
      </c>
      <c r="AK2043">
        <v>1.0</v>
      </c>
      <c r="AL2043" s="13" t="s">
        <v>322</v>
      </c>
    </row>
    <row r="2044">
      <c r="A2044" s="1">
        <v>30896.0</v>
      </c>
      <c r="B2044" s="8">
        <v>0.3368055555555556</v>
      </c>
      <c r="C2044" s="2" t="s">
        <v>12488</v>
      </c>
      <c r="D2044" s="2" t="s">
        <v>12489</v>
      </c>
      <c r="F2044" s="2" t="s">
        <v>12490</v>
      </c>
      <c r="G2044" s="2" t="s">
        <v>732</v>
      </c>
      <c r="H2044" s="2" t="s">
        <v>12491</v>
      </c>
      <c r="I2044" s="2">
        <v>38.0</v>
      </c>
      <c r="J2044" s="2">
        <v>9.0</v>
      </c>
      <c r="K2044" s="2">
        <v>8.0</v>
      </c>
      <c r="L2044" s="2">
        <v>1.0</v>
      </c>
      <c r="M2044" s="2">
        <v>9.0</v>
      </c>
      <c r="N2044" s="2">
        <v>8.0</v>
      </c>
      <c r="O2044" s="2">
        <v>1.0</v>
      </c>
      <c r="P2044" s="2">
        <v>0.0</v>
      </c>
      <c r="Q2044" s="2" t="s">
        <v>12492</v>
      </c>
      <c r="R2044" s="14">
        <v>2043.0</v>
      </c>
      <c r="S2044" s="2" t="s">
        <v>2447</v>
      </c>
      <c r="T2044" s="2">
        <v>18.2214149</v>
      </c>
      <c r="U2044" s="2">
        <v>-66.4132818</v>
      </c>
      <c r="V2044" s="9" t="s">
        <v>12493</v>
      </c>
      <c r="W2044" s="10">
        <v>18.11447</v>
      </c>
      <c r="X2044" s="10">
        <v>-65.5716</v>
      </c>
      <c r="AB2044" s="9" t="s">
        <v>12494</v>
      </c>
      <c r="AC2044" s="10">
        <v>46.74974</v>
      </c>
      <c r="AD2044" s="10">
        <v>-1.80556</v>
      </c>
      <c r="AE2044" s="11" t="s">
        <v>51</v>
      </c>
      <c r="AF2044" s="12" t="str">
        <f t="shared" si="8"/>
        <v>1984</v>
      </c>
      <c r="AG2044" s="12" t="str">
        <f t="shared" si="9"/>
        <v>August</v>
      </c>
      <c r="AH2044" s="12" t="str">
        <f t="shared" si="10"/>
        <v>Thursday</v>
      </c>
      <c r="AI2044" t="str">
        <f t="shared" si="4"/>
        <v>1980s</v>
      </c>
      <c r="AJ2044" s="2" t="s">
        <v>66</v>
      </c>
      <c r="AK2044">
        <v>1.0</v>
      </c>
      <c r="AL2044" s="13" t="s">
        <v>738</v>
      </c>
    </row>
    <row r="2045">
      <c r="A2045" s="1">
        <v>29727.0</v>
      </c>
      <c r="B2045" s="8">
        <v>0.0</v>
      </c>
      <c r="C2045" s="2" t="s">
        <v>12495</v>
      </c>
      <c r="D2045" s="2" t="s">
        <v>12496</v>
      </c>
      <c r="F2045" s="2" t="s">
        <v>12497</v>
      </c>
      <c r="G2045" s="2" t="s">
        <v>12498</v>
      </c>
      <c r="H2045" s="2" t="s">
        <v>12499</v>
      </c>
      <c r="I2045" s="2">
        <v>327.0</v>
      </c>
      <c r="J2045" s="2">
        <v>24.0</v>
      </c>
      <c r="K2045" s="2">
        <v>21.0</v>
      </c>
      <c r="L2045" s="2">
        <v>3.0</v>
      </c>
      <c r="M2045" s="2">
        <v>24.0</v>
      </c>
      <c r="N2045" s="2">
        <v>21.0</v>
      </c>
      <c r="O2045" s="2">
        <v>3.0</v>
      </c>
      <c r="P2045" s="2">
        <v>0.0</v>
      </c>
      <c r="Q2045" s="2" t="s">
        <v>12500</v>
      </c>
      <c r="R2045" s="14">
        <v>2044.0</v>
      </c>
      <c r="S2045" s="2" t="s">
        <v>641</v>
      </c>
      <c r="T2045" s="2">
        <v>22.5000485</v>
      </c>
      <c r="U2045" s="2">
        <v>-100.0000375</v>
      </c>
      <c r="V2045" s="9" t="s">
        <v>12501</v>
      </c>
      <c r="W2045" s="10">
        <v>15.86933</v>
      </c>
      <c r="X2045" s="10">
        <v>-97.0726</v>
      </c>
      <c r="AB2045" s="9" t="s">
        <v>5808</v>
      </c>
      <c r="AC2045" s="10">
        <v>17.0</v>
      </c>
      <c r="AD2045" s="10">
        <v>-96.5</v>
      </c>
      <c r="AE2045" s="11" t="s">
        <v>51</v>
      </c>
      <c r="AF2045" s="12" t="str">
        <f t="shared" si="8"/>
        <v>1981</v>
      </c>
      <c r="AG2045" s="12" t="str">
        <f t="shared" si="9"/>
        <v>May</v>
      </c>
      <c r="AH2045" s="12" t="str">
        <f t="shared" si="10"/>
        <v>Thursday</v>
      </c>
      <c r="AI2045" t="str">
        <f t="shared" si="4"/>
        <v>1980s</v>
      </c>
      <c r="AJ2045" s="2" t="s">
        <v>66</v>
      </c>
      <c r="AK2045">
        <v>1.0</v>
      </c>
      <c r="AL2045" s="13" t="s">
        <v>106</v>
      </c>
    </row>
    <row r="2046">
      <c r="A2046" s="1">
        <v>32114.0</v>
      </c>
      <c r="B2046" s="8">
        <v>0.6666666666666666</v>
      </c>
      <c r="C2046" s="2" t="s">
        <v>12502</v>
      </c>
      <c r="D2046" s="2" t="s">
        <v>12503</v>
      </c>
      <c r="F2046" s="2" t="s">
        <v>12504</v>
      </c>
      <c r="G2046" s="2" t="s">
        <v>2084</v>
      </c>
      <c r="H2046" s="2" t="s">
        <v>12505</v>
      </c>
      <c r="J2046" s="2">
        <v>14.0</v>
      </c>
      <c r="K2046" s="2">
        <v>13.0</v>
      </c>
      <c r="L2046" s="2">
        <v>1.0</v>
      </c>
      <c r="M2046" s="2">
        <v>14.0</v>
      </c>
      <c r="N2046" s="2">
        <v>13.0</v>
      </c>
      <c r="O2046" s="2">
        <v>1.0</v>
      </c>
      <c r="P2046" s="2">
        <v>0.0</v>
      </c>
      <c r="Q2046" s="2" t="s">
        <v>12506</v>
      </c>
      <c r="R2046" s="14">
        <v>2045.0</v>
      </c>
      <c r="S2046" s="2" t="s">
        <v>10888</v>
      </c>
      <c r="T2046" s="2">
        <v>-1.9646631</v>
      </c>
      <c r="U2046" s="2">
        <v>30.0644358</v>
      </c>
      <c r="V2046" s="9" t="s">
        <v>7396</v>
      </c>
      <c r="W2046" s="10">
        <v>-1.66657</v>
      </c>
      <c r="X2046" s="10">
        <v>29.22565</v>
      </c>
      <c r="AB2046" s="9" t="s">
        <v>5908</v>
      </c>
      <c r="AC2046" s="10">
        <v>-1.30317</v>
      </c>
      <c r="AD2046" s="10">
        <v>36.82606</v>
      </c>
      <c r="AE2046" s="11" t="s">
        <v>964</v>
      </c>
      <c r="AF2046" s="12" t="str">
        <f t="shared" si="8"/>
        <v>1987</v>
      </c>
      <c r="AG2046" s="12" t="str">
        <f t="shared" si="9"/>
        <v>December</v>
      </c>
      <c r="AH2046" s="12" t="str">
        <f t="shared" si="10"/>
        <v>Thursday</v>
      </c>
      <c r="AI2046" t="str">
        <f t="shared" si="4"/>
        <v>1980s</v>
      </c>
      <c r="AJ2046" s="2" t="s">
        <v>229</v>
      </c>
      <c r="AK2046">
        <v>1.0</v>
      </c>
      <c r="AL2046" s="13" t="s">
        <v>1339</v>
      </c>
    </row>
    <row r="2047">
      <c r="A2047" s="1">
        <v>28531.0</v>
      </c>
      <c r="B2047" s="8">
        <v>0.4722222222222222</v>
      </c>
      <c r="C2047" s="2" t="s">
        <v>12507</v>
      </c>
      <c r="D2047" s="2" t="s">
        <v>12508</v>
      </c>
      <c r="F2047" s="2" t="s">
        <v>12509</v>
      </c>
      <c r="G2047" s="2" t="s">
        <v>5350</v>
      </c>
      <c r="H2047" s="2" t="s">
        <v>12510</v>
      </c>
      <c r="I2047" s="2">
        <v>19301.0</v>
      </c>
      <c r="J2047" s="2">
        <v>44.0</v>
      </c>
      <c r="K2047" s="2">
        <v>40.0</v>
      </c>
      <c r="L2047" s="2">
        <v>4.0</v>
      </c>
      <c r="M2047" s="2">
        <v>44.0</v>
      </c>
      <c r="N2047" s="2">
        <v>40.0</v>
      </c>
      <c r="O2047" s="2">
        <v>4.0</v>
      </c>
      <c r="P2047" s="2">
        <v>0.0</v>
      </c>
      <c r="Q2047" s="2" t="s">
        <v>12511</v>
      </c>
      <c r="R2047" s="14">
        <v>2046.0</v>
      </c>
      <c r="S2047" s="2" t="s">
        <v>4545</v>
      </c>
      <c r="T2047" s="2">
        <v>-32.8755548</v>
      </c>
      <c r="U2047" s="2">
        <v>-56.0201525</v>
      </c>
      <c r="V2047" s="9" t="s">
        <v>12512</v>
      </c>
      <c r="W2047" s="10">
        <v>42.8038</v>
      </c>
      <c r="X2047" s="10">
        <v>2.21212</v>
      </c>
      <c r="AB2047" s="9" t="s">
        <v>4548</v>
      </c>
      <c r="AC2047" s="10">
        <v>-34.9059</v>
      </c>
      <c r="AD2047" s="10">
        <v>-56.1913</v>
      </c>
      <c r="AE2047" s="11" t="s">
        <v>118</v>
      </c>
      <c r="AF2047" s="12" t="str">
        <f t="shared" si="8"/>
        <v>1978</v>
      </c>
      <c r="AG2047" s="12" t="str">
        <f t="shared" si="9"/>
        <v>February</v>
      </c>
      <c r="AH2047" s="12" t="str">
        <f t="shared" si="10"/>
        <v>Friday</v>
      </c>
      <c r="AI2047" t="str">
        <f t="shared" si="4"/>
        <v>1970s</v>
      </c>
      <c r="AJ2047" s="2" t="s">
        <v>66</v>
      </c>
      <c r="AK2047">
        <v>1.0</v>
      </c>
      <c r="AL2047" s="13" t="s">
        <v>81</v>
      </c>
    </row>
    <row r="2048">
      <c r="A2048" s="1">
        <v>29434.0</v>
      </c>
      <c r="B2048" s="8">
        <v>0.0</v>
      </c>
      <c r="C2048" s="2" t="s">
        <v>12513</v>
      </c>
      <c r="D2048" s="2" t="s">
        <v>12514</v>
      </c>
      <c r="F2048" s="2" t="s">
        <v>12515</v>
      </c>
      <c r="G2048" s="2" t="s">
        <v>12516</v>
      </c>
      <c r="H2048" s="2" t="s">
        <v>12517</v>
      </c>
      <c r="I2048" s="2" t="s">
        <v>12518</v>
      </c>
      <c r="J2048" s="2">
        <v>7.0</v>
      </c>
      <c r="K2048" s="2">
        <v>0.0</v>
      </c>
      <c r="L2048" s="2">
        <v>7.0</v>
      </c>
      <c r="M2048" s="2">
        <v>3.0</v>
      </c>
      <c r="N2048" s="2">
        <v>0.0</v>
      </c>
      <c r="O2048" s="2">
        <v>3.0</v>
      </c>
      <c r="P2048" s="2">
        <v>0.0</v>
      </c>
      <c r="Q2048" s="2" t="s">
        <v>12519</v>
      </c>
      <c r="R2048" s="14">
        <v>2047.0</v>
      </c>
      <c r="S2048" s="2" t="s">
        <v>641</v>
      </c>
      <c r="T2048" s="2">
        <v>22.5000485</v>
      </c>
      <c r="U2048" s="2">
        <v>-100.0000375</v>
      </c>
      <c r="V2048" s="9" t="s">
        <v>12520</v>
      </c>
      <c r="W2048" s="10">
        <v>43.77638</v>
      </c>
      <c r="X2048" s="10">
        <v>2.143493</v>
      </c>
      <c r="AB2048" s="9" t="s">
        <v>813</v>
      </c>
      <c r="AC2048" s="10">
        <v>19.43263</v>
      </c>
      <c r="AD2048" s="10">
        <v>-99.1332</v>
      </c>
      <c r="AE2048" s="11" t="s">
        <v>51</v>
      </c>
      <c r="AF2048" s="12" t="str">
        <f t="shared" si="8"/>
        <v>1980</v>
      </c>
      <c r="AG2048" s="12" t="str">
        <f t="shared" si="9"/>
        <v>August</v>
      </c>
      <c r="AH2048" s="12" t="str">
        <f t="shared" si="10"/>
        <v>Friday</v>
      </c>
      <c r="AI2048" t="str">
        <f t="shared" si="4"/>
        <v>1980s</v>
      </c>
      <c r="AJ2048" s="2" t="s">
        <v>66</v>
      </c>
      <c r="AK2048">
        <v>1.0</v>
      </c>
      <c r="AL2048" s="13" t="s">
        <v>81</v>
      </c>
    </row>
    <row r="2049">
      <c r="A2049" s="1">
        <v>28477.0</v>
      </c>
      <c r="B2049" s="8">
        <v>0.8430555555555556</v>
      </c>
      <c r="C2049" s="2" t="s">
        <v>12521</v>
      </c>
      <c r="D2049" s="2" t="s">
        <v>12522</v>
      </c>
      <c r="E2049" s="2">
        <v>730.0</v>
      </c>
      <c r="F2049" s="2" t="s">
        <v>12523</v>
      </c>
      <c r="G2049" s="2" t="s">
        <v>12524</v>
      </c>
      <c r="H2049" s="2" t="s">
        <v>12525</v>
      </c>
      <c r="I2049" s="2">
        <v>200.0</v>
      </c>
      <c r="J2049" s="2">
        <v>57.0</v>
      </c>
      <c r="K2049" s="2">
        <v>52.0</v>
      </c>
      <c r="L2049" s="2">
        <v>5.0</v>
      </c>
      <c r="M2049" s="2">
        <v>36.0</v>
      </c>
      <c r="N2049" s="2">
        <v>35.0</v>
      </c>
      <c r="O2049" s="2">
        <v>1.0</v>
      </c>
      <c r="P2049" s="2">
        <v>0.0</v>
      </c>
      <c r="Q2049" s="2" t="s">
        <v>12526</v>
      </c>
      <c r="R2049" s="14">
        <v>2048.0</v>
      </c>
      <c r="S2049" s="2" t="s">
        <v>88</v>
      </c>
      <c r="T2049" s="2">
        <v>40.0332629</v>
      </c>
      <c r="U2049" s="2">
        <v>-7.8896263</v>
      </c>
      <c r="V2049" s="9" t="s">
        <v>359</v>
      </c>
      <c r="W2049" s="10">
        <v>47.37445</v>
      </c>
      <c r="X2049" s="10">
        <v>8.541042</v>
      </c>
      <c r="Y2049" s="2" t="s">
        <v>12527</v>
      </c>
      <c r="AB2049" s="9" t="s">
        <v>12528</v>
      </c>
      <c r="AC2049" s="10">
        <v>32.64965</v>
      </c>
      <c r="AD2049" s="10">
        <v>-16.9087</v>
      </c>
      <c r="AE2049" s="11" t="s">
        <v>51</v>
      </c>
      <c r="AF2049" s="12" t="str">
        <f t="shared" si="8"/>
        <v>1977</v>
      </c>
      <c r="AG2049" s="12" t="str">
        <f t="shared" si="9"/>
        <v>December</v>
      </c>
      <c r="AH2049" s="12" t="str">
        <f t="shared" si="10"/>
        <v>Sunday</v>
      </c>
      <c r="AI2049" t="str">
        <f t="shared" si="4"/>
        <v>1970s</v>
      </c>
      <c r="AJ2049" s="2" t="s">
        <v>80</v>
      </c>
      <c r="AK2049">
        <v>1.0</v>
      </c>
      <c r="AL2049" s="13" t="s">
        <v>2865</v>
      </c>
    </row>
    <row r="2050">
      <c r="A2050" s="1">
        <v>31441.0</v>
      </c>
      <c r="B2050" s="8">
        <v>0.0</v>
      </c>
      <c r="C2050" s="2" t="s">
        <v>12529</v>
      </c>
      <c r="D2050" s="2" t="s">
        <v>12530</v>
      </c>
      <c r="F2050" s="2" t="s">
        <v>12531</v>
      </c>
      <c r="G2050" s="2" t="s">
        <v>12532</v>
      </c>
      <c r="H2050" s="2" t="s">
        <v>12533</v>
      </c>
      <c r="I2050" s="2">
        <v>1547.0</v>
      </c>
      <c r="J2050" s="2">
        <v>21.0</v>
      </c>
      <c r="K2050" s="2">
        <v>18.0</v>
      </c>
      <c r="L2050" s="2">
        <v>3.0</v>
      </c>
      <c r="M2050" s="2">
        <v>21.0</v>
      </c>
      <c r="N2050" s="2">
        <v>18.0</v>
      </c>
      <c r="O2050" s="2">
        <v>3.0</v>
      </c>
      <c r="P2050" s="2">
        <v>0.0</v>
      </c>
      <c r="Q2050" s="2" t="s">
        <v>12534</v>
      </c>
      <c r="R2050" s="14">
        <v>2049.0</v>
      </c>
      <c r="S2050" s="2" t="s">
        <v>641</v>
      </c>
      <c r="T2050" s="2">
        <v>22.5000485</v>
      </c>
      <c r="U2050" s="2">
        <v>-100.0000375</v>
      </c>
      <c r="V2050" s="9" t="s">
        <v>12535</v>
      </c>
      <c r="W2050" s="10">
        <v>-34.6722</v>
      </c>
      <c r="X2050" s="10">
        <v>-58.4234</v>
      </c>
      <c r="AB2050" s="9" t="s">
        <v>12536</v>
      </c>
      <c r="AC2050" s="10">
        <v>25.79281</v>
      </c>
      <c r="AD2050" s="10">
        <v>-108.99</v>
      </c>
      <c r="AE2050" s="11" t="s">
        <v>51</v>
      </c>
      <c r="AF2050" s="12" t="str">
        <f t="shared" si="8"/>
        <v>1986</v>
      </c>
      <c r="AG2050" s="12" t="str">
        <f t="shared" si="9"/>
        <v>January</v>
      </c>
      <c r="AH2050" s="12" t="str">
        <f t="shared" si="10"/>
        <v>Wednesday</v>
      </c>
      <c r="AI2050" t="str">
        <f t="shared" si="4"/>
        <v>1980s</v>
      </c>
      <c r="AJ2050" s="2" t="s">
        <v>66</v>
      </c>
      <c r="AK2050">
        <v>1.0</v>
      </c>
      <c r="AL2050" s="13" t="s">
        <v>81</v>
      </c>
    </row>
    <row r="2051">
      <c r="A2051" s="1">
        <v>28478.0</v>
      </c>
      <c r="B2051" s="8">
        <v>0.325</v>
      </c>
      <c r="C2051" s="2" t="s">
        <v>12488</v>
      </c>
      <c r="D2051" s="2" t="s">
        <v>12489</v>
      </c>
      <c r="F2051" s="2" t="s">
        <v>12537</v>
      </c>
      <c r="G2051" s="2" t="s">
        <v>732</v>
      </c>
      <c r="H2051" s="2" t="s">
        <v>12538</v>
      </c>
      <c r="I2051" s="2">
        <v>184.0</v>
      </c>
      <c r="J2051" s="2">
        <v>10.0</v>
      </c>
      <c r="K2051" s="2">
        <v>9.0</v>
      </c>
      <c r="L2051" s="2">
        <v>1.0</v>
      </c>
      <c r="M2051" s="2">
        <v>5.0</v>
      </c>
      <c r="N2051" s="2">
        <v>5.0</v>
      </c>
      <c r="O2051" s="2">
        <v>0.0</v>
      </c>
      <c r="P2051" s="2">
        <v>0.0</v>
      </c>
      <c r="Q2051" s="2" t="s">
        <v>12539</v>
      </c>
      <c r="R2051" s="14">
        <v>2050.0</v>
      </c>
      <c r="S2051" s="2" t="s">
        <v>2447</v>
      </c>
      <c r="T2051" s="2">
        <v>18.2214149</v>
      </c>
      <c r="U2051" s="2">
        <v>-66.4132818</v>
      </c>
      <c r="V2051" s="9" t="s">
        <v>12540</v>
      </c>
      <c r="W2051" s="10">
        <v>46.74974</v>
      </c>
      <c r="X2051" s="10">
        <v>-1.80556</v>
      </c>
      <c r="AB2051" s="9" t="s">
        <v>12493</v>
      </c>
      <c r="AC2051" s="10">
        <v>18.11447</v>
      </c>
      <c r="AD2051" s="10">
        <v>-65.5716</v>
      </c>
      <c r="AE2051" s="11" t="s">
        <v>51</v>
      </c>
      <c r="AF2051" s="12" t="str">
        <f t="shared" si="8"/>
        <v>1977</v>
      </c>
      <c r="AG2051" s="12" t="str">
        <f t="shared" si="9"/>
        <v>December</v>
      </c>
      <c r="AH2051" s="12" t="str">
        <f t="shared" si="10"/>
        <v>Monday</v>
      </c>
      <c r="AI2051" t="str">
        <f t="shared" si="4"/>
        <v>1970s</v>
      </c>
      <c r="AJ2051" s="2" t="s">
        <v>66</v>
      </c>
      <c r="AK2051">
        <v>1.0</v>
      </c>
      <c r="AL2051" s="13" t="s">
        <v>738</v>
      </c>
    </row>
    <row r="2052">
      <c r="A2052" s="1">
        <v>31067.0</v>
      </c>
      <c r="B2052" s="8">
        <v>0.96875</v>
      </c>
      <c r="C2052" s="2" t="s">
        <v>12541</v>
      </c>
      <c r="D2052" s="2" t="s">
        <v>12542</v>
      </c>
      <c r="F2052" s="2" t="s">
        <v>12543</v>
      </c>
      <c r="G2052" s="2" t="s">
        <v>12544</v>
      </c>
      <c r="H2052" s="2" t="s">
        <v>12545</v>
      </c>
      <c r="I2052" s="2">
        <v>45712.0</v>
      </c>
      <c r="J2052" s="2">
        <v>3.0</v>
      </c>
      <c r="K2052" s="2">
        <v>2.0</v>
      </c>
      <c r="L2052" s="2">
        <v>1.0</v>
      </c>
      <c r="M2052" s="2">
        <v>3.0</v>
      </c>
      <c r="N2052" s="2">
        <v>2.0</v>
      </c>
      <c r="O2052" s="2">
        <v>1.0</v>
      </c>
      <c r="P2052" s="2">
        <v>0.0</v>
      </c>
      <c r="Q2052" s="2" t="s">
        <v>12546</v>
      </c>
      <c r="R2052" s="14">
        <v>2051.0</v>
      </c>
      <c r="S2052" s="2" t="s">
        <v>641</v>
      </c>
      <c r="T2052" s="2">
        <v>22.5000485</v>
      </c>
      <c r="U2052" s="2">
        <v>-100.0000375</v>
      </c>
      <c r="V2052" s="9" t="s">
        <v>5608</v>
      </c>
      <c r="W2052" s="10">
        <v>35.0841</v>
      </c>
      <c r="X2052" s="10">
        <v>-106.651</v>
      </c>
      <c r="Y2052" s="2" t="s">
        <v>8730</v>
      </c>
      <c r="AB2052" s="9" t="s">
        <v>12547</v>
      </c>
      <c r="AC2052" s="16">
        <v>36.4072</v>
      </c>
      <c r="AD2052" s="16">
        <v>105.5734</v>
      </c>
      <c r="AE2052" s="11" t="s">
        <v>964</v>
      </c>
      <c r="AF2052" s="12" t="str">
        <f t="shared" si="8"/>
        <v>1985</v>
      </c>
      <c r="AG2052" s="12" t="str">
        <f t="shared" si="9"/>
        <v>January</v>
      </c>
      <c r="AH2052" s="12" t="str">
        <f t="shared" si="10"/>
        <v>Sunday</v>
      </c>
      <c r="AI2052" t="str">
        <f t="shared" si="4"/>
        <v>1980s</v>
      </c>
      <c r="AJ2052" s="2" t="s">
        <v>66</v>
      </c>
      <c r="AK2052">
        <v>1.0</v>
      </c>
      <c r="AL2052" s="13" t="s">
        <v>1119</v>
      </c>
    </row>
    <row r="2053">
      <c r="A2053" s="1">
        <v>31153.0</v>
      </c>
      <c r="B2053" s="8">
        <v>0.4840277777777778</v>
      </c>
      <c r="C2053" s="2" t="s">
        <v>12548</v>
      </c>
      <c r="D2053" s="2" t="s">
        <v>94</v>
      </c>
      <c r="F2053" s="2" t="s">
        <v>12549</v>
      </c>
      <c r="G2053" s="2" t="s">
        <v>12550</v>
      </c>
      <c r="H2053" s="2" t="s">
        <v>12551</v>
      </c>
      <c r="I2053" s="2" t="s">
        <v>12552</v>
      </c>
      <c r="J2053" s="2">
        <v>89.0</v>
      </c>
      <c r="K2053" s="2">
        <v>81.0</v>
      </c>
      <c r="L2053" s="2">
        <v>8.0</v>
      </c>
      <c r="M2053" s="2">
        <v>0.0</v>
      </c>
      <c r="N2053" s="2">
        <v>0.0</v>
      </c>
      <c r="O2053" s="2">
        <v>0.0</v>
      </c>
      <c r="P2053" s="2">
        <v>0.0</v>
      </c>
      <c r="Q2053" s="2" t="s">
        <v>12553</v>
      </c>
      <c r="R2053" s="14">
        <v>2052.0</v>
      </c>
      <c r="S2053" s="2" t="s">
        <v>641</v>
      </c>
      <c r="T2053" s="2">
        <v>22.5000485</v>
      </c>
      <c r="U2053" s="2">
        <v>-100.0000375</v>
      </c>
      <c r="V2053" s="9" t="s">
        <v>390</v>
      </c>
      <c r="W2053" s="10">
        <v>32.77627</v>
      </c>
      <c r="X2053" s="10">
        <v>-96.7969</v>
      </c>
      <c r="AB2053" s="9" t="s">
        <v>8051</v>
      </c>
      <c r="AC2053" s="10">
        <v>32.71742</v>
      </c>
      <c r="AD2053" s="10">
        <v>-117.163</v>
      </c>
      <c r="AE2053" s="11" t="s">
        <v>51</v>
      </c>
      <c r="AF2053" s="12" t="str">
        <f t="shared" si="8"/>
        <v>1985</v>
      </c>
      <c r="AG2053" s="12" t="str">
        <f t="shared" si="9"/>
        <v>April</v>
      </c>
      <c r="AH2053" s="12" t="str">
        <f t="shared" si="10"/>
        <v>Tuesday</v>
      </c>
      <c r="AI2053" t="str">
        <f t="shared" si="4"/>
        <v>1980s</v>
      </c>
      <c r="AJ2053" s="2" t="s">
        <v>66</v>
      </c>
      <c r="AK2053">
        <v>0.0</v>
      </c>
      <c r="AL2053" s="13" t="s">
        <v>162</v>
      </c>
    </row>
    <row r="2054">
      <c r="A2054" s="1">
        <v>28296.0</v>
      </c>
      <c r="B2054" s="8">
        <v>0.0</v>
      </c>
      <c r="C2054" s="2" t="s">
        <v>12554</v>
      </c>
      <c r="D2054" s="2" t="s">
        <v>12555</v>
      </c>
      <c r="F2054" s="2" t="s">
        <v>12556</v>
      </c>
      <c r="G2054" s="2" t="s">
        <v>5362</v>
      </c>
      <c r="H2054" s="2" t="s">
        <v>12557</v>
      </c>
      <c r="I2054" s="2">
        <v>110083.0</v>
      </c>
      <c r="J2054" s="2">
        <v>15.0</v>
      </c>
      <c r="K2054" s="2">
        <v>13.0</v>
      </c>
      <c r="L2054" s="2">
        <v>2.0</v>
      </c>
      <c r="M2054" s="2">
        <v>12.0</v>
      </c>
      <c r="N2054" s="2">
        <v>10.0</v>
      </c>
      <c r="O2054" s="2">
        <v>2.0</v>
      </c>
      <c r="P2054" s="2">
        <v>0.0</v>
      </c>
      <c r="Q2054" s="2" t="s">
        <v>12558</v>
      </c>
      <c r="R2054" s="14">
        <v>2053.0</v>
      </c>
      <c r="S2054" s="2" t="s">
        <v>4545</v>
      </c>
      <c r="T2054" s="2">
        <v>-32.8755548</v>
      </c>
      <c r="U2054" s="2">
        <v>-56.0201525</v>
      </c>
      <c r="V2054" s="9" t="s">
        <v>12559</v>
      </c>
      <c r="W2054" s="10">
        <v>-16.9932</v>
      </c>
      <c r="X2054" s="10">
        <v>-64.9472</v>
      </c>
      <c r="Y2054" s="2" t="s">
        <v>12560</v>
      </c>
      <c r="AB2054" s="9" t="s">
        <v>12561</v>
      </c>
      <c r="AC2054" s="10">
        <v>-22.2263</v>
      </c>
      <c r="AD2054" s="10">
        <v>166.4805</v>
      </c>
      <c r="AE2054" s="11" t="s">
        <v>51</v>
      </c>
      <c r="AF2054" s="12" t="str">
        <f t="shared" si="8"/>
        <v>1977</v>
      </c>
      <c r="AG2054" s="12" t="str">
        <f t="shared" si="9"/>
        <v>June</v>
      </c>
      <c r="AH2054" s="12" t="str">
        <f t="shared" si="10"/>
        <v>Monday</v>
      </c>
      <c r="AI2054" t="str">
        <f t="shared" si="4"/>
        <v>1970s</v>
      </c>
      <c r="AJ2054" s="2" t="s">
        <v>66</v>
      </c>
      <c r="AK2054">
        <v>1.0</v>
      </c>
      <c r="AL2054" s="13" t="s">
        <v>1374</v>
      </c>
    </row>
    <row r="2055">
      <c r="A2055" s="1">
        <v>28376.0</v>
      </c>
      <c r="B2055" s="8">
        <v>0.0</v>
      </c>
      <c r="C2055" s="2" t="s">
        <v>12562</v>
      </c>
      <c r="D2055" s="2" t="s">
        <v>12563</v>
      </c>
      <c r="F2055" s="2" t="s">
        <v>12564</v>
      </c>
      <c r="G2055" s="2" t="s">
        <v>2471</v>
      </c>
      <c r="H2055" s="2" t="s">
        <v>12565</v>
      </c>
      <c r="I2055" s="2">
        <v>540.0</v>
      </c>
      <c r="J2055" s="2">
        <v>19.0</v>
      </c>
      <c r="K2055" s="2">
        <v>16.0</v>
      </c>
      <c r="L2055" s="2">
        <v>3.0</v>
      </c>
      <c r="M2055" s="2">
        <v>19.0</v>
      </c>
      <c r="N2055" s="2">
        <v>16.0</v>
      </c>
      <c r="O2055" s="2">
        <v>3.0</v>
      </c>
      <c r="P2055" s="2">
        <v>0.0</v>
      </c>
      <c r="Q2055" s="2" t="s">
        <v>12566</v>
      </c>
      <c r="R2055" s="14">
        <v>2054.0</v>
      </c>
      <c r="S2055" s="2" t="s">
        <v>1145</v>
      </c>
      <c r="T2055" s="2">
        <v>17.1750495</v>
      </c>
      <c r="U2055" s="2">
        <v>95.9999652</v>
      </c>
      <c r="V2055" s="9" t="s">
        <v>12567</v>
      </c>
      <c r="W2055" s="9" t="s">
        <v>438</v>
      </c>
      <c r="X2055" s="9" t="s">
        <v>438</v>
      </c>
      <c r="AB2055" s="9" t="s">
        <v>12568</v>
      </c>
      <c r="AC2055" s="10">
        <v>21.2918</v>
      </c>
      <c r="AD2055" s="10">
        <v>99.60287</v>
      </c>
      <c r="AE2055" s="11" t="s">
        <v>51</v>
      </c>
      <c r="AF2055" s="12" t="str">
        <f t="shared" si="8"/>
        <v>1977</v>
      </c>
      <c r="AG2055" s="12" t="str">
        <f t="shared" si="9"/>
        <v>September</v>
      </c>
      <c r="AH2055" s="12" t="str">
        <f t="shared" si="10"/>
        <v>Thursday</v>
      </c>
      <c r="AI2055" t="str">
        <f t="shared" si="4"/>
        <v>1970s</v>
      </c>
      <c r="AJ2055" s="2" t="s">
        <v>150</v>
      </c>
      <c r="AK2055">
        <v>1.0</v>
      </c>
      <c r="AL2055" s="13" t="s">
        <v>545</v>
      </c>
    </row>
    <row r="2056">
      <c r="A2056" s="1">
        <v>34532.0</v>
      </c>
      <c r="B2056" s="8">
        <v>0.90625</v>
      </c>
      <c r="C2056" s="2" t="s">
        <v>12569</v>
      </c>
      <c r="D2056" s="2" t="s">
        <v>12570</v>
      </c>
      <c r="F2056" s="2" t="s">
        <v>12571</v>
      </c>
      <c r="G2056" s="2" t="s">
        <v>12572</v>
      </c>
      <c r="H2056" s="2" t="s">
        <v>12573</v>
      </c>
      <c r="I2056" s="2">
        <v>2152.0</v>
      </c>
      <c r="J2056" s="2">
        <v>6.0</v>
      </c>
      <c r="K2056" s="2">
        <v>5.0</v>
      </c>
      <c r="L2056" s="2">
        <v>1.0</v>
      </c>
      <c r="M2056" s="2">
        <v>6.0</v>
      </c>
      <c r="N2056" s="2">
        <v>5.0</v>
      </c>
      <c r="O2056" s="2">
        <v>1.0</v>
      </c>
      <c r="P2056" s="2">
        <v>0.0</v>
      </c>
      <c r="Q2056" s="2" t="s">
        <v>12574</v>
      </c>
      <c r="R2056" s="14">
        <v>2055.0</v>
      </c>
      <c r="S2056" s="2" t="s">
        <v>12575</v>
      </c>
      <c r="T2056" s="2">
        <v>14.6367927</v>
      </c>
      <c r="U2056" s="2">
        <v>-61.01582685</v>
      </c>
      <c r="V2056" s="9" t="s">
        <v>12576</v>
      </c>
      <c r="W2056" s="10">
        <v>13.09778</v>
      </c>
      <c r="X2056" s="10">
        <v>-59.6184</v>
      </c>
      <c r="AB2056" s="9" t="s">
        <v>7785</v>
      </c>
      <c r="AC2056" s="10">
        <v>14.6028</v>
      </c>
      <c r="AD2056" s="10">
        <v>-61.0677</v>
      </c>
      <c r="AE2056" s="11" t="s">
        <v>51</v>
      </c>
      <c r="AF2056" s="12" t="str">
        <f t="shared" si="8"/>
        <v>1994</v>
      </c>
      <c r="AG2056" s="12" t="str">
        <f t="shared" si="9"/>
        <v>July</v>
      </c>
      <c r="AH2056" s="12" t="str">
        <f t="shared" si="10"/>
        <v>Sunday</v>
      </c>
      <c r="AI2056" t="str">
        <f t="shared" si="4"/>
        <v>1990s</v>
      </c>
      <c r="AJ2056" s="2" t="s">
        <v>66</v>
      </c>
      <c r="AK2056">
        <v>1.0</v>
      </c>
      <c r="AL2056" s="13" t="s">
        <v>738</v>
      </c>
    </row>
    <row r="2057">
      <c r="A2057" s="1">
        <v>28314.0</v>
      </c>
      <c r="B2057" s="8">
        <v>0.0</v>
      </c>
      <c r="C2057" s="2" t="s">
        <v>12577</v>
      </c>
      <c r="D2057" s="2" t="s">
        <v>324</v>
      </c>
      <c r="G2057" s="2" t="s">
        <v>1561</v>
      </c>
      <c r="H2057" s="2" t="s">
        <v>12578</v>
      </c>
      <c r="I2057" s="2">
        <v>2.7307505E7</v>
      </c>
      <c r="J2057" s="2">
        <v>7.0</v>
      </c>
      <c r="K2057" s="2">
        <v>0.0</v>
      </c>
      <c r="L2057" s="2">
        <v>0.0</v>
      </c>
      <c r="M2057" s="2">
        <v>6.0</v>
      </c>
      <c r="N2057" s="2">
        <v>0.0</v>
      </c>
      <c r="O2057" s="2">
        <v>0.0</v>
      </c>
      <c r="P2057" s="2">
        <v>0.0</v>
      </c>
      <c r="Q2057" s="2" t="s">
        <v>12579</v>
      </c>
      <c r="R2057" s="14">
        <v>2056.0</v>
      </c>
      <c r="S2057" s="2" t="s">
        <v>3343</v>
      </c>
      <c r="T2057" s="2">
        <v>49.4871968</v>
      </c>
      <c r="U2057" s="2">
        <v>31.2718321</v>
      </c>
      <c r="V2057" s="9" t="s">
        <v>438</v>
      </c>
      <c r="W2057" s="9" t="s">
        <v>438</v>
      </c>
      <c r="X2057" s="9" t="s">
        <v>438</v>
      </c>
      <c r="AB2057" s="9" t="s">
        <v>438</v>
      </c>
      <c r="AC2057" s="9" t="s">
        <v>438</v>
      </c>
      <c r="AD2057" s="9" t="s">
        <v>438</v>
      </c>
      <c r="AE2057" s="11" t="s">
        <v>51</v>
      </c>
      <c r="AF2057" s="12" t="str">
        <f t="shared" si="8"/>
        <v>1977</v>
      </c>
      <c r="AG2057" s="12" t="str">
        <f t="shared" si="9"/>
        <v>July</v>
      </c>
      <c r="AH2057" s="12" t="str">
        <f t="shared" si="10"/>
        <v>Friday</v>
      </c>
      <c r="AI2057" t="str">
        <f t="shared" si="4"/>
        <v>1970s</v>
      </c>
      <c r="AJ2057" s="2" t="s">
        <v>80</v>
      </c>
      <c r="AK2057">
        <v>1.0</v>
      </c>
      <c r="AL2057" s="13" t="s">
        <v>322</v>
      </c>
    </row>
    <row r="2058">
      <c r="A2058" s="1">
        <v>28326.0</v>
      </c>
      <c r="B2058" s="8">
        <v>0.0</v>
      </c>
      <c r="C2058" s="2" t="s">
        <v>12580</v>
      </c>
      <c r="D2058" s="2" t="s">
        <v>324</v>
      </c>
      <c r="E2058" s="2" t="s">
        <v>12581</v>
      </c>
      <c r="F2058" s="2" t="s">
        <v>12582</v>
      </c>
      <c r="G2058" s="2" t="s">
        <v>3227</v>
      </c>
      <c r="H2058" s="2" t="s">
        <v>12583</v>
      </c>
      <c r="I2058" s="2">
        <v>8.6806109E7</v>
      </c>
      <c r="J2058" s="2">
        <v>40.0</v>
      </c>
      <c r="K2058" s="2">
        <v>34.0</v>
      </c>
      <c r="L2058" s="2">
        <v>6.0</v>
      </c>
      <c r="M2058" s="2">
        <v>40.0</v>
      </c>
      <c r="N2058" s="2">
        <v>34.0</v>
      </c>
      <c r="O2058" s="2">
        <v>6.0</v>
      </c>
      <c r="P2058" s="2">
        <v>0.0</v>
      </c>
      <c r="Q2058" s="2" t="s">
        <v>12584</v>
      </c>
      <c r="R2058" s="14">
        <v>2057.0</v>
      </c>
      <c r="S2058" s="2" t="s">
        <v>316</v>
      </c>
      <c r="T2058" s="2">
        <v>64.6863136</v>
      </c>
      <c r="U2058" s="2">
        <v>97.7453061</v>
      </c>
      <c r="V2058" s="9" t="s">
        <v>12585</v>
      </c>
      <c r="W2058" s="10">
        <v>56.60159</v>
      </c>
      <c r="X2058" s="10">
        <v>115.4158</v>
      </c>
      <c r="AB2058" s="9" t="s">
        <v>1732</v>
      </c>
      <c r="AC2058" s="10">
        <v>52.2896</v>
      </c>
      <c r="AD2058" s="10">
        <v>104.2806</v>
      </c>
      <c r="AE2058" s="11" t="s">
        <v>51</v>
      </c>
      <c r="AF2058" s="12" t="str">
        <f t="shared" si="8"/>
        <v>1977</v>
      </c>
      <c r="AG2058" s="12" t="str">
        <f t="shared" si="9"/>
        <v>July</v>
      </c>
      <c r="AH2058" s="12" t="str">
        <f t="shared" si="10"/>
        <v>Wednesday</v>
      </c>
      <c r="AI2058" t="str">
        <f t="shared" si="4"/>
        <v>1970s</v>
      </c>
      <c r="AJ2058" s="2" t="s">
        <v>80</v>
      </c>
      <c r="AK2058">
        <v>1.0</v>
      </c>
      <c r="AL2058" s="13" t="s">
        <v>797</v>
      </c>
    </row>
    <row r="2059">
      <c r="A2059" s="1">
        <v>28468.0</v>
      </c>
      <c r="B2059" s="8">
        <v>0.8090277777777778</v>
      </c>
      <c r="C2059" s="2" t="s">
        <v>12586</v>
      </c>
      <c r="D2059" s="2" t="s">
        <v>324</v>
      </c>
      <c r="E2059" s="2">
        <v>134.0</v>
      </c>
      <c r="F2059" s="2" t="s">
        <v>12587</v>
      </c>
      <c r="G2059" s="2" t="s">
        <v>1561</v>
      </c>
      <c r="H2059" s="2" t="s">
        <v>12588</v>
      </c>
      <c r="I2059" s="2">
        <v>2.7307602E7</v>
      </c>
      <c r="J2059" s="2">
        <v>23.0</v>
      </c>
      <c r="K2059" s="2">
        <v>18.0</v>
      </c>
      <c r="L2059" s="2">
        <v>5.0</v>
      </c>
      <c r="M2059" s="2">
        <v>17.0</v>
      </c>
      <c r="N2059" s="2">
        <v>13.0</v>
      </c>
      <c r="O2059" s="2">
        <v>4.0</v>
      </c>
      <c r="P2059" s="2">
        <v>0.0</v>
      </c>
      <c r="Q2059" s="2" t="s">
        <v>12589</v>
      </c>
      <c r="R2059" s="14">
        <v>2058.0</v>
      </c>
      <c r="S2059" s="2" t="s">
        <v>316</v>
      </c>
      <c r="T2059" s="2">
        <v>64.6863136</v>
      </c>
      <c r="U2059" s="2">
        <v>97.7453061</v>
      </c>
      <c r="V2059" s="9" t="s">
        <v>12590</v>
      </c>
      <c r="W2059" s="10">
        <v>49.19277</v>
      </c>
      <c r="X2059" s="10">
        <v>20.96083</v>
      </c>
      <c r="Y2059" s="2" t="s">
        <v>12591</v>
      </c>
      <c r="AB2059" s="9" t="s">
        <v>3312</v>
      </c>
      <c r="AC2059" s="10">
        <v>61.25403</v>
      </c>
      <c r="AD2059" s="10">
        <v>73.3964</v>
      </c>
      <c r="AE2059" s="11" t="s">
        <v>51</v>
      </c>
      <c r="AF2059" s="12" t="str">
        <f t="shared" si="8"/>
        <v>1977</v>
      </c>
      <c r="AG2059" s="12" t="str">
        <f t="shared" si="9"/>
        <v>December</v>
      </c>
      <c r="AH2059" s="12" t="str">
        <f t="shared" si="10"/>
        <v>Friday</v>
      </c>
      <c r="AI2059" t="str">
        <f t="shared" si="4"/>
        <v>1970s</v>
      </c>
      <c r="AJ2059" s="2" t="s">
        <v>80</v>
      </c>
      <c r="AK2059">
        <v>1.0</v>
      </c>
      <c r="AL2059" s="13" t="s">
        <v>322</v>
      </c>
    </row>
    <row r="2060">
      <c r="A2060" s="1">
        <v>28448.0</v>
      </c>
      <c r="B2060" s="8">
        <v>0.9083333333333333</v>
      </c>
      <c r="C2060" s="2" t="s">
        <v>12592</v>
      </c>
      <c r="D2060" s="2" t="s">
        <v>12593</v>
      </c>
      <c r="E2060" s="2">
        <v>425.0</v>
      </c>
      <c r="F2060" s="2" t="s">
        <v>12594</v>
      </c>
      <c r="G2060" s="2" t="s">
        <v>12595</v>
      </c>
      <c r="H2060" s="2" t="s">
        <v>12596</v>
      </c>
      <c r="I2060" s="2" t="s">
        <v>12597</v>
      </c>
      <c r="J2060" s="2">
        <v>164.0</v>
      </c>
      <c r="K2060" s="2">
        <v>156.0</v>
      </c>
      <c r="L2060" s="2">
        <v>8.0</v>
      </c>
      <c r="M2060" s="2">
        <v>131.0</v>
      </c>
      <c r="N2060" s="2">
        <v>125.0</v>
      </c>
      <c r="O2060" s="2">
        <v>6.0</v>
      </c>
      <c r="P2060" s="2">
        <v>0.0</v>
      </c>
      <c r="Q2060" s="2" t="s">
        <v>12598</v>
      </c>
      <c r="R2060" s="14">
        <v>2059.0</v>
      </c>
      <c r="S2060" s="2" t="s">
        <v>88</v>
      </c>
      <c r="T2060" s="2">
        <v>40.0332629</v>
      </c>
      <c r="U2060" s="2">
        <v>-7.8896263</v>
      </c>
      <c r="V2060" s="9" t="s">
        <v>269</v>
      </c>
      <c r="W2060" s="10">
        <v>50.84656</v>
      </c>
      <c r="X2060" s="10">
        <v>4.351697</v>
      </c>
      <c r="AB2060" s="9" t="s">
        <v>12528</v>
      </c>
      <c r="AC2060" s="10">
        <v>32.64965</v>
      </c>
      <c r="AD2060" s="10">
        <v>-16.9087</v>
      </c>
      <c r="AE2060" s="11" t="s">
        <v>51</v>
      </c>
      <c r="AF2060" s="12" t="str">
        <f t="shared" si="8"/>
        <v>1977</v>
      </c>
      <c r="AG2060" s="12" t="str">
        <f t="shared" si="9"/>
        <v>November</v>
      </c>
      <c r="AH2060" s="12" t="str">
        <f t="shared" si="10"/>
        <v>Saturday</v>
      </c>
      <c r="AI2060" t="str">
        <f t="shared" si="4"/>
        <v>1970s</v>
      </c>
      <c r="AJ2060" s="2" t="s">
        <v>80</v>
      </c>
      <c r="AK2060">
        <v>1.0</v>
      </c>
      <c r="AL2060" s="13" t="s">
        <v>162</v>
      </c>
    </row>
    <row r="2061">
      <c r="A2061" s="1">
        <v>28432.0</v>
      </c>
      <c r="B2061" s="8">
        <v>0.0</v>
      </c>
      <c r="C2061" s="2" t="s">
        <v>12599</v>
      </c>
      <c r="D2061" s="2" t="s">
        <v>12600</v>
      </c>
      <c r="F2061" s="2" t="s">
        <v>12601</v>
      </c>
      <c r="G2061" s="2" t="s">
        <v>12602</v>
      </c>
      <c r="H2061" s="2" t="s">
        <v>12603</v>
      </c>
      <c r="I2061" s="2">
        <v>388.0</v>
      </c>
      <c r="J2061" s="2">
        <v>13.0</v>
      </c>
      <c r="K2061" s="2">
        <v>12.0</v>
      </c>
      <c r="L2061" s="2">
        <v>1.0</v>
      </c>
      <c r="M2061" s="2">
        <v>13.0</v>
      </c>
      <c r="N2061" s="2">
        <v>12.0</v>
      </c>
      <c r="O2061" s="2">
        <v>1.0</v>
      </c>
      <c r="P2061" s="2">
        <v>0.0</v>
      </c>
      <c r="Q2061" s="2" t="s">
        <v>12604</v>
      </c>
      <c r="R2061" s="14">
        <v>2060.0</v>
      </c>
      <c r="S2061" s="2" t="s">
        <v>641</v>
      </c>
      <c r="T2061" s="2">
        <v>22.5000485</v>
      </c>
      <c r="U2061" s="2">
        <v>-100.0000375</v>
      </c>
      <c r="V2061" s="9" t="s">
        <v>12605</v>
      </c>
      <c r="W2061" s="10">
        <v>17.45316</v>
      </c>
      <c r="X2061" s="10">
        <v>-91.8121</v>
      </c>
      <c r="AB2061" s="9" t="s">
        <v>12606</v>
      </c>
      <c r="AC2061" s="10">
        <v>16.68355</v>
      </c>
      <c r="AD2061" s="10">
        <v>-92.6155</v>
      </c>
      <c r="AE2061" s="11" t="s">
        <v>51</v>
      </c>
      <c r="AF2061" s="12" t="str">
        <f t="shared" si="8"/>
        <v>1977</v>
      </c>
      <c r="AG2061" s="12" t="str">
        <f t="shared" si="9"/>
        <v>November</v>
      </c>
      <c r="AH2061" s="12" t="str">
        <f t="shared" si="10"/>
        <v>Thursday</v>
      </c>
      <c r="AI2061" t="str">
        <f t="shared" si="4"/>
        <v>1970s</v>
      </c>
      <c r="AJ2061" s="2" t="s">
        <v>66</v>
      </c>
      <c r="AK2061">
        <v>1.0</v>
      </c>
      <c r="AL2061" s="13" t="s">
        <v>738</v>
      </c>
    </row>
    <row r="2062">
      <c r="A2062" s="1">
        <v>28419.0</v>
      </c>
      <c r="B2062" s="8">
        <v>0.4375</v>
      </c>
      <c r="C2062" s="2" t="s">
        <v>12607</v>
      </c>
      <c r="D2062" s="2" t="s">
        <v>1249</v>
      </c>
      <c r="G2062" s="2" t="s">
        <v>12608</v>
      </c>
      <c r="H2062" s="2">
        <v>157139.0</v>
      </c>
      <c r="J2062" s="2">
        <v>37.0</v>
      </c>
      <c r="K2062" s="2">
        <v>33.0</v>
      </c>
      <c r="L2062" s="2">
        <v>4.0</v>
      </c>
      <c r="M2062" s="2">
        <v>24.0</v>
      </c>
      <c r="N2062" s="2">
        <v>0.0</v>
      </c>
      <c r="O2062" s="2">
        <v>0.0</v>
      </c>
      <c r="P2062" s="2">
        <v>0.0</v>
      </c>
      <c r="Q2062" s="2" t="s">
        <v>12609</v>
      </c>
      <c r="R2062" s="14">
        <v>2061.0</v>
      </c>
      <c r="S2062" s="2" t="s">
        <v>157</v>
      </c>
      <c r="T2062" s="2">
        <v>12.7503486</v>
      </c>
      <c r="U2062" s="2">
        <v>122.7312101</v>
      </c>
      <c r="V2062" s="9" t="s">
        <v>438</v>
      </c>
      <c r="W2062" s="9" t="s">
        <v>438</v>
      </c>
      <c r="X2062" s="9" t="s">
        <v>438</v>
      </c>
      <c r="AB2062" s="9" t="s">
        <v>438</v>
      </c>
      <c r="AC2062" s="9" t="s">
        <v>438</v>
      </c>
      <c r="AD2062" s="9" t="s">
        <v>438</v>
      </c>
      <c r="AE2062" s="11" t="s">
        <v>118</v>
      </c>
      <c r="AF2062" s="12" t="str">
        <f t="shared" si="8"/>
        <v>1977</v>
      </c>
      <c r="AG2062" s="12" t="str">
        <f t="shared" si="9"/>
        <v>October</v>
      </c>
      <c r="AH2062" s="12" t="str">
        <f t="shared" si="10"/>
        <v>Friday</v>
      </c>
      <c r="AI2062" t="str">
        <f t="shared" si="4"/>
        <v>1970s</v>
      </c>
      <c r="AJ2062" s="2" t="s">
        <v>150</v>
      </c>
      <c r="AK2062">
        <v>1.0</v>
      </c>
      <c r="AL2062" s="13" t="s">
        <v>12610</v>
      </c>
    </row>
    <row r="2063">
      <c r="A2063" s="1">
        <v>34639.0</v>
      </c>
      <c r="B2063" s="8">
        <v>0.0</v>
      </c>
      <c r="C2063" s="2" t="s">
        <v>12611</v>
      </c>
      <c r="D2063" s="2" t="s">
        <v>12612</v>
      </c>
      <c r="F2063" s="2" t="s">
        <v>12613</v>
      </c>
      <c r="G2063" s="2" t="s">
        <v>6976</v>
      </c>
      <c r="H2063" s="2" t="s">
        <v>12614</v>
      </c>
      <c r="I2063" s="2">
        <v>30824.0</v>
      </c>
      <c r="J2063" s="2">
        <v>14.0</v>
      </c>
      <c r="K2063" s="2">
        <v>13.0</v>
      </c>
      <c r="L2063" s="2">
        <v>1.0</v>
      </c>
      <c r="M2063" s="2">
        <v>14.0</v>
      </c>
      <c r="N2063" s="2">
        <v>13.0</v>
      </c>
      <c r="O2063" s="2">
        <v>1.0</v>
      </c>
      <c r="P2063" s="2">
        <v>0.0</v>
      </c>
      <c r="Q2063" s="2" t="s">
        <v>12615</v>
      </c>
      <c r="R2063" s="14">
        <v>2062.0</v>
      </c>
      <c r="S2063" s="2" t="s">
        <v>641</v>
      </c>
      <c r="T2063" s="2">
        <v>22.5000485</v>
      </c>
      <c r="U2063" s="2">
        <v>-100.0000375</v>
      </c>
      <c r="V2063" s="9" t="s">
        <v>9915</v>
      </c>
      <c r="W2063" s="10">
        <v>20.43206</v>
      </c>
      <c r="X2063" s="10">
        <v>-86.9207</v>
      </c>
      <c r="AB2063" s="9" t="s">
        <v>12616</v>
      </c>
      <c r="AC2063" s="10">
        <v>20.68285</v>
      </c>
      <c r="AD2063" s="10">
        <v>-88.5687</v>
      </c>
      <c r="AE2063" s="11" t="s">
        <v>51</v>
      </c>
      <c r="AF2063" s="12" t="str">
        <f t="shared" si="8"/>
        <v>1994</v>
      </c>
      <c r="AG2063" s="12" t="str">
        <f t="shared" si="9"/>
        <v>November</v>
      </c>
      <c r="AH2063" s="12" t="str">
        <f t="shared" si="10"/>
        <v>Tuesday</v>
      </c>
      <c r="AI2063" t="str">
        <f t="shared" si="4"/>
        <v>1990s</v>
      </c>
      <c r="AJ2063" s="2" t="s">
        <v>66</v>
      </c>
      <c r="AK2063">
        <v>1.0</v>
      </c>
      <c r="AL2063" s="13" t="s">
        <v>1119</v>
      </c>
    </row>
    <row r="2064">
      <c r="A2064" s="1">
        <v>35263.0</v>
      </c>
      <c r="B2064" s="8">
        <v>0.6909722222222222</v>
      </c>
      <c r="C2064" s="2" t="s">
        <v>12617</v>
      </c>
      <c r="D2064" s="2" t="s">
        <v>12618</v>
      </c>
      <c r="F2064" s="2" t="s">
        <v>12619</v>
      </c>
      <c r="G2064" s="2" t="s">
        <v>2471</v>
      </c>
      <c r="H2064" s="2" t="s">
        <v>12620</v>
      </c>
      <c r="I2064" s="2">
        <v>734.0</v>
      </c>
      <c r="J2064" s="2">
        <v>18.0</v>
      </c>
      <c r="K2064" s="2">
        <v>16.0</v>
      </c>
      <c r="L2064" s="2">
        <v>2.0</v>
      </c>
      <c r="M2064" s="2">
        <v>1.0</v>
      </c>
      <c r="N2064" s="2">
        <v>1.0</v>
      </c>
      <c r="O2064" s="2">
        <v>0.0</v>
      </c>
      <c r="P2064" s="2">
        <v>0.0</v>
      </c>
      <c r="Q2064" s="2" t="s">
        <v>12621</v>
      </c>
      <c r="R2064" s="14">
        <v>2063.0</v>
      </c>
      <c r="S2064" s="2" t="s">
        <v>641</v>
      </c>
      <c r="T2064" s="2">
        <v>22.5000485</v>
      </c>
      <c r="U2064" s="2">
        <v>-100.0000375</v>
      </c>
      <c r="V2064" s="9" t="s">
        <v>12622</v>
      </c>
      <c r="W2064" s="9" t="s">
        <v>438</v>
      </c>
      <c r="X2064" s="9" t="s">
        <v>438</v>
      </c>
      <c r="AB2064" s="9" t="s">
        <v>12623</v>
      </c>
      <c r="AC2064" s="10">
        <v>20.63086</v>
      </c>
      <c r="AD2064" s="10">
        <v>-87.078</v>
      </c>
      <c r="AE2064" s="11" t="s">
        <v>51</v>
      </c>
      <c r="AF2064" s="12" t="str">
        <f t="shared" si="8"/>
        <v>1996</v>
      </c>
      <c r="AG2064" s="12" t="str">
        <f t="shared" si="9"/>
        <v>July</v>
      </c>
      <c r="AH2064" s="12" t="str">
        <f t="shared" si="10"/>
        <v>Wednesday</v>
      </c>
      <c r="AI2064" t="str">
        <f t="shared" si="4"/>
        <v>1990s</v>
      </c>
      <c r="AJ2064" s="2" t="s">
        <v>66</v>
      </c>
      <c r="AK2064">
        <v>1.0</v>
      </c>
      <c r="AL2064" s="13" t="s">
        <v>545</v>
      </c>
    </row>
    <row r="2065">
      <c r="A2065" s="1">
        <v>29898.0</v>
      </c>
      <c r="B2065" s="8">
        <v>0.0</v>
      </c>
      <c r="C2065" s="2" t="s">
        <v>12624</v>
      </c>
      <c r="D2065" s="2" t="s">
        <v>2915</v>
      </c>
      <c r="F2065" s="2" t="s">
        <v>12625</v>
      </c>
      <c r="G2065" s="2" t="s">
        <v>1111</v>
      </c>
      <c r="H2065" s="2" t="s">
        <v>12626</v>
      </c>
      <c r="I2065" s="2" t="s">
        <v>12627</v>
      </c>
      <c r="J2065" s="2">
        <v>18.0</v>
      </c>
      <c r="K2065" s="2">
        <v>12.0</v>
      </c>
      <c r="L2065" s="2">
        <v>6.0</v>
      </c>
      <c r="M2065" s="2">
        <v>18.0</v>
      </c>
      <c r="N2065" s="2">
        <v>12.0</v>
      </c>
      <c r="O2065" s="2">
        <v>6.0</v>
      </c>
      <c r="P2065" s="2">
        <v>0.0</v>
      </c>
      <c r="Q2065" s="2" t="s">
        <v>12628</v>
      </c>
      <c r="R2065" s="14">
        <v>2064.0</v>
      </c>
      <c r="S2065" s="2" t="s">
        <v>641</v>
      </c>
      <c r="T2065" s="2">
        <v>22.5000485</v>
      </c>
      <c r="U2065" s="2">
        <v>-100.0000375</v>
      </c>
      <c r="V2065" s="9" t="s">
        <v>5807</v>
      </c>
      <c r="W2065" s="10">
        <v>16.86805</v>
      </c>
      <c r="X2065" s="10">
        <v>-99.894</v>
      </c>
      <c r="AB2065" s="9" t="s">
        <v>4760</v>
      </c>
      <c r="AC2065" s="10">
        <v>20.67204</v>
      </c>
      <c r="AD2065" s="10">
        <v>-103.338</v>
      </c>
      <c r="AE2065" s="11" t="s">
        <v>51</v>
      </c>
      <c r="AF2065" s="12" t="str">
        <f t="shared" si="8"/>
        <v>1981</v>
      </c>
      <c r="AG2065" s="12" t="str">
        <f t="shared" si="9"/>
        <v>November</v>
      </c>
      <c r="AH2065" s="12" t="str">
        <f t="shared" si="10"/>
        <v>Sunday</v>
      </c>
      <c r="AI2065" t="str">
        <f t="shared" si="4"/>
        <v>1980s</v>
      </c>
      <c r="AJ2065" s="2" t="s">
        <v>66</v>
      </c>
      <c r="AK2065">
        <v>1.0</v>
      </c>
      <c r="AL2065" s="13" t="s">
        <v>10818</v>
      </c>
    </row>
    <row r="2066">
      <c r="A2066" s="1">
        <v>35195.0</v>
      </c>
      <c r="B2066" s="8">
        <v>0.0</v>
      </c>
      <c r="C2066" s="2" t="s">
        <v>12629</v>
      </c>
      <c r="D2066" s="2" t="s">
        <v>12630</v>
      </c>
      <c r="F2066" s="2" t="s">
        <v>12631</v>
      </c>
      <c r="G2066" s="2" t="s">
        <v>2464</v>
      </c>
      <c r="H2066" s="2" t="s">
        <v>12632</v>
      </c>
      <c r="I2066" s="2">
        <v>126.0</v>
      </c>
      <c r="J2066" s="2">
        <v>19.0</v>
      </c>
      <c r="K2066" s="2">
        <v>17.0</v>
      </c>
      <c r="L2066" s="2">
        <v>2.0</v>
      </c>
      <c r="M2066" s="2">
        <v>16.0</v>
      </c>
      <c r="N2066" s="2">
        <v>14.0</v>
      </c>
      <c r="O2066" s="2">
        <v>2.0</v>
      </c>
      <c r="P2066" s="2">
        <v>0.0</v>
      </c>
      <c r="Q2066" s="2" t="s">
        <v>12633</v>
      </c>
      <c r="R2066" s="14">
        <v>2065.0</v>
      </c>
      <c r="S2066" s="2" t="s">
        <v>641</v>
      </c>
      <c r="T2066" s="2">
        <v>22.5000485</v>
      </c>
      <c r="U2066" s="2">
        <v>-100.0000375</v>
      </c>
      <c r="V2066" s="9" t="s">
        <v>12634</v>
      </c>
      <c r="W2066" s="10">
        <v>24.83333</v>
      </c>
      <c r="X2066" s="10">
        <v>-104.833</v>
      </c>
      <c r="AB2066" s="9" t="s">
        <v>12635</v>
      </c>
      <c r="AC2066" s="10">
        <v>24.71219</v>
      </c>
      <c r="AD2066" s="10">
        <v>-105.918</v>
      </c>
      <c r="AE2066" s="11" t="s">
        <v>51</v>
      </c>
      <c r="AF2066" s="12" t="str">
        <f t="shared" si="8"/>
        <v>1996</v>
      </c>
      <c r="AG2066" s="12" t="str">
        <f t="shared" si="9"/>
        <v>May</v>
      </c>
      <c r="AH2066" s="12" t="str">
        <f t="shared" si="10"/>
        <v>Friday</v>
      </c>
      <c r="AI2066" t="str">
        <f t="shared" si="4"/>
        <v>1990s</v>
      </c>
      <c r="AJ2066" s="2" t="s">
        <v>66</v>
      </c>
      <c r="AK2066">
        <v>1.0</v>
      </c>
      <c r="AL2066" s="13" t="s">
        <v>545</v>
      </c>
    </row>
    <row r="2067">
      <c r="A2067" s="1">
        <v>28667.0</v>
      </c>
      <c r="B2067" s="8">
        <v>0.0</v>
      </c>
      <c r="C2067" s="2" t="s">
        <v>12636</v>
      </c>
      <c r="D2067" s="2" t="s">
        <v>12637</v>
      </c>
      <c r="F2067" s="2" t="s">
        <v>12638</v>
      </c>
      <c r="G2067" s="2" t="s">
        <v>9669</v>
      </c>
      <c r="H2067" s="2" t="s">
        <v>12639</v>
      </c>
      <c r="J2067" s="2">
        <v>18.0</v>
      </c>
      <c r="K2067" s="2">
        <v>16.0</v>
      </c>
      <c r="L2067" s="2">
        <v>2.0</v>
      </c>
      <c r="M2067" s="2">
        <v>18.0</v>
      </c>
      <c r="N2067" s="2">
        <v>16.0</v>
      </c>
      <c r="O2067" s="2">
        <v>2.0</v>
      </c>
      <c r="P2067" s="2">
        <v>0.0</v>
      </c>
      <c r="Q2067" s="2" t="s">
        <v>12640</v>
      </c>
      <c r="R2067" s="14">
        <v>2066.0</v>
      </c>
      <c r="S2067" s="2" t="s">
        <v>254</v>
      </c>
      <c r="T2067" s="2">
        <v>60.5000209</v>
      </c>
      <c r="U2067" s="2">
        <v>9.0999715</v>
      </c>
      <c r="V2067" s="9" t="s">
        <v>10708</v>
      </c>
      <c r="W2067" s="10">
        <v>60.39431</v>
      </c>
      <c r="X2067" s="10">
        <v>5.325919</v>
      </c>
      <c r="AB2067" s="9" t="s">
        <v>12641</v>
      </c>
      <c r="AC2067" s="9" t="s">
        <v>438</v>
      </c>
      <c r="AD2067" s="9" t="s">
        <v>438</v>
      </c>
      <c r="AE2067" s="11" t="s">
        <v>51</v>
      </c>
      <c r="AF2067" s="12" t="str">
        <f t="shared" si="8"/>
        <v>1978</v>
      </c>
      <c r="AG2067" s="12" t="str">
        <f t="shared" si="9"/>
        <v>June</v>
      </c>
      <c r="AH2067" s="12" t="str">
        <f t="shared" si="10"/>
        <v>Monday</v>
      </c>
      <c r="AI2067" t="str">
        <f t="shared" si="4"/>
        <v>1970s</v>
      </c>
      <c r="AJ2067" s="2" t="s">
        <v>80</v>
      </c>
      <c r="AK2067">
        <v>1.0</v>
      </c>
      <c r="AL2067" s="13" t="s">
        <v>576</v>
      </c>
    </row>
    <row r="2068">
      <c r="A2068" s="1">
        <v>31704.0</v>
      </c>
      <c r="B2068" s="8">
        <v>0.80625</v>
      </c>
      <c r="C2068" s="2" t="s">
        <v>12642</v>
      </c>
      <c r="D2068" s="2" t="s">
        <v>12643</v>
      </c>
      <c r="F2068" s="2" t="s">
        <v>12644</v>
      </c>
      <c r="G2068" s="2" t="s">
        <v>2077</v>
      </c>
      <c r="H2068" s="2" t="s">
        <v>12645</v>
      </c>
      <c r="I2068" s="2">
        <v>63457.0</v>
      </c>
      <c r="J2068" s="2">
        <v>44.0</v>
      </c>
      <c r="K2068" s="2">
        <v>35.0</v>
      </c>
      <c r="L2068" s="2">
        <v>9.0</v>
      </c>
      <c r="M2068" s="2">
        <v>34.0</v>
      </c>
      <c r="N2068" s="2">
        <v>26.0</v>
      </c>
      <c r="O2068" s="2">
        <v>8.0</v>
      </c>
      <c r="P2068" s="2">
        <v>0.0</v>
      </c>
      <c r="Q2068" s="2" t="s">
        <v>12646</v>
      </c>
      <c r="R2068" s="14">
        <v>2067.0</v>
      </c>
      <c r="S2068" s="2" t="s">
        <v>926</v>
      </c>
      <c r="T2068" s="2">
        <v>-28.8166236</v>
      </c>
      <c r="U2068" s="2">
        <v>24.991639</v>
      </c>
      <c r="V2068" s="9" t="s">
        <v>2410</v>
      </c>
      <c r="W2068" s="10">
        <v>-15.4164</v>
      </c>
      <c r="X2068" s="10">
        <v>28.28215</v>
      </c>
      <c r="AB2068" s="9" t="s">
        <v>381</v>
      </c>
      <c r="AC2068" s="10">
        <v>-25.9662</v>
      </c>
      <c r="AD2068" s="10">
        <v>32.56745</v>
      </c>
      <c r="AE2068" s="11" t="s">
        <v>51</v>
      </c>
      <c r="AF2068" s="12" t="str">
        <f t="shared" si="8"/>
        <v>1986</v>
      </c>
      <c r="AG2068" s="12" t="str">
        <f t="shared" si="9"/>
        <v>October</v>
      </c>
      <c r="AH2068" s="12" t="str">
        <f t="shared" si="10"/>
        <v>Sunday</v>
      </c>
      <c r="AI2068" t="str">
        <f t="shared" si="4"/>
        <v>1980s</v>
      </c>
      <c r="AJ2068" s="2" t="s">
        <v>229</v>
      </c>
      <c r="AK2068">
        <v>1.0</v>
      </c>
      <c r="AL2068" s="13" t="s">
        <v>336</v>
      </c>
    </row>
    <row r="2069">
      <c r="A2069" s="1">
        <v>28785.0</v>
      </c>
      <c r="B2069" s="8">
        <v>0.0</v>
      </c>
      <c r="C2069" s="2" t="s">
        <v>12647</v>
      </c>
      <c r="D2069" s="2" t="s">
        <v>12648</v>
      </c>
      <c r="G2069" s="2" t="s">
        <v>1720</v>
      </c>
      <c r="H2069" s="2" t="s">
        <v>12649</v>
      </c>
      <c r="I2069" s="2">
        <v>613.0</v>
      </c>
      <c r="J2069" s="2">
        <v>11.0</v>
      </c>
      <c r="K2069" s="2">
        <v>0.0</v>
      </c>
      <c r="L2069" s="2">
        <v>0.0</v>
      </c>
      <c r="M2069" s="2">
        <v>11.0</v>
      </c>
      <c r="N2069" s="2">
        <v>0.0</v>
      </c>
      <c r="O2069" s="2">
        <v>0.0</v>
      </c>
      <c r="P2069" s="2">
        <v>0.0</v>
      </c>
      <c r="R2069" s="14">
        <v>2068.0</v>
      </c>
      <c r="S2069" s="2" t="s">
        <v>12650</v>
      </c>
      <c r="T2069" s="2">
        <v>-8.7053941</v>
      </c>
      <c r="U2069" s="2">
        <v>159.1070694</v>
      </c>
      <c r="V2069" s="9" t="s">
        <v>438</v>
      </c>
      <c r="W2069" s="9" t="s">
        <v>438</v>
      </c>
      <c r="X2069" s="9" t="s">
        <v>438</v>
      </c>
      <c r="AB2069" s="9" t="s">
        <v>438</v>
      </c>
      <c r="AC2069" s="9" t="s">
        <v>438</v>
      </c>
      <c r="AD2069" s="9" t="s">
        <v>438</v>
      </c>
      <c r="AE2069" s="11" t="s">
        <v>51</v>
      </c>
      <c r="AF2069" s="12" t="str">
        <f t="shared" si="8"/>
        <v>1978</v>
      </c>
      <c r="AG2069" s="12" t="str">
        <f t="shared" si="9"/>
        <v>October</v>
      </c>
      <c r="AH2069" s="12" t="str">
        <f t="shared" si="10"/>
        <v>Sunday</v>
      </c>
      <c r="AI2069" t="str">
        <f t="shared" si="4"/>
        <v>1970s</v>
      </c>
      <c r="AJ2069" s="2" t="s">
        <v>150</v>
      </c>
      <c r="AK2069">
        <v>1.0</v>
      </c>
      <c r="AL2069" s="13" t="s">
        <v>1078</v>
      </c>
    </row>
    <row r="2070">
      <c r="A2070" s="1">
        <v>28629.0</v>
      </c>
      <c r="B2070" s="8">
        <v>0.5638888888888889</v>
      </c>
      <c r="C2070" s="2" t="s">
        <v>12651</v>
      </c>
      <c r="D2070" s="2" t="s">
        <v>324</v>
      </c>
      <c r="E2070" s="2">
        <v>6709.0</v>
      </c>
      <c r="F2070" s="2" t="s">
        <v>12652</v>
      </c>
      <c r="G2070" s="2" t="s">
        <v>1991</v>
      </c>
      <c r="H2070" s="2" t="s">
        <v>12653</v>
      </c>
      <c r="I2070" s="2" t="s">
        <v>12654</v>
      </c>
      <c r="J2070" s="2">
        <v>134.0</v>
      </c>
      <c r="K2070" s="2">
        <v>126.0</v>
      </c>
      <c r="L2070" s="2">
        <v>8.0</v>
      </c>
      <c r="M2070" s="2">
        <v>4.0</v>
      </c>
      <c r="N2070" s="2">
        <v>4.0</v>
      </c>
      <c r="O2070" s="2">
        <v>0.0</v>
      </c>
      <c r="P2070" s="2">
        <v>0.0</v>
      </c>
      <c r="Q2070" s="2" t="s">
        <v>12655</v>
      </c>
      <c r="R2070" s="14">
        <v>2069.0</v>
      </c>
      <c r="S2070" s="2" t="s">
        <v>316</v>
      </c>
      <c r="T2070" s="2">
        <v>64.6863136</v>
      </c>
      <c r="U2070" s="2">
        <v>97.7453061</v>
      </c>
      <c r="V2070" s="9" t="s">
        <v>2060</v>
      </c>
      <c r="W2070" s="10">
        <v>40.37544</v>
      </c>
      <c r="X2070" s="10">
        <v>49.83267</v>
      </c>
      <c r="AB2070" s="9" t="s">
        <v>2488</v>
      </c>
      <c r="AC2070" s="10">
        <v>59.93873</v>
      </c>
      <c r="AD2070" s="10">
        <v>30.31623</v>
      </c>
      <c r="AE2070" s="11" t="s">
        <v>51</v>
      </c>
      <c r="AF2070" s="12" t="str">
        <f t="shared" si="8"/>
        <v>1978</v>
      </c>
      <c r="AG2070" s="12" t="str">
        <f t="shared" si="9"/>
        <v>May</v>
      </c>
      <c r="AH2070" s="12" t="str">
        <f t="shared" si="10"/>
        <v>Friday</v>
      </c>
      <c r="AI2070" t="str">
        <f t="shared" si="4"/>
        <v>1970s</v>
      </c>
      <c r="AJ2070" s="2" t="s">
        <v>80</v>
      </c>
      <c r="AK2070">
        <v>1.0</v>
      </c>
      <c r="AL2070" s="13" t="s">
        <v>336</v>
      </c>
    </row>
    <row r="2071">
      <c r="A2071" s="1">
        <v>28747.0</v>
      </c>
      <c r="B2071" s="8">
        <v>0.6180555555555556</v>
      </c>
      <c r="C2071" s="2" t="s">
        <v>12656</v>
      </c>
      <c r="D2071" s="2" t="s">
        <v>12657</v>
      </c>
      <c r="F2071" s="2" t="s">
        <v>12658</v>
      </c>
      <c r="G2071" s="2" t="s">
        <v>1977</v>
      </c>
      <c r="H2071" s="2" t="s">
        <v>12659</v>
      </c>
      <c r="I2071" s="2">
        <v>10328.0</v>
      </c>
      <c r="J2071" s="2">
        <v>28.0</v>
      </c>
      <c r="K2071" s="2">
        <v>24.0</v>
      </c>
      <c r="L2071" s="2">
        <v>4.0</v>
      </c>
      <c r="M2071" s="2">
        <v>21.0</v>
      </c>
      <c r="N2071" s="2">
        <v>17.0</v>
      </c>
      <c r="O2071" s="2">
        <v>4.0</v>
      </c>
      <c r="P2071" s="2">
        <v>12.0</v>
      </c>
      <c r="Q2071" s="2" t="s">
        <v>12660</v>
      </c>
      <c r="R2071" s="14">
        <v>2070.0</v>
      </c>
      <c r="S2071" s="2" t="s">
        <v>157</v>
      </c>
      <c r="T2071" s="2">
        <v>12.7503486</v>
      </c>
      <c r="U2071" s="2">
        <v>122.7312101</v>
      </c>
      <c r="V2071" s="9" t="s">
        <v>8723</v>
      </c>
      <c r="W2071" s="10">
        <v>18.19732</v>
      </c>
      <c r="X2071" s="10">
        <v>120.5935</v>
      </c>
      <c r="AB2071" s="9" t="s">
        <v>12661</v>
      </c>
      <c r="AC2071" s="10">
        <v>14.5007</v>
      </c>
      <c r="AD2071" s="10">
        <v>120.9915</v>
      </c>
      <c r="AE2071" s="11" t="s">
        <v>118</v>
      </c>
      <c r="AF2071" s="12" t="str">
        <f t="shared" si="8"/>
        <v>1978</v>
      </c>
      <c r="AG2071" s="12" t="str">
        <f t="shared" si="9"/>
        <v>September</v>
      </c>
      <c r="AH2071" s="12" t="str">
        <f t="shared" si="10"/>
        <v>Thursday</v>
      </c>
      <c r="AI2071" t="str">
        <f t="shared" si="4"/>
        <v>1970s</v>
      </c>
      <c r="AJ2071" s="2" t="s">
        <v>150</v>
      </c>
      <c r="AK2071">
        <v>1.0</v>
      </c>
      <c r="AL2071" s="13" t="s">
        <v>566</v>
      </c>
    </row>
    <row r="2072">
      <c r="A2072" s="1">
        <v>28766.0</v>
      </c>
      <c r="B2072" s="8">
        <v>0.0</v>
      </c>
      <c r="C2072" s="2" t="s">
        <v>12662</v>
      </c>
      <c r="D2072" s="2" t="s">
        <v>12563</v>
      </c>
      <c r="G2072" s="2" t="s">
        <v>2363</v>
      </c>
      <c r="H2072" s="2" t="s">
        <v>12663</v>
      </c>
      <c r="I2072" s="2">
        <v>10572.0</v>
      </c>
      <c r="J2072" s="2">
        <v>44.0</v>
      </c>
      <c r="K2072" s="2">
        <v>40.0</v>
      </c>
      <c r="L2072" s="2">
        <v>4.0</v>
      </c>
      <c r="M2072" s="2">
        <v>2.0</v>
      </c>
      <c r="N2072" s="2">
        <v>1.0</v>
      </c>
      <c r="O2072" s="2">
        <v>1.0</v>
      </c>
      <c r="P2072" s="2">
        <v>0.0</v>
      </c>
      <c r="Q2072" s="2" t="s">
        <v>12664</v>
      </c>
      <c r="R2072" s="14">
        <v>2071.0</v>
      </c>
      <c r="S2072" s="2" t="s">
        <v>1145</v>
      </c>
      <c r="T2072" s="2">
        <v>17.1750495</v>
      </c>
      <c r="U2072" s="2">
        <v>95.9999652</v>
      </c>
      <c r="V2072" s="9" t="s">
        <v>438</v>
      </c>
      <c r="W2072" s="9" t="s">
        <v>438</v>
      </c>
      <c r="X2072" s="9" t="s">
        <v>438</v>
      </c>
      <c r="AB2072" s="9" t="s">
        <v>438</v>
      </c>
      <c r="AC2072" s="9" t="s">
        <v>438</v>
      </c>
      <c r="AD2072" s="9" t="s">
        <v>438</v>
      </c>
      <c r="AE2072" s="11" t="s">
        <v>51</v>
      </c>
      <c r="AF2072" s="12" t="str">
        <f t="shared" si="8"/>
        <v>1978</v>
      </c>
      <c r="AG2072" s="12" t="str">
        <f t="shared" si="9"/>
        <v>October</v>
      </c>
      <c r="AH2072" s="12" t="str">
        <f t="shared" si="10"/>
        <v>Tuesday</v>
      </c>
      <c r="AI2072" t="str">
        <f t="shared" si="4"/>
        <v>1970s</v>
      </c>
      <c r="AJ2072" s="2" t="s">
        <v>150</v>
      </c>
      <c r="AK2072">
        <v>1.0</v>
      </c>
      <c r="AL2072" s="13" t="s">
        <v>566</v>
      </c>
    </row>
    <row r="2073">
      <c r="A2073" s="1">
        <v>31502.0</v>
      </c>
      <c r="B2073" s="8">
        <v>0.38263888888888886</v>
      </c>
      <c r="C2073" s="2" t="s">
        <v>12665</v>
      </c>
      <c r="D2073" s="2" t="s">
        <v>5875</v>
      </c>
      <c r="E2073" s="2">
        <v>940.0</v>
      </c>
      <c r="F2073" s="2" t="s">
        <v>12666</v>
      </c>
      <c r="G2073" s="2" t="s">
        <v>12667</v>
      </c>
      <c r="H2073" s="2" t="s">
        <v>12668</v>
      </c>
      <c r="I2073" s="2" t="s">
        <v>12669</v>
      </c>
      <c r="J2073" s="2">
        <v>167.0</v>
      </c>
      <c r="K2073" s="2">
        <v>159.0</v>
      </c>
      <c r="L2073" s="2">
        <v>8.0</v>
      </c>
      <c r="M2073" s="2">
        <v>167.0</v>
      </c>
      <c r="N2073" s="2">
        <v>159.0</v>
      </c>
      <c r="O2073" s="2">
        <v>8.0</v>
      </c>
      <c r="P2073" s="2">
        <v>0.0</v>
      </c>
      <c r="Q2073" s="2" t="s">
        <v>12670</v>
      </c>
      <c r="R2073" s="14">
        <v>2072.0</v>
      </c>
      <c r="S2073" s="2" t="s">
        <v>641</v>
      </c>
      <c r="T2073" s="2">
        <v>22.5000485</v>
      </c>
      <c r="U2073" s="2">
        <v>-100.0000375</v>
      </c>
      <c r="V2073" s="9" t="s">
        <v>813</v>
      </c>
      <c r="W2073" s="10">
        <v>19.43263</v>
      </c>
      <c r="X2073" s="10">
        <v>-99.1332</v>
      </c>
      <c r="AB2073" s="9" t="s">
        <v>2923</v>
      </c>
      <c r="AC2073" s="10">
        <v>20.64072</v>
      </c>
      <c r="AD2073" s="10">
        <v>-105.22</v>
      </c>
      <c r="AE2073" s="11" t="s">
        <v>51</v>
      </c>
      <c r="AF2073" s="12" t="str">
        <f t="shared" si="8"/>
        <v>1986</v>
      </c>
      <c r="AG2073" s="12" t="str">
        <f t="shared" si="9"/>
        <v>March</v>
      </c>
      <c r="AH2073" s="12" t="str">
        <f t="shared" si="10"/>
        <v>Monday</v>
      </c>
      <c r="AI2073" t="str">
        <f t="shared" si="4"/>
        <v>1980s</v>
      </c>
      <c r="AJ2073" s="2" t="s">
        <v>66</v>
      </c>
      <c r="AK2073">
        <v>1.0</v>
      </c>
      <c r="AL2073" s="13" t="s">
        <v>162</v>
      </c>
    </row>
    <row r="2074">
      <c r="A2074" s="1">
        <v>32386.0</v>
      </c>
      <c r="B2074" s="8">
        <v>0.4166666666666667</v>
      </c>
      <c r="C2074" s="2" t="s">
        <v>12671</v>
      </c>
      <c r="D2074" s="2" t="s">
        <v>12672</v>
      </c>
      <c r="F2074" s="2" t="s">
        <v>12673</v>
      </c>
      <c r="G2074" s="2" t="s">
        <v>1370</v>
      </c>
      <c r="H2074" s="2" t="s">
        <v>12674</v>
      </c>
      <c r="I2074" s="2" t="s">
        <v>12675</v>
      </c>
      <c r="J2074" s="2">
        <v>20.0</v>
      </c>
      <c r="K2074" s="2">
        <v>18.0</v>
      </c>
      <c r="L2074" s="2">
        <v>2.0</v>
      </c>
      <c r="M2074" s="2">
        <v>20.0</v>
      </c>
      <c r="N2074" s="2">
        <v>18.0</v>
      </c>
      <c r="O2074" s="2">
        <v>2.0</v>
      </c>
      <c r="P2074" s="2">
        <v>0.0</v>
      </c>
      <c r="Q2074" s="2" t="s">
        <v>12676</v>
      </c>
      <c r="R2074" s="14">
        <v>2073.0</v>
      </c>
      <c r="S2074" s="2" t="s">
        <v>641</v>
      </c>
      <c r="T2074" s="2">
        <v>22.5000485</v>
      </c>
      <c r="U2074" s="2">
        <v>-100.0000375</v>
      </c>
      <c r="V2074" s="9" t="s">
        <v>12677</v>
      </c>
      <c r="W2074" s="10">
        <v>19.40604</v>
      </c>
      <c r="X2074" s="10">
        <v>-102.034</v>
      </c>
      <c r="AB2074" s="9" t="s">
        <v>12678</v>
      </c>
      <c r="AC2074" s="10">
        <v>19.98867</v>
      </c>
      <c r="AD2074" s="10">
        <v>-101.277</v>
      </c>
      <c r="AE2074" s="11" t="s">
        <v>52</v>
      </c>
      <c r="AF2074" s="12" t="str">
        <f t="shared" si="8"/>
        <v>1988</v>
      </c>
      <c r="AG2074" s="12" t="str">
        <f t="shared" si="9"/>
        <v>August</v>
      </c>
      <c r="AH2074" s="12" t="str">
        <f t="shared" si="10"/>
        <v>Wednesday</v>
      </c>
      <c r="AI2074" t="str">
        <f t="shared" si="4"/>
        <v>1980s</v>
      </c>
      <c r="AJ2074" s="2" t="s">
        <v>66</v>
      </c>
      <c r="AK2074">
        <v>1.0</v>
      </c>
      <c r="AL2074" s="13" t="s">
        <v>1374</v>
      </c>
    </row>
    <row r="2075">
      <c r="A2075" s="1">
        <v>28395.0</v>
      </c>
      <c r="B2075" s="8">
        <v>0.0</v>
      </c>
      <c r="C2075" s="2" t="s">
        <v>12679</v>
      </c>
      <c r="D2075" s="2" t="s">
        <v>3332</v>
      </c>
      <c r="E2075" s="2">
        <v>715.0</v>
      </c>
      <c r="F2075" s="2" t="s">
        <v>12680</v>
      </c>
      <c r="G2075" s="2" t="s">
        <v>12681</v>
      </c>
      <c r="H2075" s="2" t="s">
        <v>12682</v>
      </c>
      <c r="I2075" s="2" t="s">
        <v>12683</v>
      </c>
      <c r="J2075" s="2">
        <v>79.0</v>
      </c>
      <c r="K2075" s="2">
        <v>69.0</v>
      </c>
      <c r="L2075" s="2">
        <v>10.0</v>
      </c>
      <c r="M2075" s="2">
        <v>34.0</v>
      </c>
      <c r="N2075" s="2">
        <v>26.0</v>
      </c>
      <c r="O2075" s="2">
        <v>8.0</v>
      </c>
      <c r="P2075" s="2">
        <v>0.0</v>
      </c>
      <c r="Q2075" s="2" t="s">
        <v>12684</v>
      </c>
      <c r="R2075" s="14">
        <v>2074.0</v>
      </c>
      <c r="S2075" s="2" t="s">
        <v>9818</v>
      </c>
      <c r="T2075" s="2">
        <v>4.5693754</v>
      </c>
      <c r="U2075" s="2">
        <v>102.2656823</v>
      </c>
      <c r="V2075" s="9" t="s">
        <v>1897</v>
      </c>
      <c r="W2075" s="10">
        <v>35.68284</v>
      </c>
      <c r="X2075" s="10">
        <v>139.7595</v>
      </c>
      <c r="Y2075" s="2" t="s">
        <v>695</v>
      </c>
      <c r="AB2075" s="9" t="s">
        <v>3444</v>
      </c>
      <c r="AC2075" s="10">
        <v>3.151696</v>
      </c>
      <c r="AD2075" s="10">
        <v>101.6942</v>
      </c>
      <c r="AE2075" s="11" t="s">
        <v>51</v>
      </c>
      <c r="AF2075" s="12" t="str">
        <f t="shared" si="8"/>
        <v>1977</v>
      </c>
      <c r="AG2075" s="12" t="str">
        <f t="shared" si="9"/>
        <v>September</v>
      </c>
      <c r="AH2075" s="12" t="str">
        <f t="shared" si="10"/>
        <v>Tuesday</v>
      </c>
      <c r="AI2075" t="str">
        <f t="shared" si="4"/>
        <v>1970s</v>
      </c>
      <c r="AJ2075" s="2" t="s">
        <v>150</v>
      </c>
      <c r="AK2075">
        <v>1.0</v>
      </c>
      <c r="AL2075" s="13" t="s">
        <v>10818</v>
      </c>
    </row>
    <row r="2076">
      <c r="A2076" s="1">
        <v>28574.0</v>
      </c>
      <c r="B2076" s="8">
        <v>0.2881944444444444</v>
      </c>
      <c r="C2076" s="2" t="s">
        <v>12685</v>
      </c>
      <c r="D2076" s="2" t="s">
        <v>12563</v>
      </c>
      <c r="F2076" s="2" t="s">
        <v>12686</v>
      </c>
      <c r="G2076" s="2" t="s">
        <v>1977</v>
      </c>
      <c r="H2076" s="2" t="s">
        <v>12687</v>
      </c>
      <c r="I2076" s="2">
        <v>10235.0</v>
      </c>
      <c r="J2076" s="2">
        <v>48.0</v>
      </c>
      <c r="K2076" s="2">
        <v>44.0</v>
      </c>
      <c r="L2076" s="2">
        <v>4.0</v>
      </c>
      <c r="M2076" s="2">
        <v>48.0</v>
      </c>
      <c r="N2076" s="2">
        <v>44.0</v>
      </c>
      <c r="O2076" s="2">
        <v>4.0</v>
      </c>
      <c r="P2076" s="2">
        <v>0.0</v>
      </c>
      <c r="Q2076" s="2" t="s">
        <v>12688</v>
      </c>
      <c r="R2076" s="14">
        <v>2075.0</v>
      </c>
      <c r="S2076" s="2" t="s">
        <v>1145</v>
      </c>
      <c r="T2076" s="2">
        <v>17.1750495</v>
      </c>
      <c r="U2076" s="2">
        <v>95.9999652</v>
      </c>
      <c r="V2076" s="9" t="s">
        <v>10383</v>
      </c>
      <c r="W2076" s="10">
        <v>16.79671</v>
      </c>
      <c r="X2076" s="10">
        <v>96.16099</v>
      </c>
      <c r="AB2076" s="9" t="s">
        <v>12689</v>
      </c>
      <c r="AC2076" s="10">
        <v>25.38333</v>
      </c>
      <c r="AD2076" s="10">
        <v>97.39999</v>
      </c>
      <c r="AE2076" s="11" t="s">
        <v>51</v>
      </c>
      <c r="AF2076" s="12" t="str">
        <f t="shared" si="8"/>
        <v>1978</v>
      </c>
      <c r="AG2076" s="12" t="str">
        <f t="shared" si="9"/>
        <v>March</v>
      </c>
      <c r="AH2076" s="12" t="str">
        <f t="shared" si="10"/>
        <v>Saturday</v>
      </c>
      <c r="AI2076" t="str">
        <f t="shared" si="4"/>
        <v>1970s</v>
      </c>
      <c r="AJ2076" s="2" t="s">
        <v>150</v>
      </c>
      <c r="AK2076">
        <v>1.0</v>
      </c>
      <c r="AL2076" s="13" t="s">
        <v>566</v>
      </c>
    </row>
    <row r="2077">
      <c r="A2077" s="1">
        <v>31504.0</v>
      </c>
      <c r="B2077" s="8">
        <v>0.0</v>
      </c>
      <c r="C2077" s="2" t="s">
        <v>12690</v>
      </c>
      <c r="D2077" s="2" t="s">
        <v>108</v>
      </c>
      <c r="G2077" s="2" t="s">
        <v>12691</v>
      </c>
      <c r="H2077" s="2" t="s">
        <v>12692</v>
      </c>
      <c r="I2077" s="2">
        <v>4161.0</v>
      </c>
      <c r="J2077" s="2">
        <v>11.0</v>
      </c>
      <c r="K2077" s="2">
        <v>0.0</v>
      </c>
      <c r="L2077" s="2">
        <v>11.0</v>
      </c>
      <c r="M2077" s="2">
        <v>11.0</v>
      </c>
      <c r="N2077" s="2">
        <v>0.0</v>
      </c>
      <c r="O2077" s="2">
        <v>11.0</v>
      </c>
      <c r="P2077" s="2">
        <v>0.0</v>
      </c>
      <c r="Q2077" s="2" t="s">
        <v>12693</v>
      </c>
      <c r="R2077" s="14">
        <v>2076.0</v>
      </c>
      <c r="S2077" s="2" t="s">
        <v>641</v>
      </c>
      <c r="T2077" s="2">
        <v>22.5000485</v>
      </c>
      <c r="U2077" s="2">
        <v>-100.0000375</v>
      </c>
      <c r="V2077" s="9" t="s">
        <v>438</v>
      </c>
      <c r="W2077" s="9" t="s">
        <v>438</v>
      </c>
      <c r="X2077" s="9" t="s">
        <v>438</v>
      </c>
      <c r="AB2077" s="9" t="s">
        <v>438</v>
      </c>
      <c r="AC2077" s="9" t="s">
        <v>438</v>
      </c>
      <c r="AD2077" s="9" t="s">
        <v>438</v>
      </c>
      <c r="AE2077" s="11" t="s">
        <v>118</v>
      </c>
      <c r="AF2077" s="12" t="str">
        <f t="shared" si="8"/>
        <v>1986</v>
      </c>
      <c r="AG2077" s="12" t="str">
        <f t="shared" si="9"/>
        <v>April</v>
      </c>
      <c r="AH2077" s="12" t="str">
        <f t="shared" si="10"/>
        <v>Wednesday</v>
      </c>
      <c r="AI2077" t="str">
        <f t="shared" si="4"/>
        <v>1980s</v>
      </c>
      <c r="AJ2077" s="2" t="s">
        <v>66</v>
      </c>
      <c r="AK2077">
        <v>1.0</v>
      </c>
      <c r="AL2077" s="13" t="s">
        <v>53</v>
      </c>
    </row>
    <row r="2078">
      <c r="A2078" s="1">
        <v>33947.0</v>
      </c>
      <c r="B2078" s="8">
        <v>0.0</v>
      </c>
      <c r="C2078" s="2" t="s">
        <v>12694</v>
      </c>
      <c r="D2078" s="2" t="s">
        <v>12695</v>
      </c>
      <c r="F2078" s="2" t="s">
        <v>12696</v>
      </c>
      <c r="G2078" s="2" t="s">
        <v>12697</v>
      </c>
      <c r="H2078" s="2" t="s">
        <v>12698</v>
      </c>
      <c r="I2078" s="2">
        <v>864.0</v>
      </c>
      <c r="J2078" s="2">
        <v>9.0</v>
      </c>
      <c r="K2078" s="2">
        <v>8.0</v>
      </c>
      <c r="L2078" s="2">
        <v>1.0</v>
      </c>
      <c r="M2078" s="2">
        <v>9.0</v>
      </c>
      <c r="N2078" s="2">
        <v>8.0</v>
      </c>
      <c r="O2078" s="2">
        <v>1.0</v>
      </c>
      <c r="P2078" s="2">
        <v>0.0</v>
      </c>
      <c r="Q2078" s="2" t="s">
        <v>12699</v>
      </c>
      <c r="R2078" s="14">
        <v>2077.0</v>
      </c>
      <c r="S2078" s="2" t="s">
        <v>641</v>
      </c>
      <c r="T2078" s="2">
        <v>22.5000485</v>
      </c>
      <c r="U2078" s="2">
        <v>-100.0000375</v>
      </c>
      <c r="V2078" s="9" t="s">
        <v>12677</v>
      </c>
      <c r="W2078" s="10">
        <v>19.40604</v>
      </c>
      <c r="X2078" s="10">
        <v>-102.034</v>
      </c>
      <c r="AB2078" s="9" t="s">
        <v>4760</v>
      </c>
      <c r="AC2078" s="10">
        <v>20.67204</v>
      </c>
      <c r="AD2078" s="10">
        <v>-103.338</v>
      </c>
      <c r="AE2078" s="11" t="s">
        <v>51</v>
      </c>
      <c r="AF2078" s="12" t="str">
        <f t="shared" si="8"/>
        <v>1992</v>
      </c>
      <c r="AG2078" s="12" t="str">
        <f t="shared" si="9"/>
        <v>December</v>
      </c>
      <c r="AH2078" s="12" t="str">
        <f t="shared" si="10"/>
        <v>Wednesday</v>
      </c>
      <c r="AI2078" t="str">
        <f t="shared" si="4"/>
        <v>1990s</v>
      </c>
      <c r="AJ2078" s="2" t="s">
        <v>66</v>
      </c>
      <c r="AK2078">
        <v>1.0</v>
      </c>
      <c r="AL2078" s="13" t="s">
        <v>738</v>
      </c>
    </row>
    <row r="2079">
      <c r="A2079" s="1">
        <v>33003.0</v>
      </c>
      <c r="B2079" s="8">
        <v>0.3715277777777778</v>
      </c>
      <c r="C2079" s="2" t="s">
        <v>12700</v>
      </c>
      <c r="D2079" s="2" t="s">
        <v>12701</v>
      </c>
      <c r="F2079" s="2" t="s">
        <v>12702</v>
      </c>
      <c r="G2079" s="2" t="s">
        <v>178</v>
      </c>
      <c r="H2079" s="2" t="s">
        <v>12703</v>
      </c>
      <c r="I2079" s="2">
        <v>101.0</v>
      </c>
      <c r="J2079" s="2">
        <v>40.0</v>
      </c>
      <c r="K2079" s="2">
        <v>35.0</v>
      </c>
      <c r="L2079" s="2">
        <v>5.0</v>
      </c>
      <c r="M2079" s="2">
        <v>20.0</v>
      </c>
      <c r="N2079" s="2">
        <v>15.0</v>
      </c>
      <c r="O2079" s="2">
        <v>5.0</v>
      </c>
      <c r="P2079" s="2">
        <v>0.0</v>
      </c>
      <c r="Q2079" s="2" t="s">
        <v>12704</v>
      </c>
      <c r="R2079" s="14">
        <v>2078.0</v>
      </c>
      <c r="S2079" s="2" t="s">
        <v>641</v>
      </c>
      <c r="T2079" s="2">
        <v>22.5000485</v>
      </c>
      <c r="U2079" s="2">
        <v>-100.0000375</v>
      </c>
      <c r="V2079" s="9" t="s">
        <v>7433</v>
      </c>
      <c r="W2079" s="10">
        <v>14.92746</v>
      </c>
      <c r="X2079" s="10">
        <v>-92.3223</v>
      </c>
      <c r="Y2079" s="2" t="s">
        <v>12705</v>
      </c>
      <c r="AB2079" s="9" t="s">
        <v>12706</v>
      </c>
      <c r="AC2079" s="10">
        <v>4.14886</v>
      </c>
      <c r="AD2079" s="10">
        <v>-74.0237</v>
      </c>
      <c r="AE2079" s="11" t="s">
        <v>51</v>
      </c>
      <c r="AF2079" s="12" t="str">
        <f t="shared" si="8"/>
        <v>1990</v>
      </c>
      <c r="AG2079" s="12" t="str">
        <f t="shared" si="9"/>
        <v>May</v>
      </c>
      <c r="AH2079" s="12" t="str">
        <f t="shared" si="10"/>
        <v>Thursday</v>
      </c>
      <c r="AI2079" t="str">
        <f t="shared" si="4"/>
        <v>1990s</v>
      </c>
      <c r="AJ2079" s="2" t="s">
        <v>66</v>
      </c>
      <c r="AK2079">
        <v>1.0</v>
      </c>
      <c r="AL2079" s="13" t="s">
        <v>185</v>
      </c>
    </row>
    <row r="2080">
      <c r="A2080" s="1">
        <v>34104.0</v>
      </c>
      <c r="B2080" s="8">
        <v>0.0</v>
      </c>
      <c r="C2080" s="2" t="s">
        <v>12707</v>
      </c>
      <c r="D2080" s="2" t="s">
        <v>12708</v>
      </c>
      <c r="F2080" s="2" t="s">
        <v>12709</v>
      </c>
      <c r="G2080" s="2" t="s">
        <v>1378</v>
      </c>
      <c r="H2080" s="2" t="s">
        <v>12710</v>
      </c>
      <c r="I2080" s="2" t="s">
        <v>12711</v>
      </c>
      <c r="J2080" s="2">
        <v>5.0</v>
      </c>
      <c r="K2080" s="2">
        <v>0.0</v>
      </c>
      <c r="L2080" s="2">
        <v>5.0</v>
      </c>
      <c r="M2080" s="2">
        <v>3.0</v>
      </c>
      <c r="N2080" s="2">
        <v>0.0</v>
      </c>
      <c r="O2080" s="2">
        <v>3.0</v>
      </c>
      <c r="P2080" s="2">
        <v>0.0</v>
      </c>
      <c r="Q2080" s="2" t="s">
        <v>6676</v>
      </c>
      <c r="R2080" s="14">
        <v>2079.0</v>
      </c>
      <c r="S2080" s="2" t="s">
        <v>641</v>
      </c>
      <c r="T2080" s="2">
        <v>22.5000485</v>
      </c>
      <c r="U2080" s="2">
        <v>-100.0000375</v>
      </c>
      <c r="V2080" s="9" t="s">
        <v>12712</v>
      </c>
      <c r="W2080" s="10">
        <v>21.16179</v>
      </c>
      <c r="X2080" s="10">
        <v>-86.851</v>
      </c>
      <c r="AB2080" s="9" t="s">
        <v>9915</v>
      </c>
      <c r="AC2080" s="10">
        <v>20.43206</v>
      </c>
      <c r="AD2080" s="10">
        <v>-86.9207</v>
      </c>
      <c r="AE2080" s="11" t="s">
        <v>51</v>
      </c>
      <c r="AF2080" s="12" t="str">
        <f t="shared" si="8"/>
        <v>1993</v>
      </c>
      <c r="AG2080" s="12" t="str">
        <f t="shared" si="9"/>
        <v>May</v>
      </c>
      <c r="AH2080" s="12" t="str">
        <f t="shared" si="10"/>
        <v>Saturday</v>
      </c>
      <c r="AI2080" t="str">
        <f t="shared" si="4"/>
        <v>1990s</v>
      </c>
      <c r="AJ2080" s="2" t="s">
        <v>66</v>
      </c>
      <c r="AK2080">
        <v>1.0</v>
      </c>
      <c r="AL2080" s="13" t="s">
        <v>81</v>
      </c>
    </row>
    <row r="2081">
      <c r="A2081" s="1">
        <v>32633.0</v>
      </c>
      <c r="B2081" s="8">
        <v>0.6041666666666666</v>
      </c>
      <c r="C2081" s="2" t="s">
        <v>12707</v>
      </c>
      <c r="D2081" s="2" t="s">
        <v>12713</v>
      </c>
      <c r="F2081" s="2" t="s">
        <v>12714</v>
      </c>
      <c r="G2081" s="2" t="s">
        <v>12715</v>
      </c>
      <c r="H2081" s="2" t="s">
        <v>12716</v>
      </c>
      <c r="I2081" s="2">
        <v>1051.0</v>
      </c>
      <c r="J2081" s="2">
        <v>19.0</v>
      </c>
      <c r="K2081" s="2">
        <v>17.0</v>
      </c>
      <c r="L2081" s="2">
        <v>2.0</v>
      </c>
      <c r="M2081" s="2">
        <v>6.0</v>
      </c>
      <c r="N2081" s="2">
        <v>6.0</v>
      </c>
      <c r="O2081" s="2">
        <v>0.0</v>
      </c>
      <c r="P2081" s="2">
        <v>0.0</v>
      </c>
      <c r="Q2081" s="2" t="s">
        <v>12717</v>
      </c>
      <c r="R2081" s="14">
        <v>2080.0</v>
      </c>
      <c r="S2081" s="2" t="s">
        <v>641</v>
      </c>
      <c r="T2081" s="2">
        <v>22.5000485</v>
      </c>
      <c r="U2081" s="2">
        <v>-100.0000375</v>
      </c>
      <c r="V2081" s="9" t="s">
        <v>12616</v>
      </c>
      <c r="W2081" s="10">
        <v>20.68285</v>
      </c>
      <c r="X2081" s="10">
        <v>-88.5687</v>
      </c>
      <c r="AB2081" s="9" t="s">
        <v>9915</v>
      </c>
      <c r="AC2081" s="10">
        <v>20.43206</v>
      </c>
      <c r="AD2081" s="10">
        <v>-86.9207</v>
      </c>
      <c r="AE2081" s="11" t="s">
        <v>51</v>
      </c>
      <c r="AF2081" s="12" t="str">
        <f t="shared" si="8"/>
        <v>1989</v>
      </c>
      <c r="AG2081" s="12" t="str">
        <f t="shared" si="9"/>
        <v>May</v>
      </c>
      <c r="AH2081" s="12" t="str">
        <f t="shared" si="10"/>
        <v>Friday</v>
      </c>
      <c r="AI2081" t="str">
        <f t="shared" si="4"/>
        <v>1980s</v>
      </c>
      <c r="AJ2081" s="2" t="s">
        <v>66</v>
      </c>
      <c r="AK2081">
        <v>1.0</v>
      </c>
      <c r="AL2081" s="13" t="s">
        <v>9350</v>
      </c>
    </row>
    <row r="2082">
      <c r="A2082" s="1">
        <v>28463.0</v>
      </c>
      <c r="B2082" s="8">
        <v>0.8583333333333333</v>
      </c>
      <c r="C2082" s="2" t="s">
        <v>12718</v>
      </c>
      <c r="D2082" s="2" t="s">
        <v>9734</v>
      </c>
      <c r="E2082" s="2">
        <v>653.0</v>
      </c>
      <c r="F2082" s="2" t="s">
        <v>12719</v>
      </c>
      <c r="G2082" s="2" t="s">
        <v>6584</v>
      </c>
      <c r="H2082" s="2" t="s">
        <v>12720</v>
      </c>
      <c r="I2082" s="2" t="s">
        <v>12721</v>
      </c>
      <c r="J2082" s="2">
        <v>100.0</v>
      </c>
      <c r="K2082" s="2">
        <v>93.0</v>
      </c>
      <c r="L2082" s="2">
        <v>7.0</v>
      </c>
      <c r="M2082" s="2">
        <v>100.0</v>
      </c>
      <c r="N2082" s="2">
        <v>93.0</v>
      </c>
      <c r="O2082" s="2">
        <v>7.0</v>
      </c>
      <c r="P2082" s="2">
        <v>0.0</v>
      </c>
      <c r="Q2082" s="2" t="s">
        <v>12722</v>
      </c>
      <c r="R2082" s="14">
        <v>2081.0</v>
      </c>
      <c r="S2082" s="2" t="s">
        <v>9818</v>
      </c>
      <c r="T2082" s="2">
        <v>4.5693754</v>
      </c>
      <c r="U2082" s="2">
        <v>102.2656823</v>
      </c>
      <c r="V2082" s="9" t="s">
        <v>12723</v>
      </c>
      <c r="W2082" s="10">
        <v>5.406501</v>
      </c>
      <c r="X2082" s="10">
        <v>100.2559</v>
      </c>
      <c r="AB2082" s="9" t="s">
        <v>3444</v>
      </c>
      <c r="AC2082" s="10">
        <v>3.151696</v>
      </c>
      <c r="AD2082" s="10">
        <v>101.6942</v>
      </c>
      <c r="AE2082" s="11" t="s">
        <v>51</v>
      </c>
      <c r="AF2082" s="12" t="str">
        <f t="shared" si="8"/>
        <v>1977</v>
      </c>
      <c r="AG2082" s="12" t="str">
        <f t="shared" si="9"/>
        <v>December</v>
      </c>
      <c r="AH2082" s="12" t="str">
        <f t="shared" si="10"/>
        <v>Sunday</v>
      </c>
      <c r="AI2082" t="str">
        <f t="shared" si="4"/>
        <v>1970s</v>
      </c>
      <c r="AJ2082" s="2" t="s">
        <v>150</v>
      </c>
      <c r="AK2082">
        <v>1.0</v>
      </c>
      <c r="AL2082" s="13" t="s">
        <v>162</v>
      </c>
    </row>
    <row r="2083">
      <c r="A2083" s="1">
        <v>28000.0</v>
      </c>
      <c r="B2083" s="8">
        <v>0.0</v>
      </c>
      <c r="C2083" s="2" t="s">
        <v>12724</v>
      </c>
      <c r="D2083" s="2" t="s">
        <v>210</v>
      </c>
      <c r="F2083" s="2" t="s">
        <v>12725</v>
      </c>
      <c r="G2083" s="2" t="s">
        <v>12726</v>
      </c>
      <c r="H2083" s="2" t="s">
        <v>12727</v>
      </c>
      <c r="I2083" s="2">
        <v>83.0</v>
      </c>
      <c r="J2083" s="2">
        <v>20.0</v>
      </c>
      <c r="K2083" s="2">
        <v>15.0</v>
      </c>
      <c r="L2083" s="2">
        <v>5.0</v>
      </c>
      <c r="M2083" s="2">
        <v>1.0</v>
      </c>
      <c r="N2083" s="2">
        <v>1.0</v>
      </c>
      <c r="O2083" s="2">
        <v>0.0</v>
      </c>
      <c r="P2083" s="2">
        <v>0.0</v>
      </c>
      <c r="Q2083" s="2" t="s">
        <v>12728</v>
      </c>
      <c r="R2083" s="14">
        <v>2082.0</v>
      </c>
      <c r="S2083" s="2" t="s">
        <v>667</v>
      </c>
      <c r="T2083" s="2">
        <v>13.2904027</v>
      </c>
      <c r="U2083" s="2">
        <v>108.4265113</v>
      </c>
      <c r="V2083" s="9" t="s">
        <v>2993</v>
      </c>
      <c r="W2083" s="10">
        <v>10.77584</v>
      </c>
      <c r="X2083" s="10">
        <v>106.7018</v>
      </c>
      <c r="AB2083" s="9" t="s">
        <v>1157</v>
      </c>
      <c r="AC2083" s="10">
        <v>13.75442</v>
      </c>
      <c r="AD2083" s="10">
        <v>100.493</v>
      </c>
      <c r="AE2083" s="11" t="s">
        <v>51</v>
      </c>
      <c r="AF2083" s="12" t="str">
        <f t="shared" si="8"/>
        <v>1976</v>
      </c>
      <c r="AG2083" s="12" t="str">
        <f t="shared" si="9"/>
        <v>August</v>
      </c>
      <c r="AH2083" s="12" t="str">
        <f t="shared" si="10"/>
        <v>Saturday</v>
      </c>
      <c r="AI2083" t="str">
        <f t="shared" si="4"/>
        <v>1970s</v>
      </c>
      <c r="AJ2083" s="2" t="s">
        <v>150</v>
      </c>
      <c r="AK2083">
        <v>1.0</v>
      </c>
      <c r="AL2083" s="13" t="s">
        <v>697</v>
      </c>
    </row>
    <row r="2084">
      <c r="A2084" s="1">
        <v>28736.0</v>
      </c>
      <c r="B2084" s="8">
        <v>0.7291666666666666</v>
      </c>
      <c r="C2084" s="2" t="s">
        <v>12729</v>
      </c>
      <c r="D2084" s="2" t="s">
        <v>12730</v>
      </c>
      <c r="E2084" s="2">
        <v>825.0</v>
      </c>
      <c r="F2084" s="2" t="s">
        <v>12731</v>
      </c>
      <c r="G2084" s="2" t="s">
        <v>12732</v>
      </c>
      <c r="H2084" s="2" t="s">
        <v>12733</v>
      </c>
      <c r="I2084" s="2">
        <v>297.0</v>
      </c>
      <c r="J2084" s="2">
        <v>56.0</v>
      </c>
      <c r="K2084" s="2">
        <v>52.0</v>
      </c>
      <c r="L2084" s="2">
        <v>4.0</v>
      </c>
      <c r="M2084" s="2">
        <v>38.0</v>
      </c>
      <c r="N2084" s="2">
        <v>34.0</v>
      </c>
      <c r="O2084" s="2">
        <v>4.0</v>
      </c>
      <c r="P2084" s="2">
        <v>0.0</v>
      </c>
      <c r="Q2084" s="2" t="s">
        <v>12734</v>
      </c>
      <c r="R2084" s="14">
        <v>2083.0</v>
      </c>
      <c r="S2084" s="2" t="s">
        <v>224</v>
      </c>
      <c r="T2084" s="2">
        <v>-19.01688</v>
      </c>
      <c r="U2084" s="2">
        <v>29.35365016</v>
      </c>
      <c r="V2084" s="9" t="s">
        <v>12735</v>
      </c>
      <c r="W2084" s="10">
        <v>-16.894</v>
      </c>
      <c r="X2084" s="10">
        <v>28.57698</v>
      </c>
      <c r="AB2084" s="9" t="s">
        <v>226</v>
      </c>
      <c r="AC2084" s="10">
        <v>51.06906</v>
      </c>
      <c r="AD2084" s="10">
        <v>-1.79541</v>
      </c>
      <c r="AE2084" s="11" t="s">
        <v>51</v>
      </c>
      <c r="AF2084" s="12" t="str">
        <f t="shared" si="8"/>
        <v>1978</v>
      </c>
      <c r="AG2084" s="12" t="str">
        <f t="shared" si="9"/>
        <v>September</v>
      </c>
      <c r="AH2084" s="12" t="str">
        <f t="shared" si="10"/>
        <v>Sunday</v>
      </c>
      <c r="AI2084" t="str">
        <f t="shared" si="4"/>
        <v>1970s</v>
      </c>
      <c r="AJ2084" s="2" t="s">
        <v>229</v>
      </c>
      <c r="AK2084">
        <v>1.0</v>
      </c>
      <c r="AL2084" s="13" t="s">
        <v>746</v>
      </c>
    </row>
    <row r="2085">
      <c r="A2085" s="1">
        <v>27981.0</v>
      </c>
      <c r="B2085" s="8">
        <v>0.5208333333333334</v>
      </c>
      <c r="C2085" s="2" t="s">
        <v>12736</v>
      </c>
      <c r="D2085" s="2" t="s">
        <v>12737</v>
      </c>
      <c r="F2085" s="2" t="s">
        <v>12738</v>
      </c>
      <c r="G2085" s="2" t="s">
        <v>12739</v>
      </c>
      <c r="H2085" s="2" t="s">
        <v>12740</v>
      </c>
      <c r="I2085" s="2">
        <v>27344.0</v>
      </c>
      <c r="J2085" s="2">
        <v>32.0</v>
      </c>
      <c r="K2085" s="2">
        <v>28.0</v>
      </c>
      <c r="L2085" s="2">
        <v>4.0</v>
      </c>
      <c r="M2085" s="2">
        <v>12.0</v>
      </c>
      <c r="N2085" s="2">
        <v>12.0</v>
      </c>
      <c r="O2085" s="2">
        <v>0.0</v>
      </c>
      <c r="P2085" s="2">
        <v>0.0</v>
      </c>
      <c r="Q2085" s="2" t="s">
        <v>12741</v>
      </c>
      <c r="R2085" s="14">
        <v>2084.0</v>
      </c>
      <c r="S2085" s="2" t="s">
        <v>126</v>
      </c>
      <c r="T2085" s="2">
        <v>39.3260685</v>
      </c>
      <c r="U2085" s="2">
        <v>-4.8379791</v>
      </c>
      <c r="V2085" s="9" t="s">
        <v>12742</v>
      </c>
      <c r="W2085" s="10">
        <v>47.33753</v>
      </c>
      <c r="X2085" s="10">
        <v>110.0988</v>
      </c>
      <c r="AB2085" s="9" t="s">
        <v>12743</v>
      </c>
      <c r="AC2085" s="10">
        <v>28.29358</v>
      </c>
      <c r="AD2085" s="10">
        <v>-16.6214</v>
      </c>
      <c r="AE2085" s="11" t="s">
        <v>118</v>
      </c>
      <c r="AF2085" s="12" t="str">
        <f t="shared" si="8"/>
        <v>1976</v>
      </c>
      <c r="AG2085" s="12" t="str">
        <f t="shared" si="9"/>
        <v>August</v>
      </c>
      <c r="AH2085" s="12" t="str">
        <f t="shared" si="10"/>
        <v>Monday</v>
      </c>
      <c r="AI2085" t="str">
        <f t="shared" si="4"/>
        <v>1970s</v>
      </c>
      <c r="AJ2085" s="2" t="s">
        <v>80</v>
      </c>
      <c r="AK2085">
        <v>1.0</v>
      </c>
      <c r="AL2085" s="13" t="s">
        <v>81</v>
      </c>
    </row>
    <row r="2086">
      <c r="A2086" s="1">
        <v>28259.0</v>
      </c>
      <c r="B2086" s="8">
        <v>0.39791666666666664</v>
      </c>
      <c r="C2086" s="2" t="s">
        <v>12744</v>
      </c>
      <c r="D2086" s="2" t="s">
        <v>12745</v>
      </c>
      <c r="F2086" s="2" t="s">
        <v>12746</v>
      </c>
      <c r="G2086" s="2" t="s">
        <v>7061</v>
      </c>
      <c r="H2086" s="2" t="s">
        <v>12747</v>
      </c>
      <c r="I2086" s="2" t="s">
        <v>12748</v>
      </c>
      <c r="J2086" s="2">
        <v>6.0</v>
      </c>
      <c r="K2086" s="2">
        <v>1.0</v>
      </c>
      <c r="L2086" s="2">
        <v>5.0</v>
      </c>
      <c r="M2086" s="2">
        <v>6.0</v>
      </c>
      <c r="N2086" s="2">
        <v>1.0</v>
      </c>
      <c r="O2086" s="2">
        <v>5.0</v>
      </c>
      <c r="P2086" s="2">
        <v>0.0</v>
      </c>
      <c r="Q2086" s="2" t="s">
        <v>12749</v>
      </c>
      <c r="R2086" s="14">
        <v>2085.0</v>
      </c>
      <c r="S2086" s="2" t="s">
        <v>6401</v>
      </c>
      <c r="T2086" s="2">
        <v>-14.5189121</v>
      </c>
      <c r="U2086" s="2">
        <v>27.5589884</v>
      </c>
      <c r="V2086" s="9" t="s">
        <v>5908</v>
      </c>
      <c r="W2086" s="10">
        <v>-1.30317</v>
      </c>
      <c r="X2086" s="10">
        <v>36.82606</v>
      </c>
      <c r="AB2086" s="9" t="s">
        <v>2410</v>
      </c>
      <c r="AC2086" s="9" t="s">
        <v>438</v>
      </c>
      <c r="AD2086" s="9" t="s">
        <v>438</v>
      </c>
      <c r="AE2086" s="11" t="s">
        <v>174</v>
      </c>
      <c r="AF2086" s="12" t="str">
        <f t="shared" si="8"/>
        <v>1977</v>
      </c>
      <c r="AG2086" s="12" t="str">
        <f t="shared" si="9"/>
        <v>May</v>
      </c>
      <c r="AH2086" s="12" t="str">
        <f t="shared" si="10"/>
        <v>Saturday</v>
      </c>
      <c r="AI2086" t="str">
        <f t="shared" si="4"/>
        <v>1970s</v>
      </c>
      <c r="AJ2086" s="2" t="s">
        <v>229</v>
      </c>
      <c r="AK2086">
        <v>1.0</v>
      </c>
      <c r="AL2086" s="13" t="s">
        <v>162</v>
      </c>
    </row>
    <row r="2087">
      <c r="A2087" s="1">
        <v>34898.0</v>
      </c>
      <c r="B2087" s="8">
        <v>0.0</v>
      </c>
      <c r="C2087" s="2" t="s">
        <v>12750</v>
      </c>
      <c r="D2087" s="2" t="s">
        <v>12751</v>
      </c>
      <c r="F2087" s="2" t="s">
        <v>12752</v>
      </c>
      <c r="G2087" s="2" t="s">
        <v>1513</v>
      </c>
      <c r="H2087" s="2" t="s">
        <v>12753</v>
      </c>
      <c r="I2087" s="2">
        <v>19525.0</v>
      </c>
      <c r="J2087" s="2">
        <v>34.0</v>
      </c>
      <c r="K2087" s="2">
        <v>29.0</v>
      </c>
      <c r="L2087" s="2">
        <v>5.0</v>
      </c>
      <c r="M2087" s="2">
        <v>34.0</v>
      </c>
      <c r="N2087" s="2">
        <v>29.0</v>
      </c>
      <c r="O2087" s="2">
        <v>5.0</v>
      </c>
      <c r="P2087" s="2">
        <v>0.0</v>
      </c>
      <c r="Q2087" s="2" t="s">
        <v>12754</v>
      </c>
      <c r="R2087" s="14">
        <v>2086.0</v>
      </c>
      <c r="S2087" s="2" t="s">
        <v>649</v>
      </c>
      <c r="T2087" s="2">
        <v>-18.9249604</v>
      </c>
      <c r="U2087" s="2">
        <v>46.4416422</v>
      </c>
      <c r="V2087" s="9" t="s">
        <v>12755</v>
      </c>
      <c r="W2087" s="10">
        <v>-18.0609</v>
      </c>
      <c r="X2087" s="10">
        <v>44.02395</v>
      </c>
      <c r="AB2087" s="9" t="s">
        <v>12756</v>
      </c>
      <c r="AC2087" s="10">
        <v>-14.3086</v>
      </c>
      <c r="AD2087" s="10">
        <v>49.43462</v>
      </c>
      <c r="AE2087" s="11" t="s">
        <v>118</v>
      </c>
      <c r="AF2087" s="12" t="str">
        <f t="shared" si="8"/>
        <v>1995</v>
      </c>
      <c r="AG2087" s="12" t="str">
        <f t="shared" si="9"/>
        <v>July</v>
      </c>
      <c r="AH2087" s="12" t="str">
        <f t="shared" si="10"/>
        <v>Tuesday</v>
      </c>
      <c r="AI2087" t="str">
        <f t="shared" si="4"/>
        <v>1990s</v>
      </c>
      <c r="AJ2087" s="2" t="s">
        <v>229</v>
      </c>
      <c r="AK2087">
        <v>1.0</v>
      </c>
      <c r="AL2087" s="13" t="s">
        <v>81</v>
      </c>
    </row>
    <row r="2088">
      <c r="A2088" s="1">
        <v>34180.0</v>
      </c>
      <c r="B2088" s="8">
        <v>0.0</v>
      </c>
      <c r="C2088" s="2" t="s">
        <v>12757</v>
      </c>
      <c r="D2088" s="2" t="s">
        <v>12758</v>
      </c>
      <c r="F2088" s="2" t="s">
        <v>12759</v>
      </c>
      <c r="G2088" s="2" t="s">
        <v>3839</v>
      </c>
      <c r="H2088" s="2" t="s">
        <v>12760</v>
      </c>
      <c r="I2088" s="2" t="s">
        <v>12761</v>
      </c>
      <c r="J2088" s="2">
        <v>17.0</v>
      </c>
      <c r="K2088" s="2">
        <v>15.0</v>
      </c>
      <c r="L2088" s="2">
        <v>2.0</v>
      </c>
      <c r="M2088" s="2">
        <v>1.0</v>
      </c>
      <c r="N2088" s="2">
        <v>1.0</v>
      </c>
      <c r="O2088" s="2">
        <v>0.0</v>
      </c>
      <c r="P2088" s="2">
        <v>0.0</v>
      </c>
      <c r="Q2088" s="2" t="s">
        <v>12762</v>
      </c>
      <c r="R2088" s="14">
        <v>2087.0</v>
      </c>
      <c r="S2088" s="2" t="s">
        <v>9818</v>
      </c>
      <c r="T2088" s="2">
        <v>4.5693754</v>
      </c>
      <c r="U2088" s="2">
        <v>102.2656823</v>
      </c>
      <c r="V2088" s="9" t="s">
        <v>12763</v>
      </c>
      <c r="W2088" s="10">
        <v>3.984849</v>
      </c>
      <c r="X2088" s="10">
        <v>115.6244</v>
      </c>
      <c r="AB2088" s="9" t="s">
        <v>12764</v>
      </c>
      <c r="AC2088" s="10">
        <v>1.990001</v>
      </c>
      <c r="AD2088" s="10">
        <v>-59.4765</v>
      </c>
      <c r="AE2088" s="11" t="s">
        <v>51</v>
      </c>
      <c r="AF2088" s="12" t="str">
        <f t="shared" si="8"/>
        <v>1993</v>
      </c>
      <c r="AG2088" s="12" t="str">
        <f t="shared" si="9"/>
        <v>July</v>
      </c>
      <c r="AH2088" s="12" t="str">
        <f t="shared" si="10"/>
        <v>Friday</v>
      </c>
      <c r="AI2088" t="str">
        <f t="shared" si="4"/>
        <v>1990s</v>
      </c>
      <c r="AJ2088" s="2" t="s">
        <v>150</v>
      </c>
      <c r="AK2088">
        <v>1.0</v>
      </c>
      <c r="AL2088" s="13" t="s">
        <v>1315</v>
      </c>
    </row>
    <row r="2089">
      <c r="A2089" s="1">
        <v>28006.0</v>
      </c>
      <c r="B2089" s="8">
        <v>0.90625</v>
      </c>
      <c r="C2089" s="2" t="s">
        <v>12765</v>
      </c>
      <c r="D2089" s="2" t="s">
        <v>9425</v>
      </c>
      <c r="F2089" s="2" t="s">
        <v>12766</v>
      </c>
      <c r="G2089" s="2" t="s">
        <v>979</v>
      </c>
      <c r="H2089" s="2">
        <v>7772.0</v>
      </c>
      <c r="I2089" s="2">
        <v>4408.0</v>
      </c>
      <c r="J2089" s="2">
        <v>68.0</v>
      </c>
      <c r="K2089" s="2">
        <v>58.0</v>
      </c>
      <c r="L2089" s="2">
        <v>10.0</v>
      </c>
      <c r="M2089" s="2">
        <v>68.0</v>
      </c>
      <c r="N2089" s="2">
        <v>58.0</v>
      </c>
      <c r="O2089" s="2">
        <v>10.0</v>
      </c>
      <c r="P2089" s="2">
        <v>0.0</v>
      </c>
      <c r="Q2089" s="2" t="s">
        <v>12767</v>
      </c>
      <c r="R2089" s="14">
        <v>2088.0</v>
      </c>
      <c r="S2089" s="2" t="s">
        <v>88</v>
      </c>
      <c r="T2089" s="2">
        <v>40.0332629</v>
      </c>
      <c r="U2089" s="2">
        <v>-7.8896263</v>
      </c>
      <c r="V2089" s="9" t="s">
        <v>91</v>
      </c>
      <c r="W2089" s="10">
        <v>10.5061</v>
      </c>
      <c r="X2089" s="10">
        <v>-66.9146</v>
      </c>
      <c r="AB2089" s="9" t="s">
        <v>12768</v>
      </c>
      <c r="AC2089" s="9" t="s">
        <v>438</v>
      </c>
      <c r="AD2089" s="9" t="s">
        <v>438</v>
      </c>
      <c r="AE2089" s="11" t="s">
        <v>118</v>
      </c>
      <c r="AF2089" s="12" t="str">
        <f t="shared" si="8"/>
        <v>1976</v>
      </c>
      <c r="AG2089" s="12" t="str">
        <f t="shared" si="9"/>
        <v>September</v>
      </c>
      <c r="AH2089" s="12" t="str">
        <f t="shared" si="10"/>
        <v>Friday</v>
      </c>
      <c r="AI2089" t="str">
        <f t="shared" si="4"/>
        <v>1970s</v>
      </c>
      <c r="AJ2089" s="2" t="s">
        <v>80</v>
      </c>
      <c r="AK2089">
        <v>1.0</v>
      </c>
      <c r="AL2089" s="13" t="s">
        <v>53</v>
      </c>
    </row>
    <row r="2090">
      <c r="A2090" s="1">
        <v>33485.0</v>
      </c>
      <c r="B2090" s="8">
        <v>0.5902777777777778</v>
      </c>
      <c r="C2090" s="2" t="s">
        <v>12769</v>
      </c>
      <c r="D2090" s="2" t="s">
        <v>12770</v>
      </c>
      <c r="F2090" s="2" t="s">
        <v>12771</v>
      </c>
      <c r="G2090" s="2" t="s">
        <v>3839</v>
      </c>
      <c r="H2090" s="2" t="s">
        <v>12772</v>
      </c>
      <c r="I2090" s="2" t="s">
        <v>12773</v>
      </c>
      <c r="J2090" s="2">
        <v>20.0</v>
      </c>
      <c r="K2090" s="2">
        <v>18.0</v>
      </c>
      <c r="L2090" s="2">
        <v>2.0</v>
      </c>
      <c r="M2090" s="2">
        <v>14.0</v>
      </c>
      <c r="N2090" s="2">
        <v>12.0</v>
      </c>
      <c r="O2090" s="2">
        <v>2.0</v>
      </c>
      <c r="P2090" s="2">
        <v>0.0</v>
      </c>
      <c r="Q2090" s="2" t="s">
        <v>12774</v>
      </c>
      <c r="R2090" s="14">
        <v>2089.0</v>
      </c>
      <c r="S2090" s="2" t="s">
        <v>9818</v>
      </c>
      <c r="T2090" s="2">
        <v>4.5693754</v>
      </c>
      <c r="U2090" s="2">
        <v>102.2656823</v>
      </c>
      <c r="V2090" s="9" t="s">
        <v>12775</v>
      </c>
      <c r="W2090" s="10">
        <v>3.74792</v>
      </c>
      <c r="X2090" s="10">
        <v>115.4604</v>
      </c>
      <c r="AB2090" s="9" t="s">
        <v>12764</v>
      </c>
      <c r="AC2090" s="10">
        <v>1.990001</v>
      </c>
      <c r="AD2090" s="10">
        <v>-59.4765</v>
      </c>
      <c r="AE2090" s="11" t="s">
        <v>51</v>
      </c>
      <c r="AF2090" s="12" t="str">
        <f t="shared" si="8"/>
        <v>1991</v>
      </c>
      <c r="AG2090" s="12" t="str">
        <f t="shared" si="9"/>
        <v>September</v>
      </c>
      <c r="AH2090" s="12" t="str">
        <f t="shared" si="10"/>
        <v>Wednesday</v>
      </c>
      <c r="AI2090" t="str">
        <f t="shared" si="4"/>
        <v>1990s</v>
      </c>
      <c r="AJ2090" s="2" t="s">
        <v>150</v>
      </c>
      <c r="AK2090">
        <v>1.0</v>
      </c>
      <c r="AL2090" s="13" t="s">
        <v>1315</v>
      </c>
    </row>
    <row r="2091">
      <c r="A2091" s="1">
        <v>32558.0</v>
      </c>
      <c r="B2091" s="8">
        <v>0.275</v>
      </c>
      <c r="C2091" s="2" t="s">
        <v>12776</v>
      </c>
      <c r="D2091" s="2" t="s">
        <v>39</v>
      </c>
      <c r="E2091" s="2">
        <v>66.0</v>
      </c>
      <c r="F2091" s="2" t="s">
        <v>12777</v>
      </c>
      <c r="G2091" s="2" t="s">
        <v>12778</v>
      </c>
      <c r="H2091" s="2" t="s">
        <v>12779</v>
      </c>
      <c r="I2091" s="2" t="s">
        <v>12780</v>
      </c>
      <c r="J2091" s="2">
        <v>4.0</v>
      </c>
      <c r="K2091" s="2">
        <v>0.0</v>
      </c>
      <c r="L2091" s="2">
        <v>4.0</v>
      </c>
      <c r="M2091" s="2">
        <v>4.0</v>
      </c>
      <c r="N2091" s="2">
        <v>0.0</v>
      </c>
      <c r="O2091" s="2">
        <v>4.0</v>
      </c>
      <c r="P2091" s="2">
        <v>0.0</v>
      </c>
      <c r="Q2091" s="2" t="s">
        <v>12781</v>
      </c>
      <c r="R2091" s="14">
        <v>2090.0</v>
      </c>
      <c r="S2091" s="2" t="s">
        <v>9818</v>
      </c>
      <c r="T2091" s="2">
        <v>4.5693754</v>
      </c>
      <c r="U2091" s="2">
        <v>102.2656823</v>
      </c>
      <c r="V2091" s="9" t="s">
        <v>4097</v>
      </c>
      <c r="W2091" s="10">
        <v>1.357107</v>
      </c>
      <c r="X2091" s="10">
        <v>103.8195</v>
      </c>
      <c r="AB2091" s="9" t="s">
        <v>3444</v>
      </c>
      <c r="AC2091" s="10">
        <v>3.151696</v>
      </c>
      <c r="AD2091" s="10">
        <v>101.6942</v>
      </c>
      <c r="AE2091" s="11" t="s">
        <v>51</v>
      </c>
      <c r="AF2091" s="12" t="str">
        <f t="shared" si="8"/>
        <v>1989</v>
      </c>
      <c r="AG2091" s="12" t="str">
        <f t="shared" si="9"/>
        <v>February</v>
      </c>
      <c r="AH2091" s="12" t="str">
        <f t="shared" si="10"/>
        <v>Sunday</v>
      </c>
      <c r="AI2091" t="str">
        <f t="shared" si="4"/>
        <v>1980s</v>
      </c>
      <c r="AJ2091" s="2" t="s">
        <v>150</v>
      </c>
      <c r="AK2091">
        <v>1.0</v>
      </c>
      <c r="AL2091" s="13" t="s">
        <v>162</v>
      </c>
    </row>
    <row r="2092">
      <c r="A2092" s="1">
        <v>27895.0</v>
      </c>
      <c r="B2092" s="8">
        <v>0.45</v>
      </c>
      <c r="C2092" s="2" t="s">
        <v>12782</v>
      </c>
      <c r="D2092" s="2" t="s">
        <v>324</v>
      </c>
      <c r="E2092" s="2">
        <v>1802.0</v>
      </c>
      <c r="G2092" s="2" t="s">
        <v>1561</v>
      </c>
      <c r="H2092" s="2" t="s">
        <v>12783</v>
      </c>
      <c r="I2092" s="2">
        <v>5.7310108E7</v>
      </c>
      <c r="J2092" s="2">
        <v>52.0</v>
      </c>
      <c r="K2092" s="2">
        <v>46.0</v>
      </c>
      <c r="L2092" s="2">
        <v>6.0</v>
      </c>
      <c r="M2092" s="2">
        <v>52.0</v>
      </c>
      <c r="N2092" s="2">
        <v>46.0</v>
      </c>
      <c r="O2092" s="2">
        <v>6.0</v>
      </c>
      <c r="P2092" s="2">
        <v>0.0</v>
      </c>
      <c r="Q2092" s="2" t="s">
        <v>12784</v>
      </c>
      <c r="R2092" s="14">
        <v>2091.0</v>
      </c>
      <c r="S2092" s="2" t="s">
        <v>316</v>
      </c>
      <c r="T2092" s="2">
        <v>64.6863136</v>
      </c>
      <c r="U2092" s="2">
        <v>97.7453061</v>
      </c>
      <c r="V2092" s="9" t="s">
        <v>438</v>
      </c>
      <c r="W2092" s="9" t="s">
        <v>438</v>
      </c>
      <c r="X2092" s="9" t="s">
        <v>438</v>
      </c>
      <c r="AB2092" s="9" t="s">
        <v>438</v>
      </c>
      <c r="AC2092" s="9" t="s">
        <v>438</v>
      </c>
      <c r="AD2092" s="9" t="s">
        <v>438</v>
      </c>
      <c r="AE2092" s="11" t="s">
        <v>51</v>
      </c>
      <c r="AF2092" s="12" t="str">
        <f t="shared" si="8"/>
        <v>1976</v>
      </c>
      <c r="AG2092" s="12" t="str">
        <f t="shared" si="9"/>
        <v>May</v>
      </c>
      <c r="AH2092" s="12" t="str">
        <f t="shared" si="10"/>
        <v>Saturday</v>
      </c>
      <c r="AI2092" t="str">
        <f t="shared" si="4"/>
        <v>1970s</v>
      </c>
      <c r="AJ2092" s="2" t="s">
        <v>80</v>
      </c>
      <c r="AK2092">
        <v>1.0</v>
      </c>
      <c r="AL2092" s="13" t="s">
        <v>322</v>
      </c>
    </row>
    <row r="2093">
      <c r="A2093" s="1">
        <v>27889.0</v>
      </c>
      <c r="B2093" s="8">
        <v>0.6875</v>
      </c>
      <c r="C2093" s="2" t="s">
        <v>12785</v>
      </c>
      <c r="D2093" s="2" t="s">
        <v>882</v>
      </c>
      <c r="E2093" s="2">
        <v>228.0</v>
      </c>
      <c r="F2093" s="2" t="s">
        <v>12786</v>
      </c>
      <c r="G2093" s="2" t="s">
        <v>12787</v>
      </c>
      <c r="H2093" s="2" t="s">
        <v>12788</v>
      </c>
      <c r="I2093" s="2" t="s">
        <v>12789</v>
      </c>
      <c r="J2093" s="2">
        <v>17.0</v>
      </c>
      <c r="K2093" s="2">
        <v>7.0</v>
      </c>
      <c r="L2093" s="2">
        <v>10.0</v>
      </c>
      <c r="M2093" s="2">
        <v>17.0</v>
      </c>
      <c r="N2093" s="2">
        <v>7.0</v>
      </c>
      <c r="O2093" s="2">
        <v>10.0</v>
      </c>
      <c r="P2093" s="2">
        <v>0.0</v>
      </c>
      <c r="Q2093" s="2" t="s">
        <v>12790</v>
      </c>
      <c r="R2093" s="14">
        <v>2092.0</v>
      </c>
      <c r="S2093" s="2" t="s">
        <v>126</v>
      </c>
      <c r="T2093" s="2">
        <v>39.3260685</v>
      </c>
      <c r="U2093" s="2">
        <v>-4.8379791</v>
      </c>
      <c r="V2093" s="9" t="s">
        <v>2690</v>
      </c>
      <c r="W2093" s="9" t="s">
        <v>438</v>
      </c>
      <c r="X2093" s="9" t="s">
        <v>438</v>
      </c>
      <c r="Y2093" s="2" t="s">
        <v>5025</v>
      </c>
      <c r="AB2093" s="9" t="s">
        <v>4570</v>
      </c>
      <c r="AC2093" s="10">
        <v>40.01727</v>
      </c>
      <c r="AD2093" s="10">
        <v>-74.5901</v>
      </c>
      <c r="AE2093" s="11" t="s">
        <v>118</v>
      </c>
      <c r="AF2093" s="12" t="str">
        <f t="shared" si="8"/>
        <v>1976</v>
      </c>
      <c r="AG2093" s="12" t="str">
        <f t="shared" si="9"/>
        <v>May</v>
      </c>
      <c r="AH2093" s="12" t="str">
        <f t="shared" si="10"/>
        <v>Sunday</v>
      </c>
      <c r="AI2093" t="str">
        <f t="shared" si="4"/>
        <v>1970s</v>
      </c>
      <c r="AJ2093" s="2" t="s">
        <v>80</v>
      </c>
      <c r="AK2093">
        <v>1.0</v>
      </c>
      <c r="AL2093" s="13" t="s">
        <v>162</v>
      </c>
    </row>
    <row r="2094">
      <c r="A2094" s="1">
        <v>28728.0</v>
      </c>
      <c r="B2094" s="8">
        <v>0.0</v>
      </c>
      <c r="C2094" s="2" t="s">
        <v>12791</v>
      </c>
      <c r="D2094" s="2" t="s">
        <v>12563</v>
      </c>
      <c r="F2094" s="2" t="s">
        <v>12792</v>
      </c>
      <c r="G2094" s="2" t="s">
        <v>2471</v>
      </c>
      <c r="H2094" s="2" t="s">
        <v>12793</v>
      </c>
      <c r="I2094" s="2">
        <v>541.0</v>
      </c>
      <c r="J2094" s="2">
        <v>14.0</v>
      </c>
      <c r="K2094" s="2">
        <v>11.0</v>
      </c>
      <c r="L2094" s="2">
        <v>3.0</v>
      </c>
      <c r="M2094" s="2">
        <v>14.0</v>
      </c>
      <c r="N2094" s="2">
        <v>11.0</v>
      </c>
      <c r="O2094" s="2">
        <v>3.0</v>
      </c>
      <c r="P2094" s="2">
        <v>0.0</v>
      </c>
      <c r="Q2094" s="2" t="s">
        <v>12794</v>
      </c>
      <c r="R2094" s="14">
        <v>2093.0</v>
      </c>
      <c r="S2094" s="2" t="s">
        <v>1145</v>
      </c>
      <c r="T2094" s="2">
        <v>17.1750495</v>
      </c>
      <c r="U2094" s="2">
        <v>95.9999652</v>
      </c>
      <c r="V2094" s="9" t="s">
        <v>12795</v>
      </c>
      <c r="W2094" s="10">
        <v>-5.94986</v>
      </c>
      <c r="X2094" s="10">
        <v>151.1619</v>
      </c>
      <c r="AB2094" s="9" t="s">
        <v>1804</v>
      </c>
      <c r="AC2094" s="10">
        <v>16.79671</v>
      </c>
      <c r="AD2094" s="10">
        <v>96.16099</v>
      </c>
      <c r="AE2094" s="11" t="s">
        <v>51</v>
      </c>
      <c r="AF2094" s="12" t="str">
        <f t="shared" si="8"/>
        <v>1978</v>
      </c>
      <c r="AG2094" s="12" t="str">
        <f t="shared" si="9"/>
        <v>August</v>
      </c>
      <c r="AH2094" s="12" t="str">
        <f t="shared" si="10"/>
        <v>Saturday</v>
      </c>
      <c r="AI2094" t="str">
        <f t="shared" si="4"/>
        <v>1970s</v>
      </c>
      <c r="AJ2094" s="2" t="s">
        <v>150</v>
      </c>
      <c r="AK2094">
        <v>1.0</v>
      </c>
      <c r="AL2094" s="13" t="s">
        <v>545</v>
      </c>
    </row>
    <row r="2095">
      <c r="A2095" s="1">
        <v>34293.0</v>
      </c>
      <c r="B2095" s="8">
        <v>0.9791666666666666</v>
      </c>
      <c r="C2095" s="2" t="s">
        <v>12796</v>
      </c>
      <c r="D2095" s="2" t="s">
        <v>12797</v>
      </c>
      <c r="E2095" s="2">
        <v>110.0</v>
      </c>
      <c r="F2095" s="2" t="s">
        <v>12798</v>
      </c>
      <c r="G2095" s="2" t="s">
        <v>4904</v>
      </c>
      <c r="H2095" s="2" t="s">
        <v>12799</v>
      </c>
      <c r="I2095" s="2">
        <v>4016557.0</v>
      </c>
      <c r="J2095" s="2">
        <v>116.0</v>
      </c>
      <c r="K2095" s="2">
        <v>108.0</v>
      </c>
      <c r="L2095" s="2">
        <v>8.0</v>
      </c>
      <c r="M2095" s="2">
        <v>116.0</v>
      </c>
      <c r="N2095" s="2">
        <v>108.0</v>
      </c>
      <c r="O2095" s="2">
        <v>8.0</v>
      </c>
      <c r="P2095" s="2">
        <v>0.0</v>
      </c>
      <c r="Q2095" s="2" t="s">
        <v>12800</v>
      </c>
      <c r="R2095" s="14">
        <v>2094.0</v>
      </c>
      <c r="S2095" s="2" t="s">
        <v>3034</v>
      </c>
      <c r="T2095" s="2">
        <v>41.6171214</v>
      </c>
      <c r="U2095" s="2">
        <v>21.7168387</v>
      </c>
      <c r="V2095" s="9" t="s">
        <v>407</v>
      </c>
      <c r="W2095" s="10">
        <v>46.20176</v>
      </c>
      <c r="X2095" s="10">
        <v>6.146601</v>
      </c>
      <c r="AB2095" s="9" t="s">
        <v>3035</v>
      </c>
      <c r="AC2095" s="10">
        <v>41.99609</v>
      </c>
      <c r="AD2095" s="10">
        <v>21.43165</v>
      </c>
      <c r="AE2095" s="11" t="s">
        <v>51</v>
      </c>
      <c r="AF2095" s="12" t="str">
        <f t="shared" si="8"/>
        <v>1993</v>
      </c>
      <c r="AG2095" s="12" t="str">
        <f t="shared" si="9"/>
        <v>November</v>
      </c>
      <c r="AH2095" s="12" t="str">
        <f t="shared" si="10"/>
        <v>Saturday</v>
      </c>
      <c r="AI2095" t="str">
        <f t="shared" si="4"/>
        <v>1990s</v>
      </c>
      <c r="AJ2095" s="2" t="s">
        <v>80</v>
      </c>
      <c r="AK2095">
        <v>1.0</v>
      </c>
      <c r="AL2095" s="13" t="s">
        <v>1623</v>
      </c>
    </row>
    <row r="2096">
      <c r="A2096" s="1">
        <v>32087.0</v>
      </c>
      <c r="B2096" s="8">
        <v>0.3541666666666667</v>
      </c>
      <c r="C2096" s="2" t="s">
        <v>12801</v>
      </c>
      <c r="D2096" s="2" t="s">
        <v>12802</v>
      </c>
      <c r="F2096" s="2" t="s">
        <v>12803</v>
      </c>
      <c r="G2096" s="2" t="s">
        <v>3839</v>
      </c>
      <c r="H2096" s="2" t="s">
        <v>12804</v>
      </c>
      <c r="I2096" s="2" t="s">
        <v>12805</v>
      </c>
      <c r="J2096" s="2">
        <v>10.0</v>
      </c>
      <c r="K2096" s="2">
        <v>8.0</v>
      </c>
      <c r="L2096" s="2">
        <v>2.0</v>
      </c>
      <c r="M2096" s="2">
        <v>10.0</v>
      </c>
      <c r="N2096" s="2">
        <v>8.0</v>
      </c>
      <c r="O2096" s="2">
        <v>2.0</v>
      </c>
      <c r="P2096" s="2">
        <v>0.0</v>
      </c>
      <c r="Q2096" s="2" t="s">
        <v>7526</v>
      </c>
      <c r="R2096" s="14">
        <v>2095.0</v>
      </c>
      <c r="S2096" s="2" t="s">
        <v>12806</v>
      </c>
      <c r="T2096" s="2">
        <v>-13.2687204</v>
      </c>
      <c r="U2096" s="2">
        <v>33.9301963</v>
      </c>
      <c r="V2096" s="9" t="s">
        <v>12807</v>
      </c>
      <c r="W2096" s="10">
        <v>-15.7863</v>
      </c>
      <c r="X2096" s="10">
        <v>35.00357</v>
      </c>
      <c r="AB2096" s="9" t="s">
        <v>12808</v>
      </c>
      <c r="AC2096" s="10">
        <v>-13.9875</v>
      </c>
      <c r="AD2096" s="10">
        <v>33.76814</v>
      </c>
      <c r="AE2096" s="11" t="s">
        <v>51</v>
      </c>
      <c r="AF2096" s="12" t="str">
        <f t="shared" si="8"/>
        <v>1987</v>
      </c>
      <c r="AG2096" s="12" t="str">
        <f t="shared" si="9"/>
        <v>November</v>
      </c>
      <c r="AH2096" s="12" t="str">
        <f t="shared" si="10"/>
        <v>Friday</v>
      </c>
      <c r="AI2096" t="str">
        <f t="shared" si="4"/>
        <v>1980s</v>
      </c>
      <c r="AJ2096" s="2" t="s">
        <v>229</v>
      </c>
      <c r="AK2096">
        <v>1.0</v>
      </c>
      <c r="AL2096" s="13" t="s">
        <v>1315</v>
      </c>
    </row>
    <row r="2097">
      <c r="A2097" s="1">
        <v>27917.0</v>
      </c>
      <c r="B2097" s="8">
        <v>0.6534722222222222</v>
      </c>
      <c r="C2097" s="2" t="s">
        <v>12809</v>
      </c>
      <c r="D2097" s="2" t="s">
        <v>12810</v>
      </c>
      <c r="F2097" s="2" t="s">
        <v>12811</v>
      </c>
      <c r="G2097" s="2" t="s">
        <v>12812</v>
      </c>
      <c r="H2097" s="2" t="s">
        <v>12813</v>
      </c>
      <c r="I2097" s="2">
        <v>14.0</v>
      </c>
      <c r="J2097" s="2">
        <v>11.0</v>
      </c>
      <c r="K2097" s="2">
        <v>10.0</v>
      </c>
      <c r="L2097" s="2">
        <v>1.0</v>
      </c>
      <c r="M2097" s="2">
        <v>11.0</v>
      </c>
      <c r="N2097" s="2">
        <v>10.0</v>
      </c>
      <c r="O2097" s="2">
        <v>1.0</v>
      </c>
      <c r="P2097" s="2">
        <v>0.0</v>
      </c>
      <c r="Q2097" s="2" t="s">
        <v>12814</v>
      </c>
      <c r="R2097" s="14">
        <v>2096.0</v>
      </c>
      <c r="S2097" s="2" t="s">
        <v>9818</v>
      </c>
      <c r="T2097" s="2">
        <v>4.5693754</v>
      </c>
      <c r="U2097" s="2">
        <v>102.2656823</v>
      </c>
      <c r="V2097" s="9" t="s">
        <v>12815</v>
      </c>
      <c r="W2097" s="10">
        <v>5.316834</v>
      </c>
      <c r="X2097" s="10">
        <v>115.2199</v>
      </c>
      <c r="AB2097" s="9" t="s">
        <v>12045</v>
      </c>
      <c r="AC2097" s="10">
        <v>5.978007</v>
      </c>
      <c r="AD2097" s="10">
        <v>116.0729</v>
      </c>
      <c r="AE2097" s="11" t="s">
        <v>51</v>
      </c>
      <c r="AF2097" s="12" t="str">
        <f t="shared" si="8"/>
        <v>1976</v>
      </c>
      <c r="AG2097" s="12" t="str">
        <f t="shared" si="9"/>
        <v>June</v>
      </c>
      <c r="AH2097" s="12" t="str">
        <f t="shared" si="10"/>
        <v>Sunday</v>
      </c>
      <c r="AI2097" t="str">
        <f t="shared" si="4"/>
        <v>1970s</v>
      </c>
      <c r="AJ2097" s="2" t="s">
        <v>150</v>
      </c>
      <c r="AK2097">
        <v>1.0</v>
      </c>
      <c r="AL2097" s="13" t="s">
        <v>11525</v>
      </c>
    </row>
    <row r="2098">
      <c r="A2098" s="1">
        <v>29791.0</v>
      </c>
      <c r="B2098" s="8">
        <v>0.0</v>
      </c>
      <c r="C2098" s="2" t="s">
        <v>649</v>
      </c>
      <c r="D2098" s="2" t="s">
        <v>645</v>
      </c>
      <c r="E2098" s="2">
        <v>112.0</v>
      </c>
      <c r="F2098" s="2" t="s">
        <v>12816</v>
      </c>
      <c r="G2098" s="2" t="s">
        <v>2471</v>
      </c>
      <c r="H2098" s="2" t="s">
        <v>12817</v>
      </c>
      <c r="I2098" s="2">
        <v>327.0</v>
      </c>
      <c r="J2098" s="2">
        <v>19.0</v>
      </c>
      <c r="K2098" s="2">
        <v>17.0</v>
      </c>
      <c r="L2098" s="2">
        <v>2.0</v>
      </c>
      <c r="M2098" s="2">
        <v>19.0</v>
      </c>
      <c r="N2098" s="2">
        <v>17.0</v>
      </c>
      <c r="O2098" s="2">
        <v>2.0</v>
      </c>
      <c r="P2098" s="2">
        <v>0.0</v>
      </c>
      <c r="Q2098" s="2" t="s">
        <v>12818</v>
      </c>
      <c r="R2098" s="14">
        <v>2097.0</v>
      </c>
      <c r="S2098" s="2" t="s">
        <v>649</v>
      </c>
      <c r="T2098" s="2">
        <v>-18.9249604</v>
      </c>
      <c r="U2098" s="2">
        <v>46.4416422</v>
      </c>
      <c r="V2098" s="9" t="s">
        <v>12819</v>
      </c>
      <c r="W2098" s="10">
        <v>-18.1554</v>
      </c>
      <c r="X2098" s="10">
        <v>49.40984</v>
      </c>
      <c r="AB2098" s="9" t="s">
        <v>12820</v>
      </c>
      <c r="AC2098" s="10">
        <v>-14.6623</v>
      </c>
      <c r="AD2098" s="10">
        <v>49.65178</v>
      </c>
      <c r="AE2098" s="11" t="s">
        <v>51</v>
      </c>
      <c r="AF2098" s="12" t="str">
        <f t="shared" si="8"/>
        <v>1981</v>
      </c>
      <c r="AG2098" s="12" t="str">
        <f t="shared" si="9"/>
        <v>July</v>
      </c>
      <c r="AH2098" s="12" t="str">
        <f t="shared" si="10"/>
        <v>Friday</v>
      </c>
      <c r="AI2098" t="str">
        <f t="shared" si="4"/>
        <v>1980s</v>
      </c>
      <c r="AJ2098" s="2" t="s">
        <v>229</v>
      </c>
      <c r="AK2098">
        <v>1.0</v>
      </c>
      <c r="AL2098" s="13" t="s">
        <v>545</v>
      </c>
    </row>
    <row r="2099">
      <c r="A2099" s="1">
        <v>27946.0</v>
      </c>
      <c r="B2099" s="8">
        <v>0.0</v>
      </c>
      <c r="C2099" s="2" t="s">
        <v>12821</v>
      </c>
      <c r="D2099" s="2" t="s">
        <v>12822</v>
      </c>
      <c r="G2099" s="2" t="s">
        <v>516</v>
      </c>
      <c r="J2099" s="2">
        <v>17.0</v>
      </c>
      <c r="K2099" s="2">
        <v>0.0</v>
      </c>
      <c r="L2099" s="2">
        <v>0.0</v>
      </c>
      <c r="M2099" s="2">
        <v>17.0</v>
      </c>
      <c r="N2099" s="2">
        <v>0.0</v>
      </c>
      <c r="O2099" s="2">
        <v>0.0</v>
      </c>
      <c r="P2099" s="2">
        <v>0.0</v>
      </c>
      <c r="Q2099" s="2" t="s">
        <v>12823</v>
      </c>
      <c r="R2099" s="14">
        <v>2098.0</v>
      </c>
      <c r="S2099" s="2" t="s">
        <v>1145</v>
      </c>
      <c r="T2099" s="2">
        <v>17.1750495</v>
      </c>
      <c r="U2099" s="2">
        <v>95.9999652</v>
      </c>
      <c r="V2099" s="9" t="s">
        <v>438</v>
      </c>
      <c r="W2099" s="9" t="s">
        <v>438</v>
      </c>
      <c r="X2099" s="9" t="s">
        <v>438</v>
      </c>
      <c r="AB2099" s="9" t="s">
        <v>438</v>
      </c>
      <c r="AC2099" s="9" t="s">
        <v>438</v>
      </c>
      <c r="AD2099" s="9" t="s">
        <v>438</v>
      </c>
      <c r="AE2099" s="11" t="s">
        <v>118</v>
      </c>
      <c r="AF2099" s="12" t="str">
        <f t="shared" si="8"/>
        <v>1976</v>
      </c>
      <c r="AG2099" s="12" t="str">
        <f t="shared" si="9"/>
        <v>July</v>
      </c>
      <c r="AH2099" s="12" t="str">
        <f t="shared" si="10"/>
        <v>Monday</v>
      </c>
      <c r="AI2099" t="str">
        <f t="shared" si="4"/>
        <v>1970s</v>
      </c>
      <c r="AJ2099" s="2" t="s">
        <v>150</v>
      </c>
      <c r="AK2099">
        <v>1.0</v>
      </c>
      <c r="AL2099" s="13" t="s">
        <v>81</v>
      </c>
    </row>
    <row r="2100">
      <c r="A2100" s="1">
        <v>27885.0</v>
      </c>
      <c r="B2100" s="8">
        <v>0.0</v>
      </c>
      <c r="C2100" s="2" t="s">
        <v>12824</v>
      </c>
      <c r="D2100" s="2" t="s">
        <v>3002</v>
      </c>
      <c r="G2100" s="2" t="s">
        <v>3003</v>
      </c>
      <c r="H2100" s="2" t="s">
        <v>12825</v>
      </c>
      <c r="I2100" s="2">
        <v>450.0</v>
      </c>
      <c r="J2100" s="2">
        <v>10.0</v>
      </c>
      <c r="K2100" s="2">
        <v>8.0</v>
      </c>
      <c r="L2100" s="2">
        <v>2.0</v>
      </c>
      <c r="M2100" s="2">
        <v>4.0</v>
      </c>
      <c r="N2100" s="2">
        <v>4.0</v>
      </c>
      <c r="O2100" s="2">
        <v>0.0</v>
      </c>
      <c r="P2100" s="2">
        <v>0.0</v>
      </c>
      <c r="Q2100" s="2" t="s">
        <v>12826</v>
      </c>
      <c r="R2100" s="14">
        <v>2099.0</v>
      </c>
      <c r="S2100" s="2" t="s">
        <v>157</v>
      </c>
      <c r="T2100" s="2">
        <v>12.7503486</v>
      </c>
      <c r="U2100" s="2">
        <v>122.7312101</v>
      </c>
      <c r="V2100" s="9" t="s">
        <v>438</v>
      </c>
      <c r="W2100" s="9" t="s">
        <v>438</v>
      </c>
      <c r="X2100" s="9" t="s">
        <v>438</v>
      </c>
      <c r="AB2100" s="9" t="s">
        <v>438</v>
      </c>
      <c r="AC2100" s="9" t="s">
        <v>438</v>
      </c>
      <c r="AD2100" s="9" t="s">
        <v>438</v>
      </c>
      <c r="AE2100" s="11" t="s">
        <v>51</v>
      </c>
      <c r="AF2100" s="12" t="str">
        <f t="shared" si="8"/>
        <v>1976</v>
      </c>
      <c r="AG2100" s="12" t="str">
        <f t="shared" si="9"/>
        <v>May</v>
      </c>
      <c r="AH2100" s="12" t="str">
        <f t="shared" si="10"/>
        <v>Wednesday</v>
      </c>
      <c r="AI2100" t="str">
        <f t="shared" si="4"/>
        <v>1970s</v>
      </c>
      <c r="AJ2100" s="2" t="s">
        <v>150</v>
      </c>
      <c r="AK2100">
        <v>1.0</v>
      </c>
      <c r="AL2100" s="13" t="s">
        <v>738</v>
      </c>
    </row>
    <row r="2101">
      <c r="A2101" s="1">
        <v>28171.0</v>
      </c>
      <c r="B2101" s="8">
        <v>0.9701388888888889</v>
      </c>
      <c r="C2101" s="2" t="s">
        <v>12827</v>
      </c>
      <c r="D2101" s="2" t="s">
        <v>324</v>
      </c>
      <c r="E2101" s="2">
        <v>5003.0</v>
      </c>
      <c r="F2101" s="2" t="s">
        <v>12828</v>
      </c>
      <c r="G2101" s="2" t="s">
        <v>2582</v>
      </c>
      <c r="H2101" s="2" t="s">
        <v>12829</v>
      </c>
      <c r="I2101" s="2">
        <v>1.83006703E8</v>
      </c>
      <c r="J2101" s="2">
        <v>98.0</v>
      </c>
      <c r="K2101" s="2">
        <v>92.0</v>
      </c>
      <c r="L2101" s="2">
        <v>6.0</v>
      </c>
      <c r="M2101" s="2">
        <v>77.0</v>
      </c>
      <c r="N2101" s="2">
        <v>76.0</v>
      </c>
      <c r="O2101" s="2">
        <v>1.0</v>
      </c>
      <c r="P2101" s="2">
        <v>0.0</v>
      </c>
      <c r="Q2101" s="2" t="s">
        <v>12830</v>
      </c>
      <c r="R2101" s="14">
        <v>2100.0</v>
      </c>
      <c r="S2101" s="2" t="s">
        <v>316</v>
      </c>
      <c r="T2101" s="2">
        <v>64.6863136</v>
      </c>
      <c r="U2101" s="2">
        <v>97.7453061</v>
      </c>
      <c r="V2101" s="9" t="s">
        <v>1292</v>
      </c>
      <c r="W2101" s="10">
        <v>41.31234</v>
      </c>
      <c r="X2101" s="10">
        <v>69.27871</v>
      </c>
      <c r="AB2101" s="9" t="s">
        <v>12831</v>
      </c>
      <c r="AC2101" s="10">
        <v>40.81611</v>
      </c>
      <c r="AD2101" s="10">
        <v>68.17481</v>
      </c>
      <c r="AE2101" s="11" t="s">
        <v>51</v>
      </c>
      <c r="AF2101" s="12" t="str">
        <f t="shared" si="8"/>
        <v>1977</v>
      </c>
      <c r="AG2101" s="12" t="str">
        <f t="shared" si="9"/>
        <v>February</v>
      </c>
      <c r="AH2101" s="12" t="str">
        <f t="shared" si="10"/>
        <v>Tuesday</v>
      </c>
      <c r="AI2101" t="str">
        <f t="shared" si="4"/>
        <v>1970s</v>
      </c>
      <c r="AJ2101" s="2" t="s">
        <v>80</v>
      </c>
      <c r="AK2101">
        <v>1.0</v>
      </c>
      <c r="AL2101" s="13" t="s">
        <v>797</v>
      </c>
    </row>
    <row r="2102">
      <c r="A2102" s="1">
        <v>28140.0</v>
      </c>
      <c r="B2102" s="8">
        <v>0.3784722222222222</v>
      </c>
      <c r="C2102" s="2" t="s">
        <v>12832</v>
      </c>
      <c r="D2102" s="2" t="s">
        <v>12833</v>
      </c>
      <c r="F2102" s="2" t="s">
        <v>12834</v>
      </c>
      <c r="G2102" s="2" t="s">
        <v>12835</v>
      </c>
      <c r="H2102" s="2" t="s">
        <v>12836</v>
      </c>
      <c r="I2102" s="2">
        <v>372.0</v>
      </c>
      <c r="J2102" s="2">
        <v>22.0</v>
      </c>
      <c r="K2102" s="2">
        <v>19.0</v>
      </c>
      <c r="L2102" s="2">
        <v>3.0</v>
      </c>
      <c r="M2102" s="2">
        <v>22.0</v>
      </c>
      <c r="N2102" s="2">
        <v>19.0</v>
      </c>
      <c r="O2102" s="2">
        <v>3.0</v>
      </c>
      <c r="P2102" s="2">
        <v>0.0</v>
      </c>
      <c r="Q2102" s="2" t="s">
        <v>12837</v>
      </c>
      <c r="R2102" s="14">
        <v>2101.0</v>
      </c>
      <c r="S2102" s="2" t="s">
        <v>1407</v>
      </c>
      <c r="T2102" s="2">
        <v>59.6749712</v>
      </c>
      <c r="U2102" s="2">
        <v>14.5208584</v>
      </c>
      <c r="V2102" s="9" t="s">
        <v>12838</v>
      </c>
      <c r="W2102" s="10">
        <v>55.60529</v>
      </c>
      <c r="X2102" s="10">
        <v>13.00016</v>
      </c>
      <c r="AB2102" s="9" t="s">
        <v>12839</v>
      </c>
      <c r="AC2102" s="10">
        <v>59.33977</v>
      </c>
      <c r="AD2102" s="10">
        <v>17.93954</v>
      </c>
      <c r="AE2102" s="11" t="s">
        <v>51</v>
      </c>
      <c r="AF2102" s="12" t="str">
        <f t="shared" si="8"/>
        <v>1977</v>
      </c>
      <c r="AG2102" s="12" t="str">
        <f t="shared" si="9"/>
        <v>January</v>
      </c>
      <c r="AH2102" s="12" t="str">
        <f t="shared" si="10"/>
        <v>Saturday</v>
      </c>
      <c r="AI2102" t="str">
        <f t="shared" si="4"/>
        <v>1970s</v>
      </c>
      <c r="AJ2102" s="2" t="s">
        <v>80</v>
      </c>
      <c r="AK2102">
        <v>1.0</v>
      </c>
      <c r="AL2102" s="13" t="s">
        <v>746</v>
      </c>
    </row>
    <row r="2103">
      <c r="A2103" s="1">
        <v>28012.0</v>
      </c>
      <c r="B2103" s="8">
        <v>0.5770833333333333</v>
      </c>
      <c r="C2103" s="2" t="s">
        <v>7907</v>
      </c>
      <c r="D2103" s="2" t="s">
        <v>2353</v>
      </c>
      <c r="E2103" s="2" t="s">
        <v>12840</v>
      </c>
      <c r="F2103" s="2" t="s">
        <v>12841</v>
      </c>
      <c r="G2103" s="2" t="s">
        <v>12842</v>
      </c>
      <c r="H2103" s="2" t="s">
        <v>12843</v>
      </c>
      <c r="I2103" s="2" t="s">
        <v>12844</v>
      </c>
      <c r="J2103" s="2">
        <v>64.0</v>
      </c>
      <c r="K2103" s="2">
        <v>55.0</v>
      </c>
      <c r="L2103" s="2">
        <v>9.0</v>
      </c>
      <c r="M2103" s="2">
        <v>64.0</v>
      </c>
      <c r="N2103" s="2">
        <v>55.0</v>
      </c>
      <c r="O2103" s="2">
        <v>9.0</v>
      </c>
      <c r="P2103" s="2">
        <v>0.0</v>
      </c>
      <c r="Q2103" s="2" t="s">
        <v>12845</v>
      </c>
      <c r="R2103" s="14">
        <v>2102.0</v>
      </c>
      <c r="S2103" s="2" t="s">
        <v>316</v>
      </c>
      <c r="T2103" s="2">
        <v>64.6863136</v>
      </c>
      <c r="U2103" s="2">
        <v>97.7453061</v>
      </c>
      <c r="V2103" s="9" t="s">
        <v>10117</v>
      </c>
      <c r="W2103" s="10">
        <v>48.01588</v>
      </c>
      <c r="X2103" s="10">
        <v>37.80134</v>
      </c>
      <c r="Y2103" s="2" t="s">
        <v>12846</v>
      </c>
      <c r="AB2103" s="9" t="s">
        <v>12847</v>
      </c>
      <c r="AC2103" s="10">
        <v>45.3534</v>
      </c>
      <c r="AD2103" s="10">
        <v>36.45386</v>
      </c>
      <c r="AE2103" s="11" t="s">
        <v>51</v>
      </c>
      <c r="AF2103" s="12" t="str">
        <f t="shared" si="8"/>
        <v>1976</v>
      </c>
      <c r="AG2103" s="12" t="str">
        <f t="shared" si="9"/>
        <v>September</v>
      </c>
      <c r="AH2103" s="12" t="str">
        <f t="shared" si="10"/>
        <v>Thursday</v>
      </c>
      <c r="AI2103" t="str">
        <f t="shared" si="4"/>
        <v>1970s</v>
      </c>
      <c r="AJ2103" s="2" t="s">
        <v>80</v>
      </c>
      <c r="AK2103">
        <v>1.0</v>
      </c>
      <c r="AL2103" s="13" t="s">
        <v>322</v>
      </c>
    </row>
    <row r="2104">
      <c r="A2104" s="1">
        <v>28125.0</v>
      </c>
      <c r="B2104" s="8">
        <v>0.0</v>
      </c>
      <c r="C2104" s="2" t="s">
        <v>12848</v>
      </c>
      <c r="D2104" s="2" t="s">
        <v>1232</v>
      </c>
      <c r="F2104" s="2" t="s">
        <v>12849</v>
      </c>
      <c r="G2104" s="2" t="s">
        <v>12850</v>
      </c>
      <c r="H2104" s="2" t="s">
        <v>12851</v>
      </c>
      <c r="I2104" s="2">
        <v>7462.0</v>
      </c>
      <c r="J2104" s="2">
        <v>19.0</v>
      </c>
      <c r="K2104" s="2">
        <v>14.0</v>
      </c>
      <c r="L2104" s="2">
        <v>5.0</v>
      </c>
      <c r="M2104" s="2">
        <v>19.0</v>
      </c>
      <c r="N2104" s="2">
        <v>14.0</v>
      </c>
      <c r="O2104" s="2">
        <v>5.0</v>
      </c>
      <c r="P2104" s="2">
        <v>0.0</v>
      </c>
      <c r="Q2104" s="2" t="s">
        <v>12852</v>
      </c>
      <c r="R2104" s="14">
        <v>2103.0</v>
      </c>
      <c r="S2104" s="2" t="s">
        <v>935</v>
      </c>
      <c r="T2104" s="2">
        <v>-6.8699697</v>
      </c>
      <c r="U2104" s="2">
        <v>-75.0458515</v>
      </c>
      <c r="V2104" s="9" t="s">
        <v>3743</v>
      </c>
      <c r="W2104" s="10">
        <v>9.572153</v>
      </c>
      <c r="X2104" s="10">
        <v>-70.5363</v>
      </c>
      <c r="AB2104" s="9" t="s">
        <v>11828</v>
      </c>
      <c r="AC2104" s="10">
        <v>-6.48772</v>
      </c>
      <c r="AD2104" s="10">
        <v>-76.3599</v>
      </c>
      <c r="AE2104" s="11" t="s">
        <v>51</v>
      </c>
      <c r="AF2104" s="12" t="str">
        <f t="shared" si="8"/>
        <v>1976</v>
      </c>
      <c r="AG2104" s="12" t="str">
        <f t="shared" si="9"/>
        <v>December</v>
      </c>
      <c r="AH2104" s="12" t="str">
        <f t="shared" si="10"/>
        <v>Friday</v>
      </c>
      <c r="AI2104" t="str">
        <f t="shared" si="4"/>
        <v>1970s</v>
      </c>
      <c r="AJ2104" s="2" t="s">
        <v>66</v>
      </c>
      <c r="AK2104">
        <v>1.0</v>
      </c>
      <c r="AL2104" s="13" t="s">
        <v>81</v>
      </c>
    </row>
    <row r="2105">
      <c r="A2105" s="1">
        <v>27938.0</v>
      </c>
      <c r="B2105" s="8">
        <v>0.0</v>
      </c>
      <c r="C2105" s="2" t="s">
        <v>12853</v>
      </c>
      <c r="D2105" s="2" t="s">
        <v>210</v>
      </c>
      <c r="E2105" s="2">
        <v>139.0</v>
      </c>
      <c r="F2105" s="2" t="s">
        <v>12854</v>
      </c>
      <c r="G2105" s="2" t="s">
        <v>12855</v>
      </c>
      <c r="H2105" s="2" t="s">
        <v>12856</v>
      </c>
      <c r="I2105" s="2">
        <v>19.0</v>
      </c>
      <c r="J2105" s="2">
        <v>258.0</v>
      </c>
      <c r="K2105" s="2">
        <v>0.0</v>
      </c>
      <c r="L2105" s="2">
        <v>0.0</v>
      </c>
      <c r="M2105" s="2">
        <v>7.0</v>
      </c>
      <c r="N2105" s="2">
        <v>0.0</v>
      </c>
      <c r="O2105" s="2">
        <v>0.0</v>
      </c>
      <c r="P2105" s="2">
        <v>0.0</v>
      </c>
      <c r="Q2105" s="2" t="s">
        <v>12857</v>
      </c>
      <c r="R2105" s="14">
        <v>2104.0</v>
      </c>
      <c r="S2105" s="2" t="s">
        <v>7713</v>
      </c>
      <c r="T2105" s="2">
        <v>1.5333554</v>
      </c>
      <c r="U2105" s="2">
        <v>32.2166578</v>
      </c>
      <c r="V2105" s="9" t="s">
        <v>12858</v>
      </c>
      <c r="W2105" s="10">
        <v>1.438707</v>
      </c>
      <c r="X2105" s="10">
        <v>103.7881</v>
      </c>
      <c r="Y2105" s="2" t="s">
        <v>12859</v>
      </c>
      <c r="Z2105" s="2" t="s">
        <v>76</v>
      </c>
      <c r="AB2105" s="9" t="s">
        <v>63</v>
      </c>
      <c r="AC2105" s="10">
        <v>48.8567</v>
      </c>
      <c r="AD2105" s="10">
        <v>2.351462</v>
      </c>
      <c r="AE2105" s="11" t="s">
        <v>51</v>
      </c>
      <c r="AF2105" s="12" t="str">
        <f t="shared" si="8"/>
        <v>1976</v>
      </c>
      <c r="AG2105" s="12" t="str">
        <f t="shared" si="9"/>
        <v>June</v>
      </c>
      <c r="AH2105" s="12" t="str">
        <f t="shared" si="10"/>
        <v>Sunday</v>
      </c>
      <c r="AI2105" t="str">
        <f t="shared" si="4"/>
        <v>1970s</v>
      </c>
      <c r="AJ2105" s="2" t="s">
        <v>229</v>
      </c>
      <c r="AK2105">
        <v>1.0</v>
      </c>
      <c r="AL2105" s="13" t="s">
        <v>2131</v>
      </c>
    </row>
    <row r="2106">
      <c r="A2106" s="1">
        <v>30648.0</v>
      </c>
      <c r="B2106" s="8">
        <v>0.4673611111111111</v>
      </c>
      <c r="C2106" s="2" t="s">
        <v>12860</v>
      </c>
      <c r="D2106" s="2" t="s">
        <v>3651</v>
      </c>
      <c r="F2106" s="2" t="s">
        <v>12861</v>
      </c>
      <c r="G2106" s="2" t="s">
        <v>12862</v>
      </c>
      <c r="H2106" s="2" t="s">
        <v>12863</v>
      </c>
      <c r="I2106" s="2">
        <v>11090.0</v>
      </c>
      <c r="J2106" s="2">
        <v>72.0</v>
      </c>
      <c r="K2106" s="2">
        <v>66.0</v>
      </c>
      <c r="L2106" s="2">
        <v>6.0</v>
      </c>
      <c r="M2106" s="2">
        <v>53.0</v>
      </c>
      <c r="N2106" s="2">
        <v>51.0</v>
      </c>
      <c r="O2106" s="2">
        <v>2.0</v>
      </c>
      <c r="P2106" s="2">
        <v>0.0</v>
      </c>
      <c r="Q2106" s="2" t="s">
        <v>12864</v>
      </c>
      <c r="R2106" s="14">
        <v>2105.0</v>
      </c>
      <c r="S2106" s="2" t="s">
        <v>961</v>
      </c>
      <c r="T2106" s="2">
        <v>9.6000359</v>
      </c>
      <c r="U2106" s="2">
        <v>7.9999721</v>
      </c>
      <c r="V2106" s="9" t="s">
        <v>5289</v>
      </c>
      <c r="W2106" s="10">
        <v>4.9796</v>
      </c>
      <c r="X2106" s="10">
        <v>8.33736</v>
      </c>
      <c r="AB2106" s="9" t="s">
        <v>5288</v>
      </c>
      <c r="AC2106" s="10">
        <v>6.553609</v>
      </c>
      <c r="AD2106" s="10">
        <v>7.414306</v>
      </c>
      <c r="AE2106" s="11" t="s">
        <v>51</v>
      </c>
      <c r="AF2106" s="12" t="str">
        <f t="shared" si="8"/>
        <v>1983</v>
      </c>
      <c r="AG2106" s="12" t="str">
        <f t="shared" si="9"/>
        <v>November</v>
      </c>
      <c r="AH2106" s="12" t="str">
        <f t="shared" si="10"/>
        <v>Monday</v>
      </c>
      <c r="AI2106" t="str">
        <f t="shared" si="4"/>
        <v>1980s</v>
      </c>
      <c r="AJ2106" s="2" t="s">
        <v>229</v>
      </c>
      <c r="AK2106">
        <v>1.0</v>
      </c>
      <c r="AL2106" s="13" t="s">
        <v>566</v>
      </c>
    </row>
    <row r="2107">
      <c r="A2107" s="1">
        <v>28188.0</v>
      </c>
      <c r="B2107" s="8">
        <v>0.14930555555555555</v>
      </c>
      <c r="C2107" s="2" t="s">
        <v>12865</v>
      </c>
      <c r="D2107" s="2" t="s">
        <v>12866</v>
      </c>
      <c r="F2107" s="2" t="s">
        <v>12867</v>
      </c>
      <c r="G2107" s="2" t="s">
        <v>12868</v>
      </c>
      <c r="H2107" s="2" t="s">
        <v>12869</v>
      </c>
      <c r="I2107" s="2" t="s">
        <v>12870</v>
      </c>
      <c r="J2107" s="2">
        <v>4.0</v>
      </c>
      <c r="K2107" s="2">
        <v>0.0</v>
      </c>
      <c r="L2107" s="2">
        <v>4.0</v>
      </c>
      <c r="M2107" s="2">
        <v>2.0</v>
      </c>
      <c r="N2107" s="2">
        <v>0.0</v>
      </c>
      <c r="O2107" s="2">
        <v>2.0</v>
      </c>
      <c r="P2107" s="2">
        <v>0.0</v>
      </c>
      <c r="Q2107" s="2" t="s">
        <v>12871</v>
      </c>
      <c r="R2107" s="14">
        <v>2106.0</v>
      </c>
      <c r="S2107" s="2" t="s">
        <v>12872</v>
      </c>
      <c r="T2107" s="2">
        <v>17.7356214</v>
      </c>
      <c r="U2107" s="2">
        <v>9.3238432</v>
      </c>
      <c r="V2107" s="9" t="s">
        <v>63</v>
      </c>
      <c r="W2107" s="10">
        <v>48.8567</v>
      </c>
      <c r="X2107" s="10">
        <v>2.351462</v>
      </c>
      <c r="AB2107" s="9" t="s">
        <v>7357</v>
      </c>
      <c r="AC2107" s="9" t="s">
        <v>438</v>
      </c>
      <c r="AD2107" s="9" t="s">
        <v>438</v>
      </c>
      <c r="AE2107" s="11" t="s">
        <v>51</v>
      </c>
      <c r="AF2107" s="12" t="str">
        <f t="shared" si="8"/>
        <v>1977</v>
      </c>
      <c r="AG2107" s="12" t="str">
        <f t="shared" si="9"/>
        <v>March</v>
      </c>
      <c r="AH2107" s="12" t="str">
        <f t="shared" si="10"/>
        <v>Friday</v>
      </c>
      <c r="AI2107" t="str">
        <f t="shared" si="4"/>
        <v>1970s</v>
      </c>
      <c r="AJ2107" s="2" t="s">
        <v>229</v>
      </c>
      <c r="AK2107">
        <v>1.0</v>
      </c>
      <c r="AL2107" s="13" t="s">
        <v>10818</v>
      </c>
    </row>
    <row r="2108">
      <c r="A2108" s="1">
        <v>32109.0</v>
      </c>
      <c r="B2108" s="8">
        <v>0.16666666666666666</v>
      </c>
      <c r="C2108" s="2" t="s">
        <v>12873</v>
      </c>
      <c r="D2108" s="2" t="s">
        <v>921</v>
      </c>
      <c r="E2108" s="2">
        <v>295.0</v>
      </c>
      <c r="F2108" s="2" t="s">
        <v>12874</v>
      </c>
      <c r="G2108" s="2" t="s">
        <v>12875</v>
      </c>
      <c r="H2108" s="2" t="s">
        <v>12876</v>
      </c>
      <c r="I2108" s="2" t="s">
        <v>12877</v>
      </c>
      <c r="J2108" s="2">
        <v>159.0</v>
      </c>
      <c r="K2108" s="2">
        <v>140.0</v>
      </c>
      <c r="L2108" s="2">
        <v>19.0</v>
      </c>
      <c r="M2108" s="2">
        <v>159.0</v>
      </c>
      <c r="N2108" s="2">
        <v>140.0</v>
      </c>
      <c r="O2108" s="2">
        <v>19.0</v>
      </c>
      <c r="P2108" s="2">
        <v>0.0</v>
      </c>
      <c r="Q2108" s="2" t="s">
        <v>12878</v>
      </c>
      <c r="R2108" s="14">
        <v>2107.0</v>
      </c>
      <c r="S2108" s="2" t="s">
        <v>12879</v>
      </c>
      <c r="T2108" s="2">
        <v>-20.2759451</v>
      </c>
      <c r="U2108" s="2">
        <v>57.5703566</v>
      </c>
      <c r="V2108" s="9" t="s">
        <v>1092</v>
      </c>
      <c r="W2108" s="10">
        <v>25.03752</v>
      </c>
      <c r="X2108" s="10">
        <v>121.5637</v>
      </c>
      <c r="Y2108" s="2" t="s">
        <v>12879</v>
      </c>
      <c r="AB2108" s="9" t="s">
        <v>225</v>
      </c>
      <c r="AC2108" s="10">
        <v>-26.205</v>
      </c>
      <c r="AD2108" s="10">
        <v>28.04972</v>
      </c>
      <c r="AE2108" s="11" t="s">
        <v>51</v>
      </c>
      <c r="AF2108" s="12" t="str">
        <f t="shared" si="8"/>
        <v>1987</v>
      </c>
      <c r="AG2108" s="12" t="str">
        <f t="shared" si="9"/>
        <v>November</v>
      </c>
      <c r="AH2108" s="12" t="str">
        <f t="shared" si="10"/>
        <v>Saturday</v>
      </c>
      <c r="AI2108" t="str">
        <f t="shared" si="4"/>
        <v>1980s</v>
      </c>
      <c r="AJ2108" s="2" t="s">
        <v>229</v>
      </c>
      <c r="AK2108">
        <v>1.0</v>
      </c>
      <c r="AL2108" s="13" t="s">
        <v>162</v>
      </c>
    </row>
    <row r="2109">
      <c r="A2109" s="1">
        <v>34516.0</v>
      </c>
      <c r="B2109" s="8">
        <v>0.3541666666666667</v>
      </c>
      <c r="C2109" s="2" t="s">
        <v>12880</v>
      </c>
      <c r="D2109" s="2" t="s">
        <v>12881</v>
      </c>
      <c r="E2109" s="2">
        <v>625.0</v>
      </c>
      <c r="F2109" s="2" t="s">
        <v>12882</v>
      </c>
      <c r="G2109" s="2" t="s">
        <v>12883</v>
      </c>
      <c r="H2109" s="2" t="s">
        <v>12884</v>
      </c>
      <c r="I2109" s="2">
        <v>11092.0</v>
      </c>
      <c r="J2109" s="2">
        <v>93.0</v>
      </c>
      <c r="K2109" s="2">
        <v>89.0</v>
      </c>
      <c r="L2109" s="2">
        <v>4.0</v>
      </c>
      <c r="M2109" s="2">
        <v>80.0</v>
      </c>
      <c r="N2109" s="2">
        <v>76.0</v>
      </c>
      <c r="O2109" s="2">
        <v>4.0</v>
      </c>
      <c r="P2109" s="2">
        <v>0.0</v>
      </c>
      <c r="Q2109" s="2" t="s">
        <v>12885</v>
      </c>
      <c r="R2109" s="14">
        <v>2108.0</v>
      </c>
      <c r="S2109" s="2" t="s">
        <v>12886</v>
      </c>
      <c r="T2109" s="2">
        <v>20.2540382</v>
      </c>
      <c r="U2109" s="2">
        <v>-9.2399263</v>
      </c>
      <c r="V2109" s="9" t="s">
        <v>12887</v>
      </c>
      <c r="W2109" s="10">
        <v>18.07924</v>
      </c>
      <c r="X2109" s="10">
        <v>-15.978</v>
      </c>
      <c r="AB2109" s="9" t="s">
        <v>12888</v>
      </c>
      <c r="AC2109" s="10">
        <v>18.55452</v>
      </c>
      <c r="AD2109" s="10">
        <v>-11.4326</v>
      </c>
      <c r="AE2109" s="11" t="s">
        <v>51</v>
      </c>
      <c r="AF2109" s="12" t="str">
        <f t="shared" si="8"/>
        <v>1994</v>
      </c>
      <c r="AG2109" s="12" t="str">
        <f t="shared" si="9"/>
        <v>July</v>
      </c>
      <c r="AH2109" s="12" t="str">
        <f t="shared" si="10"/>
        <v>Friday</v>
      </c>
      <c r="AI2109" t="str">
        <f t="shared" si="4"/>
        <v>1990s</v>
      </c>
      <c r="AJ2109" s="2" t="s">
        <v>247</v>
      </c>
      <c r="AK2109">
        <v>1.0</v>
      </c>
      <c r="AL2109" s="13" t="s">
        <v>566</v>
      </c>
    </row>
    <row r="2110">
      <c r="A2110" s="1">
        <v>32485.0</v>
      </c>
      <c r="B2110" s="8">
        <v>0.0</v>
      </c>
      <c r="C2110" s="2" t="s">
        <v>12889</v>
      </c>
      <c r="D2110" s="2" t="s">
        <v>12890</v>
      </c>
      <c r="F2110" s="2" t="s">
        <v>12891</v>
      </c>
      <c r="G2110" s="2" t="s">
        <v>12892</v>
      </c>
      <c r="H2110" s="2" t="s">
        <v>12893</v>
      </c>
      <c r="I2110" s="2" t="s">
        <v>12894</v>
      </c>
      <c r="J2110" s="2">
        <v>5.0</v>
      </c>
      <c r="K2110" s="2">
        <v>0.0</v>
      </c>
      <c r="L2110" s="2">
        <v>5.0</v>
      </c>
      <c r="M2110" s="2">
        <v>5.0</v>
      </c>
      <c r="N2110" s="2">
        <v>0.0</v>
      </c>
      <c r="O2110" s="2">
        <v>5.0</v>
      </c>
      <c r="P2110" s="2">
        <v>0.0</v>
      </c>
      <c r="Q2110" s="2" t="s">
        <v>12895</v>
      </c>
      <c r="R2110" s="14">
        <v>2109.0</v>
      </c>
      <c r="S2110" s="2" t="s">
        <v>12886</v>
      </c>
      <c r="T2110" s="2">
        <v>20.2540382</v>
      </c>
      <c r="U2110" s="2">
        <v>-9.2399263</v>
      </c>
      <c r="V2110" s="9" t="s">
        <v>127</v>
      </c>
      <c r="W2110" s="10">
        <v>14.69343</v>
      </c>
      <c r="X2110" s="10">
        <v>-17.4479</v>
      </c>
      <c r="AB2110" s="9" t="s">
        <v>3110</v>
      </c>
      <c r="AC2110" s="10">
        <v>30.42111</v>
      </c>
      <c r="AD2110" s="10">
        <v>-9.58306</v>
      </c>
      <c r="AE2110" s="11" t="s">
        <v>51</v>
      </c>
      <c r="AF2110" s="12" t="str">
        <f t="shared" si="8"/>
        <v>1988</v>
      </c>
      <c r="AG2110" s="12" t="str">
        <f t="shared" si="9"/>
        <v>December</v>
      </c>
      <c r="AH2110" s="12" t="str">
        <f t="shared" si="10"/>
        <v>Thursday</v>
      </c>
      <c r="AI2110" t="str">
        <f t="shared" si="4"/>
        <v>1980s</v>
      </c>
      <c r="AJ2110" s="2" t="s">
        <v>247</v>
      </c>
      <c r="AK2110">
        <v>1.0</v>
      </c>
      <c r="AL2110" s="13" t="s">
        <v>81</v>
      </c>
    </row>
    <row r="2111">
      <c r="A2111" s="1">
        <v>35679.0</v>
      </c>
      <c r="B2111" s="8">
        <v>0.8222222222222222</v>
      </c>
      <c r="C2111" s="2" t="s">
        <v>12896</v>
      </c>
      <c r="D2111" s="2" t="s">
        <v>12897</v>
      </c>
      <c r="E2111" s="2">
        <v>238.0</v>
      </c>
      <c r="F2111" s="2" t="s">
        <v>12898</v>
      </c>
      <c r="G2111" s="2" t="s">
        <v>10067</v>
      </c>
      <c r="H2111" s="2" t="s">
        <v>12899</v>
      </c>
      <c r="I2111" s="2">
        <v>8217.0</v>
      </c>
      <c r="J2111" s="2">
        <v>10.0</v>
      </c>
      <c r="K2111" s="2">
        <v>8.0</v>
      </c>
      <c r="L2111" s="2">
        <v>2.0</v>
      </c>
      <c r="M2111" s="2">
        <v>10.0</v>
      </c>
      <c r="N2111" s="2">
        <v>8.0</v>
      </c>
      <c r="O2111" s="2">
        <v>2.0</v>
      </c>
      <c r="P2111" s="2">
        <v>0.0</v>
      </c>
      <c r="Q2111" s="2" t="s">
        <v>12900</v>
      </c>
      <c r="R2111" s="14">
        <v>2110.0</v>
      </c>
      <c r="S2111" s="2" t="s">
        <v>9818</v>
      </c>
      <c r="T2111" s="2">
        <v>4.5693754</v>
      </c>
      <c r="U2111" s="2">
        <v>102.2656823</v>
      </c>
      <c r="V2111" s="9" t="s">
        <v>12901</v>
      </c>
      <c r="W2111" s="10">
        <v>4.889545</v>
      </c>
      <c r="X2111" s="10">
        <v>114.9418</v>
      </c>
      <c r="AB2111" s="9" t="s">
        <v>12902</v>
      </c>
      <c r="AC2111" s="10">
        <v>43.45999</v>
      </c>
      <c r="AD2111" s="10">
        <v>1.326233</v>
      </c>
      <c r="AE2111" s="11" t="s">
        <v>51</v>
      </c>
      <c r="AF2111" s="12" t="str">
        <f t="shared" si="8"/>
        <v>1997</v>
      </c>
      <c r="AG2111" s="12" t="str">
        <f t="shared" si="9"/>
        <v>September</v>
      </c>
      <c r="AH2111" s="12" t="str">
        <f t="shared" si="10"/>
        <v>Saturday</v>
      </c>
      <c r="AI2111" t="str">
        <f t="shared" si="4"/>
        <v>1990s</v>
      </c>
      <c r="AJ2111" s="2" t="s">
        <v>150</v>
      </c>
      <c r="AK2111">
        <v>1.0</v>
      </c>
      <c r="AL2111" s="13" t="s">
        <v>2260</v>
      </c>
    </row>
    <row r="2112">
      <c r="A2112" s="1">
        <v>28022.0</v>
      </c>
      <c r="B2112" s="8">
        <v>0.96875</v>
      </c>
      <c r="C2112" s="2" t="s">
        <v>12903</v>
      </c>
      <c r="D2112" s="2" t="s">
        <v>1613</v>
      </c>
      <c r="E2112" s="2">
        <v>452.0</v>
      </c>
      <c r="F2112" s="2" t="s">
        <v>12904</v>
      </c>
      <c r="G2112" s="2" t="s">
        <v>12905</v>
      </c>
      <c r="H2112" s="2" t="s">
        <v>12906</v>
      </c>
      <c r="I2112" s="2" t="s">
        <v>12907</v>
      </c>
      <c r="J2112" s="2">
        <v>154.0</v>
      </c>
      <c r="K2112" s="2">
        <v>146.0</v>
      </c>
      <c r="L2112" s="2">
        <v>8.0</v>
      </c>
      <c r="M2112" s="2">
        <v>154.0</v>
      </c>
      <c r="N2112" s="2">
        <v>146.0</v>
      </c>
      <c r="O2112" s="2">
        <v>8.0</v>
      </c>
      <c r="P2112" s="2">
        <v>0.0</v>
      </c>
      <c r="Q2112" s="2" t="s">
        <v>12908</v>
      </c>
      <c r="R2112" s="14">
        <v>2111.0</v>
      </c>
      <c r="S2112" s="2" t="s">
        <v>1829</v>
      </c>
      <c r="T2112" s="2">
        <v>38.9597594</v>
      </c>
      <c r="U2112" s="2">
        <v>34.9249653</v>
      </c>
      <c r="V2112" s="9" t="s">
        <v>75</v>
      </c>
      <c r="W2112" s="10">
        <v>41.00963</v>
      </c>
      <c r="X2112" s="10">
        <v>28.96516</v>
      </c>
      <c r="AB2112" s="9" t="s">
        <v>12909</v>
      </c>
      <c r="AC2112" s="10">
        <v>36.90096</v>
      </c>
      <c r="AD2112" s="10">
        <v>30.69548</v>
      </c>
      <c r="AE2112" s="11" t="s">
        <v>51</v>
      </c>
      <c r="AF2112" s="12" t="str">
        <f t="shared" si="8"/>
        <v>1976</v>
      </c>
      <c r="AG2112" s="12" t="str">
        <f t="shared" si="9"/>
        <v>September</v>
      </c>
      <c r="AH2112" s="12" t="str">
        <f t="shared" si="10"/>
        <v>Sunday</v>
      </c>
      <c r="AI2112" t="str">
        <f t="shared" si="4"/>
        <v>1970s</v>
      </c>
      <c r="AJ2112" s="2" t="s">
        <v>80</v>
      </c>
      <c r="AK2112">
        <v>1.0</v>
      </c>
      <c r="AL2112" s="13" t="s">
        <v>162</v>
      </c>
    </row>
    <row r="2113">
      <c r="A2113" s="1">
        <v>32728.0</v>
      </c>
      <c r="B2113" s="8">
        <v>0.4409722222222222</v>
      </c>
      <c r="C2113" s="2" t="s">
        <v>12910</v>
      </c>
      <c r="D2113" s="2" t="s">
        <v>12911</v>
      </c>
      <c r="F2113" s="2" t="s">
        <v>12912</v>
      </c>
      <c r="G2113" s="2" t="s">
        <v>11820</v>
      </c>
      <c r="H2113" s="2" t="s">
        <v>12913</v>
      </c>
      <c r="I2113" s="2">
        <v>583.0</v>
      </c>
      <c r="J2113" s="2">
        <v>10.0</v>
      </c>
      <c r="K2113" s="2">
        <v>9.0</v>
      </c>
      <c r="L2113" s="2">
        <v>1.0</v>
      </c>
      <c r="M2113" s="2">
        <v>10.0</v>
      </c>
      <c r="N2113" s="2">
        <v>9.0</v>
      </c>
      <c r="O2113" s="2">
        <v>1.0</v>
      </c>
      <c r="P2113" s="2">
        <v>0.0</v>
      </c>
      <c r="Q2113" s="2" t="s">
        <v>12914</v>
      </c>
      <c r="R2113" s="14">
        <v>2112.0</v>
      </c>
      <c r="S2113" s="2" t="s">
        <v>1687</v>
      </c>
      <c r="T2113" s="2">
        <v>-41.5000831</v>
      </c>
      <c r="U2113" s="2">
        <v>172.8344077</v>
      </c>
      <c r="V2113" s="9" t="s">
        <v>12915</v>
      </c>
      <c r="W2113" s="10">
        <v>-44.6942</v>
      </c>
      <c r="X2113" s="10">
        <v>169.1365</v>
      </c>
      <c r="AB2113" s="9" t="s">
        <v>12916</v>
      </c>
      <c r="AC2113" s="10">
        <v>-44.6718</v>
      </c>
      <c r="AD2113" s="10">
        <v>167.9255</v>
      </c>
      <c r="AE2113" s="11" t="s">
        <v>51</v>
      </c>
      <c r="AF2113" s="12" t="str">
        <f t="shared" si="8"/>
        <v>1989</v>
      </c>
      <c r="AG2113" s="12" t="str">
        <f t="shared" si="9"/>
        <v>August</v>
      </c>
      <c r="AH2113" s="12" t="str">
        <f t="shared" si="10"/>
        <v>Tuesday</v>
      </c>
      <c r="AI2113" t="str">
        <f t="shared" si="4"/>
        <v>1980s</v>
      </c>
      <c r="AJ2113" s="2" t="s">
        <v>150</v>
      </c>
      <c r="AK2113">
        <v>1.0</v>
      </c>
      <c r="AL2113" s="13" t="s">
        <v>738</v>
      </c>
    </row>
    <row r="2114">
      <c r="A2114" s="1">
        <v>34957.0</v>
      </c>
      <c r="B2114" s="8">
        <v>0.5152777777777777</v>
      </c>
      <c r="C2114" s="2" t="s">
        <v>12917</v>
      </c>
      <c r="D2114" s="2" t="s">
        <v>9734</v>
      </c>
      <c r="E2114" s="2">
        <v>2133.0</v>
      </c>
      <c r="F2114" s="2" t="s">
        <v>12918</v>
      </c>
      <c r="G2114" s="2" t="s">
        <v>8820</v>
      </c>
      <c r="H2114" s="2" t="s">
        <v>12919</v>
      </c>
      <c r="I2114" s="2">
        <v>20174.0</v>
      </c>
      <c r="J2114" s="2">
        <v>53.0</v>
      </c>
      <c r="K2114" s="2">
        <v>49.0</v>
      </c>
      <c r="L2114" s="2">
        <v>4.0</v>
      </c>
      <c r="M2114" s="2">
        <v>34.0</v>
      </c>
      <c r="N2114" s="2">
        <v>32.0</v>
      </c>
      <c r="O2114" s="2">
        <v>2.0</v>
      </c>
      <c r="P2114" s="2">
        <v>0.0</v>
      </c>
      <c r="Q2114" s="2" t="s">
        <v>12920</v>
      </c>
      <c r="R2114" s="14">
        <v>2113.0</v>
      </c>
      <c r="S2114" s="2" t="s">
        <v>9818</v>
      </c>
      <c r="T2114" s="2">
        <v>4.5693754</v>
      </c>
      <c r="U2114" s="2">
        <v>102.2656823</v>
      </c>
      <c r="V2114" s="9" t="s">
        <v>12045</v>
      </c>
      <c r="W2114" s="10">
        <v>5.978007</v>
      </c>
      <c r="X2114" s="10">
        <v>116.0729</v>
      </c>
      <c r="AB2114" s="9" t="s">
        <v>12921</v>
      </c>
      <c r="AC2114" s="10">
        <v>4.243521</v>
      </c>
      <c r="AD2114" s="10">
        <v>117.8853</v>
      </c>
      <c r="AE2114" s="11" t="s">
        <v>51</v>
      </c>
      <c r="AF2114" s="12" t="str">
        <f t="shared" si="8"/>
        <v>1995</v>
      </c>
      <c r="AG2114" s="12" t="str">
        <f t="shared" si="9"/>
        <v>September</v>
      </c>
      <c r="AH2114" s="12" t="str">
        <f t="shared" si="10"/>
        <v>Friday</v>
      </c>
      <c r="AI2114" t="str">
        <f t="shared" si="4"/>
        <v>1990s</v>
      </c>
      <c r="AJ2114" s="2" t="s">
        <v>150</v>
      </c>
      <c r="AK2114">
        <v>1.0</v>
      </c>
      <c r="AL2114" s="13" t="s">
        <v>566</v>
      </c>
    </row>
    <row r="2115">
      <c r="A2115" s="1">
        <v>31375.0</v>
      </c>
      <c r="B2115" s="8">
        <v>0.84375</v>
      </c>
      <c r="C2115" s="2" t="s">
        <v>12922</v>
      </c>
      <c r="D2115" s="2" t="s">
        <v>6511</v>
      </c>
      <c r="E2115" s="2">
        <v>648.0</v>
      </c>
      <c r="F2115" s="2" t="s">
        <v>4984</v>
      </c>
      <c r="G2115" s="2" t="s">
        <v>12923</v>
      </c>
      <c r="H2115" s="2" t="s">
        <v>12924</v>
      </c>
      <c r="I2115" s="2" t="s">
        <v>12925</v>
      </c>
      <c r="J2115" s="2">
        <v>103.0</v>
      </c>
      <c r="K2115" s="2">
        <v>97.0</v>
      </c>
      <c r="L2115" s="2">
        <v>6.0</v>
      </c>
      <c r="M2115" s="2">
        <v>60.0</v>
      </c>
      <c r="N2115" s="2">
        <v>0.0</v>
      </c>
      <c r="O2115" s="2">
        <v>0.0</v>
      </c>
      <c r="P2115" s="2">
        <v>0.0</v>
      </c>
      <c r="Q2115" s="2" t="s">
        <v>12926</v>
      </c>
      <c r="R2115" s="14">
        <v>2114.0</v>
      </c>
      <c r="S2115" s="2" t="s">
        <v>5697</v>
      </c>
      <c r="T2115" s="2">
        <v>35.8885993</v>
      </c>
      <c r="U2115" s="2">
        <v>14.4476911</v>
      </c>
      <c r="V2115" s="9" t="s">
        <v>76</v>
      </c>
      <c r="W2115" s="10">
        <v>37.98394</v>
      </c>
      <c r="X2115" s="10">
        <v>23.72831</v>
      </c>
      <c r="AB2115" s="9" t="s">
        <v>196</v>
      </c>
      <c r="AC2115" s="10">
        <v>30.04439</v>
      </c>
      <c r="AD2115" s="10">
        <v>31.23573</v>
      </c>
      <c r="AE2115" s="11" t="s">
        <v>51</v>
      </c>
      <c r="AF2115" s="12" t="str">
        <f t="shared" si="8"/>
        <v>1985</v>
      </c>
      <c r="AG2115" s="12" t="str">
        <f t="shared" si="9"/>
        <v>November</v>
      </c>
      <c r="AH2115" s="12" t="str">
        <f t="shared" si="10"/>
        <v>Sunday</v>
      </c>
      <c r="AI2115" t="str">
        <f t="shared" si="4"/>
        <v>1980s</v>
      </c>
      <c r="AJ2115" s="2" t="s">
        <v>80</v>
      </c>
      <c r="AK2115">
        <v>1.0</v>
      </c>
      <c r="AL2115" s="13" t="s">
        <v>162</v>
      </c>
    </row>
    <row r="2116">
      <c r="A2116" s="1">
        <v>30488.0</v>
      </c>
      <c r="B2116" s="8">
        <v>0.0</v>
      </c>
      <c r="C2116" s="2" t="s">
        <v>12927</v>
      </c>
      <c r="D2116" s="2" t="s">
        <v>12928</v>
      </c>
      <c r="G2116" s="2" t="s">
        <v>2471</v>
      </c>
      <c r="H2116" s="2" t="s">
        <v>12929</v>
      </c>
      <c r="I2116" s="2">
        <v>394.0</v>
      </c>
      <c r="J2116" s="2">
        <v>7.0</v>
      </c>
      <c r="K2116" s="2">
        <v>5.0</v>
      </c>
      <c r="L2116" s="2">
        <v>2.0</v>
      </c>
      <c r="M2116" s="2">
        <v>7.0</v>
      </c>
      <c r="N2116" s="2">
        <v>5.0</v>
      </c>
      <c r="O2116" s="2">
        <v>2.0</v>
      </c>
      <c r="P2116" s="2">
        <v>0.0</v>
      </c>
      <c r="Q2116" s="2" t="s">
        <v>12930</v>
      </c>
      <c r="R2116" s="14">
        <v>2115.0</v>
      </c>
      <c r="S2116" s="2" t="s">
        <v>3988</v>
      </c>
      <c r="T2116" s="2">
        <v>16.3700359</v>
      </c>
      <c r="U2116" s="2">
        <v>-2.2900239</v>
      </c>
      <c r="V2116" s="9" t="s">
        <v>438</v>
      </c>
      <c r="W2116" s="9" t="s">
        <v>438</v>
      </c>
      <c r="X2116" s="9" t="s">
        <v>438</v>
      </c>
      <c r="AB2116" s="9" t="s">
        <v>438</v>
      </c>
      <c r="AC2116" s="9" t="s">
        <v>438</v>
      </c>
      <c r="AD2116" s="9" t="s">
        <v>438</v>
      </c>
      <c r="AE2116" s="11" t="s">
        <v>51</v>
      </c>
      <c r="AF2116" s="12" t="str">
        <f t="shared" si="8"/>
        <v>1983</v>
      </c>
      <c r="AG2116" s="12" t="str">
        <f t="shared" si="9"/>
        <v>June</v>
      </c>
      <c r="AH2116" s="12" t="str">
        <f t="shared" si="10"/>
        <v>Tuesday</v>
      </c>
      <c r="AI2116" t="str">
        <f t="shared" si="4"/>
        <v>1980s</v>
      </c>
      <c r="AJ2116" s="2" t="s">
        <v>229</v>
      </c>
      <c r="AK2116">
        <v>1.0</v>
      </c>
      <c r="AL2116" s="13" t="s">
        <v>545</v>
      </c>
    </row>
    <row r="2117">
      <c r="A2117" s="1">
        <v>31100.0</v>
      </c>
      <c r="B2117" s="8">
        <v>0.0</v>
      </c>
      <c r="C2117" s="2" t="s">
        <v>12931</v>
      </c>
      <c r="D2117" s="2" t="s">
        <v>12928</v>
      </c>
      <c r="F2117" s="2" t="s">
        <v>12932</v>
      </c>
      <c r="G2117" s="2" t="s">
        <v>1129</v>
      </c>
      <c r="H2117" s="2" t="s">
        <v>12933</v>
      </c>
      <c r="I2117" s="2">
        <v>8.7304104E7</v>
      </c>
      <c r="J2117" s="2">
        <v>51.0</v>
      </c>
      <c r="K2117" s="2">
        <v>49.0</v>
      </c>
      <c r="L2117" s="2">
        <v>2.0</v>
      </c>
      <c r="M2117" s="2">
        <v>50.0</v>
      </c>
      <c r="N2117" s="2">
        <v>48.0</v>
      </c>
      <c r="O2117" s="2">
        <v>2.0</v>
      </c>
      <c r="P2117" s="2">
        <v>0.0</v>
      </c>
      <c r="Q2117" s="2" t="s">
        <v>12934</v>
      </c>
      <c r="R2117" s="14">
        <v>2116.0</v>
      </c>
      <c r="S2117" s="2" t="s">
        <v>3988</v>
      </c>
      <c r="T2117" s="2">
        <v>16.3700359</v>
      </c>
      <c r="U2117" s="2">
        <v>-2.2900239</v>
      </c>
      <c r="V2117" s="9" t="s">
        <v>12935</v>
      </c>
      <c r="W2117" s="10">
        <v>16.77191</v>
      </c>
      <c r="X2117" s="10">
        <v>-3.00873</v>
      </c>
      <c r="AB2117" s="9" t="s">
        <v>1085</v>
      </c>
      <c r="AC2117" s="10">
        <v>12.61327</v>
      </c>
      <c r="AD2117" s="10">
        <v>-7.98474</v>
      </c>
      <c r="AE2117" s="11" t="s">
        <v>51</v>
      </c>
      <c r="AF2117" s="12" t="str">
        <f t="shared" si="8"/>
        <v>1985</v>
      </c>
      <c r="AG2117" s="12" t="str">
        <f t="shared" si="9"/>
        <v>February</v>
      </c>
      <c r="AH2117" s="12" t="str">
        <f t="shared" si="10"/>
        <v>Friday</v>
      </c>
      <c r="AI2117" t="str">
        <f t="shared" si="4"/>
        <v>1980s</v>
      </c>
      <c r="AJ2117" s="2" t="s">
        <v>229</v>
      </c>
      <c r="AK2117">
        <v>1.0</v>
      </c>
      <c r="AL2117" s="13" t="s">
        <v>322</v>
      </c>
    </row>
    <row r="2118">
      <c r="A2118" s="1">
        <v>28112.0</v>
      </c>
      <c r="B2118" s="8">
        <v>0.7055555555555556</v>
      </c>
      <c r="C2118" s="2" t="s">
        <v>12936</v>
      </c>
      <c r="D2118" s="2" t="s">
        <v>324</v>
      </c>
      <c r="F2118" s="2" t="s">
        <v>12937</v>
      </c>
      <c r="G2118" s="2" t="s">
        <v>12938</v>
      </c>
      <c r="H2118" s="2" t="s">
        <v>12939</v>
      </c>
      <c r="I2118" s="2">
        <v>1.47001247E8</v>
      </c>
      <c r="J2118" s="2">
        <v>8.0</v>
      </c>
      <c r="K2118" s="2">
        <v>3.0</v>
      </c>
      <c r="L2118" s="2">
        <v>5.0</v>
      </c>
      <c r="M2118" s="2">
        <v>8.0</v>
      </c>
      <c r="N2118" s="2">
        <v>3.0</v>
      </c>
      <c r="O2118" s="2">
        <v>5.0</v>
      </c>
      <c r="P2118" s="2">
        <v>0.0</v>
      </c>
      <c r="Q2118" s="2" t="s">
        <v>12940</v>
      </c>
      <c r="R2118" s="14">
        <v>2117.0</v>
      </c>
      <c r="S2118" s="2" t="s">
        <v>316</v>
      </c>
      <c r="T2118" s="2">
        <v>64.6863136</v>
      </c>
      <c r="U2118" s="2">
        <v>97.7453061</v>
      </c>
      <c r="V2118" s="9" t="s">
        <v>1438</v>
      </c>
      <c r="W2118" s="10">
        <v>54.86681</v>
      </c>
      <c r="X2118" s="10">
        <v>69.1335</v>
      </c>
      <c r="Y2118" s="2" t="s">
        <v>2042</v>
      </c>
      <c r="Z2118" s="2" t="s">
        <v>1547</v>
      </c>
      <c r="AB2118" s="9" t="s">
        <v>5506</v>
      </c>
      <c r="AC2118" s="10">
        <v>46.95743</v>
      </c>
      <c r="AD2118" s="10">
        <v>142.7274</v>
      </c>
      <c r="AE2118" s="11" t="s">
        <v>51</v>
      </c>
      <c r="AF2118" s="12" t="str">
        <f t="shared" si="8"/>
        <v>1976</v>
      </c>
      <c r="AG2118" s="12" t="str">
        <f t="shared" si="9"/>
        <v>December</v>
      </c>
      <c r="AH2118" s="12" t="str">
        <f t="shared" si="10"/>
        <v>Saturday</v>
      </c>
      <c r="AI2118" t="str">
        <f t="shared" si="4"/>
        <v>1970s</v>
      </c>
      <c r="AJ2118" s="2" t="s">
        <v>80</v>
      </c>
      <c r="AK2118">
        <v>1.0</v>
      </c>
      <c r="AL2118" s="13" t="s">
        <v>797</v>
      </c>
    </row>
    <row r="2119">
      <c r="A2119" s="1">
        <v>35032.0</v>
      </c>
      <c r="B2119" s="8">
        <v>0.4270833333333333</v>
      </c>
      <c r="C2119" s="2" t="s">
        <v>12941</v>
      </c>
      <c r="D2119" s="2" t="s">
        <v>12810</v>
      </c>
      <c r="G2119" s="2" t="s">
        <v>12942</v>
      </c>
      <c r="H2119" s="2" t="s">
        <v>12943</v>
      </c>
      <c r="I2119" s="2">
        <v>33171.0</v>
      </c>
      <c r="J2119" s="2">
        <v>10.0</v>
      </c>
      <c r="K2119" s="2">
        <v>8.0</v>
      </c>
      <c r="L2119" s="2">
        <v>2.0</v>
      </c>
      <c r="M2119" s="2">
        <v>10.0</v>
      </c>
      <c r="N2119" s="2">
        <v>8.0</v>
      </c>
      <c r="O2119" s="2">
        <v>2.0</v>
      </c>
      <c r="P2119" s="2">
        <v>0.0</v>
      </c>
      <c r="Q2119" s="2" t="s">
        <v>12944</v>
      </c>
      <c r="R2119" s="14">
        <v>2118.0</v>
      </c>
      <c r="S2119" s="2" t="s">
        <v>9818</v>
      </c>
      <c r="T2119" s="2">
        <v>4.5693754</v>
      </c>
      <c r="U2119" s="2">
        <v>102.2656823</v>
      </c>
      <c r="V2119" s="9" t="s">
        <v>438</v>
      </c>
      <c r="W2119" s="9" t="s">
        <v>438</v>
      </c>
      <c r="X2119" s="9" t="s">
        <v>438</v>
      </c>
      <c r="AB2119" s="9" t="s">
        <v>438</v>
      </c>
      <c r="AC2119" s="9" t="s">
        <v>438</v>
      </c>
      <c r="AD2119" s="9" t="s">
        <v>438</v>
      </c>
      <c r="AE2119" s="11" t="s">
        <v>51</v>
      </c>
      <c r="AF2119" s="12" t="str">
        <f t="shared" si="8"/>
        <v>1995</v>
      </c>
      <c r="AG2119" s="12" t="str">
        <f t="shared" si="9"/>
        <v>November</v>
      </c>
      <c r="AH2119" s="12" t="str">
        <f t="shared" si="10"/>
        <v>Wednesday</v>
      </c>
      <c r="AI2119" t="str">
        <f t="shared" si="4"/>
        <v>1990s</v>
      </c>
      <c r="AJ2119" s="2" t="s">
        <v>150</v>
      </c>
      <c r="AK2119">
        <v>1.0</v>
      </c>
      <c r="AL2119" s="13" t="s">
        <v>1119</v>
      </c>
    </row>
    <row r="2120">
      <c r="A2120" s="1">
        <v>34859.0</v>
      </c>
      <c r="B2120" s="8">
        <v>0.3902777777777778</v>
      </c>
      <c r="C2120" s="2" t="s">
        <v>12945</v>
      </c>
      <c r="D2120" s="2" t="s">
        <v>12946</v>
      </c>
      <c r="E2120" s="2">
        <v>703.0</v>
      </c>
      <c r="F2120" s="2" t="s">
        <v>12947</v>
      </c>
      <c r="G2120" s="2" t="s">
        <v>11248</v>
      </c>
      <c r="H2120" s="2" t="s">
        <v>12948</v>
      </c>
      <c r="I2120" s="2">
        <v>55.0</v>
      </c>
      <c r="J2120" s="2">
        <v>21.0</v>
      </c>
      <c r="K2120" s="2">
        <v>18.0</v>
      </c>
      <c r="L2120" s="2">
        <v>3.0</v>
      </c>
      <c r="M2120" s="2">
        <v>5.0</v>
      </c>
      <c r="N2120" s="2">
        <v>4.0</v>
      </c>
      <c r="O2120" s="2">
        <v>1.0</v>
      </c>
      <c r="P2120" s="2">
        <v>0.0</v>
      </c>
      <c r="Q2120" s="2" t="s">
        <v>12949</v>
      </c>
      <c r="R2120" s="14">
        <v>2119.0</v>
      </c>
      <c r="S2120" s="2" t="s">
        <v>1687</v>
      </c>
      <c r="T2120" s="2">
        <v>-41.5000831</v>
      </c>
      <c r="U2120" s="2">
        <v>172.8344077</v>
      </c>
      <c r="V2120" s="9" t="s">
        <v>575</v>
      </c>
      <c r="W2120" s="10">
        <v>-36.8521</v>
      </c>
      <c r="X2120" s="10">
        <v>174.7632</v>
      </c>
      <c r="AB2120" s="9" t="s">
        <v>9574</v>
      </c>
      <c r="AC2120" s="10">
        <v>-40.3563</v>
      </c>
      <c r="AD2120" s="10">
        <v>175.6112</v>
      </c>
      <c r="AE2120" s="11" t="s">
        <v>51</v>
      </c>
      <c r="AF2120" s="12" t="str">
        <f t="shared" si="8"/>
        <v>1995</v>
      </c>
      <c r="AG2120" s="12" t="str">
        <f t="shared" si="9"/>
        <v>June</v>
      </c>
      <c r="AH2120" s="12" t="str">
        <f t="shared" si="10"/>
        <v>Friday</v>
      </c>
      <c r="AI2120" t="str">
        <f t="shared" si="4"/>
        <v>1990s</v>
      </c>
      <c r="AJ2120" s="2" t="s">
        <v>150</v>
      </c>
      <c r="AK2120">
        <v>1.0</v>
      </c>
      <c r="AL2120" s="13" t="s">
        <v>545</v>
      </c>
    </row>
    <row r="2121">
      <c r="A2121" s="1">
        <v>34267.0</v>
      </c>
      <c r="B2121" s="8">
        <v>0.0</v>
      </c>
      <c r="C2121" s="2" t="s">
        <v>12950</v>
      </c>
      <c r="D2121" s="2" t="s">
        <v>12951</v>
      </c>
      <c r="F2121" s="2" t="s">
        <v>12952</v>
      </c>
      <c r="G2121" s="2" t="s">
        <v>12953</v>
      </c>
      <c r="H2121" s="2" t="s">
        <v>12954</v>
      </c>
      <c r="I2121" s="2">
        <v>4.0</v>
      </c>
      <c r="J2121" s="2">
        <v>9.0</v>
      </c>
      <c r="K2121" s="2">
        <v>6.0</v>
      </c>
      <c r="L2121" s="2">
        <v>3.0</v>
      </c>
      <c r="M2121" s="2">
        <v>9.0</v>
      </c>
      <c r="N2121" s="2">
        <v>6.0</v>
      </c>
      <c r="O2121" s="2">
        <v>3.0</v>
      </c>
      <c r="P2121" s="2">
        <v>0.0</v>
      </c>
      <c r="Q2121" s="2" t="s">
        <v>12955</v>
      </c>
      <c r="R2121" s="14">
        <v>2120.0</v>
      </c>
      <c r="S2121" s="2" t="s">
        <v>1687</v>
      </c>
      <c r="T2121" s="2">
        <v>-41.5000831</v>
      </c>
      <c r="U2121" s="2">
        <v>172.8344077</v>
      </c>
      <c r="V2121" s="9" t="s">
        <v>12956</v>
      </c>
      <c r="W2121" s="10">
        <v>-43.9116</v>
      </c>
      <c r="X2121" s="10">
        <v>170.1251</v>
      </c>
      <c r="AB2121" s="9" t="s">
        <v>11306</v>
      </c>
      <c r="AC2121" s="10">
        <v>-45.0322</v>
      </c>
      <c r="AD2121" s="10">
        <v>168.661</v>
      </c>
      <c r="AE2121" s="11" t="s">
        <v>51</v>
      </c>
      <c r="AF2121" s="12" t="str">
        <f t="shared" si="8"/>
        <v>1993</v>
      </c>
      <c r="AG2121" s="12" t="str">
        <f t="shared" si="9"/>
        <v>October</v>
      </c>
      <c r="AH2121" s="12" t="str">
        <f t="shared" si="10"/>
        <v>Monday</v>
      </c>
      <c r="AI2121" t="str">
        <f t="shared" si="4"/>
        <v>1990s</v>
      </c>
      <c r="AJ2121" s="2" t="s">
        <v>150</v>
      </c>
      <c r="AK2121">
        <v>1.0</v>
      </c>
      <c r="AL2121" s="13" t="s">
        <v>11525</v>
      </c>
    </row>
    <row r="2122">
      <c r="A2122" s="1">
        <v>28214.0</v>
      </c>
      <c r="B2122" s="8">
        <v>0.36041666666666666</v>
      </c>
      <c r="C2122" s="2" t="s">
        <v>12957</v>
      </c>
      <c r="D2122" s="2" t="s">
        <v>324</v>
      </c>
      <c r="E2122" s="2" t="s">
        <v>12958</v>
      </c>
      <c r="F2122" s="2" t="s">
        <v>12959</v>
      </c>
      <c r="G2122" s="2" t="s">
        <v>1620</v>
      </c>
      <c r="H2122" s="2" t="s">
        <v>12960</v>
      </c>
      <c r="I2122" s="2">
        <v>9010310.0</v>
      </c>
      <c r="J2122" s="2">
        <v>27.0</v>
      </c>
      <c r="K2122" s="2">
        <v>23.0</v>
      </c>
      <c r="L2122" s="2">
        <v>4.0</v>
      </c>
      <c r="M2122" s="2">
        <v>8.0</v>
      </c>
      <c r="N2122" s="2">
        <v>5.0</v>
      </c>
      <c r="O2122" s="2">
        <v>3.0</v>
      </c>
      <c r="P2122" s="2">
        <v>0.0</v>
      </c>
      <c r="Q2122" s="2" t="s">
        <v>12961</v>
      </c>
      <c r="R2122" s="14">
        <v>2121.0</v>
      </c>
      <c r="S2122" s="2" t="s">
        <v>316</v>
      </c>
      <c r="T2122" s="2">
        <v>64.6863136</v>
      </c>
      <c r="U2122" s="2">
        <v>97.7453061</v>
      </c>
      <c r="V2122" s="9" t="s">
        <v>3662</v>
      </c>
      <c r="W2122" s="10">
        <v>48.46802</v>
      </c>
      <c r="X2122" s="10">
        <v>35.04177</v>
      </c>
      <c r="AB2122" s="9" t="s">
        <v>12962</v>
      </c>
      <c r="AC2122" s="10">
        <v>53.16002</v>
      </c>
      <c r="AD2122" s="10">
        <v>63.38963</v>
      </c>
      <c r="AE2122" s="11" t="s">
        <v>51</v>
      </c>
      <c r="AF2122" s="12" t="str">
        <f t="shared" si="8"/>
        <v>1977</v>
      </c>
      <c r="AG2122" s="12" t="str">
        <f t="shared" si="9"/>
        <v>March</v>
      </c>
      <c r="AH2122" s="12" t="str">
        <f t="shared" si="10"/>
        <v>Wednesday</v>
      </c>
      <c r="AI2122" t="str">
        <f t="shared" si="4"/>
        <v>1970s</v>
      </c>
      <c r="AJ2122" s="2" t="s">
        <v>80</v>
      </c>
      <c r="AK2122">
        <v>1.0</v>
      </c>
      <c r="AL2122" s="13" t="s">
        <v>1623</v>
      </c>
    </row>
    <row r="2123">
      <c r="A2123" s="1">
        <v>29479.0</v>
      </c>
      <c r="B2123" s="8">
        <v>0.003472222222222222</v>
      </c>
      <c r="C2123" s="2" t="s">
        <v>12963</v>
      </c>
      <c r="D2123" s="2" t="s">
        <v>12964</v>
      </c>
      <c r="E2123" s="2" t="s">
        <v>12965</v>
      </c>
      <c r="G2123" s="2" t="s">
        <v>2536</v>
      </c>
      <c r="H2123" s="2">
        <v>453.0</v>
      </c>
      <c r="I2123" s="2">
        <v>4128.0</v>
      </c>
      <c r="J2123" s="2">
        <v>89.0</v>
      </c>
      <c r="K2123" s="2">
        <v>81.0</v>
      </c>
      <c r="L2123" s="2">
        <v>8.0</v>
      </c>
      <c r="M2123" s="2">
        <v>89.0</v>
      </c>
      <c r="N2123" s="2">
        <v>81.0</v>
      </c>
      <c r="O2123" s="2">
        <v>8.0</v>
      </c>
      <c r="P2123" s="2">
        <v>0.0</v>
      </c>
      <c r="Q2123" s="2" t="s">
        <v>12966</v>
      </c>
      <c r="R2123" s="14">
        <v>2122.0</v>
      </c>
      <c r="S2123" s="2" t="s">
        <v>113</v>
      </c>
      <c r="T2123" s="2">
        <v>25.6242618</v>
      </c>
      <c r="U2123" s="2">
        <v>42.3528328</v>
      </c>
      <c r="V2123" s="9" t="s">
        <v>438</v>
      </c>
      <c r="W2123" s="9" t="s">
        <v>438</v>
      </c>
      <c r="X2123" s="9" t="s">
        <v>438</v>
      </c>
      <c r="AB2123" s="9" t="s">
        <v>438</v>
      </c>
      <c r="AC2123" s="9" t="s">
        <v>438</v>
      </c>
      <c r="AD2123" s="9" t="s">
        <v>438</v>
      </c>
      <c r="AE2123" s="11" t="s">
        <v>118</v>
      </c>
      <c r="AF2123" s="12" t="str">
        <f t="shared" si="8"/>
        <v>1980</v>
      </c>
      <c r="AG2123" s="12" t="str">
        <f t="shared" si="9"/>
        <v>September</v>
      </c>
      <c r="AH2123" s="12" t="str">
        <f t="shared" si="10"/>
        <v>Monday</v>
      </c>
      <c r="AI2123" t="str">
        <f t="shared" si="4"/>
        <v>1980s</v>
      </c>
      <c r="AJ2123" s="2" t="s">
        <v>119</v>
      </c>
      <c r="AK2123">
        <v>1.0</v>
      </c>
      <c r="AL2123" s="13" t="s">
        <v>53</v>
      </c>
    </row>
    <row r="2124">
      <c r="A2124" s="1">
        <v>28111.0</v>
      </c>
      <c r="B2124" s="8">
        <v>0.8194444444444444</v>
      </c>
      <c r="C2124" s="2" t="s">
        <v>12967</v>
      </c>
      <c r="D2124" s="2" t="s">
        <v>324</v>
      </c>
      <c r="F2124" s="2" t="s">
        <v>12968</v>
      </c>
      <c r="G2124" s="2" t="s">
        <v>2980</v>
      </c>
      <c r="H2124" s="2" t="s">
        <v>12969</v>
      </c>
      <c r="I2124" s="2">
        <v>9631349.0</v>
      </c>
      <c r="J2124" s="2">
        <v>7.0</v>
      </c>
      <c r="K2124" s="2">
        <v>4.0</v>
      </c>
      <c r="L2124" s="2">
        <v>3.0</v>
      </c>
      <c r="M2124" s="2">
        <v>7.0</v>
      </c>
      <c r="N2124" s="2">
        <v>4.0</v>
      </c>
      <c r="O2124" s="2">
        <v>3.0</v>
      </c>
      <c r="P2124" s="2">
        <v>0.0</v>
      </c>
      <c r="Q2124" s="2" t="s">
        <v>12970</v>
      </c>
      <c r="R2124" s="14">
        <v>2123.0</v>
      </c>
      <c r="S2124" s="2" t="s">
        <v>316</v>
      </c>
      <c r="T2124" s="2">
        <v>64.6863136</v>
      </c>
      <c r="U2124" s="2">
        <v>97.7453061</v>
      </c>
      <c r="V2124" s="9" t="s">
        <v>12179</v>
      </c>
      <c r="W2124" s="10">
        <v>31.80348</v>
      </c>
      <c r="X2124" s="10">
        <v>-97.0933</v>
      </c>
      <c r="Y2124" s="2" t="s">
        <v>12971</v>
      </c>
      <c r="AB2124" s="9" t="s">
        <v>5328</v>
      </c>
      <c r="AC2124" s="10">
        <v>57.77636</v>
      </c>
      <c r="AD2124" s="10">
        <v>108.1163</v>
      </c>
      <c r="AE2124" s="11" t="s">
        <v>51</v>
      </c>
      <c r="AF2124" s="12" t="str">
        <f t="shared" si="8"/>
        <v>1976</v>
      </c>
      <c r="AG2124" s="12" t="str">
        <f t="shared" si="9"/>
        <v>December</v>
      </c>
      <c r="AH2124" s="12" t="str">
        <f t="shared" si="10"/>
        <v>Friday</v>
      </c>
      <c r="AI2124" t="str">
        <f t="shared" si="4"/>
        <v>1970s</v>
      </c>
      <c r="AJ2124" s="2" t="s">
        <v>80</v>
      </c>
      <c r="AK2124">
        <v>1.0</v>
      </c>
      <c r="AL2124" s="13" t="s">
        <v>1623</v>
      </c>
    </row>
    <row r="2125">
      <c r="A2125" s="1">
        <v>35261.0</v>
      </c>
      <c r="B2125" s="8">
        <v>0.75</v>
      </c>
      <c r="C2125" s="2" t="s">
        <v>12972</v>
      </c>
      <c r="D2125" s="2" t="s">
        <v>12973</v>
      </c>
      <c r="F2125" s="2" t="s">
        <v>12974</v>
      </c>
      <c r="G2125" s="2" t="s">
        <v>979</v>
      </c>
      <c r="H2125" s="2" t="s">
        <v>12975</v>
      </c>
      <c r="I2125" s="2">
        <v>4473.0</v>
      </c>
      <c r="J2125" s="2">
        <v>41.0</v>
      </c>
      <c r="K2125" s="2">
        <v>37.0</v>
      </c>
      <c r="L2125" s="2">
        <v>4.0</v>
      </c>
      <c r="M2125" s="2">
        <v>34.0</v>
      </c>
      <c r="N2125" s="2">
        <v>30.0</v>
      </c>
      <c r="O2125" s="2">
        <v>4.0</v>
      </c>
      <c r="P2125" s="2">
        <v>0.0</v>
      </c>
      <c r="Q2125" s="2" t="s">
        <v>12976</v>
      </c>
      <c r="R2125" s="14">
        <v>2124.0</v>
      </c>
      <c r="S2125" s="2" t="s">
        <v>4080</v>
      </c>
      <c r="T2125" s="2">
        <v>52.5001698</v>
      </c>
      <c r="U2125" s="2">
        <v>5.7480821</v>
      </c>
      <c r="V2125" s="9" t="s">
        <v>12977</v>
      </c>
      <c r="W2125" s="10">
        <v>44.29573</v>
      </c>
      <c r="X2125" s="10">
        <v>12.01816</v>
      </c>
      <c r="AB2125" s="9" t="s">
        <v>12978</v>
      </c>
      <c r="AC2125" s="10">
        <v>51.44296</v>
      </c>
      <c r="AD2125" s="10">
        <v>5.479527</v>
      </c>
      <c r="AE2125" s="11" t="s">
        <v>118</v>
      </c>
      <c r="AF2125" s="12" t="str">
        <f t="shared" si="8"/>
        <v>1996</v>
      </c>
      <c r="AG2125" s="12" t="str">
        <f t="shared" si="9"/>
        <v>July</v>
      </c>
      <c r="AH2125" s="12" t="str">
        <f t="shared" si="10"/>
        <v>Monday</v>
      </c>
      <c r="AI2125" t="str">
        <f t="shared" si="4"/>
        <v>1990s</v>
      </c>
      <c r="AJ2125" s="2" t="s">
        <v>80</v>
      </c>
      <c r="AK2125">
        <v>1.0</v>
      </c>
      <c r="AL2125" s="13" t="s">
        <v>53</v>
      </c>
    </row>
    <row r="2126">
      <c r="A2126" s="1">
        <v>29578.0</v>
      </c>
      <c r="B2126" s="8">
        <v>0.9666666666666667</v>
      </c>
      <c r="C2126" s="2" t="s">
        <v>12979</v>
      </c>
      <c r="D2126" s="2" t="s">
        <v>657</v>
      </c>
      <c r="F2126" s="2" t="s">
        <v>12980</v>
      </c>
      <c r="G2126" s="2" t="s">
        <v>12981</v>
      </c>
      <c r="H2126" s="2" t="s">
        <v>12982</v>
      </c>
      <c r="I2126" s="2">
        <v>1161.0</v>
      </c>
      <c r="J2126" s="2">
        <v>291.0</v>
      </c>
      <c r="K2126" s="2">
        <v>271.0</v>
      </c>
      <c r="L2126" s="2">
        <v>20.0</v>
      </c>
      <c r="M2126" s="2">
        <v>2.0</v>
      </c>
      <c r="N2126" s="2">
        <v>2.0</v>
      </c>
      <c r="O2126" s="2">
        <v>0.0</v>
      </c>
      <c r="P2126" s="2">
        <v>0.0</v>
      </c>
      <c r="Q2126" s="2" t="s">
        <v>12983</v>
      </c>
      <c r="R2126" s="14">
        <v>2125.0</v>
      </c>
      <c r="S2126" s="2" t="s">
        <v>12984</v>
      </c>
      <c r="T2126" s="2">
        <v>25.3336984</v>
      </c>
      <c r="U2126" s="2">
        <v>51.2295295</v>
      </c>
      <c r="V2126" s="9" t="s">
        <v>117</v>
      </c>
      <c r="W2126" s="10">
        <v>26.29665</v>
      </c>
      <c r="X2126" s="10">
        <v>50.12021</v>
      </c>
      <c r="AB2126" s="9" t="s">
        <v>195</v>
      </c>
      <c r="AC2126" s="10">
        <v>24.85468</v>
      </c>
      <c r="AD2126" s="10">
        <v>67.02071</v>
      </c>
      <c r="AE2126" s="11" t="s">
        <v>51</v>
      </c>
      <c r="AF2126" s="12" t="str">
        <f t="shared" si="8"/>
        <v>1980</v>
      </c>
      <c r="AG2126" s="12" t="str">
        <f t="shared" si="9"/>
        <v>December</v>
      </c>
      <c r="AH2126" s="12" t="str">
        <f t="shared" si="10"/>
        <v>Tuesday</v>
      </c>
      <c r="AI2126" t="str">
        <f t="shared" si="4"/>
        <v>1980s</v>
      </c>
      <c r="AJ2126" s="2" t="s">
        <v>119</v>
      </c>
      <c r="AK2126">
        <v>1.0</v>
      </c>
      <c r="AL2126" s="13" t="s">
        <v>53</v>
      </c>
    </row>
    <row r="2127">
      <c r="A2127" s="1">
        <v>29560.0</v>
      </c>
      <c r="B2127" s="8">
        <v>0.0</v>
      </c>
      <c r="C2127" s="2" t="s">
        <v>12985</v>
      </c>
      <c r="D2127" s="2" t="s">
        <v>12986</v>
      </c>
      <c r="F2127" s="2" t="s">
        <v>12987</v>
      </c>
      <c r="G2127" s="2" t="s">
        <v>12988</v>
      </c>
      <c r="H2127" s="2" t="s">
        <v>12989</v>
      </c>
      <c r="I2127" s="2" t="s">
        <v>12990</v>
      </c>
      <c r="J2127" s="2">
        <v>10.0</v>
      </c>
      <c r="K2127" s="2">
        <v>9.0</v>
      </c>
      <c r="L2127" s="2">
        <v>1.0</v>
      </c>
      <c r="M2127" s="2">
        <v>10.0</v>
      </c>
      <c r="N2127" s="2">
        <v>9.0</v>
      </c>
      <c r="O2127" s="2">
        <v>1.0</v>
      </c>
      <c r="P2127" s="2">
        <v>0.0</v>
      </c>
      <c r="Q2127" s="2" t="s">
        <v>12991</v>
      </c>
      <c r="R2127" s="14">
        <v>2126.0</v>
      </c>
      <c r="S2127" s="2" t="s">
        <v>8218</v>
      </c>
      <c r="T2127" s="2">
        <v>-6.5247123</v>
      </c>
      <c r="U2127" s="2">
        <v>35.7878438</v>
      </c>
      <c r="V2127" s="9" t="s">
        <v>12992</v>
      </c>
      <c r="W2127" s="10">
        <v>-6.33728</v>
      </c>
      <c r="X2127" s="10">
        <v>35.73718</v>
      </c>
      <c r="AB2127" s="9" t="s">
        <v>380</v>
      </c>
      <c r="AC2127" s="10">
        <v>-6.81608</v>
      </c>
      <c r="AD2127" s="10">
        <v>39.28036</v>
      </c>
      <c r="AE2127" s="11" t="s">
        <v>51</v>
      </c>
      <c r="AF2127" s="12" t="str">
        <f t="shared" si="8"/>
        <v>1980</v>
      </c>
      <c r="AG2127" s="12" t="str">
        <f t="shared" si="9"/>
        <v>December</v>
      </c>
      <c r="AH2127" s="12" t="str">
        <f t="shared" si="10"/>
        <v>Friday</v>
      </c>
      <c r="AI2127" t="str">
        <f t="shared" si="4"/>
        <v>1980s</v>
      </c>
      <c r="AJ2127" s="2" t="s">
        <v>229</v>
      </c>
      <c r="AK2127">
        <v>1.0</v>
      </c>
      <c r="AL2127" s="13" t="s">
        <v>6075</v>
      </c>
    </row>
    <row r="2128">
      <c r="A2128" s="1">
        <v>32837.0</v>
      </c>
      <c r="B2128" s="8">
        <v>0.325</v>
      </c>
      <c r="C2128" s="2" t="s">
        <v>12993</v>
      </c>
      <c r="D2128" s="2" t="s">
        <v>1439</v>
      </c>
      <c r="F2128" s="2" t="s">
        <v>12994</v>
      </c>
      <c r="G2128" s="2" t="s">
        <v>12883</v>
      </c>
      <c r="H2128" s="2" t="s">
        <v>12995</v>
      </c>
      <c r="I2128" s="2">
        <v>11223.0</v>
      </c>
      <c r="J2128" s="2">
        <v>52.0</v>
      </c>
      <c r="K2128" s="2">
        <v>46.0</v>
      </c>
      <c r="L2128" s="2">
        <v>6.0</v>
      </c>
      <c r="M2128" s="2">
        <v>1.0</v>
      </c>
      <c r="N2128" s="2">
        <v>1.0</v>
      </c>
      <c r="O2128" s="2">
        <v>0.0</v>
      </c>
      <c r="P2128" s="2">
        <v>0.0</v>
      </c>
      <c r="Q2128" s="2" t="s">
        <v>12996</v>
      </c>
      <c r="R2128" s="14">
        <v>2127.0</v>
      </c>
      <c r="S2128" s="2" t="s">
        <v>4011</v>
      </c>
      <c r="T2128" s="2">
        <v>36.638392</v>
      </c>
      <c r="U2128" s="2">
        <v>127.6961188</v>
      </c>
      <c r="V2128" s="9" t="s">
        <v>12997</v>
      </c>
      <c r="W2128" s="10">
        <v>11.96665</v>
      </c>
      <c r="X2128" s="10">
        <v>-12.4228</v>
      </c>
      <c r="AB2128" s="9" t="s">
        <v>12998</v>
      </c>
      <c r="AC2128" s="10">
        <v>35.53917</v>
      </c>
      <c r="AD2128" s="10">
        <v>129.3119</v>
      </c>
      <c r="AE2128" s="11" t="s">
        <v>51</v>
      </c>
      <c r="AF2128" s="12" t="str">
        <f t="shared" si="8"/>
        <v>1989</v>
      </c>
      <c r="AG2128" s="12" t="str">
        <f t="shared" si="9"/>
        <v>November</v>
      </c>
      <c r="AH2128" s="12" t="str">
        <f t="shared" si="10"/>
        <v>Saturday</v>
      </c>
      <c r="AI2128" t="str">
        <f t="shared" si="4"/>
        <v>1980s</v>
      </c>
      <c r="AJ2128" s="2" t="s">
        <v>150</v>
      </c>
      <c r="AK2128">
        <v>1.0</v>
      </c>
      <c r="AL2128" s="13" t="s">
        <v>566</v>
      </c>
    </row>
    <row r="2129">
      <c r="A2129" s="1">
        <v>29544.0</v>
      </c>
      <c r="B2129" s="8">
        <v>0.3090277777777778</v>
      </c>
      <c r="C2129" s="2" t="s">
        <v>12993</v>
      </c>
      <c r="D2129" s="2" t="s">
        <v>1439</v>
      </c>
      <c r="F2129" s="2" t="s">
        <v>12999</v>
      </c>
      <c r="G2129" s="2" t="s">
        <v>13000</v>
      </c>
      <c r="H2129" s="2" t="s">
        <v>13001</v>
      </c>
      <c r="I2129" s="2" t="s">
        <v>13002</v>
      </c>
      <c r="J2129" s="2">
        <v>226.0</v>
      </c>
      <c r="K2129" s="2">
        <v>212.0</v>
      </c>
      <c r="L2129" s="2">
        <v>14.0</v>
      </c>
      <c r="M2129" s="2">
        <v>15.0</v>
      </c>
      <c r="N2129" s="2">
        <v>9.0</v>
      </c>
      <c r="O2129" s="2">
        <v>6.0</v>
      </c>
      <c r="P2129" s="2">
        <v>0.0</v>
      </c>
      <c r="Q2129" s="2" t="s">
        <v>13003</v>
      </c>
      <c r="R2129" s="14">
        <v>2128.0</v>
      </c>
      <c r="S2129" s="2" t="s">
        <v>4011</v>
      </c>
      <c r="T2129" s="2">
        <v>36.638392</v>
      </c>
      <c r="U2129" s="2">
        <v>127.6961188</v>
      </c>
      <c r="V2129" s="9" t="s">
        <v>391</v>
      </c>
      <c r="W2129" s="10">
        <v>34.05369</v>
      </c>
      <c r="X2129" s="10">
        <v>-118.243</v>
      </c>
      <c r="Y2129" s="2" t="s">
        <v>169</v>
      </c>
      <c r="AB2129" s="9" t="s">
        <v>696</v>
      </c>
      <c r="AC2129" s="10">
        <v>37.56668</v>
      </c>
      <c r="AD2129" s="10">
        <v>126.9783</v>
      </c>
      <c r="AE2129" s="11" t="s">
        <v>51</v>
      </c>
      <c r="AF2129" s="12" t="str">
        <f t="shared" si="8"/>
        <v>1980</v>
      </c>
      <c r="AG2129" s="12" t="str">
        <f t="shared" si="9"/>
        <v>November</v>
      </c>
      <c r="AH2129" s="12" t="str">
        <f t="shared" si="10"/>
        <v>Wednesday</v>
      </c>
      <c r="AI2129" t="str">
        <f t="shared" si="4"/>
        <v>1980s</v>
      </c>
      <c r="AJ2129" s="2" t="s">
        <v>150</v>
      </c>
      <c r="AK2129">
        <v>1.0</v>
      </c>
      <c r="AL2129" s="13" t="s">
        <v>162</v>
      </c>
    </row>
    <row r="2130">
      <c r="A2130" s="1">
        <v>29325.0</v>
      </c>
      <c r="B2130" s="8">
        <v>0.8368055555555556</v>
      </c>
      <c r="C2130" s="2" t="s">
        <v>13004</v>
      </c>
      <c r="D2130" s="2" t="s">
        <v>324</v>
      </c>
      <c r="E2130" s="2">
        <v>151.0</v>
      </c>
      <c r="F2130" s="2" t="s">
        <v>13005</v>
      </c>
      <c r="G2130" s="2" t="s">
        <v>1209</v>
      </c>
      <c r="H2130" s="2" t="s">
        <v>13006</v>
      </c>
      <c r="I2130" s="2">
        <v>6.9900905E7</v>
      </c>
      <c r="J2130" s="2">
        <v>53.0</v>
      </c>
      <c r="K2130" s="2">
        <v>49.0</v>
      </c>
      <c r="L2130" s="2">
        <v>4.0</v>
      </c>
      <c r="M2130" s="2">
        <v>2.0</v>
      </c>
      <c r="N2130" s="2">
        <v>2.0</v>
      </c>
      <c r="O2130" s="2">
        <v>0.0</v>
      </c>
      <c r="P2130" s="2">
        <v>0.0</v>
      </c>
      <c r="Q2130" s="2" t="s">
        <v>13007</v>
      </c>
      <c r="R2130" s="14">
        <v>2129.0</v>
      </c>
      <c r="S2130" s="2" t="s">
        <v>316</v>
      </c>
      <c r="T2130" s="2">
        <v>64.6863136</v>
      </c>
      <c r="U2130" s="2">
        <v>97.7453061</v>
      </c>
      <c r="V2130" s="9" t="s">
        <v>1437</v>
      </c>
      <c r="W2130" s="10">
        <v>63.32338</v>
      </c>
      <c r="X2130" s="10">
        <v>97.098</v>
      </c>
      <c r="AB2130" s="9" t="s">
        <v>13008</v>
      </c>
      <c r="AC2130" s="10">
        <v>59.52162</v>
      </c>
      <c r="AD2130" s="10">
        <v>89.57092</v>
      </c>
      <c r="AE2130" s="11" t="s">
        <v>51</v>
      </c>
      <c r="AF2130" s="12" t="str">
        <f t="shared" si="8"/>
        <v>1980</v>
      </c>
      <c r="AG2130" s="12" t="str">
        <f t="shared" si="9"/>
        <v>April</v>
      </c>
      <c r="AH2130" s="12" t="str">
        <f t="shared" si="10"/>
        <v>Monday</v>
      </c>
      <c r="AI2130" t="str">
        <f t="shared" si="4"/>
        <v>1980s</v>
      </c>
      <c r="AJ2130" s="2" t="s">
        <v>80</v>
      </c>
      <c r="AK2130">
        <v>1.0</v>
      </c>
      <c r="AL2130" s="13" t="s">
        <v>322</v>
      </c>
    </row>
    <row r="2131">
      <c r="A2131" s="1">
        <v>29294.0</v>
      </c>
      <c r="B2131" s="8">
        <v>0.625</v>
      </c>
      <c r="C2131" s="2" t="s">
        <v>13009</v>
      </c>
      <c r="D2131" s="2" t="s">
        <v>108</v>
      </c>
      <c r="F2131" s="2" t="s">
        <v>1512</v>
      </c>
      <c r="G2131" s="2" t="s">
        <v>979</v>
      </c>
      <c r="H2131" s="2" t="s">
        <v>13010</v>
      </c>
      <c r="I2131" s="2">
        <v>4659.0</v>
      </c>
      <c r="J2131" s="2">
        <v>18.0</v>
      </c>
      <c r="K2131" s="2">
        <v>12.0</v>
      </c>
      <c r="L2131" s="2">
        <v>6.0</v>
      </c>
      <c r="M2131" s="2">
        <v>18.0</v>
      </c>
      <c r="N2131" s="2">
        <v>12.0</v>
      </c>
      <c r="O2131" s="2">
        <v>6.0</v>
      </c>
      <c r="P2131" s="2">
        <v>0.0</v>
      </c>
      <c r="Q2131" s="2" t="s">
        <v>13011</v>
      </c>
      <c r="R2131" s="14">
        <v>2130.0</v>
      </c>
      <c r="S2131" s="2" t="s">
        <v>1829</v>
      </c>
      <c r="T2131" s="2">
        <v>38.9597594</v>
      </c>
      <c r="U2131" s="2">
        <v>34.9249653</v>
      </c>
      <c r="V2131" s="9" t="s">
        <v>438</v>
      </c>
      <c r="W2131" s="9" t="s">
        <v>438</v>
      </c>
      <c r="X2131" s="9" t="s">
        <v>438</v>
      </c>
      <c r="AB2131" s="9" t="s">
        <v>438</v>
      </c>
      <c r="AC2131" s="9" t="s">
        <v>438</v>
      </c>
      <c r="AD2131" s="9" t="s">
        <v>438</v>
      </c>
      <c r="AE2131" s="11" t="s">
        <v>118</v>
      </c>
      <c r="AF2131" s="12" t="str">
        <f t="shared" si="8"/>
        <v>1980</v>
      </c>
      <c r="AG2131" s="12" t="str">
        <f t="shared" si="9"/>
        <v>March</v>
      </c>
      <c r="AH2131" s="12" t="str">
        <f t="shared" si="10"/>
        <v>Friday</v>
      </c>
      <c r="AI2131" t="str">
        <f t="shared" si="4"/>
        <v>1980s</v>
      </c>
      <c r="AJ2131" s="2" t="s">
        <v>80</v>
      </c>
      <c r="AK2131">
        <v>1.0</v>
      </c>
      <c r="AL2131" s="13" t="s">
        <v>53</v>
      </c>
    </row>
    <row r="2132">
      <c r="A2132" s="1">
        <v>32160.0</v>
      </c>
      <c r="B2132" s="8">
        <v>0.18055555555555555</v>
      </c>
      <c r="C2132" s="2" t="s">
        <v>13012</v>
      </c>
      <c r="D2132" s="2" t="s">
        <v>324</v>
      </c>
      <c r="F2132" s="2" t="s">
        <v>13013</v>
      </c>
      <c r="G2132" s="2" t="s">
        <v>13014</v>
      </c>
      <c r="H2132" s="2" t="s">
        <v>13015</v>
      </c>
      <c r="I2132" s="2" t="s">
        <v>13016</v>
      </c>
      <c r="J2132" s="2">
        <v>143.0</v>
      </c>
      <c r="K2132" s="2">
        <v>137.0</v>
      </c>
      <c r="L2132" s="2">
        <v>6.0</v>
      </c>
      <c r="M2132" s="2">
        <v>11.0</v>
      </c>
      <c r="N2132" s="2">
        <v>11.0</v>
      </c>
      <c r="O2132" s="2">
        <v>0.0</v>
      </c>
      <c r="P2132" s="2">
        <v>0.0</v>
      </c>
      <c r="Q2132" s="2" t="s">
        <v>13017</v>
      </c>
      <c r="R2132" s="14">
        <v>2131.0</v>
      </c>
      <c r="S2132" s="2" t="s">
        <v>316</v>
      </c>
      <c r="T2132" s="2">
        <v>64.6863136</v>
      </c>
      <c r="U2132" s="2">
        <v>97.7453061</v>
      </c>
      <c r="V2132" s="9" t="s">
        <v>335</v>
      </c>
      <c r="W2132" s="10">
        <v>55.75045</v>
      </c>
      <c r="X2132" s="10">
        <v>37.61749</v>
      </c>
      <c r="AB2132" s="9" t="s">
        <v>13018</v>
      </c>
      <c r="AC2132" s="9" t="s">
        <v>438</v>
      </c>
      <c r="AD2132" s="9" t="s">
        <v>438</v>
      </c>
      <c r="AE2132" s="11" t="s">
        <v>51</v>
      </c>
      <c r="AF2132" s="12" t="str">
        <f t="shared" si="8"/>
        <v>1988</v>
      </c>
      <c r="AG2132" s="12" t="str">
        <f t="shared" si="9"/>
        <v>January</v>
      </c>
      <c r="AH2132" s="12" t="str">
        <f t="shared" si="10"/>
        <v>Monday</v>
      </c>
      <c r="AI2132" t="str">
        <f t="shared" si="4"/>
        <v>1980s</v>
      </c>
      <c r="AJ2132" s="2" t="s">
        <v>80</v>
      </c>
      <c r="AK2132">
        <v>1.0</v>
      </c>
      <c r="AL2132" s="13" t="s">
        <v>336</v>
      </c>
    </row>
    <row r="2133">
      <c r="A2133" s="1">
        <v>29212.0</v>
      </c>
      <c r="B2133" s="8">
        <v>0.0</v>
      </c>
      <c r="C2133" s="2" t="s">
        <v>13019</v>
      </c>
      <c r="D2133" s="2" t="s">
        <v>11729</v>
      </c>
      <c r="F2133" s="2" t="s">
        <v>13020</v>
      </c>
      <c r="G2133" s="2" t="s">
        <v>13021</v>
      </c>
      <c r="H2133" s="2" t="s">
        <v>13022</v>
      </c>
      <c r="I2133" s="2">
        <v>39.0</v>
      </c>
      <c r="J2133" s="2">
        <v>16.0</v>
      </c>
      <c r="K2133" s="2">
        <v>14.0</v>
      </c>
      <c r="L2133" s="2">
        <v>2.0</v>
      </c>
      <c r="M2133" s="2">
        <v>16.0</v>
      </c>
      <c r="N2133" s="2">
        <v>14.0</v>
      </c>
      <c r="O2133" s="2">
        <v>2.0</v>
      </c>
      <c r="P2133" s="2">
        <v>0.0</v>
      </c>
      <c r="Q2133" s="2" t="s">
        <v>13023</v>
      </c>
      <c r="R2133" s="14">
        <v>2132.0</v>
      </c>
      <c r="S2133" s="2" t="s">
        <v>2460</v>
      </c>
      <c r="T2133" s="2">
        <v>-5.6816069</v>
      </c>
      <c r="U2133" s="2">
        <v>144.2489081</v>
      </c>
      <c r="V2133" s="9" t="s">
        <v>2545</v>
      </c>
      <c r="W2133" s="9" t="s">
        <v>438</v>
      </c>
      <c r="X2133" s="9" t="s">
        <v>438</v>
      </c>
      <c r="AB2133" s="9" t="s">
        <v>13024</v>
      </c>
      <c r="AC2133" s="9" t="s">
        <v>438</v>
      </c>
      <c r="AD2133" s="9" t="s">
        <v>438</v>
      </c>
      <c r="AE2133" s="11" t="s">
        <v>51</v>
      </c>
      <c r="AF2133" s="12" t="str">
        <f t="shared" si="8"/>
        <v>1979</v>
      </c>
      <c r="AG2133" s="12" t="str">
        <f t="shared" si="9"/>
        <v>December</v>
      </c>
      <c r="AH2133" s="12" t="str">
        <f t="shared" si="10"/>
        <v>Sunday</v>
      </c>
      <c r="AI2133" t="str">
        <f t="shared" si="4"/>
        <v>1970s</v>
      </c>
      <c r="AJ2133" s="2" t="s">
        <v>150</v>
      </c>
      <c r="AK2133">
        <v>1.0</v>
      </c>
      <c r="AL2133" s="13" t="s">
        <v>11525</v>
      </c>
    </row>
    <row r="2134">
      <c r="A2134" s="1">
        <v>29452.0</v>
      </c>
      <c r="B2134" s="8">
        <v>0.7972222222222223</v>
      </c>
      <c r="C2134" s="2" t="s">
        <v>13025</v>
      </c>
      <c r="D2134" s="2" t="s">
        <v>657</v>
      </c>
      <c r="E2134" s="2">
        <v>163.0</v>
      </c>
      <c r="F2134" s="2" t="s">
        <v>13026</v>
      </c>
      <c r="G2134" s="2" t="s">
        <v>13027</v>
      </c>
      <c r="H2134" s="2" t="s">
        <v>13028</v>
      </c>
      <c r="I2134" s="2">
        <v>1169.0</v>
      </c>
      <c r="J2134" s="2">
        <v>301.0</v>
      </c>
      <c r="K2134" s="2">
        <v>287.0</v>
      </c>
      <c r="L2134" s="2">
        <v>14.0</v>
      </c>
      <c r="M2134" s="2">
        <v>301.0</v>
      </c>
      <c r="N2134" s="2">
        <v>287.0</v>
      </c>
      <c r="O2134" s="2">
        <v>14.0</v>
      </c>
      <c r="P2134" s="2">
        <v>0.0</v>
      </c>
      <c r="Q2134" s="2" t="s">
        <v>13029</v>
      </c>
      <c r="R2134" s="14">
        <v>2133.0</v>
      </c>
      <c r="S2134" s="2" t="s">
        <v>113</v>
      </c>
      <c r="T2134" s="2">
        <v>25.6242618</v>
      </c>
      <c r="U2134" s="2">
        <v>42.3528328</v>
      </c>
      <c r="V2134" s="9" t="s">
        <v>13030</v>
      </c>
      <c r="W2134" s="10">
        <v>24.63892</v>
      </c>
      <c r="X2134" s="10">
        <v>46.71601</v>
      </c>
      <c r="AB2134" s="9" t="s">
        <v>592</v>
      </c>
      <c r="AC2134" s="10">
        <v>21.58101</v>
      </c>
      <c r="AD2134" s="10">
        <v>39.16536</v>
      </c>
      <c r="AE2134" s="11" t="s">
        <v>51</v>
      </c>
      <c r="AF2134" s="12" t="str">
        <f t="shared" si="8"/>
        <v>1980</v>
      </c>
      <c r="AG2134" s="12" t="str">
        <f t="shared" si="9"/>
        <v>August</v>
      </c>
      <c r="AH2134" s="12" t="str">
        <f t="shared" si="10"/>
        <v>Tuesday</v>
      </c>
      <c r="AI2134" t="str">
        <f t="shared" si="4"/>
        <v>1980s</v>
      </c>
      <c r="AJ2134" s="2" t="s">
        <v>119</v>
      </c>
      <c r="AK2134">
        <v>1.0</v>
      </c>
      <c r="AL2134" s="13" t="s">
        <v>53</v>
      </c>
    </row>
    <row r="2135">
      <c r="A2135" s="1">
        <v>29338.0</v>
      </c>
      <c r="B2135" s="8">
        <v>0.2881944444444444</v>
      </c>
      <c r="C2135" s="2" t="s">
        <v>13031</v>
      </c>
      <c r="D2135" s="2" t="s">
        <v>1163</v>
      </c>
      <c r="E2135" s="2">
        <v>231.0</v>
      </c>
      <c r="F2135" s="2" t="s">
        <v>13032</v>
      </c>
      <c r="G2135" s="2" t="s">
        <v>13033</v>
      </c>
      <c r="H2135" s="2" t="s">
        <v>13034</v>
      </c>
      <c r="I2135" s="2">
        <v>1568.0</v>
      </c>
      <c r="J2135" s="2">
        <v>53.0</v>
      </c>
      <c r="K2135" s="2">
        <v>49.0</v>
      </c>
      <c r="L2135" s="2">
        <v>4.0</v>
      </c>
      <c r="M2135" s="2">
        <v>44.0</v>
      </c>
      <c r="N2135" s="2">
        <v>40.0</v>
      </c>
      <c r="O2135" s="2">
        <v>4.0</v>
      </c>
      <c r="P2135" s="2">
        <v>0.0</v>
      </c>
      <c r="Q2135" s="2" t="s">
        <v>13035</v>
      </c>
      <c r="R2135" s="14">
        <v>2134.0</v>
      </c>
      <c r="S2135" s="2" t="s">
        <v>1167</v>
      </c>
      <c r="T2135" s="2">
        <v>14.8971921</v>
      </c>
      <c r="U2135" s="2">
        <v>100.83273</v>
      </c>
      <c r="V2135" s="9" t="s">
        <v>13036</v>
      </c>
      <c r="W2135" s="10">
        <v>16.60224</v>
      </c>
      <c r="X2135" s="10">
        <v>102.6353</v>
      </c>
      <c r="AB2135" s="9" t="s">
        <v>1157</v>
      </c>
      <c r="AC2135" s="10">
        <v>13.75442</v>
      </c>
      <c r="AD2135" s="10">
        <v>100.493</v>
      </c>
      <c r="AE2135" s="11" t="s">
        <v>51</v>
      </c>
      <c r="AF2135" s="12" t="str">
        <f t="shared" si="8"/>
        <v>1980</v>
      </c>
      <c r="AG2135" s="12" t="str">
        <f t="shared" si="9"/>
        <v>April</v>
      </c>
      <c r="AH2135" s="12" t="str">
        <f t="shared" si="10"/>
        <v>Sunday</v>
      </c>
      <c r="AI2135" t="str">
        <f t="shared" si="4"/>
        <v>1980s</v>
      </c>
      <c r="AJ2135" s="2" t="s">
        <v>150</v>
      </c>
      <c r="AK2135">
        <v>1.0</v>
      </c>
      <c r="AL2135" s="13" t="s">
        <v>1102</v>
      </c>
    </row>
    <row r="2136">
      <c r="A2136" s="1">
        <v>29865.0</v>
      </c>
      <c r="B2136" s="8">
        <v>0.7166666666666667</v>
      </c>
      <c r="C2136" s="2" t="s">
        <v>13037</v>
      </c>
      <c r="D2136" s="2" t="s">
        <v>13038</v>
      </c>
      <c r="E2136" s="2" t="s">
        <v>13039</v>
      </c>
      <c r="F2136" s="2" t="s">
        <v>13040</v>
      </c>
      <c r="G2136" s="2" t="s">
        <v>12883</v>
      </c>
      <c r="H2136" s="2" t="s">
        <v>13041</v>
      </c>
      <c r="I2136" s="2">
        <v>11141.0</v>
      </c>
      <c r="J2136" s="2">
        <v>17.0</v>
      </c>
      <c r="K2136" s="2">
        <v>13.0</v>
      </c>
      <c r="L2136" s="2">
        <v>4.0</v>
      </c>
      <c r="M2136" s="2">
        <v>17.0</v>
      </c>
      <c r="N2136" s="2">
        <v>13.0</v>
      </c>
      <c r="O2136" s="2">
        <v>4.0</v>
      </c>
      <c r="P2136" s="2">
        <v>0.0</v>
      </c>
      <c r="Q2136" s="2" t="s">
        <v>13042</v>
      </c>
      <c r="R2136" s="14">
        <v>2135.0</v>
      </c>
      <c r="S2136" s="2" t="s">
        <v>4080</v>
      </c>
      <c r="T2136" s="2">
        <v>52.5001698</v>
      </c>
      <c r="U2136" s="2">
        <v>5.7480821</v>
      </c>
      <c r="V2136" s="9" t="s">
        <v>6522</v>
      </c>
      <c r="W2136" s="10">
        <v>51.92289</v>
      </c>
      <c r="X2136" s="10">
        <v>4.463179</v>
      </c>
      <c r="Y2136" s="2" t="s">
        <v>13043</v>
      </c>
      <c r="AB2136" s="9" t="s">
        <v>61</v>
      </c>
      <c r="AC2136" s="10">
        <v>53.55034</v>
      </c>
      <c r="AD2136" s="10">
        <v>10.00065</v>
      </c>
      <c r="AE2136" s="11" t="s">
        <v>51</v>
      </c>
      <c r="AF2136" s="12" t="str">
        <f t="shared" si="8"/>
        <v>1981</v>
      </c>
      <c r="AG2136" s="12" t="str">
        <f t="shared" si="9"/>
        <v>October</v>
      </c>
      <c r="AH2136" s="12" t="str">
        <f t="shared" si="10"/>
        <v>Tuesday</v>
      </c>
      <c r="AI2136" t="str">
        <f t="shared" si="4"/>
        <v>1980s</v>
      </c>
      <c r="AJ2136" s="2" t="s">
        <v>80</v>
      </c>
      <c r="AK2136">
        <v>1.0</v>
      </c>
      <c r="AL2136" s="13" t="s">
        <v>566</v>
      </c>
    </row>
    <row r="2137">
      <c r="A2137" s="1">
        <v>35333.0</v>
      </c>
      <c r="B2137" s="8">
        <v>0.6923611111111111</v>
      </c>
      <c r="C2137" s="2" t="s">
        <v>13044</v>
      </c>
      <c r="D2137" s="2" t="s">
        <v>13045</v>
      </c>
      <c r="F2137" s="2" t="s">
        <v>13046</v>
      </c>
      <c r="G2137" s="2" t="s">
        <v>7620</v>
      </c>
      <c r="H2137" s="2" t="s">
        <v>13047</v>
      </c>
      <c r="I2137" s="2">
        <v>19109.0</v>
      </c>
      <c r="J2137" s="2">
        <v>32.0</v>
      </c>
      <c r="K2137" s="2">
        <v>26.0</v>
      </c>
      <c r="L2137" s="2">
        <v>6.0</v>
      </c>
      <c r="M2137" s="2">
        <v>32.0</v>
      </c>
      <c r="N2137" s="2">
        <v>26.0</v>
      </c>
      <c r="O2137" s="2">
        <v>6.0</v>
      </c>
      <c r="P2137" s="2">
        <v>0.0</v>
      </c>
      <c r="Q2137" s="2" t="s">
        <v>13048</v>
      </c>
      <c r="R2137" s="14">
        <v>2136.0</v>
      </c>
      <c r="S2137" s="2" t="s">
        <v>4080</v>
      </c>
      <c r="T2137" s="2">
        <v>52.5001698</v>
      </c>
      <c r="U2137" s="2">
        <v>5.7480821</v>
      </c>
      <c r="V2137" s="9" t="s">
        <v>13049</v>
      </c>
      <c r="W2137" s="10">
        <v>53.0776</v>
      </c>
      <c r="X2137" s="10">
        <v>4.905731</v>
      </c>
      <c r="AB2137" s="9" t="s">
        <v>197</v>
      </c>
      <c r="AC2137" s="10">
        <v>52.37276</v>
      </c>
      <c r="AD2137" s="10">
        <v>4.893604</v>
      </c>
      <c r="AE2137" s="11" t="s">
        <v>51</v>
      </c>
      <c r="AF2137" s="12" t="str">
        <f t="shared" si="8"/>
        <v>1996</v>
      </c>
      <c r="AG2137" s="12" t="str">
        <f t="shared" si="9"/>
        <v>September</v>
      </c>
      <c r="AH2137" s="12" t="str">
        <f t="shared" si="10"/>
        <v>Wednesday</v>
      </c>
      <c r="AI2137" t="str">
        <f t="shared" si="4"/>
        <v>1990s</v>
      </c>
      <c r="AJ2137" s="2" t="s">
        <v>80</v>
      </c>
      <c r="AK2137">
        <v>1.0</v>
      </c>
      <c r="AL2137" s="13" t="s">
        <v>81</v>
      </c>
    </row>
    <row r="2138">
      <c r="A2138" s="1">
        <v>29294.0</v>
      </c>
      <c r="B2138" s="8">
        <v>0.4583333333333333</v>
      </c>
      <c r="C2138" s="2" t="s">
        <v>13050</v>
      </c>
      <c r="D2138" s="2" t="s">
        <v>1127</v>
      </c>
      <c r="E2138" s="2">
        <v>7.0</v>
      </c>
      <c r="F2138" s="2" t="s">
        <v>13051</v>
      </c>
      <c r="G2138" s="2" t="s">
        <v>2264</v>
      </c>
      <c r="H2138" s="2" t="s">
        <v>13052</v>
      </c>
      <c r="I2138" s="2">
        <v>11004.0</v>
      </c>
      <c r="J2138" s="2">
        <v>87.0</v>
      </c>
      <c r="K2138" s="2">
        <v>77.0</v>
      </c>
      <c r="L2138" s="2">
        <v>10.0</v>
      </c>
      <c r="M2138" s="2">
        <v>87.0</v>
      </c>
      <c r="N2138" s="2">
        <v>77.0</v>
      </c>
      <c r="O2138" s="2">
        <v>10.0</v>
      </c>
      <c r="P2138" s="2">
        <v>0.0</v>
      </c>
      <c r="Q2138" s="2" t="s">
        <v>13053</v>
      </c>
      <c r="R2138" s="14">
        <v>2137.0</v>
      </c>
      <c r="S2138" s="2" t="s">
        <v>1132</v>
      </c>
      <c r="T2138" s="2">
        <v>52.215933</v>
      </c>
      <c r="U2138" s="2">
        <v>19.134422</v>
      </c>
      <c r="V2138" s="9" t="s">
        <v>302</v>
      </c>
      <c r="W2138" s="10">
        <v>40.71273</v>
      </c>
      <c r="X2138" s="10">
        <v>-74.006</v>
      </c>
      <c r="AB2138" s="9" t="s">
        <v>1133</v>
      </c>
      <c r="AC2138" s="10">
        <v>52.23196</v>
      </c>
      <c r="AD2138" s="10">
        <v>21.00672</v>
      </c>
      <c r="AE2138" s="11" t="s">
        <v>51</v>
      </c>
      <c r="AF2138" s="12" t="str">
        <f t="shared" si="8"/>
        <v>1980</v>
      </c>
      <c r="AG2138" s="12" t="str">
        <f t="shared" si="9"/>
        <v>March</v>
      </c>
      <c r="AH2138" s="12" t="str">
        <f t="shared" si="10"/>
        <v>Friday</v>
      </c>
      <c r="AI2138" t="str">
        <f t="shared" si="4"/>
        <v>1980s</v>
      </c>
      <c r="AJ2138" s="2" t="s">
        <v>80</v>
      </c>
      <c r="AK2138">
        <v>1.0</v>
      </c>
      <c r="AL2138" s="13" t="s">
        <v>797</v>
      </c>
    </row>
    <row r="2139">
      <c r="A2139" s="1">
        <v>35376.0</v>
      </c>
      <c r="B2139" s="8">
        <v>0.7083333333333334</v>
      </c>
      <c r="C2139" s="2" t="s">
        <v>9710</v>
      </c>
      <c r="D2139" s="2" t="s">
        <v>13054</v>
      </c>
      <c r="E2139" s="2">
        <v>86.0</v>
      </c>
      <c r="F2139" s="2" t="s">
        <v>13055</v>
      </c>
      <c r="G2139" s="2" t="s">
        <v>7081</v>
      </c>
      <c r="H2139" s="2" t="s">
        <v>13056</v>
      </c>
      <c r="I2139" s="2" t="s">
        <v>13057</v>
      </c>
      <c r="J2139" s="2">
        <v>143.0</v>
      </c>
      <c r="K2139" s="2">
        <v>134.0</v>
      </c>
      <c r="L2139" s="2">
        <v>9.0</v>
      </c>
      <c r="M2139" s="2">
        <v>143.0</v>
      </c>
      <c r="N2139" s="2">
        <v>134.0</v>
      </c>
      <c r="O2139" s="2">
        <v>9.0</v>
      </c>
      <c r="P2139" s="2">
        <v>0.0</v>
      </c>
      <c r="Q2139" s="2" t="s">
        <v>13058</v>
      </c>
      <c r="R2139" s="14">
        <v>2138.0</v>
      </c>
      <c r="S2139" s="2" t="s">
        <v>961</v>
      </c>
      <c r="T2139" s="2">
        <v>9.6000359</v>
      </c>
      <c r="U2139" s="2">
        <v>7.9999721</v>
      </c>
      <c r="V2139" s="9" t="s">
        <v>1206</v>
      </c>
      <c r="W2139" s="10">
        <v>4.767658</v>
      </c>
      <c r="X2139" s="10">
        <v>7.018853</v>
      </c>
      <c r="AB2139" s="9" t="s">
        <v>963</v>
      </c>
      <c r="AC2139" s="10">
        <v>6.455058</v>
      </c>
      <c r="AD2139" s="10">
        <v>3.39418</v>
      </c>
      <c r="AE2139" s="11" t="s">
        <v>51</v>
      </c>
      <c r="AF2139" s="12" t="str">
        <f t="shared" si="8"/>
        <v>1996</v>
      </c>
      <c r="AG2139" s="12" t="str">
        <f t="shared" si="9"/>
        <v>November</v>
      </c>
      <c r="AH2139" s="12" t="str">
        <f t="shared" si="10"/>
        <v>Thursday</v>
      </c>
      <c r="AI2139" t="str">
        <f t="shared" si="4"/>
        <v>1990s</v>
      </c>
      <c r="AJ2139" s="2" t="s">
        <v>229</v>
      </c>
      <c r="AK2139">
        <v>1.0</v>
      </c>
      <c r="AL2139" s="13" t="s">
        <v>162</v>
      </c>
    </row>
    <row r="2140">
      <c r="A2140" s="1">
        <v>34874.0</v>
      </c>
      <c r="B2140" s="8">
        <v>0.6701388888888888</v>
      </c>
      <c r="C2140" s="2" t="s">
        <v>9710</v>
      </c>
      <c r="D2140" s="2" t="s">
        <v>13059</v>
      </c>
      <c r="F2140" s="2" t="s">
        <v>13060</v>
      </c>
      <c r="G2140" s="2" t="s">
        <v>2077</v>
      </c>
      <c r="H2140" s="2" t="s">
        <v>13061</v>
      </c>
      <c r="I2140" s="2">
        <v>4308068.0</v>
      </c>
      <c r="J2140" s="2">
        <v>80.0</v>
      </c>
      <c r="K2140" s="2">
        <v>74.0</v>
      </c>
      <c r="L2140" s="2">
        <v>6.0</v>
      </c>
      <c r="M2140" s="2">
        <v>16.0</v>
      </c>
      <c r="N2140" s="2">
        <v>16.0</v>
      </c>
      <c r="O2140" s="2">
        <v>0.0</v>
      </c>
      <c r="P2140" s="2">
        <v>0.0</v>
      </c>
      <c r="Q2140" s="2" t="s">
        <v>13062</v>
      </c>
      <c r="R2140" s="14">
        <v>2139.0</v>
      </c>
      <c r="S2140" s="2" t="s">
        <v>961</v>
      </c>
      <c r="T2140" s="2">
        <v>9.6000359</v>
      </c>
      <c r="U2140" s="2">
        <v>7.9999721</v>
      </c>
      <c r="V2140" s="9" t="s">
        <v>982</v>
      </c>
      <c r="W2140" s="10">
        <v>10.38253</v>
      </c>
      <c r="X2140" s="10">
        <v>7.853323</v>
      </c>
      <c r="AB2140" s="9" t="s">
        <v>963</v>
      </c>
      <c r="AC2140" s="10">
        <v>6.455058</v>
      </c>
      <c r="AD2140" s="10">
        <v>3.39418</v>
      </c>
      <c r="AE2140" s="11" t="s">
        <v>51</v>
      </c>
      <c r="AF2140" s="12" t="str">
        <f t="shared" si="8"/>
        <v>1995</v>
      </c>
      <c r="AG2140" s="12" t="str">
        <f t="shared" si="9"/>
        <v>June</v>
      </c>
      <c r="AH2140" s="12" t="str">
        <f t="shared" si="10"/>
        <v>Saturday</v>
      </c>
      <c r="AI2140" t="str">
        <f t="shared" si="4"/>
        <v>1990s</v>
      </c>
      <c r="AJ2140" s="2" t="s">
        <v>229</v>
      </c>
      <c r="AK2140">
        <v>1.0</v>
      </c>
      <c r="AL2140" s="13" t="s">
        <v>336</v>
      </c>
    </row>
    <row r="2141">
      <c r="A2141" s="1">
        <v>30177.0</v>
      </c>
      <c r="B2141" s="8">
        <v>0.375</v>
      </c>
      <c r="C2141" s="2" t="s">
        <v>13063</v>
      </c>
      <c r="D2141" s="2" t="s">
        <v>999</v>
      </c>
      <c r="F2141" s="2" t="s">
        <v>13064</v>
      </c>
      <c r="G2141" s="2" t="s">
        <v>13065</v>
      </c>
      <c r="H2141" s="2">
        <v>223.0</v>
      </c>
      <c r="I2141" s="2">
        <v>6.0</v>
      </c>
      <c r="J2141" s="2">
        <v>20.0</v>
      </c>
      <c r="K2141" s="2">
        <v>18.0</v>
      </c>
      <c r="L2141" s="2">
        <v>2.0</v>
      </c>
      <c r="M2141" s="2">
        <v>20.0</v>
      </c>
      <c r="N2141" s="2">
        <v>18.0</v>
      </c>
      <c r="O2141" s="2">
        <v>2.0</v>
      </c>
      <c r="P2141" s="2">
        <v>0.0</v>
      </c>
      <c r="Q2141" s="2" t="s">
        <v>13066</v>
      </c>
      <c r="R2141" s="14">
        <v>2140.0</v>
      </c>
      <c r="S2141" s="2" t="s">
        <v>4294</v>
      </c>
      <c r="T2141" s="2">
        <v>12.6090157</v>
      </c>
      <c r="U2141" s="2">
        <v>-85.2936911</v>
      </c>
      <c r="V2141" s="9" t="s">
        <v>1004</v>
      </c>
      <c r="W2141" s="10">
        <v>12.14599</v>
      </c>
      <c r="X2141" s="10">
        <v>-86.2747</v>
      </c>
      <c r="AB2141" s="9" t="s">
        <v>13067</v>
      </c>
      <c r="AC2141" s="10">
        <v>38.03398</v>
      </c>
      <c r="AD2141" s="10">
        <v>-122.268</v>
      </c>
      <c r="AE2141" s="11" t="s">
        <v>118</v>
      </c>
      <c r="AF2141" s="12" t="str">
        <f t="shared" si="8"/>
        <v>1982</v>
      </c>
      <c r="AG2141" s="12" t="str">
        <f t="shared" si="9"/>
        <v>August</v>
      </c>
      <c r="AH2141" s="12" t="str">
        <f t="shared" si="10"/>
        <v>Saturday</v>
      </c>
      <c r="AI2141" t="str">
        <f t="shared" si="4"/>
        <v>1980s</v>
      </c>
      <c r="AJ2141" s="2" t="s">
        <v>66</v>
      </c>
      <c r="AK2141">
        <v>1.0</v>
      </c>
      <c r="AL2141" s="13" t="s">
        <v>13068</v>
      </c>
    </row>
    <row r="2142">
      <c r="A2142" s="1">
        <v>34590.0</v>
      </c>
      <c r="B2142" s="8">
        <v>0.5034722222222222</v>
      </c>
      <c r="C2142" s="2" t="s">
        <v>8482</v>
      </c>
      <c r="D2142" s="2" t="s">
        <v>13069</v>
      </c>
      <c r="F2142" s="2" t="s">
        <v>7697</v>
      </c>
      <c r="G2142" s="2" t="s">
        <v>2471</v>
      </c>
      <c r="H2142" s="2" t="s">
        <v>13070</v>
      </c>
      <c r="I2142" s="2">
        <v>538.0</v>
      </c>
      <c r="J2142" s="2">
        <v>5.0</v>
      </c>
      <c r="K2142" s="2">
        <v>3.0</v>
      </c>
      <c r="L2142" s="2">
        <v>2.0</v>
      </c>
      <c r="M2142" s="2">
        <v>3.0</v>
      </c>
      <c r="N2142" s="2">
        <v>2.0</v>
      </c>
      <c r="O2142" s="2">
        <v>1.0</v>
      </c>
      <c r="P2142" s="2">
        <v>0.0</v>
      </c>
      <c r="Q2142" s="2" t="s">
        <v>13071</v>
      </c>
      <c r="R2142" s="14">
        <v>2141.0</v>
      </c>
      <c r="S2142" s="2" t="s">
        <v>961</v>
      </c>
      <c r="T2142" s="2">
        <v>9.6000359</v>
      </c>
      <c r="U2142" s="2">
        <v>7.9999721</v>
      </c>
      <c r="V2142" s="9" t="s">
        <v>963</v>
      </c>
      <c r="W2142" s="10">
        <v>6.455058</v>
      </c>
      <c r="X2142" s="10">
        <v>3.39418</v>
      </c>
      <c r="AB2142" s="9" t="s">
        <v>4533</v>
      </c>
      <c r="AC2142" s="10">
        <v>9.064331</v>
      </c>
      <c r="AD2142" s="10">
        <v>7.489297</v>
      </c>
      <c r="AE2142" s="11" t="s">
        <v>964</v>
      </c>
      <c r="AF2142" s="12" t="str">
        <f t="shared" si="8"/>
        <v>1994</v>
      </c>
      <c r="AG2142" s="12" t="str">
        <f t="shared" si="9"/>
        <v>September</v>
      </c>
      <c r="AH2142" s="12" t="str">
        <f t="shared" si="10"/>
        <v>Tuesday</v>
      </c>
      <c r="AI2142" t="str">
        <f t="shared" si="4"/>
        <v>1990s</v>
      </c>
      <c r="AJ2142" s="2" t="s">
        <v>229</v>
      </c>
      <c r="AK2142">
        <v>1.0</v>
      </c>
      <c r="AL2142" s="13" t="s">
        <v>545</v>
      </c>
    </row>
    <row r="2143">
      <c r="A2143" s="1">
        <v>29384.0</v>
      </c>
      <c r="B2143" s="8">
        <v>0.5722222222222222</v>
      </c>
      <c r="C2143" s="2" t="s">
        <v>13072</v>
      </c>
      <c r="D2143" s="2" t="s">
        <v>324</v>
      </c>
      <c r="F2143" s="2" t="s">
        <v>13073</v>
      </c>
      <c r="G2143" s="2" t="s">
        <v>1620</v>
      </c>
      <c r="H2143" s="2" t="s">
        <v>13074</v>
      </c>
      <c r="I2143" s="2">
        <v>9910403.0</v>
      </c>
      <c r="J2143" s="2">
        <v>29.0</v>
      </c>
      <c r="K2143" s="2">
        <v>25.0</v>
      </c>
      <c r="L2143" s="2">
        <v>4.0</v>
      </c>
      <c r="M2143" s="2">
        <v>29.0</v>
      </c>
      <c r="N2143" s="2">
        <v>25.0</v>
      </c>
      <c r="O2143" s="2">
        <v>4.0</v>
      </c>
      <c r="P2143" s="2">
        <v>0.0</v>
      </c>
      <c r="Q2143" s="2" t="s">
        <v>13075</v>
      </c>
      <c r="R2143" s="14">
        <v>2142.0</v>
      </c>
      <c r="S2143" s="2" t="s">
        <v>316</v>
      </c>
      <c r="T2143" s="2">
        <v>64.6863136</v>
      </c>
      <c r="U2143" s="2">
        <v>97.7453061</v>
      </c>
      <c r="V2143" s="9" t="s">
        <v>2488</v>
      </c>
      <c r="W2143" s="10">
        <v>59.93873</v>
      </c>
      <c r="X2143" s="10">
        <v>30.31623</v>
      </c>
      <c r="AB2143" s="9" t="s">
        <v>2635</v>
      </c>
      <c r="AC2143" s="10">
        <v>38.57627</v>
      </c>
      <c r="AD2143" s="10">
        <v>68.78636</v>
      </c>
      <c r="AE2143" s="11" t="s">
        <v>51</v>
      </c>
      <c r="AF2143" s="12" t="str">
        <f t="shared" si="8"/>
        <v>1980</v>
      </c>
      <c r="AG2143" s="12" t="str">
        <f t="shared" si="9"/>
        <v>June</v>
      </c>
      <c r="AH2143" s="12" t="str">
        <f t="shared" si="10"/>
        <v>Thursday</v>
      </c>
      <c r="AI2143" t="str">
        <f t="shared" si="4"/>
        <v>1980s</v>
      </c>
      <c r="AJ2143" s="2" t="s">
        <v>80</v>
      </c>
      <c r="AK2143">
        <v>1.0</v>
      </c>
      <c r="AL2143" s="13" t="s">
        <v>1623</v>
      </c>
    </row>
    <row r="2144">
      <c r="A2144" s="1">
        <v>28111.0</v>
      </c>
      <c r="B2144" s="8">
        <v>0.8958333333333334</v>
      </c>
      <c r="C2144" s="2" t="s">
        <v>13076</v>
      </c>
      <c r="D2144" s="2" t="s">
        <v>324</v>
      </c>
      <c r="E2144" s="2" t="s">
        <v>13077</v>
      </c>
      <c r="F2144" s="2" t="s">
        <v>13078</v>
      </c>
      <c r="G2144" s="2" t="s">
        <v>1464</v>
      </c>
      <c r="H2144" s="2" t="s">
        <v>13079</v>
      </c>
      <c r="I2144" s="2">
        <v>4.7309604E7</v>
      </c>
      <c r="J2144" s="2">
        <v>55.0</v>
      </c>
      <c r="K2144" s="2">
        <v>50.0</v>
      </c>
      <c r="L2144" s="2">
        <v>5.0</v>
      </c>
      <c r="M2144" s="2">
        <v>48.0</v>
      </c>
      <c r="N2144" s="2">
        <v>44.0</v>
      </c>
      <c r="O2144" s="2">
        <v>4.0</v>
      </c>
      <c r="P2144" s="2">
        <v>0.0</v>
      </c>
      <c r="Q2144" s="2" t="s">
        <v>13080</v>
      </c>
      <c r="R2144" s="14">
        <v>2143.0</v>
      </c>
      <c r="S2144" s="2" t="s">
        <v>316</v>
      </c>
      <c r="T2144" s="2">
        <v>64.6863136</v>
      </c>
      <c r="U2144" s="2">
        <v>97.7453061</v>
      </c>
      <c r="V2144" s="9" t="s">
        <v>13081</v>
      </c>
      <c r="W2144" s="10">
        <v>48.28647</v>
      </c>
      <c r="X2144" s="10">
        <v>25.93765</v>
      </c>
      <c r="AB2144" s="9" t="s">
        <v>2667</v>
      </c>
      <c r="AC2144" s="10">
        <v>50.45003</v>
      </c>
      <c r="AD2144" s="10">
        <v>30.52414</v>
      </c>
      <c r="AE2144" s="11" t="s">
        <v>51</v>
      </c>
      <c r="AF2144" s="12" t="str">
        <f t="shared" si="8"/>
        <v>1976</v>
      </c>
      <c r="AG2144" s="12" t="str">
        <f t="shared" si="9"/>
        <v>December</v>
      </c>
      <c r="AH2144" s="12" t="str">
        <f t="shared" si="10"/>
        <v>Friday</v>
      </c>
      <c r="AI2144" t="str">
        <f t="shared" si="4"/>
        <v>1970s</v>
      </c>
      <c r="AJ2144" s="2" t="s">
        <v>80</v>
      </c>
      <c r="AK2144">
        <v>1.0</v>
      </c>
      <c r="AL2144" s="13" t="s">
        <v>322</v>
      </c>
    </row>
    <row r="2145">
      <c r="A2145" s="1">
        <v>29820.0</v>
      </c>
      <c r="B2145" s="8">
        <v>0.4166666666666667</v>
      </c>
      <c r="C2145" s="2" t="s">
        <v>13082</v>
      </c>
      <c r="D2145" s="2" t="s">
        <v>1087</v>
      </c>
      <c r="E2145" s="2">
        <v>103.0</v>
      </c>
      <c r="F2145" s="2" t="s">
        <v>13083</v>
      </c>
      <c r="G2145" s="2" t="s">
        <v>11780</v>
      </c>
      <c r="H2145" s="2" t="s">
        <v>13084</v>
      </c>
      <c r="I2145" s="2" t="s">
        <v>13085</v>
      </c>
      <c r="J2145" s="2">
        <v>110.0</v>
      </c>
      <c r="K2145" s="2">
        <v>104.0</v>
      </c>
      <c r="L2145" s="2">
        <v>6.0</v>
      </c>
      <c r="M2145" s="2">
        <v>110.0</v>
      </c>
      <c r="N2145" s="2">
        <v>104.0</v>
      </c>
      <c r="O2145" s="2">
        <v>6.0</v>
      </c>
      <c r="P2145" s="2">
        <v>0.0</v>
      </c>
      <c r="Q2145" s="2" t="s">
        <v>13086</v>
      </c>
      <c r="R2145" s="14">
        <v>2144.0</v>
      </c>
      <c r="S2145" s="2" t="s">
        <v>777</v>
      </c>
      <c r="T2145" s="2">
        <v>23.9739374</v>
      </c>
      <c r="U2145" s="2">
        <v>120.9820179</v>
      </c>
      <c r="V2145" s="9" t="s">
        <v>1092</v>
      </c>
      <c r="W2145" s="10">
        <v>25.03752</v>
      </c>
      <c r="X2145" s="10">
        <v>121.5637</v>
      </c>
      <c r="AB2145" s="9" t="s">
        <v>778</v>
      </c>
      <c r="AC2145" s="10">
        <v>22.62033</v>
      </c>
      <c r="AD2145" s="10">
        <v>120.312</v>
      </c>
      <c r="AE2145" s="11" t="s">
        <v>51</v>
      </c>
      <c r="AF2145" s="12" t="str">
        <f t="shared" si="8"/>
        <v>1981</v>
      </c>
      <c r="AG2145" s="12" t="str">
        <f t="shared" si="9"/>
        <v>August</v>
      </c>
      <c r="AH2145" s="12" t="str">
        <f t="shared" si="10"/>
        <v>Saturday</v>
      </c>
      <c r="AI2145" t="str">
        <f t="shared" si="4"/>
        <v>1980s</v>
      </c>
      <c r="AJ2145" s="2" t="s">
        <v>150</v>
      </c>
      <c r="AK2145">
        <v>1.0</v>
      </c>
      <c r="AL2145" s="13" t="s">
        <v>162</v>
      </c>
    </row>
    <row r="2146">
      <c r="A2146" s="1">
        <v>35640.0</v>
      </c>
      <c r="B2146" s="8">
        <v>0.0</v>
      </c>
      <c r="C2146" s="2" t="s">
        <v>13087</v>
      </c>
      <c r="D2146" s="2" t="s">
        <v>8483</v>
      </c>
      <c r="F2146" s="2" t="s">
        <v>13088</v>
      </c>
      <c r="G2146" s="2" t="s">
        <v>13089</v>
      </c>
      <c r="H2146" s="2" t="s">
        <v>13090</v>
      </c>
      <c r="I2146" s="2">
        <v>41.0</v>
      </c>
      <c r="J2146" s="2">
        <v>55.0</v>
      </c>
      <c r="K2146" s="2">
        <v>49.0</v>
      </c>
      <c r="L2146" s="2">
        <v>6.0</v>
      </c>
      <c r="M2146" s="2">
        <v>1.0</v>
      </c>
      <c r="N2146" s="2">
        <v>0.0</v>
      </c>
      <c r="O2146" s="2">
        <v>1.0</v>
      </c>
      <c r="P2146" s="2">
        <v>0.0</v>
      </c>
      <c r="Q2146" s="2" t="s">
        <v>13091</v>
      </c>
      <c r="R2146" s="14">
        <v>2145.0</v>
      </c>
      <c r="S2146" s="2" t="s">
        <v>961</v>
      </c>
      <c r="T2146" s="2">
        <v>9.6000359</v>
      </c>
      <c r="U2146" s="2">
        <v>7.9999721</v>
      </c>
      <c r="V2146" s="9" t="s">
        <v>963</v>
      </c>
      <c r="W2146" s="10">
        <v>6.455058</v>
      </c>
      <c r="X2146" s="10">
        <v>3.39418</v>
      </c>
      <c r="AB2146" s="9" t="s">
        <v>5289</v>
      </c>
      <c r="AC2146" s="10">
        <v>4.9796</v>
      </c>
      <c r="AD2146" s="10">
        <v>8.33736</v>
      </c>
      <c r="AE2146" s="11" t="s">
        <v>51</v>
      </c>
      <c r="AF2146" s="12" t="str">
        <f t="shared" si="8"/>
        <v>1997</v>
      </c>
      <c r="AG2146" s="12" t="str">
        <f t="shared" si="9"/>
        <v>July</v>
      </c>
      <c r="AH2146" s="12" t="str">
        <f t="shared" si="10"/>
        <v>Tuesday</v>
      </c>
      <c r="AI2146" t="str">
        <f t="shared" si="4"/>
        <v>1990s</v>
      </c>
      <c r="AJ2146" s="2" t="s">
        <v>229</v>
      </c>
      <c r="AK2146">
        <v>1.0</v>
      </c>
      <c r="AL2146" s="13" t="s">
        <v>896</v>
      </c>
    </row>
    <row r="2147">
      <c r="A2147" s="1">
        <v>35461.0</v>
      </c>
      <c r="B2147" s="8">
        <v>0.0</v>
      </c>
      <c r="C2147" s="2" t="s">
        <v>13092</v>
      </c>
      <c r="D2147" s="2" t="s">
        <v>13093</v>
      </c>
      <c r="F2147" s="2" t="s">
        <v>13094</v>
      </c>
      <c r="G2147" s="2" t="s">
        <v>13095</v>
      </c>
      <c r="H2147" s="2" t="s">
        <v>13096</v>
      </c>
      <c r="I2147" s="2">
        <v>110458.0</v>
      </c>
      <c r="J2147" s="2">
        <v>16.0</v>
      </c>
      <c r="K2147" s="2">
        <v>13.0</v>
      </c>
      <c r="L2147" s="2">
        <v>3.0</v>
      </c>
      <c r="M2147" s="2">
        <v>5.0</v>
      </c>
      <c r="N2147" s="2">
        <v>2.0</v>
      </c>
      <c r="O2147" s="2">
        <v>3.0</v>
      </c>
      <c r="P2147" s="2">
        <v>0.0</v>
      </c>
      <c r="Q2147" s="2" t="s">
        <v>13097</v>
      </c>
      <c r="R2147" s="14">
        <v>2146.0</v>
      </c>
      <c r="S2147" s="2" t="s">
        <v>961</v>
      </c>
      <c r="T2147" s="2">
        <v>9.6000359</v>
      </c>
      <c r="U2147" s="2">
        <v>7.9999721</v>
      </c>
      <c r="V2147" s="9" t="s">
        <v>9144</v>
      </c>
      <c r="W2147" s="10">
        <v>9.917513</v>
      </c>
      <c r="X2147" s="10">
        <v>8.89794</v>
      </c>
      <c r="AB2147" s="9" t="s">
        <v>13098</v>
      </c>
      <c r="AC2147" s="10">
        <v>9.208926</v>
      </c>
      <c r="AD2147" s="10">
        <v>12.48025</v>
      </c>
      <c r="AE2147" s="11" t="s">
        <v>51</v>
      </c>
      <c r="AF2147" s="12" t="str">
        <f t="shared" si="8"/>
        <v>1997</v>
      </c>
      <c r="AG2147" s="12" t="str">
        <f t="shared" si="9"/>
        <v>January</v>
      </c>
      <c r="AH2147" s="12" t="str">
        <f t="shared" si="10"/>
        <v>Friday</v>
      </c>
      <c r="AI2147" t="str">
        <f t="shared" si="4"/>
        <v>1990s</v>
      </c>
      <c r="AJ2147" s="2" t="s">
        <v>229</v>
      </c>
      <c r="AK2147">
        <v>1.0</v>
      </c>
      <c r="AL2147" s="13" t="s">
        <v>1374</v>
      </c>
    </row>
    <row r="2148">
      <c r="A2148" s="1">
        <v>35016.0</v>
      </c>
      <c r="B2148" s="8">
        <v>0.3715277777777778</v>
      </c>
      <c r="C2148" s="2" t="s">
        <v>13099</v>
      </c>
      <c r="D2148" s="2" t="s">
        <v>3651</v>
      </c>
      <c r="E2148" s="2">
        <v>357.0</v>
      </c>
      <c r="F2148" s="2" t="s">
        <v>13100</v>
      </c>
      <c r="G2148" s="2" t="s">
        <v>13101</v>
      </c>
      <c r="H2148" s="2" t="s">
        <v>13102</v>
      </c>
      <c r="I2148" s="2">
        <v>22985.0</v>
      </c>
      <c r="J2148" s="2">
        <v>137.0</v>
      </c>
      <c r="K2148" s="2">
        <v>129.0</v>
      </c>
      <c r="L2148" s="2">
        <v>8.0</v>
      </c>
      <c r="M2148" s="2">
        <v>9.0</v>
      </c>
      <c r="N2148" s="2">
        <v>9.0</v>
      </c>
      <c r="O2148" s="2">
        <v>0.0</v>
      </c>
      <c r="P2148" s="2">
        <v>0.0</v>
      </c>
      <c r="Q2148" s="2" t="s">
        <v>13103</v>
      </c>
      <c r="R2148" s="14">
        <v>2147.0</v>
      </c>
      <c r="S2148" s="2" t="s">
        <v>961</v>
      </c>
      <c r="T2148" s="2">
        <v>9.6000359</v>
      </c>
      <c r="U2148" s="2">
        <v>7.9999721</v>
      </c>
      <c r="V2148" s="9" t="s">
        <v>9144</v>
      </c>
      <c r="W2148" s="10">
        <v>9.917513</v>
      </c>
      <c r="X2148" s="10">
        <v>8.89794</v>
      </c>
      <c r="AB2148" s="9" t="s">
        <v>3656</v>
      </c>
      <c r="AC2148" s="10">
        <v>49.181</v>
      </c>
      <c r="AD2148" s="10">
        <v>-0.36989</v>
      </c>
      <c r="AE2148" s="11" t="s">
        <v>51</v>
      </c>
      <c r="AF2148" s="12" t="str">
        <f t="shared" si="8"/>
        <v>1995</v>
      </c>
      <c r="AG2148" s="12" t="str">
        <f t="shared" si="9"/>
        <v>November</v>
      </c>
      <c r="AH2148" s="12" t="str">
        <f t="shared" si="10"/>
        <v>Monday</v>
      </c>
      <c r="AI2148" t="str">
        <f t="shared" si="4"/>
        <v>1990s</v>
      </c>
      <c r="AJ2148" s="2" t="s">
        <v>229</v>
      </c>
      <c r="AK2148">
        <v>1.0</v>
      </c>
      <c r="AL2148" s="13" t="s">
        <v>162</v>
      </c>
    </row>
    <row r="2149">
      <c r="A2149" s="1">
        <v>32770.0</v>
      </c>
      <c r="B2149" s="8">
        <v>0.5833333333333334</v>
      </c>
      <c r="C2149" s="2" t="s">
        <v>13104</v>
      </c>
      <c r="D2149" s="2" t="s">
        <v>1475</v>
      </c>
      <c r="E2149" s="2">
        <v>772.0</v>
      </c>
      <c r="F2149" s="2" t="s">
        <v>13105</v>
      </c>
      <c r="G2149" s="2" t="s">
        <v>3246</v>
      </c>
      <c r="H2149" s="2" t="s">
        <v>13106</v>
      </c>
      <c r="I2149" s="2" t="s">
        <v>13107</v>
      </c>
      <c r="J2149" s="2">
        <v>171.0</v>
      </c>
      <c r="K2149" s="2">
        <v>156.0</v>
      </c>
      <c r="L2149" s="2">
        <v>15.0</v>
      </c>
      <c r="M2149" s="2">
        <v>171.0</v>
      </c>
      <c r="N2149" s="2">
        <v>156.0</v>
      </c>
      <c r="O2149" s="2">
        <v>15.0</v>
      </c>
      <c r="P2149" s="2">
        <v>0.0</v>
      </c>
      <c r="Q2149" s="2" t="s">
        <v>13108</v>
      </c>
      <c r="R2149" s="14">
        <v>2148.0</v>
      </c>
      <c r="S2149" s="2" t="s">
        <v>12872</v>
      </c>
      <c r="T2149" s="2">
        <v>17.7356214</v>
      </c>
      <c r="U2149" s="2">
        <v>9.3238432</v>
      </c>
      <c r="V2149" s="9" t="s">
        <v>7819</v>
      </c>
      <c r="W2149" s="10">
        <v>12.11915</v>
      </c>
      <c r="X2149" s="10">
        <v>15.05028</v>
      </c>
      <c r="AB2149" s="9" t="s">
        <v>63</v>
      </c>
      <c r="AC2149" s="10">
        <v>48.8567</v>
      </c>
      <c r="AD2149" s="10">
        <v>2.351462</v>
      </c>
      <c r="AE2149" s="11" t="s">
        <v>51</v>
      </c>
      <c r="AF2149" s="12" t="str">
        <f t="shared" si="8"/>
        <v>1989</v>
      </c>
      <c r="AG2149" s="12" t="str">
        <f t="shared" si="9"/>
        <v>September</v>
      </c>
      <c r="AH2149" s="12" t="str">
        <f t="shared" si="10"/>
        <v>Tuesday</v>
      </c>
      <c r="AI2149" t="str">
        <f t="shared" si="4"/>
        <v>1980s</v>
      </c>
      <c r="AJ2149" s="2" t="s">
        <v>229</v>
      </c>
      <c r="AK2149">
        <v>1.0</v>
      </c>
      <c r="AL2149" s="13" t="s">
        <v>10818</v>
      </c>
    </row>
    <row r="2150">
      <c r="A2150" s="1">
        <v>29643.0</v>
      </c>
      <c r="B2150" s="8">
        <v>0.22569444444444445</v>
      </c>
      <c r="C2150" s="2" t="s">
        <v>13109</v>
      </c>
      <c r="D2150" s="2" t="s">
        <v>108</v>
      </c>
      <c r="F2150" s="2" t="s">
        <v>1512</v>
      </c>
      <c r="G2150" s="2" t="s">
        <v>13110</v>
      </c>
      <c r="H2150" s="2" t="s">
        <v>13111</v>
      </c>
      <c r="I2150" s="2">
        <v>4074.0</v>
      </c>
      <c r="J2150" s="2">
        <v>24.0</v>
      </c>
      <c r="K2150" s="2">
        <v>15.0</v>
      </c>
      <c r="L2150" s="2">
        <v>9.0</v>
      </c>
      <c r="M2150" s="2">
        <v>23.0</v>
      </c>
      <c r="N2150" s="2">
        <v>15.0</v>
      </c>
      <c r="O2150" s="2">
        <v>8.0</v>
      </c>
      <c r="P2150" s="2">
        <v>0.0</v>
      </c>
      <c r="Q2150" s="2" t="s">
        <v>13112</v>
      </c>
      <c r="R2150" s="14">
        <v>2149.0</v>
      </c>
      <c r="S2150" s="2" t="s">
        <v>157</v>
      </c>
      <c r="T2150" s="2">
        <v>12.7503486</v>
      </c>
      <c r="U2150" s="2">
        <v>122.7312101</v>
      </c>
      <c r="V2150" s="9" t="s">
        <v>438</v>
      </c>
      <c r="W2150" s="9" t="s">
        <v>438</v>
      </c>
      <c r="X2150" s="9" t="s">
        <v>438</v>
      </c>
      <c r="AB2150" s="9" t="s">
        <v>438</v>
      </c>
      <c r="AC2150" s="9" t="s">
        <v>438</v>
      </c>
      <c r="AD2150" s="9" t="s">
        <v>438</v>
      </c>
      <c r="AE2150" s="11" t="s">
        <v>118</v>
      </c>
      <c r="AF2150" s="12" t="str">
        <f t="shared" si="8"/>
        <v>1981</v>
      </c>
      <c r="AG2150" s="12" t="str">
        <f t="shared" si="9"/>
        <v>February</v>
      </c>
      <c r="AH2150" s="12" t="str">
        <f t="shared" si="10"/>
        <v>Thursday</v>
      </c>
      <c r="AI2150" t="str">
        <f t="shared" si="4"/>
        <v>1980s</v>
      </c>
      <c r="AJ2150" s="2" t="s">
        <v>150</v>
      </c>
      <c r="AK2150">
        <v>1.0</v>
      </c>
      <c r="AL2150" s="13" t="s">
        <v>53</v>
      </c>
    </row>
    <row r="2151">
      <c r="A2151" s="1">
        <v>28928.0</v>
      </c>
      <c r="B2151" s="8">
        <v>0.9861111111111112</v>
      </c>
      <c r="C2151" s="2" t="s">
        <v>13113</v>
      </c>
      <c r="D2151" s="2" t="s">
        <v>2282</v>
      </c>
      <c r="E2151" s="2">
        <v>600.0</v>
      </c>
      <c r="F2151" s="2" t="s">
        <v>13114</v>
      </c>
      <c r="G2151" s="2" t="s">
        <v>13115</v>
      </c>
      <c r="H2151" s="2" t="s">
        <v>13116</v>
      </c>
      <c r="I2151" s="2" t="s">
        <v>13117</v>
      </c>
      <c r="J2151" s="2">
        <v>64.0</v>
      </c>
      <c r="K2151" s="2">
        <v>49.0</v>
      </c>
      <c r="L2151" s="2">
        <v>15.0</v>
      </c>
      <c r="M2151" s="2">
        <v>45.0</v>
      </c>
      <c r="N2151" s="2">
        <v>41.0</v>
      </c>
      <c r="O2151" s="2">
        <v>4.0</v>
      </c>
      <c r="P2151" s="2">
        <v>0.0</v>
      </c>
      <c r="Q2151" s="2" t="s">
        <v>13118</v>
      </c>
      <c r="R2151" s="14">
        <v>2150.0</v>
      </c>
      <c r="S2151" s="2" t="s">
        <v>12984</v>
      </c>
      <c r="T2151" s="2">
        <v>25.3336984</v>
      </c>
      <c r="U2151" s="2">
        <v>51.2295295</v>
      </c>
      <c r="V2151" s="9" t="s">
        <v>2287</v>
      </c>
      <c r="W2151" s="10">
        <v>31.95157</v>
      </c>
      <c r="X2151" s="10">
        <v>35.92396</v>
      </c>
      <c r="AB2151" s="9" t="s">
        <v>7369</v>
      </c>
      <c r="AC2151" s="10">
        <v>25.28563</v>
      </c>
      <c r="AD2151" s="10">
        <v>51.52642</v>
      </c>
      <c r="AE2151" s="11" t="s">
        <v>51</v>
      </c>
      <c r="AF2151" s="12" t="str">
        <f t="shared" si="8"/>
        <v>1979</v>
      </c>
      <c r="AG2151" s="12" t="str">
        <f t="shared" si="9"/>
        <v>March</v>
      </c>
      <c r="AH2151" s="12" t="str">
        <f t="shared" si="10"/>
        <v>Wednesday</v>
      </c>
      <c r="AI2151" t="str">
        <f t="shared" si="4"/>
        <v>1970s</v>
      </c>
      <c r="AJ2151" s="2" t="s">
        <v>119</v>
      </c>
      <c r="AK2151">
        <v>1.0</v>
      </c>
      <c r="AL2151" s="13" t="s">
        <v>162</v>
      </c>
    </row>
    <row r="2152">
      <c r="A2152" s="1">
        <v>31715.0</v>
      </c>
      <c r="B2152" s="8">
        <v>0.7083333333333334</v>
      </c>
      <c r="C2152" s="2" t="s">
        <v>13063</v>
      </c>
      <c r="D2152" s="2" t="s">
        <v>999</v>
      </c>
      <c r="G2152" s="2" t="s">
        <v>7525</v>
      </c>
      <c r="H2152" s="2">
        <v>294.0</v>
      </c>
      <c r="J2152" s="2">
        <v>23.0</v>
      </c>
      <c r="K2152" s="2">
        <v>20.0</v>
      </c>
      <c r="L2152" s="2">
        <v>3.0</v>
      </c>
      <c r="M2152" s="2">
        <v>21.0</v>
      </c>
      <c r="N2152" s="2">
        <v>19.0</v>
      </c>
      <c r="O2152" s="2">
        <v>2.0</v>
      </c>
      <c r="P2152" s="2">
        <v>0.0</v>
      </c>
      <c r="Q2152" s="2" t="s">
        <v>13119</v>
      </c>
      <c r="R2152" s="14">
        <v>2151.0</v>
      </c>
      <c r="S2152" s="2" t="s">
        <v>4294</v>
      </c>
      <c r="T2152" s="2">
        <v>12.6090157</v>
      </c>
      <c r="U2152" s="2">
        <v>-85.2936911</v>
      </c>
      <c r="V2152" s="9" t="s">
        <v>438</v>
      </c>
      <c r="W2152" s="9" t="s">
        <v>438</v>
      </c>
      <c r="X2152" s="9" t="s">
        <v>438</v>
      </c>
      <c r="AB2152" s="9" t="s">
        <v>438</v>
      </c>
      <c r="AC2152" s="9" t="s">
        <v>438</v>
      </c>
      <c r="AD2152" s="9" t="s">
        <v>438</v>
      </c>
      <c r="AE2152" s="11" t="s">
        <v>118</v>
      </c>
      <c r="AF2152" s="12" t="str">
        <f t="shared" si="8"/>
        <v>1986</v>
      </c>
      <c r="AG2152" s="12" t="str">
        <f t="shared" si="9"/>
        <v>October</v>
      </c>
      <c r="AH2152" s="12" t="str">
        <f t="shared" si="10"/>
        <v>Thursday</v>
      </c>
      <c r="AI2152" t="str">
        <f t="shared" si="4"/>
        <v>1980s</v>
      </c>
      <c r="AJ2152" s="2" t="s">
        <v>66</v>
      </c>
      <c r="AK2152">
        <v>1.0</v>
      </c>
      <c r="AL2152" s="13" t="s">
        <v>1969</v>
      </c>
    </row>
    <row r="2153">
      <c r="A2153" s="1">
        <v>33415.0</v>
      </c>
      <c r="B2153" s="8">
        <v>0.08333333333333333</v>
      </c>
      <c r="C2153" s="2" t="s">
        <v>13120</v>
      </c>
      <c r="D2153" s="2" t="s">
        <v>13121</v>
      </c>
      <c r="F2153" s="2" t="s">
        <v>13122</v>
      </c>
      <c r="G2153" s="2" t="s">
        <v>3590</v>
      </c>
      <c r="H2153" s="2" t="s">
        <v>13123</v>
      </c>
      <c r="I2153" s="2">
        <v>94.0</v>
      </c>
      <c r="J2153" s="2">
        <v>53.0</v>
      </c>
      <c r="K2153" s="2">
        <v>48.0</v>
      </c>
      <c r="L2153" s="2">
        <v>5.0</v>
      </c>
      <c r="M2153" s="2">
        <v>4.0</v>
      </c>
      <c r="N2153" s="2">
        <v>4.0</v>
      </c>
      <c r="O2153" s="2">
        <v>0.0</v>
      </c>
      <c r="P2153" s="2">
        <v>0.0</v>
      </c>
      <c r="Q2153" s="2" t="s">
        <v>13124</v>
      </c>
      <c r="R2153" s="14">
        <v>2152.0</v>
      </c>
      <c r="S2153" s="2" t="s">
        <v>961</v>
      </c>
      <c r="T2153" s="2">
        <v>9.6000359</v>
      </c>
      <c r="U2153" s="2">
        <v>7.9999721</v>
      </c>
      <c r="V2153" s="9" t="s">
        <v>9267</v>
      </c>
      <c r="W2153" s="10">
        <v>9.223111</v>
      </c>
      <c r="X2153" s="10">
        <v>2.310067</v>
      </c>
      <c r="AB2153" s="9" t="s">
        <v>3656</v>
      </c>
      <c r="AC2153" s="10">
        <v>49.181</v>
      </c>
      <c r="AD2153" s="10">
        <v>-0.36989</v>
      </c>
      <c r="AE2153" s="11" t="s">
        <v>51</v>
      </c>
      <c r="AF2153" s="12" t="str">
        <f t="shared" si="8"/>
        <v>1991</v>
      </c>
      <c r="AG2153" s="12" t="str">
        <f t="shared" si="9"/>
        <v>June</v>
      </c>
      <c r="AH2153" s="12" t="str">
        <f t="shared" si="10"/>
        <v>Wednesday</v>
      </c>
      <c r="AI2153" t="str">
        <f t="shared" si="4"/>
        <v>1990s</v>
      </c>
      <c r="AJ2153" s="2" t="s">
        <v>229</v>
      </c>
      <c r="AK2153">
        <v>1.0</v>
      </c>
      <c r="AL2153" s="13" t="s">
        <v>896</v>
      </c>
    </row>
    <row r="2154">
      <c r="A2154" s="1">
        <v>29671.0</v>
      </c>
      <c r="B2154" s="8">
        <v>0.0</v>
      </c>
      <c r="C2154" s="2" t="s">
        <v>13125</v>
      </c>
      <c r="D2154" s="2" t="s">
        <v>1127</v>
      </c>
      <c r="F2154" s="2" t="s">
        <v>13126</v>
      </c>
      <c r="G2154" s="2" t="s">
        <v>1216</v>
      </c>
      <c r="H2154" s="2" t="s">
        <v>13127</v>
      </c>
      <c r="I2154" s="2">
        <v>7306007.0</v>
      </c>
      <c r="J2154" s="2">
        <v>52.0</v>
      </c>
      <c r="K2154" s="2">
        <v>47.0</v>
      </c>
      <c r="L2154" s="2">
        <v>5.0</v>
      </c>
      <c r="M2154" s="2">
        <v>1.0</v>
      </c>
      <c r="N2154" s="2">
        <v>1.0</v>
      </c>
      <c r="O2154" s="2">
        <v>0.0</v>
      </c>
      <c r="P2154" s="2">
        <v>0.0</v>
      </c>
      <c r="Q2154" s="2" t="s">
        <v>13128</v>
      </c>
      <c r="R2154" s="14">
        <v>2153.0</v>
      </c>
      <c r="S2154" s="2" t="s">
        <v>1132</v>
      </c>
      <c r="T2154" s="2">
        <v>52.215933</v>
      </c>
      <c r="U2154" s="2">
        <v>19.134422</v>
      </c>
      <c r="V2154" s="9" t="s">
        <v>13129</v>
      </c>
      <c r="W2154" s="10">
        <v>52.23196</v>
      </c>
      <c r="X2154" s="10">
        <v>21.00672</v>
      </c>
      <c r="AB2154" s="9" t="s">
        <v>13130</v>
      </c>
      <c r="AC2154" s="10">
        <v>54.46057</v>
      </c>
      <c r="AD2154" s="10">
        <v>17.02773</v>
      </c>
      <c r="AE2154" s="11" t="s">
        <v>51</v>
      </c>
      <c r="AF2154" s="12" t="str">
        <f t="shared" si="8"/>
        <v>1981</v>
      </c>
      <c r="AG2154" s="12" t="str">
        <f t="shared" si="9"/>
        <v>March</v>
      </c>
      <c r="AH2154" s="12" t="str">
        <f t="shared" si="10"/>
        <v>Thursday</v>
      </c>
      <c r="AI2154" t="str">
        <f t="shared" si="4"/>
        <v>1980s</v>
      </c>
      <c r="AJ2154" s="2" t="s">
        <v>80</v>
      </c>
      <c r="AK2154">
        <v>1.0</v>
      </c>
      <c r="AL2154" s="13" t="s">
        <v>322</v>
      </c>
    </row>
    <row r="2155">
      <c r="A2155" s="1">
        <v>35536.0</v>
      </c>
      <c r="B2155" s="8">
        <v>0.0</v>
      </c>
      <c r="C2155" s="2" t="s">
        <v>13131</v>
      </c>
      <c r="D2155" s="2" t="s">
        <v>13132</v>
      </c>
      <c r="F2155" s="2" t="s">
        <v>13133</v>
      </c>
      <c r="G2155" s="2" t="s">
        <v>836</v>
      </c>
      <c r="H2155" s="2" t="s">
        <v>13134</v>
      </c>
      <c r="I2155" s="2">
        <v>4829.0</v>
      </c>
      <c r="J2155" s="2">
        <v>14.0</v>
      </c>
      <c r="K2155" s="2">
        <v>0.0</v>
      </c>
      <c r="L2155" s="2">
        <v>0.0</v>
      </c>
      <c r="M2155" s="2">
        <v>14.0</v>
      </c>
      <c r="N2155" s="2">
        <v>0.0</v>
      </c>
      <c r="O2155" s="2">
        <v>0.0</v>
      </c>
      <c r="P2155" s="2">
        <v>0.0</v>
      </c>
      <c r="Q2155" s="2" t="s">
        <v>13135</v>
      </c>
      <c r="R2155" s="14">
        <v>2154.0</v>
      </c>
      <c r="S2155" s="2" t="s">
        <v>12872</v>
      </c>
      <c r="T2155" s="2">
        <v>17.7356214</v>
      </c>
      <c r="U2155" s="2">
        <v>9.3238432</v>
      </c>
      <c r="V2155" s="9" t="s">
        <v>13136</v>
      </c>
      <c r="W2155" s="10">
        <v>6.130419</v>
      </c>
      <c r="X2155" s="10">
        <v>1.215829</v>
      </c>
      <c r="AB2155" s="9" t="s">
        <v>7357</v>
      </c>
      <c r="AC2155" s="10">
        <v>13.52483</v>
      </c>
      <c r="AD2155" s="10">
        <v>2.109823</v>
      </c>
      <c r="AE2155" s="11" t="s">
        <v>118</v>
      </c>
      <c r="AF2155" s="12" t="str">
        <f t="shared" si="8"/>
        <v>1997</v>
      </c>
      <c r="AG2155" s="12" t="str">
        <f t="shared" si="9"/>
        <v>April</v>
      </c>
      <c r="AH2155" s="12" t="str">
        <f t="shared" si="10"/>
        <v>Wednesday</v>
      </c>
      <c r="AI2155" t="str">
        <f t="shared" si="4"/>
        <v>1990s</v>
      </c>
      <c r="AJ2155" s="2" t="s">
        <v>229</v>
      </c>
      <c r="AK2155">
        <v>1.0</v>
      </c>
      <c r="AL2155" s="13" t="s">
        <v>53</v>
      </c>
    </row>
    <row r="2156">
      <c r="A2156" s="1">
        <v>29751.0</v>
      </c>
      <c r="B2156" s="8">
        <v>0.6819444444444445</v>
      </c>
      <c r="C2156" s="2" t="s">
        <v>13137</v>
      </c>
      <c r="D2156" s="2" t="s">
        <v>324</v>
      </c>
      <c r="E2156" s="2">
        <v>498.0</v>
      </c>
      <c r="F2156" s="2" t="s">
        <v>13138</v>
      </c>
      <c r="G2156" s="2" t="s">
        <v>13139</v>
      </c>
      <c r="H2156" s="2" t="s">
        <v>13140</v>
      </c>
      <c r="I2156" s="2">
        <v>1.47001141E8</v>
      </c>
      <c r="J2156" s="2">
        <v>48.0</v>
      </c>
      <c r="K2156" s="2">
        <v>44.0</v>
      </c>
      <c r="L2156" s="2">
        <v>4.0</v>
      </c>
      <c r="M2156" s="2">
        <v>48.0</v>
      </c>
      <c r="N2156" s="2">
        <v>44.0</v>
      </c>
      <c r="O2156" s="2">
        <v>4.0</v>
      </c>
      <c r="P2156" s="2">
        <v>0.0</v>
      </c>
      <c r="Q2156" s="2" t="s">
        <v>13141</v>
      </c>
      <c r="R2156" s="14">
        <v>2155.0</v>
      </c>
      <c r="S2156" s="2" t="s">
        <v>316</v>
      </c>
      <c r="T2156" s="2">
        <v>64.6863136</v>
      </c>
      <c r="U2156" s="2">
        <v>97.7453061</v>
      </c>
      <c r="V2156" s="9" t="s">
        <v>13142</v>
      </c>
      <c r="W2156" s="10">
        <v>36.83534</v>
      </c>
      <c r="X2156" s="10">
        <v>98.31307</v>
      </c>
      <c r="AB2156" s="9" t="s">
        <v>13143</v>
      </c>
      <c r="AC2156" s="9" t="s">
        <v>438</v>
      </c>
      <c r="AD2156" s="9" t="s">
        <v>438</v>
      </c>
      <c r="AE2156" s="11" t="s">
        <v>51</v>
      </c>
      <c r="AF2156" s="12" t="str">
        <f t="shared" si="8"/>
        <v>1981</v>
      </c>
      <c r="AG2156" s="12" t="str">
        <f t="shared" si="9"/>
        <v>June</v>
      </c>
      <c r="AH2156" s="12" t="str">
        <f t="shared" si="10"/>
        <v>Sunday</v>
      </c>
      <c r="AI2156" t="str">
        <f t="shared" si="4"/>
        <v>1980s</v>
      </c>
      <c r="AJ2156" s="2" t="s">
        <v>80</v>
      </c>
      <c r="AK2156">
        <v>1.0</v>
      </c>
      <c r="AL2156" s="13" t="s">
        <v>797</v>
      </c>
    </row>
    <row r="2157">
      <c r="A2157" s="1">
        <v>30294.0</v>
      </c>
      <c r="B2157" s="8">
        <v>0.6041666666666666</v>
      </c>
      <c r="C2157" s="2" t="s">
        <v>13144</v>
      </c>
      <c r="D2157" s="2" t="s">
        <v>999</v>
      </c>
      <c r="G2157" s="2" t="s">
        <v>1968</v>
      </c>
      <c r="H2157" s="2">
        <v>265.0</v>
      </c>
      <c r="J2157" s="2">
        <v>88.0</v>
      </c>
      <c r="K2157" s="2">
        <v>84.0</v>
      </c>
      <c r="L2157" s="2">
        <v>4.0</v>
      </c>
      <c r="M2157" s="2">
        <v>84.0</v>
      </c>
      <c r="N2157" s="2">
        <v>84.0</v>
      </c>
      <c r="O2157" s="2">
        <v>0.0</v>
      </c>
      <c r="P2157" s="2">
        <v>0.0</v>
      </c>
      <c r="Q2157" s="2" t="s">
        <v>13145</v>
      </c>
      <c r="R2157" s="14">
        <v>2156.0</v>
      </c>
      <c r="S2157" s="2" t="s">
        <v>4294</v>
      </c>
      <c r="T2157" s="2">
        <v>12.6090157</v>
      </c>
      <c r="U2157" s="2">
        <v>-85.2936911</v>
      </c>
      <c r="V2157" s="9" t="s">
        <v>438</v>
      </c>
      <c r="W2157" s="9" t="s">
        <v>438</v>
      </c>
      <c r="X2157" s="9" t="s">
        <v>438</v>
      </c>
      <c r="AB2157" s="9" t="s">
        <v>438</v>
      </c>
      <c r="AC2157" s="9" t="s">
        <v>438</v>
      </c>
      <c r="AD2157" s="9" t="s">
        <v>438</v>
      </c>
      <c r="AE2157" s="11" t="s">
        <v>118</v>
      </c>
      <c r="AF2157" s="12" t="str">
        <f t="shared" si="8"/>
        <v>1982</v>
      </c>
      <c r="AG2157" s="12" t="str">
        <f t="shared" si="9"/>
        <v>December</v>
      </c>
      <c r="AH2157" s="12" t="str">
        <f t="shared" si="10"/>
        <v>Thursday</v>
      </c>
      <c r="AI2157" t="str">
        <f t="shared" si="4"/>
        <v>1980s</v>
      </c>
      <c r="AJ2157" s="2" t="s">
        <v>66</v>
      </c>
      <c r="AK2157">
        <v>1.0</v>
      </c>
      <c r="AL2157" s="13" t="s">
        <v>1969</v>
      </c>
    </row>
    <row r="2158">
      <c r="A2158" s="1">
        <v>31501.0</v>
      </c>
      <c r="B2158" s="8">
        <v>0.4270833333333333</v>
      </c>
      <c r="C2158" s="2" t="s">
        <v>13146</v>
      </c>
      <c r="D2158" s="2" t="s">
        <v>13147</v>
      </c>
      <c r="E2158" s="2" t="s">
        <v>13148</v>
      </c>
      <c r="F2158" s="2" t="s">
        <v>13149</v>
      </c>
      <c r="G2158" s="2" t="s">
        <v>2055</v>
      </c>
      <c r="H2158" s="2">
        <v>42.0</v>
      </c>
      <c r="J2158" s="2">
        <v>54.0</v>
      </c>
      <c r="K2158" s="2">
        <v>51.0</v>
      </c>
      <c r="L2158" s="2">
        <v>3.0</v>
      </c>
      <c r="M2158" s="2">
        <v>49.0</v>
      </c>
      <c r="N2158" s="2">
        <v>46.0</v>
      </c>
      <c r="O2158" s="2">
        <v>3.0</v>
      </c>
      <c r="P2158" s="2">
        <v>0.0</v>
      </c>
      <c r="Q2158" s="2" t="s">
        <v>13150</v>
      </c>
      <c r="R2158" s="14">
        <v>2157.0</v>
      </c>
      <c r="S2158" s="2" t="s">
        <v>378</v>
      </c>
      <c r="T2158" s="2">
        <v>-19.302233</v>
      </c>
      <c r="U2158" s="2">
        <v>34.9144977</v>
      </c>
      <c r="V2158" s="9" t="s">
        <v>13151</v>
      </c>
      <c r="W2158" s="10">
        <v>-5.16906</v>
      </c>
      <c r="X2158" s="10">
        <v>39.79943</v>
      </c>
      <c r="AB2158" s="9" t="s">
        <v>381</v>
      </c>
      <c r="AC2158" s="10">
        <v>-25.9662</v>
      </c>
      <c r="AD2158" s="10">
        <v>32.56745</v>
      </c>
      <c r="AE2158" s="11" t="s">
        <v>118</v>
      </c>
      <c r="AF2158" s="12" t="str">
        <f t="shared" si="8"/>
        <v>1986</v>
      </c>
      <c r="AG2158" s="12" t="str">
        <f t="shared" si="9"/>
        <v>March</v>
      </c>
      <c r="AH2158" s="12" t="str">
        <f t="shared" si="10"/>
        <v>Sunday</v>
      </c>
      <c r="AI2158" t="str">
        <f t="shared" si="4"/>
        <v>1980s</v>
      </c>
      <c r="AJ2158" s="2" t="s">
        <v>229</v>
      </c>
      <c r="AK2158">
        <v>1.0</v>
      </c>
      <c r="AL2158" s="13" t="s">
        <v>322</v>
      </c>
    </row>
    <row r="2159">
      <c r="A2159" s="1">
        <v>34181.0</v>
      </c>
      <c r="B2159" s="8">
        <v>0.5416666666666666</v>
      </c>
      <c r="C2159" s="2" t="s">
        <v>13152</v>
      </c>
      <c r="D2159" s="2" t="s">
        <v>13153</v>
      </c>
      <c r="F2159" s="2" t="s">
        <v>13154</v>
      </c>
      <c r="G2159" s="2" t="s">
        <v>13155</v>
      </c>
      <c r="H2159" s="2" t="s">
        <v>13156</v>
      </c>
      <c r="I2159" s="2">
        <v>7029.0</v>
      </c>
      <c r="J2159" s="2">
        <v>19.0</v>
      </c>
      <c r="K2159" s="2">
        <v>16.0</v>
      </c>
      <c r="L2159" s="2">
        <v>3.0</v>
      </c>
      <c r="M2159" s="2">
        <v>19.0</v>
      </c>
      <c r="N2159" s="2">
        <v>16.0</v>
      </c>
      <c r="O2159" s="2">
        <v>3.0</v>
      </c>
      <c r="P2159" s="2">
        <v>0.0</v>
      </c>
      <c r="Q2159" s="2" t="s">
        <v>13157</v>
      </c>
      <c r="R2159" s="14">
        <v>2158.0</v>
      </c>
      <c r="S2159" s="2" t="s">
        <v>2481</v>
      </c>
      <c r="T2159" s="2">
        <v>28.1083929</v>
      </c>
      <c r="U2159" s="2">
        <v>84.0917139</v>
      </c>
      <c r="V2159" s="9" t="s">
        <v>3627</v>
      </c>
      <c r="W2159" s="10">
        <v>27.70832</v>
      </c>
      <c r="X2159" s="10">
        <v>85.32058</v>
      </c>
      <c r="AB2159" s="9" t="s">
        <v>13158</v>
      </c>
      <c r="AC2159" s="10">
        <v>27.26521</v>
      </c>
      <c r="AD2159" s="10">
        <v>77.36913</v>
      </c>
      <c r="AE2159" s="11" t="s">
        <v>51</v>
      </c>
      <c r="AF2159" s="12" t="str">
        <f t="shared" si="8"/>
        <v>1993</v>
      </c>
      <c r="AG2159" s="12" t="str">
        <f t="shared" si="9"/>
        <v>July</v>
      </c>
      <c r="AH2159" s="12" t="str">
        <f t="shared" si="10"/>
        <v>Saturday</v>
      </c>
      <c r="AI2159" t="str">
        <f t="shared" si="4"/>
        <v>1990s</v>
      </c>
      <c r="AJ2159" s="2" t="s">
        <v>150</v>
      </c>
      <c r="AK2159">
        <v>1.0</v>
      </c>
      <c r="AL2159" s="13" t="s">
        <v>2260</v>
      </c>
    </row>
    <row r="2160">
      <c r="A2160" s="1">
        <v>29822.0</v>
      </c>
      <c r="B2160" s="8">
        <v>0.38958333333333334</v>
      </c>
      <c r="C2160" s="2" t="s">
        <v>13159</v>
      </c>
      <c r="D2160" s="2" t="s">
        <v>13160</v>
      </c>
      <c r="E2160" s="2">
        <v>811.0</v>
      </c>
      <c r="F2160" s="2" t="s">
        <v>13161</v>
      </c>
      <c r="G2160" s="2" t="s">
        <v>13162</v>
      </c>
      <c r="H2160" s="2" t="s">
        <v>13163</v>
      </c>
      <c r="I2160" s="2">
        <v>4.7309204E7</v>
      </c>
      <c r="J2160" s="2">
        <v>32.0</v>
      </c>
      <c r="K2160" s="2">
        <v>27.0</v>
      </c>
      <c r="L2160" s="2">
        <v>5.0</v>
      </c>
      <c r="M2160" s="2">
        <v>31.0</v>
      </c>
      <c r="N2160" s="2">
        <v>26.0</v>
      </c>
      <c r="O2160" s="2">
        <v>5.0</v>
      </c>
      <c r="P2160" s="2">
        <v>0.0</v>
      </c>
      <c r="Q2160" s="2" t="s">
        <v>13164</v>
      </c>
      <c r="R2160" s="14">
        <v>2159.0</v>
      </c>
      <c r="S2160" s="2" t="s">
        <v>316</v>
      </c>
      <c r="T2160" s="2">
        <v>64.6863136</v>
      </c>
      <c r="U2160" s="2">
        <v>97.7453061</v>
      </c>
      <c r="V2160" s="9" t="s">
        <v>13165</v>
      </c>
      <c r="W2160" s="10">
        <v>57.02732</v>
      </c>
      <c r="X2160" s="10">
        <v>40.3776</v>
      </c>
      <c r="Y2160" s="2" t="s">
        <v>13166</v>
      </c>
      <c r="Z2160" s="2" t="s">
        <v>13167</v>
      </c>
      <c r="AB2160" s="9" t="s">
        <v>13168</v>
      </c>
      <c r="AC2160" s="10">
        <v>50.29053</v>
      </c>
      <c r="AD2160" s="10">
        <v>127.5272</v>
      </c>
      <c r="AE2160" s="11" t="s">
        <v>118</v>
      </c>
      <c r="AF2160" s="12" t="str">
        <f t="shared" si="8"/>
        <v>1981</v>
      </c>
      <c r="AG2160" s="12" t="str">
        <f t="shared" si="9"/>
        <v>August</v>
      </c>
      <c r="AH2160" s="12" t="str">
        <f t="shared" si="10"/>
        <v>Monday</v>
      </c>
      <c r="AI2160" t="str">
        <f t="shared" si="4"/>
        <v>1980s</v>
      </c>
      <c r="AJ2160" s="2" t="s">
        <v>80</v>
      </c>
      <c r="AK2160">
        <v>1.0</v>
      </c>
      <c r="AL2160" s="13" t="s">
        <v>322</v>
      </c>
    </row>
    <row r="2161">
      <c r="A2161" s="1">
        <v>31603.0</v>
      </c>
      <c r="B2161" s="8">
        <v>0.0</v>
      </c>
      <c r="C2161" s="2" t="s">
        <v>13169</v>
      </c>
      <c r="D2161" s="2" t="s">
        <v>13170</v>
      </c>
      <c r="F2161" s="2" t="s">
        <v>13171</v>
      </c>
      <c r="G2161" s="2" t="s">
        <v>1513</v>
      </c>
      <c r="H2161" s="2">
        <v>7312.0</v>
      </c>
      <c r="I2161" s="2">
        <v>9492.0</v>
      </c>
      <c r="J2161" s="2">
        <v>17.0</v>
      </c>
      <c r="K2161" s="2">
        <v>13.0</v>
      </c>
      <c r="L2161" s="2">
        <v>4.0</v>
      </c>
      <c r="M2161" s="2">
        <v>17.0</v>
      </c>
      <c r="N2161" s="2">
        <v>13.0</v>
      </c>
      <c r="O2161" s="2">
        <v>4.0</v>
      </c>
      <c r="P2161" s="2">
        <v>0.0</v>
      </c>
      <c r="Q2161" s="2" t="s">
        <v>6285</v>
      </c>
      <c r="R2161" s="14">
        <v>2160.0</v>
      </c>
      <c r="S2161" s="2" t="s">
        <v>378</v>
      </c>
      <c r="T2161" s="2">
        <v>-19.302233</v>
      </c>
      <c r="U2161" s="2">
        <v>34.9144977</v>
      </c>
      <c r="V2161" s="9" t="s">
        <v>13172</v>
      </c>
      <c r="W2161" s="10">
        <v>38.82184</v>
      </c>
      <c r="X2161" s="10">
        <v>-9.46463</v>
      </c>
      <c r="AB2161" s="9" t="s">
        <v>10287</v>
      </c>
      <c r="AC2161" s="10">
        <v>-17.8318</v>
      </c>
      <c r="AD2161" s="10">
        <v>31.04569</v>
      </c>
      <c r="AE2161" s="11" t="s">
        <v>118</v>
      </c>
      <c r="AF2161" s="12" t="str">
        <f t="shared" si="8"/>
        <v>1986</v>
      </c>
      <c r="AG2161" s="12" t="str">
        <f t="shared" si="9"/>
        <v>July</v>
      </c>
      <c r="AH2161" s="12" t="str">
        <f t="shared" si="10"/>
        <v>Thursday</v>
      </c>
      <c r="AI2161" t="str">
        <f t="shared" si="4"/>
        <v>1980s</v>
      </c>
      <c r="AJ2161" s="2" t="s">
        <v>229</v>
      </c>
      <c r="AK2161">
        <v>1.0</v>
      </c>
      <c r="AL2161" s="13" t="s">
        <v>81</v>
      </c>
    </row>
    <row r="2162">
      <c r="A2162" s="1">
        <v>29704.0</v>
      </c>
      <c r="B2162" s="8">
        <v>0.5215277777777778</v>
      </c>
      <c r="C2162" s="2" t="s">
        <v>13173</v>
      </c>
      <c r="D2162" s="2" t="s">
        <v>324</v>
      </c>
      <c r="F2162" s="2" t="s">
        <v>13174</v>
      </c>
      <c r="G2162" s="2" t="s">
        <v>13175</v>
      </c>
      <c r="H2162" s="2" t="s">
        <v>13176</v>
      </c>
      <c r="I2162" s="2" t="s">
        <v>13177</v>
      </c>
      <c r="J2162" s="2">
        <v>12.0</v>
      </c>
      <c r="K2162" s="2">
        <v>10.0</v>
      </c>
      <c r="L2162" s="2">
        <v>2.0</v>
      </c>
      <c r="M2162" s="2">
        <v>12.0</v>
      </c>
      <c r="N2162" s="2">
        <v>10.0</v>
      </c>
      <c r="O2162" s="2">
        <v>2.0</v>
      </c>
      <c r="P2162" s="2">
        <v>0.0</v>
      </c>
      <c r="Q2162" s="2" t="s">
        <v>13178</v>
      </c>
      <c r="R2162" s="14">
        <v>2161.0</v>
      </c>
      <c r="S2162" s="2" t="s">
        <v>316</v>
      </c>
      <c r="T2162" s="2">
        <v>64.6863136</v>
      </c>
      <c r="U2162" s="2">
        <v>97.7453061</v>
      </c>
      <c r="V2162" s="9" t="s">
        <v>3430</v>
      </c>
      <c r="W2162" s="10">
        <v>67.65491</v>
      </c>
      <c r="X2162" s="10">
        <v>134.6351</v>
      </c>
      <c r="AB2162" s="9" t="s">
        <v>13179</v>
      </c>
      <c r="AC2162" s="10">
        <v>47.8914</v>
      </c>
      <c r="AD2162" s="10">
        <v>27.92899</v>
      </c>
      <c r="AE2162" s="11" t="s">
        <v>51</v>
      </c>
      <c r="AF2162" s="12" t="str">
        <f t="shared" si="8"/>
        <v>1981</v>
      </c>
      <c r="AG2162" s="12" t="str">
        <f t="shared" si="9"/>
        <v>April</v>
      </c>
      <c r="AH2162" s="12" t="str">
        <f t="shared" si="10"/>
        <v>Tuesday</v>
      </c>
      <c r="AI2162" t="str">
        <f t="shared" si="4"/>
        <v>1980s</v>
      </c>
      <c r="AJ2162" s="2" t="s">
        <v>80</v>
      </c>
      <c r="AK2162">
        <v>1.0</v>
      </c>
      <c r="AL2162" s="13" t="s">
        <v>322</v>
      </c>
    </row>
    <row r="2163">
      <c r="A2163" s="1">
        <v>34963.0</v>
      </c>
      <c r="B2163" s="8">
        <v>0.5208333333333334</v>
      </c>
      <c r="C2163" s="2" t="s">
        <v>13180</v>
      </c>
      <c r="D2163" s="2" t="s">
        <v>13181</v>
      </c>
      <c r="F2163" s="2" t="s">
        <v>13182</v>
      </c>
      <c r="G2163" s="2" t="s">
        <v>1464</v>
      </c>
      <c r="H2163" s="2" t="s">
        <v>13183</v>
      </c>
      <c r="I2163" s="2">
        <v>5.73101103E8</v>
      </c>
      <c r="J2163" s="2">
        <v>43.0</v>
      </c>
      <c r="K2163" s="2">
        <v>37.0</v>
      </c>
      <c r="L2163" s="2">
        <v>6.0</v>
      </c>
      <c r="M2163" s="2">
        <v>42.0</v>
      </c>
      <c r="N2163" s="2">
        <v>36.0</v>
      </c>
      <c r="O2163" s="2">
        <v>6.0</v>
      </c>
      <c r="P2163" s="2">
        <v>0.0</v>
      </c>
      <c r="Q2163" s="2" t="s">
        <v>13184</v>
      </c>
      <c r="R2163" s="14">
        <v>2162.0</v>
      </c>
      <c r="S2163" s="2" t="s">
        <v>8628</v>
      </c>
      <c r="T2163" s="2">
        <v>46.8250388</v>
      </c>
      <c r="U2163" s="2">
        <v>103.8499736</v>
      </c>
      <c r="V2163" s="9" t="s">
        <v>13185</v>
      </c>
      <c r="W2163" s="10">
        <v>47.91847</v>
      </c>
      <c r="X2163" s="10">
        <v>106.9177</v>
      </c>
      <c r="AB2163" s="9" t="s">
        <v>12742</v>
      </c>
      <c r="AC2163" s="10">
        <v>47.33753</v>
      </c>
      <c r="AD2163" s="10">
        <v>110.0988</v>
      </c>
      <c r="AE2163" s="11" t="s">
        <v>51</v>
      </c>
      <c r="AF2163" s="12" t="str">
        <f t="shared" si="8"/>
        <v>1995</v>
      </c>
      <c r="AG2163" s="12" t="str">
        <f t="shared" si="9"/>
        <v>September</v>
      </c>
      <c r="AH2163" s="12" t="str">
        <f t="shared" si="10"/>
        <v>Thursday</v>
      </c>
      <c r="AI2163" t="str">
        <f t="shared" si="4"/>
        <v>1990s</v>
      </c>
      <c r="AJ2163" s="2" t="s">
        <v>150</v>
      </c>
      <c r="AK2163">
        <v>1.0</v>
      </c>
      <c r="AL2163" s="13" t="s">
        <v>322</v>
      </c>
    </row>
    <row r="2164">
      <c r="A2164" s="1">
        <v>32312.0</v>
      </c>
      <c r="B2164" s="8">
        <v>0.0</v>
      </c>
      <c r="C2164" s="2" t="s">
        <v>13186</v>
      </c>
      <c r="D2164" s="2" t="s">
        <v>13147</v>
      </c>
      <c r="G2164" s="2" t="s">
        <v>1968</v>
      </c>
      <c r="J2164" s="2">
        <v>25.0</v>
      </c>
      <c r="K2164" s="2">
        <v>0.0</v>
      </c>
      <c r="L2164" s="2">
        <v>0.0</v>
      </c>
      <c r="M2164" s="2">
        <v>21.0</v>
      </c>
      <c r="N2164" s="2">
        <v>0.0</v>
      </c>
      <c r="O2164" s="2">
        <v>0.0</v>
      </c>
      <c r="P2164" s="2">
        <v>0.0</v>
      </c>
      <c r="R2164" s="14">
        <v>2163.0</v>
      </c>
      <c r="S2164" s="2" t="s">
        <v>378</v>
      </c>
      <c r="T2164" s="2">
        <v>-19.302233</v>
      </c>
      <c r="U2164" s="2">
        <v>34.9144977</v>
      </c>
      <c r="V2164" s="9" t="s">
        <v>438</v>
      </c>
      <c r="W2164" s="9" t="s">
        <v>438</v>
      </c>
      <c r="X2164" s="9" t="s">
        <v>438</v>
      </c>
      <c r="AB2164" s="9" t="s">
        <v>438</v>
      </c>
      <c r="AC2164" s="9" t="s">
        <v>438</v>
      </c>
      <c r="AD2164" s="9" t="s">
        <v>438</v>
      </c>
      <c r="AE2164" s="11" t="s">
        <v>118</v>
      </c>
      <c r="AF2164" s="12" t="str">
        <f t="shared" si="8"/>
        <v>1988</v>
      </c>
      <c r="AG2164" s="12" t="str">
        <f t="shared" si="9"/>
        <v>June</v>
      </c>
      <c r="AH2164" s="12" t="str">
        <f t="shared" si="10"/>
        <v>Saturday</v>
      </c>
      <c r="AI2164" t="str">
        <f t="shared" si="4"/>
        <v>1980s</v>
      </c>
      <c r="AJ2164" s="2" t="s">
        <v>229</v>
      </c>
      <c r="AK2164">
        <v>1.0</v>
      </c>
      <c r="AL2164" s="13" t="s">
        <v>1969</v>
      </c>
    </row>
    <row r="2165">
      <c r="A2165" s="1">
        <v>33567.0</v>
      </c>
      <c r="B2165" s="8">
        <v>0.625</v>
      </c>
      <c r="C2165" s="2" t="s">
        <v>13187</v>
      </c>
      <c r="D2165" s="2" t="s">
        <v>13188</v>
      </c>
      <c r="G2165" s="2" t="s">
        <v>7326</v>
      </c>
      <c r="H2165" s="2" t="s">
        <v>13189</v>
      </c>
      <c r="I2165" s="2">
        <v>25471.0</v>
      </c>
      <c r="J2165" s="2">
        <v>3.0</v>
      </c>
      <c r="K2165" s="2">
        <v>0.0</v>
      </c>
      <c r="L2165" s="2">
        <v>3.0</v>
      </c>
      <c r="M2165" s="2">
        <v>1.0</v>
      </c>
      <c r="N2165" s="2">
        <v>0.0</v>
      </c>
      <c r="O2165" s="2">
        <v>1.0</v>
      </c>
      <c r="P2165" s="2">
        <v>0.0</v>
      </c>
      <c r="Q2165" s="2" t="s">
        <v>13190</v>
      </c>
      <c r="R2165" s="14">
        <v>2164.0</v>
      </c>
      <c r="S2165" s="2" t="s">
        <v>378</v>
      </c>
      <c r="T2165" s="2">
        <v>-19.302233</v>
      </c>
      <c r="U2165" s="2">
        <v>34.9144977</v>
      </c>
      <c r="V2165" s="9" t="s">
        <v>438</v>
      </c>
      <c r="W2165" s="9" t="s">
        <v>438</v>
      </c>
      <c r="X2165" s="9" t="s">
        <v>438</v>
      </c>
      <c r="AB2165" s="9" t="s">
        <v>438</v>
      </c>
      <c r="AC2165" s="9" t="s">
        <v>438</v>
      </c>
      <c r="AD2165" s="9" t="s">
        <v>438</v>
      </c>
      <c r="AE2165" s="11" t="s">
        <v>51</v>
      </c>
      <c r="AF2165" s="12" t="str">
        <f t="shared" si="8"/>
        <v>1991</v>
      </c>
      <c r="AG2165" s="12" t="str">
        <f t="shared" si="9"/>
        <v>November</v>
      </c>
      <c r="AH2165" s="12" t="str">
        <f t="shared" si="10"/>
        <v>Monday</v>
      </c>
      <c r="AI2165" t="str">
        <f t="shared" si="4"/>
        <v>1990s</v>
      </c>
      <c r="AJ2165" s="2" t="s">
        <v>229</v>
      </c>
      <c r="AK2165">
        <v>1.0</v>
      </c>
      <c r="AL2165" s="13" t="s">
        <v>81</v>
      </c>
    </row>
    <row r="2166">
      <c r="A2166" s="1">
        <v>30175.0</v>
      </c>
      <c r="B2166" s="8">
        <v>0.0</v>
      </c>
      <c r="C2166" s="2" t="s">
        <v>13191</v>
      </c>
      <c r="D2166" s="2" t="s">
        <v>12563</v>
      </c>
      <c r="G2166" s="2" t="s">
        <v>2471</v>
      </c>
      <c r="H2166" s="2" t="s">
        <v>13192</v>
      </c>
      <c r="I2166" s="2">
        <v>501.0</v>
      </c>
      <c r="J2166" s="2">
        <v>8.0</v>
      </c>
      <c r="K2166" s="2">
        <v>5.0</v>
      </c>
      <c r="L2166" s="2">
        <v>3.0</v>
      </c>
      <c r="M2166" s="2">
        <v>8.0</v>
      </c>
      <c r="N2166" s="2">
        <v>5.0</v>
      </c>
      <c r="O2166" s="2">
        <v>3.0</v>
      </c>
      <c r="P2166" s="2">
        <v>0.0</v>
      </c>
      <c r="Q2166" s="2" t="s">
        <v>13193</v>
      </c>
      <c r="R2166" s="14">
        <v>2165.0</v>
      </c>
      <c r="S2166" s="2" t="s">
        <v>1145</v>
      </c>
      <c r="T2166" s="2">
        <v>17.1750495</v>
      </c>
      <c r="U2166" s="2">
        <v>95.9999652</v>
      </c>
      <c r="V2166" s="9" t="s">
        <v>438</v>
      </c>
      <c r="W2166" s="9" t="s">
        <v>438</v>
      </c>
      <c r="X2166" s="9" t="s">
        <v>438</v>
      </c>
      <c r="AB2166" s="9" t="s">
        <v>438</v>
      </c>
      <c r="AC2166" s="9" t="s">
        <v>438</v>
      </c>
      <c r="AD2166" s="9" t="s">
        <v>438</v>
      </c>
      <c r="AE2166" s="11" t="s">
        <v>51</v>
      </c>
      <c r="AF2166" s="12" t="str">
        <f t="shared" si="8"/>
        <v>1982</v>
      </c>
      <c r="AG2166" s="12" t="str">
        <f t="shared" si="9"/>
        <v>August</v>
      </c>
      <c r="AH2166" s="12" t="str">
        <f t="shared" si="10"/>
        <v>Thursday</v>
      </c>
      <c r="AI2166" t="str">
        <f t="shared" si="4"/>
        <v>1980s</v>
      </c>
      <c r="AJ2166" s="2" t="s">
        <v>150</v>
      </c>
      <c r="AK2166">
        <v>1.0</v>
      </c>
      <c r="AL2166" s="13" t="s">
        <v>545</v>
      </c>
    </row>
    <row r="2167">
      <c r="A2167" s="1">
        <v>34567.0</v>
      </c>
      <c r="B2167" s="8">
        <v>0.0</v>
      </c>
      <c r="C2167" s="2" t="s">
        <v>8958</v>
      </c>
      <c r="D2167" s="2" t="s">
        <v>3142</v>
      </c>
      <c r="E2167" s="2">
        <v>630.0</v>
      </c>
      <c r="F2167" s="2" t="s">
        <v>13194</v>
      </c>
      <c r="G2167" s="2" t="s">
        <v>13195</v>
      </c>
      <c r="H2167" s="2" t="s">
        <v>13196</v>
      </c>
      <c r="I2167" s="2">
        <v>127.0</v>
      </c>
      <c r="J2167" s="2">
        <v>44.0</v>
      </c>
      <c r="K2167" s="2">
        <v>40.0</v>
      </c>
      <c r="L2167" s="2">
        <v>4.0</v>
      </c>
      <c r="M2167" s="2">
        <v>44.0</v>
      </c>
      <c r="N2167" s="2">
        <v>40.0</v>
      </c>
      <c r="O2167" s="2">
        <v>4.0</v>
      </c>
      <c r="P2167" s="2">
        <v>0.0</v>
      </c>
      <c r="Q2167" s="2" t="s">
        <v>13197</v>
      </c>
      <c r="R2167" s="14">
        <v>2166.0</v>
      </c>
      <c r="S2167" s="2" t="s">
        <v>368</v>
      </c>
      <c r="T2167" s="2">
        <v>31.1728205</v>
      </c>
      <c r="U2167" s="2">
        <v>-7.3362482</v>
      </c>
      <c r="V2167" s="9" t="s">
        <v>3110</v>
      </c>
      <c r="W2167" s="10">
        <v>30.42111</v>
      </c>
      <c r="X2167" s="10">
        <v>-9.58306</v>
      </c>
      <c r="AB2167" s="9" t="s">
        <v>128</v>
      </c>
      <c r="AC2167" s="10">
        <v>33.59506</v>
      </c>
      <c r="AD2167" s="10">
        <v>-7.61878</v>
      </c>
      <c r="AE2167" s="11" t="s">
        <v>51</v>
      </c>
      <c r="AF2167" s="12" t="str">
        <f t="shared" si="8"/>
        <v>1994</v>
      </c>
      <c r="AG2167" s="12" t="str">
        <f t="shared" si="9"/>
        <v>August</v>
      </c>
      <c r="AH2167" s="12" t="str">
        <f t="shared" si="10"/>
        <v>Sunday</v>
      </c>
      <c r="AI2167" t="str">
        <f t="shared" si="4"/>
        <v>1990s</v>
      </c>
      <c r="AJ2167" s="2" t="s">
        <v>247</v>
      </c>
      <c r="AK2167">
        <v>1.0</v>
      </c>
      <c r="AL2167" s="13" t="s">
        <v>3180</v>
      </c>
    </row>
    <row r="2168">
      <c r="A2168" s="1">
        <v>28809.0</v>
      </c>
      <c r="B2168" s="8">
        <v>0.9791666666666666</v>
      </c>
      <c r="C2168" s="2" t="s">
        <v>13198</v>
      </c>
      <c r="D2168" s="2" t="s">
        <v>13199</v>
      </c>
      <c r="E2168" s="2">
        <v>1.0</v>
      </c>
      <c r="F2168" s="2" t="s">
        <v>13200</v>
      </c>
      <c r="G2168" s="2" t="s">
        <v>13201</v>
      </c>
      <c r="H2168" s="2" t="s">
        <v>13202</v>
      </c>
      <c r="I2168" s="2" t="s">
        <v>13203</v>
      </c>
      <c r="J2168" s="2">
        <v>262.0</v>
      </c>
      <c r="K2168" s="2">
        <v>249.0</v>
      </c>
      <c r="L2168" s="2">
        <v>13.0</v>
      </c>
      <c r="M2168" s="2">
        <v>183.0</v>
      </c>
      <c r="N2168" s="2">
        <v>175.0</v>
      </c>
      <c r="O2168" s="2">
        <v>8.0</v>
      </c>
      <c r="P2168" s="2">
        <v>0.0</v>
      </c>
      <c r="Q2168" s="2" t="s">
        <v>13204</v>
      </c>
      <c r="R2168" s="14">
        <v>2167.0</v>
      </c>
      <c r="S2168" s="2" t="s">
        <v>358</v>
      </c>
      <c r="T2168" s="2">
        <v>7.5554942</v>
      </c>
      <c r="U2168" s="2">
        <v>80.7137847</v>
      </c>
      <c r="V2168" s="9" t="s">
        <v>592</v>
      </c>
      <c r="W2168" s="10">
        <v>21.58101</v>
      </c>
      <c r="X2168" s="10">
        <v>39.16536</v>
      </c>
      <c r="AB2168" s="9" t="s">
        <v>361</v>
      </c>
      <c r="AC2168" s="10">
        <v>6.938747</v>
      </c>
      <c r="AD2168" s="10">
        <v>79.85411</v>
      </c>
      <c r="AE2168" s="11" t="s">
        <v>51</v>
      </c>
      <c r="AF2168" s="12" t="str">
        <f t="shared" si="8"/>
        <v>1978</v>
      </c>
      <c r="AG2168" s="12" t="str">
        <f t="shared" si="9"/>
        <v>November</v>
      </c>
      <c r="AH2168" s="12" t="str">
        <f t="shared" si="10"/>
        <v>Wednesday</v>
      </c>
      <c r="AI2168" t="str">
        <f t="shared" si="4"/>
        <v>1970s</v>
      </c>
      <c r="AJ2168" s="2" t="s">
        <v>150</v>
      </c>
      <c r="AK2168">
        <v>1.0</v>
      </c>
      <c r="AL2168" s="13" t="s">
        <v>10818</v>
      </c>
    </row>
    <row r="2169">
      <c r="A2169" s="1">
        <v>28903.0</v>
      </c>
      <c r="B2169" s="2" t="s">
        <v>13205</v>
      </c>
      <c r="C2169" s="2" t="s">
        <v>13206</v>
      </c>
      <c r="D2169" s="2" t="s">
        <v>2071</v>
      </c>
      <c r="F2169" s="2" t="s">
        <v>13207</v>
      </c>
      <c r="G2169" s="2" t="s">
        <v>1600</v>
      </c>
      <c r="H2169" s="2" t="s">
        <v>13208</v>
      </c>
      <c r="I2169" s="2">
        <v>10456.0</v>
      </c>
      <c r="J2169" s="2">
        <v>4.0</v>
      </c>
      <c r="K2169" s="2">
        <v>2.0</v>
      </c>
      <c r="L2169" s="2">
        <v>2.0</v>
      </c>
      <c r="M2169" s="2">
        <v>2.0</v>
      </c>
      <c r="N2169" s="2">
        <v>1.0</v>
      </c>
      <c r="O2169" s="2">
        <v>1.0</v>
      </c>
      <c r="P2169" s="2">
        <v>0.0</v>
      </c>
      <c r="Q2169" s="2" t="s">
        <v>13209</v>
      </c>
      <c r="R2169" s="14">
        <v>2168.0</v>
      </c>
      <c r="S2169" s="2" t="s">
        <v>1687</v>
      </c>
      <c r="T2169" s="2">
        <v>-41.5000831</v>
      </c>
      <c r="U2169" s="2">
        <v>172.8344077</v>
      </c>
      <c r="V2169" s="9" t="s">
        <v>13210</v>
      </c>
      <c r="W2169" s="10">
        <v>-38.6613</v>
      </c>
      <c r="X2169" s="10">
        <v>178.0206</v>
      </c>
      <c r="Y2169" s="2" t="s">
        <v>575</v>
      </c>
      <c r="AB2169" s="9" t="s">
        <v>1512</v>
      </c>
      <c r="AC2169" s="10">
        <v>49.97049</v>
      </c>
      <c r="AD2169" s="10">
        <v>14.36925</v>
      </c>
      <c r="AE2169" s="11" t="s">
        <v>51</v>
      </c>
      <c r="AF2169" s="12" t="str">
        <f t="shared" si="8"/>
        <v>1979</v>
      </c>
      <c r="AG2169" s="12" t="str">
        <f t="shared" si="9"/>
        <v>February</v>
      </c>
      <c r="AH2169" s="12" t="str">
        <f t="shared" si="10"/>
        <v>Saturday</v>
      </c>
      <c r="AI2169" t="str">
        <f t="shared" si="4"/>
        <v>1970s</v>
      </c>
      <c r="AJ2169" s="2" t="s">
        <v>150</v>
      </c>
      <c r="AK2169">
        <v>1.0</v>
      </c>
      <c r="AL2169" s="13" t="s">
        <v>566</v>
      </c>
    </row>
    <row r="2170">
      <c r="A2170" s="1">
        <v>34812.0</v>
      </c>
      <c r="B2170" s="8">
        <v>0.5277777777777778</v>
      </c>
      <c r="C2170" s="2" t="s">
        <v>9710</v>
      </c>
      <c r="D2170" s="2" t="s">
        <v>5508</v>
      </c>
      <c r="F2170" s="2" t="s">
        <v>13055</v>
      </c>
      <c r="G2170" s="2" t="s">
        <v>2471</v>
      </c>
      <c r="H2170" s="2" t="s">
        <v>13211</v>
      </c>
      <c r="I2170" s="2">
        <v>607.0</v>
      </c>
      <c r="J2170" s="2">
        <v>9.0</v>
      </c>
      <c r="K2170" s="2">
        <v>7.0</v>
      </c>
      <c r="L2170" s="2">
        <v>2.0</v>
      </c>
      <c r="M2170" s="2">
        <v>1.0</v>
      </c>
      <c r="N2170" s="2">
        <v>0.0</v>
      </c>
      <c r="O2170" s="2">
        <v>1.0</v>
      </c>
      <c r="P2170" s="2">
        <v>0.0</v>
      </c>
      <c r="Q2170" s="2" t="s">
        <v>13212</v>
      </c>
      <c r="R2170" s="14">
        <v>2169.0</v>
      </c>
      <c r="S2170" s="2" t="s">
        <v>961</v>
      </c>
      <c r="T2170" s="2">
        <v>9.6000359</v>
      </c>
      <c r="U2170" s="2">
        <v>7.9999721</v>
      </c>
      <c r="V2170" s="9" t="s">
        <v>1206</v>
      </c>
      <c r="W2170" s="10">
        <v>4.767658</v>
      </c>
      <c r="X2170" s="10">
        <v>7.018853</v>
      </c>
      <c r="AB2170" s="9" t="s">
        <v>963</v>
      </c>
      <c r="AC2170" s="10">
        <v>6.455058</v>
      </c>
      <c r="AD2170" s="10">
        <v>3.39418</v>
      </c>
      <c r="AE2170" s="11" t="s">
        <v>51</v>
      </c>
      <c r="AF2170" s="12" t="str">
        <f t="shared" si="8"/>
        <v>1995</v>
      </c>
      <c r="AG2170" s="12" t="str">
        <f t="shared" si="9"/>
        <v>April</v>
      </c>
      <c r="AH2170" s="12" t="str">
        <f t="shared" si="10"/>
        <v>Sunday</v>
      </c>
      <c r="AI2170" t="str">
        <f t="shared" si="4"/>
        <v>1990s</v>
      </c>
      <c r="AJ2170" s="2" t="s">
        <v>229</v>
      </c>
      <c r="AK2170">
        <v>1.0</v>
      </c>
      <c r="AL2170" s="13" t="s">
        <v>545</v>
      </c>
    </row>
    <row r="2171">
      <c r="A2171" s="1">
        <v>34082.0</v>
      </c>
      <c r="B2171" s="8">
        <v>0.0</v>
      </c>
      <c r="C2171" s="2" t="s">
        <v>13213</v>
      </c>
      <c r="D2171" s="2" t="s">
        <v>13181</v>
      </c>
      <c r="F2171" s="2" t="s">
        <v>13214</v>
      </c>
      <c r="G2171" s="2" t="s">
        <v>13215</v>
      </c>
      <c r="H2171" s="2" t="s">
        <v>13216</v>
      </c>
      <c r="I2171" s="2">
        <v>14102.0</v>
      </c>
      <c r="J2171" s="2">
        <v>40.0</v>
      </c>
      <c r="K2171" s="2">
        <v>34.0</v>
      </c>
      <c r="L2171" s="2">
        <v>6.0</v>
      </c>
      <c r="M2171" s="2">
        <v>32.0</v>
      </c>
      <c r="N2171" s="2">
        <v>26.0</v>
      </c>
      <c r="O2171" s="2">
        <v>6.0</v>
      </c>
      <c r="P2171" s="2">
        <v>0.0</v>
      </c>
      <c r="Q2171" s="2" t="s">
        <v>13217</v>
      </c>
      <c r="R2171" s="14">
        <v>2170.0</v>
      </c>
      <c r="S2171" s="2" t="s">
        <v>8628</v>
      </c>
      <c r="T2171" s="2">
        <v>46.8250388</v>
      </c>
      <c r="U2171" s="2">
        <v>103.8499736</v>
      </c>
      <c r="V2171" s="9" t="s">
        <v>13185</v>
      </c>
      <c r="W2171" s="10">
        <v>47.91847</v>
      </c>
      <c r="X2171" s="10">
        <v>106.9177</v>
      </c>
      <c r="AB2171" s="9" t="s">
        <v>13218</v>
      </c>
      <c r="AC2171" s="10">
        <v>48.54701</v>
      </c>
      <c r="AD2171" s="10">
        <v>89.85494</v>
      </c>
      <c r="AE2171" s="11" t="s">
        <v>51</v>
      </c>
      <c r="AF2171" s="12" t="str">
        <f t="shared" si="8"/>
        <v>1993</v>
      </c>
      <c r="AG2171" s="12" t="str">
        <f t="shared" si="9"/>
        <v>April</v>
      </c>
      <c r="AH2171" s="12" t="str">
        <f t="shared" si="10"/>
        <v>Friday</v>
      </c>
      <c r="AI2171" t="str">
        <f t="shared" si="4"/>
        <v>1990s</v>
      </c>
      <c r="AJ2171" s="2" t="s">
        <v>150</v>
      </c>
      <c r="AK2171">
        <v>1.0</v>
      </c>
      <c r="AL2171" s="13" t="s">
        <v>322</v>
      </c>
    </row>
    <row r="2172">
      <c r="A2172" s="1">
        <v>29244.0</v>
      </c>
      <c r="B2172" s="8">
        <v>0.2638888888888889</v>
      </c>
      <c r="C2172" s="2" t="s">
        <v>13219</v>
      </c>
      <c r="D2172" s="2" t="s">
        <v>6169</v>
      </c>
      <c r="F2172" s="2" t="s">
        <v>13220</v>
      </c>
      <c r="G2172" s="2" t="s">
        <v>13221</v>
      </c>
      <c r="H2172" s="2">
        <v>5003.0</v>
      </c>
      <c r="I2172" s="2">
        <v>545.0</v>
      </c>
      <c r="J2172" s="2">
        <v>44.0</v>
      </c>
      <c r="K2172" s="2">
        <v>0.0</v>
      </c>
      <c r="L2172" s="2">
        <v>0.0</v>
      </c>
      <c r="M2172" s="2">
        <v>43.0</v>
      </c>
      <c r="N2172" s="2">
        <v>0.0</v>
      </c>
      <c r="O2172" s="2">
        <v>0.0</v>
      </c>
      <c r="P2172" s="2">
        <v>0.0</v>
      </c>
      <c r="Q2172" s="2" t="s">
        <v>13222</v>
      </c>
      <c r="R2172" s="14">
        <v>2171.0</v>
      </c>
      <c r="S2172" s="2" t="s">
        <v>1145</v>
      </c>
      <c r="T2172" s="2">
        <v>17.1750495</v>
      </c>
      <c r="U2172" s="2">
        <v>95.9999652</v>
      </c>
      <c r="V2172" s="9" t="s">
        <v>4539</v>
      </c>
      <c r="W2172" s="10">
        <v>21.98127</v>
      </c>
      <c r="X2172" s="10">
        <v>96.08238</v>
      </c>
      <c r="AB2172" s="9" t="s">
        <v>1804</v>
      </c>
      <c r="AC2172" s="10">
        <v>16.79671</v>
      </c>
      <c r="AD2172" s="10">
        <v>96.16099</v>
      </c>
      <c r="AE2172" s="11" t="s">
        <v>118</v>
      </c>
      <c r="AF2172" s="12" t="str">
        <f t="shared" si="8"/>
        <v>1980</v>
      </c>
      <c r="AG2172" s="12" t="str">
        <f t="shared" si="9"/>
        <v>January</v>
      </c>
      <c r="AH2172" s="12" t="str">
        <f t="shared" si="10"/>
        <v>Thursday</v>
      </c>
      <c r="AI2172" t="str">
        <f t="shared" si="4"/>
        <v>1980s</v>
      </c>
      <c r="AJ2172" s="2" t="s">
        <v>150</v>
      </c>
      <c r="AK2172">
        <v>1.0</v>
      </c>
      <c r="AL2172" s="13" t="s">
        <v>185</v>
      </c>
    </row>
    <row r="2173">
      <c r="A2173" s="1">
        <v>32899.0</v>
      </c>
      <c r="B2173" s="8">
        <v>0.0</v>
      </c>
      <c r="C2173" s="2" t="s">
        <v>13223</v>
      </c>
      <c r="D2173" s="2" t="s">
        <v>13181</v>
      </c>
      <c r="F2173" s="2" t="s">
        <v>13224</v>
      </c>
      <c r="G2173" s="2" t="s">
        <v>8270</v>
      </c>
      <c r="H2173" s="2" t="s">
        <v>13225</v>
      </c>
      <c r="I2173" s="2">
        <v>5.7310208E7</v>
      </c>
      <c r="J2173" s="2">
        <v>30.0</v>
      </c>
      <c r="K2173" s="2">
        <v>25.0</v>
      </c>
      <c r="L2173" s="2">
        <v>5.0</v>
      </c>
      <c r="M2173" s="2">
        <v>30.0</v>
      </c>
      <c r="N2173" s="2">
        <v>25.0</v>
      </c>
      <c r="O2173" s="2">
        <v>5.0</v>
      </c>
      <c r="P2173" s="2">
        <v>0.0</v>
      </c>
      <c r="Q2173" s="2" t="s">
        <v>13226</v>
      </c>
      <c r="R2173" s="14">
        <v>2172.0</v>
      </c>
      <c r="S2173" s="2" t="s">
        <v>8628</v>
      </c>
      <c r="T2173" s="2">
        <v>46.8250388</v>
      </c>
      <c r="U2173" s="2">
        <v>103.8499736</v>
      </c>
      <c r="V2173" s="9" t="s">
        <v>13185</v>
      </c>
      <c r="W2173" s="10">
        <v>47.91847</v>
      </c>
      <c r="X2173" s="10">
        <v>106.9177</v>
      </c>
      <c r="AB2173" s="9" t="s">
        <v>13227</v>
      </c>
      <c r="AC2173" s="9" t="s">
        <v>438</v>
      </c>
      <c r="AD2173" s="9" t="s">
        <v>438</v>
      </c>
      <c r="AE2173" s="11" t="s">
        <v>51</v>
      </c>
      <c r="AF2173" s="12" t="str">
        <f t="shared" si="8"/>
        <v>1990</v>
      </c>
      <c r="AG2173" s="12" t="str">
        <f t="shared" si="9"/>
        <v>January</v>
      </c>
      <c r="AH2173" s="12" t="str">
        <f t="shared" si="10"/>
        <v>Friday</v>
      </c>
      <c r="AI2173" t="str">
        <f t="shared" si="4"/>
        <v>1990s</v>
      </c>
      <c r="AJ2173" s="2" t="s">
        <v>150</v>
      </c>
      <c r="AK2173">
        <v>1.0</v>
      </c>
      <c r="AL2173" s="13" t="s">
        <v>322</v>
      </c>
    </row>
    <row r="2174">
      <c r="A2174" s="1">
        <v>28898.0</v>
      </c>
      <c r="B2174" s="8">
        <v>0.7083333333333334</v>
      </c>
      <c r="C2174" s="2" t="s">
        <v>13228</v>
      </c>
      <c r="D2174" s="2" t="s">
        <v>12730</v>
      </c>
      <c r="F2174" s="2" t="s">
        <v>12731</v>
      </c>
      <c r="G2174" s="2" t="s">
        <v>13229</v>
      </c>
      <c r="H2174" s="2" t="s">
        <v>13230</v>
      </c>
      <c r="I2174" s="2">
        <v>101.0</v>
      </c>
      <c r="J2174" s="2">
        <v>59.0</v>
      </c>
      <c r="K2174" s="2">
        <v>54.0</v>
      </c>
      <c r="L2174" s="2">
        <v>5.0</v>
      </c>
      <c r="M2174" s="2">
        <v>59.0</v>
      </c>
      <c r="N2174" s="2">
        <v>54.0</v>
      </c>
      <c r="O2174" s="2">
        <v>5.0</v>
      </c>
      <c r="P2174" s="2">
        <v>0.0</v>
      </c>
      <c r="Q2174" s="2" t="s">
        <v>13231</v>
      </c>
      <c r="R2174" s="14">
        <v>2173.0</v>
      </c>
      <c r="S2174" s="2" t="s">
        <v>224</v>
      </c>
      <c r="T2174" s="2">
        <v>-19.01688</v>
      </c>
      <c r="U2174" s="2">
        <v>29.35365016</v>
      </c>
      <c r="V2174" s="9" t="s">
        <v>12735</v>
      </c>
      <c r="W2174" s="10">
        <v>-16.894</v>
      </c>
      <c r="X2174" s="10">
        <v>28.57698</v>
      </c>
      <c r="AB2174" s="9" t="s">
        <v>226</v>
      </c>
      <c r="AC2174" s="10">
        <v>51.06906</v>
      </c>
      <c r="AD2174" s="10">
        <v>-1.79541</v>
      </c>
      <c r="AE2174" s="11" t="s">
        <v>51</v>
      </c>
      <c r="AF2174" s="12" t="str">
        <f t="shared" si="8"/>
        <v>1979</v>
      </c>
      <c r="AG2174" s="12" t="str">
        <f t="shared" si="9"/>
        <v>February</v>
      </c>
      <c r="AH2174" s="12" t="str">
        <f t="shared" si="10"/>
        <v>Monday</v>
      </c>
      <c r="AI2174" t="str">
        <f t="shared" si="4"/>
        <v>1970s</v>
      </c>
      <c r="AJ2174" s="2" t="s">
        <v>229</v>
      </c>
      <c r="AK2174">
        <v>1.0</v>
      </c>
      <c r="AL2174" s="13" t="s">
        <v>746</v>
      </c>
    </row>
    <row r="2175">
      <c r="A2175" s="1">
        <v>28870.0</v>
      </c>
      <c r="B2175" s="8">
        <v>0.5451388888888888</v>
      </c>
      <c r="C2175" s="2" t="s">
        <v>13232</v>
      </c>
      <c r="D2175" s="2" t="s">
        <v>324</v>
      </c>
      <c r="E2175" s="2">
        <v>7502.0</v>
      </c>
      <c r="F2175" s="2" t="s">
        <v>13233</v>
      </c>
      <c r="G2175" s="2" t="s">
        <v>13234</v>
      </c>
      <c r="H2175" s="2" t="s">
        <v>13235</v>
      </c>
      <c r="I2175" s="2">
        <v>6.7302207E7</v>
      </c>
      <c r="J2175" s="2">
        <v>13.0</v>
      </c>
      <c r="K2175" s="2">
        <v>9.0</v>
      </c>
      <c r="L2175" s="2">
        <v>5.0</v>
      </c>
      <c r="M2175" s="2">
        <v>13.0</v>
      </c>
      <c r="N2175" s="2">
        <v>8.0</v>
      </c>
      <c r="O2175" s="2">
        <v>5.0</v>
      </c>
      <c r="P2175" s="2">
        <v>0.0</v>
      </c>
      <c r="Q2175" s="2" t="s">
        <v>13236</v>
      </c>
      <c r="R2175" s="14">
        <v>2174.0</v>
      </c>
      <c r="S2175" s="2" t="s">
        <v>316</v>
      </c>
      <c r="T2175" s="2">
        <v>64.6863136</v>
      </c>
      <c r="U2175" s="2">
        <v>97.7453061</v>
      </c>
      <c r="V2175" s="9" t="s">
        <v>4313</v>
      </c>
      <c r="W2175" s="10">
        <v>59.43722</v>
      </c>
      <c r="X2175" s="10">
        <v>24.74537</v>
      </c>
      <c r="AB2175" s="9" t="s">
        <v>11405</v>
      </c>
      <c r="AC2175" s="10">
        <v>53.90233</v>
      </c>
      <c r="AD2175" s="10">
        <v>27.56188</v>
      </c>
      <c r="AE2175" s="11" t="s">
        <v>51</v>
      </c>
      <c r="AF2175" s="12" t="str">
        <f t="shared" si="8"/>
        <v>1979</v>
      </c>
      <c r="AG2175" s="12" t="str">
        <f t="shared" si="9"/>
        <v>January</v>
      </c>
      <c r="AH2175" s="12" t="str">
        <f t="shared" si="10"/>
        <v>Monday</v>
      </c>
      <c r="AI2175" t="str">
        <f t="shared" si="4"/>
        <v>1970s</v>
      </c>
      <c r="AJ2175" s="2" t="s">
        <v>80</v>
      </c>
      <c r="AK2175">
        <v>1.0</v>
      </c>
      <c r="AL2175" s="13" t="s">
        <v>322</v>
      </c>
    </row>
    <row r="2176">
      <c r="A2176" s="1">
        <v>28786.0</v>
      </c>
      <c r="B2176" s="8">
        <v>0.8201388888888889</v>
      </c>
      <c r="C2176" s="2" t="s">
        <v>13237</v>
      </c>
      <c r="D2176" s="2" t="s">
        <v>324</v>
      </c>
      <c r="E2176" s="2">
        <v>6515.0</v>
      </c>
      <c r="F2176" s="2" t="s">
        <v>13238</v>
      </c>
      <c r="G2176" s="2" t="s">
        <v>1216</v>
      </c>
      <c r="H2176" s="2" t="s">
        <v>13239</v>
      </c>
      <c r="I2176" s="2">
        <v>9.7305504E7</v>
      </c>
      <c r="J2176" s="2">
        <v>26.0</v>
      </c>
      <c r="K2176" s="2">
        <v>21.0</v>
      </c>
      <c r="L2176" s="2">
        <v>5.0</v>
      </c>
      <c r="M2176" s="2">
        <v>26.0</v>
      </c>
      <c r="N2176" s="2">
        <v>21.0</v>
      </c>
      <c r="O2176" s="2">
        <v>5.0</v>
      </c>
      <c r="P2176" s="2">
        <v>0.0</v>
      </c>
      <c r="Q2176" s="2" t="s">
        <v>13240</v>
      </c>
      <c r="R2176" s="14">
        <v>2175.0</v>
      </c>
      <c r="S2176" s="2" t="s">
        <v>316</v>
      </c>
      <c r="T2176" s="2">
        <v>64.6863136</v>
      </c>
      <c r="U2176" s="2">
        <v>97.7453061</v>
      </c>
      <c r="V2176" s="9" t="s">
        <v>11793</v>
      </c>
      <c r="W2176" s="10">
        <v>45.03526</v>
      </c>
      <c r="X2176" s="10">
        <v>38.97648</v>
      </c>
      <c r="AB2176" s="9" t="s">
        <v>13241</v>
      </c>
      <c r="AC2176" s="10">
        <v>44.95215</v>
      </c>
      <c r="AD2176" s="10">
        <v>34.10249</v>
      </c>
      <c r="AE2176" s="11" t="s">
        <v>51</v>
      </c>
      <c r="AF2176" s="12" t="str">
        <f t="shared" si="8"/>
        <v>1978</v>
      </c>
      <c r="AG2176" s="12" t="str">
        <f t="shared" si="9"/>
        <v>October</v>
      </c>
      <c r="AH2176" s="12" t="str">
        <f t="shared" si="10"/>
        <v>Monday</v>
      </c>
      <c r="AI2176" t="str">
        <f t="shared" si="4"/>
        <v>1970s</v>
      </c>
      <c r="AJ2176" s="2" t="s">
        <v>80</v>
      </c>
      <c r="AK2176">
        <v>1.0</v>
      </c>
      <c r="AL2176" s="13" t="s">
        <v>322</v>
      </c>
    </row>
    <row r="2177">
      <c r="A2177" s="1">
        <v>29185.0</v>
      </c>
      <c r="B2177" s="8">
        <v>0.08541666666666667</v>
      </c>
      <c r="C2177" s="2" t="s">
        <v>13242</v>
      </c>
      <c r="D2177" s="2" t="s">
        <v>409</v>
      </c>
      <c r="E2177" s="2">
        <v>740.0</v>
      </c>
      <c r="F2177" s="2" t="s">
        <v>13243</v>
      </c>
      <c r="G2177" s="2" t="s">
        <v>13244</v>
      </c>
      <c r="H2177" s="2" t="s">
        <v>13245</v>
      </c>
      <c r="I2177" s="2" t="s">
        <v>13246</v>
      </c>
      <c r="J2177" s="2">
        <v>156.0</v>
      </c>
      <c r="K2177" s="2">
        <v>145.0</v>
      </c>
      <c r="L2177" s="2">
        <v>11.0</v>
      </c>
      <c r="M2177" s="2">
        <v>156.0</v>
      </c>
      <c r="N2177" s="2">
        <v>145.0</v>
      </c>
      <c r="O2177" s="2">
        <v>11.0</v>
      </c>
      <c r="P2177" s="2">
        <v>0.0</v>
      </c>
      <c r="Q2177" s="2" t="s">
        <v>13247</v>
      </c>
      <c r="R2177" s="14">
        <v>2176.0</v>
      </c>
      <c r="S2177" s="2" t="s">
        <v>113</v>
      </c>
      <c r="T2177" s="2">
        <v>25.6242618</v>
      </c>
      <c r="U2177" s="2">
        <v>42.3528328</v>
      </c>
      <c r="V2177" s="9" t="s">
        <v>592</v>
      </c>
      <c r="W2177" s="10">
        <v>21.58101</v>
      </c>
      <c r="X2177" s="10">
        <v>39.16536</v>
      </c>
      <c r="AB2177" s="9" t="s">
        <v>195</v>
      </c>
      <c r="AC2177" s="10">
        <v>24.85468</v>
      </c>
      <c r="AD2177" s="10">
        <v>67.02071</v>
      </c>
      <c r="AE2177" s="11" t="s">
        <v>51</v>
      </c>
      <c r="AF2177" s="12" t="str">
        <f t="shared" si="8"/>
        <v>1979</v>
      </c>
      <c r="AG2177" s="12" t="str">
        <f t="shared" si="9"/>
        <v>November</v>
      </c>
      <c r="AH2177" s="12" t="str">
        <f t="shared" si="10"/>
        <v>Monday</v>
      </c>
      <c r="AI2177" t="str">
        <f t="shared" si="4"/>
        <v>1970s</v>
      </c>
      <c r="AJ2177" s="2" t="s">
        <v>119</v>
      </c>
      <c r="AK2177">
        <v>1.0</v>
      </c>
      <c r="AL2177" s="13" t="s">
        <v>162</v>
      </c>
    </row>
    <row r="2178">
      <c r="A2178" s="1">
        <v>28815.0</v>
      </c>
      <c r="B2178" s="8">
        <v>0.0</v>
      </c>
      <c r="C2178" s="2" t="s">
        <v>13248</v>
      </c>
      <c r="D2178" s="2" t="s">
        <v>7564</v>
      </c>
      <c r="F2178" s="2" t="s">
        <v>7584</v>
      </c>
      <c r="G2178" s="2" t="s">
        <v>1513</v>
      </c>
      <c r="H2178" s="2" t="s">
        <v>13249</v>
      </c>
      <c r="I2178" s="2">
        <v>19053.0</v>
      </c>
      <c r="J2178" s="2">
        <v>27.0</v>
      </c>
      <c r="K2178" s="2">
        <v>24.0</v>
      </c>
      <c r="L2178" s="2">
        <v>3.0</v>
      </c>
      <c r="M2178" s="2">
        <v>27.0</v>
      </c>
      <c r="N2178" s="2">
        <v>24.0</v>
      </c>
      <c r="O2178" s="2">
        <v>3.0</v>
      </c>
      <c r="P2178" s="2">
        <v>0.0</v>
      </c>
      <c r="Q2178" s="2" t="s">
        <v>13250</v>
      </c>
      <c r="R2178" s="14">
        <v>2177.0</v>
      </c>
      <c r="S2178" s="2" t="s">
        <v>1099</v>
      </c>
      <c r="T2178" s="2">
        <v>8.0018709</v>
      </c>
      <c r="U2178" s="2">
        <v>-66.1109318</v>
      </c>
      <c r="V2178" s="9" t="s">
        <v>6898</v>
      </c>
      <c r="W2178" s="10">
        <v>45.98938</v>
      </c>
      <c r="X2178" s="10">
        <v>23.25751</v>
      </c>
      <c r="AB2178" s="9" t="s">
        <v>6897</v>
      </c>
      <c r="AC2178" s="10">
        <v>6.666676</v>
      </c>
      <c r="AD2178" s="10">
        <v>-71.0</v>
      </c>
      <c r="AE2178" s="11" t="s">
        <v>51</v>
      </c>
      <c r="AF2178" s="12" t="str">
        <f t="shared" si="8"/>
        <v>1978</v>
      </c>
      <c r="AG2178" s="12" t="str">
        <f t="shared" si="9"/>
        <v>November</v>
      </c>
      <c r="AH2178" s="12" t="str">
        <f t="shared" si="10"/>
        <v>Tuesday</v>
      </c>
      <c r="AI2178" t="str">
        <f t="shared" si="4"/>
        <v>1970s</v>
      </c>
      <c r="AJ2178" s="2" t="s">
        <v>66</v>
      </c>
      <c r="AK2178">
        <v>1.0</v>
      </c>
      <c r="AL2178" s="13" t="s">
        <v>81</v>
      </c>
    </row>
    <row r="2179">
      <c r="A2179" s="1">
        <v>29078.0</v>
      </c>
      <c r="B2179" s="8">
        <v>0.5659722222222222</v>
      </c>
      <c r="C2179" s="2" t="s">
        <v>13251</v>
      </c>
      <c r="D2179" s="2" t="s">
        <v>2353</v>
      </c>
      <c r="E2179" s="2" t="s">
        <v>13252</v>
      </c>
      <c r="F2179" s="2" t="s">
        <v>13253</v>
      </c>
      <c r="G2179" s="2" t="s">
        <v>13254</v>
      </c>
      <c r="H2179" s="2" t="s">
        <v>13255</v>
      </c>
      <c r="I2179" s="2" t="s">
        <v>13256</v>
      </c>
      <c r="J2179" s="2">
        <v>178.0</v>
      </c>
      <c r="K2179" s="2">
        <v>155.0</v>
      </c>
      <c r="L2179" s="2">
        <v>13.0</v>
      </c>
      <c r="M2179" s="2">
        <v>178.0</v>
      </c>
      <c r="N2179" s="2">
        <v>155.0</v>
      </c>
      <c r="O2179" s="2">
        <v>13.0</v>
      </c>
      <c r="P2179" s="2">
        <v>0.0</v>
      </c>
      <c r="Q2179" s="2" t="s">
        <v>13257</v>
      </c>
      <c r="R2179" s="14">
        <v>2178.0</v>
      </c>
      <c r="S2179" s="2" t="s">
        <v>316</v>
      </c>
      <c r="T2179" s="2">
        <v>64.6863136</v>
      </c>
      <c r="U2179" s="2">
        <v>97.7453061</v>
      </c>
      <c r="V2179" s="9" t="s">
        <v>1292</v>
      </c>
      <c r="W2179" s="10">
        <v>41.31234</v>
      </c>
      <c r="X2179" s="10">
        <v>69.27871</v>
      </c>
      <c r="Y2179" s="2" t="s">
        <v>10117</v>
      </c>
      <c r="AB2179" s="9" t="s">
        <v>13258</v>
      </c>
      <c r="AC2179" s="9" t="s">
        <v>438</v>
      </c>
      <c r="AD2179" s="9" t="s">
        <v>438</v>
      </c>
      <c r="AE2179" s="11" t="s">
        <v>51</v>
      </c>
      <c r="AF2179" s="12" t="str">
        <f t="shared" si="8"/>
        <v>1979</v>
      </c>
      <c r="AG2179" s="12" t="str">
        <f t="shared" si="9"/>
        <v>August</v>
      </c>
      <c r="AH2179" s="12" t="str">
        <f t="shared" si="10"/>
        <v>Saturday</v>
      </c>
      <c r="AI2179" t="str">
        <f t="shared" si="4"/>
        <v>1970s</v>
      </c>
      <c r="AJ2179" s="2" t="s">
        <v>80</v>
      </c>
      <c r="AK2179">
        <v>1.0</v>
      </c>
      <c r="AL2179" s="13" t="s">
        <v>336</v>
      </c>
    </row>
    <row r="2180">
      <c r="A2180" s="1">
        <v>29198.0</v>
      </c>
      <c r="B2180" s="8">
        <v>0.0</v>
      </c>
      <c r="C2180" s="2" t="s">
        <v>13259</v>
      </c>
      <c r="D2180" s="2" t="s">
        <v>324</v>
      </c>
      <c r="G2180" s="2" t="s">
        <v>2055</v>
      </c>
      <c r="H2180" s="2" t="s">
        <v>13260</v>
      </c>
      <c r="I2180" s="2">
        <v>2810.0</v>
      </c>
      <c r="J2180" s="2">
        <v>7.0</v>
      </c>
      <c r="K2180" s="2">
        <v>2.0</v>
      </c>
      <c r="L2180" s="2">
        <v>5.0</v>
      </c>
      <c r="M2180" s="2">
        <v>7.0</v>
      </c>
      <c r="N2180" s="2">
        <v>2.0</v>
      </c>
      <c r="O2180" s="2">
        <v>5.0</v>
      </c>
      <c r="P2180" s="2">
        <v>0.0</v>
      </c>
      <c r="Q2180" s="2" t="s">
        <v>13261</v>
      </c>
      <c r="R2180" s="14">
        <v>2179.0</v>
      </c>
      <c r="S2180" s="2" t="s">
        <v>316</v>
      </c>
      <c r="T2180" s="2">
        <v>64.6863136</v>
      </c>
      <c r="U2180" s="2">
        <v>97.7453061</v>
      </c>
      <c r="V2180" s="9" t="s">
        <v>438</v>
      </c>
      <c r="W2180" s="9" t="s">
        <v>438</v>
      </c>
      <c r="X2180" s="9" t="s">
        <v>438</v>
      </c>
      <c r="AB2180" s="9" t="s">
        <v>438</v>
      </c>
      <c r="AC2180" s="9" t="s">
        <v>438</v>
      </c>
      <c r="AD2180" s="9" t="s">
        <v>438</v>
      </c>
      <c r="AE2180" s="11" t="s">
        <v>51</v>
      </c>
      <c r="AF2180" s="12" t="str">
        <f t="shared" si="8"/>
        <v>1979</v>
      </c>
      <c r="AG2180" s="12" t="str">
        <f t="shared" si="9"/>
        <v>December</v>
      </c>
      <c r="AH2180" s="12" t="str">
        <f t="shared" si="10"/>
        <v>Sunday</v>
      </c>
      <c r="AI2180" t="str">
        <f t="shared" si="4"/>
        <v>1970s</v>
      </c>
      <c r="AJ2180" s="2" t="s">
        <v>80</v>
      </c>
      <c r="AK2180">
        <v>1.0</v>
      </c>
      <c r="AL2180" s="13" t="s">
        <v>322</v>
      </c>
    </row>
    <row r="2181">
      <c r="A2181" s="1">
        <v>35591.0</v>
      </c>
      <c r="B2181" s="8">
        <v>0.0</v>
      </c>
      <c r="C2181" s="2" t="s">
        <v>13262</v>
      </c>
      <c r="D2181" s="2" t="s">
        <v>13181</v>
      </c>
      <c r="F2181" s="2" t="s">
        <v>13263</v>
      </c>
      <c r="G2181" s="2" t="s">
        <v>13264</v>
      </c>
      <c r="H2181" s="2" t="s">
        <v>13265</v>
      </c>
      <c r="I2181" s="2">
        <v>6.0</v>
      </c>
      <c r="J2181" s="2">
        <v>12.0</v>
      </c>
      <c r="K2181" s="2">
        <v>10.0</v>
      </c>
      <c r="L2181" s="2">
        <v>2.0</v>
      </c>
      <c r="M2181" s="2">
        <v>7.0</v>
      </c>
      <c r="N2181" s="2">
        <v>7.0</v>
      </c>
      <c r="O2181" s="2">
        <v>0.0</v>
      </c>
      <c r="P2181" s="2">
        <v>0.0</v>
      </c>
      <c r="Q2181" s="2" t="s">
        <v>13266</v>
      </c>
      <c r="R2181" s="14">
        <v>2180.0</v>
      </c>
      <c r="S2181" s="2" t="s">
        <v>8628</v>
      </c>
      <c r="T2181" s="2">
        <v>46.8250388</v>
      </c>
      <c r="U2181" s="2">
        <v>103.8499736</v>
      </c>
      <c r="V2181" s="9" t="s">
        <v>13185</v>
      </c>
      <c r="W2181" s="10">
        <v>47.91847</v>
      </c>
      <c r="X2181" s="10">
        <v>106.9177</v>
      </c>
      <c r="AB2181" s="9" t="s">
        <v>13267</v>
      </c>
      <c r="AC2181" s="10">
        <v>45.76585</v>
      </c>
      <c r="AD2181" s="10">
        <v>106.2719</v>
      </c>
      <c r="AE2181" s="11" t="s">
        <v>51</v>
      </c>
      <c r="AF2181" s="12" t="str">
        <f t="shared" si="8"/>
        <v>1997</v>
      </c>
      <c r="AG2181" s="12" t="str">
        <f t="shared" si="9"/>
        <v>June</v>
      </c>
      <c r="AH2181" s="12" t="str">
        <f t="shared" si="10"/>
        <v>Tuesday</v>
      </c>
      <c r="AI2181" t="str">
        <f t="shared" si="4"/>
        <v>1990s</v>
      </c>
      <c r="AJ2181" s="2" t="s">
        <v>150</v>
      </c>
      <c r="AK2181">
        <v>1.0</v>
      </c>
      <c r="AL2181" s="13" t="s">
        <v>8104</v>
      </c>
    </row>
    <row r="2182">
      <c r="A2182" s="1">
        <v>35713.0</v>
      </c>
      <c r="B2182" s="8">
        <v>0.9326388888888889</v>
      </c>
      <c r="C2182" s="2" t="s">
        <v>13268</v>
      </c>
      <c r="D2182" s="2" t="s">
        <v>13269</v>
      </c>
      <c r="E2182" s="2">
        <v>2553.0</v>
      </c>
      <c r="F2182" s="2" t="s">
        <v>13270</v>
      </c>
      <c r="G2182" s="2" t="s">
        <v>1111</v>
      </c>
      <c r="H2182" s="2" t="s">
        <v>13271</v>
      </c>
      <c r="I2182" s="2" t="s">
        <v>13272</v>
      </c>
      <c r="J2182" s="2">
        <v>74.0</v>
      </c>
      <c r="K2182" s="2">
        <v>69.0</v>
      </c>
      <c r="L2182" s="2">
        <v>5.0</v>
      </c>
      <c r="M2182" s="2">
        <v>74.0</v>
      </c>
      <c r="N2182" s="2">
        <v>69.0</v>
      </c>
      <c r="O2182" s="2">
        <v>5.0</v>
      </c>
      <c r="P2182" s="2">
        <v>0.0</v>
      </c>
      <c r="Q2182" s="2" t="s">
        <v>13273</v>
      </c>
      <c r="R2182" s="14">
        <v>2181.0</v>
      </c>
      <c r="S2182" s="2" t="s">
        <v>4545</v>
      </c>
      <c r="T2182" s="2">
        <v>-32.8755548</v>
      </c>
      <c r="U2182" s="2">
        <v>-56.0201525</v>
      </c>
      <c r="V2182" s="9" t="s">
        <v>13274</v>
      </c>
      <c r="W2182" s="10">
        <v>-27.3983</v>
      </c>
      <c r="X2182" s="10">
        <v>-55.924</v>
      </c>
      <c r="AB2182" s="9" t="s">
        <v>3495</v>
      </c>
      <c r="AC2182" s="10">
        <v>-34.6076</v>
      </c>
      <c r="AD2182" s="10">
        <v>-58.4371</v>
      </c>
      <c r="AE2182" s="11" t="s">
        <v>51</v>
      </c>
      <c r="AF2182" s="12" t="str">
        <f t="shared" si="8"/>
        <v>1997</v>
      </c>
      <c r="AG2182" s="12" t="str">
        <f t="shared" si="9"/>
        <v>October</v>
      </c>
      <c r="AH2182" s="12" t="str">
        <f t="shared" si="10"/>
        <v>Friday</v>
      </c>
      <c r="AI2182" t="str">
        <f t="shared" si="4"/>
        <v>1990s</v>
      </c>
      <c r="AJ2182" s="2" t="s">
        <v>66</v>
      </c>
      <c r="AK2182">
        <v>1.0</v>
      </c>
      <c r="AL2182" s="13" t="s">
        <v>10818</v>
      </c>
    </row>
    <row r="2183">
      <c r="A2183" s="1">
        <v>29909.0</v>
      </c>
      <c r="B2183" s="8">
        <v>0.0</v>
      </c>
      <c r="C2183" s="2" t="s">
        <v>13275</v>
      </c>
      <c r="D2183" s="2" t="s">
        <v>3623</v>
      </c>
      <c r="F2183" s="2" t="s">
        <v>13276</v>
      </c>
      <c r="G2183" s="2" t="s">
        <v>13277</v>
      </c>
      <c r="H2183" s="2" t="s">
        <v>13278</v>
      </c>
      <c r="I2183" s="2">
        <v>746.0</v>
      </c>
      <c r="J2183" s="2">
        <v>10.0</v>
      </c>
      <c r="K2183" s="2">
        <v>9.0</v>
      </c>
      <c r="L2183" s="2">
        <v>1.0</v>
      </c>
      <c r="M2183" s="2">
        <v>10.0</v>
      </c>
      <c r="N2183" s="2">
        <v>9.0</v>
      </c>
      <c r="O2183" s="2">
        <v>1.0</v>
      </c>
      <c r="P2183" s="2">
        <v>0.0</v>
      </c>
      <c r="Q2183" s="2" t="s">
        <v>13279</v>
      </c>
      <c r="R2183" s="14">
        <v>2182.0</v>
      </c>
      <c r="S2183" s="2" t="s">
        <v>2481</v>
      </c>
      <c r="T2183" s="2">
        <v>28.1083929</v>
      </c>
      <c r="U2183" s="2">
        <v>84.0917139</v>
      </c>
      <c r="V2183" s="9" t="s">
        <v>13280</v>
      </c>
      <c r="W2183" s="10">
        <v>26.4623</v>
      </c>
      <c r="X2183" s="10">
        <v>87.28162</v>
      </c>
      <c r="AB2183" s="9" t="s">
        <v>3627</v>
      </c>
      <c r="AC2183" s="10">
        <v>27.70832</v>
      </c>
      <c r="AD2183" s="10">
        <v>85.32058</v>
      </c>
      <c r="AE2183" s="11" t="s">
        <v>51</v>
      </c>
      <c r="AF2183" s="12" t="str">
        <f t="shared" si="8"/>
        <v>1981</v>
      </c>
      <c r="AG2183" s="12" t="str">
        <f t="shared" si="9"/>
        <v>November</v>
      </c>
      <c r="AH2183" s="12" t="str">
        <f t="shared" si="10"/>
        <v>Thursday</v>
      </c>
      <c r="AI2183" t="str">
        <f t="shared" si="4"/>
        <v>1980s</v>
      </c>
      <c r="AJ2183" s="2" t="s">
        <v>150</v>
      </c>
      <c r="AK2183">
        <v>1.0</v>
      </c>
      <c r="AL2183" s="13" t="s">
        <v>2812</v>
      </c>
    </row>
    <row r="2184">
      <c r="A2184" s="1">
        <v>31038.0</v>
      </c>
      <c r="B2184" s="8">
        <v>0.0</v>
      </c>
      <c r="C2184" s="2" t="s">
        <v>13281</v>
      </c>
      <c r="D2184" s="2" t="s">
        <v>3623</v>
      </c>
      <c r="F2184" s="2" t="s">
        <v>13282</v>
      </c>
      <c r="G2184" s="2" t="s">
        <v>2471</v>
      </c>
      <c r="H2184" s="2" t="s">
        <v>13283</v>
      </c>
      <c r="I2184" s="2">
        <v>376.0</v>
      </c>
      <c r="J2184" s="2">
        <v>23.0</v>
      </c>
      <c r="K2184" s="2">
        <v>20.0</v>
      </c>
      <c r="L2184" s="2">
        <v>3.0</v>
      </c>
      <c r="M2184" s="2">
        <v>15.0</v>
      </c>
      <c r="N2184" s="2">
        <v>12.0</v>
      </c>
      <c r="O2184" s="2">
        <v>3.0</v>
      </c>
      <c r="P2184" s="2">
        <v>0.0</v>
      </c>
      <c r="Q2184" s="2" t="s">
        <v>13284</v>
      </c>
      <c r="R2184" s="14">
        <v>2183.0</v>
      </c>
      <c r="S2184" s="2" t="s">
        <v>2481</v>
      </c>
      <c r="T2184" s="2">
        <v>28.1083929</v>
      </c>
      <c r="U2184" s="2">
        <v>84.0917139</v>
      </c>
      <c r="V2184" s="9" t="s">
        <v>3627</v>
      </c>
      <c r="W2184" s="10">
        <v>27.70832</v>
      </c>
      <c r="X2184" s="10">
        <v>85.32058</v>
      </c>
      <c r="AB2184" s="9" t="s">
        <v>13285</v>
      </c>
      <c r="AC2184" s="10">
        <v>25.25</v>
      </c>
      <c r="AD2184" s="10">
        <v>84.25</v>
      </c>
      <c r="AE2184" s="11" t="s">
        <v>51</v>
      </c>
      <c r="AF2184" s="12" t="str">
        <f t="shared" si="8"/>
        <v>1984</v>
      </c>
      <c r="AG2184" s="12" t="str">
        <f t="shared" si="9"/>
        <v>December</v>
      </c>
      <c r="AH2184" s="12" t="str">
        <f t="shared" si="10"/>
        <v>Saturday</v>
      </c>
      <c r="AI2184" t="str">
        <f t="shared" si="4"/>
        <v>1980s</v>
      </c>
      <c r="AJ2184" s="2" t="s">
        <v>150</v>
      </c>
      <c r="AK2184">
        <v>1.0</v>
      </c>
      <c r="AL2184" s="13" t="s">
        <v>545</v>
      </c>
    </row>
    <row r="2185">
      <c r="A2185" s="1">
        <v>33875.0</v>
      </c>
      <c r="B2185" s="8">
        <v>0.6041666666666666</v>
      </c>
      <c r="C2185" s="2" t="s">
        <v>13286</v>
      </c>
      <c r="D2185" s="2" t="s">
        <v>409</v>
      </c>
      <c r="E2185" s="2">
        <v>268.0</v>
      </c>
      <c r="F2185" s="2" t="s">
        <v>13287</v>
      </c>
      <c r="G2185" s="2" t="s">
        <v>13288</v>
      </c>
      <c r="H2185" s="2" t="s">
        <v>13289</v>
      </c>
      <c r="I2185" s="2">
        <v>25.0</v>
      </c>
      <c r="J2185" s="2">
        <v>167.0</v>
      </c>
      <c r="K2185" s="2">
        <v>155.0</v>
      </c>
      <c r="L2185" s="2">
        <v>12.0</v>
      </c>
      <c r="M2185" s="2">
        <v>167.0</v>
      </c>
      <c r="N2185" s="2">
        <v>155.0</v>
      </c>
      <c r="O2185" s="2">
        <v>12.0</v>
      </c>
      <c r="P2185" s="2">
        <v>0.0</v>
      </c>
      <c r="Q2185" s="2" t="s">
        <v>13290</v>
      </c>
      <c r="R2185" s="14">
        <v>2184.0</v>
      </c>
      <c r="S2185" s="2" t="s">
        <v>2481</v>
      </c>
      <c r="T2185" s="2">
        <v>28.1083929</v>
      </c>
      <c r="U2185" s="2">
        <v>84.0917139</v>
      </c>
      <c r="V2185" s="9" t="s">
        <v>195</v>
      </c>
      <c r="W2185" s="10">
        <v>24.85468</v>
      </c>
      <c r="X2185" s="10">
        <v>67.02071</v>
      </c>
      <c r="AB2185" s="9" t="s">
        <v>3627</v>
      </c>
      <c r="AC2185" s="10">
        <v>27.70832</v>
      </c>
      <c r="AD2185" s="10">
        <v>85.32058</v>
      </c>
      <c r="AE2185" s="11" t="s">
        <v>51</v>
      </c>
      <c r="AF2185" s="12" t="str">
        <f t="shared" si="8"/>
        <v>1992</v>
      </c>
      <c r="AG2185" s="12" t="str">
        <f t="shared" si="9"/>
        <v>September</v>
      </c>
      <c r="AH2185" s="12" t="str">
        <f t="shared" si="10"/>
        <v>Monday</v>
      </c>
      <c r="AI2185" t="str">
        <f t="shared" si="4"/>
        <v>1990s</v>
      </c>
      <c r="AJ2185" s="2" t="s">
        <v>150</v>
      </c>
      <c r="AK2185">
        <v>1.0</v>
      </c>
      <c r="AL2185" s="13" t="s">
        <v>2131</v>
      </c>
    </row>
    <row r="2186">
      <c r="A2186" s="1">
        <v>29175.0</v>
      </c>
      <c r="B2186" s="8">
        <v>0.7777777777777778</v>
      </c>
      <c r="C2186" s="2" t="s">
        <v>13291</v>
      </c>
      <c r="D2186" s="2" t="s">
        <v>324</v>
      </c>
      <c r="F2186" s="2" t="s">
        <v>1259</v>
      </c>
      <c r="G2186" s="2" t="s">
        <v>1620</v>
      </c>
      <c r="H2186" s="2" t="s">
        <v>13292</v>
      </c>
      <c r="I2186" s="2">
        <v>9431136.0</v>
      </c>
      <c r="J2186" s="2">
        <v>5.0</v>
      </c>
      <c r="K2186" s="2">
        <v>0.0</v>
      </c>
      <c r="L2186" s="2">
        <v>5.0</v>
      </c>
      <c r="M2186" s="2">
        <v>3.0</v>
      </c>
      <c r="N2186" s="2">
        <v>0.0</v>
      </c>
      <c r="O2186" s="2">
        <v>3.0</v>
      </c>
      <c r="P2186" s="2">
        <v>0.0</v>
      </c>
      <c r="Q2186" s="2" t="s">
        <v>13293</v>
      </c>
      <c r="R2186" s="14">
        <v>2185.0</v>
      </c>
      <c r="S2186" s="2" t="s">
        <v>316</v>
      </c>
      <c r="T2186" s="2">
        <v>64.6863136</v>
      </c>
      <c r="U2186" s="2">
        <v>97.7453061</v>
      </c>
      <c r="V2186" s="9" t="s">
        <v>438</v>
      </c>
      <c r="W2186" s="9" t="s">
        <v>438</v>
      </c>
      <c r="X2186" s="9" t="s">
        <v>438</v>
      </c>
      <c r="AB2186" s="9" t="s">
        <v>438</v>
      </c>
      <c r="AC2186" s="9" t="s">
        <v>438</v>
      </c>
      <c r="AD2186" s="9" t="s">
        <v>438</v>
      </c>
      <c r="AE2186" s="11" t="s">
        <v>51</v>
      </c>
      <c r="AF2186" s="12" t="str">
        <f t="shared" si="8"/>
        <v>1979</v>
      </c>
      <c r="AG2186" s="12" t="str">
        <f t="shared" si="9"/>
        <v>November</v>
      </c>
      <c r="AH2186" s="12" t="str">
        <f t="shared" si="10"/>
        <v>Friday</v>
      </c>
      <c r="AI2186" t="str">
        <f t="shared" si="4"/>
        <v>1970s</v>
      </c>
      <c r="AJ2186" s="2" t="s">
        <v>80</v>
      </c>
      <c r="AK2186">
        <v>1.0</v>
      </c>
      <c r="AL2186" s="13" t="s">
        <v>1623</v>
      </c>
    </row>
    <row r="2187">
      <c r="A2187" s="1">
        <v>29096.0</v>
      </c>
      <c r="B2187" s="8">
        <v>0.018055555555555554</v>
      </c>
      <c r="C2187" s="2" t="s">
        <v>13294</v>
      </c>
      <c r="D2187" s="2" t="s">
        <v>324</v>
      </c>
      <c r="F2187" s="2" t="s">
        <v>13295</v>
      </c>
      <c r="G2187" s="2" t="s">
        <v>2325</v>
      </c>
      <c r="H2187" s="2" t="s">
        <v>13296</v>
      </c>
      <c r="I2187" s="2">
        <v>3351003.0</v>
      </c>
      <c r="J2187" s="2">
        <v>63.0</v>
      </c>
      <c r="K2187" s="2">
        <v>58.0</v>
      </c>
      <c r="L2187" s="2">
        <v>5.0</v>
      </c>
      <c r="M2187" s="2">
        <v>63.0</v>
      </c>
      <c r="N2187" s="2">
        <v>58.0</v>
      </c>
      <c r="O2187" s="2">
        <v>5.0</v>
      </c>
      <c r="P2187" s="2">
        <v>0.0</v>
      </c>
      <c r="Q2187" s="2" t="s">
        <v>13297</v>
      </c>
      <c r="R2187" s="14">
        <v>2186.0</v>
      </c>
      <c r="S2187" s="2" t="s">
        <v>316</v>
      </c>
      <c r="T2187" s="2">
        <v>64.6863136</v>
      </c>
      <c r="U2187" s="2">
        <v>97.7453061</v>
      </c>
      <c r="V2187" s="9" t="s">
        <v>2667</v>
      </c>
      <c r="W2187" s="10">
        <v>50.45003</v>
      </c>
      <c r="X2187" s="10">
        <v>30.52414</v>
      </c>
      <c r="AB2187" s="9" t="s">
        <v>449</v>
      </c>
      <c r="AC2187" s="10">
        <v>55.78235</v>
      </c>
      <c r="AD2187" s="10">
        <v>49.12423</v>
      </c>
      <c r="AE2187" s="11" t="s">
        <v>51</v>
      </c>
      <c r="AF2187" s="12" t="str">
        <f t="shared" si="8"/>
        <v>1979</v>
      </c>
      <c r="AG2187" s="12" t="str">
        <f t="shared" si="9"/>
        <v>August</v>
      </c>
      <c r="AH2187" s="12" t="str">
        <f t="shared" si="10"/>
        <v>Wednesday</v>
      </c>
      <c r="AI2187" t="str">
        <f t="shared" si="4"/>
        <v>1970s</v>
      </c>
      <c r="AJ2187" s="2" t="s">
        <v>80</v>
      </c>
      <c r="AK2187">
        <v>1.0</v>
      </c>
      <c r="AL2187" s="13" t="s">
        <v>336</v>
      </c>
    </row>
    <row r="2188">
      <c r="A2188" s="1">
        <v>29155.0</v>
      </c>
      <c r="B2188" s="8">
        <v>0.3020833333333333</v>
      </c>
      <c r="C2188" s="2" t="s">
        <v>13298</v>
      </c>
      <c r="D2188" s="2" t="s">
        <v>324</v>
      </c>
      <c r="F2188" s="2" t="s">
        <v>13299</v>
      </c>
      <c r="G2188" s="2" t="s">
        <v>13175</v>
      </c>
      <c r="H2188" s="2" t="s">
        <v>13300</v>
      </c>
      <c r="I2188" s="2" t="s">
        <v>13301</v>
      </c>
      <c r="J2188" s="2">
        <v>12.0</v>
      </c>
      <c r="K2188" s="2">
        <v>10.0</v>
      </c>
      <c r="L2188" s="2">
        <v>2.0</v>
      </c>
      <c r="M2188" s="2">
        <v>3.0</v>
      </c>
      <c r="N2188" s="2">
        <v>2.0</v>
      </c>
      <c r="O2188" s="2">
        <v>1.0</v>
      </c>
      <c r="P2188" s="2">
        <v>0.0</v>
      </c>
      <c r="Q2188" s="2" t="s">
        <v>13302</v>
      </c>
      <c r="R2188" s="14">
        <v>2187.0</v>
      </c>
      <c r="S2188" s="2" t="s">
        <v>316</v>
      </c>
      <c r="T2188" s="2">
        <v>64.6863136</v>
      </c>
      <c r="U2188" s="2">
        <v>97.7453061</v>
      </c>
      <c r="V2188" s="9" t="s">
        <v>1212</v>
      </c>
      <c r="W2188" s="10">
        <v>60.71455</v>
      </c>
      <c r="X2188" s="10">
        <v>114.9172</v>
      </c>
      <c r="AB2188" s="9" t="s">
        <v>13303</v>
      </c>
      <c r="AC2188" s="10">
        <v>59.62527</v>
      </c>
      <c r="AD2188" s="10">
        <v>112.7502</v>
      </c>
      <c r="AE2188" s="11" t="s">
        <v>51</v>
      </c>
      <c r="AF2188" s="12" t="str">
        <f t="shared" si="8"/>
        <v>1979</v>
      </c>
      <c r="AG2188" s="12" t="str">
        <f t="shared" si="9"/>
        <v>October</v>
      </c>
      <c r="AH2188" s="12" t="str">
        <f t="shared" si="10"/>
        <v>Saturday</v>
      </c>
      <c r="AI2188" t="str">
        <f t="shared" si="4"/>
        <v>1970s</v>
      </c>
      <c r="AJ2188" s="2" t="s">
        <v>80</v>
      </c>
      <c r="AK2188">
        <v>1.0</v>
      </c>
      <c r="AL2188" s="13" t="s">
        <v>322</v>
      </c>
    </row>
    <row r="2189">
      <c r="A2189" s="1">
        <v>36609.0</v>
      </c>
      <c r="B2189" s="8">
        <v>0.7527777777777778</v>
      </c>
      <c r="C2189" s="2" t="s">
        <v>13304</v>
      </c>
      <c r="D2189" s="2" t="s">
        <v>13305</v>
      </c>
      <c r="F2189" s="2" t="s">
        <v>13306</v>
      </c>
      <c r="G2189" s="2" t="s">
        <v>13307</v>
      </c>
      <c r="H2189" s="2" t="s">
        <v>13308</v>
      </c>
      <c r="I2189" s="2">
        <v>8346004.0</v>
      </c>
      <c r="J2189" s="2">
        <v>8.0</v>
      </c>
      <c r="K2189" s="2">
        <v>0.0</v>
      </c>
      <c r="L2189" s="2">
        <v>8.0</v>
      </c>
      <c r="M2189" s="2">
        <v>6.0</v>
      </c>
      <c r="N2189" s="2">
        <v>0.0</v>
      </c>
      <c r="O2189" s="2">
        <v>6.0</v>
      </c>
      <c r="P2189" s="2">
        <v>2.0</v>
      </c>
      <c r="Q2189" s="2" t="s">
        <v>13309</v>
      </c>
      <c r="R2189" s="14">
        <v>2188.0</v>
      </c>
      <c r="S2189" s="2" t="s">
        <v>358</v>
      </c>
      <c r="T2189" s="2">
        <v>7.5554942</v>
      </c>
      <c r="U2189" s="2">
        <v>80.7137847</v>
      </c>
      <c r="V2189" s="9" t="s">
        <v>1157</v>
      </c>
      <c r="W2189" s="10">
        <v>13.75442</v>
      </c>
      <c r="X2189" s="10">
        <v>100.493</v>
      </c>
      <c r="AB2189" s="9" t="s">
        <v>361</v>
      </c>
      <c r="AC2189" s="10">
        <v>6.938747</v>
      </c>
      <c r="AD2189" s="10">
        <v>79.85411</v>
      </c>
      <c r="AE2189" s="11" t="s">
        <v>51</v>
      </c>
      <c r="AF2189" s="12" t="str">
        <f t="shared" si="8"/>
        <v>2000</v>
      </c>
      <c r="AG2189" s="12" t="str">
        <f t="shared" si="9"/>
        <v>March</v>
      </c>
      <c r="AH2189" s="12" t="str">
        <f t="shared" si="10"/>
        <v>Friday</v>
      </c>
      <c r="AI2189" t="str">
        <f t="shared" si="4"/>
        <v>2000s</v>
      </c>
      <c r="AJ2189" s="2" t="s">
        <v>150</v>
      </c>
      <c r="AK2189">
        <v>1.0</v>
      </c>
      <c r="AL2189" s="13" t="s">
        <v>322</v>
      </c>
    </row>
    <row r="2190">
      <c r="A2190" s="1">
        <v>31332.0</v>
      </c>
      <c r="B2190" s="8">
        <v>0.0</v>
      </c>
      <c r="C2190" s="2" t="s">
        <v>13310</v>
      </c>
      <c r="D2190" s="2" t="s">
        <v>12563</v>
      </c>
      <c r="G2190" s="2" t="s">
        <v>2363</v>
      </c>
      <c r="H2190" s="2" t="s">
        <v>13311</v>
      </c>
      <c r="I2190" s="2">
        <v>10501.0</v>
      </c>
      <c r="J2190" s="2">
        <v>4.0</v>
      </c>
      <c r="K2190" s="2">
        <v>2.0</v>
      </c>
      <c r="L2190" s="2">
        <v>2.0</v>
      </c>
      <c r="M2190" s="2">
        <v>4.0</v>
      </c>
      <c r="N2190" s="2">
        <v>2.0</v>
      </c>
      <c r="O2190" s="2">
        <v>2.0</v>
      </c>
      <c r="P2190" s="2">
        <v>0.0</v>
      </c>
      <c r="Q2190" s="2" t="s">
        <v>13312</v>
      </c>
      <c r="R2190" s="14">
        <v>2189.0</v>
      </c>
      <c r="S2190" s="2" t="s">
        <v>1145</v>
      </c>
      <c r="T2190" s="2">
        <v>17.1750495</v>
      </c>
      <c r="U2190" s="2">
        <v>95.9999652</v>
      </c>
      <c r="V2190" s="9" t="s">
        <v>438</v>
      </c>
      <c r="W2190" s="9" t="s">
        <v>438</v>
      </c>
      <c r="X2190" s="9" t="s">
        <v>438</v>
      </c>
      <c r="AB2190" s="9" t="s">
        <v>438</v>
      </c>
      <c r="AC2190" s="9" t="s">
        <v>438</v>
      </c>
      <c r="AD2190" s="9" t="s">
        <v>438</v>
      </c>
      <c r="AE2190" s="11" t="s">
        <v>51</v>
      </c>
      <c r="AF2190" s="12" t="str">
        <f t="shared" si="8"/>
        <v>1985</v>
      </c>
      <c r="AG2190" s="12" t="str">
        <f t="shared" si="9"/>
        <v>October</v>
      </c>
      <c r="AH2190" s="12" t="str">
        <f t="shared" si="10"/>
        <v>Saturday</v>
      </c>
      <c r="AI2190" t="str">
        <f t="shared" si="4"/>
        <v>1980s</v>
      </c>
      <c r="AJ2190" s="2" t="s">
        <v>150</v>
      </c>
      <c r="AK2190">
        <v>1.0</v>
      </c>
      <c r="AL2190" s="13" t="s">
        <v>566</v>
      </c>
    </row>
    <row r="2191">
      <c r="A2191" s="1">
        <v>31411.0</v>
      </c>
      <c r="B2191" s="8">
        <v>0.0</v>
      </c>
      <c r="C2191" s="2" t="s">
        <v>13313</v>
      </c>
      <c r="D2191" s="2" t="s">
        <v>2477</v>
      </c>
      <c r="G2191" s="2" t="s">
        <v>13314</v>
      </c>
      <c r="H2191" s="2" t="s">
        <v>13315</v>
      </c>
      <c r="I2191" s="2" t="s">
        <v>13316</v>
      </c>
      <c r="J2191" s="2">
        <v>25.0</v>
      </c>
      <c r="K2191" s="2">
        <v>22.0</v>
      </c>
      <c r="L2191" s="2">
        <v>3.0</v>
      </c>
      <c r="M2191" s="2">
        <v>25.0</v>
      </c>
      <c r="N2191" s="2">
        <v>22.0</v>
      </c>
      <c r="O2191" s="2">
        <v>3.0</v>
      </c>
      <c r="P2191" s="2">
        <v>0.0</v>
      </c>
      <c r="Q2191" s="2" t="s">
        <v>13317</v>
      </c>
      <c r="R2191" s="14">
        <v>2190.0</v>
      </c>
      <c r="S2191" s="2" t="s">
        <v>2481</v>
      </c>
      <c r="T2191" s="2">
        <v>28.1083929</v>
      </c>
      <c r="U2191" s="2">
        <v>84.0917139</v>
      </c>
      <c r="V2191" s="9" t="s">
        <v>438</v>
      </c>
      <c r="W2191" s="9" t="s">
        <v>438</v>
      </c>
      <c r="X2191" s="9" t="s">
        <v>438</v>
      </c>
      <c r="AB2191" s="9" t="s">
        <v>438</v>
      </c>
      <c r="AC2191" s="9" t="s">
        <v>438</v>
      </c>
      <c r="AD2191" s="9" t="s">
        <v>438</v>
      </c>
      <c r="AE2191" s="11" t="s">
        <v>118</v>
      </c>
      <c r="AF2191" s="12" t="str">
        <f t="shared" si="8"/>
        <v>1985</v>
      </c>
      <c r="AG2191" s="12" t="str">
        <f t="shared" si="9"/>
        <v>December</v>
      </c>
      <c r="AH2191" s="12" t="str">
        <f t="shared" si="10"/>
        <v>Monday</v>
      </c>
      <c r="AI2191" t="str">
        <f t="shared" si="4"/>
        <v>1980s</v>
      </c>
      <c r="AJ2191" s="2" t="s">
        <v>150</v>
      </c>
      <c r="AK2191">
        <v>1.0</v>
      </c>
      <c r="AL2191" s="13" t="s">
        <v>13318</v>
      </c>
    </row>
    <row r="2192">
      <c r="A2192" s="1">
        <v>30597.0</v>
      </c>
      <c r="B2192" s="8">
        <v>0.0</v>
      </c>
      <c r="C2192" s="2" t="s">
        <v>13319</v>
      </c>
      <c r="D2192" s="2" t="s">
        <v>12563</v>
      </c>
      <c r="F2192" s="2" t="s">
        <v>13320</v>
      </c>
      <c r="G2192" s="2" t="s">
        <v>2471</v>
      </c>
      <c r="H2192" s="2" t="s">
        <v>13321</v>
      </c>
      <c r="I2192" s="2">
        <v>512.0</v>
      </c>
      <c r="J2192" s="2">
        <v>14.0</v>
      </c>
      <c r="K2192" s="2">
        <v>11.0</v>
      </c>
      <c r="L2192" s="2">
        <v>3.0</v>
      </c>
      <c r="M2192" s="2">
        <v>9.0</v>
      </c>
      <c r="N2192" s="2">
        <v>6.0</v>
      </c>
      <c r="O2192" s="2">
        <v>3.0</v>
      </c>
      <c r="P2192" s="2">
        <v>0.0</v>
      </c>
      <c r="Q2192" s="2" t="s">
        <v>13322</v>
      </c>
      <c r="R2192" s="14">
        <v>2191.0</v>
      </c>
      <c r="S2192" s="2" t="s">
        <v>1145</v>
      </c>
      <c r="T2192" s="2">
        <v>17.1750495</v>
      </c>
      <c r="U2192" s="2">
        <v>95.9999652</v>
      </c>
      <c r="V2192" s="9" t="s">
        <v>13323</v>
      </c>
      <c r="W2192" s="10">
        <v>61.08408</v>
      </c>
      <c r="X2192" s="10">
        <v>21.59347</v>
      </c>
      <c r="AB2192" s="9" t="s">
        <v>12689</v>
      </c>
      <c r="AC2192" s="10">
        <v>25.38333</v>
      </c>
      <c r="AD2192" s="10">
        <v>97.39999</v>
      </c>
      <c r="AE2192" s="11" t="s">
        <v>51</v>
      </c>
      <c r="AF2192" s="12" t="str">
        <f t="shared" si="8"/>
        <v>1983</v>
      </c>
      <c r="AG2192" s="12" t="str">
        <f t="shared" si="9"/>
        <v>October</v>
      </c>
      <c r="AH2192" s="12" t="str">
        <f t="shared" si="10"/>
        <v>Saturday</v>
      </c>
      <c r="AI2192" t="str">
        <f t="shared" si="4"/>
        <v>1980s</v>
      </c>
      <c r="AJ2192" s="2" t="s">
        <v>150</v>
      </c>
      <c r="AK2192">
        <v>1.0</v>
      </c>
      <c r="AL2192" s="13" t="s">
        <v>545</v>
      </c>
    </row>
    <row r="2193">
      <c r="A2193" s="1">
        <v>32542.0</v>
      </c>
      <c r="B2193" s="8">
        <v>0.32013888888888886</v>
      </c>
      <c r="C2193" s="2" t="s">
        <v>13324</v>
      </c>
      <c r="D2193" s="2" t="s">
        <v>12563</v>
      </c>
      <c r="F2193" s="2" t="s">
        <v>13325</v>
      </c>
      <c r="G2193" s="2" t="s">
        <v>2363</v>
      </c>
      <c r="H2193" s="2" t="s">
        <v>13326</v>
      </c>
      <c r="I2193" s="2">
        <v>10325.0</v>
      </c>
      <c r="J2193" s="2">
        <v>29.0</v>
      </c>
      <c r="K2193" s="2">
        <v>25.0</v>
      </c>
      <c r="L2193" s="2">
        <v>4.0</v>
      </c>
      <c r="M2193" s="2">
        <v>26.0</v>
      </c>
      <c r="N2193" s="2">
        <v>23.0</v>
      </c>
      <c r="O2193" s="2">
        <v>3.0</v>
      </c>
      <c r="P2193" s="2">
        <v>0.0</v>
      </c>
      <c r="Q2193" s="2" t="s">
        <v>13327</v>
      </c>
      <c r="R2193" s="14">
        <v>2192.0</v>
      </c>
      <c r="S2193" s="2" t="s">
        <v>1145</v>
      </c>
      <c r="T2193" s="2">
        <v>17.1750495</v>
      </c>
      <c r="U2193" s="2">
        <v>95.9999652</v>
      </c>
      <c r="V2193" s="9" t="s">
        <v>1804</v>
      </c>
      <c r="W2193" s="10">
        <v>16.79671</v>
      </c>
      <c r="X2193" s="10">
        <v>96.16099</v>
      </c>
      <c r="AB2193" s="9" t="s">
        <v>13328</v>
      </c>
      <c r="AC2193" s="9" t="s">
        <v>438</v>
      </c>
      <c r="AD2193" s="9" t="s">
        <v>438</v>
      </c>
      <c r="AE2193" s="11" t="s">
        <v>51</v>
      </c>
      <c r="AF2193" s="12" t="str">
        <f t="shared" si="8"/>
        <v>1989</v>
      </c>
      <c r="AG2193" s="12" t="str">
        <f t="shared" si="9"/>
        <v>February</v>
      </c>
      <c r="AH2193" s="12" t="str">
        <f t="shared" si="10"/>
        <v>Friday</v>
      </c>
      <c r="AI2193" t="str">
        <f t="shared" si="4"/>
        <v>1980s</v>
      </c>
      <c r="AJ2193" s="2" t="s">
        <v>150</v>
      </c>
      <c r="AK2193">
        <v>1.0</v>
      </c>
      <c r="AL2193" s="13" t="s">
        <v>566</v>
      </c>
    </row>
    <row r="2194">
      <c r="A2194" s="1">
        <v>32061.0</v>
      </c>
      <c r="B2194" s="8">
        <v>0.0</v>
      </c>
      <c r="C2194" s="2" t="s">
        <v>13329</v>
      </c>
      <c r="D2194" s="2" t="s">
        <v>12563</v>
      </c>
      <c r="F2194" s="2" t="s">
        <v>13330</v>
      </c>
      <c r="G2194" s="2" t="s">
        <v>1600</v>
      </c>
      <c r="H2194" s="2" t="s">
        <v>13331</v>
      </c>
      <c r="I2194" s="2">
        <v>10689.0</v>
      </c>
      <c r="J2194" s="2">
        <v>49.0</v>
      </c>
      <c r="K2194" s="2">
        <v>45.0</v>
      </c>
      <c r="L2194" s="2">
        <v>4.0</v>
      </c>
      <c r="M2194" s="2">
        <v>49.0</v>
      </c>
      <c r="N2194" s="2">
        <v>45.0</v>
      </c>
      <c r="O2194" s="2">
        <v>4.0</v>
      </c>
      <c r="P2194" s="2">
        <v>0.0</v>
      </c>
      <c r="Q2194" s="2" t="s">
        <v>13332</v>
      </c>
      <c r="R2194" s="14">
        <v>2193.0</v>
      </c>
      <c r="S2194" s="2" t="s">
        <v>1145</v>
      </c>
      <c r="T2194" s="2">
        <v>17.1750495</v>
      </c>
      <c r="U2194" s="2">
        <v>95.9999652</v>
      </c>
      <c r="V2194" s="9" t="s">
        <v>1804</v>
      </c>
      <c r="W2194" s="10">
        <v>16.79671</v>
      </c>
      <c r="X2194" s="10">
        <v>96.16099</v>
      </c>
      <c r="Y2194" s="2" t="s">
        <v>13333</v>
      </c>
      <c r="AB2194" s="9" t="s">
        <v>13334</v>
      </c>
      <c r="AC2194" s="10">
        <v>42.63843</v>
      </c>
      <c r="AD2194" s="10">
        <v>12.6743</v>
      </c>
      <c r="AE2194" s="11" t="s">
        <v>51</v>
      </c>
      <c r="AF2194" s="12" t="str">
        <f t="shared" si="8"/>
        <v>1987</v>
      </c>
      <c r="AG2194" s="12" t="str">
        <f t="shared" si="9"/>
        <v>October</v>
      </c>
      <c r="AH2194" s="12" t="str">
        <f t="shared" si="10"/>
        <v>Sunday</v>
      </c>
      <c r="AI2194" t="str">
        <f t="shared" si="4"/>
        <v>1980s</v>
      </c>
      <c r="AJ2194" s="2" t="s">
        <v>150</v>
      </c>
      <c r="AK2194">
        <v>1.0</v>
      </c>
      <c r="AL2194" s="13" t="s">
        <v>566</v>
      </c>
    </row>
    <row r="2195">
      <c r="A2195" s="1">
        <v>29091.0</v>
      </c>
      <c r="B2195" s="8">
        <v>0.0</v>
      </c>
      <c r="C2195" s="2" t="s">
        <v>13335</v>
      </c>
      <c r="D2195" s="2" t="s">
        <v>324</v>
      </c>
      <c r="F2195" s="2" t="s">
        <v>13336</v>
      </c>
      <c r="G2195" s="2" t="s">
        <v>831</v>
      </c>
      <c r="H2195" s="2" t="s">
        <v>13337</v>
      </c>
      <c r="I2195" s="2">
        <v>9346407.0</v>
      </c>
      <c r="J2195" s="2">
        <v>16.0</v>
      </c>
      <c r="K2195" s="2">
        <v>10.0</v>
      </c>
      <c r="L2195" s="2">
        <v>6.0</v>
      </c>
      <c r="M2195" s="2">
        <v>11.0</v>
      </c>
      <c r="N2195" s="2">
        <v>5.0</v>
      </c>
      <c r="O2195" s="2">
        <v>6.0</v>
      </c>
      <c r="P2195" s="2">
        <v>0.0</v>
      </c>
      <c r="Q2195" s="2" t="s">
        <v>13338</v>
      </c>
      <c r="R2195" s="14">
        <v>2194.0</v>
      </c>
      <c r="S2195" s="2" t="s">
        <v>316</v>
      </c>
      <c r="T2195" s="2">
        <v>64.6863136</v>
      </c>
      <c r="U2195" s="2">
        <v>97.7453061</v>
      </c>
      <c r="V2195" s="9" t="s">
        <v>11940</v>
      </c>
      <c r="W2195" s="9" t="s">
        <v>438</v>
      </c>
      <c r="X2195" s="9" t="s">
        <v>438</v>
      </c>
      <c r="AB2195" s="9" t="s">
        <v>1437</v>
      </c>
      <c r="AC2195" s="10">
        <v>63.32338</v>
      </c>
      <c r="AD2195" s="10">
        <v>97.098</v>
      </c>
      <c r="AE2195" s="11" t="s">
        <v>51</v>
      </c>
      <c r="AF2195" s="12" t="str">
        <f t="shared" si="8"/>
        <v>1979</v>
      </c>
      <c r="AG2195" s="12" t="str">
        <f t="shared" si="9"/>
        <v>August</v>
      </c>
      <c r="AH2195" s="12" t="str">
        <f t="shared" si="10"/>
        <v>Friday</v>
      </c>
      <c r="AI2195" t="str">
        <f t="shared" si="4"/>
        <v>1970s</v>
      </c>
      <c r="AJ2195" s="2" t="s">
        <v>80</v>
      </c>
      <c r="AK2195">
        <v>1.0</v>
      </c>
      <c r="AL2195" s="13" t="s">
        <v>322</v>
      </c>
    </row>
    <row r="2196">
      <c r="A2196" s="1">
        <v>36615.0</v>
      </c>
      <c r="B2196" s="8">
        <v>0.0</v>
      </c>
      <c r="C2196" s="2" t="s">
        <v>13339</v>
      </c>
      <c r="D2196" s="2" t="s">
        <v>13340</v>
      </c>
      <c r="F2196" s="2" t="s">
        <v>13341</v>
      </c>
      <c r="G2196" s="2" t="s">
        <v>2821</v>
      </c>
      <c r="H2196" s="2" t="s">
        <v>13342</v>
      </c>
      <c r="I2196" s="2">
        <v>13410.0</v>
      </c>
      <c r="J2196" s="2">
        <v>40.0</v>
      </c>
      <c r="K2196" s="2">
        <v>36.0</v>
      </c>
      <c r="L2196" s="2">
        <v>4.0</v>
      </c>
      <c r="M2196" s="2">
        <v>40.0</v>
      </c>
      <c r="N2196" s="2">
        <v>36.0</v>
      </c>
      <c r="O2196" s="2">
        <v>4.0</v>
      </c>
      <c r="P2196" s="2">
        <v>0.0</v>
      </c>
      <c r="Q2196" s="2" t="s">
        <v>13343</v>
      </c>
      <c r="R2196" s="14">
        <v>2195.0</v>
      </c>
      <c r="S2196" s="2" t="s">
        <v>358</v>
      </c>
      <c r="T2196" s="2">
        <v>7.5554942</v>
      </c>
      <c r="U2196" s="2">
        <v>80.7137847</v>
      </c>
      <c r="V2196" s="9" t="s">
        <v>13344</v>
      </c>
      <c r="W2196" s="9" t="s">
        <v>438</v>
      </c>
      <c r="X2196" s="9" t="s">
        <v>438</v>
      </c>
      <c r="AB2196" s="9" t="s">
        <v>13345</v>
      </c>
      <c r="AC2196" s="9" t="s">
        <v>438</v>
      </c>
      <c r="AD2196" s="9" t="s">
        <v>438</v>
      </c>
      <c r="AE2196" s="11" t="s">
        <v>118</v>
      </c>
      <c r="AF2196" s="12" t="str">
        <f t="shared" si="8"/>
        <v>2000</v>
      </c>
      <c r="AG2196" s="12" t="str">
        <f t="shared" si="9"/>
        <v>March</v>
      </c>
      <c r="AH2196" s="12" t="str">
        <f t="shared" si="10"/>
        <v>Thursday</v>
      </c>
      <c r="AI2196" t="str">
        <f t="shared" si="4"/>
        <v>2000s</v>
      </c>
      <c r="AJ2196" s="2" t="s">
        <v>150</v>
      </c>
      <c r="AK2196">
        <v>1.0</v>
      </c>
      <c r="AL2196" s="13" t="s">
        <v>322</v>
      </c>
    </row>
    <row r="2197">
      <c r="A2197" s="1">
        <v>29109.0</v>
      </c>
      <c r="B2197" s="8">
        <v>0.0</v>
      </c>
      <c r="C2197" s="2" t="s">
        <v>13346</v>
      </c>
      <c r="D2197" s="2" t="s">
        <v>709</v>
      </c>
      <c r="F2197" s="2" t="s">
        <v>1512</v>
      </c>
      <c r="G2197" s="2" t="s">
        <v>13347</v>
      </c>
      <c r="H2197" s="2" t="s">
        <v>13348</v>
      </c>
      <c r="I2197" s="2" t="s">
        <v>13349</v>
      </c>
      <c r="J2197" s="2">
        <v>6.0</v>
      </c>
      <c r="K2197" s="2">
        <v>0.0</v>
      </c>
      <c r="L2197" s="2">
        <v>6.0</v>
      </c>
      <c r="M2197" s="2">
        <v>6.0</v>
      </c>
      <c r="N2197" s="2">
        <v>0.0</v>
      </c>
      <c r="O2197" s="2">
        <v>6.0</v>
      </c>
      <c r="P2197" s="2">
        <v>0.0</v>
      </c>
      <c r="Q2197" s="2" t="s">
        <v>13350</v>
      </c>
      <c r="R2197" s="14">
        <v>2196.0</v>
      </c>
      <c r="S2197" s="2" t="s">
        <v>777</v>
      </c>
      <c r="T2197" s="2">
        <v>23.9739374</v>
      </c>
      <c r="U2197" s="2">
        <v>120.9820179</v>
      </c>
      <c r="V2197" s="9" t="s">
        <v>438</v>
      </c>
      <c r="W2197" s="9" t="s">
        <v>438</v>
      </c>
      <c r="X2197" s="9" t="s">
        <v>438</v>
      </c>
      <c r="AB2197" s="9" t="s">
        <v>438</v>
      </c>
      <c r="AC2197" s="9" t="s">
        <v>438</v>
      </c>
      <c r="AD2197" s="9" t="s">
        <v>438</v>
      </c>
      <c r="AE2197" s="11" t="s">
        <v>51</v>
      </c>
      <c r="AF2197" s="12" t="str">
        <f t="shared" si="8"/>
        <v>1979</v>
      </c>
      <c r="AG2197" s="12" t="str">
        <f t="shared" si="9"/>
        <v>September</v>
      </c>
      <c r="AH2197" s="12" t="str">
        <f t="shared" si="10"/>
        <v>Tuesday</v>
      </c>
      <c r="AI2197" t="str">
        <f t="shared" si="4"/>
        <v>1970s</v>
      </c>
      <c r="AJ2197" s="2" t="s">
        <v>150</v>
      </c>
      <c r="AK2197">
        <v>1.0</v>
      </c>
      <c r="AL2197" s="13" t="s">
        <v>162</v>
      </c>
    </row>
    <row r="2198">
      <c r="A2198" s="1">
        <v>29211.0</v>
      </c>
      <c r="B2198" s="8">
        <v>0.5833333333333334</v>
      </c>
      <c r="C2198" s="2" t="s">
        <v>13351</v>
      </c>
      <c r="D2198" s="2" t="s">
        <v>3869</v>
      </c>
      <c r="F2198" s="2" t="s">
        <v>13352</v>
      </c>
      <c r="G2198" s="2" t="s">
        <v>13353</v>
      </c>
      <c r="H2198" s="2" t="s">
        <v>13354</v>
      </c>
      <c r="I2198" s="2">
        <v>55.0</v>
      </c>
      <c r="J2198" s="2">
        <v>29.0</v>
      </c>
      <c r="K2198" s="2">
        <v>24.0</v>
      </c>
      <c r="L2198" s="2">
        <v>5.0</v>
      </c>
      <c r="M2198" s="2">
        <v>29.0</v>
      </c>
      <c r="N2198" s="2">
        <v>24.0</v>
      </c>
      <c r="O2198" s="2">
        <v>5.0</v>
      </c>
      <c r="P2198" s="2">
        <v>0.0</v>
      </c>
      <c r="Q2198" s="2" t="s">
        <v>13355</v>
      </c>
      <c r="R2198" s="14">
        <v>2197.0</v>
      </c>
      <c r="S2198" s="2" t="s">
        <v>935</v>
      </c>
      <c r="T2198" s="2">
        <v>-6.8699697</v>
      </c>
      <c r="U2198" s="2">
        <v>-75.0458515</v>
      </c>
      <c r="V2198" s="9" t="s">
        <v>988</v>
      </c>
      <c r="W2198" s="10">
        <v>-8.38207</v>
      </c>
      <c r="X2198" s="10">
        <v>-74.5388</v>
      </c>
      <c r="AB2198" s="9" t="s">
        <v>13356</v>
      </c>
      <c r="AC2198" s="10">
        <v>-26.028</v>
      </c>
      <c r="AD2198" s="10">
        <v>-54.6179</v>
      </c>
      <c r="AE2198" s="11" t="s">
        <v>51</v>
      </c>
      <c r="AF2198" s="12" t="str">
        <f t="shared" si="8"/>
        <v>1979</v>
      </c>
      <c r="AG2198" s="12" t="str">
        <f t="shared" si="9"/>
        <v>December</v>
      </c>
      <c r="AH2198" s="12" t="str">
        <f t="shared" si="10"/>
        <v>Saturday</v>
      </c>
      <c r="AI2198" t="str">
        <f t="shared" si="4"/>
        <v>1970s</v>
      </c>
      <c r="AJ2198" s="2" t="s">
        <v>66</v>
      </c>
      <c r="AK2198">
        <v>1.0</v>
      </c>
      <c r="AL2198" s="13" t="s">
        <v>545</v>
      </c>
    </row>
    <row r="2199">
      <c r="A2199" s="1">
        <v>36621.0</v>
      </c>
      <c r="B2199" s="8">
        <v>0.3958333333333333</v>
      </c>
      <c r="C2199" s="2" t="s">
        <v>13357</v>
      </c>
      <c r="D2199" s="2" t="s">
        <v>13358</v>
      </c>
      <c r="F2199" s="2" t="s">
        <v>13359</v>
      </c>
      <c r="G2199" s="2" t="s">
        <v>8047</v>
      </c>
      <c r="H2199" s="2" t="s">
        <v>13360</v>
      </c>
      <c r="I2199" s="2" t="s">
        <v>13361</v>
      </c>
      <c r="J2199" s="2">
        <v>3.0</v>
      </c>
      <c r="K2199" s="2">
        <v>0.0</v>
      </c>
      <c r="L2199" s="2">
        <v>3.0</v>
      </c>
      <c r="M2199" s="2">
        <v>3.0</v>
      </c>
      <c r="N2199" s="2">
        <v>0.0</v>
      </c>
      <c r="O2199" s="2">
        <v>3.0</v>
      </c>
      <c r="P2199" s="2">
        <v>0.0</v>
      </c>
      <c r="Q2199" s="2" t="s">
        <v>13362</v>
      </c>
      <c r="R2199" s="14">
        <v>2198.0</v>
      </c>
      <c r="S2199" s="2" t="s">
        <v>99</v>
      </c>
      <c r="T2199" s="2">
        <v>39.7837304</v>
      </c>
      <c r="U2199" s="2">
        <v>-100.4458825</v>
      </c>
      <c r="V2199" s="9" t="s">
        <v>13363</v>
      </c>
      <c r="W2199" s="10">
        <v>42.16066</v>
      </c>
      <c r="X2199" s="10">
        <v>21.65765</v>
      </c>
      <c r="Y2199" s="2" t="s">
        <v>13364</v>
      </c>
      <c r="AB2199" s="9" t="s">
        <v>13365</v>
      </c>
      <c r="AC2199" s="10">
        <v>30.77436</v>
      </c>
      <c r="AD2199" s="10">
        <v>-85.2269</v>
      </c>
      <c r="AE2199" s="11" t="s">
        <v>51</v>
      </c>
      <c r="AF2199" s="12" t="str">
        <f t="shared" si="8"/>
        <v>2000</v>
      </c>
      <c r="AG2199" s="12" t="str">
        <f t="shared" si="9"/>
        <v>April</v>
      </c>
      <c r="AH2199" s="12" t="str">
        <f t="shared" si="10"/>
        <v>Wednesday</v>
      </c>
      <c r="AI2199" t="str">
        <f t="shared" si="4"/>
        <v>2000s</v>
      </c>
      <c r="AJ2199" s="2" t="s">
        <v>105</v>
      </c>
      <c r="AK2199">
        <v>1.0</v>
      </c>
      <c r="AL2199" s="13" t="s">
        <v>8052</v>
      </c>
    </row>
    <row r="2200">
      <c r="A2200" s="1">
        <v>31949.0</v>
      </c>
      <c r="B2200" s="8">
        <v>0.0</v>
      </c>
      <c r="C2200" s="2" t="s">
        <v>13366</v>
      </c>
      <c r="D2200" s="2" t="s">
        <v>12563</v>
      </c>
      <c r="F2200" s="2" t="s">
        <v>13367</v>
      </c>
      <c r="G2200" s="2" t="s">
        <v>1977</v>
      </c>
      <c r="H2200" s="2" t="s">
        <v>13368</v>
      </c>
      <c r="I2200" s="2">
        <v>10357.0</v>
      </c>
      <c r="J2200" s="2">
        <v>45.0</v>
      </c>
      <c r="K2200" s="2">
        <v>41.0</v>
      </c>
      <c r="L2200" s="2">
        <v>4.0</v>
      </c>
      <c r="M2200" s="2">
        <v>45.0</v>
      </c>
      <c r="N2200" s="2">
        <v>41.0</v>
      </c>
      <c r="O2200" s="2">
        <v>4.0</v>
      </c>
      <c r="P2200" s="2">
        <v>0.0</v>
      </c>
      <c r="Q2200" s="2" t="s">
        <v>13369</v>
      </c>
      <c r="R2200" s="14">
        <v>2199.0</v>
      </c>
      <c r="S2200" s="2" t="s">
        <v>1145</v>
      </c>
      <c r="T2200" s="2">
        <v>17.1750495</v>
      </c>
      <c r="U2200" s="2">
        <v>95.9999652</v>
      </c>
      <c r="V2200" s="9" t="s">
        <v>10258</v>
      </c>
      <c r="W2200" s="10">
        <v>22.41762</v>
      </c>
      <c r="X2200" s="10">
        <v>114.2257</v>
      </c>
      <c r="AB2200" s="9" t="s">
        <v>13370</v>
      </c>
      <c r="AC2200" s="10">
        <v>20.53531</v>
      </c>
      <c r="AD2200" s="10">
        <v>99.25609</v>
      </c>
      <c r="AE2200" s="11" t="s">
        <v>51</v>
      </c>
      <c r="AF2200" s="12" t="str">
        <f t="shared" si="8"/>
        <v>1987</v>
      </c>
      <c r="AG2200" s="12" t="str">
        <f t="shared" si="9"/>
        <v>June</v>
      </c>
      <c r="AH2200" s="12" t="str">
        <f t="shared" si="10"/>
        <v>Sunday</v>
      </c>
      <c r="AI2200" t="str">
        <f t="shared" si="4"/>
        <v>1980s</v>
      </c>
      <c r="AJ2200" s="2" t="s">
        <v>150</v>
      </c>
      <c r="AK2200">
        <v>1.0</v>
      </c>
      <c r="AL2200" s="13" t="s">
        <v>566</v>
      </c>
    </row>
    <row r="2201">
      <c r="A2201" s="1">
        <v>36572.0</v>
      </c>
      <c r="B2201" s="8">
        <v>0.8263888888888888</v>
      </c>
      <c r="C2201" s="2" t="s">
        <v>13371</v>
      </c>
      <c r="D2201" s="2" t="s">
        <v>13372</v>
      </c>
      <c r="E2201" s="2">
        <v>17.0</v>
      </c>
      <c r="F2201" s="2" t="s">
        <v>13373</v>
      </c>
      <c r="G2201" s="2" t="s">
        <v>13374</v>
      </c>
      <c r="H2201" s="2" t="s">
        <v>13375</v>
      </c>
      <c r="I2201" s="2" t="s">
        <v>13376</v>
      </c>
      <c r="J2201" s="2">
        <v>3.0</v>
      </c>
      <c r="K2201" s="2">
        <v>0.0</v>
      </c>
      <c r="L2201" s="2">
        <v>3.0</v>
      </c>
      <c r="M2201" s="2">
        <v>3.0</v>
      </c>
      <c r="N2201" s="2">
        <v>0.0</v>
      </c>
      <c r="O2201" s="2">
        <v>3.0</v>
      </c>
      <c r="P2201" s="2">
        <v>0.0</v>
      </c>
      <c r="Q2201" s="2" t="s">
        <v>13377</v>
      </c>
      <c r="R2201" s="14">
        <v>2200.0</v>
      </c>
      <c r="S2201" s="2" t="s">
        <v>99</v>
      </c>
      <c r="T2201" s="2">
        <v>39.7837304</v>
      </c>
      <c r="U2201" s="2">
        <v>-100.4458825</v>
      </c>
      <c r="V2201" s="9" t="s">
        <v>13378</v>
      </c>
      <c r="W2201" s="10">
        <v>38.58106</v>
      </c>
      <c r="X2201" s="10">
        <v>-121.494</v>
      </c>
      <c r="AB2201" s="9" t="s">
        <v>4148</v>
      </c>
      <c r="AC2201" s="10">
        <v>39.75895</v>
      </c>
      <c r="AD2201" s="10">
        <v>-84.1916</v>
      </c>
      <c r="AE2201" s="11" t="s">
        <v>51</v>
      </c>
      <c r="AF2201" s="12" t="str">
        <f t="shared" si="8"/>
        <v>2000</v>
      </c>
      <c r="AG2201" s="12" t="str">
        <f t="shared" si="9"/>
        <v>February</v>
      </c>
      <c r="AH2201" s="12" t="str">
        <f t="shared" si="10"/>
        <v>Wednesday</v>
      </c>
      <c r="AI2201" t="str">
        <f t="shared" si="4"/>
        <v>2000s</v>
      </c>
      <c r="AJ2201" s="2" t="s">
        <v>105</v>
      </c>
      <c r="AK2201">
        <v>1.0</v>
      </c>
      <c r="AL2201" s="13" t="s">
        <v>10818</v>
      </c>
    </row>
    <row r="2202">
      <c r="A2202" s="1">
        <v>36635.0</v>
      </c>
      <c r="B2202" s="8">
        <v>0.0</v>
      </c>
      <c r="C2202" s="2" t="s">
        <v>13379</v>
      </c>
      <c r="D2202" s="2" t="s">
        <v>13380</v>
      </c>
      <c r="F2202" s="2" t="s">
        <v>13381</v>
      </c>
      <c r="G2202" s="2" t="s">
        <v>12195</v>
      </c>
      <c r="H2202" s="2" t="s">
        <v>13382</v>
      </c>
      <c r="I2202" s="2">
        <v>9340706.0</v>
      </c>
      <c r="J2202" s="2">
        <v>24.0</v>
      </c>
      <c r="K2202" s="2">
        <v>20.0</v>
      </c>
      <c r="L2202" s="2">
        <v>4.0</v>
      </c>
      <c r="M2202" s="2">
        <v>24.0</v>
      </c>
      <c r="N2202" s="2">
        <v>20.0</v>
      </c>
      <c r="O2202" s="2">
        <v>4.0</v>
      </c>
      <c r="P2202" s="2">
        <v>0.0</v>
      </c>
      <c r="Q2202" s="2" t="s">
        <v>13383</v>
      </c>
      <c r="R2202" s="14">
        <v>2201.0</v>
      </c>
      <c r="S2202" s="2" t="s">
        <v>7323</v>
      </c>
      <c r="T2202" s="2">
        <v>-0.7179165</v>
      </c>
      <c r="U2202" s="2">
        <v>16.01804857</v>
      </c>
      <c r="V2202" s="9" t="s">
        <v>13384</v>
      </c>
      <c r="W2202" s="9" t="s">
        <v>438</v>
      </c>
      <c r="X2202" s="9" t="s">
        <v>438</v>
      </c>
      <c r="AB2202" s="9" t="s">
        <v>10883</v>
      </c>
      <c r="AC2202" s="10">
        <v>-1.95085</v>
      </c>
      <c r="AD2202" s="10">
        <v>30.06151</v>
      </c>
      <c r="AE2202" s="11" t="s">
        <v>118</v>
      </c>
      <c r="AF2202" s="12" t="str">
        <f t="shared" si="8"/>
        <v>2000</v>
      </c>
      <c r="AG2202" s="12" t="str">
        <f t="shared" si="9"/>
        <v>April</v>
      </c>
      <c r="AH2202" s="12" t="str">
        <f t="shared" si="10"/>
        <v>Wednesday</v>
      </c>
      <c r="AI2202" t="str">
        <f t="shared" si="4"/>
        <v>2000s</v>
      </c>
      <c r="AJ2202" s="2" t="s">
        <v>229</v>
      </c>
      <c r="AK2202">
        <v>1.0</v>
      </c>
      <c r="AL2202" s="13" t="s">
        <v>322</v>
      </c>
    </row>
    <row r="2203">
      <c r="A2203" s="1">
        <v>36635.0</v>
      </c>
      <c r="B2203" s="8">
        <v>0.29305555555555557</v>
      </c>
      <c r="C2203" s="2" t="s">
        <v>13385</v>
      </c>
      <c r="D2203" s="2" t="s">
        <v>13386</v>
      </c>
      <c r="E2203" s="2">
        <v>541.0</v>
      </c>
      <c r="F2203" s="2" t="s">
        <v>13387</v>
      </c>
      <c r="G2203" s="2" t="s">
        <v>13388</v>
      </c>
      <c r="H2203" s="2" t="s">
        <v>13389</v>
      </c>
      <c r="I2203" s="2" t="s">
        <v>13390</v>
      </c>
      <c r="J2203" s="2">
        <v>131.0</v>
      </c>
      <c r="K2203" s="2">
        <v>124.0</v>
      </c>
      <c r="L2203" s="2">
        <v>7.0</v>
      </c>
      <c r="M2203" s="2">
        <v>131.0</v>
      </c>
      <c r="N2203" s="2">
        <v>124.0</v>
      </c>
      <c r="O2203" s="2">
        <v>7.0</v>
      </c>
      <c r="P2203" s="2">
        <v>0.0</v>
      </c>
      <c r="Q2203" s="2" t="s">
        <v>13391</v>
      </c>
      <c r="R2203" s="14">
        <v>2202.0</v>
      </c>
      <c r="S2203" s="2" t="s">
        <v>157</v>
      </c>
      <c r="T2203" s="2">
        <v>12.7503486</v>
      </c>
      <c r="U2203" s="2">
        <v>122.7312101</v>
      </c>
      <c r="V2203" s="9" t="s">
        <v>160</v>
      </c>
      <c r="W2203" s="10">
        <v>14.59073</v>
      </c>
      <c r="X2203" s="10">
        <v>120.981</v>
      </c>
      <c r="AB2203" s="9" t="s">
        <v>6664</v>
      </c>
      <c r="AC2203" s="10">
        <v>7.064412</v>
      </c>
      <c r="AD2203" s="10">
        <v>125.6091</v>
      </c>
      <c r="AE2203" s="11" t="s">
        <v>51</v>
      </c>
      <c r="AF2203" s="12" t="str">
        <f t="shared" si="8"/>
        <v>2000</v>
      </c>
      <c r="AG2203" s="12" t="str">
        <f t="shared" si="9"/>
        <v>April</v>
      </c>
      <c r="AH2203" s="12" t="str">
        <f t="shared" si="10"/>
        <v>Wednesday</v>
      </c>
      <c r="AI2203" t="str">
        <f t="shared" si="4"/>
        <v>2000s</v>
      </c>
      <c r="AJ2203" s="2" t="s">
        <v>150</v>
      </c>
      <c r="AK2203">
        <v>1.0</v>
      </c>
      <c r="AL2203" s="13" t="s">
        <v>162</v>
      </c>
    </row>
    <row r="2204">
      <c r="A2204" s="1">
        <v>36649.0</v>
      </c>
      <c r="B2204" s="8">
        <v>0.0</v>
      </c>
      <c r="C2204" s="2" t="s">
        <v>13392</v>
      </c>
      <c r="D2204" s="2" t="s">
        <v>9658</v>
      </c>
      <c r="G2204" s="2" t="s">
        <v>13393</v>
      </c>
      <c r="H2204" s="2" t="s">
        <v>13394</v>
      </c>
      <c r="I2204" s="2">
        <v>694.0</v>
      </c>
      <c r="J2204" s="2">
        <v>1.0</v>
      </c>
      <c r="K2204" s="2">
        <v>0.0</v>
      </c>
      <c r="L2204" s="2">
        <v>1.0</v>
      </c>
      <c r="M2204" s="2">
        <v>1.0</v>
      </c>
      <c r="N2204" s="2">
        <v>0.0</v>
      </c>
      <c r="O2204" s="2">
        <v>1.0</v>
      </c>
      <c r="P2204" s="2">
        <v>0.0</v>
      </c>
      <c r="Q2204" s="2" t="s">
        <v>13395</v>
      </c>
      <c r="R2204" s="14">
        <v>2203.0</v>
      </c>
      <c r="S2204" s="2" t="s">
        <v>9347</v>
      </c>
      <c r="T2204" s="2">
        <v>4.8417097</v>
      </c>
      <c r="U2204" s="2">
        <v>-58.6416891</v>
      </c>
      <c r="V2204" s="9" t="s">
        <v>438</v>
      </c>
      <c r="W2204" s="9" t="s">
        <v>438</v>
      </c>
      <c r="X2204" s="9" t="s">
        <v>438</v>
      </c>
      <c r="AB2204" s="9" t="s">
        <v>438</v>
      </c>
      <c r="AC2204" s="9" t="s">
        <v>438</v>
      </c>
      <c r="AD2204" s="9" t="s">
        <v>438</v>
      </c>
      <c r="AE2204" s="11" t="s">
        <v>51</v>
      </c>
      <c r="AF2204" s="12" t="str">
        <f t="shared" si="8"/>
        <v>2000</v>
      </c>
      <c r="AG2204" s="12" t="str">
        <f t="shared" si="9"/>
        <v>May</v>
      </c>
      <c r="AH2204" s="12" t="str">
        <f t="shared" si="10"/>
        <v>Wednesday</v>
      </c>
      <c r="AI2204" t="str">
        <f t="shared" si="4"/>
        <v>2000s</v>
      </c>
      <c r="AJ2204" s="2" t="s">
        <v>66</v>
      </c>
      <c r="AK2204">
        <v>1.0</v>
      </c>
      <c r="AL2204" s="13" t="s">
        <v>738</v>
      </c>
    </row>
    <row r="2205">
      <c r="A2205" s="1">
        <v>36610.0</v>
      </c>
      <c r="B2205" s="8">
        <v>0.0</v>
      </c>
      <c r="C2205" s="2" t="s">
        <v>11393</v>
      </c>
      <c r="D2205" s="2" t="s">
        <v>13396</v>
      </c>
      <c r="F2205" s="2" t="s">
        <v>11395</v>
      </c>
      <c r="G2205" s="2" t="s">
        <v>8201</v>
      </c>
      <c r="H2205" s="2" t="s">
        <v>13397</v>
      </c>
      <c r="I2205" s="2" t="s">
        <v>13398</v>
      </c>
      <c r="J2205" s="2">
        <v>33.0</v>
      </c>
      <c r="K2205" s="2">
        <v>29.0</v>
      </c>
      <c r="L2205" s="2">
        <v>4.0</v>
      </c>
      <c r="M2205" s="2">
        <v>3.0</v>
      </c>
      <c r="N2205" s="2">
        <v>3.0</v>
      </c>
      <c r="O2205" s="2">
        <v>0.0</v>
      </c>
      <c r="P2205" s="2">
        <v>0.0</v>
      </c>
      <c r="Q2205" s="2" t="s">
        <v>13399</v>
      </c>
      <c r="R2205" s="14">
        <v>2204.0</v>
      </c>
      <c r="S2205" s="2" t="s">
        <v>8647</v>
      </c>
      <c r="T2205" s="2">
        <v>-11.8775768</v>
      </c>
      <c r="U2205" s="2">
        <v>17.5691241</v>
      </c>
      <c r="V2205" s="9" t="s">
        <v>11398</v>
      </c>
      <c r="W2205" s="10">
        <v>-12.6076</v>
      </c>
      <c r="X2205" s="10">
        <v>15.7411</v>
      </c>
      <c r="AB2205" s="9" t="s">
        <v>331</v>
      </c>
      <c r="AC2205" s="10">
        <v>-8.82727</v>
      </c>
      <c r="AD2205" s="10">
        <v>13.24395</v>
      </c>
      <c r="AE2205" s="11" t="s">
        <v>51</v>
      </c>
      <c r="AF2205" s="12" t="str">
        <f t="shared" si="8"/>
        <v>2000</v>
      </c>
      <c r="AG2205" s="12" t="str">
        <f t="shared" si="9"/>
        <v>March</v>
      </c>
      <c r="AH2205" s="12" t="str">
        <f t="shared" si="10"/>
        <v>Saturday</v>
      </c>
      <c r="AI2205" t="str">
        <f t="shared" si="4"/>
        <v>2000s</v>
      </c>
      <c r="AJ2205" s="2" t="s">
        <v>229</v>
      </c>
      <c r="AK2205">
        <v>1.0</v>
      </c>
      <c r="AL2205" s="13" t="s">
        <v>322</v>
      </c>
    </row>
    <row r="2206">
      <c r="A2206" s="1">
        <v>36556.0</v>
      </c>
      <c r="B2206" s="8">
        <v>0.68125</v>
      </c>
      <c r="C2206" s="2" t="s">
        <v>13400</v>
      </c>
      <c r="D2206" s="2" t="s">
        <v>10319</v>
      </c>
      <c r="E2206" s="2">
        <v>261.0</v>
      </c>
      <c r="F2206" s="2" t="s">
        <v>13401</v>
      </c>
      <c r="G2206" s="2" t="s">
        <v>8224</v>
      </c>
      <c r="H2206" s="2" t="s">
        <v>13402</v>
      </c>
      <c r="I2206" s="2" t="s">
        <v>13403</v>
      </c>
      <c r="J2206" s="2">
        <v>88.0</v>
      </c>
      <c r="K2206" s="2">
        <v>83.0</v>
      </c>
      <c r="L2206" s="2">
        <v>5.0</v>
      </c>
      <c r="M2206" s="2">
        <v>88.0</v>
      </c>
      <c r="N2206" s="2">
        <v>83.0</v>
      </c>
      <c r="O2206" s="2">
        <v>5.0</v>
      </c>
      <c r="P2206" s="2">
        <v>0.0</v>
      </c>
      <c r="Q2206" s="2" t="s">
        <v>13404</v>
      </c>
      <c r="R2206" s="14">
        <v>2205.0</v>
      </c>
      <c r="S2206" s="2" t="s">
        <v>99</v>
      </c>
      <c r="T2206" s="2">
        <v>39.7837304</v>
      </c>
      <c r="U2206" s="2">
        <v>-100.4458825</v>
      </c>
      <c r="V2206" s="9" t="s">
        <v>2923</v>
      </c>
      <c r="W2206" s="10">
        <v>20.64072</v>
      </c>
      <c r="X2206" s="10">
        <v>-105.22</v>
      </c>
      <c r="AB2206" s="9" t="s">
        <v>158</v>
      </c>
      <c r="AC2206" s="10">
        <v>37.77903</v>
      </c>
      <c r="AD2206" s="10">
        <v>-122.42</v>
      </c>
      <c r="AE2206" s="11" t="s">
        <v>51</v>
      </c>
      <c r="AF2206" s="12" t="str">
        <f t="shared" si="8"/>
        <v>2000</v>
      </c>
      <c r="AG2206" s="12" t="str">
        <f t="shared" si="9"/>
        <v>January</v>
      </c>
      <c r="AH2206" s="12" t="str">
        <f t="shared" si="10"/>
        <v>Monday</v>
      </c>
      <c r="AI2206" t="str">
        <f t="shared" si="4"/>
        <v>2000s</v>
      </c>
      <c r="AJ2206" s="2" t="s">
        <v>105</v>
      </c>
      <c r="AK2206">
        <v>1.0</v>
      </c>
      <c r="AL2206" s="13" t="s">
        <v>10818</v>
      </c>
    </row>
    <row r="2207">
      <c r="A2207" s="1">
        <v>36607.0</v>
      </c>
      <c r="B2207" s="8">
        <v>0.7395833333333334</v>
      </c>
      <c r="C2207" s="2" t="s">
        <v>13405</v>
      </c>
      <c r="D2207" s="2" t="s">
        <v>13406</v>
      </c>
      <c r="F2207" s="2" t="s">
        <v>13407</v>
      </c>
      <c r="G2207" s="2" t="s">
        <v>13408</v>
      </c>
      <c r="H2207" s="2" t="s">
        <v>13409</v>
      </c>
      <c r="I2207" s="2">
        <v>314.0</v>
      </c>
      <c r="J2207" s="2">
        <v>7.0</v>
      </c>
      <c r="K2207" s="2">
        <v>0.0</v>
      </c>
      <c r="L2207" s="2">
        <v>7.0</v>
      </c>
      <c r="M2207" s="2">
        <v>7.0</v>
      </c>
      <c r="N2207" s="2">
        <v>0.0</v>
      </c>
      <c r="O2207" s="2">
        <v>7.0</v>
      </c>
      <c r="P2207" s="2">
        <v>0.0</v>
      </c>
      <c r="Q2207" s="2" t="s">
        <v>13410</v>
      </c>
      <c r="R2207" s="14">
        <v>2206.0</v>
      </c>
      <c r="S2207" s="2" t="s">
        <v>126</v>
      </c>
      <c r="T2207" s="2">
        <v>39.3260685</v>
      </c>
      <c r="U2207" s="2">
        <v>-4.8379791</v>
      </c>
      <c r="V2207" s="9" t="s">
        <v>207</v>
      </c>
      <c r="W2207" s="10">
        <v>37.38863</v>
      </c>
      <c r="X2207" s="10">
        <v>-5.99534</v>
      </c>
      <c r="AB2207" s="9" t="s">
        <v>13411</v>
      </c>
      <c r="AC2207" s="10">
        <v>-18.5062</v>
      </c>
      <c r="AD2207" s="10">
        <v>-54.7611</v>
      </c>
      <c r="AE2207" s="11" t="s">
        <v>118</v>
      </c>
      <c r="AF2207" s="12" t="str">
        <f t="shared" si="8"/>
        <v>2000</v>
      </c>
      <c r="AG2207" s="12" t="str">
        <f t="shared" si="9"/>
        <v>March</v>
      </c>
      <c r="AH2207" s="12" t="str">
        <f t="shared" si="10"/>
        <v>Wednesday</v>
      </c>
      <c r="AI2207" t="str">
        <f t="shared" si="4"/>
        <v>2000s</v>
      </c>
      <c r="AJ2207" s="2" t="s">
        <v>80</v>
      </c>
      <c r="AK2207">
        <v>1.0</v>
      </c>
      <c r="AL2207" s="13" t="s">
        <v>3793</v>
      </c>
    </row>
    <row r="2208">
      <c r="A2208" s="1">
        <v>36518.0</v>
      </c>
      <c r="B2208" s="8">
        <v>0.0</v>
      </c>
      <c r="C2208" s="2" t="s">
        <v>13412</v>
      </c>
      <c r="D2208" s="2" t="s">
        <v>1832</v>
      </c>
      <c r="E2208" s="2">
        <v>814.0</v>
      </c>
      <c r="F2208" s="2" t="s">
        <v>13413</v>
      </c>
      <c r="G2208" s="2" t="s">
        <v>13414</v>
      </c>
      <c r="H2208" s="2" t="s">
        <v>13415</v>
      </c>
      <c r="I2208" s="2">
        <v>36.0</v>
      </c>
      <c r="J2208" s="2">
        <v>189.0</v>
      </c>
      <c r="K2208" s="2">
        <v>174.0</v>
      </c>
      <c r="L2208" s="2">
        <v>15.0</v>
      </c>
      <c r="M2208" s="2">
        <v>1.0</v>
      </c>
      <c r="N2208" s="2">
        <v>0.0</v>
      </c>
      <c r="O2208" s="2">
        <v>1.0</v>
      </c>
      <c r="P2208" s="2">
        <v>0.0</v>
      </c>
      <c r="Q2208" s="2" t="s">
        <v>13416</v>
      </c>
      <c r="R2208" s="14">
        <v>2207.0</v>
      </c>
      <c r="S2208" s="2" t="s">
        <v>7844</v>
      </c>
      <c r="T2208" s="2">
        <v>33.7680065</v>
      </c>
      <c r="U2208" s="2">
        <v>66.2385139</v>
      </c>
      <c r="V2208" s="9" t="s">
        <v>3627</v>
      </c>
      <c r="W2208" s="10">
        <v>27.70832</v>
      </c>
      <c r="X2208" s="10">
        <v>85.32058</v>
      </c>
      <c r="AB2208" s="9" t="s">
        <v>2150</v>
      </c>
      <c r="AC2208" s="10">
        <v>28.6139</v>
      </c>
      <c r="AD2208" s="10">
        <v>77.20901</v>
      </c>
      <c r="AE2208" s="11" t="s">
        <v>51</v>
      </c>
      <c r="AF2208" s="12" t="str">
        <f t="shared" si="8"/>
        <v>1999</v>
      </c>
      <c r="AG2208" s="12" t="str">
        <f t="shared" si="9"/>
        <v>December</v>
      </c>
      <c r="AH2208" s="12" t="str">
        <f t="shared" si="10"/>
        <v>Friday</v>
      </c>
      <c r="AI2208" t="str">
        <f t="shared" si="4"/>
        <v>1990s</v>
      </c>
      <c r="AJ2208" s="2" t="s">
        <v>150</v>
      </c>
      <c r="AK2208">
        <v>1.0</v>
      </c>
      <c r="AL2208" s="13" t="s">
        <v>2131</v>
      </c>
    </row>
    <row r="2209">
      <c r="A2209" s="1">
        <v>36558.0</v>
      </c>
      <c r="B2209" s="8">
        <v>0.0</v>
      </c>
      <c r="C2209" s="2" t="s">
        <v>7691</v>
      </c>
      <c r="D2209" s="2" t="s">
        <v>7692</v>
      </c>
      <c r="F2209" s="2" t="s">
        <v>1512</v>
      </c>
      <c r="G2209" s="2" t="s">
        <v>6554</v>
      </c>
      <c r="J2209" s="2">
        <v>8.0</v>
      </c>
      <c r="K2209" s="2">
        <v>0.0</v>
      </c>
      <c r="L2209" s="2">
        <v>0.0</v>
      </c>
      <c r="M2209" s="2">
        <v>8.0</v>
      </c>
      <c r="N2209" s="2">
        <v>0.0</v>
      </c>
      <c r="O2209" s="2">
        <v>0.0</v>
      </c>
      <c r="P2209" s="2">
        <v>0.0</v>
      </c>
      <c r="Q2209" s="2" t="s">
        <v>7481</v>
      </c>
      <c r="R2209" s="14">
        <v>2208.0</v>
      </c>
      <c r="S2209" s="2" t="s">
        <v>886</v>
      </c>
      <c r="T2209" s="2">
        <v>32.6475314</v>
      </c>
      <c r="U2209" s="2">
        <v>54.5643516</v>
      </c>
      <c r="V2209" s="9" t="s">
        <v>438</v>
      </c>
      <c r="W2209" s="9" t="s">
        <v>438</v>
      </c>
      <c r="X2209" s="9" t="s">
        <v>438</v>
      </c>
      <c r="AB2209" s="9" t="s">
        <v>438</v>
      </c>
      <c r="AC2209" s="9" t="s">
        <v>438</v>
      </c>
      <c r="AD2209" s="9" t="s">
        <v>438</v>
      </c>
      <c r="AE2209" s="11" t="s">
        <v>118</v>
      </c>
      <c r="AF2209" s="12" t="str">
        <f t="shared" si="8"/>
        <v>2000</v>
      </c>
      <c r="AG2209" s="12" t="str">
        <f t="shared" si="9"/>
        <v>February</v>
      </c>
      <c r="AH2209" s="12" t="str">
        <f t="shared" si="10"/>
        <v>Wednesday</v>
      </c>
      <c r="AI2209" t="str">
        <f t="shared" si="4"/>
        <v>2000s</v>
      </c>
      <c r="AJ2209" s="2" t="s">
        <v>119</v>
      </c>
      <c r="AK2209">
        <v>1.0</v>
      </c>
      <c r="AL2209" s="13" t="s">
        <v>53</v>
      </c>
    </row>
    <row r="2210">
      <c r="A2210" s="1">
        <v>36645.0</v>
      </c>
      <c r="B2210" s="8">
        <v>0.0</v>
      </c>
      <c r="C2210" s="2" t="s">
        <v>13417</v>
      </c>
      <c r="D2210" s="2" t="s">
        <v>13418</v>
      </c>
      <c r="G2210" s="2" t="s">
        <v>12053</v>
      </c>
      <c r="H2210" s="2" t="s">
        <v>13419</v>
      </c>
      <c r="I2210" s="2">
        <v>703.0</v>
      </c>
      <c r="J2210" s="2">
        <v>4.0</v>
      </c>
      <c r="K2210" s="2">
        <v>1.0</v>
      </c>
      <c r="L2210" s="2">
        <v>3.0</v>
      </c>
      <c r="M2210" s="2">
        <v>4.0</v>
      </c>
      <c r="N2210" s="2">
        <v>1.0</v>
      </c>
      <c r="O2210" s="2">
        <v>3.0</v>
      </c>
      <c r="P2210" s="2">
        <v>0.0</v>
      </c>
      <c r="Q2210" s="2" t="s">
        <v>13420</v>
      </c>
      <c r="R2210" s="14">
        <v>2209.0</v>
      </c>
      <c r="S2210" s="2" t="s">
        <v>2460</v>
      </c>
      <c r="T2210" s="2">
        <v>-5.6816069</v>
      </c>
      <c r="U2210" s="2">
        <v>144.2489081</v>
      </c>
      <c r="V2210" s="9" t="s">
        <v>438</v>
      </c>
      <c r="W2210" s="9" t="s">
        <v>438</v>
      </c>
      <c r="X2210" s="9" t="s">
        <v>438</v>
      </c>
      <c r="AB2210" s="9" t="s">
        <v>438</v>
      </c>
      <c r="AC2210" s="9" t="s">
        <v>438</v>
      </c>
      <c r="AD2210" s="9" t="s">
        <v>438</v>
      </c>
      <c r="AE2210" s="11" t="s">
        <v>51</v>
      </c>
      <c r="AF2210" s="12" t="str">
        <f t="shared" si="8"/>
        <v>2000</v>
      </c>
      <c r="AG2210" s="12" t="str">
        <f t="shared" si="9"/>
        <v>April</v>
      </c>
      <c r="AH2210" s="12" t="str">
        <f t="shared" si="10"/>
        <v>Saturday</v>
      </c>
      <c r="AI2210" t="str">
        <f t="shared" si="4"/>
        <v>2000s</v>
      </c>
      <c r="AJ2210" s="2" t="s">
        <v>150</v>
      </c>
      <c r="AK2210">
        <v>1.0</v>
      </c>
      <c r="AL2210" s="13" t="s">
        <v>738</v>
      </c>
    </row>
    <row r="2211">
      <c r="A2211" s="1">
        <v>36555.0</v>
      </c>
      <c r="B2211" s="8">
        <v>0.8805555555555555</v>
      </c>
      <c r="C2211" s="2" t="s">
        <v>13421</v>
      </c>
      <c r="D2211" s="2" t="s">
        <v>8635</v>
      </c>
      <c r="E2211" s="2">
        <v>431.0</v>
      </c>
      <c r="F2211" s="2" t="s">
        <v>13422</v>
      </c>
      <c r="G2211" s="2" t="s">
        <v>13423</v>
      </c>
      <c r="H2211" s="2" t="s">
        <v>13424</v>
      </c>
      <c r="I2211" s="2">
        <v>426.0</v>
      </c>
      <c r="J2211" s="2">
        <v>179.0</v>
      </c>
      <c r="K2211" s="2">
        <v>169.0</v>
      </c>
      <c r="L2211" s="2">
        <v>10.0</v>
      </c>
      <c r="M2211" s="2">
        <v>169.0</v>
      </c>
      <c r="N2211" s="2">
        <v>159.0</v>
      </c>
      <c r="O2211" s="2">
        <v>10.0</v>
      </c>
      <c r="P2211" s="2">
        <v>0.0</v>
      </c>
      <c r="Q2211" s="2" t="s">
        <v>13425</v>
      </c>
      <c r="R2211" s="14">
        <v>2210.0</v>
      </c>
      <c r="S2211" s="2" t="s">
        <v>6110</v>
      </c>
      <c r="T2211" s="2">
        <v>43.5958429</v>
      </c>
      <c r="U2211" s="2">
        <v>1.4869072</v>
      </c>
      <c r="V2211" s="9" t="s">
        <v>3989</v>
      </c>
      <c r="W2211" s="10">
        <v>5.320357</v>
      </c>
      <c r="X2211" s="10">
        <v>-4.01611</v>
      </c>
      <c r="AB2211" s="9" t="s">
        <v>963</v>
      </c>
      <c r="AC2211" s="10">
        <v>6.455058</v>
      </c>
      <c r="AD2211" s="10">
        <v>3.39418</v>
      </c>
      <c r="AE2211" s="11" t="s">
        <v>51</v>
      </c>
      <c r="AF2211" s="12" t="str">
        <f t="shared" si="8"/>
        <v>2000</v>
      </c>
      <c r="AG2211" s="12" t="str">
        <f t="shared" si="9"/>
        <v>January</v>
      </c>
      <c r="AH2211" s="12" t="str">
        <f t="shared" si="10"/>
        <v>Sunday</v>
      </c>
      <c r="AI2211" t="str">
        <f t="shared" si="4"/>
        <v>2000s</v>
      </c>
      <c r="AJ2211" s="2" t="s">
        <v>229</v>
      </c>
      <c r="AK2211">
        <v>1.0</v>
      </c>
      <c r="AL2211" s="13" t="s">
        <v>2131</v>
      </c>
    </row>
    <row r="2212">
      <c r="A2212" s="1">
        <v>36602.0</v>
      </c>
      <c r="B2212" s="8">
        <v>0.5215277777777778</v>
      </c>
      <c r="C2212" s="2" t="s">
        <v>13426</v>
      </c>
      <c r="D2212" s="2" t="s">
        <v>13427</v>
      </c>
      <c r="F2212" s="2" t="s">
        <v>13428</v>
      </c>
      <c r="G2212" s="2" t="s">
        <v>4191</v>
      </c>
      <c r="H2212" s="2" t="s">
        <v>13429</v>
      </c>
      <c r="I2212" s="2">
        <v>12344.0</v>
      </c>
      <c r="J2212" s="2">
        <v>2.0</v>
      </c>
      <c r="K2212" s="2">
        <v>0.0</v>
      </c>
      <c r="L2212" s="2">
        <v>2.0</v>
      </c>
      <c r="M2212" s="2">
        <v>2.0</v>
      </c>
      <c r="N2212" s="2">
        <v>0.0</v>
      </c>
      <c r="O2212" s="2">
        <v>2.0</v>
      </c>
      <c r="P2212" s="2">
        <v>0.0</v>
      </c>
      <c r="Q2212" s="2" t="s">
        <v>13430</v>
      </c>
      <c r="R2212" s="14">
        <v>2211.0</v>
      </c>
      <c r="S2212" s="2" t="s">
        <v>4433</v>
      </c>
      <c r="T2212" s="2">
        <v>61.0666922</v>
      </c>
      <c r="U2212" s="2">
        <v>-107.991707</v>
      </c>
      <c r="V2212" s="9" t="s">
        <v>13431</v>
      </c>
      <c r="W2212" s="10">
        <v>58.26886</v>
      </c>
      <c r="X2212" s="10">
        <v>-104.08</v>
      </c>
      <c r="AB2212" s="9" t="s">
        <v>13432</v>
      </c>
      <c r="AC2212" s="10">
        <v>60.97701</v>
      </c>
      <c r="AD2212" s="10">
        <v>-101.185</v>
      </c>
      <c r="AE2212" s="11" t="s">
        <v>51</v>
      </c>
      <c r="AF2212" s="12" t="str">
        <f t="shared" si="8"/>
        <v>2000</v>
      </c>
      <c r="AG2212" s="12" t="str">
        <f t="shared" si="9"/>
        <v>March</v>
      </c>
      <c r="AH2212" s="12" t="str">
        <f t="shared" si="10"/>
        <v>Friday</v>
      </c>
      <c r="AI2212" t="str">
        <f t="shared" si="4"/>
        <v>2000s</v>
      </c>
      <c r="AJ2212" s="2" t="s">
        <v>105</v>
      </c>
      <c r="AK2212">
        <v>1.0</v>
      </c>
      <c r="AL2212" s="13" t="s">
        <v>81</v>
      </c>
    </row>
    <row r="2213">
      <c r="A2213" s="1">
        <v>36602.0</v>
      </c>
      <c r="B2213" s="8">
        <v>0.3958333333333333</v>
      </c>
      <c r="C2213" s="2" t="s">
        <v>13433</v>
      </c>
      <c r="D2213" s="2" t="s">
        <v>12070</v>
      </c>
      <c r="F2213" s="2" t="s">
        <v>13434</v>
      </c>
      <c r="G2213" s="2" t="s">
        <v>2471</v>
      </c>
      <c r="H2213" s="2" t="s">
        <v>13435</v>
      </c>
      <c r="I2213" s="2">
        <v>624.0</v>
      </c>
      <c r="J2213" s="2">
        <v>10.0</v>
      </c>
      <c r="K2213" s="2">
        <v>8.0</v>
      </c>
      <c r="L2213" s="2">
        <v>2.0</v>
      </c>
      <c r="M2213" s="2">
        <v>10.0</v>
      </c>
      <c r="N2213" s="2">
        <v>8.0</v>
      </c>
      <c r="O2213" s="2">
        <v>2.0</v>
      </c>
      <c r="P2213" s="2">
        <v>0.0</v>
      </c>
      <c r="Q2213" s="2" t="s">
        <v>13436</v>
      </c>
      <c r="R2213" s="14">
        <v>2212.0</v>
      </c>
      <c r="S2213" s="2" t="s">
        <v>2214</v>
      </c>
      <c r="T2213" s="2">
        <v>8.559559</v>
      </c>
      <c r="U2213" s="2">
        <v>-81.1308434</v>
      </c>
      <c r="V2213" s="9" t="s">
        <v>2215</v>
      </c>
      <c r="W2213" s="10">
        <v>30.16008</v>
      </c>
      <c r="X2213" s="10">
        <v>-85.6546</v>
      </c>
      <c r="AB2213" s="9" t="s">
        <v>13437</v>
      </c>
      <c r="AC2213" s="10">
        <v>8.667057</v>
      </c>
      <c r="AD2213" s="10">
        <v>-77.4196</v>
      </c>
      <c r="AE2213" s="11" t="s">
        <v>51</v>
      </c>
      <c r="AF2213" s="12" t="str">
        <f t="shared" si="8"/>
        <v>2000</v>
      </c>
      <c r="AG2213" s="12" t="str">
        <f t="shared" si="9"/>
        <v>March</v>
      </c>
      <c r="AH2213" s="12" t="str">
        <f t="shared" si="10"/>
        <v>Friday</v>
      </c>
      <c r="AI2213" t="str">
        <f t="shared" si="4"/>
        <v>2000s</v>
      </c>
      <c r="AJ2213" s="2" t="s">
        <v>66</v>
      </c>
      <c r="AK2213">
        <v>1.0</v>
      </c>
      <c r="AL2213" s="13" t="s">
        <v>545</v>
      </c>
    </row>
    <row r="2214">
      <c r="A2214" s="1">
        <v>36540.0</v>
      </c>
      <c r="B2214" s="8">
        <v>0.5486111111111112</v>
      </c>
      <c r="C2214" s="2" t="s">
        <v>13438</v>
      </c>
      <c r="D2214" s="2" t="s">
        <v>7158</v>
      </c>
      <c r="F2214" s="2" t="s">
        <v>13439</v>
      </c>
      <c r="G2214" s="2" t="s">
        <v>8986</v>
      </c>
      <c r="H2214" s="2" t="s">
        <v>13440</v>
      </c>
      <c r="I2214" s="2">
        <v>861620.0</v>
      </c>
      <c r="J2214" s="2">
        <v>20.0</v>
      </c>
      <c r="K2214" s="2">
        <v>17.0</v>
      </c>
      <c r="L2214" s="2">
        <v>3.0</v>
      </c>
      <c r="M2214" s="2">
        <v>5.0</v>
      </c>
      <c r="N2214" s="2">
        <v>4.0</v>
      </c>
      <c r="O2214" s="2">
        <v>1.0</v>
      </c>
      <c r="P2214" s="2">
        <v>0.0</v>
      </c>
      <c r="Q2214" s="2" t="s">
        <v>13441</v>
      </c>
      <c r="R2214" s="14">
        <v>2213.0</v>
      </c>
      <c r="S2214" s="2" t="s">
        <v>6336</v>
      </c>
      <c r="T2214" s="2">
        <v>9.5773243</v>
      </c>
      <c r="U2214" s="2">
        <v>-83.82371114</v>
      </c>
      <c r="V2214" s="9" t="s">
        <v>2096</v>
      </c>
      <c r="W2214" s="10">
        <v>37.33619</v>
      </c>
      <c r="X2214" s="10">
        <v>-121.891</v>
      </c>
      <c r="AB2214" s="9" t="s">
        <v>13442</v>
      </c>
      <c r="AC2214" s="10">
        <v>10.18491</v>
      </c>
      <c r="AD2214" s="10">
        <v>-85.2798</v>
      </c>
      <c r="AE2214" s="11" t="s">
        <v>51</v>
      </c>
      <c r="AF2214" s="12" t="str">
        <f t="shared" si="8"/>
        <v>2000</v>
      </c>
      <c r="AG2214" s="12" t="str">
        <f t="shared" si="9"/>
        <v>January</v>
      </c>
      <c r="AH2214" s="12" t="str">
        <f t="shared" si="10"/>
        <v>Saturday</v>
      </c>
      <c r="AI2214" t="str">
        <f t="shared" si="4"/>
        <v>2000s</v>
      </c>
      <c r="AJ2214" s="2" t="s">
        <v>66</v>
      </c>
      <c r="AK2214">
        <v>1.0</v>
      </c>
      <c r="AL2214" s="13" t="s">
        <v>3407</v>
      </c>
    </row>
    <row r="2215">
      <c r="A2215" s="1">
        <v>36720.0</v>
      </c>
      <c r="B2215" s="8">
        <v>0.02361111111111111</v>
      </c>
      <c r="C2215" s="2" t="s">
        <v>13443</v>
      </c>
      <c r="D2215" s="2" t="s">
        <v>13444</v>
      </c>
      <c r="F2215" s="2" t="s">
        <v>13445</v>
      </c>
      <c r="G2215" s="2" t="s">
        <v>2464</v>
      </c>
      <c r="H2215" s="2" t="s">
        <v>13446</v>
      </c>
      <c r="I2215" s="2">
        <v>163.0</v>
      </c>
      <c r="J2215" s="2">
        <v>3.0</v>
      </c>
      <c r="K2215" s="2">
        <v>2.0</v>
      </c>
      <c r="L2215" s="2">
        <v>1.0</v>
      </c>
      <c r="M2215" s="2">
        <v>1.0</v>
      </c>
      <c r="N2215" s="2">
        <v>0.0</v>
      </c>
      <c r="O2215" s="2">
        <v>1.0</v>
      </c>
      <c r="P2215" s="2">
        <v>0.0</v>
      </c>
      <c r="Q2215" s="2" t="s">
        <v>13447</v>
      </c>
      <c r="R2215" s="14">
        <v>2214.0</v>
      </c>
      <c r="S2215" s="2" t="s">
        <v>99</v>
      </c>
      <c r="T2215" s="2">
        <v>39.7837304</v>
      </c>
      <c r="U2215" s="2">
        <v>-100.4458825</v>
      </c>
      <c r="V2215" s="9" t="s">
        <v>13448</v>
      </c>
      <c r="W2215" s="10">
        <v>41.76892</v>
      </c>
      <c r="X2215" s="10">
        <v>-88.6409</v>
      </c>
      <c r="AB2215" s="9" t="s">
        <v>13449</v>
      </c>
      <c r="AC2215" s="10">
        <v>36.09904</v>
      </c>
      <c r="AD2215" s="10">
        <v>-78.3011</v>
      </c>
      <c r="AE2215" s="11" t="s">
        <v>51</v>
      </c>
      <c r="AF2215" s="12" t="str">
        <f t="shared" si="8"/>
        <v>2000</v>
      </c>
      <c r="AG2215" s="12" t="str">
        <f t="shared" si="9"/>
        <v>July</v>
      </c>
      <c r="AH2215" s="12" t="str">
        <f t="shared" si="10"/>
        <v>Thursday</v>
      </c>
      <c r="AI2215" t="str">
        <f t="shared" si="4"/>
        <v>2000s</v>
      </c>
      <c r="AJ2215" s="2" t="s">
        <v>105</v>
      </c>
      <c r="AK2215">
        <v>1.0</v>
      </c>
      <c r="AL2215" s="13" t="s">
        <v>545</v>
      </c>
    </row>
    <row r="2216">
      <c r="A2216" s="1">
        <v>36594.0</v>
      </c>
      <c r="B2216" s="8">
        <v>0.3611111111111111</v>
      </c>
      <c r="C2216" s="2" t="s">
        <v>5846</v>
      </c>
      <c r="D2216" s="2" t="s">
        <v>13450</v>
      </c>
      <c r="F2216" s="2" t="s">
        <v>13451</v>
      </c>
      <c r="G2216" s="2" t="s">
        <v>1620</v>
      </c>
      <c r="H2216" s="2" t="s">
        <v>13452</v>
      </c>
      <c r="I2216" s="2">
        <v>9620847.0</v>
      </c>
      <c r="J2216" s="2">
        <v>9.0</v>
      </c>
      <c r="K2216" s="2">
        <v>4.0</v>
      </c>
      <c r="L2216" s="2">
        <v>5.0</v>
      </c>
      <c r="M2216" s="2">
        <v>9.0</v>
      </c>
      <c r="N2216" s="2">
        <v>4.0</v>
      </c>
      <c r="O2216" s="2">
        <v>5.0</v>
      </c>
      <c r="P2216" s="2">
        <v>0.0</v>
      </c>
      <c r="Q2216" s="2" t="s">
        <v>13453</v>
      </c>
      <c r="R2216" s="14">
        <v>2215.0</v>
      </c>
      <c r="S2216" s="2" t="s">
        <v>316</v>
      </c>
      <c r="T2216" s="2">
        <v>64.6863136</v>
      </c>
      <c r="U2216" s="2">
        <v>97.7453061</v>
      </c>
      <c r="V2216" s="9" t="s">
        <v>335</v>
      </c>
      <c r="W2216" s="10">
        <v>55.75045</v>
      </c>
      <c r="X2216" s="10">
        <v>37.61749</v>
      </c>
      <c r="AB2216" s="9" t="s">
        <v>2667</v>
      </c>
      <c r="AC2216" s="10">
        <v>50.45003</v>
      </c>
      <c r="AD2216" s="10">
        <v>30.52414</v>
      </c>
      <c r="AE2216" s="11" t="s">
        <v>51</v>
      </c>
      <c r="AF2216" s="12" t="str">
        <f t="shared" si="8"/>
        <v>2000</v>
      </c>
      <c r="AG2216" s="12" t="str">
        <f t="shared" si="9"/>
        <v>March</v>
      </c>
      <c r="AH2216" s="12" t="str">
        <f t="shared" si="10"/>
        <v>Thursday</v>
      </c>
      <c r="AI2216" t="str">
        <f t="shared" si="4"/>
        <v>2000s</v>
      </c>
      <c r="AJ2216" s="2" t="s">
        <v>80</v>
      </c>
      <c r="AK2216">
        <v>1.0</v>
      </c>
      <c r="AL2216" s="13" t="s">
        <v>1623</v>
      </c>
    </row>
    <row r="2217">
      <c r="A2217" s="1">
        <v>36648.0</v>
      </c>
      <c r="B2217" s="8">
        <v>0.6104166666666667</v>
      </c>
      <c r="C2217" s="2" t="s">
        <v>13454</v>
      </c>
      <c r="D2217" s="2" t="s">
        <v>13455</v>
      </c>
      <c r="E2217" s="2" t="s">
        <v>13456</v>
      </c>
      <c r="G2217" s="2" t="s">
        <v>8047</v>
      </c>
      <c r="H2217" s="2" t="s">
        <v>13457</v>
      </c>
      <c r="I2217" s="2" t="s">
        <v>13458</v>
      </c>
      <c r="J2217" s="2">
        <v>5.0</v>
      </c>
      <c r="K2217" s="2">
        <v>3.0</v>
      </c>
      <c r="L2217" s="2">
        <v>2.0</v>
      </c>
      <c r="M2217" s="2">
        <v>2.0</v>
      </c>
      <c r="N2217" s="2">
        <v>0.0</v>
      </c>
      <c r="O2217" s="2">
        <v>2.0</v>
      </c>
      <c r="P2217" s="2">
        <v>0.0</v>
      </c>
      <c r="Q2217" s="2" t="s">
        <v>13459</v>
      </c>
      <c r="R2217" s="14">
        <v>2216.0</v>
      </c>
      <c r="S2217" s="2" t="s">
        <v>215</v>
      </c>
      <c r="T2217" s="2">
        <v>46.603354</v>
      </c>
      <c r="U2217" s="2">
        <v>1.8883335</v>
      </c>
      <c r="V2217" s="9" t="s">
        <v>438</v>
      </c>
      <c r="W2217" s="9" t="s">
        <v>438</v>
      </c>
      <c r="X2217" s="9" t="s">
        <v>438</v>
      </c>
      <c r="AB2217" s="9" t="s">
        <v>438</v>
      </c>
      <c r="AC2217" s="9" t="s">
        <v>438</v>
      </c>
      <c r="AD2217" s="9" t="s">
        <v>438</v>
      </c>
      <c r="AE2217" s="11" t="s">
        <v>51</v>
      </c>
      <c r="AF2217" s="12" t="str">
        <f t="shared" si="8"/>
        <v>2000</v>
      </c>
      <c r="AG2217" s="12" t="str">
        <f t="shared" si="9"/>
        <v>May</v>
      </c>
      <c r="AH2217" s="12" t="str">
        <f t="shared" si="10"/>
        <v>Tuesday</v>
      </c>
      <c r="AI2217" t="str">
        <f t="shared" si="4"/>
        <v>2000s</v>
      </c>
      <c r="AJ2217" s="2" t="s">
        <v>80</v>
      </c>
      <c r="AK2217">
        <v>1.0</v>
      </c>
      <c r="AL2217" s="13" t="s">
        <v>8052</v>
      </c>
    </row>
    <row r="2218">
      <c r="A2218" s="1">
        <v>36724.0</v>
      </c>
      <c r="B2218" s="8">
        <v>0.31527777777777777</v>
      </c>
      <c r="C2218" s="2" t="s">
        <v>13460</v>
      </c>
      <c r="D2218" s="2" t="s">
        <v>13461</v>
      </c>
      <c r="E2218" s="2">
        <v>7412.0</v>
      </c>
      <c r="F2218" s="2" t="s">
        <v>13462</v>
      </c>
      <c r="G2218" s="2" t="s">
        <v>13463</v>
      </c>
      <c r="H2218" s="2" t="s">
        <v>13464</v>
      </c>
      <c r="I2218" s="2" t="s">
        <v>13465</v>
      </c>
      <c r="J2218" s="2">
        <v>58.0</v>
      </c>
      <c r="K2218" s="2">
        <v>52.0</v>
      </c>
      <c r="L2218" s="2">
        <v>6.0</v>
      </c>
      <c r="M2218" s="2">
        <v>55.0</v>
      </c>
      <c r="N2218" s="2">
        <v>49.0</v>
      </c>
      <c r="O2218" s="2">
        <v>6.0</v>
      </c>
      <c r="P2218" s="2">
        <v>5.0</v>
      </c>
      <c r="Q2218" s="2" t="s">
        <v>13466</v>
      </c>
      <c r="R2218" s="14">
        <v>2217.0</v>
      </c>
      <c r="S2218" s="2" t="s">
        <v>192</v>
      </c>
      <c r="T2218" s="2">
        <v>22.3511148</v>
      </c>
      <c r="U2218" s="2">
        <v>78.6677428</v>
      </c>
      <c r="V2218" s="9" t="s">
        <v>422</v>
      </c>
      <c r="W2218" s="10">
        <v>22.57267</v>
      </c>
      <c r="X2218" s="10">
        <v>88.36388</v>
      </c>
      <c r="Y2218" s="2" t="s">
        <v>13467</v>
      </c>
      <c r="Z2218" s="2" t="s">
        <v>13468</v>
      </c>
      <c r="AB2218" s="9" t="s">
        <v>2150</v>
      </c>
      <c r="AC2218" s="10">
        <v>28.6139</v>
      </c>
      <c r="AD2218" s="10">
        <v>77.20901</v>
      </c>
      <c r="AE2218" s="11" t="s">
        <v>51</v>
      </c>
      <c r="AF2218" s="12" t="str">
        <f t="shared" si="8"/>
        <v>2000</v>
      </c>
      <c r="AG2218" s="12" t="str">
        <f t="shared" si="9"/>
        <v>July</v>
      </c>
      <c r="AH2218" s="12" t="str">
        <f t="shared" si="10"/>
        <v>Monday</v>
      </c>
      <c r="AI2218" t="str">
        <f t="shared" si="4"/>
        <v>2000s</v>
      </c>
      <c r="AJ2218" s="2" t="s">
        <v>150</v>
      </c>
      <c r="AK2218">
        <v>1.0</v>
      </c>
      <c r="AL2218" s="13" t="s">
        <v>162</v>
      </c>
    </row>
    <row r="2219">
      <c r="A2219" s="1">
        <v>36590.0</v>
      </c>
      <c r="B2219" s="8">
        <v>0.7576388888888889</v>
      </c>
      <c r="C2219" s="2" t="s">
        <v>13469</v>
      </c>
      <c r="D2219" s="2" t="s">
        <v>7684</v>
      </c>
      <c r="E2219" s="2">
        <v>1455.0</v>
      </c>
      <c r="F2219" s="2" t="s">
        <v>13470</v>
      </c>
      <c r="G2219" s="2" t="s">
        <v>13471</v>
      </c>
      <c r="H2219" s="2" t="s">
        <v>13472</v>
      </c>
      <c r="I2219" s="2" t="s">
        <v>13473</v>
      </c>
      <c r="J2219" s="2">
        <v>142.0</v>
      </c>
      <c r="K2219" s="2">
        <v>137.0</v>
      </c>
      <c r="L2219" s="2">
        <v>5.0</v>
      </c>
      <c r="M2219" s="2">
        <v>0.0</v>
      </c>
      <c r="N2219" s="2">
        <v>0.0</v>
      </c>
      <c r="O2219" s="2">
        <v>0.0</v>
      </c>
      <c r="P2219" s="2">
        <v>0.0</v>
      </c>
      <c r="Q2219" s="2" t="s">
        <v>13474</v>
      </c>
      <c r="R2219" s="14">
        <v>2218.0</v>
      </c>
      <c r="S2219" s="2" t="s">
        <v>99</v>
      </c>
      <c r="T2219" s="2">
        <v>39.7837304</v>
      </c>
      <c r="U2219" s="2">
        <v>-100.4458825</v>
      </c>
      <c r="V2219" s="9" t="s">
        <v>436</v>
      </c>
      <c r="W2219" s="10">
        <v>36.16726</v>
      </c>
      <c r="X2219" s="10">
        <v>-115.149</v>
      </c>
      <c r="AB2219" s="9" t="s">
        <v>13475</v>
      </c>
      <c r="AC2219" s="10">
        <v>34.18165</v>
      </c>
      <c r="AD2219" s="10">
        <v>-118.326</v>
      </c>
      <c r="AE2219" s="11" t="s">
        <v>51</v>
      </c>
      <c r="AF2219" s="12" t="str">
        <f t="shared" si="8"/>
        <v>2000</v>
      </c>
      <c r="AG2219" s="12" t="str">
        <f t="shared" si="9"/>
        <v>March</v>
      </c>
      <c r="AH2219" s="12" t="str">
        <f t="shared" si="10"/>
        <v>Sunday</v>
      </c>
      <c r="AI2219" t="str">
        <f t="shared" si="4"/>
        <v>2000s</v>
      </c>
      <c r="AJ2219" s="2" t="s">
        <v>105</v>
      </c>
      <c r="AK2219">
        <v>0.0</v>
      </c>
      <c r="AL2219" s="13" t="s">
        <v>162</v>
      </c>
    </row>
    <row r="2220">
      <c r="A2220" s="1">
        <v>29101.0</v>
      </c>
      <c r="B2220" s="8">
        <v>0.04236111111111111</v>
      </c>
      <c r="C2220" s="2" t="s">
        <v>13476</v>
      </c>
      <c r="D2220" s="2" t="s">
        <v>324</v>
      </c>
      <c r="E2220" s="2" t="s">
        <v>13477</v>
      </c>
      <c r="F2220" s="2" t="s">
        <v>13478</v>
      </c>
      <c r="G2220" s="2" t="s">
        <v>1561</v>
      </c>
      <c r="H2220" s="2" t="s">
        <v>13479</v>
      </c>
      <c r="I2220" s="2">
        <v>7.7303602E7</v>
      </c>
      <c r="J2220" s="2">
        <v>44.0</v>
      </c>
      <c r="K2220" s="2">
        <v>37.0</v>
      </c>
      <c r="L2220" s="2">
        <v>7.0</v>
      </c>
      <c r="M2220" s="2">
        <v>40.0</v>
      </c>
      <c r="N2220" s="2">
        <v>35.0</v>
      </c>
      <c r="O2220" s="2">
        <v>5.0</v>
      </c>
      <c r="P2220" s="2">
        <v>0.0</v>
      </c>
      <c r="Q2220" s="2" t="s">
        <v>13480</v>
      </c>
      <c r="R2220" s="14">
        <v>2219.0</v>
      </c>
      <c r="S2220" s="2" t="s">
        <v>316</v>
      </c>
      <c r="T2220" s="2">
        <v>64.6863136</v>
      </c>
      <c r="U2220" s="2">
        <v>97.7453061</v>
      </c>
      <c r="V2220" s="9" t="s">
        <v>7389</v>
      </c>
      <c r="W2220" s="10">
        <v>64.54302</v>
      </c>
      <c r="X2220" s="10">
        <v>40.53712</v>
      </c>
      <c r="AB2220" s="9" t="s">
        <v>3614</v>
      </c>
      <c r="AC2220" s="10">
        <v>69.75221</v>
      </c>
      <c r="AD2220" s="10">
        <v>61.66227</v>
      </c>
      <c r="AE2220" s="11" t="s">
        <v>51</v>
      </c>
      <c r="AF2220" s="12" t="str">
        <f t="shared" si="8"/>
        <v>1979</v>
      </c>
      <c r="AG2220" s="12" t="str">
        <f t="shared" si="9"/>
        <v>September</v>
      </c>
      <c r="AH2220" s="12" t="str">
        <f t="shared" si="10"/>
        <v>Monday</v>
      </c>
      <c r="AI2220" t="str">
        <f t="shared" si="4"/>
        <v>1970s</v>
      </c>
      <c r="AJ2220" s="2" t="s">
        <v>80</v>
      </c>
      <c r="AK2220">
        <v>1.0</v>
      </c>
      <c r="AL2220" s="13" t="s">
        <v>322</v>
      </c>
    </row>
    <row r="2221">
      <c r="A2221" s="1">
        <v>36726.0</v>
      </c>
      <c r="B2221" s="8">
        <v>0.020833333333333332</v>
      </c>
      <c r="C2221" s="2" t="s">
        <v>13481</v>
      </c>
      <c r="D2221" s="2" t="s">
        <v>13482</v>
      </c>
      <c r="E2221" s="2">
        <v>9807.0</v>
      </c>
      <c r="F2221" s="2" t="s">
        <v>13483</v>
      </c>
      <c r="G2221" s="2" t="s">
        <v>7656</v>
      </c>
      <c r="H2221" s="2" t="s">
        <v>13484</v>
      </c>
      <c r="I2221" s="2">
        <v>154.0</v>
      </c>
      <c r="J2221" s="2">
        <v>2.0</v>
      </c>
      <c r="K2221" s="2">
        <v>0.0</v>
      </c>
      <c r="L2221" s="2">
        <v>2.0</v>
      </c>
      <c r="M2221" s="2">
        <v>2.0</v>
      </c>
      <c r="N2221" s="2">
        <v>0.0</v>
      </c>
      <c r="O2221" s="2">
        <v>2.0</v>
      </c>
      <c r="P2221" s="2">
        <v>0.0</v>
      </c>
      <c r="Q2221" s="2" t="s">
        <v>13485</v>
      </c>
      <c r="R2221" s="14">
        <v>2220.0</v>
      </c>
      <c r="S2221" s="2" t="s">
        <v>99</v>
      </c>
      <c r="T2221" s="2">
        <v>39.7837304</v>
      </c>
      <c r="U2221" s="2">
        <v>-100.4458825</v>
      </c>
      <c r="V2221" s="9" t="s">
        <v>13486</v>
      </c>
      <c r="W2221" s="10">
        <v>46.098</v>
      </c>
      <c r="X2221" s="10">
        <v>-64.8001</v>
      </c>
      <c r="AB2221" s="9" t="s">
        <v>287</v>
      </c>
      <c r="AC2221" s="10">
        <v>45.49722</v>
      </c>
      <c r="AD2221" s="10">
        <v>-73.6104</v>
      </c>
      <c r="AE2221" s="11" t="s">
        <v>51</v>
      </c>
      <c r="AF2221" s="12" t="str">
        <f t="shared" si="8"/>
        <v>2000</v>
      </c>
      <c r="AG2221" s="12" t="str">
        <f t="shared" si="9"/>
        <v>July</v>
      </c>
      <c r="AH2221" s="12" t="str">
        <f t="shared" si="10"/>
        <v>Wednesday</v>
      </c>
      <c r="AI2221" t="str">
        <f t="shared" si="4"/>
        <v>2000s</v>
      </c>
      <c r="AJ2221" s="2" t="s">
        <v>105</v>
      </c>
      <c r="AK2221">
        <v>1.0</v>
      </c>
      <c r="AL2221" s="13" t="s">
        <v>5155</v>
      </c>
    </row>
    <row r="2222">
      <c r="A2222" s="1">
        <v>36727.0</v>
      </c>
      <c r="B2222" s="8">
        <v>0.55</v>
      </c>
      <c r="C2222" s="2" t="s">
        <v>13487</v>
      </c>
      <c r="D2222" s="2" t="s">
        <v>13488</v>
      </c>
      <c r="F2222" s="2" t="s">
        <v>13489</v>
      </c>
      <c r="G2222" s="2" t="s">
        <v>13490</v>
      </c>
      <c r="H2222" s="2" t="s">
        <v>13491</v>
      </c>
      <c r="I2222" s="2">
        <v>12475.0</v>
      </c>
      <c r="J2222" s="2">
        <v>2.0</v>
      </c>
      <c r="K2222" s="2">
        <v>0.0</v>
      </c>
      <c r="L2222" s="2">
        <v>2.0</v>
      </c>
      <c r="M2222" s="2">
        <v>2.0</v>
      </c>
      <c r="N2222" s="2">
        <v>0.0</v>
      </c>
      <c r="O2222" s="2">
        <v>2.0</v>
      </c>
      <c r="P2222" s="2">
        <v>0.0</v>
      </c>
      <c r="Q2222" s="2" t="s">
        <v>13492</v>
      </c>
      <c r="R2222" s="14">
        <v>2221.0</v>
      </c>
      <c r="S2222" s="2" t="s">
        <v>9461</v>
      </c>
      <c r="T2222" s="2">
        <v>24.7736546</v>
      </c>
      <c r="U2222" s="2">
        <v>-78.0000547</v>
      </c>
      <c r="V2222" s="9" t="s">
        <v>13493</v>
      </c>
      <c r="W2222" s="10">
        <v>25.07835</v>
      </c>
      <c r="X2222" s="10">
        <v>-77.3383</v>
      </c>
      <c r="AB2222" s="9" t="s">
        <v>13494</v>
      </c>
      <c r="AC2222" s="10">
        <v>42.29669</v>
      </c>
      <c r="AD2222" s="10">
        <v>-89.6212</v>
      </c>
      <c r="AE2222" s="11" t="s">
        <v>174</v>
      </c>
      <c r="AF2222" s="12" t="str">
        <f t="shared" si="8"/>
        <v>2000</v>
      </c>
      <c r="AG2222" s="12" t="str">
        <f t="shared" si="9"/>
        <v>July</v>
      </c>
      <c r="AH2222" s="12" t="str">
        <f t="shared" si="10"/>
        <v>Thursday</v>
      </c>
      <c r="AI2222" t="str">
        <f t="shared" si="4"/>
        <v>2000s</v>
      </c>
      <c r="AJ2222" s="2" t="s">
        <v>66</v>
      </c>
      <c r="AK2222">
        <v>1.0</v>
      </c>
      <c r="AL2222" s="13" t="s">
        <v>81</v>
      </c>
    </row>
    <row r="2223">
      <c r="A2223" s="1">
        <v>36733.0</v>
      </c>
      <c r="B2223" s="8">
        <v>0.25</v>
      </c>
      <c r="C2223" s="2" t="s">
        <v>13495</v>
      </c>
      <c r="D2223" s="2" t="s">
        <v>4502</v>
      </c>
      <c r="G2223" s="2" t="s">
        <v>836</v>
      </c>
      <c r="H2223" s="2">
        <v>348.0</v>
      </c>
      <c r="I2223" s="2">
        <v>4073.0</v>
      </c>
      <c r="J2223" s="2">
        <v>13.0</v>
      </c>
      <c r="K2223" s="2">
        <v>0.0</v>
      </c>
      <c r="L2223" s="2">
        <v>0.0</v>
      </c>
      <c r="M2223" s="2">
        <v>13.0</v>
      </c>
      <c r="N2223" s="2">
        <v>0.0</v>
      </c>
      <c r="O2223" s="2">
        <v>0.0</v>
      </c>
      <c r="P2223" s="2">
        <v>0.0</v>
      </c>
      <c r="Q2223" s="2" t="s">
        <v>13496</v>
      </c>
      <c r="R2223" s="14">
        <v>2222.0</v>
      </c>
      <c r="S2223" s="2" t="s">
        <v>2997</v>
      </c>
      <c r="T2223" s="2">
        <v>31.1667049</v>
      </c>
      <c r="U2223" s="2">
        <v>36.941628</v>
      </c>
      <c r="V2223" s="9" t="s">
        <v>438</v>
      </c>
      <c r="W2223" s="9" t="s">
        <v>438</v>
      </c>
      <c r="X2223" s="9" t="s">
        <v>438</v>
      </c>
      <c r="AB2223" s="9" t="s">
        <v>438</v>
      </c>
      <c r="AC2223" s="9" t="s">
        <v>438</v>
      </c>
      <c r="AD2223" s="9" t="s">
        <v>438</v>
      </c>
      <c r="AE2223" s="11" t="s">
        <v>118</v>
      </c>
      <c r="AF2223" s="12" t="str">
        <f t="shared" si="8"/>
        <v>2000</v>
      </c>
      <c r="AG2223" s="12" t="str">
        <f t="shared" si="9"/>
        <v>July</v>
      </c>
      <c r="AH2223" s="12" t="str">
        <f t="shared" si="10"/>
        <v>Wednesday</v>
      </c>
      <c r="AI2223" t="str">
        <f t="shared" si="4"/>
        <v>2000s</v>
      </c>
      <c r="AJ2223" s="2" t="s">
        <v>119</v>
      </c>
      <c r="AK2223">
        <v>1.0</v>
      </c>
      <c r="AL2223" s="13" t="s">
        <v>53</v>
      </c>
    </row>
    <row r="2224">
      <c r="A2224" s="1">
        <v>36716.0</v>
      </c>
      <c r="B2224" s="8">
        <v>0.3590277777777778</v>
      </c>
      <c r="C2224" s="2" t="s">
        <v>6879</v>
      </c>
      <c r="D2224" s="2" t="s">
        <v>7604</v>
      </c>
      <c r="F2224" s="2" t="s">
        <v>7609</v>
      </c>
      <c r="G2224" s="2" t="s">
        <v>13497</v>
      </c>
      <c r="H2224" s="2" t="s">
        <v>13498</v>
      </c>
      <c r="I2224" s="2">
        <v>383.0</v>
      </c>
      <c r="J2224" s="2">
        <v>19.0</v>
      </c>
      <c r="K2224" s="2">
        <v>15.0</v>
      </c>
      <c r="L2224" s="2">
        <v>4.0</v>
      </c>
      <c r="M2224" s="2">
        <v>13.0</v>
      </c>
      <c r="N2224" s="2">
        <v>9.0</v>
      </c>
      <c r="O2224" s="2">
        <v>4.0</v>
      </c>
      <c r="P2224" s="2">
        <v>0.0</v>
      </c>
      <c r="Q2224" s="2" t="s">
        <v>13499</v>
      </c>
      <c r="R2224" s="14">
        <v>2223.0</v>
      </c>
      <c r="S2224" s="2" t="s">
        <v>519</v>
      </c>
      <c r="T2224" s="2">
        <v>2.8894434</v>
      </c>
      <c r="U2224" s="2">
        <v>-73.783892</v>
      </c>
      <c r="V2224" s="9" t="s">
        <v>5254</v>
      </c>
      <c r="W2224" s="10">
        <v>4.131511</v>
      </c>
      <c r="X2224" s="10">
        <v>-73.6207</v>
      </c>
      <c r="AB2224" s="9" t="s">
        <v>5255</v>
      </c>
      <c r="AC2224" s="10">
        <v>36.1986</v>
      </c>
      <c r="AD2224" s="10">
        <v>46.0868</v>
      </c>
      <c r="AE2224" s="11" t="s">
        <v>51</v>
      </c>
      <c r="AF2224" s="12" t="str">
        <f t="shared" si="8"/>
        <v>2000</v>
      </c>
      <c r="AG2224" s="12" t="str">
        <f t="shared" si="9"/>
        <v>July</v>
      </c>
      <c r="AH2224" s="12" t="str">
        <f t="shared" si="10"/>
        <v>Sunday</v>
      </c>
      <c r="AI2224" t="str">
        <f t="shared" si="4"/>
        <v>2000s</v>
      </c>
      <c r="AJ2224" s="2" t="s">
        <v>66</v>
      </c>
      <c r="AK2224">
        <v>1.0</v>
      </c>
      <c r="AL2224" s="13" t="s">
        <v>1184</v>
      </c>
    </row>
    <row r="2225">
      <c r="A2225" s="1">
        <v>36667.0</v>
      </c>
      <c r="B2225" s="8">
        <v>0.4777777777777778</v>
      </c>
      <c r="C2225" s="2" t="s">
        <v>13500</v>
      </c>
      <c r="D2225" s="2" t="s">
        <v>13501</v>
      </c>
      <c r="E2225" s="2" t="s">
        <v>603</v>
      </c>
      <c r="F2225" s="2" t="s">
        <v>13502</v>
      </c>
      <c r="G2225" s="2" t="s">
        <v>13503</v>
      </c>
      <c r="H2225" s="2" t="s">
        <v>13504</v>
      </c>
      <c r="I2225" s="2">
        <v>834.0</v>
      </c>
      <c r="J2225" s="2">
        <v>19.0</v>
      </c>
      <c r="K2225" s="2">
        <v>17.0</v>
      </c>
      <c r="L2225" s="2">
        <v>2.0</v>
      </c>
      <c r="M2225" s="2">
        <v>19.0</v>
      </c>
      <c r="N2225" s="2">
        <v>17.0</v>
      </c>
      <c r="O2225" s="2">
        <v>2.0</v>
      </c>
      <c r="P2225" s="2">
        <v>0.0</v>
      </c>
      <c r="Q2225" s="2" t="s">
        <v>13505</v>
      </c>
      <c r="R2225" s="14">
        <v>2224.0</v>
      </c>
      <c r="S2225" s="2" t="s">
        <v>99</v>
      </c>
      <c r="T2225" s="2">
        <v>39.7837304</v>
      </c>
      <c r="U2225" s="2">
        <v>-100.4458825</v>
      </c>
      <c r="V2225" s="9" t="s">
        <v>2962</v>
      </c>
      <c r="W2225" s="10">
        <v>39.36429</v>
      </c>
      <c r="X2225" s="10">
        <v>-74.4229</v>
      </c>
      <c r="Y2225" s="2" t="s">
        <v>13506</v>
      </c>
      <c r="AB2225" s="9" t="s">
        <v>13507</v>
      </c>
      <c r="AC2225" s="10">
        <v>47.40421</v>
      </c>
      <c r="AD2225" s="10">
        <v>6.178992</v>
      </c>
      <c r="AE2225" s="11" t="s">
        <v>51</v>
      </c>
      <c r="AF2225" s="12" t="str">
        <f t="shared" si="8"/>
        <v>2000</v>
      </c>
      <c r="AG2225" s="12" t="str">
        <f t="shared" si="9"/>
        <v>May</v>
      </c>
      <c r="AH2225" s="12" t="str">
        <f t="shared" si="10"/>
        <v>Sunday</v>
      </c>
      <c r="AI2225" t="str">
        <f t="shared" si="4"/>
        <v>2000s</v>
      </c>
      <c r="AJ2225" s="2" t="s">
        <v>105</v>
      </c>
      <c r="AK2225">
        <v>1.0</v>
      </c>
      <c r="AL2225" s="13" t="s">
        <v>8009</v>
      </c>
    </row>
    <row r="2226">
      <c r="A2226" s="1">
        <v>36709.0</v>
      </c>
      <c r="B2226" s="8">
        <v>0.4513888888888889</v>
      </c>
      <c r="C2226" s="2" t="s">
        <v>13508</v>
      </c>
      <c r="D2226" s="2" t="s">
        <v>2239</v>
      </c>
      <c r="F2226" s="2" t="s">
        <v>13509</v>
      </c>
      <c r="G2226" s="2" t="s">
        <v>13510</v>
      </c>
      <c r="H2226" s="2" t="s">
        <v>13511</v>
      </c>
      <c r="I2226" s="2">
        <v>86.0</v>
      </c>
      <c r="J2226" s="2">
        <v>15.0</v>
      </c>
      <c r="K2226" s="2">
        <v>11.0</v>
      </c>
      <c r="L2226" s="2">
        <v>4.0</v>
      </c>
      <c r="M2226" s="2">
        <v>14.0</v>
      </c>
      <c r="N2226" s="2">
        <v>10.0</v>
      </c>
      <c r="O2226" s="2">
        <v>4.0</v>
      </c>
      <c r="P2226" s="2">
        <v>0.0</v>
      </c>
      <c r="Q2226" s="2" t="s">
        <v>13512</v>
      </c>
      <c r="R2226" s="14">
        <v>2225.0</v>
      </c>
      <c r="S2226" s="2" t="s">
        <v>157</v>
      </c>
      <c r="T2226" s="2">
        <v>12.7503486</v>
      </c>
      <c r="U2226" s="2">
        <v>122.7312101</v>
      </c>
      <c r="V2226" s="9" t="s">
        <v>13513</v>
      </c>
      <c r="W2226" s="10">
        <v>9.576908</v>
      </c>
      <c r="X2226" s="10">
        <v>121.1972</v>
      </c>
      <c r="AB2226" s="9" t="s">
        <v>10859</v>
      </c>
      <c r="AC2226" s="10">
        <v>9.737603</v>
      </c>
      <c r="AD2226" s="10">
        <v>118.735</v>
      </c>
      <c r="AE2226" s="11" t="s">
        <v>118</v>
      </c>
      <c r="AF2226" s="12" t="str">
        <f t="shared" si="8"/>
        <v>2000</v>
      </c>
      <c r="AG2226" s="12" t="str">
        <f t="shared" si="9"/>
        <v>July</v>
      </c>
      <c r="AH2226" s="12" t="str">
        <f t="shared" si="10"/>
        <v>Sunday</v>
      </c>
      <c r="AI2226" t="str">
        <f t="shared" si="4"/>
        <v>2000s</v>
      </c>
      <c r="AJ2226" s="2" t="s">
        <v>150</v>
      </c>
      <c r="AK2226">
        <v>1.0</v>
      </c>
      <c r="AL2226" s="13" t="s">
        <v>11525</v>
      </c>
    </row>
    <row r="2227">
      <c r="A2227" s="1">
        <v>36398.0</v>
      </c>
      <c r="B2227" s="8">
        <v>0.45416666666666666</v>
      </c>
      <c r="C2227" s="2" t="s">
        <v>13514</v>
      </c>
      <c r="D2227" s="2" t="s">
        <v>9314</v>
      </c>
      <c r="F2227" s="2" t="s">
        <v>13515</v>
      </c>
      <c r="G2227" s="2" t="s">
        <v>1620</v>
      </c>
      <c r="H2227" s="2" t="s">
        <v>13516</v>
      </c>
      <c r="I2227" s="2">
        <v>9331730.0</v>
      </c>
      <c r="J2227" s="2">
        <v>33.0</v>
      </c>
      <c r="K2227" s="2">
        <v>29.0</v>
      </c>
      <c r="L2227" s="2">
        <v>4.0</v>
      </c>
      <c r="M2227" s="2">
        <v>2.0</v>
      </c>
      <c r="N2227" s="2">
        <v>2.0</v>
      </c>
      <c r="O2227" s="2">
        <v>0.0</v>
      </c>
      <c r="P2227" s="2">
        <v>0.0</v>
      </c>
      <c r="Q2227" s="2" t="s">
        <v>13517</v>
      </c>
      <c r="R2227" s="14">
        <v>2226.0</v>
      </c>
      <c r="S2227" s="2" t="s">
        <v>2049</v>
      </c>
      <c r="T2227" s="2">
        <v>41.32373</v>
      </c>
      <c r="U2227" s="2">
        <v>63.9528098</v>
      </c>
      <c r="V2227" s="9" t="s">
        <v>1292</v>
      </c>
      <c r="W2227" s="10">
        <v>41.31234</v>
      </c>
      <c r="X2227" s="10">
        <v>69.27871</v>
      </c>
      <c r="AB2227" s="9" t="s">
        <v>13518</v>
      </c>
      <c r="AC2227" s="10">
        <v>41.55441</v>
      </c>
      <c r="AD2227" s="10">
        <v>61.00024</v>
      </c>
      <c r="AE2227" s="11" t="s">
        <v>51</v>
      </c>
      <c r="AF2227" s="12" t="str">
        <f t="shared" si="8"/>
        <v>1999</v>
      </c>
      <c r="AG2227" s="12" t="str">
        <f t="shared" si="9"/>
        <v>August</v>
      </c>
      <c r="AH2227" s="12" t="str">
        <f t="shared" si="10"/>
        <v>Thursday</v>
      </c>
      <c r="AI2227" t="str">
        <f t="shared" si="4"/>
        <v>1990s</v>
      </c>
      <c r="AJ2227" s="2" t="s">
        <v>150</v>
      </c>
      <c r="AK2227">
        <v>1.0</v>
      </c>
      <c r="AL2227" s="13" t="s">
        <v>1623</v>
      </c>
    </row>
    <row r="2228">
      <c r="A2228" s="1">
        <v>36671.0</v>
      </c>
      <c r="B2228" s="8">
        <v>0.0</v>
      </c>
      <c r="C2228" s="2" t="s">
        <v>2431</v>
      </c>
      <c r="D2228" s="2" t="s">
        <v>678</v>
      </c>
      <c r="E2228" s="2">
        <v>812.0</v>
      </c>
      <c r="F2228" s="2" t="s">
        <v>11807</v>
      </c>
      <c r="G2228" s="2" t="s">
        <v>13519</v>
      </c>
      <c r="H2228" s="2" t="s">
        <v>13520</v>
      </c>
      <c r="J2228" s="2">
        <v>298.0</v>
      </c>
      <c r="K2228" s="2">
        <v>284.0</v>
      </c>
      <c r="L2228" s="2">
        <v>14.0</v>
      </c>
      <c r="M2228" s="2">
        <v>1.0</v>
      </c>
      <c r="N2228" s="2">
        <v>1.0</v>
      </c>
      <c r="O2228" s="2">
        <v>0.0</v>
      </c>
      <c r="P2228" s="2">
        <v>0.0</v>
      </c>
      <c r="Q2228" s="2" t="s">
        <v>13521</v>
      </c>
      <c r="R2228" s="14">
        <v>2227.0</v>
      </c>
      <c r="S2228" s="2" t="s">
        <v>157</v>
      </c>
      <c r="T2228" s="2">
        <v>12.7503486</v>
      </c>
      <c r="U2228" s="2">
        <v>122.7312101</v>
      </c>
      <c r="V2228" s="9" t="s">
        <v>6664</v>
      </c>
      <c r="W2228" s="10">
        <v>7.064412</v>
      </c>
      <c r="X2228" s="10">
        <v>125.6091</v>
      </c>
      <c r="AB2228" s="9" t="s">
        <v>160</v>
      </c>
      <c r="AC2228" s="10">
        <v>14.59073</v>
      </c>
      <c r="AD2228" s="10">
        <v>120.981</v>
      </c>
      <c r="AE2228" s="11" t="s">
        <v>51</v>
      </c>
      <c r="AF2228" s="12" t="str">
        <f t="shared" si="8"/>
        <v>2000</v>
      </c>
      <c r="AG2228" s="12" t="str">
        <f t="shared" si="9"/>
        <v>May</v>
      </c>
      <c r="AH2228" s="12" t="str">
        <f t="shared" si="10"/>
        <v>Thursday</v>
      </c>
      <c r="AI2228" t="str">
        <f t="shared" si="4"/>
        <v>2000s</v>
      </c>
      <c r="AJ2228" s="2" t="s">
        <v>150</v>
      </c>
      <c r="AK2228">
        <v>1.0</v>
      </c>
      <c r="AL2228" s="13" t="s">
        <v>2131</v>
      </c>
    </row>
    <row r="2229">
      <c r="A2229" s="1">
        <v>36728.0</v>
      </c>
      <c r="B2229" s="8">
        <v>0.4305555555555556</v>
      </c>
      <c r="C2229" s="2" t="s">
        <v>13522</v>
      </c>
      <c r="D2229" s="2" t="s">
        <v>13523</v>
      </c>
      <c r="F2229" s="2" t="s">
        <v>13524</v>
      </c>
      <c r="G2229" s="2" t="s">
        <v>13525</v>
      </c>
      <c r="H2229" s="2" t="s">
        <v>13526</v>
      </c>
      <c r="I2229" s="2">
        <v>5168.0</v>
      </c>
      <c r="J2229" s="2">
        <v>7.0</v>
      </c>
      <c r="K2229" s="2">
        <v>6.0</v>
      </c>
      <c r="L2229" s="2">
        <v>1.0</v>
      </c>
      <c r="M2229" s="2">
        <v>7.0</v>
      </c>
      <c r="N2229" s="2">
        <v>6.0</v>
      </c>
      <c r="O2229" s="2">
        <v>1.0</v>
      </c>
      <c r="P2229" s="2">
        <v>0.0</v>
      </c>
      <c r="Q2229" s="2" t="s">
        <v>13527</v>
      </c>
      <c r="R2229" s="14">
        <v>2228.0</v>
      </c>
      <c r="S2229" s="2" t="s">
        <v>99</v>
      </c>
      <c r="T2229" s="2">
        <v>39.7837304</v>
      </c>
      <c r="U2229" s="2">
        <v>-100.4458825</v>
      </c>
      <c r="V2229" s="9" t="s">
        <v>438</v>
      </c>
      <c r="W2229" s="9" t="s">
        <v>438</v>
      </c>
      <c r="X2229" s="9" t="s">
        <v>438</v>
      </c>
      <c r="AB2229" s="9" t="s">
        <v>438</v>
      </c>
      <c r="AC2229" s="9" t="s">
        <v>438</v>
      </c>
      <c r="AD2229" s="9" t="s">
        <v>438</v>
      </c>
      <c r="AE2229" s="11" t="s">
        <v>51</v>
      </c>
      <c r="AF2229" s="12" t="str">
        <f t="shared" si="8"/>
        <v>2000</v>
      </c>
      <c r="AG2229" s="12" t="str">
        <f t="shared" si="9"/>
        <v>July</v>
      </c>
      <c r="AH2229" s="12" t="str">
        <f t="shared" si="10"/>
        <v>Friday</v>
      </c>
      <c r="AI2229" t="str">
        <f t="shared" si="4"/>
        <v>2000s</v>
      </c>
      <c r="AJ2229" s="2" t="s">
        <v>105</v>
      </c>
      <c r="AK2229">
        <v>1.0</v>
      </c>
      <c r="AL2229" s="13" t="s">
        <v>2865</v>
      </c>
    </row>
    <row r="2230">
      <c r="A2230" s="1">
        <v>36663.0</v>
      </c>
      <c r="B2230" s="8">
        <v>0.4076388888888889</v>
      </c>
      <c r="C2230" s="2" t="s">
        <v>13528</v>
      </c>
      <c r="D2230" s="2" t="s">
        <v>13529</v>
      </c>
      <c r="F2230" s="2" t="s">
        <v>13530</v>
      </c>
      <c r="G2230" s="2" t="s">
        <v>4809</v>
      </c>
      <c r="H2230" s="2" t="s">
        <v>13531</v>
      </c>
      <c r="I2230" s="2" t="s">
        <v>13532</v>
      </c>
      <c r="J2230" s="2">
        <v>10.0</v>
      </c>
      <c r="K2230" s="2">
        <v>8.0</v>
      </c>
      <c r="L2230" s="2">
        <v>2.0</v>
      </c>
      <c r="M2230" s="2">
        <v>3.0</v>
      </c>
      <c r="N2230" s="2">
        <v>2.0</v>
      </c>
      <c r="O2230" s="2">
        <v>1.0</v>
      </c>
      <c r="P2230" s="2">
        <v>0.0</v>
      </c>
      <c r="Q2230" s="2" t="s">
        <v>13533</v>
      </c>
      <c r="R2230" s="14">
        <v>2229.0</v>
      </c>
      <c r="S2230" s="2" t="s">
        <v>2087</v>
      </c>
      <c r="T2230" s="2">
        <v>-0.8999695</v>
      </c>
      <c r="U2230" s="2">
        <v>11.6899699</v>
      </c>
      <c r="V2230" s="9" t="s">
        <v>2090</v>
      </c>
      <c r="W2230" s="10">
        <v>0.390002</v>
      </c>
      <c r="X2230" s="10">
        <v>9.454001</v>
      </c>
      <c r="AB2230" s="9" t="s">
        <v>13534</v>
      </c>
      <c r="AC2230" s="10">
        <v>-5.83789</v>
      </c>
      <c r="AD2230" s="10">
        <v>12.38272</v>
      </c>
      <c r="AE2230" s="11" t="s">
        <v>51</v>
      </c>
      <c r="AF2230" s="12" t="str">
        <f t="shared" si="8"/>
        <v>2000</v>
      </c>
      <c r="AG2230" s="12" t="str">
        <f t="shared" si="9"/>
        <v>May</v>
      </c>
      <c r="AH2230" s="12" t="str">
        <f t="shared" si="10"/>
        <v>Wednesday</v>
      </c>
      <c r="AI2230" t="str">
        <f t="shared" si="4"/>
        <v>2000s</v>
      </c>
      <c r="AJ2230" s="2" t="s">
        <v>229</v>
      </c>
      <c r="AK2230">
        <v>1.0</v>
      </c>
      <c r="AL2230" s="13" t="s">
        <v>2145</v>
      </c>
    </row>
    <row r="2231">
      <c r="A2231" s="1">
        <v>36704.0</v>
      </c>
      <c r="B2231" s="8">
        <v>0.0</v>
      </c>
      <c r="C2231" s="2" t="s">
        <v>13535</v>
      </c>
      <c r="D2231" s="2" t="s">
        <v>13536</v>
      </c>
      <c r="F2231" s="2" t="s">
        <v>1512</v>
      </c>
      <c r="G2231" s="2" t="s">
        <v>13537</v>
      </c>
      <c r="H2231" s="2" t="s">
        <v>13538</v>
      </c>
      <c r="I2231" s="2">
        <v>8027.0</v>
      </c>
      <c r="J2231" s="2">
        <v>5.0</v>
      </c>
      <c r="K2231" s="2">
        <v>0.0</v>
      </c>
      <c r="L2231" s="2">
        <v>5.0</v>
      </c>
      <c r="M2231" s="2">
        <v>5.0</v>
      </c>
      <c r="N2231" s="2">
        <v>0.0</v>
      </c>
      <c r="O2231" s="2">
        <v>5.0</v>
      </c>
      <c r="P2231" s="2">
        <v>0.0</v>
      </c>
      <c r="Q2231" s="2" t="s">
        <v>13539</v>
      </c>
      <c r="R2231" s="14">
        <v>2230.0</v>
      </c>
      <c r="S2231" s="2" t="s">
        <v>944</v>
      </c>
      <c r="T2231" s="2">
        <v>36.5748441</v>
      </c>
      <c r="U2231" s="2">
        <v>139.2394179</v>
      </c>
      <c r="V2231" s="9" t="s">
        <v>438</v>
      </c>
      <c r="W2231" s="9" t="s">
        <v>438</v>
      </c>
      <c r="X2231" s="9" t="s">
        <v>438</v>
      </c>
      <c r="AB2231" s="9" t="s">
        <v>438</v>
      </c>
      <c r="AC2231" s="9" t="s">
        <v>438</v>
      </c>
      <c r="AD2231" s="9" t="s">
        <v>438</v>
      </c>
      <c r="AE2231" s="11" t="s">
        <v>118</v>
      </c>
      <c r="AF2231" s="12" t="str">
        <f t="shared" si="8"/>
        <v>2000</v>
      </c>
      <c r="AG2231" s="12" t="str">
        <f t="shared" si="9"/>
        <v>June</v>
      </c>
      <c r="AH2231" s="12" t="str">
        <f t="shared" si="10"/>
        <v>Tuesday</v>
      </c>
      <c r="AI2231" t="str">
        <f t="shared" si="4"/>
        <v>2000s</v>
      </c>
      <c r="AJ2231" s="2" t="s">
        <v>150</v>
      </c>
      <c r="AK2231">
        <v>1.0</v>
      </c>
      <c r="AL2231" s="13" t="s">
        <v>3274</v>
      </c>
    </row>
    <row r="2232">
      <c r="A2232" s="1">
        <v>36700.0</v>
      </c>
      <c r="B2232" s="8">
        <v>0.48680555555555555</v>
      </c>
      <c r="C2232" s="2" t="s">
        <v>13540</v>
      </c>
      <c r="D2232" s="2" t="s">
        <v>13541</v>
      </c>
      <c r="F2232" s="2" t="s">
        <v>13542</v>
      </c>
      <c r="G2232" s="2" t="s">
        <v>13543</v>
      </c>
      <c r="H2232" s="2" t="s">
        <v>13544</v>
      </c>
      <c r="I2232" s="2" t="s">
        <v>13545</v>
      </c>
      <c r="J2232" s="2">
        <v>3.0</v>
      </c>
      <c r="K2232" s="2">
        <v>1.0</v>
      </c>
      <c r="L2232" s="2">
        <v>2.0</v>
      </c>
      <c r="M2232" s="2">
        <v>3.0</v>
      </c>
      <c r="N2232" s="2">
        <v>1.0</v>
      </c>
      <c r="O2232" s="2">
        <v>2.0</v>
      </c>
      <c r="P2232" s="2">
        <v>0.0</v>
      </c>
      <c r="Q2232" s="2" t="s">
        <v>13546</v>
      </c>
      <c r="R2232" s="14">
        <v>2231.0</v>
      </c>
      <c r="S2232" s="2" t="s">
        <v>99</v>
      </c>
      <c r="T2232" s="2">
        <v>39.7837304</v>
      </c>
      <c r="U2232" s="2">
        <v>-100.4458825</v>
      </c>
      <c r="V2232" s="9" t="s">
        <v>13547</v>
      </c>
      <c r="W2232" s="10">
        <v>26.35869</v>
      </c>
      <c r="X2232" s="10">
        <v>-80.0831</v>
      </c>
      <c r="AB2232" s="9" t="s">
        <v>13548</v>
      </c>
      <c r="AC2232" s="10">
        <v>27.44671</v>
      </c>
      <c r="AD2232" s="10">
        <v>-80.3256</v>
      </c>
      <c r="AE2232" s="11" t="s">
        <v>51</v>
      </c>
      <c r="AF2232" s="12" t="str">
        <f t="shared" si="8"/>
        <v>2000</v>
      </c>
      <c r="AG2232" s="12" t="str">
        <f t="shared" si="9"/>
        <v>June</v>
      </c>
      <c r="AH2232" s="12" t="str">
        <f t="shared" si="10"/>
        <v>Friday</v>
      </c>
      <c r="AI2232" t="str">
        <f t="shared" si="4"/>
        <v>2000s</v>
      </c>
      <c r="AJ2232" s="2" t="s">
        <v>105</v>
      </c>
      <c r="AK2232">
        <v>1.0</v>
      </c>
      <c r="AL2232" s="13" t="s">
        <v>8052</v>
      </c>
    </row>
    <row r="2233">
      <c r="A2233" s="1">
        <v>36656.0</v>
      </c>
      <c r="B2233" s="8">
        <v>0.8541666666666666</v>
      </c>
      <c r="C2233" s="2" t="s">
        <v>13549</v>
      </c>
      <c r="D2233" s="2" t="s">
        <v>13550</v>
      </c>
      <c r="F2233" s="2" t="s">
        <v>13551</v>
      </c>
      <c r="G2233" s="2" t="s">
        <v>13552</v>
      </c>
      <c r="H2233" s="2" t="s">
        <v>13553</v>
      </c>
      <c r="I2233" s="2" t="s">
        <v>13554</v>
      </c>
      <c r="J2233" s="2">
        <v>6.0</v>
      </c>
      <c r="K2233" s="2">
        <v>4.0</v>
      </c>
      <c r="L2233" s="2">
        <v>2.0</v>
      </c>
      <c r="M2233" s="2">
        <v>6.0</v>
      </c>
      <c r="N2233" s="2">
        <v>4.0</v>
      </c>
      <c r="O2233" s="2">
        <v>2.0</v>
      </c>
      <c r="P2233" s="2">
        <v>0.0</v>
      </c>
      <c r="Q2233" s="2" t="s">
        <v>13555</v>
      </c>
      <c r="R2233" s="14">
        <v>2232.0</v>
      </c>
      <c r="S2233" s="2" t="s">
        <v>99</v>
      </c>
      <c r="T2233" s="2">
        <v>39.7837304</v>
      </c>
      <c r="U2233" s="2">
        <v>-100.4458825</v>
      </c>
      <c r="V2233" s="9" t="s">
        <v>13556</v>
      </c>
      <c r="W2233" s="10">
        <v>20.87477</v>
      </c>
      <c r="X2233" s="10">
        <v>-156.453</v>
      </c>
      <c r="AB2233" s="9" t="s">
        <v>13557</v>
      </c>
      <c r="AC2233" s="10">
        <v>21.15909</v>
      </c>
      <c r="AD2233" s="10">
        <v>-157.095</v>
      </c>
      <c r="AE2233" s="11" t="s">
        <v>51</v>
      </c>
      <c r="AF2233" s="12" t="str">
        <f t="shared" si="8"/>
        <v>2000</v>
      </c>
      <c r="AG2233" s="12" t="str">
        <f t="shared" si="9"/>
        <v>May</v>
      </c>
      <c r="AH2233" s="12" t="str">
        <f t="shared" si="10"/>
        <v>Wednesday</v>
      </c>
      <c r="AI2233" t="str">
        <f t="shared" si="4"/>
        <v>2000s</v>
      </c>
      <c r="AJ2233" s="2" t="s">
        <v>105</v>
      </c>
      <c r="AK2233">
        <v>1.0</v>
      </c>
      <c r="AL2233" s="13" t="s">
        <v>8676</v>
      </c>
    </row>
    <row r="2234">
      <c r="A2234" s="1">
        <v>36538.0</v>
      </c>
      <c r="B2234" s="8">
        <v>0.5263888888888889</v>
      </c>
      <c r="C2234" s="2" t="s">
        <v>13558</v>
      </c>
      <c r="D2234" s="2" t="s">
        <v>13559</v>
      </c>
      <c r="F2234" s="2" t="s">
        <v>13560</v>
      </c>
      <c r="G2234" s="2" t="s">
        <v>12383</v>
      </c>
      <c r="H2234" s="2" t="s">
        <v>13561</v>
      </c>
      <c r="I2234" s="2" t="s">
        <v>13562</v>
      </c>
      <c r="J2234" s="2">
        <v>41.0</v>
      </c>
      <c r="K2234" s="2">
        <v>38.0</v>
      </c>
      <c r="L2234" s="2">
        <v>3.0</v>
      </c>
      <c r="M2234" s="2">
        <v>22.0</v>
      </c>
      <c r="N2234" s="2">
        <v>21.0</v>
      </c>
      <c r="O2234" s="2">
        <v>1.0</v>
      </c>
      <c r="P2234" s="2">
        <v>0.0</v>
      </c>
      <c r="Q2234" s="2" t="s">
        <v>13563</v>
      </c>
      <c r="R2234" s="14">
        <v>2233.0</v>
      </c>
      <c r="S2234" s="2" t="s">
        <v>3054</v>
      </c>
      <c r="T2234" s="2">
        <v>26.8234472</v>
      </c>
      <c r="U2234" s="2">
        <v>18.1236723</v>
      </c>
      <c r="V2234" s="9" t="s">
        <v>334</v>
      </c>
      <c r="W2234" s="9" t="s">
        <v>438</v>
      </c>
      <c r="X2234" s="9" t="s">
        <v>438</v>
      </c>
      <c r="Y2234" s="2" t="s">
        <v>13564</v>
      </c>
      <c r="AB2234" s="9" t="s">
        <v>13565</v>
      </c>
      <c r="AC2234" s="10">
        <v>40.84602</v>
      </c>
      <c r="AD2234" s="10">
        <v>-7.95956</v>
      </c>
      <c r="AE2234" s="11" t="s">
        <v>51</v>
      </c>
      <c r="AF2234" s="12" t="str">
        <f t="shared" si="8"/>
        <v>2000</v>
      </c>
      <c r="AG2234" s="12" t="str">
        <f t="shared" si="9"/>
        <v>January</v>
      </c>
      <c r="AH2234" s="12" t="str">
        <f t="shared" si="10"/>
        <v>Thursday</v>
      </c>
      <c r="AI2234" t="str">
        <f t="shared" si="4"/>
        <v>2000s</v>
      </c>
      <c r="AJ2234" s="2" t="s">
        <v>119</v>
      </c>
      <c r="AK2234">
        <v>1.0</v>
      </c>
      <c r="AL2234" s="13" t="s">
        <v>1315</v>
      </c>
    </row>
    <row r="2235">
      <c r="A2235" s="1">
        <v>36699.0</v>
      </c>
      <c r="B2235" s="8">
        <v>0.05277777777777778</v>
      </c>
      <c r="C2235" s="2" t="s">
        <v>13566</v>
      </c>
      <c r="D2235" s="2" t="s">
        <v>4949</v>
      </c>
      <c r="E2235" s="2">
        <v>343.0</v>
      </c>
      <c r="F2235" s="2" t="s">
        <v>13567</v>
      </c>
      <c r="G2235" s="2" t="s">
        <v>13568</v>
      </c>
      <c r="H2235" s="2" t="s">
        <v>13569</v>
      </c>
      <c r="I2235" s="2">
        <v>6708.0</v>
      </c>
      <c r="J2235" s="2">
        <v>44.0</v>
      </c>
      <c r="K2235" s="2">
        <v>40.0</v>
      </c>
      <c r="L2235" s="2">
        <v>4.0</v>
      </c>
      <c r="M2235" s="2">
        <v>44.0</v>
      </c>
      <c r="N2235" s="2">
        <v>40.0</v>
      </c>
      <c r="O2235" s="2">
        <v>4.0</v>
      </c>
      <c r="P2235" s="2">
        <v>7.0</v>
      </c>
      <c r="Q2235" s="2" t="s">
        <v>13570</v>
      </c>
      <c r="R2235" s="14">
        <v>2234.0</v>
      </c>
      <c r="S2235" s="2" t="s">
        <v>4673</v>
      </c>
      <c r="T2235" s="2">
        <v>35.000074</v>
      </c>
      <c r="U2235" s="2">
        <v>104.999927</v>
      </c>
      <c r="V2235" s="9" t="s">
        <v>13571</v>
      </c>
      <c r="W2235" s="10">
        <v>30.27455</v>
      </c>
      <c r="X2235" s="10">
        <v>109.4833</v>
      </c>
      <c r="AB2235" s="9" t="s">
        <v>13572</v>
      </c>
      <c r="AC2235" s="10">
        <v>30.59511</v>
      </c>
      <c r="AD2235" s="10">
        <v>114.2999</v>
      </c>
      <c r="AE2235" s="11" t="s">
        <v>51</v>
      </c>
      <c r="AF2235" s="12" t="str">
        <f t="shared" si="8"/>
        <v>2000</v>
      </c>
      <c r="AG2235" s="12" t="str">
        <f t="shared" si="9"/>
        <v>June</v>
      </c>
      <c r="AH2235" s="12" t="str">
        <f t="shared" si="10"/>
        <v>Thursday</v>
      </c>
      <c r="AI2235" t="str">
        <f t="shared" si="4"/>
        <v>2000s</v>
      </c>
      <c r="AJ2235" s="2" t="s">
        <v>150</v>
      </c>
      <c r="AK2235">
        <v>1.0</v>
      </c>
      <c r="AL2235" s="13" t="s">
        <v>4821</v>
      </c>
    </row>
    <row r="2236">
      <c r="A2236" s="1">
        <v>36732.0</v>
      </c>
      <c r="B2236" s="8">
        <v>0.6972222222222222</v>
      </c>
      <c r="C2236" s="2" t="s">
        <v>13573</v>
      </c>
      <c r="D2236" s="2" t="s">
        <v>210</v>
      </c>
      <c r="E2236" s="2">
        <v>4590.0</v>
      </c>
      <c r="F2236" s="2" t="s">
        <v>6499</v>
      </c>
      <c r="G2236" s="2" t="s">
        <v>13574</v>
      </c>
      <c r="H2236" s="2" t="s">
        <v>13575</v>
      </c>
      <c r="I2236" s="2">
        <v>203.0</v>
      </c>
      <c r="J2236" s="2">
        <v>109.0</v>
      </c>
      <c r="K2236" s="2">
        <v>100.0</v>
      </c>
      <c r="L2236" s="2">
        <v>9.0</v>
      </c>
      <c r="M2236" s="2">
        <v>109.0</v>
      </c>
      <c r="N2236" s="2">
        <v>100.0</v>
      </c>
      <c r="O2236" s="2">
        <v>9.0</v>
      </c>
      <c r="P2236" s="2">
        <v>4.0</v>
      </c>
      <c r="Q2236" s="2" t="s">
        <v>13576</v>
      </c>
      <c r="R2236" s="14">
        <v>2235.0</v>
      </c>
      <c r="S2236" s="2" t="s">
        <v>215</v>
      </c>
      <c r="T2236" s="2">
        <v>46.603354</v>
      </c>
      <c r="U2236" s="2">
        <v>1.8883335</v>
      </c>
      <c r="V2236" s="9" t="s">
        <v>63</v>
      </c>
      <c r="W2236" s="10">
        <v>48.8567</v>
      </c>
      <c r="X2236" s="10">
        <v>2.351462</v>
      </c>
      <c r="AB2236" s="9" t="s">
        <v>302</v>
      </c>
      <c r="AC2236" s="10">
        <v>40.71273</v>
      </c>
      <c r="AD2236" s="10">
        <v>-74.006</v>
      </c>
      <c r="AE2236" s="11" t="s">
        <v>51</v>
      </c>
      <c r="AF2236" s="12" t="str">
        <f t="shared" si="8"/>
        <v>2000</v>
      </c>
      <c r="AG2236" s="12" t="str">
        <f t="shared" si="9"/>
        <v>July</v>
      </c>
      <c r="AH2236" s="12" t="str">
        <f t="shared" si="10"/>
        <v>Tuesday</v>
      </c>
      <c r="AI2236" t="str">
        <f t="shared" si="4"/>
        <v>2000s</v>
      </c>
      <c r="AJ2236" s="2" t="s">
        <v>80</v>
      </c>
      <c r="AK2236">
        <v>1.0</v>
      </c>
      <c r="AL2236" s="13" t="s">
        <v>2865</v>
      </c>
    </row>
    <row r="2237">
      <c r="A2237" s="1">
        <v>36396.0</v>
      </c>
      <c r="B2237" s="8">
        <v>0.525</v>
      </c>
      <c r="C2237" s="2" t="s">
        <v>13577</v>
      </c>
      <c r="D2237" s="2" t="s">
        <v>13578</v>
      </c>
      <c r="E2237" s="2">
        <v>873.0</v>
      </c>
      <c r="F2237" s="2" t="s">
        <v>13579</v>
      </c>
      <c r="G2237" s="2" t="s">
        <v>13580</v>
      </c>
      <c r="H2237" s="2" t="s">
        <v>13581</v>
      </c>
      <c r="I2237" s="2" t="s">
        <v>13582</v>
      </c>
      <c r="J2237" s="2">
        <v>96.0</v>
      </c>
      <c r="K2237" s="2">
        <v>90.0</v>
      </c>
      <c r="L2237" s="2">
        <v>6.0</v>
      </c>
      <c r="M2237" s="2">
        <v>1.0</v>
      </c>
      <c r="N2237" s="2">
        <v>1.0</v>
      </c>
      <c r="O2237" s="2">
        <v>0.0</v>
      </c>
      <c r="P2237" s="2">
        <v>0.0</v>
      </c>
      <c r="Q2237" s="2" t="s">
        <v>13583</v>
      </c>
      <c r="R2237" s="14">
        <v>2236.0</v>
      </c>
      <c r="S2237" s="2" t="s">
        <v>777</v>
      </c>
      <c r="T2237" s="2">
        <v>23.9739374</v>
      </c>
      <c r="U2237" s="2">
        <v>120.9820179</v>
      </c>
      <c r="V2237" s="9" t="s">
        <v>1092</v>
      </c>
      <c r="W2237" s="10">
        <v>25.03752</v>
      </c>
      <c r="X2237" s="10">
        <v>121.5637</v>
      </c>
      <c r="AB2237" s="9" t="s">
        <v>779</v>
      </c>
      <c r="AC2237" s="10">
        <v>23.99134</v>
      </c>
      <c r="AD2237" s="10">
        <v>121.6197</v>
      </c>
      <c r="AE2237" s="11" t="s">
        <v>51</v>
      </c>
      <c r="AF2237" s="12" t="str">
        <f t="shared" si="8"/>
        <v>1999</v>
      </c>
      <c r="AG2237" s="12" t="str">
        <f t="shared" si="9"/>
        <v>August</v>
      </c>
      <c r="AH2237" s="12" t="str">
        <f t="shared" si="10"/>
        <v>Tuesday</v>
      </c>
      <c r="AI2237" t="str">
        <f t="shared" si="4"/>
        <v>1990s</v>
      </c>
      <c r="AJ2237" s="2" t="s">
        <v>150</v>
      </c>
      <c r="AK2237">
        <v>1.0</v>
      </c>
      <c r="AL2237" s="13" t="s">
        <v>10818</v>
      </c>
    </row>
    <row r="2238">
      <c r="A2238" s="1">
        <v>36682.0</v>
      </c>
      <c r="B2238" s="8">
        <v>0.4826388888888889</v>
      </c>
      <c r="C2238" s="2" t="s">
        <v>10044</v>
      </c>
      <c r="D2238" s="2" t="s">
        <v>13584</v>
      </c>
      <c r="E2238" s="2">
        <v>200.0</v>
      </c>
      <c r="F2238" s="2" t="s">
        <v>13585</v>
      </c>
      <c r="G2238" s="2" t="s">
        <v>2363</v>
      </c>
      <c r="H2238" s="2" t="s">
        <v>13586</v>
      </c>
      <c r="I2238" s="2">
        <v>10535.0</v>
      </c>
      <c r="J2238" s="2">
        <v>52.0</v>
      </c>
      <c r="K2238" s="2">
        <v>48.0</v>
      </c>
      <c r="L2238" s="2">
        <v>4.0</v>
      </c>
      <c r="M2238" s="2">
        <v>7.0</v>
      </c>
      <c r="N2238" s="2">
        <v>7.0</v>
      </c>
      <c r="O2238" s="2">
        <v>0.0</v>
      </c>
      <c r="P2238" s="2">
        <v>0.0</v>
      </c>
      <c r="Q2238" s="2" t="s">
        <v>13587</v>
      </c>
      <c r="R2238" s="14">
        <v>2237.0</v>
      </c>
      <c r="S2238" s="2" t="s">
        <v>976</v>
      </c>
      <c r="T2238" s="2">
        <v>7.857371</v>
      </c>
      <c r="U2238" s="2">
        <v>-1.084097547</v>
      </c>
      <c r="V2238" s="9" t="s">
        <v>13588</v>
      </c>
      <c r="W2238" s="10">
        <v>9.405199</v>
      </c>
      <c r="X2238" s="10">
        <v>-0.8424</v>
      </c>
      <c r="AB2238" s="9" t="s">
        <v>10051</v>
      </c>
      <c r="AC2238" s="10">
        <v>5.560014</v>
      </c>
      <c r="AD2238" s="10">
        <v>-0.20574</v>
      </c>
      <c r="AE2238" s="11" t="s">
        <v>51</v>
      </c>
      <c r="AF2238" s="12" t="str">
        <f t="shared" si="8"/>
        <v>2000</v>
      </c>
      <c r="AG2238" s="12" t="str">
        <f t="shared" si="9"/>
        <v>June</v>
      </c>
      <c r="AH2238" s="12" t="str">
        <f t="shared" si="10"/>
        <v>Monday</v>
      </c>
      <c r="AI2238" t="str">
        <f t="shared" si="4"/>
        <v>2000s</v>
      </c>
      <c r="AJ2238" s="2" t="s">
        <v>229</v>
      </c>
      <c r="AK2238">
        <v>1.0</v>
      </c>
      <c r="AL2238" s="13" t="s">
        <v>566</v>
      </c>
    </row>
    <row r="2239">
      <c r="A2239" s="1">
        <v>36342.0</v>
      </c>
      <c r="B2239" s="8">
        <v>0.0</v>
      </c>
      <c r="C2239" s="2" t="s">
        <v>13589</v>
      </c>
      <c r="D2239" s="2" t="s">
        <v>13590</v>
      </c>
      <c r="F2239" s="2" t="s">
        <v>11395</v>
      </c>
      <c r="G2239" s="2" t="s">
        <v>13591</v>
      </c>
      <c r="H2239" s="2" t="s">
        <v>13592</v>
      </c>
      <c r="I2239" s="2">
        <v>8345502.0</v>
      </c>
      <c r="J2239" s="2">
        <v>5.0</v>
      </c>
      <c r="K2239" s="2">
        <v>0.0</v>
      </c>
      <c r="L2239" s="2">
        <v>5.0</v>
      </c>
      <c r="M2239" s="2">
        <v>1.0</v>
      </c>
      <c r="N2239" s="2">
        <v>0.0</v>
      </c>
      <c r="O2239" s="2">
        <v>1.0</v>
      </c>
      <c r="P2239" s="2">
        <v>0.0</v>
      </c>
      <c r="Q2239" s="2" t="s">
        <v>13593</v>
      </c>
      <c r="R2239" s="14">
        <v>2238.0</v>
      </c>
      <c r="S2239" s="2" t="s">
        <v>8647</v>
      </c>
      <c r="T2239" s="2">
        <v>-11.8775768</v>
      </c>
      <c r="U2239" s="2">
        <v>17.5691241</v>
      </c>
      <c r="V2239" s="9" t="s">
        <v>11398</v>
      </c>
      <c r="W2239" s="10">
        <v>-12.6076</v>
      </c>
      <c r="X2239" s="10">
        <v>15.7411</v>
      </c>
      <c r="AB2239" s="9" t="s">
        <v>331</v>
      </c>
      <c r="AC2239" s="10">
        <v>-8.82727</v>
      </c>
      <c r="AD2239" s="10">
        <v>13.24395</v>
      </c>
      <c r="AE2239" s="11" t="s">
        <v>51</v>
      </c>
      <c r="AF2239" s="12" t="str">
        <f t="shared" si="8"/>
        <v>1999</v>
      </c>
      <c r="AG2239" s="12" t="str">
        <f t="shared" si="9"/>
        <v>July</v>
      </c>
      <c r="AH2239" s="12" t="str">
        <f t="shared" si="10"/>
        <v>Thursday</v>
      </c>
      <c r="AI2239" t="str">
        <f t="shared" si="4"/>
        <v>1990s</v>
      </c>
      <c r="AJ2239" s="2" t="s">
        <v>229</v>
      </c>
      <c r="AK2239">
        <v>1.0</v>
      </c>
      <c r="AL2239" s="13" t="s">
        <v>322</v>
      </c>
    </row>
    <row r="2240">
      <c r="A2240" s="1">
        <v>36394.0</v>
      </c>
      <c r="B2240" s="8">
        <v>0.78125</v>
      </c>
      <c r="C2240" s="2" t="s">
        <v>965</v>
      </c>
      <c r="D2240" s="2" t="s">
        <v>709</v>
      </c>
      <c r="E2240" s="2">
        <v>642.0</v>
      </c>
      <c r="F2240" s="2" t="s">
        <v>2507</v>
      </c>
      <c r="G2240" s="2" t="s">
        <v>10814</v>
      </c>
      <c r="H2240" s="2" t="s">
        <v>13594</v>
      </c>
      <c r="I2240" s="2" t="s">
        <v>13595</v>
      </c>
      <c r="J2240" s="2">
        <v>315.0</v>
      </c>
      <c r="K2240" s="2">
        <v>300.0</v>
      </c>
      <c r="L2240" s="2">
        <v>15.0</v>
      </c>
      <c r="M2240" s="2">
        <v>3.0</v>
      </c>
      <c r="N2240" s="2">
        <v>3.0</v>
      </c>
      <c r="O2240" s="2">
        <v>0.0</v>
      </c>
      <c r="P2240" s="2">
        <v>0.0</v>
      </c>
      <c r="Q2240" s="2" t="s">
        <v>13596</v>
      </c>
      <c r="R2240" s="14">
        <v>2239.0</v>
      </c>
      <c r="S2240" s="2" t="s">
        <v>695</v>
      </c>
      <c r="T2240" s="2">
        <v>22.2793278</v>
      </c>
      <c r="U2240" s="2">
        <v>114.1628131</v>
      </c>
      <c r="V2240" s="9" t="s">
        <v>1157</v>
      </c>
      <c r="W2240" s="10">
        <v>13.75442</v>
      </c>
      <c r="X2240" s="10">
        <v>100.493</v>
      </c>
      <c r="AB2240" s="9" t="s">
        <v>695</v>
      </c>
      <c r="AC2240" s="10">
        <v>22.27933</v>
      </c>
      <c r="AD2240" s="10">
        <v>114.1628</v>
      </c>
      <c r="AE2240" s="11" t="s">
        <v>51</v>
      </c>
      <c r="AF2240" s="12" t="str">
        <f t="shared" si="8"/>
        <v>1999</v>
      </c>
      <c r="AG2240" s="12" t="str">
        <f t="shared" si="9"/>
        <v>August</v>
      </c>
      <c r="AH2240" s="12" t="str">
        <f t="shared" si="10"/>
        <v>Sunday</v>
      </c>
      <c r="AI2240" t="str">
        <f t="shared" si="4"/>
        <v>1990s</v>
      </c>
      <c r="AJ2240" s="2" t="s">
        <v>150</v>
      </c>
      <c r="AK2240">
        <v>1.0</v>
      </c>
      <c r="AL2240" s="13" t="s">
        <v>10818</v>
      </c>
    </row>
    <row r="2241">
      <c r="A2241" s="1">
        <v>36417.0</v>
      </c>
      <c r="B2241" s="8">
        <v>0.8888888888888888</v>
      </c>
      <c r="C2241" s="2" t="s">
        <v>13597</v>
      </c>
      <c r="D2241" s="2" t="s">
        <v>13598</v>
      </c>
      <c r="F2241" s="2" t="s">
        <v>13599</v>
      </c>
      <c r="G2241" s="2" t="s">
        <v>5546</v>
      </c>
      <c r="H2241" s="2" t="s">
        <v>13600</v>
      </c>
      <c r="I2241" s="2">
        <v>110002.0</v>
      </c>
      <c r="J2241" s="2">
        <v>2.0</v>
      </c>
      <c r="K2241" s="2">
        <v>0.0</v>
      </c>
      <c r="L2241" s="2">
        <v>2.0</v>
      </c>
      <c r="M2241" s="2">
        <v>2.0</v>
      </c>
      <c r="N2241" s="2">
        <v>0.0</v>
      </c>
      <c r="O2241" s="2">
        <v>2.0</v>
      </c>
      <c r="P2241" s="2">
        <v>0.0</v>
      </c>
      <c r="Q2241" s="2" t="s">
        <v>13601</v>
      </c>
      <c r="R2241" s="14">
        <v>2240.0</v>
      </c>
      <c r="S2241" s="2" t="s">
        <v>60</v>
      </c>
      <c r="T2241" s="2">
        <v>-10.3333333</v>
      </c>
      <c r="U2241" s="2">
        <v>-53.2</v>
      </c>
      <c r="V2241" s="9" t="s">
        <v>5432</v>
      </c>
      <c r="W2241" s="10">
        <v>31.70436</v>
      </c>
      <c r="X2241" s="10">
        <v>35.20619</v>
      </c>
      <c r="AB2241" s="9" t="s">
        <v>13602</v>
      </c>
      <c r="AC2241" s="10">
        <v>0.775432</v>
      </c>
      <c r="AD2241" s="10">
        <v>-53.6158</v>
      </c>
      <c r="AE2241" s="11" t="s">
        <v>51</v>
      </c>
      <c r="AF2241" s="12" t="str">
        <f t="shared" si="8"/>
        <v>1999</v>
      </c>
      <c r="AG2241" s="12" t="str">
        <f t="shared" si="9"/>
        <v>September</v>
      </c>
      <c r="AH2241" s="12" t="str">
        <f t="shared" si="10"/>
        <v>Tuesday</v>
      </c>
      <c r="AI2241" t="str">
        <f t="shared" si="4"/>
        <v>1990s</v>
      </c>
      <c r="AJ2241" s="2" t="s">
        <v>66</v>
      </c>
      <c r="AK2241">
        <v>1.0</v>
      </c>
      <c r="AL2241" s="13" t="s">
        <v>1374</v>
      </c>
    </row>
    <row r="2242">
      <c r="A2242" s="1">
        <v>36417.0</v>
      </c>
      <c r="B2242" s="8">
        <v>0.0</v>
      </c>
      <c r="C2242" s="2" t="s">
        <v>13603</v>
      </c>
      <c r="D2242" s="2" t="s">
        <v>13604</v>
      </c>
      <c r="E2242" s="2">
        <v>3838.0</v>
      </c>
      <c r="F2242" s="2" t="s">
        <v>13605</v>
      </c>
      <c r="G2242" s="2" t="s">
        <v>13606</v>
      </c>
      <c r="H2242" s="2" t="s">
        <v>13607</v>
      </c>
      <c r="I2242" s="2">
        <v>26.0</v>
      </c>
      <c r="J2242" s="2">
        <v>13.0</v>
      </c>
      <c r="K2242" s="2">
        <v>10.0</v>
      </c>
      <c r="L2242" s="2">
        <v>3.0</v>
      </c>
      <c r="M2242" s="2">
        <v>7.0</v>
      </c>
      <c r="N2242" s="2">
        <v>7.0</v>
      </c>
      <c r="O2242" s="2">
        <v>0.0</v>
      </c>
      <c r="P2242" s="2">
        <v>0.0</v>
      </c>
      <c r="Q2242" s="2" t="s">
        <v>13608</v>
      </c>
      <c r="R2242" s="14">
        <v>2241.0</v>
      </c>
      <c r="S2242" s="2" t="s">
        <v>530</v>
      </c>
      <c r="T2242" s="2">
        <v>45.9852129</v>
      </c>
      <c r="U2242" s="2">
        <v>24.6859225</v>
      </c>
      <c r="V2242" s="9" t="s">
        <v>76</v>
      </c>
      <c r="W2242" s="10">
        <v>37.98394</v>
      </c>
      <c r="X2242" s="10">
        <v>23.72831</v>
      </c>
      <c r="AB2242" s="9" t="s">
        <v>535</v>
      </c>
      <c r="AC2242" s="10">
        <v>44.43614</v>
      </c>
      <c r="AD2242" s="10">
        <v>26.10272</v>
      </c>
      <c r="AE2242" s="11" t="s">
        <v>51</v>
      </c>
      <c r="AF2242" s="12" t="str">
        <f t="shared" si="8"/>
        <v>1999</v>
      </c>
      <c r="AG2242" s="12" t="str">
        <f t="shared" si="9"/>
        <v>September</v>
      </c>
      <c r="AH2242" s="12" t="str">
        <f t="shared" si="10"/>
        <v>Tuesday</v>
      </c>
      <c r="AI2242" t="str">
        <f t="shared" si="4"/>
        <v>1990s</v>
      </c>
      <c r="AJ2242" s="2" t="s">
        <v>80</v>
      </c>
      <c r="AK2242">
        <v>1.0</v>
      </c>
      <c r="AL2242" s="13" t="s">
        <v>2385</v>
      </c>
    </row>
    <row r="2243">
      <c r="A2243" s="1">
        <v>36379.0</v>
      </c>
      <c r="B2243" s="8">
        <v>0.5</v>
      </c>
      <c r="C2243" s="2" t="s">
        <v>13609</v>
      </c>
      <c r="D2243" s="2" t="s">
        <v>13610</v>
      </c>
      <c r="E2243" s="2">
        <v>5002.0</v>
      </c>
      <c r="F2243" s="2" t="s">
        <v>13611</v>
      </c>
      <c r="G2243" s="2" t="s">
        <v>13612</v>
      </c>
      <c r="H2243" s="2" t="s">
        <v>13613</v>
      </c>
      <c r="I2243" s="2">
        <v>8091.0</v>
      </c>
      <c r="J2243" s="2">
        <v>18.0</v>
      </c>
      <c r="K2243" s="2">
        <v>16.0</v>
      </c>
      <c r="L2243" s="2">
        <v>2.0</v>
      </c>
      <c r="M2243" s="2">
        <v>18.0</v>
      </c>
      <c r="N2243" s="2">
        <v>16.0</v>
      </c>
      <c r="O2243" s="2">
        <v>2.0</v>
      </c>
      <c r="P2243" s="2">
        <v>0.0</v>
      </c>
      <c r="Q2243" s="2" t="s">
        <v>13614</v>
      </c>
      <c r="R2243" s="14">
        <v>2242.0</v>
      </c>
      <c r="S2243" s="2" t="s">
        <v>13615</v>
      </c>
      <c r="T2243" s="2">
        <v>16.0000552</v>
      </c>
      <c r="U2243" s="2">
        <v>-24.0083947</v>
      </c>
      <c r="V2243" s="9" t="s">
        <v>13616</v>
      </c>
      <c r="W2243" s="10">
        <v>-23.9604</v>
      </c>
      <c r="X2243" s="10">
        <v>-46.3847</v>
      </c>
      <c r="AB2243" s="9" t="s">
        <v>13617</v>
      </c>
      <c r="AC2243" s="10">
        <v>17.05553</v>
      </c>
      <c r="AD2243" s="10">
        <v>-25.1723</v>
      </c>
      <c r="AE2243" s="11" t="s">
        <v>51</v>
      </c>
      <c r="AF2243" s="12" t="str">
        <f t="shared" si="8"/>
        <v>1999</v>
      </c>
      <c r="AG2243" s="12" t="str">
        <f t="shared" si="9"/>
        <v>August</v>
      </c>
      <c r="AH2243" s="12" t="str">
        <f t="shared" si="10"/>
        <v>Saturday</v>
      </c>
      <c r="AI2243" t="str">
        <f t="shared" si="4"/>
        <v>1990s</v>
      </c>
      <c r="AJ2243" s="2" t="s">
        <v>229</v>
      </c>
      <c r="AK2243">
        <v>1.0</v>
      </c>
      <c r="AL2243" s="13" t="s">
        <v>2260</v>
      </c>
    </row>
    <row r="2244">
      <c r="A2244" s="1">
        <v>36365.0</v>
      </c>
      <c r="B2244" s="8">
        <v>0.2326388888888889</v>
      </c>
      <c r="C2244" s="2" t="s">
        <v>13618</v>
      </c>
      <c r="D2244" s="2" t="s">
        <v>13619</v>
      </c>
      <c r="E2244" s="2">
        <v>121.0</v>
      </c>
      <c r="F2244" s="2" t="s">
        <v>13620</v>
      </c>
      <c r="G2244" s="2" t="s">
        <v>1370</v>
      </c>
      <c r="H2244" s="2" t="s">
        <v>13621</v>
      </c>
      <c r="I2244" s="2">
        <v>110416.0</v>
      </c>
      <c r="J2244" s="2">
        <v>17.0</v>
      </c>
      <c r="K2244" s="2">
        <v>15.0</v>
      </c>
      <c r="L2244" s="2">
        <v>2.0</v>
      </c>
      <c r="M2244" s="2">
        <v>17.0</v>
      </c>
      <c r="N2244" s="2">
        <v>15.0</v>
      </c>
      <c r="O2244" s="2">
        <v>2.0</v>
      </c>
      <c r="P2244" s="2">
        <v>0.0</v>
      </c>
      <c r="Q2244" s="2" t="s">
        <v>13622</v>
      </c>
      <c r="R2244" s="14">
        <v>2243.0</v>
      </c>
      <c r="S2244" s="2" t="s">
        <v>1723</v>
      </c>
      <c r="T2244" s="2">
        <v>-18.1239696</v>
      </c>
      <c r="U2244" s="2">
        <v>179.0122737</v>
      </c>
      <c r="V2244" s="9" t="s">
        <v>1725</v>
      </c>
      <c r="W2244" s="10">
        <v>-18.0287</v>
      </c>
      <c r="X2244" s="10">
        <v>178.529</v>
      </c>
      <c r="AB2244" s="9" t="s">
        <v>1821</v>
      </c>
      <c r="AC2244" s="10">
        <v>-17.7993</v>
      </c>
      <c r="AD2244" s="10">
        <v>177.4172</v>
      </c>
      <c r="AE2244" s="11" t="s">
        <v>51</v>
      </c>
      <c r="AF2244" s="12" t="str">
        <f t="shared" si="8"/>
        <v>1999</v>
      </c>
      <c r="AG2244" s="12" t="str">
        <f t="shared" si="9"/>
        <v>July</v>
      </c>
      <c r="AH2244" s="12" t="str">
        <f t="shared" si="10"/>
        <v>Saturday</v>
      </c>
      <c r="AI2244" t="str">
        <f t="shared" si="4"/>
        <v>1990s</v>
      </c>
      <c r="AJ2244" s="2" t="s">
        <v>150</v>
      </c>
      <c r="AK2244">
        <v>1.0</v>
      </c>
      <c r="AL2244" s="13" t="s">
        <v>1374</v>
      </c>
    </row>
    <row r="2245">
      <c r="A2245" s="1">
        <v>36417.0</v>
      </c>
      <c r="B2245" s="8">
        <v>0.9909722222222223</v>
      </c>
      <c r="C2245" s="2" t="s">
        <v>13623</v>
      </c>
      <c r="D2245" s="2" t="s">
        <v>2117</v>
      </c>
      <c r="E2245" s="2" t="s">
        <v>13624</v>
      </c>
      <c r="F2245" s="2" t="s">
        <v>13625</v>
      </c>
      <c r="G2245" s="2" t="s">
        <v>13626</v>
      </c>
      <c r="H2245" s="2" t="s">
        <v>13627</v>
      </c>
      <c r="I2245" s="2" t="s">
        <v>13628</v>
      </c>
      <c r="J2245" s="2">
        <v>245.0</v>
      </c>
      <c r="K2245" s="2">
        <v>236.0</v>
      </c>
      <c r="L2245" s="2">
        <v>9.0</v>
      </c>
      <c r="M2245" s="2">
        <v>1.0</v>
      </c>
      <c r="N2245" s="2">
        <v>1.0</v>
      </c>
      <c r="O2245" s="2">
        <v>0.0</v>
      </c>
      <c r="P2245" s="2">
        <v>0.0</v>
      </c>
      <c r="Q2245" s="2" t="s">
        <v>13629</v>
      </c>
      <c r="R2245" s="14">
        <v>2244.0</v>
      </c>
      <c r="S2245" s="2" t="s">
        <v>126</v>
      </c>
      <c r="T2245" s="2">
        <v>39.3260685</v>
      </c>
      <c r="U2245" s="2">
        <v>-4.8379791</v>
      </c>
      <c r="V2245" s="9" t="s">
        <v>13630</v>
      </c>
      <c r="W2245" s="10">
        <v>51.48165</v>
      </c>
      <c r="X2245" s="10">
        <v>-3.17919</v>
      </c>
      <c r="AB2245" s="9" t="s">
        <v>13623</v>
      </c>
      <c r="AC2245" s="10">
        <v>41.9793</v>
      </c>
      <c r="AD2245" s="10">
        <v>2.819944</v>
      </c>
      <c r="AE2245" s="11" t="s">
        <v>51</v>
      </c>
      <c r="AF2245" s="12" t="str">
        <f t="shared" si="8"/>
        <v>1999</v>
      </c>
      <c r="AG2245" s="12" t="str">
        <f t="shared" si="9"/>
        <v>September</v>
      </c>
      <c r="AH2245" s="12" t="str">
        <f t="shared" si="10"/>
        <v>Tuesday</v>
      </c>
      <c r="AI2245" t="str">
        <f t="shared" si="4"/>
        <v>1990s</v>
      </c>
      <c r="AJ2245" s="2" t="s">
        <v>80</v>
      </c>
      <c r="AK2245">
        <v>1.0</v>
      </c>
      <c r="AL2245" s="13" t="s">
        <v>162</v>
      </c>
    </row>
    <row r="2246">
      <c r="A2246" s="1">
        <v>36715.0</v>
      </c>
      <c r="B2246" s="8">
        <v>0.8263888888888888</v>
      </c>
      <c r="C2246" s="2" t="s">
        <v>13631</v>
      </c>
      <c r="D2246" s="2" t="s">
        <v>4273</v>
      </c>
      <c r="E2246" s="2">
        <v>7831.0</v>
      </c>
      <c r="F2246" s="2" t="s">
        <v>13632</v>
      </c>
      <c r="G2246" s="2" t="s">
        <v>13633</v>
      </c>
      <c r="H2246" s="2" t="s">
        <v>13634</v>
      </c>
      <c r="I2246" s="2">
        <v>912.0</v>
      </c>
      <c r="J2246" s="2">
        <v>19.0</v>
      </c>
      <c r="K2246" s="2">
        <v>17.0</v>
      </c>
      <c r="L2246" s="2">
        <v>2.0</v>
      </c>
      <c r="M2246" s="2">
        <v>19.0</v>
      </c>
      <c r="N2246" s="2">
        <v>17.0</v>
      </c>
      <c r="O2246" s="2">
        <v>2.0</v>
      </c>
      <c r="P2246" s="2">
        <v>0.0</v>
      </c>
      <c r="Q2246" s="2" t="s">
        <v>13635</v>
      </c>
      <c r="R2246" s="14">
        <v>2245.0</v>
      </c>
      <c r="S2246" s="2" t="s">
        <v>641</v>
      </c>
      <c r="T2246" s="2">
        <v>22.5000485</v>
      </c>
      <c r="U2246" s="2">
        <v>-100.0000375</v>
      </c>
      <c r="V2246" s="9" t="s">
        <v>13636</v>
      </c>
      <c r="W2246" s="10">
        <v>16.7538</v>
      </c>
      <c r="X2246" s="10">
        <v>-93.116</v>
      </c>
      <c r="AB2246" s="9" t="s">
        <v>9357</v>
      </c>
      <c r="AC2246" s="10">
        <v>18.00182</v>
      </c>
      <c r="AD2246" s="10">
        <v>-92.933</v>
      </c>
      <c r="AE2246" s="11" t="s">
        <v>51</v>
      </c>
      <c r="AF2246" s="12" t="str">
        <f t="shared" si="8"/>
        <v>2000</v>
      </c>
      <c r="AG2246" s="12" t="str">
        <f t="shared" si="9"/>
        <v>July</v>
      </c>
      <c r="AH2246" s="12" t="str">
        <f t="shared" si="10"/>
        <v>Saturday</v>
      </c>
      <c r="AI2246" t="str">
        <f t="shared" si="4"/>
        <v>2000s</v>
      </c>
      <c r="AJ2246" s="2" t="s">
        <v>66</v>
      </c>
      <c r="AK2246">
        <v>1.0</v>
      </c>
      <c r="AL2246" s="13" t="s">
        <v>9917</v>
      </c>
    </row>
    <row r="2247">
      <c r="A2247" s="1">
        <v>36343.0</v>
      </c>
      <c r="B2247" s="8">
        <v>0.6020833333333333</v>
      </c>
      <c r="C2247" s="2" t="s">
        <v>13637</v>
      </c>
      <c r="D2247" s="2" t="s">
        <v>13638</v>
      </c>
      <c r="F2247" s="2" t="s">
        <v>13639</v>
      </c>
      <c r="G2247" s="2" t="s">
        <v>2363</v>
      </c>
      <c r="H2247" s="2" t="s">
        <v>13640</v>
      </c>
      <c r="I2247" s="2">
        <v>10594.0</v>
      </c>
      <c r="J2247" s="2">
        <v>8.0</v>
      </c>
      <c r="K2247" s="2">
        <v>4.0</v>
      </c>
      <c r="L2247" s="2">
        <v>4.0</v>
      </c>
      <c r="M2247" s="2">
        <v>8.0</v>
      </c>
      <c r="N2247" s="2">
        <v>4.0</v>
      </c>
      <c r="O2247" s="2">
        <v>4.0</v>
      </c>
      <c r="P2247" s="2">
        <v>0.0</v>
      </c>
      <c r="Q2247" s="2" t="s">
        <v>13641</v>
      </c>
      <c r="R2247" s="14">
        <v>2246.0</v>
      </c>
      <c r="S2247" s="2" t="s">
        <v>1145</v>
      </c>
      <c r="T2247" s="2">
        <v>17.1750495</v>
      </c>
      <c r="U2247" s="2">
        <v>95.9999652</v>
      </c>
      <c r="V2247" s="9" t="s">
        <v>10383</v>
      </c>
      <c r="W2247" s="10">
        <v>16.79671</v>
      </c>
      <c r="X2247" s="10">
        <v>96.16099</v>
      </c>
      <c r="AB2247" s="9" t="s">
        <v>13642</v>
      </c>
      <c r="AC2247" s="10">
        <v>20.15</v>
      </c>
      <c r="AD2247" s="10">
        <v>92.9</v>
      </c>
      <c r="AE2247" s="11" t="s">
        <v>51</v>
      </c>
      <c r="AF2247" s="12" t="str">
        <f t="shared" si="8"/>
        <v>1999</v>
      </c>
      <c r="AG2247" s="12" t="str">
        <f t="shared" si="9"/>
        <v>July</v>
      </c>
      <c r="AH2247" s="12" t="str">
        <f t="shared" si="10"/>
        <v>Friday</v>
      </c>
      <c r="AI2247" t="str">
        <f t="shared" si="4"/>
        <v>1990s</v>
      </c>
      <c r="AJ2247" s="2" t="s">
        <v>150</v>
      </c>
      <c r="AK2247">
        <v>1.0</v>
      </c>
      <c r="AL2247" s="13" t="s">
        <v>566</v>
      </c>
    </row>
    <row r="2248">
      <c r="A2248" s="1">
        <v>36408.0</v>
      </c>
      <c r="B2248" s="8">
        <v>0.4375</v>
      </c>
      <c r="C2248" s="2" t="s">
        <v>4963</v>
      </c>
      <c r="D2248" s="2" t="s">
        <v>13643</v>
      </c>
      <c r="E2248" s="2">
        <v>128.0</v>
      </c>
      <c r="F2248" s="2" t="s">
        <v>13644</v>
      </c>
      <c r="G2248" s="2" t="s">
        <v>13645</v>
      </c>
      <c r="H2248" s="2" t="s">
        <v>13646</v>
      </c>
      <c r="I2248" s="2">
        <v>1806.0</v>
      </c>
      <c r="J2248" s="2">
        <v>15.0</v>
      </c>
      <c r="K2248" s="2">
        <v>10.0</v>
      </c>
      <c r="L2248" s="2">
        <v>5.0</v>
      </c>
      <c r="M2248" s="2">
        <v>15.0</v>
      </c>
      <c r="N2248" s="2">
        <v>10.0</v>
      </c>
      <c r="O2248" s="2">
        <v>5.0</v>
      </c>
      <c r="P2248" s="2">
        <v>0.0</v>
      </c>
      <c r="Q2248" s="2" t="s">
        <v>13647</v>
      </c>
      <c r="R2248" s="14">
        <v>2247.0</v>
      </c>
      <c r="S2248" s="2" t="s">
        <v>2481</v>
      </c>
      <c r="T2248" s="2">
        <v>28.1083929</v>
      </c>
      <c r="U2248" s="2">
        <v>84.0917139</v>
      </c>
      <c r="V2248" s="9" t="s">
        <v>8808</v>
      </c>
      <c r="W2248" s="10">
        <v>28.20954</v>
      </c>
      <c r="X2248" s="10">
        <v>83.9914</v>
      </c>
      <c r="AB2248" s="9" t="s">
        <v>3627</v>
      </c>
      <c r="AC2248" s="10">
        <v>27.70832</v>
      </c>
      <c r="AD2248" s="10">
        <v>85.32058</v>
      </c>
      <c r="AE2248" s="11" t="s">
        <v>51</v>
      </c>
      <c r="AF2248" s="12" t="str">
        <f t="shared" si="8"/>
        <v>1999</v>
      </c>
      <c r="AG2248" s="12" t="str">
        <f t="shared" si="9"/>
        <v>September</v>
      </c>
      <c r="AH2248" s="12" t="str">
        <f t="shared" si="10"/>
        <v>Sunday</v>
      </c>
      <c r="AI2248" t="str">
        <f t="shared" si="4"/>
        <v>1990s</v>
      </c>
      <c r="AJ2248" s="2" t="s">
        <v>150</v>
      </c>
      <c r="AK2248">
        <v>1.0</v>
      </c>
      <c r="AL2248" s="13" t="s">
        <v>1192</v>
      </c>
    </row>
    <row r="2249">
      <c r="A2249" s="1">
        <v>36336.0</v>
      </c>
      <c r="B2249" s="8">
        <v>0.5555555555555556</v>
      </c>
      <c r="C2249" s="2" t="s">
        <v>13648</v>
      </c>
      <c r="D2249" s="2" t="s">
        <v>13649</v>
      </c>
      <c r="F2249" s="2" t="s">
        <v>13650</v>
      </c>
      <c r="G2249" s="2" t="s">
        <v>1171</v>
      </c>
      <c r="H2249" s="2" t="s">
        <v>13651</v>
      </c>
      <c r="I2249" s="2">
        <v>73.0</v>
      </c>
      <c r="J2249" s="2">
        <v>2.0</v>
      </c>
      <c r="K2249" s="2">
        <v>0.0</v>
      </c>
      <c r="L2249" s="2">
        <v>2.0</v>
      </c>
      <c r="M2249" s="2">
        <v>1.0</v>
      </c>
      <c r="N2249" s="2">
        <v>0.0</v>
      </c>
      <c r="O2249" s="2">
        <v>1.0</v>
      </c>
      <c r="P2249" s="2">
        <v>0.0</v>
      </c>
      <c r="Q2249" s="2" t="s">
        <v>13652</v>
      </c>
      <c r="R2249" s="14">
        <v>2248.0</v>
      </c>
      <c r="S2249" s="2" t="s">
        <v>4433</v>
      </c>
      <c r="T2249" s="2">
        <v>61.0666922</v>
      </c>
      <c r="U2249" s="2">
        <v>-107.991707</v>
      </c>
      <c r="V2249" s="9" t="s">
        <v>438</v>
      </c>
      <c r="W2249" s="9" t="s">
        <v>438</v>
      </c>
      <c r="X2249" s="9" t="s">
        <v>438</v>
      </c>
      <c r="AB2249" s="9" t="s">
        <v>438</v>
      </c>
      <c r="AC2249" s="9" t="s">
        <v>438</v>
      </c>
      <c r="AD2249" s="9" t="s">
        <v>438</v>
      </c>
      <c r="AE2249" s="11" t="s">
        <v>51</v>
      </c>
      <c r="AF2249" s="12" t="str">
        <f t="shared" si="8"/>
        <v>1999</v>
      </c>
      <c r="AG2249" s="12" t="str">
        <f t="shared" si="9"/>
        <v>June</v>
      </c>
      <c r="AH2249" s="12" t="str">
        <f t="shared" si="10"/>
        <v>Friday</v>
      </c>
      <c r="AI2249" t="str">
        <f t="shared" si="4"/>
        <v>1990s</v>
      </c>
      <c r="AJ2249" s="2" t="s">
        <v>105</v>
      </c>
      <c r="AK2249">
        <v>1.0</v>
      </c>
      <c r="AL2249" s="13" t="s">
        <v>545</v>
      </c>
    </row>
    <row r="2250">
      <c r="A2250" s="1">
        <v>36364.0</v>
      </c>
      <c r="B2250" s="8">
        <v>0.4756944444444444</v>
      </c>
      <c r="C2250" s="2" t="s">
        <v>10812</v>
      </c>
      <c r="D2250" s="2" t="s">
        <v>939</v>
      </c>
      <c r="E2250" s="2">
        <v>61.0</v>
      </c>
      <c r="F2250" s="2" t="s">
        <v>13653</v>
      </c>
      <c r="G2250" s="2" t="s">
        <v>4202</v>
      </c>
      <c r="H2250" s="2" t="s">
        <v>13654</v>
      </c>
      <c r="I2250" s="2" t="s">
        <v>13655</v>
      </c>
      <c r="J2250" s="2">
        <v>517.0</v>
      </c>
      <c r="K2250" s="2">
        <v>503.0</v>
      </c>
      <c r="L2250" s="2">
        <v>14.0</v>
      </c>
      <c r="M2250" s="2">
        <v>1.0</v>
      </c>
      <c r="N2250" s="2">
        <v>0.0</v>
      </c>
      <c r="O2250" s="2">
        <v>1.0</v>
      </c>
      <c r="P2250" s="2">
        <v>0.0</v>
      </c>
      <c r="Q2250" s="2" t="s">
        <v>13656</v>
      </c>
      <c r="R2250" s="14">
        <v>2249.0</v>
      </c>
      <c r="S2250" s="2" t="s">
        <v>944</v>
      </c>
      <c r="T2250" s="2">
        <v>36.5748441</v>
      </c>
      <c r="U2250" s="2">
        <v>139.2394179</v>
      </c>
      <c r="V2250" s="9" t="s">
        <v>1897</v>
      </c>
      <c r="W2250" s="10">
        <v>35.68284</v>
      </c>
      <c r="X2250" s="10">
        <v>139.7595</v>
      </c>
      <c r="AB2250" s="9" t="s">
        <v>2002</v>
      </c>
      <c r="AC2250" s="10">
        <v>42.82093</v>
      </c>
      <c r="AD2250" s="10">
        <v>141.651</v>
      </c>
      <c r="AE2250" s="11" t="s">
        <v>51</v>
      </c>
      <c r="AF2250" s="12" t="str">
        <f t="shared" si="8"/>
        <v>1999</v>
      </c>
      <c r="AG2250" s="12" t="str">
        <f t="shared" si="9"/>
        <v>July</v>
      </c>
      <c r="AH2250" s="12" t="str">
        <f t="shared" si="10"/>
        <v>Friday</v>
      </c>
      <c r="AI2250" t="str">
        <f t="shared" si="4"/>
        <v>1990s</v>
      </c>
      <c r="AJ2250" s="2" t="s">
        <v>150</v>
      </c>
      <c r="AK2250">
        <v>1.0</v>
      </c>
      <c r="AL2250" s="13" t="s">
        <v>162</v>
      </c>
    </row>
    <row r="2251">
      <c r="A2251" s="1">
        <v>36348.0</v>
      </c>
      <c r="B2251" s="8">
        <v>0.8270833333333333</v>
      </c>
      <c r="C2251" s="2" t="s">
        <v>4963</v>
      </c>
      <c r="D2251" s="2" t="s">
        <v>13657</v>
      </c>
      <c r="E2251" s="2">
        <v>8533.0</v>
      </c>
      <c r="F2251" s="2" t="s">
        <v>13413</v>
      </c>
      <c r="G2251" s="2" t="s">
        <v>13658</v>
      </c>
      <c r="H2251" s="2" t="s">
        <v>13659</v>
      </c>
      <c r="I2251" s="2" t="s">
        <v>13660</v>
      </c>
      <c r="J2251" s="2">
        <v>5.0</v>
      </c>
      <c r="K2251" s="2">
        <v>0.0</v>
      </c>
      <c r="L2251" s="2">
        <v>5.0</v>
      </c>
      <c r="M2251" s="2">
        <v>5.0</v>
      </c>
      <c r="N2251" s="2">
        <v>0.0</v>
      </c>
      <c r="O2251" s="2">
        <v>5.0</v>
      </c>
      <c r="P2251" s="2">
        <v>0.0</v>
      </c>
      <c r="Q2251" s="2" t="s">
        <v>13661</v>
      </c>
      <c r="R2251" s="14">
        <v>2250.0</v>
      </c>
      <c r="S2251" s="2" t="s">
        <v>2481</v>
      </c>
      <c r="T2251" s="2">
        <v>28.1083929</v>
      </c>
      <c r="U2251" s="2">
        <v>84.0917139</v>
      </c>
      <c r="V2251" s="9" t="s">
        <v>3627</v>
      </c>
      <c r="W2251" s="10">
        <v>27.70832</v>
      </c>
      <c r="X2251" s="10">
        <v>85.32058</v>
      </c>
      <c r="AB2251" s="9" t="s">
        <v>2150</v>
      </c>
      <c r="AC2251" s="10">
        <v>28.6139</v>
      </c>
      <c r="AD2251" s="10">
        <v>77.20901</v>
      </c>
      <c r="AE2251" s="11" t="s">
        <v>174</v>
      </c>
      <c r="AF2251" s="12" t="str">
        <f t="shared" si="8"/>
        <v>1999</v>
      </c>
      <c r="AG2251" s="12" t="str">
        <f t="shared" si="9"/>
        <v>July</v>
      </c>
      <c r="AH2251" s="12" t="str">
        <f t="shared" si="10"/>
        <v>Wednesday</v>
      </c>
      <c r="AI2251" t="str">
        <f t="shared" si="4"/>
        <v>1990s</v>
      </c>
      <c r="AJ2251" s="2" t="s">
        <v>150</v>
      </c>
      <c r="AK2251">
        <v>1.0</v>
      </c>
      <c r="AL2251" s="13" t="s">
        <v>162</v>
      </c>
    </row>
    <row r="2252">
      <c r="A2252" s="1">
        <v>36345.0</v>
      </c>
      <c r="B2252" s="8">
        <v>0.5034722222222222</v>
      </c>
      <c r="C2252" s="2" t="s">
        <v>6879</v>
      </c>
      <c r="D2252" s="2" t="s">
        <v>13662</v>
      </c>
      <c r="F2252" s="2" t="s">
        <v>7609</v>
      </c>
      <c r="G2252" s="2" t="s">
        <v>6948</v>
      </c>
      <c r="H2252" s="2" t="s">
        <v>13663</v>
      </c>
      <c r="I2252" s="2" t="s">
        <v>13664</v>
      </c>
      <c r="J2252" s="2">
        <v>18.0</v>
      </c>
      <c r="K2252" s="2">
        <v>12.0</v>
      </c>
      <c r="L2252" s="2">
        <v>6.0</v>
      </c>
      <c r="M2252" s="2">
        <v>5.0</v>
      </c>
      <c r="N2252" s="2">
        <v>5.0</v>
      </c>
      <c r="O2252" s="2">
        <v>0.0</v>
      </c>
      <c r="P2252" s="2">
        <v>0.0</v>
      </c>
      <c r="Q2252" s="2" t="s">
        <v>13665</v>
      </c>
      <c r="R2252" s="14">
        <v>2251.0</v>
      </c>
      <c r="S2252" s="2" t="s">
        <v>519</v>
      </c>
      <c r="T2252" s="2">
        <v>2.8894434</v>
      </c>
      <c r="U2252" s="2">
        <v>-73.783892</v>
      </c>
      <c r="V2252" s="9" t="s">
        <v>5254</v>
      </c>
      <c r="W2252" s="10">
        <v>4.131511</v>
      </c>
      <c r="X2252" s="10">
        <v>-73.6207</v>
      </c>
      <c r="AB2252" s="9" t="s">
        <v>5255</v>
      </c>
      <c r="AC2252" s="10">
        <v>36.1986</v>
      </c>
      <c r="AD2252" s="10">
        <v>46.0868</v>
      </c>
      <c r="AE2252" s="11" t="s">
        <v>51</v>
      </c>
      <c r="AF2252" s="12" t="str">
        <f t="shared" si="8"/>
        <v>1999</v>
      </c>
      <c r="AG2252" s="12" t="str">
        <f t="shared" si="9"/>
        <v>July</v>
      </c>
      <c r="AH2252" s="12" t="str">
        <f t="shared" si="10"/>
        <v>Sunday</v>
      </c>
      <c r="AI2252" t="str">
        <f t="shared" si="4"/>
        <v>1990s</v>
      </c>
      <c r="AJ2252" s="2" t="s">
        <v>66</v>
      </c>
      <c r="AK2252">
        <v>1.0</v>
      </c>
      <c r="AL2252" s="13" t="s">
        <v>81</v>
      </c>
    </row>
    <row r="2253">
      <c r="A2253" s="1">
        <v>36357.0</v>
      </c>
      <c r="B2253" s="8">
        <v>0.9034722222222222</v>
      </c>
      <c r="C2253" s="2" t="s">
        <v>13666</v>
      </c>
      <c r="D2253" s="2" t="s">
        <v>964</v>
      </c>
      <c r="E2253" s="2" t="s">
        <v>2141</v>
      </c>
      <c r="F2253" s="2" t="s">
        <v>13667</v>
      </c>
      <c r="G2253" s="2" t="s">
        <v>13668</v>
      </c>
      <c r="H2253" s="2" t="s">
        <v>13669</v>
      </c>
      <c r="I2253" s="2">
        <v>3213100.0</v>
      </c>
      <c r="J2253" s="2">
        <v>3.0</v>
      </c>
      <c r="K2253" s="2">
        <v>2.0</v>
      </c>
      <c r="L2253" s="2">
        <v>1.0</v>
      </c>
      <c r="M2253" s="2">
        <v>3.0</v>
      </c>
      <c r="N2253" s="2">
        <v>2.0</v>
      </c>
      <c r="O2253" s="2">
        <v>1.0</v>
      </c>
      <c r="P2253" s="2">
        <v>0.0</v>
      </c>
      <c r="Q2253" s="2" t="s">
        <v>13670</v>
      </c>
      <c r="R2253" s="14">
        <v>2252.0</v>
      </c>
      <c r="S2253" s="2" t="s">
        <v>99</v>
      </c>
      <c r="T2253" s="2">
        <v>39.7837304</v>
      </c>
      <c r="U2253" s="2">
        <v>-100.4458825</v>
      </c>
      <c r="V2253" s="9" t="s">
        <v>13671</v>
      </c>
      <c r="W2253" s="10">
        <v>40.20509</v>
      </c>
      <c r="X2253" s="10">
        <v>-74.2135</v>
      </c>
      <c r="AB2253" s="9" t="s">
        <v>13672</v>
      </c>
      <c r="AC2253" s="10">
        <v>41.39188</v>
      </c>
      <c r="AD2253" s="10">
        <v>-70.6209</v>
      </c>
      <c r="AE2253" s="11" t="s">
        <v>964</v>
      </c>
      <c r="AF2253" s="12" t="str">
        <f t="shared" si="8"/>
        <v>1999</v>
      </c>
      <c r="AG2253" s="12" t="str">
        <f t="shared" si="9"/>
        <v>July</v>
      </c>
      <c r="AH2253" s="12" t="str">
        <f t="shared" si="10"/>
        <v>Friday</v>
      </c>
      <c r="AI2253" t="str">
        <f t="shared" si="4"/>
        <v>1990s</v>
      </c>
      <c r="AJ2253" s="2" t="s">
        <v>105</v>
      </c>
      <c r="AK2253">
        <v>1.0</v>
      </c>
      <c r="AL2253" s="13" t="s">
        <v>6075</v>
      </c>
    </row>
    <row r="2254">
      <c r="A2254" s="1">
        <v>36350.0</v>
      </c>
      <c r="B2254" s="8">
        <v>0.1875</v>
      </c>
      <c r="C2254" s="2" t="s">
        <v>13673</v>
      </c>
      <c r="D2254" s="2" t="s">
        <v>13674</v>
      </c>
      <c r="F2254" s="2" t="s">
        <v>13675</v>
      </c>
      <c r="G2254" s="2" t="s">
        <v>10573</v>
      </c>
      <c r="H2254" s="2" t="s">
        <v>13676</v>
      </c>
      <c r="I2254" s="2">
        <v>25064.0</v>
      </c>
      <c r="J2254" s="2">
        <v>4.0</v>
      </c>
      <c r="K2254" s="2">
        <v>2.0</v>
      </c>
      <c r="L2254" s="2">
        <v>2.0</v>
      </c>
      <c r="M2254" s="2">
        <v>4.0</v>
      </c>
      <c r="N2254" s="2">
        <v>2.0</v>
      </c>
      <c r="O2254" s="2">
        <v>2.0</v>
      </c>
      <c r="P2254" s="2">
        <v>0.0</v>
      </c>
      <c r="Q2254" s="2" t="s">
        <v>13677</v>
      </c>
      <c r="R2254" s="14">
        <v>2253.0</v>
      </c>
      <c r="S2254" s="2" t="s">
        <v>641</v>
      </c>
      <c r="T2254" s="2">
        <v>22.5000485</v>
      </c>
      <c r="U2254" s="2">
        <v>-100.0000375</v>
      </c>
      <c r="V2254" s="9" t="s">
        <v>12536</v>
      </c>
      <c r="W2254" s="10">
        <v>25.79281</v>
      </c>
      <c r="X2254" s="10">
        <v>-108.99</v>
      </c>
      <c r="AB2254" s="9" t="s">
        <v>10139</v>
      </c>
      <c r="AC2254" s="10">
        <v>19.29255</v>
      </c>
      <c r="AD2254" s="10">
        <v>-99.6569</v>
      </c>
      <c r="AE2254" s="11" t="s">
        <v>51</v>
      </c>
      <c r="AF2254" s="12" t="str">
        <f t="shared" si="8"/>
        <v>1999</v>
      </c>
      <c r="AG2254" s="12" t="str">
        <f t="shared" si="9"/>
        <v>July</v>
      </c>
      <c r="AH2254" s="12" t="str">
        <f t="shared" si="10"/>
        <v>Friday</v>
      </c>
      <c r="AI2254" t="str">
        <f t="shared" si="4"/>
        <v>1990s</v>
      </c>
      <c r="AJ2254" s="2" t="s">
        <v>66</v>
      </c>
      <c r="AK2254">
        <v>1.0</v>
      </c>
      <c r="AL2254" s="13" t="s">
        <v>1102</v>
      </c>
    </row>
    <row r="2255">
      <c r="A2255" s="1">
        <v>36403.0</v>
      </c>
      <c r="B2255" s="8">
        <v>0.8715277777777778</v>
      </c>
      <c r="C2255" s="2" t="s">
        <v>9630</v>
      </c>
      <c r="D2255" s="2" t="s">
        <v>13678</v>
      </c>
      <c r="E2255" s="2">
        <v>3142.0</v>
      </c>
      <c r="F2255" s="2" t="s">
        <v>13679</v>
      </c>
      <c r="G2255" s="2" t="s">
        <v>13680</v>
      </c>
      <c r="H2255" s="2" t="s">
        <v>13681</v>
      </c>
      <c r="I2255" s="2" t="s">
        <v>13682</v>
      </c>
      <c r="J2255" s="2">
        <v>103.0</v>
      </c>
      <c r="K2255" s="2">
        <v>98.0</v>
      </c>
      <c r="L2255" s="2">
        <v>5.0</v>
      </c>
      <c r="M2255" s="2">
        <v>63.0</v>
      </c>
      <c r="N2255" s="2">
        <v>60.0</v>
      </c>
      <c r="O2255" s="2">
        <v>3.0</v>
      </c>
      <c r="P2255" s="2">
        <v>2.0</v>
      </c>
      <c r="Q2255" s="2" t="s">
        <v>13683</v>
      </c>
      <c r="R2255" s="14">
        <v>2254.0</v>
      </c>
      <c r="S2255" s="2" t="s">
        <v>8147</v>
      </c>
      <c r="T2255" s="2">
        <v>-34.9964963</v>
      </c>
      <c r="U2255" s="2">
        <v>-64.9672817</v>
      </c>
      <c r="V2255" s="9" t="s">
        <v>3495</v>
      </c>
      <c r="W2255" s="10">
        <v>-34.6076</v>
      </c>
      <c r="X2255" s="10">
        <v>-58.4371</v>
      </c>
      <c r="AB2255" s="9" t="s">
        <v>8247</v>
      </c>
      <c r="AC2255" s="10">
        <v>37.88458</v>
      </c>
      <c r="AD2255" s="10">
        <v>-4.77601</v>
      </c>
      <c r="AE2255" s="11" t="s">
        <v>51</v>
      </c>
      <c r="AF2255" s="12" t="str">
        <f t="shared" si="8"/>
        <v>1999</v>
      </c>
      <c r="AG2255" s="12" t="str">
        <f t="shared" si="9"/>
        <v>August</v>
      </c>
      <c r="AH2255" s="12" t="str">
        <f t="shared" si="10"/>
        <v>Tuesday</v>
      </c>
      <c r="AI2255" t="str">
        <f t="shared" si="4"/>
        <v>1990s</v>
      </c>
      <c r="AJ2255" s="2" t="s">
        <v>66</v>
      </c>
      <c r="AK2255">
        <v>1.0</v>
      </c>
      <c r="AL2255" s="13" t="s">
        <v>162</v>
      </c>
    </row>
    <row r="2256">
      <c r="A2256" s="1">
        <v>36516.0</v>
      </c>
      <c r="B2256" s="8">
        <v>0.7763888888888889</v>
      </c>
      <c r="C2256" s="2" t="s">
        <v>13684</v>
      </c>
      <c r="D2256" s="2" t="s">
        <v>13685</v>
      </c>
      <c r="E2256" s="2">
        <v>8509.0</v>
      </c>
      <c r="F2256" s="2" t="s">
        <v>13686</v>
      </c>
      <c r="G2256" s="2" t="s">
        <v>13687</v>
      </c>
      <c r="H2256" s="2" t="s">
        <v>13688</v>
      </c>
      <c r="I2256" s="2" t="s">
        <v>13689</v>
      </c>
      <c r="J2256" s="2">
        <v>4.0</v>
      </c>
      <c r="K2256" s="2">
        <v>0.0</v>
      </c>
      <c r="L2256" s="2">
        <v>4.0</v>
      </c>
      <c r="M2256" s="2">
        <v>4.0</v>
      </c>
      <c r="N2256" s="2">
        <v>0.0</v>
      </c>
      <c r="O2256" s="2">
        <v>4.0</v>
      </c>
      <c r="P2256" s="2">
        <v>0.0</v>
      </c>
      <c r="Q2256" s="2" t="s">
        <v>13690</v>
      </c>
      <c r="R2256" s="14">
        <v>2255.0</v>
      </c>
      <c r="S2256" s="2" t="s">
        <v>495</v>
      </c>
      <c r="T2256" s="2">
        <v>54.7023545</v>
      </c>
      <c r="U2256" s="2">
        <v>-3.2765753</v>
      </c>
      <c r="V2256" s="9" t="s">
        <v>300</v>
      </c>
      <c r="W2256" s="10">
        <v>51.50732</v>
      </c>
      <c r="X2256" s="10">
        <v>-0.12765</v>
      </c>
      <c r="AB2256" s="9" t="s">
        <v>2164</v>
      </c>
      <c r="AC2256" s="10">
        <v>45.4668</v>
      </c>
      <c r="AD2256" s="10">
        <v>9.1905</v>
      </c>
      <c r="AE2256" s="11" t="s">
        <v>51</v>
      </c>
      <c r="AF2256" s="12" t="str">
        <f t="shared" si="8"/>
        <v>1999</v>
      </c>
      <c r="AG2256" s="12" t="str">
        <f t="shared" si="9"/>
        <v>December</v>
      </c>
      <c r="AH2256" s="12" t="str">
        <f t="shared" si="10"/>
        <v>Wednesday</v>
      </c>
      <c r="AI2256" t="str">
        <f t="shared" si="4"/>
        <v>1990s</v>
      </c>
      <c r="AJ2256" s="2" t="s">
        <v>80</v>
      </c>
      <c r="AK2256">
        <v>1.0</v>
      </c>
      <c r="AL2256" s="13" t="s">
        <v>162</v>
      </c>
    </row>
    <row r="2257">
      <c r="A2257" s="1">
        <v>36364.0</v>
      </c>
      <c r="B2257" s="8">
        <v>0.14583333333333334</v>
      </c>
      <c r="C2257" s="2" t="s">
        <v>13691</v>
      </c>
      <c r="D2257" s="2" t="s">
        <v>898</v>
      </c>
      <c r="G2257" s="2" t="s">
        <v>12002</v>
      </c>
      <c r="H2257" s="2" t="s">
        <v>13692</v>
      </c>
      <c r="I2257" s="2">
        <v>95.0</v>
      </c>
      <c r="J2257" s="2">
        <v>7.0</v>
      </c>
      <c r="K2257" s="2">
        <v>0.0</v>
      </c>
      <c r="L2257" s="2">
        <v>7.0</v>
      </c>
      <c r="M2257" s="2">
        <v>7.0</v>
      </c>
      <c r="N2257" s="2">
        <v>0.0</v>
      </c>
      <c r="O2257" s="2">
        <v>7.0</v>
      </c>
      <c r="P2257" s="2">
        <v>0.0</v>
      </c>
      <c r="Q2257" s="2" t="s">
        <v>13693</v>
      </c>
      <c r="R2257" s="14">
        <v>2256.0</v>
      </c>
      <c r="S2257" s="2" t="s">
        <v>519</v>
      </c>
      <c r="T2257" s="2">
        <v>2.8894434</v>
      </c>
      <c r="U2257" s="2">
        <v>-73.783892</v>
      </c>
      <c r="V2257" s="9" t="s">
        <v>438</v>
      </c>
      <c r="W2257" s="9" t="s">
        <v>438</v>
      </c>
      <c r="X2257" s="9" t="s">
        <v>438</v>
      </c>
      <c r="AB2257" s="9" t="s">
        <v>438</v>
      </c>
      <c r="AC2257" s="9" t="s">
        <v>438</v>
      </c>
      <c r="AD2257" s="9" t="s">
        <v>438</v>
      </c>
      <c r="AE2257" s="11" t="s">
        <v>118</v>
      </c>
      <c r="AF2257" s="12" t="str">
        <f t="shared" si="8"/>
        <v>1999</v>
      </c>
      <c r="AG2257" s="12" t="str">
        <f t="shared" si="9"/>
        <v>July</v>
      </c>
      <c r="AH2257" s="12" t="str">
        <f t="shared" si="10"/>
        <v>Friday</v>
      </c>
      <c r="AI2257" t="str">
        <f t="shared" si="4"/>
        <v>1990s</v>
      </c>
      <c r="AJ2257" s="2" t="s">
        <v>66</v>
      </c>
      <c r="AK2257">
        <v>1.0</v>
      </c>
      <c r="AL2257" s="13" t="s">
        <v>545</v>
      </c>
    </row>
    <row r="2258">
      <c r="A2258" s="1">
        <v>37145.0</v>
      </c>
      <c r="B2258" s="8">
        <v>0.41875</v>
      </c>
      <c r="C2258" s="2" t="s">
        <v>13694</v>
      </c>
      <c r="D2258" s="2" t="s">
        <v>272</v>
      </c>
      <c r="E2258" s="2">
        <v>93.0</v>
      </c>
      <c r="F2258" s="2" t="s">
        <v>13695</v>
      </c>
      <c r="G2258" s="2" t="s">
        <v>13696</v>
      </c>
      <c r="H2258" s="2" t="s">
        <v>13697</v>
      </c>
      <c r="I2258" s="2" t="s">
        <v>13698</v>
      </c>
      <c r="J2258" s="2">
        <v>44.0</v>
      </c>
      <c r="K2258" s="2">
        <v>37.0</v>
      </c>
      <c r="L2258" s="2">
        <v>7.0</v>
      </c>
      <c r="M2258" s="2">
        <v>44.0</v>
      </c>
      <c r="N2258" s="2">
        <v>37.0</v>
      </c>
      <c r="O2258" s="2">
        <v>7.0</v>
      </c>
      <c r="P2258" s="2">
        <v>0.0</v>
      </c>
      <c r="Q2258" s="2" t="s">
        <v>13699</v>
      </c>
      <c r="R2258" s="14">
        <v>2257.0</v>
      </c>
      <c r="S2258" s="2" t="s">
        <v>99</v>
      </c>
      <c r="T2258" s="2">
        <v>39.7837304</v>
      </c>
      <c r="U2258" s="2">
        <v>-100.4458825</v>
      </c>
      <c r="V2258" s="9" t="s">
        <v>100</v>
      </c>
      <c r="W2258" s="10">
        <v>40.73566</v>
      </c>
      <c r="X2258" s="10">
        <v>-74.1724</v>
      </c>
      <c r="AB2258" s="9" t="s">
        <v>158</v>
      </c>
      <c r="AC2258" s="10">
        <v>37.77903</v>
      </c>
      <c r="AD2258" s="10">
        <v>-122.42</v>
      </c>
      <c r="AE2258" s="11" t="s">
        <v>51</v>
      </c>
      <c r="AF2258" s="12" t="str">
        <f t="shared" si="8"/>
        <v>2001</v>
      </c>
      <c r="AG2258" s="12" t="str">
        <f t="shared" si="9"/>
        <v>September</v>
      </c>
      <c r="AH2258" s="12" t="str">
        <f t="shared" si="10"/>
        <v>Tuesday</v>
      </c>
      <c r="AI2258" t="str">
        <f t="shared" si="4"/>
        <v>2000s</v>
      </c>
      <c r="AJ2258" s="2" t="s">
        <v>105</v>
      </c>
      <c r="AK2258">
        <v>1.0</v>
      </c>
      <c r="AL2258" s="13" t="s">
        <v>162</v>
      </c>
    </row>
    <row r="2259">
      <c r="A2259" s="1">
        <v>36515.0</v>
      </c>
      <c r="B2259" s="8">
        <v>0.4027777777777778</v>
      </c>
      <c r="C2259" s="2" t="s">
        <v>5700</v>
      </c>
      <c r="D2259" s="2" t="s">
        <v>6148</v>
      </c>
      <c r="E2259" s="2">
        <v>261.0</v>
      </c>
      <c r="F2259" s="2" t="s">
        <v>13700</v>
      </c>
      <c r="G2259" s="2" t="s">
        <v>3246</v>
      </c>
      <c r="H2259" s="2" t="s">
        <v>13701</v>
      </c>
      <c r="I2259" s="2" t="s">
        <v>13702</v>
      </c>
      <c r="J2259" s="2">
        <v>314.0</v>
      </c>
      <c r="K2259" s="2">
        <v>296.0</v>
      </c>
      <c r="L2259" s="2">
        <v>18.0</v>
      </c>
      <c r="M2259" s="2">
        <v>16.0</v>
      </c>
      <c r="N2259" s="2">
        <v>8.0</v>
      </c>
      <c r="O2259" s="2">
        <v>8.0</v>
      </c>
      <c r="P2259" s="2">
        <v>2.0</v>
      </c>
      <c r="Q2259" s="2" t="s">
        <v>13703</v>
      </c>
      <c r="R2259" s="14">
        <v>2258.0</v>
      </c>
      <c r="S2259" s="2" t="s">
        <v>1321</v>
      </c>
      <c r="T2259" s="2">
        <v>15.6356088</v>
      </c>
      <c r="U2259" s="2">
        <v>-89.8988087</v>
      </c>
      <c r="V2259" s="9" t="s">
        <v>834</v>
      </c>
      <c r="W2259" s="10">
        <v>23.13531</v>
      </c>
      <c r="X2259" s="10">
        <v>-82.359</v>
      </c>
      <c r="AB2259" s="9" t="s">
        <v>1373</v>
      </c>
      <c r="AC2259" s="10">
        <v>14.62223</v>
      </c>
      <c r="AD2259" s="10">
        <v>-90.5185</v>
      </c>
      <c r="AE2259" s="11" t="s">
        <v>51</v>
      </c>
      <c r="AF2259" s="12" t="str">
        <f t="shared" si="8"/>
        <v>1999</v>
      </c>
      <c r="AG2259" s="12" t="str">
        <f t="shared" si="9"/>
        <v>December</v>
      </c>
      <c r="AH2259" s="12" t="str">
        <f t="shared" si="10"/>
        <v>Tuesday</v>
      </c>
      <c r="AI2259" t="str">
        <f t="shared" si="4"/>
        <v>1990s</v>
      </c>
      <c r="AJ2259" s="2" t="s">
        <v>66</v>
      </c>
      <c r="AK2259">
        <v>1.0</v>
      </c>
      <c r="AL2259" s="13" t="s">
        <v>10818</v>
      </c>
    </row>
    <row r="2260">
      <c r="A2260" s="1">
        <v>36535.0</v>
      </c>
      <c r="B2260" s="8">
        <v>0.7458333333333333</v>
      </c>
      <c r="C2260" s="2" t="s">
        <v>13704</v>
      </c>
      <c r="D2260" s="2" t="s">
        <v>13705</v>
      </c>
      <c r="E2260" s="2">
        <v>498.0</v>
      </c>
      <c r="F2260" s="2" t="s">
        <v>13706</v>
      </c>
      <c r="G2260" s="2" t="s">
        <v>13707</v>
      </c>
      <c r="H2260" s="2" t="s">
        <v>13708</v>
      </c>
      <c r="I2260" s="2">
        <v>213.0</v>
      </c>
      <c r="J2260" s="2">
        <v>10.0</v>
      </c>
      <c r="K2260" s="2">
        <v>7.0</v>
      </c>
      <c r="L2260" s="2">
        <v>3.0</v>
      </c>
      <c r="M2260" s="2">
        <v>10.0</v>
      </c>
      <c r="N2260" s="2">
        <v>7.0</v>
      </c>
      <c r="O2260" s="2">
        <v>3.0</v>
      </c>
      <c r="P2260" s="2">
        <v>0.0</v>
      </c>
      <c r="Q2260" s="2" t="s">
        <v>13709</v>
      </c>
      <c r="R2260" s="14">
        <v>2259.0</v>
      </c>
      <c r="S2260" s="2" t="s">
        <v>405</v>
      </c>
      <c r="T2260" s="2">
        <v>46.81333125</v>
      </c>
      <c r="U2260" s="2">
        <v>8.444947438</v>
      </c>
      <c r="V2260" s="9" t="s">
        <v>359</v>
      </c>
      <c r="W2260" s="10">
        <v>47.37445</v>
      </c>
      <c r="X2260" s="10">
        <v>8.541042</v>
      </c>
      <c r="AB2260" s="9" t="s">
        <v>13710</v>
      </c>
      <c r="AC2260" s="10">
        <v>51.04933</v>
      </c>
      <c r="AD2260" s="10">
        <v>13.73814</v>
      </c>
      <c r="AE2260" s="11" t="s">
        <v>51</v>
      </c>
      <c r="AF2260" s="12" t="str">
        <f t="shared" si="8"/>
        <v>2000</v>
      </c>
      <c r="AG2260" s="12" t="str">
        <f t="shared" si="9"/>
        <v>January</v>
      </c>
      <c r="AH2260" s="12" t="str">
        <f t="shared" si="10"/>
        <v>Monday</v>
      </c>
      <c r="AI2260" t="str">
        <f t="shared" si="4"/>
        <v>2000s</v>
      </c>
      <c r="AJ2260" s="2" t="s">
        <v>80</v>
      </c>
      <c r="AK2260">
        <v>1.0</v>
      </c>
      <c r="AL2260" s="13" t="s">
        <v>11192</v>
      </c>
    </row>
    <row r="2261">
      <c r="A2261" s="1">
        <v>36530.0</v>
      </c>
      <c r="B2261" s="8">
        <v>0.0</v>
      </c>
      <c r="C2261" s="2" t="s">
        <v>13711</v>
      </c>
      <c r="D2261" s="2" t="s">
        <v>13093</v>
      </c>
      <c r="F2261" s="2" t="s">
        <v>7697</v>
      </c>
      <c r="G2261" s="2" t="s">
        <v>13095</v>
      </c>
      <c r="H2261" s="2" t="s">
        <v>13712</v>
      </c>
      <c r="I2261" s="2" t="s">
        <v>13713</v>
      </c>
      <c r="J2261" s="2">
        <v>16.0</v>
      </c>
      <c r="K2261" s="2">
        <v>13.0</v>
      </c>
      <c r="L2261" s="2">
        <v>3.0</v>
      </c>
      <c r="M2261" s="2">
        <v>1.0</v>
      </c>
      <c r="N2261" s="2">
        <v>1.0</v>
      </c>
      <c r="O2261" s="2">
        <v>0.0</v>
      </c>
      <c r="P2261" s="2">
        <v>1.0</v>
      </c>
      <c r="Q2261" s="2" t="s">
        <v>13714</v>
      </c>
      <c r="R2261" s="14">
        <v>2260.0</v>
      </c>
      <c r="S2261" s="2" t="s">
        <v>961</v>
      </c>
      <c r="T2261" s="2">
        <v>9.6000359</v>
      </c>
      <c r="U2261" s="2">
        <v>7.9999721</v>
      </c>
      <c r="V2261" s="9" t="s">
        <v>963</v>
      </c>
      <c r="W2261" s="10">
        <v>6.455058</v>
      </c>
      <c r="X2261" s="10">
        <v>3.39418</v>
      </c>
      <c r="AB2261" s="9" t="s">
        <v>4533</v>
      </c>
      <c r="AC2261" s="10">
        <v>9.064331</v>
      </c>
      <c r="AD2261" s="10">
        <v>7.489297</v>
      </c>
      <c r="AE2261" s="11" t="s">
        <v>51</v>
      </c>
      <c r="AF2261" s="12" t="str">
        <f t="shared" si="8"/>
        <v>2000</v>
      </c>
      <c r="AG2261" s="12" t="str">
        <f t="shared" si="9"/>
        <v>January</v>
      </c>
      <c r="AH2261" s="12" t="str">
        <f t="shared" si="10"/>
        <v>Wednesday</v>
      </c>
      <c r="AI2261" t="str">
        <f t="shared" si="4"/>
        <v>2000s</v>
      </c>
      <c r="AJ2261" s="2" t="s">
        <v>229</v>
      </c>
      <c r="AK2261">
        <v>1.0</v>
      </c>
      <c r="AL2261" s="13" t="s">
        <v>1374</v>
      </c>
    </row>
    <row r="2262">
      <c r="A2262" s="1">
        <v>36505.0</v>
      </c>
      <c r="B2262" s="8">
        <v>0.3888888888888889</v>
      </c>
      <c r="C2262" s="2" t="s">
        <v>13715</v>
      </c>
      <c r="D2262" s="2" t="s">
        <v>12522</v>
      </c>
      <c r="E2262" s="2">
        <v>530.0</v>
      </c>
      <c r="F2262" s="2" t="s">
        <v>13716</v>
      </c>
      <c r="G2262" s="2" t="s">
        <v>13717</v>
      </c>
      <c r="H2262" s="2" t="s">
        <v>13718</v>
      </c>
      <c r="I2262" s="2">
        <v>2030.0</v>
      </c>
      <c r="J2262" s="2">
        <v>35.0</v>
      </c>
      <c r="K2262" s="2">
        <v>31.0</v>
      </c>
      <c r="L2262" s="2">
        <v>4.0</v>
      </c>
      <c r="M2262" s="2">
        <v>35.0</v>
      </c>
      <c r="N2262" s="2">
        <v>31.0</v>
      </c>
      <c r="O2262" s="2">
        <v>4.0</v>
      </c>
      <c r="P2262" s="2">
        <v>0.0</v>
      </c>
      <c r="Q2262" s="2" t="s">
        <v>13719</v>
      </c>
      <c r="R2262" s="14">
        <v>2261.0</v>
      </c>
      <c r="S2262" s="2" t="s">
        <v>88</v>
      </c>
      <c r="T2262" s="2">
        <v>40.0332629</v>
      </c>
      <c r="U2262" s="2">
        <v>-7.8896263</v>
      </c>
      <c r="V2262" s="9" t="s">
        <v>13720</v>
      </c>
      <c r="W2262" s="10">
        <v>37.73943</v>
      </c>
      <c r="X2262" s="10">
        <v>-25.6684</v>
      </c>
      <c r="AB2262" s="9" t="s">
        <v>116</v>
      </c>
      <c r="AC2262" s="10">
        <v>38.5368</v>
      </c>
      <c r="AD2262" s="10">
        <v>-28.6301</v>
      </c>
      <c r="AE2262" s="11" t="s">
        <v>51</v>
      </c>
      <c r="AF2262" s="12" t="str">
        <f t="shared" si="8"/>
        <v>1999</v>
      </c>
      <c r="AG2262" s="12" t="str">
        <f t="shared" si="9"/>
        <v>December</v>
      </c>
      <c r="AH2262" s="12" t="str">
        <f t="shared" si="10"/>
        <v>Saturday</v>
      </c>
      <c r="AI2262" t="str">
        <f t="shared" si="4"/>
        <v>1990s</v>
      </c>
      <c r="AJ2262" s="2" t="s">
        <v>80</v>
      </c>
      <c r="AK2262">
        <v>1.0</v>
      </c>
      <c r="AL2262" s="13" t="s">
        <v>3925</v>
      </c>
    </row>
    <row r="2263">
      <c r="A2263" s="1">
        <v>36504.0</v>
      </c>
      <c r="B2263" s="8">
        <v>0.11805555555555555</v>
      </c>
      <c r="C2263" s="2" t="s">
        <v>7265</v>
      </c>
      <c r="D2263" s="2" t="s">
        <v>108</v>
      </c>
      <c r="F2263" s="2" t="s">
        <v>13721</v>
      </c>
      <c r="G2263" s="2" t="s">
        <v>979</v>
      </c>
      <c r="H2263" s="2" t="s">
        <v>13722</v>
      </c>
      <c r="I2263" s="2">
        <v>3924.0</v>
      </c>
      <c r="J2263" s="2">
        <v>94.0</v>
      </c>
      <c r="K2263" s="2">
        <v>86.0</v>
      </c>
      <c r="L2263" s="2">
        <v>8.0</v>
      </c>
      <c r="M2263" s="2">
        <v>3.0</v>
      </c>
      <c r="N2263" s="2">
        <v>3.0</v>
      </c>
      <c r="O2263" s="2">
        <v>0.0</v>
      </c>
      <c r="P2263" s="2">
        <v>0.0</v>
      </c>
      <c r="Q2263" s="2" t="s">
        <v>13723</v>
      </c>
      <c r="R2263" s="14">
        <v>2262.0</v>
      </c>
      <c r="S2263" s="2" t="s">
        <v>4470</v>
      </c>
      <c r="T2263" s="2">
        <v>29.2733964</v>
      </c>
      <c r="U2263" s="2">
        <v>47.4979476</v>
      </c>
      <c r="V2263" s="9" t="s">
        <v>13724</v>
      </c>
      <c r="W2263" s="10">
        <v>-6.32947</v>
      </c>
      <c r="X2263" s="10">
        <v>106.9552</v>
      </c>
      <c r="Y2263" s="2" t="s">
        <v>4470</v>
      </c>
      <c r="Z2263" s="2" t="s">
        <v>13725</v>
      </c>
      <c r="AB2263" s="9" t="s">
        <v>13726</v>
      </c>
      <c r="AC2263" s="10">
        <v>59.33189</v>
      </c>
      <c r="AD2263" s="10">
        <v>18.08073</v>
      </c>
      <c r="AE2263" s="11" t="s">
        <v>118</v>
      </c>
      <c r="AF2263" s="12" t="str">
        <f t="shared" si="8"/>
        <v>1999</v>
      </c>
      <c r="AG2263" s="12" t="str">
        <f t="shared" si="9"/>
        <v>December</v>
      </c>
      <c r="AH2263" s="12" t="str">
        <f t="shared" si="10"/>
        <v>Friday</v>
      </c>
      <c r="AI2263" t="str">
        <f t="shared" si="4"/>
        <v>1990s</v>
      </c>
      <c r="AJ2263" s="2" t="s">
        <v>119</v>
      </c>
      <c r="AK2263">
        <v>1.0</v>
      </c>
      <c r="AL2263" s="13" t="s">
        <v>53</v>
      </c>
    </row>
    <row r="2264">
      <c r="A2264" s="1">
        <v>36523.0</v>
      </c>
      <c r="B2264" s="8">
        <v>0.0</v>
      </c>
      <c r="C2264" s="2" t="s">
        <v>13727</v>
      </c>
      <c r="D2264" s="2" t="s">
        <v>13728</v>
      </c>
      <c r="F2264" s="2" t="s">
        <v>13729</v>
      </c>
      <c r="G2264" s="2" t="s">
        <v>13730</v>
      </c>
      <c r="H2264" s="2" t="s">
        <v>13731</v>
      </c>
      <c r="J2264" s="2">
        <v>6.0</v>
      </c>
      <c r="K2264" s="2">
        <v>4.0</v>
      </c>
      <c r="L2264" s="2">
        <v>2.0</v>
      </c>
      <c r="M2264" s="2">
        <v>6.0</v>
      </c>
      <c r="N2264" s="2">
        <v>4.0</v>
      </c>
      <c r="O2264" s="2">
        <v>2.0</v>
      </c>
      <c r="P2264" s="2">
        <v>0.0</v>
      </c>
      <c r="Q2264" s="2" t="s">
        <v>13732</v>
      </c>
      <c r="R2264" s="14">
        <v>2263.0</v>
      </c>
      <c r="S2264" s="2" t="s">
        <v>1829</v>
      </c>
      <c r="T2264" s="2">
        <v>38.9597594</v>
      </c>
      <c r="U2264" s="2">
        <v>34.9249653</v>
      </c>
      <c r="V2264" s="9" t="s">
        <v>13733</v>
      </c>
      <c r="W2264" s="10">
        <v>44.61568</v>
      </c>
      <c r="X2264" s="10">
        <v>33.52455</v>
      </c>
      <c r="AB2264" s="9" t="s">
        <v>2690</v>
      </c>
      <c r="AC2264" s="10">
        <v>35.68925</v>
      </c>
      <c r="AD2264" s="10">
        <v>51.3896</v>
      </c>
      <c r="AE2264" s="11" t="s">
        <v>51</v>
      </c>
      <c r="AF2264" s="12" t="str">
        <f t="shared" si="8"/>
        <v>1999</v>
      </c>
      <c r="AG2264" s="12" t="str">
        <f t="shared" si="9"/>
        <v>December</v>
      </c>
      <c r="AH2264" s="12" t="str">
        <f t="shared" si="10"/>
        <v>Wednesday</v>
      </c>
      <c r="AI2264" t="str">
        <f t="shared" si="4"/>
        <v>1990s</v>
      </c>
      <c r="AJ2264" s="2" t="s">
        <v>80</v>
      </c>
      <c r="AK2264">
        <v>1.0</v>
      </c>
      <c r="AL2264" s="13" t="s">
        <v>322</v>
      </c>
    </row>
    <row r="2265">
      <c r="A2265" s="1">
        <v>37126.0</v>
      </c>
      <c r="B2265" s="8">
        <v>0.0</v>
      </c>
      <c r="C2265" s="2" t="s">
        <v>13734</v>
      </c>
      <c r="D2265" s="2" t="s">
        <v>13735</v>
      </c>
      <c r="F2265" s="2" t="s">
        <v>13736</v>
      </c>
      <c r="G2265" s="2" t="s">
        <v>13730</v>
      </c>
      <c r="H2265" s="2" t="s">
        <v>13737</v>
      </c>
      <c r="I2265" s="2" t="s">
        <v>13738</v>
      </c>
      <c r="J2265" s="2">
        <v>11.0</v>
      </c>
      <c r="K2265" s="2">
        <v>9.0</v>
      </c>
      <c r="L2265" s="2">
        <v>2.0</v>
      </c>
      <c r="M2265" s="2">
        <v>4.0</v>
      </c>
      <c r="N2265" s="2">
        <v>2.0</v>
      </c>
      <c r="O2265" s="2">
        <v>2.0</v>
      </c>
      <c r="P2265" s="2">
        <v>0.0</v>
      </c>
      <c r="Q2265" s="2" t="s">
        <v>13739</v>
      </c>
      <c r="R2265" s="14">
        <v>2264.0</v>
      </c>
      <c r="S2265" s="2" t="s">
        <v>6266</v>
      </c>
      <c r="T2265" s="2">
        <v>-2.9814344</v>
      </c>
      <c r="U2265" s="2">
        <v>23.8222636</v>
      </c>
      <c r="V2265" s="9" t="s">
        <v>13740</v>
      </c>
      <c r="W2265" s="10">
        <v>58.20176</v>
      </c>
      <c r="X2265" s="10">
        <v>53.76467</v>
      </c>
      <c r="AB2265" s="9" t="s">
        <v>13741</v>
      </c>
      <c r="AC2265" s="9" t="s">
        <v>438</v>
      </c>
      <c r="AD2265" s="9" t="s">
        <v>438</v>
      </c>
      <c r="AE2265" s="11" t="s">
        <v>51</v>
      </c>
      <c r="AF2265" s="12" t="str">
        <f t="shared" si="8"/>
        <v>2001</v>
      </c>
      <c r="AG2265" s="12" t="str">
        <f t="shared" si="9"/>
        <v>August</v>
      </c>
      <c r="AH2265" s="12" t="str">
        <f t="shared" si="10"/>
        <v>Thursday</v>
      </c>
      <c r="AI2265" t="str">
        <f t="shared" si="4"/>
        <v>2000s</v>
      </c>
      <c r="AJ2265" s="2" t="s">
        <v>229</v>
      </c>
      <c r="AK2265">
        <v>1.0</v>
      </c>
      <c r="AL2265" s="13" t="s">
        <v>322</v>
      </c>
    </row>
    <row r="2266">
      <c r="A2266" s="1">
        <v>36457.0</v>
      </c>
      <c r="B2266" s="8">
        <v>0.0</v>
      </c>
      <c r="C2266" s="2" t="s">
        <v>13742</v>
      </c>
      <c r="D2266" s="2" t="s">
        <v>10898</v>
      </c>
      <c r="F2266" s="2" t="s">
        <v>13743</v>
      </c>
      <c r="G2266" s="2" t="s">
        <v>13065</v>
      </c>
      <c r="H2266" s="2" t="s">
        <v>13744</v>
      </c>
      <c r="I2266" s="2">
        <v>62.0</v>
      </c>
      <c r="J2266" s="2">
        <v>6.0</v>
      </c>
      <c r="K2266" s="2">
        <v>3.0</v>
      </c>
      <c r="L2266" s="2">
        <v>3.0</v>
      </c>
      <c r="M2266" s="2">
        <v>6.0</v>
      </c>
      <c r="N2266" s="2">
        <v>3.0</v>
      </c>
      <c r="O2266" s="2">
        <v>3.0</v>
      </c>
      <c r="P2266" s="2">
        <v>0.0</v>
      </c>
      <c r="Q2266" s="2" t="s">
        <v>13745</v>
      </c>
      <c r="R2266" s="14">
        <v>2265.0</v>
      </c>
      <c r="S2266" s="2" t="s">
        <v>1099</v>
      </c>
      <c r="T2266" s="2">
        <v>8.0018709</v>
      </c>
      <c r="U2266" s="2">
        <v>-66.1109318</v>
      </c>
      <c r="V2266" s="9" t="s">
        <v>7973</v>
      </c>
      <c r="W2266" s="10">
        <v>37.67462</v>
      </c>
      <c r="X2266" s="10">
        <v>-4.93253</v>
      </c>
      <c r="AB2266" s="9" t="s">
        <v>13746</v>
      </c>
      <c r="AC2266" s="10">
        <v>9.550796</v>
      </c>
      <c r="AD2266" s="10">
        <v>-69.2033</v>
      </c>
      <c r="AE2266" s="11" t="s">
        <v>118</v>
      </c>
      <c r="AF2266" s="12" t="str">
        <f t="shared" si="8"/>
        <v>1999</v>
      </c>
      <c r="AG2266" s="12" t="str">
        <f t="shared" si="9"/>
        <v>October</v>
      </c>
      <c r="AH2266" s="12" t="str">
        <f t="shared" si="10"/>
        <v>Sunday</v>
      </c>
      <c r="AI2266" t="str">
        <f t="shared" si="4"/>
        <v>1990s</v>
      </c>
      <c r="AJ2266" s="2" t="s">
        <v>66</v>
      </c>
      <c r="AK2266">
        <v>1.0</v>
      </c>
      <c r="AL2266" s="13" t="s">
        <v>13068</v>
      </c>
    </row>
    <row r="2267">
      <c r="A2267" s="1">
        <v>36519.0</v>
      </c>
      <c r="B2267" s="8">
        <v>0.6263888888888889</v>
      </c>
      <c r="C2267" s="2" t="s">
        <v>13747</v>
      </c>
      <c r="D2267" s="2" t="s">
        <v>9123</v>
      </c>
      <c r="F2267" s="2" t="s">
        <v>13748</v>
      </c>
      <c r="G2267" s="2" t="s">
        <v>909</v>
      </c>
      <c r="H2267" s="2" t="s">
        <v>13749</v>
      </c>
      <c r="I2267" s="2">
        <v>796.0</v>
      </c>
      <c r="J2267" s="2">
        <v>10.0</v>
      </c>
      <c r="K2267" s="2">
        <v>7.0</v>
      </c>
      <c r="L2267" s="2">
        <v>3.0</v>
      </c>
      <c r="M2267" s="2">
        <v>10.0</v>
      </c>
      <c r="N2267" s="2">
        <v>7.0</v>
      </c>
      <c r="O2267" s="2">
        <v>3.0</v>
      </c>
      <c r="P2267" s="2">
        <v>0.0</v>
      </c>
      <c r="Q2267" s="2" t="s">
        <v>13750</v>
      </c>
      <c r="R2267" s="14">
        <v>2266.0</v>
      </c>
      <c r="S2267" s="2" t="s">
        <v>2481</v>
      </c>
      <c r="T2267" s="2">
        <v>28.1083929</v>
      </c>
      <c r="U2267" s="2">
        <v>84.0917139</v>
      </c>
      <c r="V2267" s="9" t="s">
        <v>13751</v>
      </c>
      <c r="W2267" s="10">
        <v>26.81924</v>
      </c>
      <c r="X2267" s="10">
        <v>85.48601</v>
      </c>
      <c r="AB2267" s="9" t="s">
        <v>3627</v>
      </c>
      <c r="AC2267" s="10">
        <v>27.70832</v>
      </c>
      <c r="AD2267" s="10">
        <v>85.32058</v>
      </c>
      <c r="AE2267" s="11" t="s">
        <v>51</v>
      </c>
      <c r="AF2267" s="12" t="str">
        <f t="shared" si="8"/>
        <v>1999</v>
      </c>
      <c r="AG2267" s="12" t="str">
        <f t="shared" si="9"/>
        <v>December</v>
      </c>
      <c r="AH2267" s="12" t="str">
        <f t="shared" si="10"/>
        <v>Saturday</v>
      </c>
      <c r="AI2267" t="str">
        <f t="shared" si="4"/>
        <v>1990s</v>
      </c>
      <c r="AJ2267" s="2" t="s">
        <v>150</v>
      </c>
      <c r="AK2267">
        <v>1.0</v>
      </c>
      <c r="AL2267" s="13" t="s">
        <v>545</v>
      </c>
    </row>
    <row r="2268">
      <c r="A2268" s="1">
        <v>36420.0</v>
      </c>
      <c r="B2268" s="8">
        <v>0.0</v>
      </c>
      <c r="C2268" s="2" t="s">
        <v>13752</v>
      </c>
      <c r="D2268" s="2" t="s">
        <v>9673</v>
      </c>
      <c r="F2268" s="2" t="s">
        <v>13650</v>
      </c>
      <c r="G2268" s="2" t="s">
        <v>4910</v>
      </c>
      <c r="H2268" s="2">
        <v>3610.0</v>
      </c>
      <c r="I2268" s="2">
        <v>3217.0</v>
      </c>
      <c r="J2268" s="2">
        <v>5.0</v>
      </c>
      <c r="K2268" s="2">
        <v>0.0</v>
      </c>
      <c r="L2268" s="2">
        <v>5.0</v>
      </c>
      <c r="M2268" s="2">
        <v>5.0</v>
      </c>
      <c r="N2268" s="2">
        <v>0.0</v>
      </c>
      <c r="O2268" s="2">
        <v>5.0</v>
      </c>
      <c r="P2268" s="2">
        <v>0.0</v>
      </c>
      <c r="Q2268" s="2" t="s">
        <v>13753</v>
      </c>
      <c r="R2268" s="14">
        <v>2267.0</v>
      </c>
      <c r="S2268" s="2" t="s">
        <v>641</v>
      </c>
      <c r="T2268" s="2">
        <v>22.5000485</v>
      </c>
      <c r="U2268" s="2">
        <v>-100.0000375</v>
      </c>
      <c r="V2268" s="9" t="s">
        <v>438</v>
      </c>
      <c r="W2268" s="9" t="s">
        <v>438</v>
      </c>
      <c r="X2268" s="9" t="s">
        <v>438</v>
      </c>
      <c r="AB2268" s="9" t="s">
        <v>438</v>
      </c>
      <c r="AC2268" s="9" t="s">
        <v>438</v>
      </c>
      <c r="AD2268" s="9" t="s">
        <v>438</v>
      </c>
      <c r="AE2268" s="11" t="s">
        <v>118</v>
      </c>
      <c r="AF2268" s="12" t="str">
        <f t="shared" si="8"/>
        <v>1999</v>
      </c>
      <c r="AG2268" s="12" t="str">
        <f t="shared" si="9"/>
        <v>September</v>
      </c>
      <c r="AH2268" s="12" t="str">
        <f t="shared" si="10"/>
        <v>Friday</v>
      </c>
      <c r="AI2268" t="str">
        <f t="shared" si="4"/>
        <v>1990s</v>
      </c>
      <c r="AJ2268" s="2" t="s">
        <v>66</v>
      </c>
      <c r="AK2268">
        <v>1.0</v>
      </c>
      <c r="AL2268" s="13" t="s">
        <v>53</v>
      </c>
    </row>
    <row r="2269">
      <c r="A2269" s="1">
        <v>36499.0</v>
      </c>
      <c r="B2269" s="8">
        <v>0.21666666666666667</v>
      </c>
      <c r="C2269" s="2" t="s">
        <v>5846</v>
      </c>
      <c r="D2269" s="2" t="s">
        <v>13754</v>
      </c>
      <c r="F2269" s="2" t="s">
        <v>13755</v>
      </c>
      <c r="G2269" s="2" t="s">
        <v>13756</v>
      </c>
      <c r="H2269" s="2" t="s">
        <v>13757</v>
      </c>
      <c r="I2269" s="2">
        <v>1.083800305E9</v>
      </c>
      <c r="J2269" s="2">
        <v>7.0</v>
      </c>
      <c r="K2269" s="2">
        <v>0.0</v>
      </c>
      <c r="L2269" s="2">
        <v>7.0</v>
      </c>
      <c r="M2269" s="2">
        <v>5.0</v>
      </c>
      <c r="N2269" s="2">
        <v>0.0</v>
      </c>
      <c r="O2269" s="2">
        <v>5.0</v>
      </c>
      <c r="P2269" s="2">
        <v>0.0</v>
      </c>
      <c r="Q2269" s="2" t="s">
        <v>13758</v>
      </c>
      <c r="R2269" s="14">
        <v>2268.0</v>
      </c>
      <c r="S2269" s="2" t="s">
        <v>316</v>
      </c>
      <c r="T2269" s="2">
        <v>64.6863136</v>
      </c>
      <c r="U2269" s="2">
        <v>97.7453061</v>
      </c>
      <c r="V2269" s="9" t="s">
        <v>335</v>
      </c>
      <c r="W2269" s="10">
        <v>55.75045</v>
      </c>
      <c r="X2269" s="10">
        <v>37.61749</v>
      </c>
      <c r="AB2269" s="9" t="s">
        <v>1292</v>
      </c>
      <c r="AC2269" s="10">
        <v>41.31234</v>
      </c>
      <c r="AD2269" s="10">
        <v>69.27871</v>
      </c>
      <c r="AE2269" s="11" t="s">
        <v>51</v>
      </c>
      <c r="AF2269" s="12" t="str">
        <f t="shared" si="8"/>
        <v>1999</v>
      </c>
      <c r="AG2269" s="12" t="str">
        <f t="shared" si="9"/>
        <v>December</v>
      </c>
      <c r="AH2269" s="12" t="str">
        <f t="shared" si="10"/>
        <v>Sunday</v>
      </c>
      <c r="AI2269" t="str">
        <f t="shared" si="4"/>
        <v>1990s</v>
      </c>
      <c r="AJ2269" s="2" t="s">
        <v>80</v>
      </c>
      <c r="AK2269">
        <v>1.0</v>
      </c>
      <c r="AL2269" s="13" t="s">
        <v>797</v>
      </c>
    </row>
    <row r="2270">
      <c r="A2270" s="1">
        <v>36464.0</v>
      </c>
      <c r="B2270" s="8">
        <v>0.07777777777777778</v>
      </c>
      <c r="C2270" s="2" t="s">
        <v>13759</v>
      </c>
      <c r="D2270" s="2" t="s">
        <v>6511</v>
      </c>
      <c r="E2270" s="2">
        <v>990.0</v>
      </c>
      <c r="F2270" s="2" t="s">
        <v>13760</v>
      </c>
      <c r="G2270" s="2" t="s">
        <v>13761</v>
      </c>
      <c r="H2270" s="2" t="s">
        <v>13762</v>
      </c>
      <c r="I2270" s="2" t="s">
        <v>13763</v>
      </c>
      <c r="J2270" s="2">
        <v>217.0</v>
      </c>
      <c r="K2270" s="2">
        <v>202.0</v>
      </c>
      <c r="L2270" s="2">
        <v>15.0</v>
      </c>
      <c r="M2270" s="2">
        <v>217.0</v>
      </c>
      <c r="N2270" s="2">
        <v>202.0</v>
      </c>
      <c r="O2270" s="2">
        <v>15.0</v>
      </c>
      <c r="P2270" s="2">
        <v>0.0</v>
      </c>
      <c r="Q2270" s="2" t="s">
        <v>13764</v>
      </c>
      <c r="R2270" s="14">
        <v>2269.0</v>
      </c>
      <c r="S2270" s="2" t="s">
        <v>99</v>
      </c>
      <c r="T2270" s="2">
        <v>39.7837304</v>
      </c>
      <c r="U2270" s="2">
        <v>-100.4458825</v>
      </c>
      <c r="V2270" s="9" t="s">
        <v>302</v>
      </c>
      <c r="W2270" s="10">
        <v>40.71273</v>
      </c>
      <c r="X2270" s="10">
        <v>-74.006</v>
      </c>
      <c r="AB2270" s="9" t="s">
        <v>196</v>
      </c>
      <c r="AC2270" s="10">
        <v>30.04439</v>
      </c>
      <c r="AD2270" s="10">
        <v>31.23573</v>
      </c>
      <c r="AE2270" s="11" t="s">
        <v>51</v>
      </c>
      <c r="AF2270" s="12" t="str">
        <f t="shared" si="8"/>
        <v>1999</v>
      </c>
      <c r="AG2270" s="12" t="str">
        <f t="shared" si="9"/>
        <v>October</v>
      </c>
      <c r="AH2270" s="12" t="str">
        <f t="shared" si="10"/>
        <v>Sunday</v>
      </c>
      <c r="AI2270" t="str">
        <f t="shared" si="4"/>
        <v>1990s</v>
      </c>
      <c r="AJ2270" s="2" t="s">
        <v>105</v>
      </c>
      <c r="AK2270">
        <v>1.0</v>
      </c>
      <c r="AL2270" s="13" t="s">
        <v>162</v>
      </c>
    </row>
    <row r="2271">
      <c r="A2271" s="1">
        <v>36458.0</v>
      </c>
      <c r="B2271" s="8">
        <v>0.4722222222222222</v>
      </c>
      <c r="C2271" s="2" t="s">
        <v>13765</v>
      </c>
      <c r="D2271" s="2" t="s">
        <v>13766</v>
      </c>
      <c r="F2271" s="2" t="s">
        <v>13767</v>
      </c>
      <c r="G2271" s="2" t="s">
        <v>13768</v>
      </c>
      <c r="H2271" s="2" t="s">
        <v>13769</v>
      </c>
      <c r="I2271" s="2">
        <v>60.0</v>
      </c>
      <c r="J2271" s="2">
        <v>6.0</v>
      </c>
      <c r="K2271" s="2">
        <v>4.0</v>
      </c>
      <c r="L2271" s="2">
        <v>2.0</v>
      </c>
      <c r="M2271" s="2">
        <v>6.0</v>
      </c>
      <c r="N2271" s="2">
        <v>4.0</v>
      </c>
      <c r="O2271" s="2">
        <v>2.0</v>
      </c>
      <c r="P2271" s="2">
        <v>0.0</v>
      </c>
      <c r="Q2271" s="2" t="s">
        <v>13770</v>
      </c>
      <c r="R2271" s="14">
        <v>2270.0</v>
      </c>
      <c r="S2271" s="2" t="s">
        <v>99</v>
      </c>
      <c r="T2271" s="2">
        <v>39.7837304</v>
      </c>
      <c r="U2271" s="2">
        <v>-100.4458825</v>
      </c>
      <c r="V2271" s="9" t="s">
        <v>7093</v>
      </c>
      <c r="W2271" s="10">
        <v>28.54211</v>
      </c>
      <c r="X2271" s="10">
        <v>-81.379</v>
      </c>
      <c r="AB2271" s="9" t="s">
        <v>390</v>
      </c>
      <c r="AC2271" s="10">
        <v>32.77627</v>
      </c>
      <c r="AD2271" s="10">
        <v>-96.7969</v>
      </c>
      <c r="AE2271" s="11" t="s">
        <v>964</v>
      </c>
      <c r="AF2271" s="12" t="str">
        <f t="shared" si="8"/>
        <v>1999</v>
      </c>
      <c r="AG2271" s="12" t="str">
        <f t="shared" si="9"/>
        <v>October</v>
      </c>
      <c r="AH2271" s="12" t="str">
        <f t="shared" si="10"/>
        <v>Monday</v>
      </c>
      <c r="AI2271" t="str">
        <f t="shared" si="4"/>
        <v>1990s</v>
      </c>
      <c r="AJ2271" s="2" t="s">
        <v>105</v>
      </c>
      <c r="AK2271">
        <v>1.0</v>
      </c>
      <c r="AL2271" s="13" t="s">
        <v>8881</v>
      </c>
    </row>
    <row r="2272">
      <c r="A2272" s="1">
        <v>36476.0</v>
      </c>
      <c r="B2272" s="8">
        <v>0.4673611111111111</v>
      </c>
      <c r="C2272" s="2" t="s">
        <v>13771</v>
      </c>
      <c r="D2272" s="2" t="s">
        <v>13772</v>
      </c>
      <c r="E2272" s="2">
        <v>3275.0</v>
      </c>
      <c r="F2272" s="2" t="s">
        <v>13773</v>
      </c>
      <c r="G2272" s="2" t="s">
        <v>13774</v>
      </c>
      <c r="H2272" s="2" t="s">
        <v>13775</v>
      </c>
      <c r="I2272" s="2">
        <v>12.0</v>
      </c>
      <c r="J2272" s="2">
        <v>24.0</v>
      </c>
      <c r="K2272" s="2">
        <v>21.0</v>
      </c>
      <c r="L2272" s="2">
        <v>3.0</v>
      </c>
      <c r="M2272" s="2">
        <v>24.0</v>
      </c>
      <c r="N2272" s="2">
        <v>21.0</v>
      </c>
      <c r="O2272" s="2">
        <v>3.0</v>
      </c>
      <c r="P2272" s="2">
        <v>0.0</v>
      </c>
      <c r="Q2272" s="2" t="s">
        <v>13776</v>
      </c>
      <c r="R2272" s="14">
        <v>2271.0</v>
      </c>
      <c r="S2272" s="2" t="s">
        <v>13777</v>
      </c>
      <c r="T2272" s="2">
        <v>42.5869578</v>
      </c>
      <c r="U2272" s="2">
        <v>20.9021231</v>
      </c>
      <c r="V2272" s="9" t="s">
        <v>77</v>
      </c>
      <c r="W2272" s="10">
        <v>41.89332</v>
      </c>
      <c r="X2272" s="10">
        <v>12.48293</v>
      </c>
      <c r="AB2272" s="9" t="s">
        <v>7917</v>
      </c>
      <c r="AC2272" s="10">
        <v>42.66388</v>
      </c>
      <c r="AD2272" s="10">
        <v>21.16408</v>
      </c>
      <c r="AE2272" s="11" t="s">
        <v>51</v>
      </c>
      <c r="AF2272" s="12" t="str">
        <f t="shared" si="8"/>
        <v>1999</v>
      </c>
      <c r="AG2272" s="12" t="str">
        <f t="shared" si="9"/>
        <v>November</v>
      </c>
      <c r="AH2272" s="12" t="str">
        <f t="shared" si="10"/>
        <v>Friday</v>
      </c>
      <c r="AI2272" t="str">
        <f t="shared" si="4"/>
        <v>1990s</v>
      </c>
      <c r="AJ2272" s="2" t="s">
        <v>80</v>
      </c>
      <c r="AK2272">
        <v>1.0</v>
      </c>
      <c r="AL2272" s="13" t="s">
        <v>3180</v>
      </c>
    </row>
    <row r="2273">
      <c r="A2273" s="1">
        <v>36473.0</v>
      </c>
      <c r="B2273" s="8">
        <v>0.79375</v>
      </c>
      <c r="C2273" s="2" t="s">
        <v>3152</v>
      </c>
      <c r="D2273" s="2" t="s">
        <v>13778</v>
      </c>
      <c r="E2273" s="2">
        <v>725.0</v>
      </c>
      <c r="F2273" s="2" t="s">
        <v>13779</v>
      </c>
      <c r="G2273" s="2" t="s">
        <v>2337</v>
      </c>
      <c r="H2273" s="2" t="s">
        <v>13780</v>
      </c>
      <c r="I2273" s="2" t="s">
        <v>13781</v>
      </c>
      <c r="J2273" s="2">
        <v>18.0</v>
      </c>
      <c r="K2273" s="2">
        <v>13.0</v>
      </c>
      <c r="L2273" s="2">
        <v>5.0</v>
      </c>
      <c r="M2273" s="2">
        <v>18.0</v>
      </c>
      <c r="N2273" s="2">
        <v>13.0</v>
      </c>
      <c r="O2273" s="2">
        <v>5.0</v>
      </c>
      <c r="P2273" s="2">
        <v>0.0</v>
      </c>
      <c r="Q2273" s="2" t="s">
        <v>13782</v>
      </c>
      <c r="R2273" s="14">
        <v>2272.0</v>
      </c>
      <c r="S2273" s="2" t="s">
        <v>641</v>
      </c>
      <c r="T2273" s="2">
        <v>22.5000485</v>
      </c>
      <c r="U2273" s="2">
        <v>-100.0000375</v>
      </c>
      <c r="V2273" s="9" t="s">
        <v>12677</v>
      </c>
      <c r="W2273" s="10">
        <v>19.40604</v>
      </c>
      <c r="X2273" s="10">
        <v>-102.034</v>
      </c>
      <c r="AB2273" s="9" t="s">
        <v>813</v>
      </c>
      <c r="AC2273" s="10">
        <v>19.43263</v>
      </c>
      <c r="AD2273" s="10">
        <v>-99.1332</v>
      </c>
      <c r="AE2273" s="11" t="s">
        <v>51</v>
      </c>
      <c r="AF2273" s="12" t="str">
        <f t="shared" si="8"/>
        <v>1999</v>
      </c>
      <c r="AG2273" s="12" t="str">
        <f t="shared" si="9"/>
        <v>November</v>
      </c>
      <c r="AH2273" s="12" t="str">
        <f t="shared" si="10"/>
        <v>Tuesday</v>
      </c>
      <c r="AI2273" t="str">
        <f t="shared" si="4"/>
        <v>1990s</v>
      </c>
      <c r="AJ2273" s="2" t="s">
        <v>66</v>
      </c>
      <c r="AK2273">
        <v>1.0</v>
      </c>
      <c r="AL2273" s="13" t="s">
        <v>10818</v>
      </c>
    </row>
    <row r="2274">
      <c r="A2274" s="1">
        <v>36519.0</v>
      </c>
      <c r="B2274" s="8">
        <v>0.84375</v>
      </c>
      <c r="C2274" s="2" t="s">
        <v>13783</v>
      </c>
      <c r="D2274" s="2" t="s">
        <v>829</v>
      </c>
      <c r="E2274" s="2">
        <v>310.0</v>
      </c>
      <c r="F2274" s="2" t="s">
        <v>13784</v>
      </c>
      <c r="G2274" s="2" t="s">
        <v>4904</v>
      </c>
      <c r="H2274" s="2" t="s">
        <v>13785</v>
      </c>
      <c r="I2274" s="2">
        <v>4.520424914068E12</v>
      </c>
      <c r="J2274" s="2">
        <v>22.0</v>
      </c>
      <c r="K2274" s="2">
        <v>12.0</v>
      </c>
      <c r="L2274" s="2">
        <v>10.0</v>
      </c>
      <c r="M2274" s="2">
        <v>22.0</v>
      </c>
      <c r="N2274" s="2">
        <v>12.0</v>
      </c>
      <c r="O2274" s="2">
        <v>10.0</v>
      </c>
      <c r="P2274" s="2">
        <v>0.0</v>
      </c>
      <c r="Q2274" s="2" t="s">
        <v>13786</v>
      </c>
      <c r="R2274" s="14">
        <v>2273.0</v>
      </c>
      <c r="S2274" s="2" t="s">
        <v>1099</v>
      </c>
      <c r="T2274" s="2">
        <v>8.0018709</v>
      </c>
      <c r="U2274" s="2">
        <v>-66.1109318</v>
      </c>
      <c r="V2274" s="9" t="s">
        <v>834</v>
      </c>
      <c r="W2274" s="10">
        <v>23.13531</v>
      </c>
      <c r="X2274" s="10">
        <v>-82.359</v>
      </c>
      <c r="AB2274" s="9" t="s">
        <v>369</v>
      </c>
      <c r="AC2274" s="10">
        <v>39.46971</v>
      </c>
      <c r="AD2274" s="10">
        <v>-0.37634</v>
      </c>
      <c r="AE2274" s="11" t="s">
        <v>51</v>
      </c>
      <c r="AF2274" s="12" t="str">
        <f t="shared" si="8"/>
        <v>1999</v>
      </c>
      <c r="AG2274" s="12" t="str">
        <f t="shared" si="9"/>
        <v>December</v>
      </c>
      <c r="AH2274" s="12" t="str">
        <f t="shared" si="10"/>
        <v>Saturday</v>
      </c>
      <c r="AI2274" t="str">
        <f t="shared" si="4"/>
        <v>1990s</v>
      </c>
      <c r="AJ2274" s="2" t="s">
        <v>66</v>
      </c>
      <c r="AK2274">
        <v>1.0</v>
      </c>
      <c r="AL2274" s="13" t="s">
        <v>1623</v>
      </c>
    </row>
    <row r="2275">
      <c r="A2275" s="1">
        <v>37113.0</v>
      </c>
      <c r="B2275" s="8">
        <v>0.6076388888888888</v>
      </c>
      <c r="C2275" s="2" t="s">
        <v>9722</v>
      </c>
      <c r="D2275" s="2" t="s">
        <v>13787</v>
      </c>
      <c r="F2275" s="2" t="s">
        <v>13788</v>
      </c>
      <c r="G2275" s="2" t="s">
        <v>13789</v>
      </c>
      <c r="H2275" s="2" t="s">
        <v>13790</v>
      </c>
      <c r="I2275" s="2">
        <v>2477.0</v>
      </c>
      <c r="J2275" s="2">
        <v>7.0</v>
      </c>
      <c r="K2275" s="2">
        <v>6.0</v>
      </c>
      <c r="L2275" s="2">
        <v>1.0</v>
      </c>
      <c r="M2275" s="2">
        <v>6.0</v>
      </c>
      <c r="N2275" s="2">
        <v>5.0</v>
      </c>
      <c r="O2275" s="2">
        <v>1.0</v>
      </c>
      <c r="P2275" s="2">
        <v>0.0</v>
      </c>
      <c r="Q2275" s="2" t="s">
        <v>13791</v>
      </c>
      <c r="R2275" s="14">
        <v>2274.0</v>
      </c>
      <c r="S2275" s="2" t="s">
        <v>99</v>
      </c>
      <c r="T2275" s="2">
        <v>39.7837304</v>
      </c>
      <c r="U2275" s="2">
        <v>-100.4458825</v>
      </c>
      <c r="V2275" s="9" t="s">
        <v>13792</v>
      </c>
      <c r="W2275" s="10">
        <v>36.30785</v>
      </c>
      <c r="X2275" s="10">
        <v>-112.293</v>
      </c>
      <c r="AB2275" s="9" t="s">
        <v>436</v>
      </c>
      <c r="AC2275" s="10">
        <v>36.16726</v>
      </c>
      <c r="AD2275" s="10">
        <v>-115.149</v>
      </c>
      <c r="AE2275" s="11" t="s">
        <v>51</v>
      </c>
      <c r="AF2275" s="12" t="str">
        <f t="shared" si="8"/>
        <v>2001</v>
      </c>
      <c r="AG2275" s="12" t="str">
        <f t="shared" si="9"/>
        <v>August</v>
      </c>
      <c r="AH2275" s="12" t="str">
        <f t="shared" si="10"/>
        <v>Friday</v>
      </c>
      <c r="AI2275" t="str">
        <f t="shared" si="4"/>
        <v>2000s</v>
      </c>
      <c r="AJ2275" s="2" t="s">
        <v>105</v>
      </c>
      <c r="AK2275">
        <v>1.0</v>
      </c>
      <c r="AL2275" s="13" t="s">
        <v>2865</v>
      </c>
    </row>
    <row r="2276">
      <c r="A2276" s="1">
        <v>36501.0</v>
      </c>
      <c r="B2276" s="8">
        <v>0.3923611111111111</v>
      </c>
      <c r="C2276" s="2" t="s">
        <v>13793</v>
      </c>
      <c r="D2276" s="2" t="s">
        <v>13794</v>
      </c>
      <c r="F2276" s="2" t="s">
        <v>13795</v>
      </c>
      <c r="G2276" s="2" t="s">
        <v>8115</v>
      </c>
      <c r="H2276" s="2" t="s">
        <v>13796</v>
      </c>
      <c r="I2276" s="2">
        <v>851429.0</v>
      </c>
      <c r="J2276" s="2">
        <v>17.0</v>
      </c>
      <c r="K2276" s="2">
        <v>15.0</v>
      </c>
      <c r="L2276" s="2">
        <v>2.0</v>
      </c>
      <c r="M2276" s="2">
        <v>17.0</v>
      </c>
      <c r="N2276" s="2">
        <v>15.0</v>
      </c>
      <c r="O2276" s="2">
        <v>2.0</v>
      </c>
      <c r="P2276" s="2">
        <v>0.0</v>
      </c>
      <c r="Q2276" s="2" t="s">
        <v>13797</v>
      </c>
      <c r="R2276" s="14">
        <v>2275.0</v>
      </c>
      <c r="S2276" s="2" t="s">
        <v>157</v>
      </c>
      <c r="T2276" s="2">
        <v>12.7503486</v>
      </c>
      <c r="U2276" s="2">
        <v>122.7312101</v>
      </c>
      <c r="V2276" s="9" t="s">
        <v>160</v>
      </c>
      <c r="W2276" s="10">
        <v>14.59073</v>
      </c>
      <c r="X2276" s="10">
        <v>120.981</v>
      </c>
      <c r="AB2276" s="9" t="s">
        <v>13798</v>
      </c>
      <c r="AC2276" s="10">
        <v>16.9335</v>
      </c>
      <c r="AD2276" s="10">
        <v>121.7744</v>
      </c>
      <c r="AE2276" s="11" t="s">
        <v>51</v>
      </c>
      <c r="AF2276" s="12" t="str">
        <f t="shared" si="8"/>
        <v>1999</v>
      </c>
      <c r="AG2276" s="12" t="str">
        <f t="shared" si="9"/>
        <v>December</v>
      </c>
      <c r="AH2276" s="12" t="str">
        <f t="shared" si="10"/>
        <v>Tuesday</v>
      </c>
      <c r="AI2276" t="str">
        <f t="shared" si="4"/>
        <v>1990s</v>
      </c>
      <c r="AJ2276" s="2" t="s">
        <v>150</v>
      </c>
      <c r="AK2276">
        <v>1.0</v>
      </c>
      <c r="AL2276" s="13" t="s">
        <v>3407</v>
      </c>
    </row>
    <row r="2277">
      <c r="A2277" s="1">
        <v>37009.0</v>
      </c>
      <c r="B2277" s="8">
        <v>0.21875</v>
      </c>
      <c r="C2277" s="2" t="s">
        <v>13799</v>
      </c>
      <c r="D2277" s="2" t="s">
        <v>13800</v>
      </c>
      <c r="F2277" s="2" t="s">
        <v>13801</v>
      </c>
      <c r="G2277" s="2" t="s">
        <v>13802</v>
      </c>
      <c r="H2277" s="2" t="s">
        <v>13803</v>
      </c>
      <c r="I2277" s="2" t="s">
        <v>13804</v>
      </c>
      <c r="J2277" s="2">
        <v>10.0</v>
      </c>
      <c r="K2277" s="2">
        <v>8.0</v>
      </c>
      <c r="L2277" s="2">
        <v>2.0</v>
      </c>
      <c r="M2277" s="2">
        <v>10.0</v>
      </c>
      <c r="N2277" s="2">
        <v>8.0</v>
      </c>
      <c r="O2277" s="2">
        <v>2.0</v>
      </c>
      <c r="P2277" s="2">
        <v>0.0</v>
      </c>
      <c r="Q2277" s="2" t="s">
        <v>13805</v>
      </c>
      <c r="R2277" s="14">
        <v>2276.0</v>
      </c>
      <c r="S2277" s="2" t="s">
        <v>8147</v>
      </c>
      <c r="T2277" s="2">
        <v>-34.9964963</v>
      </c>
      <c r="U2277" s="2">
        <v>-64.9672817</v>
      </c>
      <c r="V2277" s="9" t="s">
        <v>13806</v>
      </c>
      <c r="W2277" s="10">
        <v>36.46439</v>
      </c>
      <c r="X2277" s="10">
        <v>-6.1982</v>
      </c>
      <c r="AB2277" s="9" t="s">
        <v>13807</v>
      </c>
      <c r="AC2277" s="10">
        <v>-50.3389</v>
      </c>
      <c r="AD2277" s="10">
        <v>-72.2721</v>
      </c>
      <c r="AE2277" s="11" t="s">
        <v>964</v>
      </c>
      <c r="AF2277" s="12" t="str">
        <f t="shared" si="8"/>
        <v>2001</v>
      </c>
      <c r="AG2277" s="12" t="str">
        <f t="shared" si="9"/>
        <v>April</v>
      </c>
      <c r="AH2277" s="12" t="str">
        <f t="shared" si="10"/>
        <v>Saturday</v>
      </c>
      <c r="AI2277" t="str">
        <f t="shared" si="4"/>
        <v>2000s</v>
      </c>
      <c r="AJ2277" s="2" t="s">
        <v>66</v>
      </c>
      <c r="AK2277">
        <v>1.0</v>
      </c>
      <c r="AL2277" s="13" t="s">
        <v>1339</v>
      </c>
    </row>
    <row r="2278">
      <c r="A2278" s="1">
        <v>37108.0</v>
      </c>
      <c r="B2278" s="8">
        <v>0.19652777777777777</v>
      </c>
      <c r="C2278" s="2" t="s">
        <v>13808</v>
      </c>
      <c r="D2278" s="2" t="s">
        <v>13809</v>
      </c>
      <c r="F2278" s="2" t="s">
        <v>13810</v>
      </c>
      <c r="G2278" s="2" t="s">
        <v>13811</v>
      </c>
      <c r="H2278" s="2" t="s">
        <v>13812</v>
      </c>
      <c r="I2278" s="2">
        <v>63.0</v>
      </c>
      <c r="J2278" s="2">
        <v>3.0</v>
      </c>
      <c r="K2278" s="2">
        <v>1.0</v>
      </c>
      <c r="L2278" s="2">
        <v>2.0</v>
      </c>
      <c r="M2278" s="2">
        <v>3.0</v>
      </c>
      <c r="N2278" s="2">
        <v>1.0</v>
      </c>
      <c r="O2278" s="2">
        <v>2.0</v>
      </c>
      <c r="P2278" s="2">
        <v>0.0</v>
      </c>
      <c r="Q2278" s="2" t="s">
        <v>13813</v>
      </c>
      <c r="R2278" s="14">
        <v>2277.0</v>
      </c>
      <c r="S2278" s="2" t="s">
        <v>13814</v>
      </c>
      <c r="T2278" s="2">
        <v>64.9841821</v>
      </c>
      <c r="U2278" s="2">
        <v>-18.1059013</v>
      </c>
      <c r="V2278" s="9" t="s">
        <v>4981</v>
      </c>
      <c r="W2278" s="10">
        <v>64.14598</v>
      </c>
      <c r="X2278" s="10">
        <v>-21.9422</v>
      </c>
      <c r="AB2278" s="9" t="s">
        <v>4259</v>
      </c>
      <c r="AC2278" s="9" t="s">
        <v>438</v>
      </c>
      <c r="AD2278" s="9" t="s">
        <v>438</v>
      </c>
      <c r="AE2278" s="11" t="s">
        <v>51</v>
      </c>
      <c r="AF2278" s="12" t="str">
        <f t="shared" si="8"/>
        <v>2001</v>
      </c>
      <c r="AG2278" s="12" t="str">
        <f t="shared" si="9"/>
        <v>August</v>
      </c>
      <c r="AH2278" s="12" t="str">
        <f t="shared" si="10"/>
        <v>Sunday</v>
      </c>
      <c r="AI2278" t="str">
        <f t="shared" si="4"/>
        <v>2000s</v>
      </c>
      <c r="AJ2278" s="2" t="s">
        <v>80</v>
      </c>
      <c r="AK2278">
        <v>1.0</v>
      </c>
      <c r="AL2278" s="13" t="s">
        <v>2385</v>
      </c>
    </row>
    <row r="2279">
      <c r="A2279" s="1">
        <v>37145.0</v>
      </c>
      <c r="B2279" s="8">
        <v>0.3659722222222222</v>
      </c>
      <c r="C2279" s="2" t="s">
        <v>13815</v>
      </c>
      <c r="D2279" s="2" t="s">
        <v>94</v>
      </c>
      <c r="E2279" s="2">
        <v>11.0</v>
      </c>
      <c r="F2279" s="2" t="s">
        <v>13816</v>
      </c>
      <c r="G2279" s="2" t="s">
        <v>13817</v>
      </c>
      <c r="H2279" s="2" t="s">
        <v>13818</v>
      </c>
      <c r="I2279" s="2" t="s">
        <v>13819</v>
      </c>
      <c r="J2279" s="2">
        <v>92.0</v>
      </c>
      <c r="K2279" s="2">
        <v>81.0</v>
      </c>
      <c r="L2279" s="2">
        <v>11.0</v>
      </c>
      <c r="M2279" s="2">
        <v>92.0</v>
      </c>
      <c r="N2279" s="2">
        <v>81.0</v>
      </c>
      <c r="O2279" s="2">
        <v>11.0</v>
      </c>
      <c r="P2279" s="2">
        <v>2750.0</v>
      </c>
      <c r="Q2279" s="2" t="s">
        <v>13820</v>
      </c>
      <c r="R2279" s="14">
        <v>2278.0</v>
      </c>
      <c r="S2279" s="2" t="s">
        <v>99</v>
      </c>
      <c r="T2279" s="2">
        <v>39.7837304</v>
      </c>
      <c r="U2279" s="2">
        <v>-100.4458825</v>
      </c>
      <c r="V2279" s="9" t="s">
        <v>277</v>
      </c>
      <c r="W2279" s="10">
        <v>42.36025</v>
      </c>
      <c r="X2279" s="10">
        <v>-71.0583</v>
      </c>
      <c r="AB2279" s="9" t="s">
        <v>391</v>
      </c>
      <c r="AC2279" s="10">
        <v>34.05369</v>
      </c>
      <c r="AD2279" s="10">
        <v>-118.243</v>
      </c>
      <c r="AE2279" s="11" t="s">
        <v>51</v>
      </c>
      <c r="AF2279" s="12" t="str">
        <f t="shared" si="8"/>
        <v>2001</v>
      </c>
      <c r="AG2279" s="12" t="str">
        <f t="shared" si="9"/>
        <v>September</v>
      </c>
      <c r="AH2279" s="12" t="str">
        <f t="shared" si="10"/>
        <v>Tuesday</v>
      </c>
      <c r="AI2279" t="str">
        <f t="shared" si="4"/>
        <v>2000s</v>
      </c>
      <c r="AJ2279" s="2" t="s">
        <v>105</v>
      </c>
      <c r="AK2279">
        <v>1.0</v>
      </c>
      <c r="AL2279" s="13" t="s">
        <v>162</v>
      </c>
    </row>
    <row r="2280">
      <c r="A2280" s="1">
        <v>37145.0</v>
      </c>
      <c r="B2280" s="8">
        <v>0.40625</v>
      </c>
      <c r="C2280" s="2" t="s">
        <v>13821</v>
      </c>
      <c r="D2280" s="2" t="s">
        <v>94</v>
      </c>
      <c r="E2280" s="2">
        <v>77.0</v>
      </c>
      <c r="F2280" s="2" t="s">
        <v>13822</v>
      </c>
      <c r="G2280" s="2" t="s">
        <v>7343</v>
      </c>
      <c r="H2280" s="2" t="s">
        <v>13823</v>
      </c>
      <c r="I2280" s="2" t="s">
        <v>13824</v>
      </c>
      <c r="J2280" s="2">
        <v>64.0</v>
      </c>
      <c r="K2280" s="2">
        <v>58.0</v>
      </c>
      <c r="L2280" s="2">
        <v>6.0</v>
      </c>
      <c r="M2280" s="2">
        <v>64.0</v>
      </c>
      <c r="N2280" s="2">
        <v>58.0</v>
      </c>
      <c r="O2280" s="2">
        <v>6.0</v>
      </c>
      <c r="P2280" s="2">
        <v>125.0</v>
      </c>
      <c r="Q2280" s="2" t="s">
        <v>13825</v>
      </c>
      <c r="R2280" s="14">
        <v>2279.0</v>
      </c>
      <c r="S2280" s="2" t="s">
        <v>99</v>
      </c>
      <c r="T2280" s="2">
        <v>39.7837304</v>
      </c>
      <c r="U2280" s="2">
        <v>-100.4458825</v>
      </c>
      <c r="V2280" s="9" t="s">
        <v>471</v>
      </c>
      <c r="W2280" s="10">
        <v>38.89499</v>
      </c>
      <c r="X2280" s="10">
        <v>-77.0366</v>
      </c>
      <c r="AB2280" s="9" t="s">
        <v>391</v>
      </c>
      <c r="AC2280" s="10">
        <v>34.05369</v>
      </c>
      <c r="AD2280" s="10">
        <v>-118.243</v>
      </c>
      <c r="AE2280" s="11" t="s">
        <v>51</v>
      </c>
      <c r="AF2280" s="12" t="str">
        <f t="shared" si="8"/>
        <v>2001</v>
      </c>
      <c r="AG2280" s="12" t="str">
        <f t="shared" si="9"/>
        <v>September</v>
      </c>
      <c r="AH2280" s="12" t="str">
        <f t="shared" si="10"/>
        <v>Tuesday</v>
      </c>
      <c r="AI2280" t="str">
        <f t="shared" si="4"/>
        <v>2000s</v>
      </c>
      <c r="AJ2280" s="2" t="s">
        <v>105</v>
      </c>
      <c r="AK2280">
        <v>1.0</v>
      </c>
      <c r="AL2280" s="13" t="s">
        <v>162</v>
      </c>
    </row>
    <row r="2281">
      <c r="A2281" s="1">
        <v>37086.0</v>
      </c>
      <c r="B2281" s="8">
        <v>0.3701388888888889</v>
      </c>
      <c r="C2281" s="2" t="s">
        <v>13826</v>
      </c>
      <c r="D2281" s="2" t="s">
        <v>13827</v>
      </c>
      <c r="F2281" s="2" t="s">
        <v>13828</v>
      </c>
      <c r="G2281" s="2" t="s">
        <v>13829</v>
      </c>
      <c r="H2281" s="2" t="s">
        <v>13830</v>
      </c>
      <c r="I2281" s="2">
        <v>4.345153E7</v>
      </c>
      <c r="J2281" s="2">
        <v>10.0</v>
      </c>
      <c r="K2281" s="2">
        <v>0.0</v>
      </c>
      <c r="L2281" s="2">
        <v>10.0</v>
      </c>
      <c r="M2281" s="2">
        <v>10.0</v>
      </c>
      <c r="N2281" s="2">
        <v>0.0</v>
      </c>
      <c r="O2281" s="2">
        <v>10.0</v>
      </c>
      <c r="P2281" s="2">
        <v>0.0</v>
      </c>
      <c r="Q2281" s="2" t="s">
        <v>13831</v>
      </c>
      <c r="R2281" s="14">
        <v>2280.0</v>
      </c>
      <c r="S2281" s="2" t="s">
        <v>316</v>
      </c>
      <c r="T2281" s="2">
        <v>64.6863136</v>
      </c>
      <c r="U2281" s="2">
        <v>97.7453061</v>
      </c>
      <c r="V2281" s="9" t="s">
        <v>335</v>
      </c>
      <c r="W2281" s="10">
        <v>55.75045</v>
      </c>
      <c r="X2281" s="10">
        <v>37.61749</v>
      </c>
      <c r="AB2281" s="9" t="s">
        <v>11940</v>
      </c>
      <c r="AC2281" s="10">
        <v>69.34984</v>
      </c>
      <c r="AD2281" s="10">
        <v>88.20052</v>
      </c>
      <c r="AE2281" s="11" t="s">
        <v>51</v>
      </c>
      <c r="AF2281" s="12" t="str">
        <f t="shared" si="8"/>
        <v>2001</v>
      </c>
      <c r="AG2281" s="12" t="str">
        <f t="shared" si="9"/>
        <v>July</v>
      </c>
      <c r="AH2281" s="12" t="str">
        <f t="shared" si="10"/>
        <v>Saturday</v>
      </c>
      <c r="AI2281" t="str">
        <f t="shared" si="4"/>
        <v>2000s</v>
      </c>
      <c r="AJ2281" s="2" t="s">
        <v>80</v>
      </c>
      <c r="AK2281">
        <v>1.0</v>
      </c>
      <c r="AL2281" s="13" t="s">
        <v>797</v>
      </c>
    </row>
    <row r="2282">
      <c r="A2282" s="1">
        <v>37084.0</v>
      </c>
      <c r="B2282" s="8">
        <v>0.5034722222222222</v>
      </c>
      <c r="C2282" s="2" t="s">
        <v>13832</v>
      </c>
      <c r="D2282" s="2" t="s">
        <v>13833</v>
      </c>
      <c r="F2282" s="2" t="s">
        <v>13834</v>
      </c>
      <c r="G2282" s="2" t="s">
        <v>13835</v>
      </c>
      <c r="H2282" s="2" t="s">
        <v>13836</v>
      </c>
      <c r="I2282" s="2" t="s">
        <v>13837</v>
      </c>
      <c r="J2282" s="2">
        <v>13.0</v>
      </c>
      <c r="K2282" s="2">
        <v>10.0</v>
      </c>
      <c r="L2282" s="2">
        <v>3.0</v>
      </c>
      <c r="M2282" s="2">
        <v>13.0</v>
      </c>
      <c r="N2282" s="2">
        <v>10.0</v>
      </c>
      <c r="O2282" s="2">
        <v>3.0</v>
      </c>
      <c r="P2282" s="2">
        <v>0.0</v>
      </c>
      <c r="Q2282" s="2" t="s">
        <v>13838</v>
      </c>
      <c r="R2282" s="14">
        <v>2281.0</v>
      </c>
      <c r="S2282" s="2" t="s">
        <v>1099</v>
      </c>
      <c r="T2282" s="2">
        <v>8.0018709</v>
      </c>
      <c r="U2282" s="2">
        <v>-66.1109318</v>
      </c>
      <c r="V2282" s="9" t="s">
        <v>13839</v>
      </c>
      <c r="W2282" s="10">
        <v>10.46806</v>
      </c>
      <c r="X2282" s="10">
        <v>-68.0099</v>
      </c>
      <c r="AB2282" s="9" t="s">
        <v>91</v>
      </c>
      <c r="AC2282" s="10">
        <v>10.5061</v>
      </c>
      <c r="AD2282" s="10">
        <v>-66.9146</v>
      </c>
      <c r="AE2282" s="11" t="s">
        <v>964</v>
      </c>
      <c r="AF2282" s="12" t="str">
        <f t="shared" si="8"/>
        <v>2001</v>
      </c>
      <c r="AG2282" s="12" t="str">
        <f t="shared" si="9"/>
        <v>July</v>
      </c>
      <c r="AH2282" s="12" t="str">
        <f t="shared" si="10"/>
        <v>Thursday</v>
      </c>
      <c r="AI2282" t="str">
        <f t="shared" si="4"/>
        <v>2000s</v>
      </c>
      <c r="AJ2282" s="2" t="s">
        <v>66</v>
      </c>
      <c r="AK2282">
        <v>1.0</v>
      </c>
      <c r="AL2282" s="13" t="s">
        <v>322</v>
      </c>
    </row>
    <row r="2283">
      <c r="A2283" s="1">
        <v>37132.0</v>
      </c>
      <c r="B2283" s="8">
        <v>0.4270833333333333</v>
      </c>
      <c r="C2283" s="2" t="s">
        <v>12058</v>
      </c>
      <c r="D2283" s="2" t="s">
        <v>13840</v>
      </c>
      <c r="E2283" s="2">
        <v>8261.0</v>
      </c>
      <c r="F2283" s="2" t="s">
        <v>13841</v>
      </c>
      <c r="G2283" s="2" t="s">
        <v>13842</v>
      </c>
      <c r="H2283" s="2" t="s">
        <v>13843</v>
      </c>
      <c r="I2283" s="2" t="s">
        <v>13844</v>
      </c>
      <c r="J2283" s="2">
        <v>47.0</v>
      </c>
      <c r="K2283" s="2">
        <v>44.0</v>
      </c>
      <c r="L2283" s="2">
        <v>3.0</v>
      </c>
      <c r="M2283" s="2">
        <v>4.0</v>
      </c>
      <c r="N2283" s="2">
        <v>3.0</v>
      </c>
      <c r="O2283" s="2">
        <v>1.0</v>
      </c>
      <c r="P2283" s="2">
        <v>0.0</v>
      </c>
      <c r="Q2283" s="2" t="s">
        <v>13845</v>
      </c>
      <c r="R2283" s="14">
        <v>2282.0</v>
      </c>
      <c r="S2283" s="2" t="s">
        <v>126</v>
      </c>
      <c r="T2283" s="2">
        <v>39.3260685</v>
      </c>
      <c r="U2283" s="2">
        <v>-4.8379791</v>
      </c>
      <c r="V2283" s="9" t="s">
        <v>13846</v>
      </c>
      <c r="W2283" s="10">
        <v>35.29291</v>
      </c>
      <c r="X2283" s="10">
        <v>-2.95072</v>
      </c>
      <c r="AB2283" s="9" t="s">
        <v>895</v>
      </c>
      <c r="AC2283" s="10">
        <v>36.7213</v>
      </c>
      <c r="AD2283" s="10">
        <v>-4.42164</v>
      </c>
      <c r="AE2283" s="11" t="s">
        <v>51</v>
      </c>
      <c r="AF2283" s="12" t="str">
        <f t="shared" si="8"/>
        <v>2001</v>
      </c>
      <c r="AG2283" s="12" t="str">
        <f t="shared" si="9"/>
        <v>August</v>
      </c>
      <c r="AH2283" s="12" t="str">
        <f t="shared" si="10"/>
        <v>Wednesday</v>
      </c>
      <c r="AI2283" t="str">
        <f t="shared" si="4"/>
        <v>2000s</v>
      </c>
      <c r="AJ2283" s="2" t="s">
        <v>80</v>
      </c>
      <c r="AK2283">
        <v>1.0</v>
      </c>
      <c r="AL2283" s="13" t="s">
        <v>3793</v>
      </c>
    </row>
    <row r="2284">
      <c r="A2284" s="1">
        <v>40472.0</v>
      </c>
      <c r="B2284" s="8">
        <v>0.0</v>
      </c>
      <c r="C2284" s="2" t="s">
        <v>13847</v>
      </c>
      <c r="D2284" s="2" t="s">
        <v>7837</v>
      </c>
      <c r="F2284" s="2" t="s">
        <v>13848</v>
      </c>
      <c r="G2284" s="2" t="s">
        <v>8115</v>
      </c>
      <c r="H2284" s="2" t="s">
        <v>13849</v>
      </c>
      <c r="I2284" s="2" t="s">
        <v>13850</v>
      </c>
      <c r="J2284" s="2">
        <v>2.0</v>
      </c>
      <c r="K2284" s="2">
        <v>0.0</v>
      </c>
      <c r="L2284" s="2">
        <v>2.0</v>
      </c>
      <c r="M2284" s="2">
        <v>2.0</v>
      </c>
      <c r="N2284" s="2">
        <v>0.0</v>
      </c>
      <c r="O2284" s="2">
        <v>2.0</v>
      </c>
      <c r="P2284" s="2">
        <v>0.0</v>
      </c>
      <c r="Q2284" s="2" t="s">
        <v>13851</v>
      </c>
      <c r="R2284" s="14">
        <v>2283.0</v>
      </c>
      <c r="S2284" s="2" t="s">
        <v>7323</v>
      </c>
      <c r="T2284" s="2">
        <v>-0.7179165</v>
      </c>
      <c r="U2284" s="2">
        <v>16.01804857</v>
      </c>
      <c r="V2284" s="9" t="s">
        <v>6315</v>
      </c>
      <c r="W2284" s="10">
        <v>-2.51039</v>
      </c>
      <c r="X2284" s="10">
        <v>28.83364</v>
      </c>
      <c r="AB2284" s="9" t="s">
        <v>13852</v>
      </c>
      <c r="AC2284" s="9" t="s">
        <v>438</v>
      </c>
      <c r="AD2284" s="9" t="s">
        <v>438</v>
      </c>
      <c r="AE2284" s="11" t="s">
        <v>51</v>
      </c>
      <c r="AF2284" s="12" t="str">
        <f t="shared" si="8"/>
        <v>2010</v>
      </c>
      <c r="AG2284" s="12" t="str">
        <f t="shared" si="9"/>
        <v>October</v>
      </c>
      <c r="AH2284" s="12" t="str">
        <f t="shared" si="10"/>
        <v>Thursday</v>
      </c>
      <c r="AI2284" t="str">
        <f t="shared" si="4"/>
        <v>2010s</v>
      </c>
      <c r="AJ2284" s="2" t="s">
        <v>229</v>
      </c>
      <c r="AK2284">
        <v>1.0</v>
      </c>
      <c r="AL2284" s="13" t="s">
        <v>3407</v>
      </c>
    </row>
    <row r="2285">
      <c r="A2285" s="1">
        <v>37027.0</v>
      </c>
      <c r="B2285" s="8">
        <v>0.5520833333333334</v>
      </c>
      <c r="C2285" s="2" t="s">
        <v>13853</v>
      </c>
      <c r="D2285" s="2" t="s">
        <v>11960</v>
      </c>
      <c r="F2285" s="2" t="s">
        <v>13854</v>
      </c>
      <c r="G2285" s="2" t="s">
        <v>13855</v>
      </c>
      <c r="I2285" s="2" t="s">
        <v>13856</v>
      </c>
      <c r="J2285" s="2">
        <v>34.0</v>
      </c>
      <c r="K2285" s="2">
        <v>28.0</v>
      </c>
      <c r="L2285" s="2">
        <v>6.0</v>
      </c>
      <c r="M2285" s="2">
        <v>34.0</v>
      </c>
      <c r="N2285" s="2">
        <v>28.0</v>
      </c>
      <c r="O2285" s="2">
        <v>6.0</v>
      </c>
      <c r="P2285" s="2">
        <v>0.0</v>
      </c>
      <c r="Q2285" s="2" t="s">
        <v>13857</v>
      </c>
      <c r="R2285" s="14">
        <v>2284.0</v>
      </c>
      <c r="S2285" s="2" t="s">
        <v>1829</v>
      </c>
      <c r="T2285" s="2">
        <v>38.9597594</v>
      </c>
      <c r="U2285" s="2">
        <v>34.9249653</v>
      </c>
      <c r="V2285" s="9" t="s">
        <v>8926</v>
      </c>
      <c r="W2285" s="10">
        <v>37.91675</v>
      </c>
      <c r="X2285" s="10">
        <v>40.22278</v>
      </c>
      <c r="AB2285" s="9" t="s">
        <v>1830</v>
      </c>
      <c r="AC2285" s="10">
        <v>39.92079</v>
      </c>
      <c r="AD2285" s="10">
        <v>32.85404</v>
      </c>
      <c r="AE2285" s="11" t="s">
        <v>118</v>
      </c>
      <c r="AF2285" s="12" t="str">
        <f t="shared" si="8"/>
        <v>2001</v>
      </c>
      <c r="AG2285" s="12" t="str">
        <f t="shared" si="9"/>
        <v>May</v>
      </c>
      <c r="AH2285" s="12" t="str">
        <f t="shared" si="10"/>
        <v>Wednesday</v>
      </c>
      <c r="AI2285" t="str">
        <f t="shared" si="4"/>
        <v>2000s</v>
      </c>
      <c r="AJ2285" s="2" t="s">
        <v>80</v>
      </c>
      <c r="AK2285">
        <v>1.0</v>
      </c>
      <c r="AL2285" s="13" t="s">
        <v>3793</v>
      </c>
    </row>
    <row r="2286">
      <c r="A2286" s="1">
        <v>37127.0</v>
      </c>
      <c r="B2286" s="8">
        <v>0.7819444444444444</v>
      </c>
      <c r="C2286" s="2" t="s">
        <v>13858</v>
      </c>
      <c r="D2286" s="2" t="s">
        <v>13859</v>
      </c>
      <c r="E2286" s="2">
        <v>236.0</v>
      </c>
      <c r="F2286" s="2" t="s">
        <v>13860</v>
      </c>
      <c r="G2286" s="2" t="s">
        <v>13861</v>
      </c>
      <c r="H2286" s="2" t="s">
        <v>13862</v>
      </c>
      <c r="I2286" s="2">
        <v>271.0</v>
      </c>
      <c r="J2286" s="2">
        <v>304.0</v>
      </c>
      <c r="K2286" s="2">
        <v>291.0</v>
      </c>
      <c r="L2286" s="2">
        <v>13.0</v>
      </c>
      <c r="M2286" s="2">
        <v>0.0</v>
      </c>
      <c r="N2286" s="2">
        <v>0.0</v>
      </c>
      <c r="O2286" s="2">
        <v>0.0</v>
      </c>
      <c r="P2286" s="2">
        <v>0.0</v>
      </c>
      <c r="Q2286" s="2" t="s">
        <v>13863</v>
      </c>
      <c r="R2286" s="14">
        <v>2285.0</v>
      </c>
      <c r="S2286" s="2" t="s">
        <v>88</v>
      </c>
      <c r="T2286" s="2">
        <v>40.0332629</v>
      </c>
      <c r="U2286" s="2">
        <v>-7.8896263</v>
      </c>
      <c r="V2286" s="9" t="s">
        <v>5323</v>
      </c>
      <c r="W2286" s="10">
        <v>43.65348</v>
      </c>
      <c r="X2286" s="10">
        <v>-79.3839</v>
      </c>
      <c r="AB2286" s="9" t="s">
        <v>5275</v>
      </c>
      <c r="AC2286" s="10">
        <v>38.70775</v>
      </c>
      <c r="AD2286" s="10">
        <v>-9.13659</v>
      </c>
      <c r="AE2286" s="11" t="s">
        <v>51</v>
      </c>
      <c r="AF2286" s="12" t="str">
        <f t="shared" si="8"/>
        <v>2001</v>
      </c>
      <c r="AG2286" s="12" t="str">
        <f t="shared" si="9"/>
        <v>August</v>
      </c>
      <c r="AH2286" s="12" t="str">
        <f t="shared" si="10"/>
        <v>Friday</v>
      </c>
      <c r="AI2286" t="str">
        <f t="shared" si="4"/>
        <v>2000s</v>
      </c>
      <c r="AJ2286" s="2" t="s">
        <v>80</v>
      </c>
      <c r="AK2286">
        <v>0.0</v>
      </c>
      <c r="AL2286" s="13" t="s">
        <v>2131</v>
      </c>
    </row>
    <row r="2287">
      <c r="A2287" s="1">
        <v>36988.0</v>
      </c>
      <c r="B2287" s="8">
        <v>0.6458333333333334</v>
      </c>
      <c r="C2287" s="2" t="s">
        <v>13864</v>
      </c>
      <c r="D2287" s="2" t="s">
        <v>13865</v>
      </c>
      <c r="F2287" s="2" t="s">
        <v>13866</v>
      </c>
      <c r="G2287" s="2" t="s">
        <v>13867</v>
      </c>
      <c r="H2287" s="2" t="s">
        <v>13868</v>
      </c>
      <c r="I2287" s="2">
        <v>96168.0</v>
      </c>
      <c r="J2287" s="2">
        <v>16.0</v>
      </c>
      <c r="K2287" s="2">
        <v>13.0</v>
      </c>
      <c r="L2287" s="2">
        <v>3.0</v>
      </c>
      <c r="M2287" s="2">
        <v>16.0</v>
      </c>
      <c r="N2287" s="2">
        <v>13.0</v>
      </c>
      <c r="O2287" s="2">
        <v>3.0</v>
      </c>
      <c r="P2287" s="2">
        <v>0.0</v>
      </c>
      <c r="Q2287" s="2" t="s">
        <v>13869</v>
      </c>
      <c r="R2287" s="14">
        <v>2286.0</v>
      </c>
      <c r="S2287" s="2" t="s">
        <v>667</v>
      </c>
      <c r="T2287" s="2">
        <v>13.2904027</v>
      </c>
      <c r="U2287" s="2">
        <v>108.4265113</v>
      </c>
      <c r="V2287" s="9" t="s">
        <v>13870</v>
      </c>
      <c r="W2287" s="10">
        <v>18.66924</v>
      </c>
      <c r="X2287" s="10">
        <v>105.6882</v>
      </c>
      <c r="Y2287" s="2" t="s">
        <v>13871</v>
      </c>
      <c r="AB2287" s="9" t="s">
        <v>668</v>
      </c>
      <c r="AC2287" s="10">
        <v>47.18176</v>
      </c>
      <c r="AD2287" s="10">
        <v>19.50609</v>
      </c>
      <c r="AE2287" s="11" t="s">
        <v>51</v>
      </c>
      <c r="AF2287" s="12" t="str">
        <f t="shared" si="8"/>
        <v>2001</v>
      </c>
      <c r="AG2287" s="12" t="str">
        <f t="shared" si="9"/>
        <v>April</v>
      </c>
      <c r="AH2287" s="12" t="str">
        <f t="shared" si="10"/>
        <v>Saturday</v>
      </c>
      <c r="AI2287" t="str">
        <f t="shared" si="4"/>
        <v>2000s</v>
      </c>
      <c r="AJ2287" s="2" t="s">
        <v>150</v>
      </c>
      <c r="AK2287">
        <v>1.0</v>
      </c>
      <c r="AL2287" s="13" t="s">
        <v>1969</v>
      </c>
    </row>
    <row r="2288">
      <c r="A2288" s="1">
        <v>37076.0</v>
      </c>
      <c r="B2288" s="8">
        <v>0.08888888888888889</v>
      </c>
      <c r="C2288" s="2" t="s">
        <v>1728</v>
      </c>
      <c r="D2288" s="2" t="s">
        <v>13872</v>
      </c>
      <c r="E2288" s="2">
        <v>352.0</v>
      </c>
      <c r="F2288" s="2" t="s">
        <v>13873</v>
      </c>
      <c r="G2288" s="2" t="s">
        <v>4817</v>
      </c>
      <c r="H2288" s="2" t="s">
        <v>13874</v>
      </c>
      <c r="I2288" s="2" t="s">
        <v>13875</v>
      </c>
      <c r="J2288" s="2">
        <v>145.0</v>
      </c>
      <c r="K2288" s="2">
        <v>136.0</v>
      </c>
      <c r="L2288" s="2">
        <v>9.0</v>
      </c>
      <c r="M2288" s="2">
        <v>145.0</v>
      </c>
      <c r="N2288" s="2">
        <v>136.0</v>
      </c>
      <c r="O2288" s="2">
        <v>9.0</v>
      </c>
      <c r="P2288" s="2">
        <v>0.0</v>
      </c>
      <c r="Q2288" s="2" t="s">
        <v>13876</v>
      </c>
      <c r="R2288" s="14">
        <v>2287.0</v>
      </c>
      <c r="S2288" s="2" t="s">
        <v>316</v>
      </c>
      <c r="T2288" s="2">
        <v>64.6863136</v>
      </c>
      <c r="U2288" s="2">
        <v>97.7453061</v>
      </c>
      <c r="V2288" s="9" t="s">
        <v>12482</v>
      </c>
      <c r="W2288" s="10">
        <v>56.8391</v>
      </c>
      <c r="X2288" s="10">
        <v>60.60825</v>
      </c>
      <c r="Y2288" s="2" t="s">
        <v>1732</v>
      </c>
      <c r="AB2288" s="9" t="s">
        <v>2631</v>
      </c>
      <c r="AC2288" s="10">
        <v>43.11507</v>
      </c>
      <c r="AD2288" s="10">
        <v>131.8856</v>
      </c>
      <c r="AE2288" s="11" t="s">
        <v>51</v>
      </c>
      <c r="AF2288" s="12" t="str">
        <f t="shared" si="8"/>
        <v>2001</v>
      </c>
      <c r="AG2288" s="12" t="str">
        <f t="shared" si="9"/>
        <v>July</v>
      </c>
      <c r="AH2288" s="12" t="str">
        <f t="shared" si="10"/>
        <v>Wednesday</v>
      </c>
      <c r="AI2288" t="str">
        <f t="shared" si="4"/>
        <v>2000s</v>
      </c>
      <c r="AJ2288" s="2" t="s">
        <v>80</v>
      </c>
      <c r="AK2288">
        <v>1.0</v>
      </c>
      <c r="AL2288" s="13" t="s">
        <v>336</v>
      </c>
    </row>
    <row r="2289">
      <c r="A2289" s="1">
        <v>37028.0</v>
      </c>
      <c r="B2289" s="8">
        <v>0.5145833333333333</v>
      </c>
      <c r="C2289" s="2" t="s">
        <v>13877</v>
      </c>
      <c r="D2289" s="2" t="s">
        <v>13878</v>
      </c>
      <c r="F2289" s="2" t="s">
        <v>13879</v>
      </c>
      <c r="G2289" s="2" t="s">
        <v>985</v>
      </c>
      <c r="H2289" s="2" t="s">
        <v>13880</v>
      </c>
      <c r="I2289" s="2">
        <v>10412.0</v>
      </c>
      <c r="J2289" s="2">
        <v>5.0</v>
      </c>
      <c r="K2289" s="2">
        <v>0.0</v>
      </c>
      <c r="L2289" s="2">
        <v>5.0</v>
      </c>
      <c r="M2289" s="2">
        <v>5.0</v>
      </c>
      <c r="N2289" s="2">
        <v>0.0</v>
      </c>
      <c r="O2289" s="2">
        <v>5.0</v>
      </c>
      <c r="P2289" s="2">
        <v>0.0</v>
      </c>
      <c r="Q2289" s="2" t="s">
        <v>13881</v>
      </c>
      <c r="R2289" s="14">
        <v>2288.0</v>
      </c>
      <c r="S2289" s="2" t="s">
        <v>8147</v>
      </c>
      <c r="T2289" s="2">
        <v>-34.9964963</v>
      </c>
      <c r="U2289" s="2">
        <v>-64.9672817</v>
      </c>
      <c r="V2289" s="9" t="s">
        <v>4363</v>
      </c>
      <c r="W2289" s="10">
        <v>-34.7871</v>
      </c>
      <c r="X2289" s="10">
        <v>-68.4382</v>
      </c>
      <c r="AB2289" s="9" t="s">
        <v>13882</v>
      </c>
      <c r="AC2289" s="10">
        <v>-24.4842</v>
      </c>
      <c r="AD2289" s="10">
        <v>-51.8149</v>
      </c>
      <c r="AE2289" s="11" t="s">
        <v>51</v>
      </c>
      <c r="AF2289" s="12" t="str">
        <f t="shared" si="8"/>
        <v>2001</v>
      </c>
      <c r="AG2289" s="12" t="str">
        <f t="shared" si="9"/>
        <v>May</v>
      </c>
      <c r="AH2289" s="12" t="str">
        <f t="shared" si="10"/>
        <v>Thursday</v>
      </c>
      <c r="AI2289" t="str">
        <f t="shared" si="4"/>
        <v>2000s</v>
      </c>
      <c r="AJ2289" s="2" t="s">
        <v>66</v>
      </c>
      <c r="AK2289">
        <v>1.0</v>
      </c>
      <c r="AL2289" s="13" t="s">
        <v>566</v>
      </c>
    </row>
    <row r="2290">
      <c r="A2290" s="1">
        <v>37028.0</v>
      </c>
      <c r="B2290" s="8">
        <v>0.3229166666666667</v>
      </c>
      <c r="C2290" s="2" t="s">
        <v>13883</v>
      </c>
      <c r="D2290" s="2" t="s">
        <v>13884</v>
      </c>
      <c r="F2290" s="2" t="s">
        <v>13885</v>
      </c>
      <c r="G2290" s="2" t="s">
        <v>1620</v>
      </c>
      <c r="H2290" s="2" t="s">
        <v>13886</v>
      </c>
      <c r="I2290" s="2">
        <v>9740856.0</v>
      </c>
      <c r="J2290" s="2">
        <v>30.0</v>
      </c>
      <c r="K2290" s="2">
        <v>25.0</v>
      </c>
      <c r="L2290" s="2">
        <v>5.0</v>
      </c>
      <c r="M2290" s="2">
        <v>30.0</v>
      </c>
      <c r="N2290" s="2">
        <v>25.0</v>
      </c>
      <c r="O2290" s="2">
        <v>5.0</v>
      </c>
      <c r="P2290" s="2">
        <v>0.0</v>
      </c>
      <c r="Q2290" s="2" t="s">
        <v>13887</v>
      </c>
      <c r="R2290" s="14">
        <v>2289.0</v>
      </c>
      <c r="S2290" s="2" t="s">
        <v>886</v>
      </c>
      <c r="T2290" s="2">
        <v>32.6475314</v>
      </c>
      <c r="U2290" s="2">
        <v>54.5643516</v>
      </c>
      <c r="V2290" s="9" t="s">
        <v>2690</v>
      </c>
      <c r="W2290" s="10">
        <v>35.68925</v>
      </c>
      <c r="X2290" s="10">
        <v>51.3896</v>
      </c>
      <c r="AB2290" s="9" t="s">
        <v>13888</v>
      </c>
      <c r="AC2290" s="10">
        <v>46.09302</v>
      </c>
      <c r="AD2290" s="10">
        <v>24.00817</v>
      </c>
      <c r="AE2290" s="11" t="s">
        <v>51</v>
      </c>
      <c r="AF2290" s="12" t="str">
        <f t="shared" si="8"/>
        <v>2001</v>
      </c>
      <c r="AG2290" s="12" t="str">
        <f t="shared" si="9"/>
        <v>May</v>
      </c>
      <c r="AH2290" s="12" t="str">
        <f t="shared" si="10"/>
        <v>Thursday</v>
      </c>
      <c r="AI2290" t="str">
        <f t="shared" si="4"/>
        <v>2000s</v>
      </c>
      <c r="AJ2290" s="2" t="s">
        <v>119</v>
      </c>
      <c r="AK2290">
        <v>1.0</v>
      </c>
      <c r="AL2290" s="13" t="s">
        <v>1623</v>
      </c>
    </row>
    <row r="2291">
      <c r="A2291" s="1">
        <v>37057.0</v>
      </c>
      <c r="B2291" s="8">
        <v>0.6041666666666666</v>
      </c>
      <c r="C2291" s="2" t="s">
        <v>13889</v>
      </c>
      <c r="D2291" s="2" t="s">
        <v>13890</v>
      </c>
      <c r="F2291" s="2" t="s">
        <v>10819</v>
      </c>
      <c r="G2291" s="2" t="s">
        <v>13891</v>
      </c>
      <c r="H2291" s="2" t="s">
        <v>13892</v>
      </c>
      <c r="I2291" s="2">
        <v>233.0</v>
      </c>
      <c r="J2291" s="2">
        <v>19.0</v>
      </c>
      <c r="K2291" s="2">
        <v>16.0</v>
      </c>
      <c r="L2291" s="2">
        <v>3.0</v>
      </c>
      <c r="M2291" s="2">
        <v>1.0</v>
      </c>
      <c r="N2291" s="2">
        <v>1.0</v>
      </c>
      <c r="O2291" s="2">
        <v>0.0</v>
      </c>
      <c r="P2291" s="2">
        <v>0.0</v>
      </c>
      <c r="Q2291" s="2" t="s">
        <v>13893</v>
      </c>
      <c r="R2291" s="14">
        <v>2290.0</v>
      </c>
      <c r="S2291" s="2" t="s">
        <v>144</v>
      </c>
      <c r="T2291" s="2">
        <v>-2.4833826</v>
      </c>
      <c r="U2291" s="2">
        <v>117.8902853</v>
      </c>
      <c r="V2291" s="9" t="s">
        <v>4235</v>
      </c>
      <c r="W2291" s="10">
        <v>-2.53875</v>
      </c>
      <c r="X2291" s="10">
        <v>140.7037</v>
      </c>
      <c r="AB2291" s="9" t="s">
        <v>4234</v>
      </c>
      <c r="AC2291" s="10">
        <v>-4.08624</v>
      </c>
      <c r="AD2291" s="10">
        <v>138.9377</v>
      </c>
      <c r="AE2291" s="11" t="s">
        <v>51</v>
      </c>
      <c r="AF2291" s="12" t="str">
        <f t="shared" si="8"/>
        <v>2001</v>
      </c>
      <c r="AG2291" s="12" t="str">
        <f t="shared" si="9"/>
        <v>June</v>
      </c>
      <c r="AH2291" s="12" t="str">
        <f t="shared" si="10"/>
        <v>Friday</v>
      </c>
      <c r="AI2291" t="str">
        <f t="shared" si="4"/>
        <v>2000s</v>
      </c>
      <c r="AJ2291" s="2" t="s">
        <v>150</v>
      </c>
      <c r="AK2291">
        <v>1.0</v>
      </c>
      <c r="AL2291" s="13" t="s">
        <v>846</v>
      </c>
    </row>
    <row r="2292">
      <c r="A2292" s="1">
        <v>37033.0</v>
      </c>
      <c r="B2292" s="8">
        <v>0.6909722222222222</v>
      </c>
      <c r="C2292" s="2" t="s">
        <v>13894</v>
      </c>
      <c r="D2292" s="2" t="s">
        <v>2034</v>
      </c>
      <c r="F2292" s="2" t="s">
        <v>13895</v>
      </c>
      <c r="G2292" s="2" t="s">
        <v>13896</v>
      </c>
      <c r="H2292" s="2" t="s">
        <v>13897</v>
      </c>
      <c r="I2292" s="2">
        <v>347002.0</v>
      </c>
      <c r="J2292" s="2">
        <v>7.0</v>
      </c>
      <c r="K2292" s="2">
        <v>0.0</v>
      </c>
      <c r="L2292" s="2">
        <v>7.0</v>
      </c>
      <c r="M2292" s="2">
        <v>7.0</v>
      </c>
      <c r="N2292" s="2">
        <v>0.0</v>
      </c>
      <c r="O2292" s="2">
        <v>7.0</v>
      </c>
      <c r="P2292" s="2">
        <v>0.0</v>
      </c>
      <c r="Q2292" s="2" t="s">
        <v>660</v>
      </c>
      <c r="R2292" s="14">
        <v>2291.0</v>
      </c>
      <c r="S2292" s="2" t="s">
        <v>316</v>
      </c>
      <c r="T2292" s="2">
        <v>64.6863136</v>
      </c>
      <c r="U2292" s="2">
        <v>97.7453061</v>
      </c>
      <c r="V2292" s="9" t="s">
        <v>13898</v>
      </c>
      <c r="W2292" s="9" t="s">
        <v>438</v>
      </c>
      <c r="X2292" s="9" t="s">
        <v>438</v>
      </c>
      <c r="AB2292" s="9" t="s">
        <v>13899</v>
      </c>
      <c r="AC2292" s="9" t="s">
        <v>438</v>
      </c>
      <c r="AD2292" s="9" t="s">
        <v>438</v>
      </c>
      <c r="AE2292" s="11" t="s">
        <v>118</v>
      </c>
      <c r="AF2292" s="12" t="str">
        <f t="shared" si="8"/>
        <v>2001</v>
      </c>
      <c r="AG2292" s="12" t="str">
        <f t="shared" si="9"/>
        <v>May</v>
      </c>
      <c r="AH2292" s="12" t="str">
        <f t="shared" si="10"/>
        <v>Tuesday</v>
      </c>
      <c r="AI2292" t="str">
        <f t="shared" si="4"/>
        <v>2000s</v>
      </c>
      <c r="AJ2292" s="2" t="s">
        <v>80</v>
      </c>
      <c r="AK2292">
        <v>1.0</v>
      </c>
      <c r="AL2292" s="13" t="s">
        <v>322</v>
      </c>
    </row>
    <row r="2293">
      <c r="A2293" s="1">
        <v>37127.0</v>
      </c>
      <c r="B2293" s="8">
        <v>0.2375</v>
      </c>
      <c r="C2293" s="2" t="s">
        <v>13900</v>
      </c>
      <c r="D2293" s="2" t="s">
        <v>9678</v>
      </c>
      <c r="F2293" s="2" t="s">
        <v>13901</v>
      </c>
      <c r="G2293" s="2" t="s">
        <v>10134</v>
      </c>
      <c r="H2293" s="2" t="s">
        <v>13902</v>
      </c>
      <c r="I2293" s="2" t="s">
        <v>13903</v>
      </c>
      <c r="J2293" s="2">
        <v>2.0</v>
      </c>
      <c r="K2293" s="2">
        <v>0.0</v>
      </c>
      <c r="L2293" s="2">
        <v>2.0</v>
      </c>
      <c r="M2293" s="2">
        <v>2.0</v>
      </c>
      <c r="N2293" s="2">
        <v>0.0</v>
      </c>
      <c r="O2293" s="2">
        <v>2.0</v>
      </c>
      <c r="P2293" s="2">
        <v>0.0</v>
      </c>
      <c r="Q2293" s="2" t="s">
        <v>13904</v>
      </c>
      <c r="R2293" s="14">
        <v>2292.0</v>
      </c>
      <c r="S2293" s="2" t="s">
        <v>99</v>
      </c>
      <c r="T2293" s="2">
        <v>39.7837304</v>
      </c>
      <c r="U2293" s="2">
        <v>-100.4458825</v>
      </c>
      <c r="V2293" s="9" t="s">
        <v>13905</v>
      </c>
      <c r="W2293" s="10">
        <v>42.4396</v>
      </c>
      <c r="X2293" s="10">
        <v>-76.4968</v>
      </c>
      <c r="AB2293" s="9" t="s">
        <v>13906</v>
      </c>
      <c r="AC2293" s="10">
        <v>32.29904</v>
      </c>
      <c r="AD2293" s="10">
        <v>-90.1848</v>
      </c>
      <c r="AE2293" s="11" t="s">
        <v>51</v>
      </c>
      <c r="AF2293" s="12" t="str">
        <f t="shared" si="8"/>
        <v>2001</v>
      </c>
      <c r="AG2293" s="12" t="str">
        <f t="shared" si="9"/>
        <v>August</v>
      </c>
      <c r="AH2293" s="12" t="str">
        <f t="shared" si="10"/>
        <v>Friday</v>
      </c>
      <c r="AI2293" t="str">
        <f t="shared" si="4"/>
        <v>2000s</v>
      </c>
      <c r="AJ2293" s="2" t="s">
        <v>105</v>
      </c>
      <c r="AK2293">
        <v>1.0</v>
      </c>
      <c r="AL2293" s="13" t="s">
        <v>8052</v>
      </c>
    </row>
    <row r="2294">
      <c r="A2294" s="1">
        <v>37207.0</v>
      </c>
      <c r="B2294" s="8">
        <v>0.3861111111111111</v>
      </c>
      <c r="C2294" s="2" t="s">
        <v>13907</v>
      </c>
      <c r="D2294" s="2" t="s">
        <v>94</v>
      </c>
      <c r="E2294" s="2">
        <v>587.0</v>
      </c>
      <c r="F2294" s="2" t="s">
        <v>13908</v>
      </c>
      <c r="G2294" s="2" t="s">
        <v>13909</v>
      </c>
      <c r="H2294" s="2" t="s">
        <v>13910</v>
      </c>
      <c r="I2294" s="2">
        <v>420.0</v>
      </c>
      <c r="J2294" s="2">
        <v>260.0</v>
      </c>
      <c r="K2294" s="2">
        <v>251.0</v>
      </c>
      <c r="L2294" s="2">
        <v>9.0</v>
      </c>
      <c r="M2294" s="2">
        <v>260.0</v>
      </c>
      <c r="N2294" s="2">
        <v>251.0</v>
      </c>
      <c r="O2294" s="2">
        <v>9.0</v>
      </c>
      <c r="P2294" s="2">
        <v>5.0</v>
      </c>
      <c r="Q2294" s="2" t="s">
        <v>13911</v>
      </c>
      <c r="R2294" s="14">
        <v>2293.0</v>
      </c>
      <c r="S2294" s="2" t="s">
        <v>99</v>
      </c>
      <c r="T2294" s="2">
        <v>39.7837304</v>
      </c>
      <c r="U2294" s="2">
        <v>-100.4458825</v>
      </c>
      <c r="V2294" s="9" t="s">
        <v>302</v>
      </c>
      <c r="W2294" s="10">
        <v>40.71273</v>
      </c>
      <c r="X2294" s="10">
        <v>-74.006</v>
      </c>
      <c r="AB2294" s="9" t="s">
        <v>6462</v>
      </c>
      <c r="AC2294" s="9" t="s">
        <v>438</v>
      </c>
      <c r="AD2294" s="9" t="s">
        <v>438</v>
      </c>
      <c r="AE2294" s="11" t="s">
        <v>51</v>
      </c>
      <c r="AF2294" s="12" t="str">
        <f t="shared" si="8"/>
        <v>2001</v>
      </c>
      <c r="AG2294" s="12" t="str">
        <f t="shared" si="9"/>
        <v>November</v>
      </c>
      <c r="AH2294" s="12" t="str">
        <f t="shared" si="10"/>
        <v>Monday</v>
      </c>
      <c r="AI2294" t="str">
        <f t="shared" si="4"/>
        <v>2000s</v>
      </c>
      <c r="AJ2294" s="2" t="s">
        <v>105</v>
      </c>
      <c r="AK2294">
        <v>1.0</v>
      </c>
      <c r="AL2294" s="13" t="s">
        <v>2131</v>
      </c>
    </row>
    <row r="2295">
      <c r="A2295" s="1">
        <v>37077.0</v>
      </c>
      <c r="B2295" s="8">
        <v>0.4861111111111111</v>
      </c>
      <c r="C2295" s="2" t="s">
        <v>13912</v>
      </c>
      <c r="D2295" s="2" t="s">
        <v>13913</v>
      </c>
      <c r="F2295" s="2" t="s">
        <v>13914</v>
      </c>
      <c r="G2295" s="2" t="s">
        <v>13915</v>
      </c>
      <c r="H2295" s="2" t="s">
        <v>13916</v>
      </c>
      <c r="I2295" s="2">
        <v>760341.0</v>
      </c>
      <c r="J2295" s="2">
        <v>12.0</v>
      </c>
      <c r="K2295" s="2">
        <v>9.0</v>
      </c>
      <c r="L2295" s="2">
        <v>3.0</v>
      </c>
      <c r="M2295" s="2">
        <v>8.0</v>
      </c>
      <c r="N2295" s="2">
        <v>7.0</v>
      </c>
      <c r="O2295" s="2">
        <v>1.0</v>
      </c>
      <c r="P2295" s="2">
        <v>0.0</v>
      </c>
      <c r="Q2295" s="2" t="s">
        <v>13917</v>
      </c>
      <c r="R2295" s="14">
        <v>2294.0</v>
      </c>
      <c r="S2295" s="2" t="s">
        <v>4011</v>
      </c>
      <c r="T2295" s="2">
        <v>36.638392</v>
      </c>
      <c r="U2295" s="2">
        <v>127.6961188</v>
      </c>
      <c r="V2295" s="9" t="s">
        <v>13918</v>
      </c>
      <c r="W2295" s="10">
        <v>35.15344</v>
      </c>
      <c r="X2295" s="10">
        <v>128.6601</v>
      </c>
      <c r="AB2295" s="9" t="s">
        <v>13919</v>
      </c>
      <c r="AC2295" s="9" t="s">
        <v>438</v>
      </c>
      <c r="AD2295" s="9" t="s">
        <v>438</v>
      </c>
      <c r="AE2295" s="11" t="s">
        <v>964</v>
      </c>
      <c r="AF2295" s="12" t="str">
        <f t="shared" si="8"/>
        <v>2001</v>
      </c>
      <c r="AG2295" s="12" t="str">
        <f t="shared" si="9"/>
        <v>July</v>
      </c>
      <c r="AH2295" s="12" t="str">
        <f t="shared" si="10"/>
        <v>Thursday</v>
      </c>
      <c r="AI2295" t="str">
        <f t="shared" si="4"/>
        <v>2000s</v>
      </c>
      <c r="AJ2295" s="2" t="s">
        <v>150</v>
      </c>
      <c r="AK2295">
        <v>1.0</v>
      </c>
      <c r="AL2295" s="13" t="s">
        <v>576</v>
      </c>
    </row>
    <row r="2296">
      <c r="A2296" s="1">
        <v>36435.0</v>
      </c>
      <c r="B2296" s="8">
        <v>0.8020833333333334</v>
      </c>
      <c r="C2296" s="2" t="s">
        <v>107</v>
      </c>
      <c r="D2296" s="2" t="s">
        <v>13920</v>
      </c>
      <c r="G2296" s="2" t="s">
        <v>13921</v>
      </c>
      <c r="H2296" s="2" t="s">
        <v>13922</v>
      </c>
      <c r="I2296" s="2">
        <v>28108.0</v>
      </c>
      <c r="J2296" s="2">
        <v>20.0</v>
      </c>
      <c r="K2296" s="2">
        <v>18.0</v>
      </c>
      <c r="L2296" s="2">
        <v>2.0</v>
      </c>
      <c r="M2296" s="2">
        <v>12.0</v>
      </c>
      <c r="N2296" s="2">
        <v>10.0</v>
      </c>
      <c r="O2296" s="2">
        <v>2.0</v>
      </c>
      <c r="P2296" s="2">
        <v>0.0</v>
      </c>
      <c r="Q2296" s="2" t="s">
        <v>13923</v>
      </c>
      <c r="R2296" s="14">
        <v>2295.0</v>
      </c>
      <c r="S2296" s="2" t="s">
        <v>113</v>
      </c>
      <c r="T2296" s="2">
        <v>25.6242618</v>
      </c>
      <c r="U2296" s="2">
        <v>42.3528328</v>
      </c>
      <c r="V2296" s="9" t="s">
        <v>438</v>
      </c>
      <c r="W2296" s="9" t="s">
        <v>438</v>
      </c>
      <c r="X2296" s="9" t="s">
        <v>438</v>
      </c>
      <c r="AB2296" s="9" t="s">
        <v>438</v>
      </c>
      <c r="AC2296" s="9" t="s">
        <v>438</v>
      </c>
      <c r="AD2296" s="9" t="s">
        <v>438</v>
      </c>
      <c r="AE2296" s="11" t="s">
        <v>51</v>
      </c>
      <c r="AF2296" s="12" t="str">
        <f t="shared" si="8"/>
        <v>1999</v>
      </c>
      <c r="AG2296" s="12" t="str">
        <f t="shared" si="9"/>
        <v>October</v>
      </c>
      <c r="AH2296" s="12" t="str">
        <f t="shared" si="10"/>
        <v>Saturday</v>
      </c>
      <c r="AI2296" t="str">
        <f t="shared" si="4"/>
        <v>1990s</v>
      </c>
      <c r="AJ2296" s="2" t="s">
        <v>119</v>
      </c>
      <c r="AK2296">
        <v>1.0</v>
      </c>
      <c r="AL2296" s="13" t="s">
        <v>1119</v>
      </c>
    </row>
    <row r="2297">
      <c r="A2297" s="1">
        <v>37182.0</v>
      </c>
      <c r="B2297" s="8">
        <v>0.6548611111111111</v>
      </c>
      <c r="C2297" s="2" t="s">
        <v>13924</v>
      </c>
      <c r="D2297" s="2" t="s">
        <v>13925</v>
      </c>
      <c r="F2297" s="2" t="s">
        <v>13926</v>
      </c>
      <c r="G2297" s="2" t="s">
        <v>9831</v>
      </c>
      <c r="H2297" s="2" t="s">
        <v>13927</v>
      </c>
      <c r="I2297" s="2">
        <v>45108.0</v>
      </c>
      <c r="J2297" s="2">
        <v>5.0</v>
      </c>
      <c r="K2297" s="2">
        <v>4.0</v>
      </c>
      <c r="L2297" s="2">
        <v>1.0</v>
      </c>
      <c r="M2297" s="2">
        <v>3.0</v>
      </c>
      <c r="N2297" s="2">
        <v>2.0</v>
      </c>
      <c r="O2297" s="2">
        <v>1.0</v>
      </c>
      <c r="P2297" s="2">
        <v>0.0</v>
      </c>
      <c r="Q2297" s="2" t="s">
        <v>13928</v>
      </c>
      <c r="R2297" s="14">
        <v>2296.0</v>
      </c>
      <c r="S2297" s="2" t="s">
        <v>99</v>
      </c>
      <c r="T2297" s="2">
        <v>39.7837304</v>
      </c>
      <c r="U2297" s="2">
        <v>-100.4458825</v>
      </c>
      <c r="V2297" s="9" t="s">
        <v>13929</v>
      </c>
      <c r="W2297" s="10">
        <v>53.9434</v>
      </c>
      <c r="X2297" s="10">
        <v>-168.046</v>
      </c>
      <c r="AB2297" s="9" t="s">
        <v>169</v>
      </c>
      <c r="AC2297" s="10">
        <v>61.21631</v>
      </c>
      <c r="AD2297" s="10">
        <v>-149.895</v>
      </c>
      <c r="AE2297" s="11" t="s">
        <v>964</v>
      </c>
      <c r="AF2297" s="12" t="str">
        <f t="shared" si="8"/>
        <v>2001</v>
      </c>
      <c r="AG2297" s="12" t="str">
        <f t="shared" si="9"/>
        <v>October</v>
      </c>
      <c r="AH2297" s="12" t="str">
        <f t="shared" si="10"/>
        <v>Thursday</v>
      </c>
      <c r="AI2297" t="str">
        <f t="shared" si="4"/>
        <v>2000s</v>
      </c>
      <c r="AJ2297" s="2" t="s">
        <v>105</v>
      </c>
      <c r="AK2297">
        <v>1.0</v>
      </c>
      <c r="AL2297" s="13" t="s">
        <v>1119</v>
      </c>
    </row>
    <row r="2298">
      <c r="A2298" s="1">
        <v>37226.0</v>
      </c>
      <c r="B2298" s="8">
        <v>0.07152777777777777</v>
      </c>
      <c r="C2298" s="2" t="s">
        <v>13930</v>
      </c>
      <c r="D2298" s="2" t="s">
        <v>13931</v>
      </c>
      <c r="E2298" s="2" t="s">
        <v>2141</v>
      </c>
      <c r="F2298" s="2" t="s">
        <v>13932</v>
      </c>
      <c r="G2298" s="2" t="s">
        <v>13933</v>
      </c>
      <c r="H2298" s="2" t="s">
        <v>13934</v>
      </c>
      <c r="I2298" s="2">
        <v>1.023411375E9</v>
      </c>
      <c r="J2298" s="2">
        <v>18.0</v>
      </c>
      <c r="K2298" s="2">
        <v>9.0</v>
      </c>
      <c r="L2298" s="2">
        <v>9.0</v>
      </c>
      <c r="M2298" s="2">
        <v>18.0</v>
      </c>
      <c r="N2298" s="2">
        <v>9.0</v>
      </c>
      <c r="O2298" s="2">
        <v>9.0</v>
      </c>
      <c r="P2298" s="2">
        <v>0.0</v>
      </c>
      <c r="Q2298" s="2" t="s">
        <v>13935</v>
      </c>
      <c r="R2298" s="14">
        <v>2297.0</v>
      </c>
      <c r="S2298" s="2" t="s">
        <v>316</v>
      </c>
      <c r="T2298" s="2">
        <v>64.6863136</v>
      </c>
      <c r="U2298" s="2">
        <v>97.7453061</v>
      </c>
      <c r="V2298" s="9" t="s">
        <v>335</v>
      </c>
      <c r="W2298" s="10">
        <v>55.75045</v>
      </c>
      <c r="X2298" s="10">
        <v>37.61749</v>
      </c>
      <c r="Y2298" s="2" t="s">
        <v>2794</v>
      </c>
      <c r="AB2298" s="9" t="s">
        <v>3834</v>
      </c>
      <c r="AC2298" s="10">
        <v>64.73169</v>
      </c>
      <c r="AD2298" s="10">
        <v>177.5061</v>
      </c>
      <c r="AE2298" s="11" t="s">
        <v>118</v>
      </c>
      <c r="AF2298" s="12" t="str">
        <f t="shared" si="8"/>
        <v>2001</v>
      </c>
      <c r="AG2298" s="12" t="str">
        <f t="shared" si="9"/>
        <v>December</v>
      </c>
      <c r="AH2298" s="12" t="str">
        <f t="shared" si="10"/>
        <v>Saturday</v>
      </c>
      <c r="AI2298" t="str">
        <f t="shared" si="4"/>
        <v>2000s</v>
      </c>
      <c r="AJ2298" s="2" t="s">
        <v>80</v>
      </c>
      <c r="AK2298">
        <v>1.0</v>
      </c>
      <c r="AL2298" s="13" t="s">
        <v>797</v>
      </c>
    </row>
    <row r="2299">
      <c r="A2299" s="1">
        <v>37222.0</v>
      </c>
      <c r="B2299" s="8">
        <v>0.08055555555555556</v>
      </c>
      <c r="C2299" s="2" t="s">
        <v>13936</v>
      </c>
      <c r="D2299" s="2" t="s">
        <v>9376</v>
      </c>
      <c r="F2299" s="2" t="s">
        <v>13937</v>
      </c>
      <c r="G2299" s="2" t="s">
        <v>13938</v>
      </c>
      <c r="H2299" s="2" t="s">
        <v>13939</v>
      </c>
      <c r="I2299" s="2" t="s">
        <v>13940</v>
      </c>
      <c r="J2299" s="2">
        <v>13.0</v>
      </c>
      <c r="K2299" s="2">
        <v>0.0</v>
      </c>
      <c r="L2299" s="2">
        <v>13.0</v>
      </c>
      <c r="M2299" s="2">
        <v>1.0</v>
      </c>
      <c r="N2299" s="2">
        <v>0.0</v>
      </c>
      <c r="O2299" s="2">
        <v>1.0</v>
      </c>
      <c r="P2299" s="2">
        <v>0.0</v>
      </c>
      <c r="Q2299" s="2" t="s">
        <v>13941</v>
      </c>
      <c r="R2299" s="14">
        <v>2298.0</v>
      </c>
      <c r="S2299" s="2" t="s">
        <v>961</v>
      </c>
      <c r="T2299" s="2">
        <v>9.6000359</v>
      </c>
      <c r="U2299" s="2">
        <v>7.9999721</v>
      </c>
      <c r="V2299" s="9" t="s">
        <v>3082</v>
      </c>
      <c r="W2299" s="10">
        <v>49.81587</v>
      </c>
      <c r="X2299" s="10">
        <v>6.129675</v>
      </c>
      <c r="AB2299" s="9" t="s">
        <v>1206</v>
      </c>
      <c r="AC2299" s="10">
        <v>4.767658</v>
      </c>
      <c r="AD2299" s="10">
        <v>7.018853</v>
      </c>
      <c r="AE2299" s="11" t="s">
        <v>51</v>
      </c>
      <c r="AF2299" s="12" t="str">
        <f t="shared" si="8"/>
        <v>2001</v>
      </c>
      <c r="AG2299" s="12" t="str">
        <f t="shared" si="9"/>
        <v>November</v>
      </c>
      <c r="AH2299" s="12" t="str">
        <f t="shared" si="10"/>
        <v>Tuesday</v>
      </c>
      <c r="AI2299" t="str">
        <f t="shared" si="4"/>
        <v>2000s</v>
      </c>
      <c r="AJ2299" s="2" t="s">
        <v>229</v>
      </c>
      <c r="AK2299">
        <v>1.0</v>
      </c>
      <c r="AL2299" s="13" t="s">
        <v>162</v>
      </c>
    </row>
    <row r="2300">
      <c r="A2300" s="1">
        <v>37175.0</v>
      </c>
      <c r="B2300" s="8">
        <v>0.9826388888888888</v>
      </c>
      <c r="C2300" s="2" t="s">
        <v>13942</v>
      </c>
      <c r="D2300" s="2" t="s">
        <v>13943</v>
      </c>
      <c r="F2300" s="2" t="s">
        <v>13944</v>
      </c>
      <c r="G2300" s="2" t="s">
        <v>13945</v>
      </c>
      <c r="H2300" s="2" t="s">
        <v>13946</v>
      </c>
      <c r="I2300" s="2" t="s">
        <v>13947</v>
      </c>
      <c r="J2300" s="2">
        <v>3.0</v>
      </c>
      <c r="K2300" s="2">
        <v>1.0</v>
      </c>
      <c r="L2300" s="2">
        <v>2.0</v>
      </c>
      <c r="M2300" s="2">
        <v>2.0</v>
      </c>
      <c r="N2300" s="2">
        <v>0.0</v>
      </c>
      <c r="O2300" s="2">
        <v>2.0</v>
      </c>
      <c r="P2300" s="2">
        <v>0.0</v>
      </c>
      <c r="Q2300" s="2" t="s">
        <v>13948</v>
      </c>
      <c r="R2300" s="14">
        <v>2299.0</v>
      </c>
      <c r="S2300" s="2" t="s">
        <v>4433</v>
      </c>
      <c r="T2300" s="2">
        <v>61.0666922</v>
      </c>
      <c r="U2300" s="2">
        <v>-107.991707</v>
      </c>
      <c r="V2300" s="9" t="s">
        <v>13949</v>
      </c>
      <c r="W2300" s="10">
        <v>54.54839</v>
      </c>
      <c r="X2300" s="10">
        <v>-94.4647</v>
      </c>
      <c r="AB2300" s="9" t="s">
        <v>13950</v>
      </c>
      <c r="AC2300" s="10">
        <v>55.86087</v>
      </c>
      <c r="AD2300" s="10">
        <v>-92.0898</v>
      </c>
      <c r="AE2300" s="11" t="s">
        <v>51</v>
      </c>
      <c r="AF2300" s="12" t="str">
        <f t="shared" si="8"/>
        <v>2001</v>
      </c>
      <c r="AG2300" s="12" t="str">
        <f t="shared" si="9"/>
        <v>October</v>
      </c>
      <c r="AH2300" s="12" t="str">
        <f t="shared" si="10"/>
        <v>Thursday</v>
      </c>
      <c r="AI2300" t="str">
        <f t="shared" si="4"/>
        <v>2000s</v>
      </c>
      <c r="AJ2300" s="2" t="s">
        <v>105</v>
      </c>
      <c r="AK2300">
        <v>1.0</v>
      </c>
      <c r="AL2300" s="13" t="s">
        <v>868</v>
      </c>
    </row>
    <row r="2301">
      <c r="A2301" s="1">
        <v>37174.0</v>
      </c>
      <c r="B2301" s="8">
        <v>0.39305555555555555</v>
      </c>
      <c r="C2301" s="2" t="s">
        <v>13951</v>
      </c>
      <c r="D2301" s="2" t="s">
        <v>13952</v>
      </c>
      <c r="E2301" s="2">
        <v>350.0</v>
      </c>
      <c r="F2301" s="2" t="s">
        <v>13953</v>
      </c>
      <c r="G2301" s="2" t="s">
        <v>13954</v>
      </c>
      <c r="H2301" s="2" t="s">
        <v>13955</v>
      </c>
      <c r="I2301" s="2">
        <v>2.0800088E7</v>
      </c>
      <c r="J2301" s="2">
        <v>10.0</v>
      </c>
      <c r="K2301" s="2">
        <v>9.0</v>
      </c>
      <c r="L2301" s="2">
        <v>1.0</v>
      </c>
      <c r="M2301" s="2">
        <v>10.0</v>
      </c>
      <c r="N2301" s="2">
        <v>9.0</v>
      </c>
      <c r="O2301" s="2">
        <v>1.0</v>
      </c>
      <c r="P2301" s="2">
        <v>0.0</v>
      </c>
      <c r="Q2301" s="2" t="s">
        <v>13956</v>
      </c>
      <c r="R2301" s="14">
        <v>2300.0</v>
      </c>
      <c r="S2301" s="2" t="s">
        <v>99</v>
      </c>
      <c r="T2301" s="2">
        <v>39.7837304</v>
      </c>
      <c r="U2301" s="2">
        <v>-100.4458825</v>
      </c>
      <c r="V2301" s="9" t="s">
        <v>10095</v>
      </c>
      <c r="W2301" s="10">
        <v>59.03972</v>
      </c>
      <c r="X2301" s="10">
        <v>-158.458</v>
      </c>
      <c r="AB2301" s="9" t="s">
        <v>10094</v>
      </c>
      <c r="AC2301" s="10">
        <v>58.75516</v>
      </c>
      <c r="AD2301" s="10">
        <v>-156.519</v>
      </c>
      <c r="AE2301" s="11" t="s">
        <v>51</v>
      </c>
      <c r="AF2301" s="12" t="str">
        <f t="shared" si="8"/>
        <v>2001</v>
      </c>
      <c r="AG2301" s="12" t="str">
        <f t="shared" si="9"/>
        <v>October</v>
      </c>
      <c r="AH2301" s="12" t="str">
        <f t="shared" si="10"/>
        <v>Wednesday</v>
      </c>
      <c r="AI2301" t="str">
        <f t="shared" si="4"/>
        <v>2000s</v>
      </c>
      <c r="AJ2301" s="2" t="s">
        <v>105</v>
      </c>
      <c r="AK2301">
        <v>1.0</v>
      </c>
      <c r="AL2301" s="13" t="s">
        <v>1339</v>
      </c>
    </row>
    <row r="2302">
      <c r="A2302" s="1">
        <v>37219.0</v>
      </c>
      <c r="B2302" s="8">
        <v>0.9215277777777777</v>
      </c>
      <c r="C2302" s="2" t="s">
        <v>13957</v>
      </c>
      <c r="D2302" s="2" t="s">
        <v>13705</v>
      </c>
      <c r="E2302" s="2">
        <v>3597.0</v>
      </c>
      <c r="F2302" s="2" t="s">
        <v>13958</v>
      </c>
      <c r="G2302" s="2" t="s">
        <v>13959</v>
      </c>
      <c r="H2302" s="2" t="s">
        <v>13960</v>
      </c>
      <c r="I2302" s="2" t="s">
        <v>13961</v>
      </c>
      <c r="J2302" s="2">
        <v>33.0</v>
      </c>
      <c r="K2302" s="2">
        <v>28.0</v>
      </c>
      <c r="L2302" s="2">
        <v>5.0</v>
      </c>
      <c r="M2302" s="2">
        <v>24.0</v>
      </c>
      <c r="N2302" s="2">
        <v>21.0</v>
      </c>
      <c r="O2302" s="2">
        <v>3.0</v>
      </c>
      <c r="P2302" s="2">
        <v>0.0</v>
      </c>
      <c r="Q2302" s="2" t="s">
        <v>13962</v>
      </c>
      <c r="R2302" s="14">
        <v>2301.0</v>
      </c>
      <c r="S2302" s="2" t="s">
        <v>405</v>
      </c>
      <c r="T2302" s="2">
        <v>46.81333125</v>
      </c>
      <c r="U2302" s="2">
        <v>8.444947438</v>
      </c>
      <c r="V2302" s="9" t="s">
        <v>255</v>
      </c>
      <c r="W2302" s="10">
        <v>52.51704</v>
      </c>
      <c r="X2302" s="10">
        <v>13.38886</v>
      </c>
      <c r="AB2302" s="9" t="s">
        <v>359</v>
      </c>
      <c r="AC2302" s="10">
        <v>47.37445</v>
      </c>
      <c r="AD2302" s="10">
        <v>8.541042</v>
      </c>
      <c r="AE2302" s="11" t="s">
        <v>51</v>
      </c>
      <c r="AF2302" s="12" t="str">
        <f t="shared" si="8"/>
        <v>2001</v>
      </c>
      <c r="AG2302" s="12" t="str">
        <f t="shared" si="9"/>
        <v>November</v>
      </c>
      <c r="AH2302" s="12" t="str">
        <f t="shared" si="10"/>
        <v>Saturday</v>
      </c>
      <c r="AI2302" t="str">
        <f t="shared" si="4"/>
        <v>2000s</v>
      </c>
      <c r="AJ2302" s="2" t="s">
        <v>80</v>
      </c>
      <c r="AK2302">
        <v>1.0</v>
      </c>
      <c r="AL2302" s="13" t="s">
        <v>13963</v>
      </c>
    </row>
    <row r="2303">
      <c r="A2303" s="1">
        <v>36815.0</v>
      </c>
      <c r="B2303" s="8">
        <v>0.73125</v>
      </c>
      <c r="C2303" s="2" t="s">
        <v>13964</v>
      </c>
      <c r="D2303" s="2" t="s">
        <v>964</v>
      </c>
      <c r="F2303" s="2" t="s">
        <v>13965</v>
      </c>
      <c r="G2303" s="2" t="s">
        <v>13966</v>
      </c>
      <c r="H2303" s="2" t="s">
        <v>13967</v>
      </c>
      <c r="I2303" s="2" t="s">
        <v>13968</v>
      </c>
      <c r="J2303" s="2">
        <v>3.0</v>
      </c>
      <c r="K2303" s="2">
        <v>2.0</v>
      </c>
      <c r="L2303" s="2">
        <v>1.0</v>
      </c>
      <c r="M2303" s="2">
        <v>3.0</v>
      </c>
      <c r="N2303" s="2">
        <v>2.0</v>
      </c>
      <c r="O2303" s="2">
        <v>1.0</v>
      </c>
      <c r="P2303" s="2">
        <v>0.0</v>
      </c>
      <c r="Q2303" s="2" t="s">
        <v>13969</v>
      </c>
      <c r="R2303" s="14">
        <v>2302.0</v>
      </c>
      <c r="S2303" s="2" t="s">
        <v>99</v>
      </c>
      <c r="T2303" s="2">
        <v>39.7837304</v>
      </c>
      <c r="U2303" s="2">
        <v>-100.4458825</v>
      </c>
      <c r="V2303" s="9" t="s">
        <v>102</v>
      </c>
      <c r="W2303" s="10">
        <v>38.65295</v>
      </c>
      <c r="X2303" s="10">
        <v>-90.2411</v>
      </c>
      <c r="AB2303" s="9" t="s">
        <v>13970</v>
      </c>
      <c r="AC2303" s="10">
        <v>36.57496</v>
      </c>
      <c r="AD2303" s="10">
        <v>-89.6781</v>
      </c>
      <c r="AE2303" s="11" t="s">
        <v>964</v>
      </c>
      <c r="AF2303" s="12" t="str">
        <f t="shared" si="8"/>
        <v>2000</v>
      </c>
      <c r="AG2303" s="12" t="str">
        <f t="shared" si="9"/>
        <v>October</v>
      </c>
      <c r="AH2303" s="12" t="str">
        <f t="shared" si="10"/>
        <v>Monday</v>
      </c>
      <c r="AI2303" t="str">
        <f t="shared" si="4"/>
        <v>2000s</v>
      </c>
      <c r="AJ2303" s="2" t="s">
        <v>105</v>
      </c>
      <c r="AK2303">
        <v>1.0</v>
      </c>
      <c r="AL2303" s="13" t="s">
        <v>1339</v>
      </c>
    </row>
    <row r="2304">
      <c r="A2304" s="1">
        <v>37146.0</v>
      </c>
      <c r="B2304" s="8">
        <v>0.6840277777777778</v>
      </c>
      <c r="C2304" s="2" t="s">
        <v>13971</v>
      </c>
      <c r="D2304" s="2" t="s">
        <v>13972</v>
      </c>
      <c r="E2304" s="2" t="s">
        <v>2141</v>
      </c>
      <c r="F2304" s="2" t="s">
        <v>12714</v>
      </c>
      <c r="G2304" s="2" t="s">
        <v>9183</v>
      </c>
      <c r="H2304" s="2" t="s">
        <v>13973</v>
      </c>
      <c r="I2304" s="2">
        <v>892401.0</v>
      </c>
      <c r="J2304" s="2">
        <v>19.0</v>
      </c>
      <c r="K2304" s="2">
        <v>17.0</v>
      </c>
      <c r="L2304" s="2">
        <v>2.0</v>
      </c>
      <c r="M2304" s="2">
        <v>19.0</v>
      </c>
      <c r="N2304" s="2">
        <v>17.0</v>
      </c>
      <c r="O2304" s="2">
        <v>2.0</v>
      </c>
      <c r="P2304" s="2">
        <v>0.0</v>
      </c>
      <c r="Q2304" s="2" t="s">
        <v>13974</v>
      </c>
      <c r="R2304" s="14">
        <v>2303.0</v>
      </c>
      <c r="S2304" s="2" t="s">
        <v>641</v>
      </c>
      <c r="T2304" s="2">
        <v>22.5000485</v>
      </c>
      <c r="U2304" s="2">
        <v>-100.0000375</v>
      </c>
      <c r="V2304" s="9" t="s">
        <v>12616</v>
      </c>
      <c r="W2304" s="10">
        <v>20.68285</v>
      </c>
      <c r="X2304" s="10">
        <v>-88.5687</v>
      </c>
      <c r="AB2304" s="9" t="s">
        <v>9915</v>
      </c>
      <c r="AC2304" s="10">
        <v>20.43206</v>
      </c>
      <c r="AD2304" s="10">
        <v>-86.9207</v>
      </c>
      <c r="AE2304" s="11" t="s">
        <v>964</v>
      </c>
      <c r="AF2304" s="12" t="str">
        <f t="shared" si="8"/>
        <v>2001</v>
      </c>
      <c r="AG2304" s="12" t="str">
        <f t="shared" si="9"/>
        <v>September</v>
      </c>
      <c r="AH2304" s="12" t="str">
        <f t="shared" si="10"/>
        <v>Wednesday</v>
      </c>
      <c r="AI2304" t="str">
        <f t="shared" si="4"/>
        <v>2000s</v>
      </c>
      <c r="AJ2304" s="2" t="s">
        <v>66</v>
      </c>
      <c r="AK2304">
        <v>1.0</v>
      </c>
      <c r="AL2304" s="13" t="s">
        <v>3849</v>
      </c>
    </row>
    <row r="2305">
      <c r="A2305" s="1">
        <v>37218.0</v>
      </c>
      <c r="B2305" s="8">
        <v>0.7743055555555556</v>
      </c>
      <c r="C2305" s="2" t="s">
        <v>13975</v>
      </c>
      <c r="D2305" s="2" t="s">
        <v>13976</v>
      </c>
      <c r="F2305" s="2" t="s">
        <v>13977</v>
      </c>
      <c r="G2305" s="2" t="s">
        <v>7839</v>
      </c>
      <c r="H2305" s="2" t="s">
        <v>13978</v>
      </c>
      <c r="I2305" s="2" t="s">
        <v>13979</v>
      </c>
      <c r="J2305" s="2">
        <v>17.0</v>
      </c>
      <c r="K2305" s="2">
        <v>14.0</v>
      </c>
      <c r="L2305" s="2">
        <v>3.0</v>
      </c>
      <c r="M2305" s="2">
        <v>2.0</v>
      </c>
      <c r="N2305" s="2">
        <v>2.0</v>
      </c>
      <c r="O2305" s="2">
        <v>0.0</v>
      </c>
      <c r="P2305" s="2">
        <v>0.0</v>
      </c>
      <c r="Q2305" s="2" t="s">
        <v>13980</v>
      </c>
      <c r="R2305" s="14">
        <v>2304.0</v>
      </c>
      <c r="S2305" s="2" t="s">
        <v>6642</v>
      </c>
      <c r="T2305" s="2">
        <v>58.7523778</v>
      </c>
      <c r="U2305" s="2">
        <v>25.3319078</v>
      </c>
      <c r="V2305" s="9" t="s">
        <v>4313</v>
      </c>
      <c r="W2305" s="10">
        <v>59.43722</v>
      </c>
      <c r="X2305" s="10">
        <v>24.74537</v>
      </c>
      <c r="AB2305" s="9" t="s">
        <v>13981</v>
      </c>
      <c r="AC2305" s="10">
        <v>58.43831</v>
      </c>
      <c r="AD2305" s="10">
        <v>26.56886</v>
      </c>
      <c r="AE2305" s="11" t="s">
        <v>51</v>
      </c>
      <c r="AF2305" s="12" t="str">
        <f t="shared" si="8"/>
        <v>2001</v>
      </c>
      <c r="AG2305" s="12" t="str">
        <f t="shared" si="9"/>
        <v>November</v>
      </c>
      <c r="AH2305" s="12" t="str">
        <f t="shared" si="10"/>
        <v>Friday</v>
      </c>
      <c r="AI2305" t="str">
        <f t="shared" si="4"/>
        <v>2000s</v>
      </c>
      <c r="AJ2305" s="2" t="s">
        <v>80</v>
      </c>
      <c r="AK2305">
        <v>1.0</v>
      </c>
      <c r="AL2305" s="13" t="s">
        <v>322</v>
      </c>
    </row>
    <row r="2306">
      <c r="A2306" s="1">
        <v>37145.0</v>
      </c>
      <c r="B2306" s="8">
        <v>0.3770833333333333</v>
      </c>
      <c r="C2306" s="2" t="s">
        <v>13815</v>
      </c>
      <c r="D2306" s="2" t="s">
        <v>272</v>
      </c>
      <c r="E2306" s="2">
        <v>175.0</v>
      </c>
      <c r="F2306" s="2" t="s">
        <v>13816</v>
      </c>
      <c r="G2306" s="2" t="s">
        <v>13982</v>
      </c>
      <c r="H2306" s="2" t="s">
        <v>13983</v>
      </c>
      <c r="I2306" s="2" t="s">
        <v>13984</v>
      </c>
      <c r="J2306" s="2">
        <v>65.0</v>
      </c>
      <c r="K2306" s="2">
        <v>56.0</v>
      </c>
      <c r="L2306" s="2">
        <v>9.0</v>
      </c>
      <c r="M2306" s="2">
        <v>65.0</v>
      </c>
      <c r="N2306" s="2">
        <v>56.0</v>
      </c>
      <c r="O2306" s="2">
        <v>9.0</v>
      </c>
      <c r="P2306" s="2">
        <v>2750.0</v>
      </c>
      <c r="Q2306" s="2" t="s">
        <v>13985</v>
      </c>
      <c r="R2306" s="14">
        <v>2305.0</v>
      </c>
      <c r="S2306" s="2" t="s">
        <v>99</v>
      </c>
      <c r="T2306" s="2">
        <v>39.7837304</v>
      </c>
      <c r="U2306" s="2">
        <v>-100.4458825</v>
      </c>
      <c r="V2306" s="9" t="s">
        <v>277</v>
      </c>
      <c r="W2306" s="10">
        <v>42.36025</v>
      </c>
      <c r="X2306" s="10">
        <v>-71.0583</v>
      </c>
      <c r="AB2306" s="9" t="s">
        <v>391</v>
      </c>
      <c r="AC2306" s="10">
        <v>34.05369</v>
      </c>
      <c r="AD2306" s="10">
        <v>-118.243</v>
      </c>
      <c r="AE2306" s="11" t="s">
        <v>51</v>
      </c>
      <c r="AF2306" s="12" t="str">
        <f t="shared" si="8"/>
        <v>2001</v>
      </c>
      <c r="AG2306" s="12" t="str">
        <f t="shared" si="9"/>
        <v>September</v>
      </c>
      <c r="AH2306" s="12" t="str">
        <f t="shared" si="10"/>
        <v>Tuesday</v>
      </c>
      <c r="AI2306" t="str">
        <f t="shared" si="4"/>
        <v>2000s</v>
      </c>
      <c r="AJ2306" s="2" t="s">
        <v>105</v>
      </c>
      <c r="AK2306">
        <v>1.0</v>
      </c>
      <c r="AL2306" s="13" t="s">
        <v>162</v>
      </c>
    </row>
    <row r="2307">
      <c r="A2307" s="1">
        <v>37172.0</v>
      </c>
      <c r="B2307" s="8">
        <v>0.3402777777777778</v>
      </c>
      <c r="C2307" s="2" t="s">
        <v>8873</v>
      </c>
      <c r="D2307" s="2" t="s">
        <v>13986</v>
      </c>
      <c r="E2307" s="2" t="s">
        <v>13987</v>
      </c>
      <c r="F2307" s="2" t="s">
        <v>13988</v>
      </c>
      <c r="G2307" s="2" t="s">
        <v>13989</v>
      </c>
      <c r="H2307" s="2" t="s">
        <v>13990</v>
      </c>
      <c r="I2307" s="2" t="s">
        <v>13991</v>
      </c>
      <c r="J2307" s="2">
        <v>114.0</v>
      </c>
      <c r="K2307" s="2">
        <v>106.0</v>
      </c>
      <c r="L2307" s="2">
        <v>8.0</v>
      </c>
      <c r="M2307" s="2">
        <v>114.0</v>
      </c>
      <c r="N2307" s="2">
        <v>106.0</v>
      </c>
      <c r="O2307" s="2">
        <v>8.0</v>
      </c>
      <c r="P2307" s="2">
        <v>4.0</v>
      </c>
      <c r="Q2307" s="2" t="s">
        <v>13992</v>
      </c>
      <c r="R2307" s="14">
        <v>2306.0</v>
      </c>
      <c r="S2307" s="2" t="s">
        <v>763</v>
      </c>
      <c r="T2307" s="2">
        <v>42.6384261</v>
      </c>
      <c r="U2307" s="2">
        <v>12.674297</v>
      </c>
      <c r="V2307" s="9" t="s">
        <v>2164</v>
      </c>
      <c r="W2307" s="10">
        <v>45.4668</v>
      </c>
      <c r="X2307" s="10">
        <v>9.1905</v>
      </c>
      <c r="Y2307" s="2" t="s">
        <v>13993</v>
      </c>
      <c r="AB2307" s="9" t="s">
        <v>63</v>
      </c>
      <c r="AC2307" s="10">
        <v>48.8567</v>
      </c>
      <c r="AD2307" s="10">
        <v>2.351462</v>
      </c>
      <c r="AE2307" s="11" t="s">
        <v>964</v>
      </c>
      <c r="AF2307" s="12" t="str">
        <f t="shared" si="8"/>
        <v>2001</v>
      </c>
      <c r="AG2307" s="12" t="str">
        <f t="shared" si="9"/>
        <v>October</v>
      </c>
      <c r="AH2307" s="12" t="str">
        <f t="shared" si="10"/>
        <v>Monday</v>
      </c>
      <c r="AI2307" t="str">
        <f t="shared" si="4"/>
        <v>2000s</v>
      </c>
      <c r="AJ2307" s="2" t="s">
        <v>80</v>
      </c>
      <c r="AK2307">
        <v>1.0</v>
      </c>
      <c r="AL2307" s="3" t="s">
        <v>81</v>
      </c>
    </row>
    <row r="2308">
      <c r="A2308" s="1">
        <v>37152.0</v>
      </c>
      <c r="B2308" s="8">
        <v>0.3125</v>
      </c>
      <c r="C2308" s="2" t="s">
        <v>5700</v>
      </c>
      <c r="D2308" s="2" t="s">
        <v>13994</v>
      </c>
      <c r="E2308" s="2">
        <v>870.0</v>
      </c>
      <c r="F2308" s="2" t="s">
        <v>13995</v>
      </c>
      <c r="G2308" s="2" t="s">
        <v>13996</v>
      </c>
      <c r="H2308" s="2" t="s">
        <v>13997</v>
      </c>
      <c r="I2308" s="2">
        <v>861705.0</v>
      </c>
      <c r="J2308" s="2">
        <v>13.0</v>
      </c>
      <c r="K2308" s="2">
        <v>11.0</v>
      </c>
      <c r="L2308" s="2">
        <v>2.0</v>
      </c>
      <c r="M2308" s="2">
        <v>9.0</v>
      </c>
      <c r="N2308" s="2">
        <v>8.0</v>
      </c>
      <c r="O2308" s="2">
        <v>1.0</v>
      </c>
      <c r="P2308" s="2">
        <v>0.0</v>
      </c>
      <c r="Q2308" s="2" t="s">
        <v>13998</v>
      </c>
      <c r="R2308" s="14">
        <v>2307.0</v>
      </c>
      <c r="S2308" s="2" t="s">
        <v>1321</v>
      </c>
      <c r="T2308" s="2">
        <v>15.6356088</v>
      </c>
      <c r="U2308" s="2">
        <v>-89.8988087</v>
      </c>
      <c r="V2308" s="9" t="s">
        <v>1373</v>
      </c>
      <c r="W2308" s="10">
        <v>14.62223</v>
      </c>
      <c r="X2308" s="10">
        <v>-90.5185</v>
      </c>
      <c r="AB2308" s="9" t="s">
        <v>788</v>
      </c>
      <c r="AC2308" s="10">
        <v>15.50622</v>
      </c>
      <c r="AD2308" s="10">
        <v>-88.0249</v>
      </c>
      <c r="AE2308" s="11" t="s">
        <v>51</v>
      </c>
      <c r="AF2308" s="12" t="str">
        <f t="shared" si="8"/>
        <v>2001</v>
      </c>
      <c r="AG2308" s="12" t="str">
        <f t="shared" si="9"/>
        <v>September</v>
      </c>
      <c r="AH2308" s="12" t="str">
        <f t="shared" si="10"/>
        <v>Tuesday</v>
      </c>
      <c r="AI2308" t="str">
        <f t="shared" si="4"/>
        <v>2000s</v>
      </c>
      <c r="AJ2308" s="2" t="s">
        <v>66</v>
      </c>
      <c r="AK2308">
        <v>1.0</v>
      </c>
      <c r="AL2308" s="13" t="s">
        <v>3849</v>
      </c>
    </row>
    <row r="2309">
      <c r="A2309" s="1">
        <v>37149.0</v>
      </c>
      <c r="B2309" s="8">
        <v>0.0</v>
      </c>
      <c r="C2309" s="2" t="s">
        <v>9517</v>
      </c>
      <c r="D2309" s="2" t="s">
        <v>5215</v>
      </c>
      <c r="E2309" s="2">
        <v>9755.0</v>
      </c>
      <c r="F2309" s="2" t="s">
        <v>13999</v>
      </c>
      <c r="G2309" s="2" t="s">
        <v>3031</v>
      </c>
      <c r="H2309" s="2" t="s">
        <v>14000</v>
      </c>
      <c r="I2309" s="2">
        <v>11443.0</v>
      </c>
      <c r="J2309" s="2">
        <v>82.0</v>
      </c>
      <c r="K2309" s="2">
        <v>77.0</v>
      </c>
      <c r="L2309" s="2">
        <v>5.0</v>
      </c>
      <c r="M2309" s="2">
        <v>1.0</v>
      </c>
      <c r="N2309" s="2">
        <v>1.0</v>
      </c>
      <c r="O2309" s="2">
        <v>0.0</v>
      </c>
      <c r="P2309" s="2">
        <v>0.0</v>
      </c>
      <c r="Q2309" s="2" t="s">
        <v>14001</v>
      </c>
      <c r="R2309" s="14">
        <v>2308.0</v>
      </c>
      <c r="S2309" s="2" t="s">
        <v>60</v>
      </c>
      <c r="T2309" s="2">
        <v>-10.3333333</v>
      </c>
      <c r="U2309" s="2">
        <v>-53.2</v>
      </c>
      <c r="V2309" s="9" t="s">
        <v>5466</v>
      </c>
      <c r="W2309" s="10">
        <v>-8.05849</v>
      </c>
      <c r="X2309" s="10">
        <v>-34.8848</v>
      </c>
      <c r="AB2309" s="9" t="s">
        <v>5445</v>
      </c>
      <c r="AC2309" s="10">
        <v>-23.5507</v>
      </c>
      <c r="AD2309" s="10">
        <v>-46.6334</v>
      </c>
      <c r="AE2309" s="11" t="s">
        <v>51</v>
      </c>
      <c r="AF2309" s="12" t="str">
        <f t="shared" si="8"/>
        <v>2001</v>
      </c>
      <c r="AG2309" s="12" t="str">
        <f t="shared" si="9"/>
        <v>September</v>
      </c>
      <c r="AH2309" s="12" t="str">
        <f t="shared" si="10"/>
        <v>Saturday</v>
      </c>
      <c r="AI2309" t="str">
        <f t="shared" si="4"/>
        <v>2000s</v>
      </c>
      <c r="AJ2309" s="2" t="s">
        <v>66</v>
      </c>
      <c r="AK2309">
        <v>1.0</v>
      </c>
      <c r="AL2309" s="13" t="s">
        <v>566</v>
      </c>
    </row>
    <row r="2310">
      <c r="A2310" s="1">
        <v>37172.0</v>
      </c>
      <c r="B2310" s="8">
        <v>0.7430555555555556</v>
      </c>
      <c r="C2310" s="2" t="s">
        <v>14002</v>
      </c>
      <c r="D2310" s="2" t="s">
        <v>14003</v>
      </c>
      <c r="F2310" s="2" t="s">
        <v>14004</v>
      </c>
      <c r="G2310" s="2" t="s">
        <v>14005</v>
      </c>
      <c r="H2310" s="2" t="s">
        <v>14006</v>
      </c>
      <c r="I2310" s="2">
        <v>810.0</v>
      </c>
      <c r="J2310" s="2">
        <v>7.0</v>
      </c>
      <c r="K2310" s="2">
        <v>6.0</v>
      </c>
      <c r="L2310" s="2">
        <v>1.0</v>
      </c>
      <c r="M2310" s="2">
        <v>3.0</v>
      </c>
      <c r="N2310" s="2">
        <v>2.0</v>
      </c>
      <c r="O2310" s="2">
        <v>1.0</v>
      </c>
      <c r="P2310" s="2">
        <v>0.0</v>
      </c>
      <c r="Q2310" s="2" t="s">
        <v>14007</v>
      </c>
      <c r="R2310" s="14">
        <v>2309.0</v>
      </c>
      <c r="S2310" s="2" t="s">
        <v>4433</v>
      </c>
      <c r="T2310" s="2">
        <v>61.0666922</v>
      </c>
      <c r="U2310" s="2">
        <v>-107.991707</v>
      </c>
      <c r="V2310" s="9" t="s">
        <v>14008</v>
      </c>
      <c r="W2310" s="9" t="s">
        <v>438</v>
      </c>
      <c r="X2310" s="9" t="s">
        <v>438</v>
      </c>
      <c r="AB2310" s="9" t="s">
        <v>14009</v>
      </c>
      <c r="AC2310" s="10">
        <v>49.378</v>
      </c>
      <c r="AD2310" s="10">
        <v>5.486634</v>
      </c>
      <c r="AE2310" s="11" t="s">
        <v>51</v>
      </c>
      <c r="AF2310" s="12" t="str">
        <f t="shared" si="8"/>
        <v>2001</v>
      </c>
      <c r="AG2310" s="12" t="str">
        <f t="shared" si="9"/>
        <v>October</v>
      </c>
      <c r="AH2310" s="12" t="str">
        <f t="shared" si="10"/>
        <v>Monday</v>
      </c>
      <c r="AI2310" t="str">
        <f t="shared" si="4"/>
        <v>2000s</v>
      </c>
      <c r="AJ2310" s="2" t="s">
        <v>105</v>
      </c>
      <c r="AK2310">
        <v>1.0</v>
      </c>
      <c r="AL2310" s="13" t="s">
        <v>545</v>
      </c>
    </row>
    <row r="2311">
      <c r="A2311" s="1">
        <v>37168.0</v>
      </c>
      <c r="B2311" s="8">
        <v>0.5722222222222222</v>
      </c>
      <c r="C2311" s="2" t="s">
        <v>14010</v>
      </c>
      <c r="D2311" s="2" t="s">
        <v>9529</v>
      </c>
      <c r="E2311" s="2">
        <v>1812.0</v>
      </c>
      <c r="F2311" s="2" t="s">
        <v>14011</v>
      </c>
      <c r="G2311" s="2" t="s">
        <v>8521</v>
      </c>
      <c r="H2311" s="2" t="s">
        <v>14012</v>
      </c>
      <c r="I2311" s="2" t="s">
        <v>14013</v>
      </c>
      <c r="J2311" s="2">
        <v>78.0</v>
      </c>
      <c r="K2311" s="2">
        <v>66.0</v>
      </c>
      <c r="L2311" s="2">
        <v>12.0</v>
      </c>
      <c r="M2311" s="2">
        <v>78.0</v>
      </c>
      <c r="N2311" s="2">
        <v>66.0</v>
      </c>
      <c r="O2311" s="2">
        <v>12.0</v>
      </c>
      <c r="P2311" s="2">
        <v>0.0</v>
      </c>
      <c r="Q2311" s="2" t="s">
        <v>14014</v>
      </c>
      <c r="R2311" s="14">
        <v>2310.0</v>
      </c>
      <c r="S2311" s="2" t="s">
        <v>316</v>
      </c>
      <c r="T2311" s="2">
        <v>64.6863136</v>
      </c>
      <c r="U2311" s="2">
        <v>97.7453061</v>
      </c>
      <c r="V2311" s="9" t="s">
        <v>631</v>
      </c>
      <c r="W2311" s="10">
        <v>32.0853</v>
      </c>
      <c r="X2311" s="10">
        <v>34.78181</v>
      </c>
      <c r="AB2311" s="9" t="s">
        <v>1736</v>
      </c>
      <c r="AC2311" s="10">
        <v>55.02822</v>
      </c>
      <c r="AD2311" s="10">
        <v>82.92345</v>
      </c>
      <c r="AE2311" s="11" t="s">
        <v>51</v>
      </c>
      <c r="AF2311" s="12" t="str">
        <f t="shared" si="8"/>
        <v>2001</v>
      </c>
      <c r="AG2311" s="12" t="str">
        <f t="shared" si="9"/>
        <v>October</v>
      </c>
      <c r="AH2311" s="12" t="str">
        <f t="shared" si="10"/>
        <v>Thursday</v>
      </c>
      <c r="AI2311" t="str">
        <f t="shared" si="4"/>
        <v>2000s</v>
      </c>
      <c r="AJ2311" s="2" t="s">
        <v>80</v>
      </c>
      <c r="AK2311">
        <v>1.0</v>
      </c>
      <c r="AL2311" s="13" t="s">
        <v>336</v>
      </c>
    </row>
    <row r="2312">
      <c r="A2312" s="1">
        <v>37217.0</v>
      </c>
      <c r="B2312" s="8">
        <v>0.5451388888888888</v>
      </c>
      <c r="C2312" s="2" t="s">
        <v>14015</v>
      </c>
      <c r="D2312" s="2" t="s">
        <v>13541</v>
      </c>
      <c r="F2312" s="2" t="s">
        <v>14016</v>
      </c>
      <c r="G2312" s="2" t="s">
        <v>9680</v>
      </c>
      <c r="H2312" s="2" t="s">
        <v>14017</v>
      </c>
      <c r="I2312" s="2" t="s">
        <v>14018</v>
      </c>
      <c r="J2312" s="2">
        <v>2.0</v>
      </c>
      <c r="K2312" s="2">
        <v>0.0</v>
      </c>
      <c r="L2312" s="2">
        <v>2.0</v>
      </c>
      <c r="M2312" s="2">
        <v>2.0</v>
      </c>
      <c r="N2312" s="2">
        <v>0.0</v>
      </c>
      <c r="O2312" s="2">
        <v>2.0</v>
      </c>
      <c r="P2312" s="2">
        <v>0.0</v>
      </c>
      <c r="Q2312" s="2" t="s">
        <v>14019</v>
      </c>
      <c r="R2312" s="14">
        <v>2311.0</v>
      </c>
      <c r="S2312" s="2" t="s">
        <v>99</v>
      </c>
      <c r="T2312" s="2">
        <v>39.7837304</v>
      </c>
      <c r="U2312" s="2">
        <v>-100.4458825</v>
      </c>
      <c r="V2312" s="9" t="s">
        <v>14020</v>
      </c>
      <c r="W2312" s="10">
        <v>40.44169</v>
      </c>
      <c r="X2312" s="10">
        <v>-79.9901</v>
      </c>
      <c r="AB2312" s="9" t="s">
        <v>14021</v>
      </c>
      <c r="AC2312" s="9" t="s">
        <v>438</v>
      </c>
      <c r="AD2312" s="9" t="s">
        <v>438</v>
      </c>
      <c r="AE2312" s="11" t="s">
        <v>51</v>
      </c>
      <c r="AF2312" s="12" t="str">
        <f t="shared" si="8"/>
        <v>2001</v>
      </c>
      <c r="AG2312" s="12" t="str">
        <f t="shared" si="9"/>
        <v>November</v>
      </c>
      <c r="AH2312" s="12" t="str">
        <f t="shared" si="10"/>
        <v>Thursday</v>
      </c>
      <c r="AI2312" t="str">
        <f t="shared" si="4"/>
        <v>2000s</v>
      </c>
      <c r="AJ2312" s="2" t="s">
        <v>105</v>
      </c>
      <c r="AK2312">
        <v>1.0</v>
      </c>
      <c r="AL2312" s="13" t="s">
        <v>8052</v>
      </c>
    </row>
    <row r="2313">
      <c r="A2313" s="1">
        <v>36985.0</v>
      </c>
      <c r="B2313" s="8">
        <v>0.0</v>
      </c>
      <c r="C2313" s="2" t="s">
        <v>14022</v>
      </c>
      <c r="D2313" s="2" t="s">
        <v>14023</v>
      </c>
      <c r="F2313" s="2" t="s">
        <v>14024</v>
      </c>
      <c r="G2313" s="2" t="s">
        <v>1561</v>
      </c>
      <c r="J2313" s="2">
        <v>30.0</v>
      </c>
      <c r="K2313" s="2">
        <v>0.0</v>
      </c>
      <c r="L2313" s="2">
        <v>0.0</v>
      </c>
      <c r="M2313" s="2">
        <v>14.0</v>
      </c>
      <c r="N2313" s="2">
        <v>0.0</v>
      </c>
      <c r="O2313" s="2">
        <v>0.0</v>
      </c>
      <c r="P2313" s="2">
        <v>0.0</v>
      </c>
      <c r="Q2313" s="2" t="s">
        <v>14025</v>
      </c>
      <c r="R2313" s="14">
        <v>2312.0</v>
      </c>
      <c r="S2313" s="2" t="s">
        <v>2696</v>
      </c>
      <c r="T2313" s="2">
        <v>14.5844444</v>
      </c>
      <c r="U2313" s="2">
        <v>29.4917691</v>
      </c>
      <c r="V2313" s="9" t="s">
        <v>14026</v>
      </c>
      <c r="W2313" s="9" t="s">
        <v>438</v>
      </c>
      <c r="X2313" s="9" t="s">
        <v>438</v>
      </c>
      <c r="AB2313" s="9" t="s">
        <v>2697</v>
      </c>
      <c r="AC2313" s="10">
        <v>15.59333</v>
      </c>
      <c r="AD2313" s="10">
        <v>32.53565</v>
      </c>
      <c r="AE2313" s="11" t="s">
        <v>118</v>
      </c>
      <c r="AF2313" s="12" t="str">
        <f t="shared" si="8"/>
        <v>2001</v>
      </c>
      <c r="AG2313" s="12" t="str">
        <f t="shared" si="9"/>
        <v>April</v>
      </c>
      <c r="AH2313" s="12" t="str">
        <f t="shared" si="10"/>
        <v>Wednesday</v>
      </c>
      <c r="AI2313" t="str">
        <f t="shared" si="4"/>
        <v>2000s</v>
      </c>
      <c r="AJ2313" s="2" t="s">
        <v>247</v>
      </c>
      <c r="AK2313">
        <v>1.0</v>
      </c>
      <c r="AL2313" s="13" t="s">
        <v>322</v>
      </c>
    </row>
    <row r="2314">
      <c r="A2314" s="1">
        <v>37174.0</v>
      </c>
      <c r="B2314" s="8">
        <v>0.44583333333333336</v>
      </c>
      <c r="C2314" s="2" t="s">
        <v>14027</v>
      </c>
      <c r="D2314" s="2" t="s">
        <v>14028</v>
      </c>
      <c r="E2314" s="2">
        <v>101.0</v>
      </c>
      <c r="F2314" s="2" t="s">
        <v>14029</v>
      </c>
      <c r="G2314" s="2" t="s">
        <v>14030</v>
      </c>
      <c r="H2314" s="2" t="s">
        <v>14031</v>
      </c>
      <c r="I2314" s="2" t="s">
        <v>14032</v>
      </c>
      <c r="J2314" s="2">
        <v>10.0</v>
      </c>
      <c r="K2314" s="2">
        <v>8.0</v>
      </c>
      <c r="L2314" s="2">
        <v>2.0</v>
      </c>
      <c r="M2314" s="2">
        <v>10.0</v>
      </c>
      <c r="N2314" s="2">
        <v>8.0</v>
      </c>
      <c r="O2314" s="2">
        <v>2.0</v>
      </c>
      <c r="P2314" s="2">
        <v>0.0</v>
      </c>
      <c r="Q2314" s="2" t="s">
        <v>14033</v>
      </c>
      <c r="R2314" s="14">
        <v>2313.0</v>
      </c>
      <c r="S2314" s="2" t="s">
        <v>126</v>
      </c>
      <c r="T2314" s="2">
        <v>39.3260685</v>
      </c>
      <c r="U2314" s="2">
        <v>-4.8379791</v>
      </c>
      <c r="V2314" s="9" t="s">
        <v>137</v>
      </c>
      <c r="W2314" s="10">
        <v>41.38289</v>
      </c>
      <c r="X2314" s="10">
        <v>2.177432</v>
      </c>
      <c r="AB2314" s="9" t="s">
        <v>235</v>
      </c>
      <c r="AC2314" s="10">
        <v>35.70328</v>
      </c>
      <c r="AD2314" s="10">
        <v>-0.6493</v>
      </c>
      <c r="AE2314" s="11" t="s">
        <v>51</v>
      </c>
      <c r="AF2314" s="12" t="str">
        <f t="shared" si="8"/>
        <v>2001</v>
      </c>
      <c r="AG2314" s="12" t="str">
        <f t="shared" si="9"/>
        <v>October</v>
      </c>
      <c r="AH2314" s="12" t="str">
        <f t="shared" si="10"/>
        <v>Wednesday</v>
      </c>
      <c r="AI2314" t="str">
        <f t="shared" si="4"/>
        <v>2000s</v>
      </c>
      <c r="AJ2314" s="2" t="s">
        <v>80</v>
      </c>
      <c r="AK2314">
        <v>1.0</v>
      </c>
      <c r="AL2314" s="13" t="s">
        <v>868</v>
      </c>
    </row>
    <row r="2315">
      <c r="A2315" s="1">
        <v>36734.0</v>
      </c>
      <c r="B2315" s="8">
        <v>0.43819444444444444</v>
      </c>
      <c r="C2315" s="2" t="s">
        <v>14034</v>
      </c>
      <c r="D2315" s="2" t="s">
        <v>3623</v>
      </c>
      <c r="F2315" s="2" t="s">
        <v>14035</v>
      </c>
      <c r="G2315" s="2" t="s">
        <v>2471</v>
      </c>
      <c r="H2315" s="2" t="s">
        <v>14036</v>
      </c>
      <c r="I2315" s="2">
        <v>654.0</v>
      </c>
      <c r="J2315" s="2">
        <v>25.0</v>
      </c>
      <c r="K2315" s="2">
        <v>22.0</v>
      </c>
      <c r="L2315" s="2">
        <v>3.0</v>
      </c>
      <c r="M2315" s="2">
        <v>25.0</v>
      </c>
      <c r="N2315" s="2">
        <v>22.0</v>
      </c>
      <c r="O2315" s="2">
        <v>3.0</v>
      </c>
      <c r="P2315" s="2">
        <v>0.0</v>
      </c>
      <c r="Q2315" s="2" t="s">
        <v>14037</v>
      </c>
      <c r="R2315" s="14">
        <v>2314.0</v>
      </c>
      <c r="S2315" s="2" t="s">
        <v>2481</v>
      </c>
      <c r="T2315" s="2">
        <v>28.1083929</v>
      </c>
      <c r="U2315" s="2">
        <v>84.0917139</v>
      </c>
      <c r="V2315" s="9" t="s">
        <v>14038</v>
      </c>
      <c r="W2315" s="10">
        <v>29.72246</v>
      </c>
      <c r="X2315" s="10">
        <v>81.24609</v>
      </c>
      <c r="AB2315" s="9" t="s">
        <v>14039</v>
      </c>
      <c r="AC2315" s="10">
        <v>28.7033</v>
      </c>
      <c r="AD2315" s="10">
        <v>80.56702</v>
      </c>
      <c r="AE2315" s="11" t="s">
        <v>51</v>
      </c>
      <c r="AF2315" s="12" t="str">
        <f t="shared" si="8"/>
        <v>2000</v>
      </c>
      <c r="AG2315" s="12" t="str">
        <f t="shared" si="9"/>
        <v>July</v>
      </c>
      <c r="AH2315" s="12" t="str">
        <f t="shared" si="10"/>
        <v>Thursday</v>
      </c>
      <c r="AI2315" t="str">
        <f t="shared" si="4"/>
        <v>2000s</v>
      </c>
      <c r="AJ2315" s="2" t="s">
        <v>150</v>
      </c>
      <c r="AK2315">
        <v>1.0</v>
      </c>
      <c r="AL2315" s="13" t="s">
        <v>545</v>
      </c>
    </row>
    <row r="2316">
      <c r="A2316" s="1">
        <v>36807.0</v>
      </c>
      <c r="B2316" s="8">
        <v>0.6388888888888888</v>
      </c>
      <c r="C2316" s="2" t="s">
        <v>14040</v>
      </c>
      <c r="D2316" s="2" t="s">
        <v>14041</v>
      </c>
      <c r="F2316" s="2" t="s">
        <v>14042</v>
      </c>
      <c r="G2316" s="2" t="s">
        <v>14043</v>
      </c>
      <c r="H2316" s="2" t="s">
        <v>14044</v>
      </c>
      <c r="I2316" s="2" t="s">
        <v>14045</v>
      </c>
      <c r="J2316" s="2">
        <v>3.0</v>
      </c>
      <c r="K2316" s="2">
        <v>1.0</v>
      </c>
      <c r="L2316" s="2">
        <v>2.0</v>
      </c>
      <c r="M2316" s="2">
        <v>3.0</v>
      </c>
      <c r="N2316" s="2">
        <v>1.0</v>
      </c>
      <c r="O2316" s="2">
        <v>2.0</v>
      </c>
      <c r="P2316" s="2">
        <v>0.0</v>
      </c>
      <c r="Q2316" s="2" t="s">
        <v>14046</v>
      </c>
      <c r="R2316" s="14">
        <v>2315.0</v>
      </c>
      <c r="S2316" s="2" t="s">
        <v>4433</v>
      </c>
      <c r="T2316" s="2">
        <v>61.0666922</v>
      </c>
      <c r="U2316" s="2">
        <v>-107.991707</v>
      </c>
      <c r="V2316" s="9" t="s">
        <v>14047</v>
      </c>
      <c r="W2316" s="9" t="s">
        <v>438</v>
      </c>
      <c r="X2316" s="9" t="s">
        <v>438</v>
      </c>
      <c r="AB2316" s="9" t="s">
        <v>5841</v>
      </c>
      <c r="AC2316" s="10">
        <v>62.45408</v>
      </c>
      <c r="AD2316" s="10">
        <v>-114.377</v>
      </c>
      <c r="AE2316" s="11" t="s">
        <v>51</v>
      </c>
      <c r="AF2316" s="12" t="str">
        <f t="shared" si="8"/>
        <v>2000</v>
      </c>
      <c r="AG2316" s="12" t="str">
        <f t="shared" si="9"/>
        <v>October</v>
      </c>
      <c r="AH2316" s="12" t="str">
        <f t="shared" si="10"/>
        <v>Sunday</v>
      </c>
      <c r="AI2316" t="str">
        <f t="shared" si="4"/>
        <v>2000s</v>
      </c>
      <c r="AJ2316" s="2" t="s">
        <v>105</v>
      </c>
      <c r="AK2316">
        <v>1.0</v>
      </c>
      <c r="AL2316" s="13" t="s">
        <v>1315</v>
      </c>
    </row>
    <row r="2317">
      <c r="A2317" s="1">
        <v>36837.0</v>
      </c>
      <c r="B2317" s="8">
        <v>0.0</v>
      </c>
      <c r="C2317" s="2" t="s">
        <v>14048</v>
      </c>
      <c r="D2317" s="2" t="s">
        <v>7479</v>
      </c>
      <c r="G2317" s="2" t="s">
        <v>14049</v>
      </c>
      <c r="H2317" s="2" t="s">
        <v>14050</v>
      </c>
      <c r="I2317" s="2">
        <v>3406.0</v>
      </c>
      <c r="J2317" s="2">
        <v>11.0</v>
      </c>
      <c r="K2317" s="2">
        <v>5.0</v>
      </c>
      <c r="L2317" s="2">
        <v>6.0</v>
      </c>
      <c r="M2317" s="2">
        <v>2.0</v>
      </c>
      <c r="N2317" s="2">
        <v>1.0</v>
      </c>
      <c r="O2317" s="2">
        <v>1.0</v>
      </c>
      <c r="P2317" s="2">
        <v>0.0</v>
      </c>
      <c r="Q2317" s="2" t="s">
        <v>14051</v>
      </c>
      <c r="R2317" s="14">
        <v>2316.0</v>
      </c>
      <c r="S2317" s="2" t="s">
        <v>6266</v>
      </c>
      <c r="T2317" s="2">
        <v>-2.9814344</v>
      </c>
      <c r="U2317" s="2">
        <v>23.8222636</v>
      </c>
      <c r="V2317" s="9" t="s">
        <v>438</v>
      </c>
      <c r="W2317" s="9" t="s">
        <v>438</v>
      </c>
      <c r="X2317" s="9" t="s">
        <v>438</v>
      </c>
      <c r="AB2317" s="9" t="s">
        <v>438</v>
      </c>
      <c r="AC2317" s="9" t="s">
        <v>438</v>
      </c>
      <c r="AD2317" s="9" t="s">
        <v>438</v>
      </c>
      <c r="AE2317" s="11" t="s">
        <v>51</v>
      </c>
      <c r="AF2317" s="12" t="str">
        <f t="shared" si="8"/>
        <v>2000</v>
      </c>
      <c r="AG2317" s="12" t="str">
        <f t="shared" si="9"/>
        <v>November</v>
      </c>
      <c r="AH2317" s="12" t="str">
        <f t="shared" si="10"/>
        <v>Tuesday</v>
      </c>
      <c r="AI2317" t="str">
        <f t="shared" si="4"/>
        <v>2000s</v>
      </c>
      <c r="AJ2317" s="2" t="s">
        <v>229</v>
      </c>
      <c r="AK2317">
        <v>1.0</v>
      </c>
      <c r="AL2317" s="13" t="s">
        <v>322</v>
      </c>
    </row>
    <row r="2318">
      <c r="A2318" s="1">
        <v>36824.0</v>
      </c>
      <c r="B2318" s="8">
        <v>0.7604166666666666</v>
      </c>
      <c r="C2318" s="2" t="s">
        <v>14052</v>
      </c>
      <c r="D2318" s="2" t="s">
        <v>2034</v>
      </c>
      <c r="F2318" s="2" t="s">
        <v>14053</v>
      </c>
      <c r="G2318" s="2" t="s">
        <v>1434</v>
      </c>
      <c r="H2318" s="2" t="s">
        <v>14054</v>
      </c>
      <c r="I2318" s="2">
        <v>1.87010602E8</v>
      </c>
      <c r="J2318" s="2">
        <v>86.0</v>
      </c>
      <c r="K2318" s="2">
        <v>75.0</v>
      </c>
      <c r="L2318" s="2">
        <v>11.0</v>
      </c>
      <c r="M2318" s="2">
        <v>86.0</v>
      </c>
      <c r="N2318" s="2">
        <v>75.0</v>
      </c>
      <c r="O2318" s="2">
        <v>11.0</v>
      </c>
      <c r="P2318" s="2">
        <v>0.0</v>
      </c>
      <c r="Q2318" s="2" t="s">
        <v>14055</v>
      </c>
      <c r="R2318" s="14">
        <v>2317.0</v>
      </c>
      <c r="S2318" s="2" t="s">
        <v>1947</v>
      </c>
      <c r="T2318" s="2">
        <v>32.3293809</v>
      </c>
      <c r="U2318" s="2">
        <v>-83.1137366</v>
      </c>
      <c r="V2318" s="9" t="s">
        <v>335</v>
      </c>
      <c r="W2318" s="10">
        <v>55.75045</v>
      </c>
      <c r="X2318" s="10">
        <v>37.61749</v>
      </c>
      <c r="AB2318" s="9" t="s">
        <v>2059</v>
      </c>
      <c r="AC2318" s="10">
        <v>41.65095</v>
      </c>
      <c r="AD2318" s="10">
        <v>41.63601</v>
      </c>
      <c r="AE2318" s="11" t="s">
        <v>118</v>
      </c>
      <c r="AF2318" s="12" t="str">
        <f t="shared" si="8"/>
        <v>2000</v>
      </c>
      <c r="AG2318" s="12" t="str">
        <f t="shared" si="9"/>
        <v>October</v>
      </c>
      <c r="AH2318" s="12" t="str">
        <f t="shared" si="10"/>
        <v>Wednesday</v>
      </c>
      <c r="AI2318" t="str">
        <f t="shared" si="4"/>
        <v>2000s</v>
      </c>
      <c r="AJ2318" s="2" t="s">
        <v>80</v>
      </c>
      <c r="AK2318">
        <v>1.0</v>
      </c>
      <c r="AL2318" s="13" t="s">
        <v>797</v>
      </c>
    </row>
    <row r="2319">
      <c r="A2319" s="1">
        <v>36818.0</v>
      </c>
      <c r="B2319" s="8">
        <v>0.5083333333333333</v>
      </c>
      <c r="C2319" s="2" t="s">
        <v>14056</v>
      </c>
      <c r="D2319" s="2" t="s">
        <v>3134</v>
      </c>
      <c r="E2319" s="2">
        <v>703.0</v>
      </c>
      <c r="F2319" s="2" t="s">
        <v>2899</v>
      </c>
      <c r="G2319" s="2" t="s">
        <v>8101</v>
      </c>
      <c r="H2319" s="2" t="s">
        <v>14057</v>
      </c>
      <c r="I2319" s="2">
        <v>86.0</v>
      </c>
      <c r="J2319" s="2">
        <v>17.0</v>
      </c>
      <c r="K2319" s="2">
        <v>15.0</v>
      </c>
      <c r="L2319" s="2">
        <v>2.0</v>
      </c>
      <c r="M2319" s="2">
        <v>8.0</v>
      </c>
      <c r="N2319" s="2">
        <v>8.0</v>
      </c>
      <c r="O2319" s="2">
        <v>0.0</v>
      </c>
      <c r="P2319" s="2">
        <v>0.0</v>
      </c>
      <c r="Q2319" s="2" t="s">
        <v>14058</v>
      </c>
      <c r="R2319" s="14">
        <v>2318.0</v>
      </c>
      <c r="S2319" s="2" t="s">
        <v>613</v>
      </c>
      <c r="T2319" s="2">
        <v>20.0171109</v>
      </c>
      <c r="U2319" s="2">
        <v>103.378253</v>
      </c>
      <c r="V2319" s="9" t="s">
        <v>614</v>
      </c>
      <c r="W2319" s="10">
        <v>17.9641</v>
      </c>
      <c r="X2319" s="10">
        <v>102.6134</v>
      </c>
      <c r="AB2319" s="9" t="s">
        <v>2903</v>
      </c>
      <c r="AC2319" s="10">
        <v>20.41515</v>
      </c>
      <c r="AD2319" s="10">
        <v>104.0474</v>
      </c>
      <c r="AE2319" s="11" t="s">
        <v>51</v>
      </c>
      <c r="AF2319" s="12" t="str">
        <f t="shared" si="8"/>
        <v>2000</v>
      </c>
      <c r="AG2319" s="12" t="str">
        <f t="shared" si="9"/>
        <v>October</v>
      </c>
      <c r="AH2319" s="12" t="str">
        <f t="shared" si="10"/>
        <v>Thursday</v>
      </c>
      <c r="AI2319" t="str">
        <f t="shared" si="4"/>
        <v>2000s</v>
      </c>
      <c r="AJ2319" s="2" t="s">
        <v>150</v>
      </c>
      <c r="AK2319">
        <v>1.0</v>
      </c>
      <c r="AL2319" s="13" t="s">
        <v>8104</v>
      </c>
    </row>
    <row r="2320">
      <c r="A2320" s="1">
        <v>36830.0</v>
      </c>
      <c r="B2320" s="8">
        <v>0.9701388888888889</v>
      </c>
      <c r="C2320" s="2" t="s">
        <v>9902</v>
      </c>
      <c r="D2320" s="2" t="s">
        <v>14059</v>
      </c>
      <c r="E2320" s="2">
        <v>6.0</v>
      </c>
      <c r="F2320" s="2" t="s">
        <v>14060</v>
      </c>
      <c r="G2320" s="2" t="s">
        <v>14061</v>
      </c>
      <c r="H2320" s="2" t="s">
        <v>14062</v>
      </c>
      <c r="I2320" s="2" t="s">
        <v>14063</v>
      </c>
      <c r="J2320" s="2">
        <v>179.0</v>
      </c>
      <c r="K2320" s="2">
        <v>159.0</v>
      </c>
      <c r="L2320" s="2">
        <v>20.0</v>
      </c>
      <c r="M2320" s="2">
        <v>83.0</v>
      </c>
      <c r="N2320" s="2">
        <v>79.0</v>
      </c>
      <c r="O2320" s="2">
        <v>4.0</v>
      </c>
      <c r="P2320" s="2">
        <v>0.0</v>
      </c>
      <c r="Q2320" s="2" t="s">
        <v>14064</v>
      </c>
      <c r="R2320" s="14">
        <v>2319.0</v>
      </c>
      <c r="S2320" s="2" t="s">
        <v>777</v>
      </c>
      <c r="T2320" s="2">
        <v>23.9739374</v>
      </c>
      <c r="U2320" s="2">
        <v>120.9820179</v>
      </c>
      <c r="V2320" s="9" t="s">
        <v>1092</v>
      </c>
      <c r="W2320" s="10">
        <v>25.03752</v>
      </c>
      <c r="X2320" s="10">
        <v>121.5637</v>
      </c>
      <c r="AB2320" s="9" t="s">
        <v>391</v>
      </c>
      <c r="AC2320" s="10">
        <v>34.05369</v>
      </c>
      <c r="AD2320" s="10">
        <v>-118.243</v>
      </c>
      <c r="AE2320" s="11" t="s">
        <v>51</v>
      </c>
      <c r="AF2320" s="12" t="str">
        <f t="shared" si="8"/>
        <v>2000</v>
      </c>
      <c r="AG2320" s="12" t="str">
        <f t="shared" si="9"/>
        <v>October</v>
      </c>
      <c r="AH2320" s="12" t="str">
        <f t="shared" si="10"/>
        <v>Tuesday</v>
      </c>
      <c r="AI2320" t="str">
        <f t="shared" si="4"/>
        <v>2000s</v>
      </c>
      <c r="AJ2320" s="2" t="s">
        <v>150</v>
      </c>
      <c r="AK2320">
        <v>1.0</v>
      </c>
      <c r="AL2320" s="13" t="s">
        <v>162</v>
      </c>
    </row>
    <row r="2321">
      <c r="A2321" s="1">
        <v>36830.0</v>
      </c>
      <c r="B2321" s="8">
        <v>0.47708333333333336</v>
      </c>
      <c r="C2321" s="2" t="s">
        <v>14065</v>
      </c>
      <c r="D2321" s="2" t="s">
        <v>14066</v>
      </c>
      <c r="F2321" s="2" t="s">
        <v>14067</v>
      </c>
      <c r="G2321" s="2" t="s">
        <v>2055</v>
      </c>
      <c r="H2321" s="2" t="s">
        <v>14068</v>
      </c>
      <c r="I2321" s="2">
        <v>2.7312009E7</v>
      </c>
      <c r="J2321" s="2">
        <v>44.0</v>
      </c>
      <c r="K2321" s="2">
        <v>39.0</v>
      </c>
      <c r="L2321" s="2">
        <v>5.0</v>
      </c>
      <c r="M2321" s="2">
        <v>44.0</v>
      </c>
      <c r="N2321" s="2">
        <v>39.0</v>
      </c>
      <c r="O2321" s="2">
        <v>5.0</v>
      </c>
      <c r="P2321" s="2">
        <v>0.0</v>
      </c>
      <c r="Q2321" s="2" t="s">
        <v>14069</v>
      </c>
      <c r="R2321" s="14">
        <v>2320.0</v>
      </c>
      <c r="S2321" s="2" t="s">
        <v>8647</v>
      </c>
      <c r="T2321" s="2">
        <v>-11.8775768</v>
      </c>
      <c r="U2321" s="2">
        <v>17.5691241</v>
      </c>
      <c r="V2321" s="9" t="s">
        <v>14070</v>
      </c>
      <c r="W2321" s="10">
        <v>-9.65893</v>
      </c>
      <c r="X2321" s="10">
        <v>20.39811</v>
      </c>
      <c r="AB2321" s="9" t="s">
        <v>331</v>
      </c>
      <c r="AC2321" s="10">
        <v>-8.82727</v>
      </c>
      <c r="AD2321" s="10">
        <v>13.24395</v>
      </c>
      <c r="AE2321" s="11" t="s">
        <v>174</v>
      </c>
      <c r="AF2321" s="12" t="str">
        <f t="shared" si="8"/>
        <v>2000</v>
      </c>
      <c r="AG2321" s="12" t="str">
        <f t="shared" si="9"/>
        <v>October</v>
      </c>
      <c r="AH2321" s="12" t="str">
        <f t="shared" si="10"/>
        <v>Tuesday</v>
      </c>
      <c r="AI2321" t="str">
        <f t="shared" si="4"/>
        <v>2000s</v>
      </c>
      <c r="AJ2321" s="2" t="s">
        <v>229</v>
      </c>
      <c r="AK2321">
        <v>1.0</v>
      </c>
      <c r="AL2321" s="13" t="s">
        <v>322</v>
      </c>
    </row>
    <row r="2322">
      <c r="A2322" s="1">
        <v>37214.0</v>
      </c>
      <c r="B2322" s="8">
        <v>0.7631944444444444</v>
      </c>
      <c r="C2322" s="2" t="s">
        <v>14071</v>
      </c>
      <c r="D2322" s="2" t="s">
        <v>14072</v>
      </c>
      <c r="E2322" s="2" t="s">
        <v>14073</v>
      </c>
      <c r="F2322" s="2" t="s">
        <v>14074</v>
      </c>
      <c r="G2322" s="2" t="s">
        <v>14075</v>
      </c>
      <c r="H2322" s="2" t="s">
        <v>14076</v>
      </c>
      <c r="I2322" s="2">
        <v>1.82005301E8</v>
      </c>
      <c r="J2322" s="2">
        <v>27.0</v>
      </c>
      <c r="K2322" s="2">
        <v>18.0</v>
      </c>
      <c r="L2322" s="2">
        <v>9.0</v>
      </c>
      <c r="M2322" s="2">
        <v>27.0</v>
      </c>
      <c r="N2322" s="2">
        <v>18.0</v>
      </c>
      <c r="O2322" s="2">
        <v>9.0</v>
      </c>
      <c r="P2322" s="2">
        <v>0.0</v>
      </c>
      <c r="Q2322" s="2" t="s">
        <v>14077</v>
      </c>
      <c r="R2322" s="14">
        <v>2321.0</v>
      </c>
      <c r="S2322" s="2" t="s">
        <v>316</v>
      </c>
      <c r="T2322" s="2">
        <v>64.6863136</v>
      </c>
      <c r="U2322" s="2">
        <v>97.7453061</v>
      </c>
      <c r="V2322" s="9" t="s">
        <v>3608</v>
      </c>
      <c r="W2322" s="10">
        <v>71.98192</v>
      </c>
      <c r="X2322" s="10">
        <v>102.4715</v>
      </c>
      <c r="AB2322" s="9" t="s">
        <v>335</v>
      </c>
      <c r="AC2322" s="10">
        <v>55.75045</v>
      </c>
      <c r="AD2322" s="10">
        <v>37.61749</v>
      </c>
      <c r="AE2322" s="11" t="s">
        <v>51</v>
      </c>
      <c r="AF2322" s="12" t="str">
        <f t="shared" si="8"/>
        <v>2001</v>
      </c>
      <c r="AG2322" s="12" t="str">
        <f t="shared" si="9"/>
        <v>November</v>
      </c>
      <c r="AH2322" s="12" t="str">
        <f t="shared" si="10"/>
        <v>Monday</v>
      </c>
      <c r="AI2322" t="str">
        <f t="shared" si="4"/>
        <v>2000s</v>
      </c>
      <c r="AJ2322" s="2" t="s">
        <v>80</v>
      </c>
      <c r="AK2322">
        <v>1.0</v>
      </c>
      <c r="AL2322" s="13" t="s">
        <v>797</v>
      </c>
    </row>
    <row r="2323">
      <c r="A2323" s="1">
        <v>36805.0</v>
      </c>
      <c r="B2323" s="8">
        <v>0.7048611111111112</v>
      </c>
      <c r="C2323" s="2" t="s">
        <v>14078</v>
      </c>
      <c r="D2323" s="2" t="s">
        <v>2915</v>
      </c>
      <c r="E2323" s="2">
        <v>250.0</v>
      </c>
      <c r="F2323" s="2" t="s">
        <v>14079</v>
      </c>
      <c r="G2323" s="2" t="s">
        <v>2337</v>
      </c>
      <c r="H2323" s="2" t="s">
        <v>14080</v>
      </c>
      <c r="I2323" s="2" t="s">
        <v>14081</v>
      </c>
      <c r="J2323" s="2">
        <v>88.0</v>
      </c>
      <c r="K2323" s="2">
        <v>83.0</v>
      </c>
      <c r="L2323" s="2">
        <v>5.0</v>
      </c>
      <c r="M2323" s="2">
        <v>0.0</v>
      </c>
      <c r="N2323" s="2">
        <v>0.0</v>
      </c>
      <c r="O2323" s="2">
        <v>0.0</v>
      </c>
      <c r="P2323" s="2">
        <v>4.0</v>
      </c>
      <c r="Q2323" s="2" t="s">
        <v>14082</v>
      </c>
      <c r="R2323" s="14">
        <v>2322.0</v>
      </c>
      <c r="S2323" s="2" t="s">
        <v>641</v>
      </c>
      <c r="T2323" s="2">
        <v>22.5000485</v>
      </c>
      <c r="U2323" s="2">
        <v>-100.0000375</v>
      </c>
      <c r="V2323" s="9" t="s">
        <v>813</v>
      </c>
      <c r="W2323" s="10">
        <v>19.43263</v>
      </c>
      <c r="X2323" s="10">
        <v>-99.1332</v>
      </c>
      <c r="Y2323" s="2" t="s">
        <v>1198</v>
      </c>
      <c r="AB2323" s="9" t="s">
        <v>14083</v>
      </c>
      <c r="AC2323" s="10">
        <v>25.8521</v>
      </c>
      <c r="AD2323" s="10">
        <v>-97.5018</v>
      </c>
      <c r="AE2323" s="11" t="s">
        <v>51</v>
      </c>
      <c r="AF2323" s="12" t="str">
        <f t="shared" si="8"/>
        <v>2000</v>
      </c>
      <c r="AG2323" s="12" t="str">
        <f t="shared" si="9"/>
        <v>October</v>
      </c>
      <c r="AH2323" s="12" t="str">
        <f t="shared" si="10"/>
        <v>Friday</v>
      </c>
      <c r="AI2323" t="str">
        <f t="shared" si="4"/>
        <v>2000s</v>
      </c>
      <c r="AJ2323" s="2" t="s">
        <v>66</v>
      </c>
      <c r="AK2323">
        <v>0.0</v>
      </c>
      <c r="AL2323" s="13" t="s">
        <v>10818</v>
      </c>
    </row>
    <row r="2324">
      <c r="A2324" s="1">
        <v>36839.0</v>
      </c>
      <c r="B2324" s="8">
        <v>0.05763888888888889</v>
      </c>
      <c r="C2324" s="2" t="s">
        <v>14084</v>
      </c>
      <c r="D2324" s="2" t="s">
        <v>14085</v>
      </c>
      <c r="F2324" s="2" t="s">
        <v>14086</v>
      </c>
      <c r="G2324" s="2" t="s">
        <v>3155</v>
      </c>
      <c r="H2324" s="2" t="s">
        <v>14087</v>
      </c>
      <c r="I2324" s="2" t="s">
        <v>14088</v>
      </c>
      <c r="J2324" s="2">
        <v>1.0</v>
      </c>
      <c r="K2324" s="2">
        <v>0.0</v>
      </c>
      <c r="L2324" s="2">
        <v>1.0</v>
      </c>
      <c r="M2324" s="2">
        <v>1.0</v>
      </c>
      <c r="N2324" s="2">
        <v>0.0</v>
      </c>
      <c r="O2324" s="2">
        <v>1.0</v>
      </c>
      <c r="P2324" s="2">
        <v>0.0</v>
      </c>
      <c r="Q2324" s="2" t="s">
        <v>14089</v>
      </c>
      <c r="R2324" s="14">
        <v>2323.0</v>
      </c>
      <c r="S2324" s="2" t="s">
        <v>192</v>
      </c>
      <c r="T2324" s="2">
        <v>22.3511148</v>
      </c>
      <c r="U2324" s="2">
        <v>78.6677428</v>
      </c>
      <c r="V2324" s="9" t="s">
        <v>14090</v>
      </c>
      <c r="W2324" s="10">
        <v>42.2978</v>
      </c>
      <c r="X2324" s="10">
        <v>-83.0986</v>
      </c>
      <c r="AB2324" s="9" t="s">
        <v>8601</v>
      </c>
      <c r="AC2324" s="10">
        <v>43.03499</v>
      </c>
      <c r="AD2324" s="10">
        <v>-87.9225</v>
      </c>
      <c r="AE2324" s="11" t="s">
        <v>51</v>
      </c>
      <c r="AF2324" s="12" t="str">
        <f t="shared" si="8"/>
        <v>2000</v>
      </c>
      <c r="AG2324" s="12" t="str">
        <f t="shared" si="9"/>
        <v>November</v>
      </c>
      <c r="AH2324" s="12" t="str">
        <f t="shared" si="10"/>
        <v>Thursday</v>
      </c>
      <c r="AI2324" t="str">
        <f t="shared" si="4"/>
        <v>2000s</v>
      </c>
      <c r="AJ2324" s="2" t="s">
        <v>150</v>
      </c>
      <c r="AK2324">
        <v>1.0</v>
      </c>
      <c r="AL2324" s="13" t="s">
        <v>868</v>
      </c>
    </row>
    <row r="2325">
      <c r="A2325" s="1">
        <v>36747.0</v>
      </c>
      <c r="B2325" s="8">
        <v>0.3333333333333333</v>
      </c>
      <c r="C2325" s="2" t="s">
        <v>14091</v>
      </c>
      <c r="D2325" s="2" t="s">
        <v>14092</v>
      </c>
      <c r="F2325" s="2" t="s">
        <v>14093</v>
      </c>
      <c r="G2325" s="2" t="s">
        <v>14094</v>
      </c>
      <c r="H2325" s="2" t="s">
        <v>14095</v>
      </c>
      <c r="I2325" s="2" t="s">
        <v>14096</v>
      </c>
      <c r="J2325" s="2">
        <v>11.0</v>
      </c>
      <c r="K2325" s="2">
        <v>8.0</v>
      </c>
      <c r="L2325" s="2">
        <v>3.0</v>
      </c>
      <c r="M2325" s="2">
        <v>11.0</v>
      </c>
      <c r="N2325" s="2">
        <v>8.0</v>
      </c>
      <c r="O2325" s="2">
        <v>3.0</v>
      </c>
      <c r="P2325" s="2">
        <v>0.0</v>
      </c>
      <c r="Q2325" s="2" t="s">
        <v>14097</v>
      </c>
      <c r="R2325" s="14">
        <v>2324.0</v>
      </c>
      <c r="S2325" s="2" t="s">
        <v>1228</v>
      </c>
      <c r="T2325" s="2">
        <v>49.2214561</v>
      </c>
      <c r="U2325" s="2">
        <v>-2.1358386</v>
      </c>
      <c r="V2325" s="9" t="s">
        <v>14098</v>
      </c>
      <c r="W2325" s="10">
        <v>43.20066</v>
      </c>
      <c r="X2325" s="10">
        <v>-75.7291</v>
      </c>
      <c r="AB2325" s="9" t="s">
        <v>5955</v>
      </c>
      <c r="AC2325" s="10">
        <v>38.81427</v>
      </c>
      <c r="AD2325" s="10">
        <v>-76.7118</v>
      </c>
      <c r="AE2325" s="11" t="s">
        <v>964</v>
      </c>
      <c r="AF2325" s="12" t="str">
        <f t="shared" si="8"/>
        <v>2000</v>
      </c>
      <c r="AG2325" s="12" t="str">
        <f t="shared" si="9"/>
        <v>August</v>
      </c>
      <c r="AH2325" s="12" t="str">
        <f t="shared" si="10"/>
        <v>Wednesday</v>
      </c>
      <c r="AI2325" t="str">
        <f t="shared" si="4"/>
        <v>2000s</v>
      </c>
      <c r="AJ2325" s="2" t="s">
        <v>80</v>
      </c>
      <c r="AK2325">
        <v>1.0</v>
      </c>
      <c r="AL2325" s="13" t="s">
        <v>6075</v>
      </c>
    </row>
    <row r="2326">
      <c r="A2326" s="1">
        <v>36750.0</v>
      </c>
      <c r="B2326" s="8">
        <v>0.0</v>
      </c>
      <c r="C2326" s="2" t="s">
        <v>14099</v>
      </c>
      <c r="D2326" s="2" t="s">
        <v>14100</v>
      </c>
      <c r="F2326" s="2" t="s">
        <v>6305</v>
      </c>
      <c r="G2326" s="2" t="s">
        <v>13215</v>
      </c>
      <c r="H2326" s="2" t="s">
        <v>14101</v>
      </c>
      <c r="I2326" s="2">
        <v>6004.0</v>
      </c>
      <c r="J2326" s="2">
        <v>27.0</v>
      </c>
      <c r="K2326" s="2">
        <v>21.0</v>
      </c>
      <c r="L2326" s="2">
        <v>6.0</v>
      </c>
      <c r="M2326" s="2">
        <v>27.0</v>
      </c>
      <c r="N2326" s="2">
        <v>21.0</v>
      </c>
      <c r="O2326" s="2">
        <v>6.0</v>
      </c>
      <c r="P2326" s="2">
        <v>0.0</v>
      </c>
      <c r="Q2326" s="2" t="s">
        <v>14102</v>
      </c>
      <c r="R2326" s="14">
        <v>2325.0</v>
      </c>
      <c r="S2326" s="2" t="s">
        <v>7323</v>
      </c>
      <c r="T2326" s="2">
        <v>-0.7179165</v>
      </c>
      <c r="U2326" s="2">
        <v>16.01804857</v>
      </c>
      <c r="V2326" s="9" t="s">
        <v>6267</v>
      </c>
      <c r="W2326" s="10">
        <v>-4.32171</v>
      </c>
      <c r="X2326" s="10">
        <v>15.3126</v>
      </c>
      <c r="AB2326" s="9" t="s">
        <v>6309</v>
      </c>
      <c r="AC2326" s="10">
        <v>-9.02287</v>
      </c>
      <c r="AD2326" s="10">
        <v>20.36596</v>
      </c>
      <c r="AE2326" s="11" t="s">
        <v>51</v>
      </c>
      <c r="AF2326" s="12" t="str">
        <f t="shared" si="8"/>
        <v>2000</v>
      </c>
      <c r="AG2326" s="12" t="str">
        <f t="shared" si="9"/>
        <v>August</v>
      </c>
      <c r="AH2326" s="12" t="str">
        <f t="shared" si="10"/>
        <v>Saturday</v>
      </c>
      <c r="AI2326" t="str">
        <f t="shared" si="4"/>
        <v>2000s</v>
      </c>
      <c r="AJ2326" s="2" t="s">
        <v>229</v>
      </c>
      <c r="AK2326">
        <v>1.0</v>
      </c>
      <c r="AL2326" s="13" t="s">
        <v>322</v>
      </c>
    </row>
    <row r="2327">
      <c r="A2327" s="1">
        <v>36740.0</v>
      </c>
      <c r="B2327" s="8">
        <v>0.3645833333333333</v>
      </c>
      <c r="C2327" s="2" t="s">
        <v>14103</v>
      </c>
      <c r="D2327" s="2" t="s">
        <v>14104</v>
      </c>
      <c r="F2327" s="2" t="s">
        <v>14105</v>
      </c>
      <c r="G2327" s="2" t="s">
        <v>10031</v>
      </c>
      <c r="H2327" s="2" t="s">
        <v>14106</v>
      </c>
      <c r="J2327" s="2">
        <v>6.0</v>
      </c>
      <c r="K2327" s="2">
        <v>5.0</v>
      </c>
      <c r="L2327" s="2">
        <v>1.0</v>
      </c>
      <c r="M2327" s="2">
        <v>6.0</v>
      </c>
      <c r="N2327" s="2">
        <v>5.0</v>
      </c>
      <c r="O2327" s="2">
        <v>1.0</v>
      </c>
      <c r="P2327" s="2">
        <v>0.0</v>
      </c>
      <c r="Q2327" s="2" t="s">
        <v>14107</v>
      </c>
      <c r="R2327" s="14">
        <v>2326.0</v>
      </c>
      <c r="S2327" s="2" t="s">
        <v>60</v>
      </c>
      <c r="T2327" s="2">
        <v>-10.3333333</v>
      </c>
      <c r="U2327" s="2">
        <v>-53.2</v>
      </c>
      <c r="V2327" s="9" t="s">
        <v>14108</v>
      </c>
      <c r="W2327" s="10">
        <v>-23.8858</v>
      </c>
      <c r="X2327" s="10">
        <v>-46.4242</v>
      </c>
      <c r="AB2327" s="9" t="s">
        <v>14109</v>
      </c>
      <c r="AC2327" s="10">
        <v>-26.8899</v>
      </c>
      <c r="AD2327" s="10">
        <v>-48.6496</v>
      </c>
      <c r="AE2327" s="11" t="s">
        <v>964</v>
      </c>
      <c r="AF2327" s="12" t="str">
        <f t="shared" si="8"/>
        <v>2000</v>
      </c>
      <c r="AG2327" s="12" t="str">
        <f t="shared" si="9"/>
        <v>August</v>
      </c>
      <c r="AH2327" s="12" t="str">
        <f t="shared" si="10"/>
        <v>Wednesday</v>
      </c>
      <c r="AI2327" t="str">
        <f t="shared" si="4"/>
        <v>2000s</v>
      </c>
      <c r="AJ2327" s="2" t="s">
        <v>66</v>
      </c>
      <c r="AK2327">
        <v>1.0</v>
      </c>
      <c r="AL2327" s="13" t="s">
        <v>576</v>
      </c>
    </row>
    <row r="2328">
      <c r="A2328" s="1">
        <v>36744.0</v>
      </c>
      <c r="B2328" s="8">
        <v>0.6631944444444444</v>
      </c>
      <c r="C2328" s="2" t="s">
        <v>10272</v>
      </c>
      <c r="D2328" s="2" t="s">
        <v>14110</v>
      </c>
      <c r="E2328" s="2" t="s">
        <v>2141</v>
      </c>
      <c r="F2328" s="2" t="s">
        <v>4438</v>
      </c>
      <c r="G2328" s="2" t="s">
        <v>14111</v>
      </c>
      <c r="H2328" s="2">
        <v>230.0</v>
      </c>
      <c r="I2328" s="2" t="s">
        <v>14112</v>
      </c>
      <c r="J2328" s="2">
        <v>14.0</v>
      </c>
      <c r="K2328" s="2">
        <v>10.0</v>
      </c>
      <c r="L2328" s="2">
        <v>4.0</v>
      </c>
      <c r="M2328" s="2">
        <v>14.0</v>
      </c>
      <c r="N2328" s="2">
        <v>10.0</v>
      </c>
      <c r="O2328" s="2">
        <v>4.0</v>
      </c>
      <c r="P2328" s="2">
        <v>0.0</v>
      </c>
      <c r="Q2328" s="2" t="s">
        <v>14113</v>
      </c>
      <c r="R2328" s="14">
        <v>2327.0</v>
      </c>
      <c r="S2328" s="2" t="s">
        <v>4342</v>
      </c>
      <c r="T2328" s="2">
        <v>-31.7613365</v>
      </c>
      <c r="U2328" s="2">
        <v>-71.3187697</v>
      </c>
      <c r="V2328" s="9" t="s">
        <v>4348</v>
      </c>
      <c r="W2328" s="10">
        <v>9.869479</v>
      </c>
      <c r="X2328" s="10">
        <v>-83.7981</v>
      </c>
      <c r="AB2328" s="9" t="s">
        <v>4355</v>
      </c>
      <c r="AC2328" s="10">
        <v>-45.5712</v>
      </c>
      <c r="AD2328" s="10">
        <v>-72.0685</v>
      </c>
      <c r="AE2328" s="11" t="s">
        <v>118</v>
      </c>
      <c r="AF2328" s="12" t="str">
        <f t="shared" si="8"/>
        <v>2000</v>
      </c>
      <c r="AG2328" s="12" t="str">
        <f t="shared" si="9"/>
        <v>August</v>
      </c>
      <c r="AH2328" s="12" t="str">
        <f t="shared" si="10"/>
        <v>Sunday</v>
      </c>
      <c r="AI2328" t="str">
        <f t="shared" si="4"/>
        <v>2000s</v>
      </c>
      <c r="AJ2328" s="2" t="s">
        <v>66</v>
      </c>
      <c r="AK2328">
        <v>1.0</v>
      </c>
      <c r="AL2328" s="13" t="s">
        <v>3023</v>
      </c>
    </row>
    <row r="2329">
      <c r="A2329" s="1">
        <v>36761.0</v>
      </c>
      <c r="B2329" s="8">
        <v>0.8125</v>
      </c>
      <c r="C2329" s="2" t="s">
        <v>14114</v>
      </c>
      <c r="D2329" s="2" t="s">
        <v>14115</v>
      </c>
      <c r="E2329" s="2">
        <v>72.0</v>
      </c>
      <c r="F2329" s="2" t="s">
        <v>14116</v>
      </c>
      <c r="G2329" s="2" t="s">
        <v>14117</v>
      </c>
      <c r="H2329" s="2" t="s">
        <v>14118</v>
      </c>
      <c r="I2329" s="2">
        <v>481.0</v>
      </c>
      <c r="J2329" s="2">
        <v>143.0</v>
      </c>
      <c r="K2329" s="2">
        <v>135.0</v>
      </c>
      <c r="L2329" s="2">
        <v>8.0</v>
      </c>
      <c r="M2329" s="2">
        <v>143.0</v>
      </c>
      <c r="N2329" s="2">
        <v>135.0</v>
      </c>
      <c r="O2329" s="2">
        <v>8.0</v>
      </c>
      <c r="P2329" s="2">
        <v>0.0</v>
      </c>
      <c r="Q2329" s="2" t="s">
        <v>14119</v>
      </c>
      <c r="R2329" s="14">
        <v>2328.0</v>
      </c>
      <c r="S2329" s="2" t="s">
        <v>7219</v>
      </c>
      <c r="T2329" s="2">
        <v>26.1551249</v>
      </c>
      <c r="U2329" s="2">
        <v>50.5344606</v>
      </c>
      <c r="V2329" s="9" t="s">
        <v>196</v>
      </c>
      <c r="W2329" s="10">
        <v>30.04439</v>
      </c>
      <c r="X2329" s="10">
        <v>31.23573</v>
      </c>
      <c r="AB2329" s="9" t="s">
        <v>14120</v>
      </c>
      <c r="AC2329" s="10">
        <v>26.2235</v>
      </c>
      <c r="AD2329" s="10">
        <v>50.58224</v>
      </c>
      <c r="AE2329" s="11" t="s">
        <v>51</v>
      </c>
      <c r="AF2329" s="12" t="str">
        <f t="shared" si="8"/>
        <v>2000</v>
      </c>
      <c r="AG2329" s="12" t="str">
        <f t="shared" si="9"/>
        <v>August</v>
      </c>
      <c r="AH2329" s="12" t="str">
        <f t="shared" si="10"/>
        <v>Wednesday</v>
      </c>
      <c r="AI2329" t="str">
        <f t="shared" si="4"/>
        <v>2000s</v>
      </c>
      <c r="AJ2329" s="2" t="s">
        <v>247</v>
      </c>
      <c r="AK2329">
        <v>1.0</v>
      </c>
      <c r="AL2329" s="13" t="s">
        <v>2131</v>
      </c>
    </row>
    <row r="2330">
      <c r="A2330" s="1">
        <v>36785.0</v>
      </c>
      <c r="B2330" s="8">
        <v>0.3923611111111111</v>
      </c>
      <c r="C2330" s="2" t="s">
        <v>14121</v>
      </c>
      <c r="D2330" s="2" t="s">
        <v>8780</v>
      </c>
      <c r="F2330" s="2" t="s">
        <v>14122</v>
      </c>
      <c r="G2330" s="2" t="s">
        <v>10757</v>
      </c>
      <c r="J2330" s="2">
        <v>14.0</v>
      </c>
      <c r="K2330" s="2">
        <v>12.0</v>
      </c>
      <c r="L2330" s="2">
        <v>2.0</v>
      </c>
      <c r="M2330" s="2">
        <v>14.0</v>
      </c>
      <c r="N2330" s="2">
        <v>12.0</v>
      </c>
      <c r="O2330" s="2">
        <v>2.0</v>
      </c>
      <c r="P2330" s="2">
        <v>0.0</v>
      </c>
      <c r="Q2330" s="2" t="s">
        <v>14123</v>
      </c>
      <c r="R2330" s="14">
        <v>2329.0</v>
      </c>
      <c r="S2330" s="2" t="s">
        <v>358</v>
      </c>
      <c r="T2330" s="2">
        <v>7.5554942</v>
      </c>
      <c r="U2330" s="2">
        <v>80.7137847</v>
      </c>
      <c r="V2330" s="9" t="s">
        <v>361</v>
      </c>
      <c r="W2330" s="10">
        <v>6.938747</v>
      </c>
      <c r="X2330" s="10">
        <v>79.85411</v>
      </c>
      <c r="AB2330" s="9" t="s">
        <v>14124</v>
      </c>
      <c r="AC2330" s="10">
        <v>7.413156</v>
      </c>
      <c r="AD2330" s="10">
        <v>81.82693</v>
      </c>
      <c r="AE2330" s="11" t="s">
        <v>118</v>
      </c>
      <c r="AF2330" s="12" t="str">
        <f t="shared" si="8"/>
        <v>2000</v>
      </c>
      <c r="AG2330" s="12" t="str">
        <f t="shared" si="9"/>
        <v>September</v>
      </c>
      <c r="AH2330" s="12" t="str">
        <f t="shared" si="10"/>
        <v>Saturday</v>
      </c>
      <c r="AI2330" t="str">
        <f t="shared" si="4"/>
        <v>2000s</v>
      </c>
      <c r="AJ2330" s="2" t="s">
        <v>150</v>
      </c>
      <c r="AK2330">
        <v>1.0</v>
      </c>
      <c r="AL2330" s="13" t="s">
        <v>1969</v>
      </c>
    </row>
    <row r="2331">
      <c r="A2331" s="1">
        <v>36809.0</v>
      </c>
      <c r="B2331" s="8">
        <v>0.6194444444444445</v>
      </c>
      <c r="C2331" s="2" t="s">
        <v>14125</v>
      </c>
      <c r="D2331" s="2" t="s">
        <v>14126</v>
      </c>
      <c r="F2331" s="2" t="s">
        <v>13650</v>
      </c>
      <c r="G2331" s="2" t="s">
        <v>14127</v>
      </c>
      <c r="H2331" s="2" t="s">
        <v>14128</v>
      </c>
      <c r="I2331" s="2">
        <v>5991.0</v>
      </c>
      <c r="J2331" s="2">
        <v>3.0</v>
      </c>
      <c r="K2331" s="2">
        <v>0.0</v>
      </c>
      <c r="L2331" s="2">
        <v>3.0</v>
      </c>
      <c r="M2331" s="2">
        <v>2.0</v>
      </c>
      <c r="N2331" s="2">
        <v>0.0</v>
      </c>
      <c r="O2331" s="2">
        <v>2.0</v>
      </c>
      <c r="P2331" s="2">
        <v>0.0</v>
      </c>
      <c r="Q2331" s="2" t="s">
        <v>14129</v>
      </c>
      <c r="R2331" s="14">
        <v>2330.0</v>
      </c>
      <c r="S2331" s="2" t="s">
        <v>99</v>
      </c>
      <c r="T2331" s="2">
        <v>39.7837304</v>
      </c>
      <c r="U2331" s="2">
        <v>-100.4458825</v>
      </c>
      <c r="V2331" s="9" t="s">
        <v>438</v>
      </c>
      <c r="W2331" s="9" t="s">
        <v>438</v>
      </c>
      <c r="X2331" s="9" t="s">
        <v>438</v>
      </c>
      <c r="AB2331" s="9" t="s">
        <v>438</v>
      </c>
      <c r="AC2331" s="9" t="s">
        <v>438</v>
      </c>
      <c r="AD2331" s="9" t="s">
        <v>438</v>
      </c>
      <c r="AE2331" s="11" t="s">
        <v>51</v>
      </c>
      <c r="AF2331" s="12" t="str">
        <f t="shared" si="8"/>
        <v>2000</v>
      </c>
      <c r="AG2331" s="12" t="str">
        <f t="shared" si="9"/>
        <v>October</v>
      </c>
      <c r="AH2331" s="12" t="str">
        <f t="shared" si="10"/>
        <v>Tuesday</v>
      </c>
      <c r="AI2331" t="str">
        <f t="shared" si="4"/>
        <v>2000s</v>
      </c>
      <c r="AJ2331" s="2" t="s">
        <v>105</v>
      </c>
      <c r="AK2331">
        <v>1.0</v>
      </c>
      <c r="AL2331" s="13" t="s">
        <v>823</v>
      </c>
    </row>
    <row r="2332">
      <c r="A2332" s="1">
        <v>36771.0</v>
      </c>
      <c r="B2332" s="8">
        <v>0.0</v>
      </c>
      <c r="C2332" s="2" t="s">
        <v>14130</v>
      </c>
      <c r="D2332" s="2" t="s">
        <v>14131</v>
      </c>
      <c r="G2332" s="2" t="s">
        <v>516</v>
      </c>
      <c r="H2332" s="2" t="s">
        <v>14132</v>
      </c>
      <c r="I2332" s="2">
        <v>32984.0</v>
      </c>
      <c r="J2332" s="2">
        <v>7.0</v>
      </c>
      <c r="K2332" s="2">
        <v>0.0</v>
      </c>
      <c r="L2332" s="2">
        <v>7.0</v>
      </c>
      <c r="M2332" s="2">
        <v>7.0</v>
      </c>
      <c r="N2332" s="2">
        <v>0.0</v>
      </c>
      <c r="O2332" s="2">
        <v>7.0</v>
      </c>
      <c r="P2332" s="2">
        <v>0.0</v>
      </c>
      <c r="Q2332" s="2" t="s">
        <v>14133</v>
      </c>
      <c r="R2332" s="14">
        <v>2331.0</v>
      </c>
      <c r="S2332" s="2" t="s">
        <v>519</v>
      </c>
      <c r="T2332" s="2">
        <v>2.8894434</v>
      </c>
      <c r="U2332" s="2">
        <v>-73.783892</v>
      </c>
      <c r="V2332" s="9" t="s">
        <v>438</v>
      </c>
      <c r="W2332" s="9" t="s">
        <v>438</v>
      </c>
      <c r="X2332" s="9" t="s">
        <v>438</v>
      </c>
      <c r="AB2332" s="9" t="s">
        <v>438</v>
      </c>
      <c r="AC2332" s="9" t="s">
        <v>438</v>
      </c>
      <c r="AD2332" s="9" t="s">
        <v>438</v>
      </c>
      <c r="AE2332" s="11" t="s">
        <v>118</v>
      </c>
      <c r="AF2332" s="12" t="str">
        <f t="shared" si="8"/>
        <v>2000</v>
      </c>
      <c r="AG2332" s="12" t="str">
        <f t="shared" si="9"/>
        <v>September</v>
      </c>
      <c r="AH2332" s="12" t="str">
        <f t="shared" si="10"/>
        <v>Saturday</v>
      </c>
      <c r="AI2332" t="str">
        <f t="shared" si="4"/>
        <v>2000s</v>
      </c>
      <c r="AJ2332" s="2" t="s">
        <v>66</v>
      </c>
      <c r="AK2332">
        <v>1.0</v>
      </c>
      <c r="AL2332" s="13" t="s">
        <v>81</v>
      </c>
    </row>
    <row r="2333">
      <c r="A2333" s="1">
        <v>36773.0</v>
      </c>
      <c r="B2333" s="8">
        <v>0.6319444444444444</v>
      </c>
      <c r="C2333" s="2" t="s">
        <v>14134</v>
      </c>
      <c r="D2333" s="2" t="s">
        <v>14135</v>
      </c>
      <c r="F2333" s="2" t="s">
        <v>14136</v>
      </c>
      <c r="G2333" s="2" t="s">
        <v>14137</v>
      </c>
      <c r="H2333" s="2" t="s">
        <v>14138</v>
      </c>
      <c r="I2333" s="2" t="s">
        <v>14139</v>
      </c>
      <c r="J2333" s="2">
        <v>8.0</v>
      </c>
      <c r="K2333" s="2">
        <v>7.0</v>
      </c>
      <c r="L2333" s="2">
        <v>1.0</v>
      </c>
      <c r="M2333" s="2">
        <v>8.0</v>
      </c>
      <c r="N2333" s="2">
        <v>7.0</v>
      </c>
      <c r="O2333" s="2">
        <v>1.0</v>
      </c>
      <c r="P2333" s="2">
        <v>0.0</v>
      </c>
      <c r="Q2333" s="2" t="s">
        <v>14140</v>
      </c>
      <c r="R2333" s="14">
        <v>2332.0</v>
      </c>
      <c r="S2333" s="2" t="s">
        <v>5478</v>
      </c>
      <c r="T2333" s="2">
        <v>-24.7761086</v>
      </c>
      <c r="U2333" s="2">
        <v>134.755</v>
      </c>
      <c r="V2333" s="9" t="s">
        <v>4207</v>
      </c>
      <c r="W2333" s="10">
        <v>-31.9527</v>
      </c>
      <c r="X2333" s="10">
        <v>115.8605</v>
      </c>
      <c r="AB2333" s="9" t="s">
        <v>14141</v>
      </c>
      <c r="AC2333" s="10">
        <v>-28.4162</v>
      </c>
      <c r="AD2333" s="10">
        <v>121.003</v>
      </c>
      <c r="AE2333" s="11" t="s">
        <v>964</v>
      </c>
      <c r="AF2333" s="12" t="str">
        <f t="shared" si="8"/>
        <v>2000</v>
      </c>
      <c r="AG2333" s="12" t="str">
        <f t="shared" si="9"/>
        <v>September</v>
      </c>
      <c r="AH2333" s="12" t="str">
        <f t="shared" si="10"/>
        <v>Monday</v>
      </c>
      <c r="AI2333" t="str">
        <f t="shared" si="4"/>
        <v>2000s</v>
      </c>
      <c r="AJ2333" s="2" t="s">
        <v>150</v>
      </c>
      <c r="AK2333">
        <v>1.0</v>
      </c>
      <c r="AL2333" s="13" t="s">
        <v>2145</v>
      </c>
    </row>
    <row r="2334">
      <c r="A2334" s="1">
        <v>36677.0</v>
      </c>
      <c r="B2334" s="8">
        <v>0.7951388888888888</v>
      </c>
      <c r="C2334" s="2" t="s">
        <v>14142</v>
      </c>
      <c r="D2334" s="2" t="s">
        <v>14143</v>
      </c>
      <c r="E2334" s="2">
        <v>904.0</v>
      </c>
      <c r="F2334" s="2" t="s">
        <v>14144</v>
      </c>
      <c r="G2334" s="2" t="s">
        <v>6070</v>
      </c>
      <c r="H2334" s="2" t="s">
        <v>14145</v>
      </c>
      <c r="I2334" s="2" t="s">
        <v>14146</v>
      </c>
      <c r="J2334" s="2">
        <v>8.0</v>
      </c>
      <c r="K2334" s="2">
        <v>1.0</v>
      </c>
      <c r="L2334" s="2">
        <v>7.0</v>
      </c>
      <c r="M2334" s="2">
        <v>8.0</v>
      </c>
      <c r="N2334" s="2">
        <v>1.0</v>
      </c>
      <c r="O2334" s="2">
        <v>7.0</v>
      </c>
      <c r="P2334" s="2">
        <v>0.0</v>
      </c>
      <c r="Q2334" s="2" t="s">
        <v>14147</v>
      </c>
      <c r="R2334" s="14">
        <v>2333.0</v>
      </c>
      <c r="S2334" s="2" t="s">
        <v>5478</v>
      </c>
      <c r="T2334" s="2">
        <v>-24.7761086</v>
      </c>
      <c r="U2334" s="2">
        <v>134.755</v>
      </c>
      <c r="V2334" s="9" t="s">
        <v>10337</v>
      </c>
      <c r="W2334" s="10">
        <v>-34.9282</v>
      </c>
      <c r="X2334" s="10">
        <v>138.5999</v>
      </c>
      <c r="AB2334" s="9" t="s">
        <v>14148</v>
      </c>
      <c r="AC2334" s="10">
        <v>-33.0503</v>
      </c>
      <c r="AD2334" s="10">
        <v>137.5759</v>
      </c>
      <c r="AE2334" s="11" t="s">
        <v>51</v>
      </c>
      <c r="AF2334" s="12" t="str">
        <f t="shared" si="8"/>
        <v>2000</v>
      </c>
      <c r="AG2334" s="12" t="str">
        <f t="shared" si="9"/>
        <v>May</v>
      </c>
      <c r="AH2334" s="12" t="str">
        <f t="shared" si="10"/>
        <v>Wednesday</v>
      </c>
      <c r="AI2334" t="str">
        <f t="shared" si="4"/>
        <v>2000s</v>
      </c>
      <c r="AJ2334" s="2" t="s">
        <v>150</v>
      </c>
      <c r="AK2334">
        <v>1.0</v>
      </c>
      <c r="AL2334" s="13" t="s">
        <v>6075</v>
      </c>
    </row>
    <row r="2335">
      <c r="A2335" s="1">
        <v>36930.0</v>
      </c>
      <c r="B2335" s="8">
        <v>0.8055555555555556</v>
      </c>
      <c r="C2335" s="2" t="s">
        <v>14149</v>
      </c>
      <c r="D2335" s="2" t="s">
        <v>14150</v>
      </c>
      <c r="F2335" s="2" t="s">
        <v>14151</v>
      </c>
      <c r="G2335" s="2" t="s">
        <v>14152</v>
      </c>
      <c r="H2335" s="2" t="s">
        <v>14153</v>
      </c>
      <c r="I2335" s="2" t="s">
        <v>14154</v>
      </c>
      <c r="J2335" s="2">
        <v>6.0</v>
      </c>
      <c r="K2335" s="2">
        <v>4.0</v>
      </c>
      <c r="L2335" s="2">
        <v>2.0</v>
      </c>
      <c r="M2335" s="2">
        <v>2.0</v>
      </c>
      <c r="N2335" s="2">
        <v>0.0</v>
      </c>
      <c r="O2335" s="2">
        <v>2.0</v>
      </c>
      <c r="P2335" s="2">
        <v>0.0</v>
      </c>
      <c r="Q2335" s="2" t="s">
        <v>14155</v>
      </c>
      <c r="R2335" s="14">
        <v>2334.0</v>
      </c>
      <c r="S2335" s="2" t="s">
        <v>10423</v>
      </c>
      <c r="T2335" s="2">
        <v>8.6065</v>
      </c>
      <c r="U2335" s="2">
        <v>152.0084693</v>
      </c>
      <c r="V2335" s="9" t="s">
        <v>101</v>
      </c>
      <c r="W2335" s="10">
        <v>41.87556</v>
      </c>
      <c r="X2335" s="10">
        <v>-87.6244</v>
      </c>
      <c r="AB2335" s="9" t="s">
        <v>14156</v>
      </c>
      <c r="AC2335" s="10">
        <v>-51.837</v>
      </c>
      <c r="AD2335" s="10">
        <v>-61.2912</v>
      </c>
      <c r="AE2335" s="11" t="s">
        <v>51</v>
      </c>
      <c r="AF2335" s="12" t="str">
        <f t="shared" si="8"/>
        <v>2001</v>
      </c>
      <c r="AG2335" s="12" t="str">
        <f t="shared" si="9"/>
        <v>February</v>
      </c>
      <c r="AH2335" s="12" t="str">
        <f t="shared" si="10"/>
        <v>Thursday</v>
      </c>
      <c r="AI2335" t="str">
        <f t="shared" si="4"/>
        <v>2000s</v>
      </c>
      <c r="AJ2335" s="2" t="s">
        <v>150</v>
      </c>
      <c r="AK2335">
        <v>1.0</v>
      </c>
      <c r="AL2335" s="13" t="s">
        <v>868</v>
      </c>
    </row>
    <row r="2336">
      <c r="A2336" s="1">
        <v>36976.0</v>
      </c>
      <c r="B2336" s="8">
        <v>0.7673611111111112</v>
      </c>
      <c r="C2336" s="2" t="s">
        <v>14157</v>
      </c>
      <c r="D2336" s="2" t="s">
        <v>3616</v>
      </c>
      <c r="F2336" s="2" t="s">
        <v>1512</v>
      </c>
      <c r="G2336" s="2" t="s">
        <v>4026</v>
      </c>
      <c r="H2336" s="2" t="s">
        <v>14158</v>
      </c>
      <c r="I2336" s="2">
        <v>10609.0</v>
      </c>
      <c r="J2336" s="2">
        <v>3.0</v>
      </c>
      <c r="K2336" s="2">
        <v>0.0</v>
      </c>
      <c r="L2336" s="2">
        <v>3.0</v>
      </c>
      <c r="M2336" s="2">
        <v>3.0</v>
      </c>
      <c r="N2336" s="2">
        <v>0.0</v>
      </c>
      <c r="O2336" s="2">
        <v>3.0</v>
      </c>
      <c r="P2336" s="2">
        <v>0.0</v>
      </c>
      <c r="Q2336" s="2" t="s">
        <v>14159</v>
      </c>
      <c r="R2336" s="14">
        <v>2335.0</v>
      </c>
      <c r="S2336" s="2" t="s">
        <v>144</v>
      </c>
      <c r="T2336" s="2">
        <v>-2.4833826</v>
      </c>
      <c r="U2336" s="2">
        <v>117.8902853</v>
      </c>
      <c r="V2336" s="9" t="s">
        <v>438</v>
      </c>
      <c r="W2336" s="9" t="s">
        <v>438</v>
      </c>
      <c r="X2336" s="9" t="s">
        <v>438</v>
      </c>
      <c r="AB2336" s="9" t="s">
        <v>438</v>
      </c>
      <c r="AC2336" s="9" t="s">
        <v>438</v>
      </c>
      <c r="AD2336" s="9" t="s">
        <v>438</v>
      </c>
      <c r="AE2336" s="11" t="s">
        <v>51</v>
      </c>
      <c r="AF2336" s="12" t="str">
        <f t="shared" si="8"/>
        <v>2001</v>
      </c>
      <c r="AG2336" s="12" t="str">
        <f t="shared" si="9"/>
        <v>March</v>
      </c>
      <c r="AH2336" s="12" t="str">
        <f t="shared" si="10"/>
        <v>Monday</v>
      </c>
      <c r="AI2336" t="str">
        <f t="shared" si="4"/>
        <v>2000s</v>
      </c>
      <c r="AJ2336" s="2" t="s">
        <v>150</v>
      </c>
      <c r="AK2336">
        <v>1.0</v>
      </c>
      <c r="AL2336" s="13" t="s">
        <v>566</v>
      </c>
    </row>
    <row r="2337">
      <c r="A2337" s="1">
        <v>36953.0</v>
      </c>
      <c r="B2337" s="8">
        <v>0.6166666666666667</v>
      </c>
      <c r="C2337" s="2" t="s">
        <v>14160</v>
      </c>
      <c r="D2337" s="2" t="s">
        <v>1163</v>
      </c>
      <c r="E2337" s="2">
        <v>114.0</v>
      </c>
      <c r="F2337" s="2" t="s">
        <v>14161</v>
      </c>
      <c r="G2337" s="2" t="s">
        <v>14162</v>
      </c>
      <c r="H2337" s="2" t="s">
        <v>14163</v>
      </c>
      <c r="I2337" s="2" t="s">
        <v>14164</v>
      </c>
      <c r="J2337" s="2">
        <v>5.0</v>
      </c>
      <c r="K2337" s="2">
        <v>0.0</v>
      </c>
      <c r="L2337" s="2">
        <v>5.0</v>
      </c>
      <c r="M2337" s="2">
        <v>1.0</v>
      </c>
      <c r="N2337" s="2">
        <v>0.0</v>
      </c>
      <c r="O2337" s="2">
        <v>1.0</v>
      </c>
      <c r="P2337" s="2">
        <v>0.0</v>
      </c>
      <c r="Q2337" s="2" t="s">
        <v>14165</v>
      </c>
      <c r="R2337" s="14">
        <v>2336.0</v>
      </c>
      <c r="S2337" s="2" t="s">
        <v>1167</v>
      </c>
      <c r="T2337" s="2">
        <v>14.8971921</v>
      </c>
      <c r="U2337" s="2">
        <v>100.83273</v>
      </c>
      <c r="V2337" s="9" t="s">
        <v>1157</v>
      </c>
      <c r="W2337" s="10">
        <v>13.75442</v>
      </c>
      <c r="X2337" s="10">
        <v>100.493</v>
      </c>
      <c r="AB2337" s="9" t="s">
        <v>1168</v>
      </c>
      <c r="AC2337" s="10">
        <v>18.78828</v>
      </c>
      <c r="AD2337" s="10">
        <v>98.98681</v>
      </c>
      <c r="AE2337" s="11" t="s">
        <v>51</v>
      </c>
      <c r="AF2337" s="12" t="str">
        <f t="shared" si="8"/>
        <v>2001</v>
      </c>
      <c r="AG2337" s="12" t="str">
        <f t="shared" si="9"/>
        <v>March</v>
      </c>
      <c r="AH2337" s="12" t="str">
        <f t="shared" si="10"/>
        <v>Saturday</v>
      </c>
      <c r="AI2337" t="str">
        <f t="shared" si="4"/>
        <v>2000s</v>
      </c>
      <c r="AJ2337" s="2" t="s">
        <v>150</v>
      </c>
      <c r="AK2337">
        <v>1.0</v>
      </c>
      <c r="AL2337" s="13" t="s">
        <v>162</v>
      </c>
    </row>
    <row r="2338">
      <c r="A2338" s="1">
        <v>36953.0</v>
      </c>
      <c r="B2338" s="8">
        <v>0.4131944444444444</v>
      </c>
      <c r="C2338" s="2" t="s">
        <v>14166</v>
      </c>
      <c r="D2338" s="2" t="s">
        <v>14167</v>
      </c>
      <c r="F2338" s="2" t="s">
        <v>14168</v>
      </c>
      <c r="G2338" s="2" t="s">
        <v>14169</v>
      </c>
      <c r="H2338" s="2" t="s">
        <v>14170</v>
      </c>
      <c r="I2338" s="2" t="s">
        <v>14171</v>
      </c>
      <c r="J2338" s="2">
        <v>21.0</v>
      </c>
      <c r="K2338" s="2">
        <v>18.0</v>
      </c>
      <c r="L2338" s="2">
        <v>3.0</v>
      </c>
      <c r="M2338" s="2">
        <v>21.0</v>
      </c>
      <c r="N2338" s="2">
        <v>18.0</v>
      </c>
      <c r="O2338" s="2">
        <v>3.0</v>
      </c>
      <c r="P2338" s="2">
        <v>0.0</v>
      </c>
      <c r="Q2338" s="2" t="s">
        <v>14172</v>
      </c>
      <c r="R2338" s="14">
        <v>2337.0</v>
      </c>
      <c r="S2338" s="2" t="s">
        <v>1947</v>
      </c>
      <c r="T2338" s="2">
        <v>32.3293809</v>
      </c>
      <c r="U2338" s="2">
        <v>-83.1137366</v>
      </c>
      <c r="V2338" s="9" t="s">
        <v>14173</v>
      </c>
      <c r="W2338" s="10">
        <v>30.40576</v>
      </c>
      <c r="X2338" s="10">
        <v>-86.6188</v>
      </c>
      <c r="AB2338" s="9" t="s">
        <v>14174</v>
      </c>
      <c r="AC2338" s="10">
        <v>36.81199</v>
      </c>
      <c r="AD2338" s="10">
        <v>-76.0279</v>
      </c>
      <c r="AE2338" s="11" t="s">
        <v>118</v>
      </c>
      <c r="AF2338" s="12" t="str">
        <f t="shared" si="8"/>
        <v>2001</v>
      </c>
      <c r="AG2338" s="12" t="str">
        <f t="shared" si="9"/>
        <v>March</v>
      </c>
      <c r="AH2338" s="12" t="str">
        <f t="shared" si="10"/>
        <v>Saturday</v>
      </c>
      <c r="AI2338" t="str">
        <f t="shared" si="4"/>
        <v>2000s</v>
      </c>
      <c r="AJ2338" s="2" t="s">
        <v>80</v>
      </c>
      <c r="AK2338">
        <v>1.0</v>
      </c>
      <c r="AL2338" s="13" t="s">
        <v>13318</v>
      </c>
    </row>
    <row r="2339">
      <c r="A2339" s="1">
        <v>36974.0</v>
      </c>
      <c r="B2339" s="8">
        <v>0.6875</v>
      </c>
      <c r="C2339" s="2" t="s">
        <v>14175</v>
      </c>
      <c r="D2339" s="2" t="s">
        <v>14176</v>
      </c>
      <c r="E2339" s="2">
        <v>1501.0</v>
      </c>
      <c r="F2339" s="2" t="s">
        <v>14177</v>
      </c>
      <c r="G2339" s="2" t="s">
        <v>909</v>
      </c>
      <c r="H2339" s="2" t="s">
        <v>14178</v>
      </c>
      <c r="I2339" s="2">
        <v>254.0</v>
      </c>
      <c r="J2339" s="2">
        <v>19.0</v>
      </c>
      <c r="K2339" s="2">
        <v>17.0</v>
      </c>
      <c r="L2339" s="2">
        <v>2.0</v>
      </c>
      <c r="M2339" s="2">
        <v>19.0</v>
      </c>
      <c r="N2339" s="2">
        <v>17.0</v>
      </c>
      <c r="O2339" s="2">
        <v>2.0</v>
      </c>
      <c r="P2339" s="2">
        <v>1.0</v>
      </c>
      <c r="Q2339" s="2" t="s">
        <v>14179</v>
      </c>
      <c r="R2339" s="14">
        <v>2338.0</v>
      </c>
      <c r="S2339" s="2" t="s">
        <v>14180</v>
      </c>
      <c r="T2339" s="2">
        <v>16.2500695</v>
      </c>
      <c r="U2339" s="2">
        <v>-61.5639255</v>
      </c>
      <c r="V2339" s="9" t="s">
        <v>2661</v>
      </c>
      <c r="W2339" s="10">
        <v>52.77367</v>
      </c>
      <c r="X2339" s="10">
        <v>4.744835</v>
      </c>
      <c r="AB2339" s="9" t="s">
        <v>14181</v>
      </c>
      <c r="AC2339" s="10">
        <v>17.90363</v>
      </c>
      <c r="AD2339" s="10">
        <v>-62.8116</v>
      </c>
      <c r="AE2339" s="11" t="s">
        <v>51</v>
      </c>
      <c r="AF2339" s="12" t="str">
        <f t="shared" si="8"/>
        <v>2001</v>
      </c>
      <c r="AG2339" s="12" t="str">
        <f t="shared" si="9"/>
        <v>March</v>
      </c>
      <c r="AH2339" s="12" t="str">
        <f t="shared" si="10"/>
        <v>Saturday</v>
      </c>
      <c r="AI2339" t="str">
        <f t="shared" si="4"/>
        <v>2000s</v>
      </c>
      <c r="AJ2339" s="2" t="s">
        <v>66</v>
      </c>
      <c r="AK2339">
        <v>1.0</v>
      </c>
      <c r="AL2339" s="13" t="s">
        <v>545</v>
      </c>
    </row>
    <row r="2340">
      <c r="A2340" s="1">
        <v>36965.0</v>
      </c>
      <c r="B2340" s="8">
        <v>0.0</v>
      </c>
      <c r="C2340" s="2" t="s">
        <v>14182</v>
      </c>
      <c r="D2340" s="2" t="s">
        <v>14183</v>
      </c>
      <c r="F2340" s="2" t="s">
        <v>14184</v>
      </c>
      <c r="G2340" s="2" t="s">
        <v>10994</v>
      </c>
      <c r="H2340" s="2" t="s">
        <v>14185</v>
      </c>
      <c r="I2340" s="2" t="s">
        <v>14186</v>
      </c>
      <c r="J2340" s="2">
        <v>174.0</v>
      </c>
      <c r="K2340" s="2">
        <v>162.0</v>
      </c>
      <c r="L2340" s="2">
        <v>12.0</v>
      </c>
      <c r="M2340" s="2">
        <v>3.0</v>
      </c>
      <c r="N2340" s="2">
        <v>2.0</v>
      </c>
      <c r="O2340" s="2">
        <v>1.0</v>
      </c>
      <c r="P2340" s="2">
        <v>0.0</v>
      </c>
      <c r="Q2340" s="2" t="s">
        <v>14187</v>
      </c>
      <c r="R2340" s="14">
        <v>2339.0</v>
      </c>
      <c r="S2340" s="2" t="s">
        <v>113</v>
      </c>
      <c r="T2340" s="2">
        <v>25.6242618</v>
      </c>
      <c r="U2340" s="2">
        <v>42.3528328</v>
      </c>
      <c r="V2340" s="9" t="s">
        <v>75</v>
      </c>
      <c r="W2340" s="10">
        <v>41.00963</v>
      </c>
      <c r="X2340" s="10">
        <v>28.96516</v>
      </c>
      <c r="AB2340" s="9" t="s">
        <v>335</v>
      </c>
      <c r="AC2340" s="10">
        <v>55.75045</v>
      </c>
      <c r="AD2340" s="10">
        <v>37.61749</v>
      </c>
      <c r="AE2340" s="11" t="s">
        <v>51</v>
      </c>
      <c r="AF2340" s="12" t="str">
        <f t="shared" si="8"/>
        <v>2001</v>
      </c>
      <c r="AG2340" s="12" t="str">
        <f t="shared" si="9"/>
        <v>March</v>
      </c>
      <c r="AH2340" s="12" t="str">
        <f t="shared" si="10"/>
        <v>Thursday</v>
      </c>
      <c r="AI2340" t="str">
        <f t="shared" si="4"/>
        <v>2000s</v>
      </c>
      <c r="AJ2340" s="2" t="s">
        <v>119</v>
      </c>
      <c r="AK2340">
        <v>1.0</v>
      </c>
      <c r="AL2340" s="13" t="s">
        <v>336</v>
      </c>
    </row>
    <row r="2341">
      <c r="A2341" s="1">
        <v>36328.0</v>
      </c>
      <c r="B2341" s="8">
        <v>0.36944444444444446</v>
      </c>
      <c r="C2341" s="2" t="s">
        <v>14188</v>
      </c>
      <c r="D2341" s="2" t="s">
        <v>14189</v>
      </c>
      <c r="F2341" s="2" t="s">
        <v>14190</v>
      </c>
      <c r="G2341" s="2" t="s">
        <v>12022</v>
      </c>
      <c r="H2341" s="2" t="s">
        <v>14191</v>
      </c>
      <c r="I2341" s="2">
        <v>110210.0</v>
      </c>
      <c r="J2341" s="2">
        <v>17.0</v>
      </c>
      <c r="K2341" s="2">
        <v>15.0</v>
      </c>
      <c r="L2341" s="2">
        <v>2.0</v>
      </c>
      <c r="M2341" s="2">
        <v>17.0</v>
      </c>
      <c r="N2341" s="2">
        <v>15.0</v>
      </c>
      <c r="O2341" s="2">
        <v>2.0</v>
      </c>
      <c r="P2341" s="2">
        <v>0.0</v>
      </c>
      <c r="Q2341" s="2" t="s">
        <v>14192</v>
      </c>
      <c r="R2341" s="14">
        <v>2340.0</v>
      </c>
      <c r="S2341" s="2" t="s">
        <v>2460</v>
      </c>
      <c r="T2341" s="2">
        <v>-5.6816069</v>
      </c>
      <c r="U2341" s="2">
        <v>144.2489081</v>
      </c>
      <c r="V2341" s="9" t="s">
        <v>14193</v>
      </c>
      <c r="W2341" s="10">
        <v>-6.56541</v>
      </c>
      <c r="X2341" s="10">
        <v>146.7285</v>
      </c>
      <c r="AB2341" s="9" t="s">
        <v>3564</v>
      </c>
      <c r="AC2341" s="10">
        <v>-6.073</v>
      </c>
      <c r="AD2341" s="10">
        <v>145.3933</v>
      </c>
      <c r="AE2341" s="11" t="s">
        <v>51</v>
      </c>
      <c r="AF2341" s="12" t="str">
        <f t="shared" si="8"/>
        <v>1999</v>
      </c>
      <c r="AG2341" s="12" t="str">
        <f t="shared" si="9"/>
        <v>June</v>
      </c>
      <c r="AH2341" s="12" t="str">
        <f t="shared" si="10"/>
        <v>Thursday</v>
      </c>
      <c r="AI2341" t="str">
        <f t="shared" si="4"/>
        <v>1990s</v>
      </c>
      <c r="AJ2341" s="2" t="s">
        <v>150</v>
      </c>
      <c r="AK2341">
        <v>1.0</v>
      </c>
      <c r="AL2341" s="13" t="s">
        <v>1374</v>
      </c>
    </row>
    <row r="2342">
      <c r="A2342" s="1">
        <v>36930.0</v>
      </c>
      <c r="B2342" s="8">
        <v>0.6527777777777778</v>
      </c>
      <c r="C2342" s="2" t="s">
        <v>14194</v>
      </c>
      <c r="D2342" s="2" t="s">
        <v>14195</v>
      </c>
      <c r="F2342" s="2" t="s">
        <v>14196</v>
      </c>
      <c r="G2342" s="2" t="s">
        <v>8047</v>
      </c>
      <c r="H2342" s="2" t="s">
        <v>14197</v>
      </c>
      <c r="I2342" s="2" t="s">
        <v>14198</v>
      </c>
      <c r="J2342" s="2">
        <v>3.0</v>
      </c>
      <c r="K2342" s="2">
        <v>1.0</v>
      </c>
      <c r="L2342" s="2">
        <v>2.0</v>
      </c>
      <c r="M2342" s="2">
        <v>3.0</v>
      </c>
      <c r="N2342" s="2">
        <v>1.0</v>
      </c>
      <c r="O2342" s="2">
        <v>2.0</v>
      </c>
      <c r="P2342" s="2">
        <v>0.0</v>
      </c>
      <c r="Q2342" s="2" t="s">
        <v>14199</v>
      </c>
      <c r="R2342" s="14">
        <v>2341.0</v>
      </c>
      <c r="S2342" s="2" t="s">
        <v>728</v>
      </c>
      <c r="T2342" s="2">
        <v>51.0834196</v>
      </c>
      <c r="U2342" s="2">
        <v>10.4234469</v>
      </c>
      <c r="V2342" s="9" t="s">
        <v>14200</v>
      </c>
      <c r="W2342" s="10">
        <v>49.45387</v>
      </c>
      <c r="X2342" s="10">
        <v>11.0773</v>
      </c>
      <c r="AB2342" s="9" t="s">
        <v>77</v>
      </c>
      <c r="AC2342" s="10">
        <v>41.89332</v>
      </c>
      <c r="AD2342" s="10">
        <v>12.48293</v>
      </c>
      <c r="AE2342" s="11" t="s">
        <v>51</v>
      </c>
      <c r="AF2342" s="12" t="str">
        <f t="shared" si="8"/>
        <v>2001</v>
      </c>
      <c r="AG2342" s="12" t="str">
        <f t="shared" si="9"/>
        <v>February</v>
      </c>
      <c r="AH2342" s="12" t="str">
        <f t="shared" si="10"/>
        <v>Thursday</v>
      </c>
      <c r="AI2342" t="str">
        <f t="shared" si="4"/>
        <v>2000s</v>
      </c>
      <c r="AJ2342" s="2" t="s">
        <v>80</v>
      </c>
      <c r="AK2342">
        <v>1.0</v>
      </c>
      <c r="AL2342" s="13" t="s">
        <v>8052</v>
      </c>
    </row>
    <row r="2343">
      <c r="A2343" s="1">
        <v>36979.0</v>
      </c>
      <c r="B2343" s="8">
        <v>0.7923611111111111</v>
      </c>
      <c r="C2343" s="2" t="s">
        <v>14201</v>
      </c>
      <c r="D2343" s="2" t="s">
        <v>14202</v>
      </c>
      <c r="E2343" s="2" t="s">
        <v>2141</v>
      </c>
      <c r="F2343" s="2" t="s">
        <v>14203</v>
      </c>
      <c r="G2343" s="2" t="s">
        <v>14204</v>
      </c>
      <c r="H2343" s="2" t="s">
        <v>14205</v>
      </c>
      <c r="I2343" s="2">
        <v>303.0</v>
      </c>
      <c r="J2343" s="2">
        <v>18.0</v>
      </c>
      <c r="K2343" s="2">
        <v>15.0</v>
      </c>
      <c r="L2343" s="2">
        <v>3.0</v>
      </c>
      <c r="M2343" s="2">
        <v>18.0</v>
      </c>
      <c r="N2343" s="2">
        <v>15.0</v>
      </c>
      <c r="O2343" s="2">
        <v>3.0</v>
      </c>
      <c r="P2343" s="2">
        <v>0.0</v>
      </c>
      <c r="Q2343" s="2" t="s">
        <v>14206</v>
      </c>
      <c r="R2343" s="14">
        <v>2342.0</v>
      </c>
      <c r="S2343" s="2" t="s">
        <v>99</v>
      </c>
      <c r="T2343" s="2">
        <v>39.7837304</v>
      </c>
      <c r="U2343" s="2">
        <v>-100.4458825</v>
      </c>
      <c r="V2343" s="9" t="s">
        <v>391</v>
      </c>
      <c r="W2343" s="10">
        <v>34.05369</v>
      </c>
      <c r="X2343" s="10">
        <v>-118.243</v>
      </c>
      <c r="AB2343" s="9" t="s">
        <v>14207</v>
      </c>
      <c r="AC2343" s="10">
        <v>39.19111</v>
      </c>
      <c r="AD2343" s="10">
        <v>-106.824</v>
      </c>
      <c r="AE2343" s="11" t="s">
        <v>964</v>
      </c>
      <c r="AF2343" s="12" t="str">
        <f t="shared" si="8"/>
        <v>2001</v>
      </c>
      <c r="AG2343" s="12" t="str">
        <f t="shared" si="9"/>
        <v>March</v>
      </c>
      <c r="AH2343" s="12" t="str">
        <f t="shared" si="10"/>
        <v>Thursday</v>
      </c>
      <c r="AI2343" t="str">
        <f t="shared" si="4"/>
        <v>2000s</v>
      </c>
      <c r="AJ2343" s="2" t="s">
        <v>105</v>
      </c>
      <c r="AK2343">
        <v>1.0</v>
      </c>
      <c r="AL2343" s="13" t="s">
        <v>14208</v>
      </c>
    </row>
    <row r="2344">
      <c r="A2344" s="1">
        <v>36895.0</v>
      </c>
      <c r="B2344" s="8">
        <v>0.0</v>
      </c>
      <c r="C2344" s="2" t="s">
        <v>14209</v>
      </c>
      <c r="D2344" s="2" t="s">
        <v>14210</v>
      </c>
      <c r="F2344" s="2" t="s">
        <v>1512</v>
      </c>
      <c r="G2344" s="2" t="s">
        <v>14211</v>
      </c>
      <c r="H2344" s="2" t="s">
        <v>14212</v>
      </c>
      <c r="J2344" s="2">
        <v>16.0</v>
      </c>
      <c r="K2344" s="2">
        <v>0.0</v>
      </c>
      <c r="L2344" s="2">
        <v>16.0</v>
      </c>
      <c r="M2344" s="2">
        <v>16.0</v>
      </c>
      <c r="N2344" s="2">
        <v>0.0</v>
      </c>
      <c r="O2344" s="2">
        <v>16.0</v>
      </c>
      <c r="P2344" s="2">
        <v>6.0</v>
      </c>
      <c r="Q2344" s="2" t="s">
        <v>14213</v>
      </c>
      <c r="R2344" s="14">
        <v>2343.0</v>
      </c>
      <c r="S2344" s="2" t="s">
        <v>4673</v>
      </c>
      <c r="T2344" s="2">
        <v>35.000074</v>
      </c>
      <c r="U2344" s="2">
        <v>104.999927</v>
      </c>
      <c r="V2344" s="9" t="s">
        <v>438</v>
      </c>
      <c r="W2344" s="9" t="s">
        <v>438</v>
      </c>
      <c r="X2344" s="9" t="s">
        <v>438</v>
      </c>
      <c r="AB2344" s="9" t="s">
        <v>438</v>
      </c>
      <c r="AC2344" s="9" t="s">
        <v>438</v>
      </c>
      <c r="AD2344" s="9" t="s">
        <v>438</v>
      </c>
      <c r="AE2344" s="11" t="s">
        <v>118</v>
      </c>
      <c r="AF2344" s="12" t="str">
        <f t="shared" si="8"/>
        <v>2001</v>
      </c>
      <c r="AG2344" s="12" t="str">
        <f t="shared" si="9"/>
        <v>January</v>
      </c>
      <c r="AH2344" s="12" t="str">
        <f t="shared" si="10"/>
        <v>Thursday</v>
      </c>
      <c r="AI2344" t="str">
        <f t="shared" si="4"/>
        <v>2000s</v>
      </c>
      <c r="AJ2344" s="2" t="s">
        <v>150</v>
      </c>
      <c r="AK2344">
        <v>1.0</v>
      </c>
      <c r="AL2344" s="13" t="s">
        <v>10202</v>
      </c>
    </row>
    <row r="2345">
      <c r="A2345" s="1">
        <v>36899.0</v>
      </c>
      <c r="B2345" s="8">
        <v>0.0</v>
      </c>
      <c r="C2345" s="2" t="s">
        <v>14214</v>
      </c>
      <c r="D2345" s="2" t="s">
        <v>14215</v>
      </c>
      <c r="F2345" s="2" t="s">
        <v>14216</v>
      </c>
      <c r="G2345" s="2" t="s">
        <v>14217</v>
      </c>
      <c r="H2345" s="2" t="s">
        <v>14218</v>
      </c>
      <c r="I2345" s="2" t="s">
        <v>14219</v>
      </c>
      <c r="J2345" s="2">
        <v>9.0</v>
      </c>
      <c r="K2345" s="2">
        <v>0.0</v>
      </c>
      <c r="L2345" s="2">
        <v>9.0</v>
      </c>
      <c r="M2345" s="2">
        <v>9.0</v>
      </c>
      <c r="N2345" s="2">
        <v>0.0</v>
      </c>
      <c r="O2345" s="2">
        <v>9.0</v>
      </c>
      <c r="P2345" s="2">
        <v>0.0</v>
      </c>
      <c r="Q2345" s="2" t="s">
        <v>14220</v>
      </c>
      <c r="R2345" s="14">
        <v>2344.0</v>
      </c>
      <c r="S2345" s="2" t="s">
        <v>144</v>
      </c>
      <c r="T2345" s="2">
        <v>-2.4833826</v>
      </c>
      <c r="U2345" s="2">
        <v>117.8902853</v>
      </c>
      <c r="V2345" s="9" t="s">
        <v>7853</v>
      </c>
      <c r="W2345" s="10">
        <v>-4.54811</v>
      </c>
      <c r="X2345" s="10">
        <v>136.8899</v>
      </c>
      <c r="AB2345" s="9" t="s">
        <v>4235</v>
      </c>
      <c r="AC2345" s="10">
        <v>-2.53875</v>
      </c>
      <c r="AD2345" s="10">
        <v>140.7037</v>
      </c>
      <c r="AE2345" s="11" t="s">
        <v>118</v>
      </c>
      <c r="AF2345" s="12" t="str">
        <f t="shared" si="8"/>
        <v>2001</v>
      </c>
      <c r="AG2345" s="12" t="str">
        <f t="shared" si="9"/>
        <v>January</v>
      </c>
      <c r="AH2345" s="12" t="str">
        <f t="shared" si="10"/>
        <v>Monday</v>
      </c>
      <c r="AI2345" t="str">
        <f t="shared" si="4"/>
        <v>2000s</v>
      </c>
      <c r="AJ2345" s="2" t="s">
        <v>150</v>
      </c>
      <c r="AK2345">
        <v>1.0</v>
      </c>
      <c r="AL2345" s="13" t="s">
        <v>3793</v>
      </c>
    </row>
    <row r="2346">
      <c r="A2346" s="1">
        <v>36850.0</v>
      </c>
      <c r="B2346" s="8">
        <v>0.5152777777777777</v>
      </c>
      <c r="C2346" s="2" t="s">
        <v>14221</v>
      </c>
      <c r="D2346" s="2" t="s">
        <v>94</v>
      </c>
      <c r="F2346" s="2" t="s">
        <v>14222</v>
      </c>
      <c r="G2346" s="2" t="s">
        <v>14223</v>
      </c>
      <c r="H2346" s="2" t="s">
        <v>14224</v>
      </c>
      <c r="I2346" s="2">
        <v>463.0</v>
      </c>
      <c r="J2346" s="2">
        <v>114.0</v>
      </c>
      <c r="K2346" s="2">
        <v>105.0</v>
      </c>
      <c r="L2346" s="2">
        <v>9.0</v>
      </c>
      <c r="M2346" s="2">
        <v>1.0</v>
      </c>
      <c r="N2346" s="2">
        <v>0.0</v>
      </c>
      <c r="O2346" s="2">
        <v>1.0</v>
      </c>
      <c r="P2346" s="2">
        <v>0.0</v>
      </c>
      <c r="Q2346" s="2" t="s">
        <v>14225</v>
      </c>
      <c r="R2346" s="14">
        <v>2345.0</v>
      </c>
      <c r="S2346" s="2" t="s">
        <v>99</v>
      </c>
      <c r="T2346" s="2">
        <v>39.7837304</v>
      </c>
      <c r="U2346" s="2">
        <v>-100.4458825</v>
      </c>
      <c r="V2346" s="9" t="s">
        <v>346</v>
      </c>
      <c r="W2346" s="10">
        <v>25.77417</v>
      </c>
      <c r="X2346" s="10">
        <v>-80.1936</v>
      </c>
      <c r="AB2346" s="9" t="s">
        <v>995</v>
      </c>
      <c r="AC2346" s="10">
        <v>18.54733</v>
      </c>
      <c r="AD2346" s="10">
        <v>-72.3396</v>
      </c>
      <c r="AE2346" s="11" t="s">
        <v>51</v>
      </c>
      <c r="AF2346" s="12" t="str">
        <f t="shared" si="8"/>
        <v>2000</v>
      </c>
      <c r="AG2346" s="12" t="str">
        <f t="shared" si="9"/>
        <v>November</v>
      </c>
      <c r="AH2346" s="12" t="str">
        <f t="shared" si="10"/>
        <v>Monday</v>
      </c>
      <c r="AI2346" t="str">
        <f t="shared" si="4"/>
        <v>2000s</v>
      </c>
      <c r="AJ2346" s="2" t="s">
        <v>105</v>
      </c>
      <c r="AK2346">
        <v>1.0</v>
      </c>
      <c r="AL2346" s="13" t="s">
        <v>2131</v>
      </c>
    </row>
    <row r="2347">
      <c r="A2347" s="1">
        <v>36871.0</v>
      </c>
      <c r="B2347" s="8">
        <v>0.6145833333333334</v>
      </c>
      <c r="C2347" s="2" t="s">
        <v>14226</v>
      </c>
      <c r="D2347" s="2" t="s">
        <v>14227</v>
      </c>
      <c r="F2347" s="2" t="s">
        <v>14228</v>
      </c>
      <c r="G2347" s="2" t="s">
        <v>14229</v>
      </c>
      <c r="H2347" s="2" t="s">
        <v>14230</v>
      </c>
      <c r="J2347" s="2">
        <v>6.0</v>
      </c>
      <c r="K2347" s="2">
        <v>5.0</v>
      </c>
      <c r="L2347" s="2">
        <v>1.0</v>
      </c>
      <c r="M2347" s="2">
        <v>6.0</v>
      </c>
      <c r="N2347" s="2">
        <v>5.0</v>
      </c>
      <c r="O2347" s="2">
        <v>1.0</v>
      </c>
      <c r="P2347" s="2">
        <v>0.0</v>
      </c>
      <c r="Q2347" s="2" t="s">
        <v>14231</v>
      </c>
      <c r="R2347" s="14">
        <v>2346.0</v>
      </c>
      <c r="S2347" s="2" t="s">
        <v>9779</v>
      </c>
      <c r="T2347" s="2">
        <v>-17.0568696</v>
      </c>
      <c r="U2347" s="2">
        <v>-64.9912286</v>
      </c>
      <c r="V2347" s="9" t="s">
        <v>14232</v>
      </c>
      <c r="W2347" s="9" t="s">
        <v>438</v>
      </c>
      <c r="X2347" s="9" t="s">
        <v>438</v>
      </c>
      <c r="AB2347" s="9" t="s">
        <v>14233</v>
      </c>
      <c r="AC2347" s="10">
        <v>-12.9483</v>
      </c>
      <c r="AD2347" s="10">
        <v>-65.1121</v>
      </c>
      <c r="AE2347" s="11" t="s">
        <v>51</v>
      </c>
      <c r="AF2347" s="12" t="str">
        <f t="shared" si="8"/>
        <v>2000</v>
      </c>
      <c r="AG2347" s="12" t="str">
        <f t="shared" si="9"/>
        <v>December</v>
      </c>
      <c r="AH2347" s="12" t="str">
        <f t="shared" si="10"/>
        <v>Monday</v>
      </c>
      <c r="AI2347" t="str">
        <f t="shared" si="4"/>
        <v>2000s</v>
      </c>
      <c r="AJ2347" s="2" t="s">
        <v>66</v>
      </c>
      <c r="AK2347">
        <v>1.0</v>
      </c>
      <c r="AL2347" s="13" t="s">
        <v>1339</v>
      </c>
    </row>
    <row r="2348">
      <c r="A2348" s="1">
        <v>36914.0</v>
      </c>
      <c r="B2348" s="8">
        <v>0.8993055555555556</v>
      </c>
      <c r="C2348" s="2" t="s">
        <v>14234</v>
      </c>
      <c r="D2348" s="2" t="s">
        <v>14235</v>
      </c>
      <c r="G2348" s="2" t="s">
        <v>14236</v>
      </c>
      <c r="H2348" s="2" t="s">
        <v>14237</v>
      </c>
      <c r="I2348" s="2">
        <v>13863.0</v>
      </c>
      <c r="J2348" s="2">
        <v>2.0</v>
      </c>
      <c r="K2348" s="2">
        <v>0.0</v>
      </c>
      <c r="L2348" s="2">
        <v>2.0</v>
      </c>
      <c r="M2348" s="2">
        <v>2.0</v>
      </c>
      <c r="N2348" s="2">
        <v>0.0</v>
      </c>
      <c r="O2348" s="2">
        <v>2.0</v>
      </c>
      <c r="P2348" s="2">
        <v>0.0</v>
      </c>
      <c r="Q2348" s="2" t="s">
        <v>14238</v>
      </c>
      <c r="R2348" s="14">
        <v>2347.0</v>
      </c>
      <c r="S2348" s="2" t="s">
        <v>99</v>
      </c>
      <c r="T2348" s="2">
        <v>39.7837304</v>
      </c>
      <c r="U2348" s="2">
        <v>-100.4458825</v>
      </c>
      <c r="V2348" s="9" t="s">
        <v>438</v>
      </c>
      <c r="W2348" s="9" t="s">
        <v>438</v>
      </c>
      <c r="X2348" s="9" t="s">
        <v>438</v>
      </c>
      <c r="AB2348" s="9" t="s">
        <v>438</v>
      </c>
      <c r="AC2348" s="9" t="s">
        <v>438</v>
      </c>
      <c r="AD2348" s="9" t="s">
        <v>438</v>
      </c>
      <c r="AE2348" s="11" t="s">
        <v>174</v>
      </c>
      <c r="AF2348" s="12" t="str">
        <f t="shared" si="8"/>
        <v>2001</v>
      </c>
      <c r="AG2348" s="12" t="str">
        <f t="shared" si="9"/>
        <v>January</v>
      </c>
      <c r="AH2348" s="12" t="str">
        <f t="shared" si="10"/>
        <v>Tuesday</v>
      </c>
      <c r="AI2348" t="str">
        <f t="shared" si="4"/>
        <v>2000s</v>
      </c>
      <c r="AJ2348" s="2" t="s">
        <v>105</v>
      </c>
      <c r="AK2348">
        <v>1.0</v>
      </c>
      <c r="AL2348" s="13" t="s">
        <v>81</v>
      </c>
    </row>
    <row r="2349">
      <c r="A2349" s="1">
        <v>36922.0</v>
      </c>
      <c r="B2349" s="8">
        <v>0.7013888888888888</v>
      </c>
      <c r="C2349" s="2" t="s">
        <v>6906</v>
      </c>
      <c r="D2349" s="2" t="s">
        <v>14239</v>
      </c>
      <c r="F2349" s="2" t="s">
        <v>9215</v>
      </c>
      <c r="G2349" s="2" t="s">
        <v>14240</v>
      </c>
      <c r="H2349" s="2" t="s">
        <v>14241</v>
      </c>
      <c r="I2349" s="2">
        <v>201.0</v>
      </c>
      <c r="J2349" s="2">
        <v>6.0</v>
      </c>
      <c r="K2349" s="2">
        <v>3.0</v>
      </c>
      <c r="L2349" s="2">
        <v>3.0</v>
      </c>
      <c r="M2349" s="2">
        <v>3.0</v>
      </c>
      <c r="N2349" s="2">
        <v>2.0</v>
      </c>
      <c r="O2349" s="2">
        <v>1.0</v>
      </c>
      <c r="P2349" s="2">
        <v>0.0</v>
      </c>
      <c r="Q2349" s="2" t="s">
        <v>14242</v>
      </c>
      <c r="R2349" s="14">
        <v>2348.0</v>
      </c>
      <c r="S2349" s="2" t="s">
        <v>519</v>
      </c>
      <c r="T2349" s="2">
        <v>2.8894434</v>
      </c>
      <c r="U2349" s="2">
        <v>-73.783892</v>
      </c>
      <c r="V2349" s="9" t="s">
        <v>6911</v>
      </c>
      <c r="W2349" s="10">
        <v>5.335666</v>
      </c>
      <c r="X2349" s="10">
        <v>-72.3937</v>
      </c>
      <c r="AB2349" s="9" t="s">
        <v>5255</v>
      </c>
      <c r="AC2349" s="10">
        <v>36.1986</v>
      </c>
      <c r="AD2349" s="10">
        <v>46.0868</v>
      </c>
      <c r="AE2349" s="11" t="s">
        <v>51</v>
      </c>
      <c r="AF2349" s="12" t="str">
        <f t="shared" si="8"/>
        <v>2001</v>
      </c>
      <c r="AG2349" s="12" t="str">
        <f t="shared" si="9"/>
        <v>January</v>
      </c>
      <c r="AH2349" s="12" t="str">
        <f t="shared" si="10"/>
        <v>Wednesday</v>
      </c>
      <c r="AI2349" t="str">
        <f t="shared" si="4"/>
        <v>2000s</v>
      </c>
      <c r="AJ2349" s="2" t="s">
        <v>66</v>
      </c>
      <c r="AK2349">
        <v>1.0</v>
      </c>
      <c r="AL2349" s="13" t="s">
        <v>697</v>
      </c>
    </row>
    <row r="2350">
      <c r="A2350" s="1">
        <v>36932.0</v>
      </c>
      <c r="B2350" s="8">
        <v>0.0</v>
      </c>
      <c r="C2350" s="2" t="s">
        <v>14243</v>
      </c>
      <c r="D2350" s="2" t="s">
        <v>14244</v>
      </c>
      <c r="F2350" s="2" t="s">
        <v>14245</v>
      </c>
      <c r="G2350" s="2" t="s">
        <v>14246</v>
      </c>
      <c r="H2350" s="2" t="s">
        <v>14247</v>
      </c>
      <c r="I2350" s="2" t="s">
        <v>14248</v>
      </c>
      <c r="J2350" s="2">
        <v>10.0</v>
      </c>
      <c r="K2350" s="2">
        <v>9.0</v>
      </c>
      <c r="L2350" s="2">
        <v>1.0</v>
      </c>
      <c r="M2350" s="2">
        <v>10.0</v>
      </c>
      <c r="N2350" s="2">
        <v>9.0</v>
      </c>
      <c r="O2350" s="2">
        <v>1.0</v>
      </c>
      <c r="P2350" s="2">
        <v>0.0</v>
      </c>
      <c r="Q2350" s="2" t="s">
        <v>14249</v>
      </c>
      <c r="R2350" s="14">
        <v>2349.0</v>
      </c>
      <c r="S2350" s="2" t="s">
        <v>6904</v>
      </c>
      <c r="T2350" s="2">
        <v>4.1413025</v>
      </c>
      <c r="U2350" s="2">
        <v>-56.0771187</v>
      </c>
      <c r="V2350" s="9" t="s">
        <v>6905</v>
      </c>
      <c r="W2350" s="10">
        <v>5.821609</v>
      </c>
      <c r="X2350" s="10">
        <v>-55.177</v>
      </c>
      <c r="AB2350" s="9" t="s">
        <v>14250</v>
      </c>
      <c r="AC2350" s="9" t="s">
        <v>438</v>
      </c>
      <c r="AD2350" s="9" t="s">
        <v>438</v>
      </c>
      <c r="AE2350" s="11" t="s">
        <v>51</v>
      </c>
      <c r="AF2350" s="12" t="str">
        <f t="shared" si="8"/>
        <v>2001</v>
      </c>
      <c r="AG2350" s="12" t="str">
        <f t="shared" si="9"/>
        <v>February</v>
      </c>
      <c r="AH2350" s="12" t="str">
        <f t="shared" si="10"/>
        <v>Saturday</v>
      </c>
      <c r="AI2350" t="str">
        <f t="shared" si="4"/>
        <v>2000s</v>
      </c>
      <c r="AJ2350" s="2" t="s">
        <v>66</v>
      </c>
      <c r="AK2350">
        <v>1.0</v>
      </c>
      <c r="AL2350" s="13" t="s">
        <v>11525</v>
      </c>
    </row>
    <row r="2351">
      <c r="A2351" s="1">
        <v>36916.0</v>
      </c>
      <c r="B2351" s="8">
        <v>0.7604166666666666</v>
      </c>
      <c r="C2351" s="2" t="s">
        <v>14251</v>
      </c>
      <c r="D2351" s="2" t="s">
        <v>14252</v>
      </c>
      <c r="E2351" s="2">
        <v>224.0</v>
      </c>
      <c r="F2351" s="2" t="s">
        <v>14253</v>
      </c>
      <c r="G2351" s="2" t="s">
        <v>14254</v>
      </c>
      <c r="H2351" s="2" t="s">
        <v>14255</v>
      </c>
      <c r="I2351" s="2">
        <v>19055.0</v>
      </c>
      <c r="J2351" s="2">
        <v>24.0</v>
      </c>
      <c r="K2351" s="2">
        <v>20.0</v>
      </c>
      <c r="L2351" s="2">
        <v>4.0</v>
      </c>
      <c r="M2351" s="2">
        <v>24.0</v>
      </c>
      <c r="N2351" s="2">
        <v>20.0</v>
      </c>
      <c r="O2351" s="2">
        <v>4.0</v>
      </c>
      <c r="P2351" s="2">
        <v>0.0</v>
      </c>
      <c r="Q2351" s="2" t="s">
        <v>14256</v>
      </c>
      <c r="R2351" s="14">
        <v>2350.0</v>
      </c>
      <c r="S2351" s="2" t="s">
        <v>1099</v>
      </c>
      <c r="T2351" s="2">
        <v>8.0018709</v>
      </c>
      <c r="U2351" s="2">
        <v>-66.1109318</v>
      </c>
      <c r="V2351" s="9" t="s">
        <v>14257</v>
      </c>
      <c r="W2351" s="9" t="s">
        <v>438</v>
      </c>
      <c r="X2351" s="9" t="s">
        <v>438</v>
      </c>
      <c r="Y2351" s="2" t="s">
        <v>2721</v>
      </c>
      <c r="AB2351" s="9" t="s">
        <v>14258</v>
      </c>
      <c r="AC2351" s="10">
        <v>26.34914</v>
      </c>
      <c r="AD2351" s="10">
        <v>-80.0731</v>
      </c>
      <c r="AE2351" s="11" t="s">
        <v>51</v>
      </c>
      <c r="AF2351" s="12" t="str">
        <f t="shared" si="8"/>
        <v>2001</v>
      </c>
      <c r="AG2351" s="12" t="str">
        <f t="shared" si="9"/>
        <v>January</v>
      </c>
      <c r="AH2351" s="12" t="str">
        <f t="shared" si="10"/>
        <v>Thursday</v>
      </c>
      <c r="AI2351" t="str">
        <f t="shared" si="4"/>
        <v>2000s</v>
      </c>
      <c r="AJ2351" s="2" t="s">
        <v>66</v>
      </c>
      <c r="AK2351">
        <v>1.0</v>
      </c>
      <c r="AL2351" s="13" t="s">
        <v>81</v>
      </c>
    </row>
    <row r="2352">
      <c r="A2352" s="1">
        <v>36918.0</v>
      </c>
      <c r="B2352" s="8">
        <v>0.7340277777777777</v>
      </c>
      <c r="C2352" s="2" t="s">
        <v>14259</v>
      </c>
      <c r="D2352" s="2" t="s">
        <v>14260</v>
      </c>
      <c r="F2352" s="2" t="s">
        <v>14261</v>
      </c>
      <c r="G2352" s="2" t="s">
        <v>14262</v>
      </c>
      <c r="H2352" s="2" t="s">
        <v>14263</v>
      </c>
      <c r="I2352" s="2" t="s">
        <v>14264</v>
      </c>
      <c r="J2352" s="2">
        <v>10.0</v>
      </c>
      <c r="K2352" s="2">
        <v>8.0</v>
      </c>
      <c r="L2352" s="2">
        <v>2.0</v>
      </c>
      <c r="M2352" s="2">
        <v>10.0</v>
      </c>
      <c r="N2352" s="2">
        <v>8.0</v>
      </c>
      <c r="O2352" s="2">
        <v>2.0</v>
      </c>
      <c r="P2352" s="2">
        <v>0.0</v>
      </c>
      <c r="Q2352" s="2" t="s">
        <v>14265</v>
      </c>
      <c r="R2352" s="14">
        <v>2351.0</v>
      </c>
      <c r="S2352" s="2" t="s">
        <v>99</v>
      </c>
      <c r="T2352" s="2">
        <v>39.7837304</v>
      </c>
      <c r="U2352" s="2">
        <v>-100.4458825</v>
      </c>
      <c r="V2352" s="9" t="s">
        <v>14266</v>
      </c>
      <c r="W2352" s="10">
        <v>39.92038</v>
      </c>
      <c r="X2352" s="10">
        <v>-105.069</v>
      </c>
      <c r="AB2352" s="9" t="s">
        <v>14267</v>
      </c>
      <c r="AC2352" s="10">
        <v>36.11563</v>
      </c>
      <c r="AD2352" s="10">
        <v>-97.0586</v>
      </c>
      <c r="AE2352" s="11" t="s">
        <v>51</v>
      </c>
      <c r="AF2352" s="12" t="str">
        <f t="shared" si="8"/>
        <v>2001</v>
      </c>
      <c r="AG2352" s="12" t="str">
        <f t="shared" si="9"/>
        <v>January</v>
      </c>
      <c r="AH2352" s="12" t="str">
        <f t="shared" si="10"/>
        <v>Saturday</v>
      </c>
      <c r="AI2352" t="str">
        <f t="shared" si="4"/>
        <v>2000s</v>
      </c>
      <c r="AJ2352" s="2" t="s">
        <v>105</v>
      </c>
      <c r="AK2352">
        <v>1.0</v>
      </c>
      <c r="AL2352" s="13" t="s">
        <v>2145</v>
      </c>
    </row>
    <row r="2353">
      <c r="A2353" s="1">
        <v>33601.0</v>
      </c>
      <c r="B2353" s="8">
        <v>0.6284722222222222</v>
      </c>
      <c r="C2353" s="2" t="s">
        <v>14268</v>
      </c>
      <c r="D2353" s="2" t="s">
        <v>709</v>
      </c>
      <c r="E2353" s="2">
        <v>358.0</v>
      </c>
      <c r="F2353" s="2" t="s">
        <v>14269</v>
      </c>
      <c r="G2353" s="2" t="s">
        <v>14270</v>
      </c>
      <c r="H2353" s="2" t="s">
        <v>14271</v>
      </c>
      <c r="I2353" s="2">
        <v>22390.0</v>
      </c>
      <c r="J2353" s="2">
        <v>5.0</v>
      </c>
      <c r="K2353" s="2">
        <v>0.0</v>
      </c>
      <c r="L2353" s="2">
        <v>5.0</v>
      </c>
      <c r="M2353" s="2">
        <v>5.0</v>
      </c>
      <c r="N2353" s="2">
        <v>0.0</v>
      </c>
      <c r="O2353" s="2">
        <v>5.0</v>
      </c>
      <c r="P2353" s="2">
        <v>0.0</v>
      </c>
      <c r="Q2353" s="2" t="s">
        <v>14272</v>
      </c>
      <c r="R2353" s="14">
        <v>2352.0</v>
      </c>
      <c r="S2353" s="2" t="s">
        <v>777</v>
      </c>
      <c r="T2353" s="2">
        <v>23.9739374</v>
      </c>
      <c r="U2353" s="2">
        <v>120.9820179</v>
      </c>
      <c r="V2353" s="9" t="s">
        <v>1092</v>
      </c>
      <c r="W2353" s="10">
        <v>25.03752</v>
      </c>
      <c r="X2353" s="10">
        <v>121.5637</v>
      </c>
      <c r="AB2353" s="9" t="s">
        <v>169</v>
      </c>
      <c r="AC2353" s="10">
        <v>61.21631</v>
      </c>
      <c r="AD2353" s="10">
        <v>-149.895</v>
      </c>
      <c r="AE2353" s="11" t="s">
        <v>51</v>
      </c>
      <c r="AF2353" s="12" t="str">
        <f t="shared" si="8"/>
        <v>1991</v>
      </c>
      <c r="AG2353" s="12" t="str">
        <f t="shared" si="9"/>
        <v>December</v>
      </c>
      <c r="AH2353" s="12" t="str">
        <f t="shared" si="10"/>
        <v>Sunday</v>
      </c>
      <c r="AI2353" t="str">
        <f t="shared" si="4"/>
        <v>1990s</v>
      </c>
      <c r="AJ2353" s="2" t="s">
        <v>150</v>
      </c>
      <c r="AK2353">
        <v>1.0</v>
      </c>
      <c r="AL2353" s="13" t="s">
        <v>162</v>
      </c>
    </row>
    <row r="2354">
      <c r="A2354" s="1">
        <v>34028.0</v>
      </c>
      <c r="B2354" s="8">
        <v>0.0</v>
      </c>
      <c r="C2354" s="2" t="s">
        <v>14273</v>
      </c>
      <c r="D2354" s="2" t="s">
        <v>12203</v>
      </c>
      <c r="F2354" s="2" t="s">
        <v>14274</v>
      </c>
      <c r="G2354" s="2" t="s">
        <v>13612</v>
      </c>
      <c r="H2354" s="2" t="s">
        <v>14275</v>
      </c>
      <c r="I2354" s="2">
        <v>111.0</v>
      </c>
      <c r="J2354" s="2">
        <v>6.0</v>
      </c>
      <c r="K2354" s="2">
        <v>4.0</v>
      </c>
      <c r="L2354" s="2">
        <v>2.0</v>
      </c>
      <c r="M2354" s="2">
        <v>6.0</v>
      </c>
      <c r="N2354" s="2">
        <v>4.0</v>
      </c>
      <c r="O2354" s="2">
        <v>2.0</v>
      </c>
      <c r="P2354" s="2">
        <v>0.0</v>
      </c>
      <c r="Q2354" s="2" t="s">
        <v>14276</v>
      </c>
      <c r="R2354" s="14">
        <v>2353.0</v>
      </c>
      <c r="S2354" s="2" t="s">
        <v>777</v>
      </c>
      <c r="T2354" s="2">
        <v>23.9739374</v>
      </c>
      <c r="U2354" s="2">
        <v>120.9820179</v>
      </c>
      <c r="V2354" s="9" t="s">
        <v>1092</v>
      </c>
      <c r="W2354" s="10">
        <v>25.03752</v>
      </c>
      <c r="X2354" s="10">
        <v>121.5637</v>
      </c>
      <c r="AB2354" s="9" t="s">
        <v>14277</v>
      </c>
      <c r="AC2354" s="9" t="s">
        <v>438</v>
      </c>
      <c r="AD2354" s="9" t="s">
        <v>438</v>
      </c>
      <c r="AE2354" s="11" t="s">
        <v>51</v>
      </c>
      <c r="AF2354" s="12" t="str">
        <f t="shared" si="8"/>
        <v>1993</v>
      </c>
      <c r="AG2354" s="12" t="str">
        <f t="shared" si="9"/>
        <v>February</v>
      </c>
      <c r="AH2354" s="12" t="str">
        <f t="shared" si="10"/>
        <v>Sunday</v>
      </c>
      <c r="AI2354" t="str">
        <f t="shared" si="4"/>
        <v>1990s</v>
      </c>
      <c r="AJ2354" s="2" t="s">
        <v>150</v>
      </c>
      <c r="AK2354">
        <v>1.0</v>
      </c>
      <c r="AL2354" s="13" t="s">
        <v>2260</v>
      </c>
    </row>
    <row r="2355">
      <c r="A2355" s="1">
        <v>34061.0</v>
      </c>
      <c r="B2355" s="8">
        <v>0.0</v>
      </c>
      <c r="C2355" s="2" t="s">
        <v>14278</v>
      </c>
      <c r="D2355" s="2" t="s">
        <v>1094</v>
      </c>
      <c r="F2355" s="2" t="s">
        <v>5736</v>
      </c>
      <c r="G2355" s="2" t="s">
        <v>2917</v>
      </c>
      <c r="H2355" s="2" t="s">
        <v>14279</v>
      </c>
      <c r="I2355" s="2" t="s">
        <v>14280</v>
      </c>
      <c r="J2355" s="2">
        <v>11.0</v>
      </c>
      <c r="K2355" s="2">
        <v>8.0</v>
      </c>
      <c r="L2355" s="2">
        <v>3.0</v>
      </c>
      <c r="M2355" s="2">
        <v>11.0</v>
      </c>
      <c r="N2355" s="2">
        <v>8.0</v>
      </c>
      <c r="O2355" s="2">
        <v>3.0</v>
      </c>
      <c r="P2355" s="2">
        <v>0.0</v>
      </c>
      <c r="Q2355" s="2" t="s">
        <v>14281</v>
      </c>
      <c r="R2355" s="14">
        <v>2354.0</v>
      </c>
      <c r="S2355" s="2" t="s">
        <v>1099</v>
      </c>
      <c r="T2355" s="2">
        <v>8.0018709</v>
      </c>
      <c r="U2355" s="2">
        <v>-66.1109318</v>
      </c>
      <c r="V2355" s="9" t="s">
        <v>438</v>
      </c>
      <c r="W2355" s="9" t="s">
        <v>438</v>
      </c>
      <c r="X2355" s="9" t="s">
        <v>438</v>
      </c>
      <c r="AB2355" s="9" t="s">
        <v>438</v>
      </c>
      <c r="AC2355" s="9" t="s">
        <v>438</v>
      </c>
      <c r="AD2355" s="9" t="s">
        <v>438</v>
      </c>
      <c r="AE2355" s="11" t="s">
        <v>51</v>
      </c>
      <c r="AF2355" s="12" t="str">
        <f t="shared" si="8"/>
        <v>1993</v>
      </c>
      <c r="AG2355" s="12" t="str">
        <f t="shared" si="9"/>
        <v>April</v>
      </c>
      <c r="AH2355" s="12" t="str">
        <f t="shared" si="10"/>
        <v>Friday</v>
      </c>
      <c r="AI2355" t="str">
        <f t="shared" si="4"/>
        <v>1990s</v>
      </c>
      <c r="AJ2355" s="2" t="s">
        <v>66</v>
      </c>
      <c r="AK2355">
        <v>1.0</v>
      </c>
      <c r="AL2355" s="13" t="s">
        <v>10818</v>
      </c>
    </row>
    <row r="2356">
      <c r="A2356" s="1">
        <v>35121.0</v>
      </c>
      <c r="B2356" s="8">
        <v>0.7916666666666666</v>
      </c>
      <c r="C2356" s="2" t="s">
        <v>14282</v>
      </c>
      <c r="D2356" s="2" t="s">
        <v>10007</v>
      </c>
      <c r="F2356" s="2" t="s">
        <v>14283</v>
      </c>
      <c r="G2356" s="2" t="s">
        <v>979</v>
      </c>
      <c r="J2356" s="2">
        <v>91.0</v>
      </c>
      <c r="K2356" s="2">
        <v>85.0</v>
      </c>
      <c r="L2356" s="2">
        <v>6.0</v>
      </c>
      <c r="M2356" s="2">
        <v>91.0</v>
      </c>
      <c r="N2356" s="2">
        <v>85.0</v>
      </c>
      <c r="O2356" s="2">
        <v>6.0</v>
      </c>
      <c r="P2356" s="2">
        <v>0.0</v>
      </c>
      <c r="Q2356" s="2" t="s">
        <v>14284</v>
      </c>
      <c r="R2356" s="14">
        <v>2355.0</v>
      </c>
      <c r="S2356" s="2" t="s">
        <v>2696</v>
      </c>
      <c r="T2356" s="2">
        <v>14.5844444</v>
      </c>
      <c r="U2356" s="2">
        <v>29.4917691</v>
      </c>
      <c r="V2356" s="9" t="s">
        <v>8111</v>
      </c>
      <c r="W2356" s="10">
        <v>13.18337</v>
      </c>
      <c r="X2356" s="10">
        <v>30.22256</v>
      </c>
      <c r="AB2356" s="9" t="s">
        <v>2697</v>
      </c>
      <c r="AC2356" s="10">
        <v>15.59333</v>
      </c>
      <c r="AD2356" s="10">
        <v>32.53565</v>
      </c>
      <c r="AE2356" s="11" t="s">
        <v>118</v>
      </c>
      <c r="AF2356" s="12" t="str">
        <f t="shared" si="8"/>
        <v>1996</v>
      </c>
      <c r="AG2356" s="12" t="str">
        <f t="shared" si="9"/>
        <v>February</v>
      </c>
      <c r="AH2356" s="12" t="str">
        <f t="shared" si="10"/>
        <v>Monday</v>
      </c>
      <c r="AI2356" t="str">
        <f t="shared" si="4"/>
        <v>1990s</v>
      </c>
      <c r="AJ2356" s="2" t="s">
        <v>247</v>
      </c>
      <c r="AK2356">
        <v>1.0</v>
      </c>
      <c r="AL2356" s="13" t="s">
        <v>53</v>
      </c>
    </row>
    <row r="2357">
      <c r="A2357" s="1">
        <v>35188.0</v>
      </c>
      <c r="B2357" s="8">
        <v>0.9166666666666666</v>
      </c>
      <c r="C2357" s="2" t="s">
        <v>14285</v>
      </c>
      <c r="D2357" s="2" t="s">
        <v>14286</v>
      </c>
      <c r="F2357" s="2" t="s">
        <v>14287</v>
      </c>
      <c r="G2357" s="2" t="s">
        <v>1561</v>
      </c>
      <c r="H2357" s="2" t="s">
        <v>14288</v>
      </c>
      <c r="I2357" s="2" t="s">
        <v>14289</v>
      </c>
      <c r="J2357" s="2">
        <v>53.0</v>
      </c>
      <c r="K2357" s="2">
        <v>48.0</v>
      </c>
      <c r="L2357" s="2">
        <v>5.0</v>
      </c>
      <c r="M2357" s="2">
        <v>53.0</v>
      </c>
      <c r="N2357" s="2">
        <v>48.0</v>
      </c>
      <c r="O2357" s="2">
        <v>5.0</v>
      </c>
      <c r="P2357" s="2">
        <v>0.0</v>
      </c>
      <c r="Q2357" s="2" t="s">
        <v>14290</v>
      </c>
      <c r="R2357" s="14">
        <v>2356.0</v>
      </c>
      <c r="S2357" s="2" t="s">
        <v>2696</v>
      </c>
      <c r="T2357" s="2">
        <v>14.5844444</v>
      </c>
      <c r="U2357" s="2">
        <v>29.4917691</v>
      </c>
      <c r="V2357" s="9" t="s">
        <v>14291</v>
      </c>
      <c r="W2357" s="10">
        <v>21.7961</v>
      </c>
      <c r="X2357" s="10">
        <v>31.37187</v>
      </c>
      <c r="AB2357" s="9" t="s">
        <v>2697</v>
      </c>
      <c r="AC2357" s="10">
        <v>15.59333</v>
      </c>
      <c r="AD2357" s="10">
        <v>32.53565</v>
      </c>
      <c r="AE2357" s="11" t="s">
        <v>51</v>
      </c>
      <c r="AF2357" s="12" t="str">
        <f t="shared" si="8"/>
        <v>1996</v>
      </c>
      <c r="AG2357" s="12" t="str">
        <f t="shared" si="9"/>
        <v>May</v>
      </c>
      <c r="AH2357" s="12" t="str">
        <f t="shared" si="10"/>
        <v>Friday</v>
      </c>
      <c r="AI2357" t="str">
        <f t="shared" si="4"/>
        <v>1990s</v>
      </c>
      <c r="AJ2357" s="2" t="s">
        <v>247</v>
      </c>
      <c r="AK2357">
        <v>1.0</v>
      </c>
      <c r="AL2357" s="13" t="s">
        <v>322</v>
      </c>
    </row>
    <row r="2358">
      <c r="A2358" s="1">
        <v>34209.0</v>
      </c>
      <c r="B2358" s="8">
        <v>0.4479166666666667</v>
      </c>
      <c r="C2358" s="2" t="s">
        <v>14292</v>
      </c>
      <c r="D2358" s="2" t="s">
        <v>2053</v>
      </c>
      <c r="F2358" s="2" t="s">
        <v>14293</v>
      </c>
      <c r="G2358" s="2" t="s">
        <v>1620</v>
      </c>
      <c r="H2358" s="2" t="s">
        <v>14294</v>
      </c>
      <c r="I2358" s="2">
        <v>9541944.0</v>
      </c>
      <c r="J2358" s="2">
        <v>86.0</v>
      </c>
      <c r="K2358" s="2">
        <v>81.0</v>
      </c>
      <c r="L2358" s="2">
        <v>5.0</v>
      </c>
      <c r="M2358" s="2">
        <v>82.0</v>
      </c>
      <c r="N2358" s="2">
        <v>77.0</v>
      </c>
      <c r="O2358" s="2">
        <v>5.0</v>
      </c>
      <c r="P2358" s="2">
        <v>0.0</v>
      </c>
      <c r="Q2358" s="2" t="s">
        <v>14295</v>
      </c>
      <c r="R2358" s="14">
        <v>2357.0</v>
      </c>
      <c r="S2358" s="2" t="s">
        <v>11561</v>
      </c>
      <c r="T2358" s="2">
        <v>38.6281733</v>
      </c>
      <c r="U2358" s="2">
        <v>70.8156541</v>
      </c>
      <c r="V2358" s="9" t="s">
        <v>14296</v>
      </c>
      <c r="W2358" s="9" t="s">
        <v>438</v>
      </c>
      <c r="X2358" s="9" t="s">
        <v>438</v>
      </c>
      <c r="AB2358" s="9" t="s">
        <v>2635</v>
      </c>
      <c r="AC2358" s="10">
        <v>38.57627</v>
      </c>
      <c r="AD2358" s="10">
        <v>68.78636</v>
      </c>
      <c r="AE2358" s="11" t="s">
        <v>51</v>
      </c>
      <c r="AF2358" s="12" t="str">
        <f t="shared" si="8"/>
        <v>1993</v>
      </c>
      <c r="AG2358" s="12" t="str">
        <f t="shared" si="9"/>
        <v>August</v>
      </c>
      <c r="AH2358" s="12" t="str">
        <f t="shared" si="10"/>
        <v>Saturday</v>
      </c>
      <c r="AI2358" t="str">
        <f t="shared" si="4"/>
        <v>1990s</v>
      </c>
      <c r="AJ2358" s="2" t="s">
        <v>150</v>
      </c>
      <c r="AK2358">
        <v>1.0</v>
      </c>
      <c r="AL2358" s="13" t="s">
        <v>1623</v>
      </c>
    </row>
    <row r="2359">
      <c r="A2359" s="1">
        <v>34685.0</v>
      </c>
      <c r="B2359" s="8">
        <v>0.4375</v>
      </c>
      <c r="C2359" s="2" t="s">
        <v>14297</v>
      </c>
      <c r="D2359" s="2" t="s">
        <v>14298</v>
      </c>
      <c r="G2359" s="2" t="s">
        <v>13490</v>
      </c>
      <c r="H2359" s="2" t="s">
        <v>14299</v>
      </c>
      <c r="I2359" s="2">
        <v>12476.0</v>
      </c>
      <c r="J2359" s="2">
        <v>9.0</v>
      </c>
      <c r="K2359" s="2">
        <v>6.0</v>
      </c>
      <c r="L2359" s="2">
        <v>3.0</v>
      </c>
      <c r="M2359" s="2">
        <v>7.0</v>
      </c>
      <c r="N2359" s="2">
        <v>4.0</v>
      </c>
      <c r="O2359" s="2">
        <v>3.0</v>
      </c>
      <c r="P2359" s="2">
        <v>0.0</v>
      </c>
      <c r="Q2359" s="2" t="s">
        <v>14300</v>
      </c>
      <c r="R2359" s="14">
        <v>2358.0</v>
      </c>
      <c r="S2359" s="2" t="s">
        <v>1099</v>
      </c>
      <c r="T2359" s="2">
        <v>8.0018709</v>
      </c>
      <c r="U2359" s="2">
        <v>-66.1109318</v>
      </c>
      <c r="V2359" s="9" t="s">
        <v>438</v>
      </c>
      <c r="W2359" s="9" t="s">
        <v>438</v>
      </c>
      <c r="X2359" s="9" t="s">
        <v>438</v>
      </c>
      <c r="AB2359" s="9" t="s">
        <v>438</v>
      </c>
      <c r="AC2359" s="9" t="s">
        <v>438</v>
      </c>
      <c r="AD2359" s="9" t="s">
        <v>438</v>
      </c>
      <c r="AE2359" s="11" t="s">
        <v>51</v>
      </c>
      <c r="AF2359" s="12" t="str">
        <f t="shared" si="8"/>
        <v>1994</v>
      </c>
      <c r="AG2359" s="12" t="str">
        <f t="shared" si="9"/>
        <v>December</v>
      </c>
      <c r="AH2359" s="12" t="str">
        <f t="shared" si="10"/>
        <v>Saturday</v>
      </c>
      <c r="AI2359" t="str">
        <f t="shared" si="4"/>
        <v>1990s</v>
      </c>
      <c r="AJ2359" s="2" t="s">
        <v>66</v>
      </c>
      <c r="AK2359">
        <v>1.0</v>
      </c>
      <c r="AL2359" s="13" t="s">
        <v>81</v>
      </c>
    </row>
    <row r="2360">
      <c r="A2360" s="1">
        <v>34636.0</v>
      </c>
      <c r="B2360" s="8">
        <v>0.8958333333333334</v>
      </c>
      <c r="C2360" s="2" t="s">
        <v>14301</v>
      </c>
      <c r="D2360" s="2" t="s">
        <v>1258</v>
      </c>
      <c r="F2360" s="2" t="s">
        <v>14302</v>
      </c>
      <c r="G2360" s="2" t="s">
        <v>14303</v>
      </c>
      <c r="H2360" s="2" t="s">
        <v>14304</v>
      </c>
      <c r="I2360" s="2">
        <v>1340302.0</v>
      </c>
      <c r="J2360" s="2">
        <v>23.0</v>
      </c>
      <c r="K2360" s="2">
        <v>16.0</v>
      </c>
      <c r="L2360" s="2">
        <v>7.0</v>
      </c>
      <c r="M2360" s="2">
        <v>23.0</v>
      </c>
      <c r="N2360" s="2">
        <v>16.0</v>
      </c>
      <c r="O2360" s="2">
        <v>7.0</v>
      </c>
      <c r="P2360" s="2">
        <v>0.0</v>
      </c>
      <c r="Q2360" s="2" t="s">
        <v>14305</v>
      </c>
      <c r="R2360" s="14">
        <v>2359.0</v>
      </c>
      <c r="S2360" s="2" t="s">
        <v>316</v>
      </c>
      <c r="T2360" s="2">
        <v>64.6863136</v>
      </c>
      <c r="U2360" s="2">
        <v>97.7453061</v>
      </c>
      <c r="V2360" s="9" t="s">
        <v>1547</v>
      </c>
      <c r="W2360" s="9" t="s">
        <v>438</v>
      </c>
      <c r="X2360" s="9" t="s">
        <v>438</v>
      </c>
      <c r="AB2360" s="9" t="s">
        <v>14306</v>
      </c>
      <c r="AC2360" s="10">
        <v>57.95947</v>
      </c>
      <c r="AD2360" s="10">
        <v>102.7342</v>
      </c>
      <c r="AE2360" s="11" t="s">
        <v>51</v>
      </c>
      <c r="AF2360" s="12" t="str">
        <f t="shared" si="8"/>
        <v>1994</v>
      </c>
      <c r="AG2360" s="12" t="str">
        <f t="shared" si="9"/>
        <v>October</v>
      </c>
      <c r="AH2360" s="12" t="str">
        <f t="shared" si="10"/>
        <v>Saturday</v>
      </c>
      <c r="AI2360" t="str">
        <f t="shared" si="4"/>
        <v>1990s</v>
      </c>
      <c r="AJ2360" s="2" t="s">
        <v>80</v>
      </c>
      <c r="AK2360">
        <v>1.0</v>
      </c>
      <c r="AL2360" s="13" t="s">
        <v>322</v>
      </c>
    </row>
    <row r="2361">
      <c r="A2361" s="1">
        <v>35160.0</v>
      </c>
      <c r="B2361" s="8">
        <v>0.0</v>
      </c>
      <c r="C2361" s="2" t="s">
        <v>14307</v>
      </c>
      <c r="D2361" s="2" t="s">
        <v>12203</v>
      </c>
      <c r="F2361" s="2" t="s">
        <v>14308</v>
      </c>
      <c r="G2361" s="2" t="s">
        <v>10067</v>
      </c>
      <c r="H2361" s="2" t="s">
        <v>14309</v>
      </c>
      <c r="I2361" s="2">
        <v>8223.0</v>
      </c>
      <c r="J2361" s="2">
        <v>17.0</v>
      </c>
      <c r="K2361" s="2">
        <v>15.0</v>
      </c>
      <c r="L2361" s="2">
        <v>2.0</v>
      </c>
      <c r="M2361" s="2">
        <v>6.0</v>
      </c>
      <c r="N2361" s="2">
        <v>6.0</v>
      </c>
      <c r="O2361" s="2">
        <v>0.0</v>
      </c>
      <c r="P2361" s="2">
        <v>0.0</v>
      </c>
      <c r="Q2361" s="2" t="s">
        <v>14310</v>
      </c>
      <c r="R2361" s="14">
        <v>2360.0</v>
      </c>
      <c r="S2361" s="2" t="s">
        <v>777</v>
      </c>
      <c r="T2361" s="2">
        <v>23.9739374</v>
      </c>
      <c r="U2361" s="2">
        <v>120.9820179</v>
      </c>
      <c r="V2361" s="9" t="s">
        <v>1092</v>
      </c>
      <c r="W2361" s="10">
        <v>25.03752</v>
      </c>
      <c r="X2361" s="10">
        <v>121.5637</v>
      </c>
      <c r="AB2361" s="9" t="s">
        <v>14311</v>
      </c>
      <c r="AC2361" s="10">
        <v>35.46812</v>
      </c>
      <c r="AD2361" s="10">
        <v>133.0488</v>
      </c>
      <c r="AE2361" s="11" t="s">
        <v>51</v>
      </c>
      <c r="AF2361" s="12" t="str">
        <f t="shared" si="8"/>
        <v>1996</v>
      </c>
      <c r="AG2361" s="12" t="str">
        <f t="shared" si="9"/>
        <v>April</v>
      </c>
      <c r="AH2361" s="12" t="str">
        <f t="shared" si="10"/>
        <v>Friday</v>
      </c>
      <c r="AI2361" t="str">
        <f t="shared" si="4"/>
        <v>1990s</v>
      </c>
      <c r="AJ2361" s="2" t="s">
        <v>150</v>
      </c>
      <c r="AK2361">
        <v>1.0</v>
      </c>
      <c r="AL2361" s="13" t="s">
        <v>2260</v>
      </c>
    </row>
    <row r="2362">
      <c r="A2362" s="1">
        <v>35652.0</v>
      </c>
      <c r="B2362" s="8">
        <v>0.34375</v>
      </c>
      <c r="C2362" s="2" t="s">
        <v>14312</v>
      </c>
      <c r="D2362" s="2" t="s">
        <v>12203</v>
      </c>
      <c r="E2362" s="2">
        <v>7601.0</v>
      </c>
      <c r="F2362" s="2" t="s">
        <v>14313</v>
      </c>
      <c r="G2362" s="2" t="s">
        <v>14314</v>
      </c>
      <c r="H2362" s="2" t="s">
        <v>14315</v>
      </c>
      <c r="I2362" s="2">
        <v>8220.0</v>
      </c>
      <c r="J2362" s="2">
        <v>16.0</v>
      </c>
      <c r="K2362" s="2">
        <v>14.0</v>
      </c>
      <c r="L2362" s="2">
        <v>2.0</v>
      </c>
      <c r="M2362" s="2">
        <v>16.0</v>
      </c>
      <c r="N2362" s="2">
        <v>14.0</v>
      </c>
      <c r="O2362" s="2">
        <v>2.0</v>
      </c>
      <c r="P2362" s="2">
        <v>0.0</v>
      </c>
      <c r="Q2362" s="2" t="s">
        <v>14316</v>
      </c>
      <c r="R2362" s="14">
        <v>2361.0</v>
      </c>
      <c r="S2362" s="2" t="s">
        <v>777</v>
      </c>
      <c r="T2362" s="2">
        <v>23.9739374</v>
      </c>
      <c r="U2362" s="2">
        <v>120.9820179</v>
      </c>
      <c r="V2362" s="9" t="s">
        <v>1092</v>
      </c>
      <c r="W2362" s="10">
        <v>25.03752</v>
      </c>
      <c r="X2362" s="10">
        <v>121.5637</v>
      </c>
      <c r="AB2362" s="9" t="s">
        <v>14311</v>
      </c>
      <c r="AC2362" s="10">
        <v>35.46812</v>
      </c>
      <c r="AD2362" s="10">
        <v>133.0488</v>
      </c>
      <c r="AE2362" s="11" t="s">
        <v>51</v>
      </c>
      <c r="AF2362" s="12" t="str">
        <f t="shared" si="8"/>
        <v>1997</v>
      </c>
      <c r="AG2362" s="12" t="str">
        <f t="shared" si="9"/>
        <v>August</v>
      </c>
      <c r="AH2362" s="12" t="str">
        <f t="shared" si="10"/>
        <v>Sunday</v>
      </c>
      <c r="AI2362" t="str">
        <f t="shared" si="4"/>
        <v>1990s</v>
      </c>
      <c r="AJ2362" s="2" t="s">
        <v>150</v>
      </c>
      <c r="AK2362">
        <v>1.0</v>
      </c>
      <c r="AL2362" s="13" t="s">
        <v>2260</v>
      </c>
    </row>
    <row r="2363">
      <c r="A2363" s="1">
        <v>34556.0</v>
      </c>
      <c r="B2363" s="8">
        <v>0.4736111111111111</v>
      </c>
      <c r="C2363" s="2" t="s">
        <v>14317</v>
      </c>
      <c r="D2363" s="2" t="s">
        <v>1439</v>
      </c>
      <c r="E2363" s="2">
        <v>2033.0</v>
      </c>
      <c r="F2363" s="2" t="s">
        <v>14318</v>
      </c>
      <c r="G2363" s="2" t="s">
        <v>3291</v>
      </c>
      <c r="H2363" s="2" t="s">
        <v>14319</v>
      </c>
      <c r="I2363" s="2">
        <v>583.0</v>
      </c>
      <c r="J2363" s="2">
        <v>160.0</v>
      </c>
      <c r="K2363" s="2">
        <v>152.0</v>
      </c>
      <c r="L2363" s="2">
        <v>8.0</v>
      </c>
      <c r="M2363" s="2">
        <v>0.0</v>
      </c>
      <c r="N2363" s="2">
        <v>0.0</v>
      </c>
      <c r="O2363" s="2">
        <v>0.0</v>
      </c>
      <c r="P2363" s="2">
        <v>0.0</v>
      </c>
      <c r="Q2363" s="2" t="s">
        <v>14320</v>
      </c>
      <c r="R2363" s="14">
        <v>2362.0</v>
      </c>
      <c r="S2363" s="2" t="s">
        <v>4011</v>
      </c>
      <c r="T2363" s="2">
        <v>36.638392</v>
      </c>
      <c r="U2363" s="2">
        <v>127.6961188</v>
      </c>
      <c r="V2363" s="9" t="s">
        <v>696</v>
      </c>
      <c r="W2363" s="10">
        <v>37.56668</v>
      </c>
      <c r="X2363" s="10">
        <v>126.9783</v>
      </c>
      <c r="AB2363" s="9" t="s">
        <v>14321</v>
      </c>
      <c r="AC2363" s="10">
        <v>22.19964</v>
      </c>
      <c r="AD2363" s="10">
        <v>112.7016</v>
      </c>
      <c r="AE2363" s="11" t="s">
        <v>51</v>
      </c>
      <c r="AF2363" s="12" t="str">
        <f t="shared" si="8"/>
        <v>1994</v>
      </c>
      <c r="AG2363" s="12" t="str">
        <f t="shared" si="9"/>
        <v>August</v>
      </c>
      <c r="AH2363" s="12" t="str">
        <f t="shared" si="10"/>
        <v>Wednesday</v>
      </c>
      <c r="AI2363" t="str">
        <f t="shared" si="4"/>
        <v>1990s</v>
      </c>
      <c r="AJ2363" s="2" t="s">
        <v>150</v>
      </c>
      <c r="AK2363">
        <v>0.0</v>
      </c>
      <c r="AL2363" s="13" t="s">
        <v>2131</v>
      </c>
    </row>
    <row r="2364">
      <c r="A2364" s="1">
        <v>34176.0</v>
      </c>
      <c r="B2364" s="8">
        <v>0.6583333333333333</v>
      </c>
      <c r="C2364" s="2" t="s">
        <v>14322</v>
      </c>
      <c r="D2364" s="2" t="s">
        <v>10119</v>
      </c>
      <c r="E2364" s="2">
        <v>733.0</v>
      </c>
      <c r="F2364" s="2" t="s">
        <v>14323</v>
      </c>
      <c r="G2364" s="2" t="s">
        <v>14324</v>
      </c>
      <c r="H2364" s="2" t="s">
        <v>14325</v>
      </c>
      <c r="I2364" s="2" t="s">
        <v>14326</v>
      </c>
      <c r="J2364" s="2">
        <v>110.0</v>
      </c>
      <c r="K2364" s="2">
        <v>104.0</v>
      </c>
      <c r="L2364" s="2">
        <v>6.0</v>
      </c>
      <c r="M2364" s="2">
        <v>68.0</v>
      </c>
      <c r="N2364" s="2">
        <v>64.0</v>
      </c>
      <c r="O2364" s="2">
        <v>4.0</v>
      </c>
      <c r="P2364" s="2">
        <v>0.0</v>
      </c>
      <c r="Q2364" s="2" t="s">
        <v>14327</v>
      </c>
      <c r="R2364" s="14">
        <v>2363.0</v>
      </c>
      <c r="S2364" s="2" t="s">
        <v>4011</v>
      </c>
      <c r="T2364" s="2">
        <v>36.638392</v>
      </c>
      <c r="U2364" s="2">
        <v>127.6961188</v>
      </c>
      <c r="V2364" s="9" t="s">
        <v>696</v>
      </c>
      <c r="W2364" s="10">
        <v>37.56668</v>
      </c>
      <c r="X2364" s="10">
        <v>126.9783</v>
      </c>
      <c r="AB2364" s="9" t="s">
        <v>14328</v>
      </c>
      <c r="AC2364" s="10">
        <v>34.79033</v>
      </c>
      <c r="AD2364" s="10">
        <v>126.3848</v>
      </c>
      <c r="AE2364" s="11" t="s">
        <v>51</v>
      </c>
      <c r="AF2364" s="12" t="str">
        <f t="shared" si="8"/>
        <v>1993</v>
      </c>
      <c r="AG2364" s="12" t="str">
        <f t="shared" si="9"/>
        <v>July</v>
      </c>
      <c r="AH2364" s="12" t="str">
        <f t="shared" si="10"/>
        <v>Monday</v>
      </c>
      <c r="AI2364" t="str">
        <f t="shared" si="4"/>
        <v>1990s</v>
      </c>
      <c r="AJ2364" s="2" t="s">
        <v>150</v>
      </c>
      <c r="AK2364">
        <v>1.0</v>
      </c>
      <c r="AL2364" s="13" t="s">
        <v>162</v>
      </c>
    </row>
    <row r="2365">
      <c r="A2365" s="1">
        <v>33524.0</v>
      </c>
      <c r="B2365" s="8">
        <v>0.0</v>
      </c>
      <c r="C2365" s="2" t="s">
        <v>14329</v>
      </c>
      <c r="D2365" s="2" t="s">
        <v>14330</v>
      </c>
      <c r="F2365" s="2" t="s">
        <v>14331</v>
      </c>
      <c r="G2365" s="2" t="s">
        <v>14332</v>
      </c>
      <c r="H2365" s="2" t="s">
        <v>14333</v>
      </c>
      <c r="I2365" s="2">
        <v>28181.0</v>
      </c>
      <c r="J2365" s="2">
        <v>12.0</v>
      </c>
      <c r="K2365" s="2">
        <v>9.0</v>
      </c>
      <c r="L2365" s="2">
        <v>3.0</v>
      </c>
      <c r="M2365" s="2">
        <v>12.0</v>
      </c>
      <c r="N2365" s="2">
        <v>9.0</v>
      </c>
      <c r="O2365" s="2">
        <v>3.0</v>
      </c>
      <c r="P2365" s="2">
        <v>0.0</v>
      </c>
      <c r="Q2365" s="2" t="s">
        <v>14334</v>
      </c>
      <c r="R2365" s="14">
        <v>2364.0</v>
      </c>
      <c r="S2365" s="2" t="s">
        <v>1099</v>
      </c>
      <c r="T2365" s="2">
        <v>8.0018709</v>
      </c>
      <c r="U2365" s="2">
        <v>-66.1109318</v>
      </c>
      <c r="V2365" s="9" t="s">
        <v>14335</v>
      </c>
      <c r="W2365" s="10">
        <v>5.585699</v>
      </c>
      <c r="X2365" s="10">
        <v>-61.7519</v>
      </c>
      <c r="AB2365" s="9" t="s">
        <v>14336</v>
      </c>
      <c r="AC2365" s="10">
        <v>5.75161</v>
      </c>
      <c r="AD2365" s="10">
        <v>-61.5156</v>
      </c>
      <c r="AE2365" s="11" t="s">
        <v>51</v>
      </c>
      <c r="AF2365" s="12" t="str">
        <f t="shared" si="8"/>
        <v>1991</v>
      </c>
      <c r="AG2365" s="12" t="str">
        <f t="shared" si="9"/>
        <v>October</v>
      </c>
      <c r="AH2365" s="12" t="str">
        <f t="shared" si="10"/>
        <v>Sunday</v>
      </c>
      <c r="AI2365" t="str">
        <f t="shared" si="4"/>
        <v>1990s</v>
      </c>
      <c r="AJ2365" s="2" t="s">
        <v>66</v>
      </c>
      <c r="AK2365">
        <v>1.0</v>
      </c>
      <c r="AL2365" s="13" t="s">
        <v>1119</v>
      </c>
    </row>
    <row r="2366">
      <c r="A2366" s="1">
        <v>35025.0</v>
      </c>
      <c r="B2366" s="8">
        <v>0.7916666666666666</v>
      </c>
      <c r="C2366" s="2" t="s">
        <v>14337</v>
      </c>
      <c r="D2366" s="2" t="s">
        <v>8780</v>
      </c>
      <c r="F2366" s="2" t="s">
        <v>14338</v>
      </c>
      <c r="G2366" s="2" t="s">
        <v>8201</v>
      </c>
      <c r="H2366" s="2" t="s">
        <v>14339</v>
      </c>
      <c r="I2366" s="2">
        <v>3503.0</v>
      </c>
      <c r="J2366" s="2">
        <v>63.0</v>
      </c>
      <c r="K2366" s="2">
        <v>57.0</v>
      </c>
      <c r="L2366" s="2">
        <v>6.0</v>
      </c>
      <c r="M2366" s="2">
        <v>63.0</v>
      </c>
      <c r="N2366" s="2">
        <v>57.0</v>
      </c>
      <c r="O2366" s="2">
        <v>6.0</v>
      </c>
      <c r="P2366" s="2">
        <v>0.0</v>
      </c>
      <c r="Q2366" s="2" t="s">
        <v>14340</v>
      </c>
      <c r="R2366" s="14">
        <v>2365.0</v>
      </c>
      <c r="S2366" s="2" t="s">
        <v>358</v>
      </c>
      <c r="T2366" s="2">
        <v>7.5554942</v>
      </c>
      <c r="U2366" s="2">
        <v>80.7137847</v>
      </c>
      <c r="V2366" s="9" t="s">
        <v>361</v>
      </c>
      <c r="W2366" s="10">
        <v>6.938747</v>
      </c>
      <c r="X2366" s="10">
        <v>79.85411</v>
      </c>
      <c r="AB2366" s="9" t="s">
        <v>14341</v>
      </c>
      <c r="AC2366" s="9" t="s">
        <v>438</v>
      </c>
      <c r="AD2366" s="9" t="s">
        <v>438</v>
      </c>
      <c r="AE2366" s="11" t="s">
        <v>118</v>
      </c>
      <c r="AF2366" s="12" t="str">
        <f t="shared" si="8"/>
        <v>1995</v>
      </c>
      <c r="AG2366" s="12" t="str">
        <f t="shared" si="9"/>
        <v>November</v>
      </c>
      <c r="AH2366" s="12" t="str">
        <f t="shared" si="10"/>
        <v>Wednesday</v>
      </c>
      <c r="AI2366" t="str">
        <f t="shared" si="4"/>
        <v>1990s</v>
      </c>
      <c r="AJ2366" s="2" t="s">
        <v>150</v>
      </c>
      <c r="AK2366">
        <v>1.0</v>
      </c>
      <c r="AL2366" s="13" t="s">
        <v>322</v>
      </c>
    </row>
    <row r="2367">
      <c r="A2367" s="1">
        <v>34954.0</v>
      </c>
      <c r="B2367" s="8">
        <v>0.3055555555555556</v>
      </c>
      <c r="C2367" s="2" t="s">
        <v>14342</v>
      </c>
      <c r="D2367" s="2" t="s">
        <v>8780</v>
      </c>
      <c r="F2367" s="2" t="s">
        <v>14343</v>
      </c>
      <c r="G2367" s="2" t="s">
        <v>8201</v>
      </c>
      <c r="H2367" s="2" t="s">
        <v>14344</v>
      </c>
      <c r="I2367" s="2">
        <v>3502.0</v>
      </c>
      <c r="J2367" s="2">
        <v>81.0</v>
      </c>
      <c r="K2367" s="2">
        <v>76.0</v>
      </c>
      <c r="L2367" s="2">
        <v>5.0</v>
      </c>
      <c r="M2367" s="2">
        <v>81.0</v>
      </c>
      <c r="N2367" s="2">
        <v>76.0</v>
      </c>
      <c r="O2367" s="2">
        <v>5.0</v>
      </c>
      <c r="P2367" s="2">
        <v>0.0</v>
      </c>
      <c r="Q2367" s="2" t="s">
        <v>14345</v>
      </c>
      <c r="R2367" s="14">
        <v>2366.0</v>
      </c>
      <c r="S2367" s="2" t="s">
        <v>358</v>
      </c>
      <c r="T2367" s="2">
        <v>7.5554942</v>
      </c>
      <c r="U2367" s="2">
        <v>80.7137847</v>
      </c>
      <c r="V2367" s="9" t="s">
        <v>14346</v>
      </c>
      <c r="W2367" s="10">
        <v>6.815259</v>
      </c>
      <c r="X2367" s="10">
        <v>79.86678</v>
      </c>
      <c r="AB2367" s="9" t="s">
        <v>14347</v>
      </c>
      <c r="AC2367" s="9" t="s">
        <v>438</v>
      </c>
      <c r="AD2367" s="9" t="s">
        <v>438</v>
      </c>
      <c r="AE2367" s="11" t="s">
        <v>118</v>
      </c>
      <c r="AF2367" s="12" t="str">
        <f t="shared" si="8"/>
        <v>1995</v>
      </c>
      <c r="AG2367" s="12" t="str">
        <f t="shared" si="9"/>
        <v>September</v>
      </c>
      <c r="AH2367" s="12" t="str">
        <f t="shared" si="10"/>
        <v>Tuesday</v>
      </c>
      <c r="AI2367" t="str">
        <f t="shared" si="4"/>
        <v>1990s</v>
      </c>
      <c r="AJ2367" s="2" t="s">
        <v>150</v>
      </c>
      <c r="AK2367">
        <v>1.0</v>
      </c>
      <c r="AL2367" s="13" t="s">
        <v>322</v>
      </c>
    </row>
    <row r="2368">
      <c r="A2368" s="1">
        <v>34818.0</v>
      </c>
      <c r="B2368" s="8">
        <v>0.0</v>
      </c>
      <c r="C2368" s="2" t="s">
        <v>14348</v>
      </c>
      <c r="D2368" s="2" t="s">
        <v>8780</v>
      </c>
      <c r="F2368" s="2" t="s">
        <v>14349</v>
      </c>
      <c r="G2368" s="2" t="s">
        <v>14350</v>
      </c>
      <c r="H2368" s="2" t="s">
        <v>14351</v>
      </c>
      <c r="I2368" s="2">
        <v>1768.0</v>
      </c>
      <c r="J2368" s="2">
        <v>52.0</v>
      </c>
      <c r="K2368" s="2">
        <v>49.0</v>
      </c>
      <c r="L2368" s="2">
        <v>3.0</v>
      </c>
      <c r="M2368" s="2">
        <v>52.0</v>
      </c>
      <c r="N2368" s="2">
        <v>49.0</v>
      </c>
      <c r="O2368" s="2">
        <v>3.0</v>
      </c>
      <c r="P2368" s="2">
        <v>0.0</v>
      </c>
      <c r="Q2368" s="2" t="s">
        <v>14352</v>
      </c>
      <c r="R2368" s="14">
        <v>2367.0</v>
      </c>
      <c r="S2368" s="2" t="s">
        <v>358</v>
      </c>
      <c r="T2368" s="2">
        <v>7.5554942</v>
      </c>
      <c r="U2368" s="2">
        <v>80.7137847</v>
      </c>
      <c r="V2368" s="9" t="s">
        <v>14353</v>
      </c>
      <c r="W2368" s="10">
        <v>8.334985</v>
      </c>
      <c r="X2368" s="10">
        <v>80.41061</v>
      </c>
      <c r="AB2368" s="9" t="s">
        <v>14354</v>
      </c>
      <c r="AC2368" s="9" t="s">
        <v>438</v>
      </c>
      <c r="AD2368" s="9" t="s">
        <v>438</v>
      </c>
      <c r="AE2368" s="11" t="s">
        <v>118</v>
      </c>
      <c r="AF2368" s="12" t="str">
        <f t="shared" si="8"/>
        <v>1995</v>
      </c>
      <c r="AG2368" s="12" t="str">
        <f t="shared" si="9"/>
        <v>April</v>
      </c>
      <c r="AH2368" s="12" t="str">
        <f t="shared" si="10"/>
        <v>Saturday</v>
      </c>
      <c r="AI2368" t="str">
        <f t="shared" si="4"/>
        <v>1990s</v>
      </c>
      <c r="AJ2368" s="2" t="s">
        <v>150</v>
      </c>
      <c r="AK2368">
        <v>1.0</v>
      </c>
      <c r="AL2368" s="13" t="s">
        <v>1102</v>
      </c>
    </row>
    <row r="2369">
      <c r="A2369" s="1">
        <v>35086.0</v>
      </c>
      <c r="B2369" s="8">
        <v>0.5</v>
      </c>
      <c r="C2369" s="2" t="s">
        <v>14355</v>
      </c>
      <c r="D2369" s="2" t="s">
        <v>8780</v>
      </c>
      <c r="G2369" s="2" t="s">
        <v>7525</v>
      </c>
      <c r="H2369" s="2" t="s">
        <v>14356</v>
      </c>
      <c r="J2369" s="2">
        <v>39.0</v>
      </c>
      <c r="K2369" s="2">
        <v>0.0</v>
      </c>
      <c r="L2369" s="2">
        <v>0.0</v>
      </c>
      <c r="M2369" s="2">
        <v>39.0</v>
      </c>
      <c r="N2369" s="2">
        <v>0.0</v>
      </c>
      <c r="O2369" s="2">
        <v>0.0</v>
      </c>
      <c r="P2369" s="2">
        <v>0.0</v>
      </c>
      <c r="Q2369" s="2" t="s">
        <v>14357</v>
      </c>
      <c r="R2369" s="14">
        <v>2368.0</v>
      </c>
      <c r="S2369" s="2" t="s">
        <v>358</v>
      </c>
      <c r="T2369" s="2">
        <v>7.5554942</v>
      </c>
      <c r="U2369" s="2">
        <v>80.7137847</v>
      </c>
      <c r="V2369" s="9" t="s">
        <v>438</v>
      </c>
      <c r="W2369" s="9" t="s">
        <v>438</v>
      </c>
      <c r="X2369" s="9" t="s">
        <v>438</v>
      </c>
      <c r="AB2369" s="9" t="s">
        <v>438</v>
      </c>
      <c r="AC2369" s="9" t="s">
        <v>438</v>
      </c>
      <c r="AD2369" s="9" t="s">
        <v>438</v>
      </c>
      <c r="AE2369" s="11" t="s">
        <v>118</v>
      </c>
      <c r="AF2369" s="12" t="str">
        <f t="shared" si="8"/>
        <v>1996</v>
      </c>
      <c r="AG2369" s="12" t="str">
        <f t="shared" si="9"/>
        <v>January</v>
      </c>
      <c r="AH2369" s="12" t="str">
        <f t="shared" si="10"/>
        <v>Monday</v>
      </c>
      <c r="AI2369" t="str">
        <f t="shared" si="4"/>
        <v>1990s</v>
      </c>
      <c r="AJ2369" s="2" t="s">
        <v>150</v>
      </c>
      <c r="AK2369">
        <v>1.0</v>
      </c>
      <c r="AL2369" s="13" t="s">
        <v>1969</v>
      </c>
    </row>
    <row r="2370">
      <c r="A2370" s="1">
        <v>33790.0</v>
      </c>
      <c r="B2370" s="8">
        <v>0.7083333333333334</v>
      </c>
      <c r="C2370" s="2" t="s">
        <v>14358</v>
      </c>
      <c r="D2370" s="2" t="s">
        <v>8780</v>
      </c>
      <c r="F2370" s="2" t="s">
        <v>14359</v>
      </c>
      <c r="G2370" s="2" t="s">
        <v>14360</v>
      </c>
      <c r="H2370" s="2" t="s">
        <v>14361</v>
      </c>
      <c r="I2370" s="2">
        <v>60804.0</v>
      </c>
      <c r="J2370" s="2">
        <v>19.0</v>
      </c>
      <c r="K2370" s="2">
        <v>13.0</v>
      </c>
      <c r="L2370" s="2">
        <v>6.0</v>
      </c>
      <c r="M2370" s="2">
        <v>19.0</v>
      </c>
      <c r="N2370" s="2">
        <v>13.0</v>
      </c>
      <c r="O2370" s="2">
        <v>6.0</v>
      </c>
      <c r="P2370" s="2">
        <v>0.0</v>
      </c>
      <c r="Q2370" s="2" t="s">
        <v>14362</v>
      </c>
      <c r="R2370" s="14">
        <v>2369.0</v>
      </c>
      <c r="S2370" s="2" t="s">
        <v>358</v>
      </c>
      <c r="T2370" s="2">
        <v>7.5554942</v>
      </c>
      <c r="U2370" s="2">
        <v>80.7137847</v>
      </c>
      <c r="V2370" s="9" t="s">
        <v>361</v>
      </c>
      <c r="W2370" s="10">
        <v>6.938747</v>
      </c>
      <c r="X2370" s="10">
        <v>79.85411</v>
      </c>
      <c r="AB2370" s="9" t="s">
        <v>14363</v>
      </c>
      <c r="AC2370" s="10">
        <v>9.665093</v>
      </c>
      <c r="AD2370" s="10">
        <v>80.0093</v>
      </c>
      <c r="AE2370" s="11" t="s">
        <v>118</v>
      </c>
      <c r="AF2370" s="12" t="str">
        <f t="shared" si="8"/>
        <v>1992</v>
      </c>
      <c r="AG2370" s="12" t="str">
        <f t="shared" si="9"/>
        <v>July</v>
      </c>
      <c r="AH2370" s="12" t="str">
        <f t="shared" si="10"/>
        <v>Sunday</v>
      </c>
      <c r="AI2370" t="str">
        <f t="shared" si="4"/>
        <v>1990s</v>
      </c>
      <c r="AJ2370" s="2" t="s">
        <v>150</v>
      </c>
      <c r="AK2370">
        <v>1.0</v>
      </c>
      <c r="AL2370" s="13" t="s">
        <v>10202</v>
      </c>
    </row>
    <row r="2371">
      <c r="A2371" s="1">
        <v>33704.0</v>
      </c>
      <c r="B2371" s="8">
        <v>0.0</v>
      </c>
      <c r="C2371" s="2" t="s">
        <v>14364</v>
      </c>
      <c r="D2371" s="2" t="s">
        <v>11818</v>
      </c>
      <c r="G2371" s="2" t="s">
        <v>14365</v>
      </c>
      <c r="H2371" s="2" t="s">
        <v>14366</v>
      </c>
      <c r="I2371" s="2">
        <v>2007.0</v>
      </c>
      <c r="J2371" s="2">
        <v>10.0</v>
      </c>
      <c r="K2371" s="2">
        <v>8.0</v>
      </c>
      <c r="L2371" s="2">
        <v>2.0</v>
      </c>
      <c r="M2371" s="2">
        <v>7.0</v>
      </c>
      <c r="N2371" s="2">
        <v>6.0</v>
      </c>
      <c r="O2371" s="2">
        <v>1.0</v>
      </c>
      <c r="P2371" s="2">
        <v>0.0</v>
      </c>
      <c r="Q2371" s="2" t="s">
        <v>14367</v>
      </c>
      <c r="R2371" s="14">
        <v>2370.0</v>
      </c>
      <c r="S2371" s="2" t="s">
        <v>777</v>
      </c>
      <c r="T2371" s="2">
        <v>23.9739374</v>
      </c>
      <c r="U2371" s="2">
        <v>120.9820179</v>
      </c>
      <c r="V2371" s="9" t="s">
        <v>438</v>
      </c>
      <c r="W2371" s="9" t="s">
        <v>438</v>
      </c>
      <c r="X2371" s="9" t="s">
        <v>438</v>
      </c>
      <c r="AB2371" s="9" t="s">
        <v>438</v>
      </c>
      <c r="AC2371" s="9" t="s">
        <v>438</v>
      </c>
      <c r="AD2371" s="9" t="s">
        <v>438</v>
      </c>
      <c r="AE2371" s="11" t="s">
        <v>51</v>
      </c>
      <c r="AF2371" s="12" t="str">
        <f t="shared" si="8"/>
        <v>1992</v>
      </c>
      <c r="AG2371" s="12" t="str">
        <f t="shared" si="9"/>
        <v>April</v>
      </c>
      <c r="AH2371" s="12" t="str">
        <f t="shared" si="10"/>
        <v>Friday</v>
      </c>
      <c r="AI2371" t="str">
        <f t="shared" si="4"/>
        <v>1990s</v>
      </c>
      <c r="AJ2371" s="2" t="s">
        <v>150</v>
      </c>
      <c r="AK2371">
        <v>1.0</v>
      </c>
      <c r="AL2371" s="13" t="s">
        <v>1078</v>
      </c>
    </row>
    <row r="2372">
      <c r="A2372" s="1">
        <v>36845.0</v>
      </c>
      <c r="B2372" s="8">
        <v>0.5451388888888888</v>
      </c>
      <c r="C2372" s="2" t="s">
        <v>14368</v>
      </c>
      <c r="D2372" s="2" t="s">
        <v>14369</v>
      </c>
      <c r="F2372" s="2" t="s">
        <v>14370</v>
      </c>
      <c r="G2372" s="2" t="s">
        <v>2055</v>
      </c>
      <c r="H2372" s="2" t="s">
        <v>14371</v>
      </c>
      <c r="I2372" s="2" t="s">
        <v>14372</v>
      </c>
      <c r="J2372" s="2">
        <v>57.0</v>
      </c>
      <c r="K2372" s="2">
        <v>52.0</v>
      </c>
      <c r="L2372" s="2">
        <v>5.0</v>
      </c>
      <c r="M2372" s="2">
        <v>57.0</v>
      </c>
      <c r="N2372" s="2">
        <v>52.0</v>
      </c>
      <c r="O2372" s="2">
        <v>5.0</v>
      </c>
      <c r="P2372" s="2">
        <v>0.0</v>
      </c>
      <c r="Q2372" s="2" t="s">
        <v>14373</v>
      </c>
      <c r="R2372" s="14">
        <v>2371.0</v>
      </c>
      <c r="S2372" s="2" t="s">
        <v>8647</v>
      </c>
      <c r="T2372" s="2">
        <v>-11.8775768</v>
      </c>
      <c r="U2372" s="2">
        <v>17.5691241</v>
      </c>
      <c r="V2372" s="9" t="s">
        <v>331</v>
      </c>
      <c r="W2372" s="10">
        <v>-8.82727</v>
      </c>
      <c r="X2372" s="10">
        <v>13.24395</v>
      </c>
      <c r="AB2372" s="9" t="s">
        <v>14374</v>
      </c>
      <c r="AC2372" s="10">
        <v>-15.2669</v>
      </c>
      <c r="AD2372" s="10">
        <v>12.70646</v>
      </c>
      <c r="AE2372" s="11" t="s">
        <v>51</v>
      </c>
      <c r="AF2372" s="12" t="str">
        <f t="shared" si="8"/>
        <v>2000</v>
      </c>
      <c r="AG2372" s="12" t="str">
        <f t="shared" si="9"/>
        <v>November</v>
      </c>
      <c r="AH2372" s="12" t="str">
        <f t="shared" si="10"/>
        <v>Wednesday</v>
      </c>
      <c r="AI2372" t="str">
        <f t="shared" si="4"/>
        <v>2000s</v>
      </c>
      <c r="AJ2372" s="2" t="s">
        <v>229</v>
      </c>
      <c r="AK2372">
        <v>1.0</v>
      </c>
      <c r="AL2372" s="13" t="s">
        <v>322</v>
      </c>
    </row>
    <row r="2373">
      <c r="A2373" s="1">
        <v>35808.0</v>
      </c>
      <c r="B2373" s="8">
        <v>0.9375</v>
      </c>
      <c r="C2373" s="2" t="s">
        <v>14375</v>
      </c>
      <c r="D2373" s="2" t="s">
        <v>14376</v>
      </c>
      <c r="F2373" s="2" t="s">
        <v>14377</v>
      </c>
      <c r="G2373" s="2" t="s">
        <v>1414</v>
      </c>
      <c r="H2373" s="2" t="s">
        <v>14378</v>
      </c>
      <c r="I2373" s="2">
        <v>5342801.0</v>
      </c>
      <c r="J2373" s="2">
        <v>51.0</v>
      </c>
      <c r="K2373" s="2">
        <v>45.0</v>
      </c>
      <c r="L2373" s="2">
        <v>6.0</v>
      </c>
      <c r="M2373" s="2">
        <v>51.0</v>
      </c>
      <c r="N2373" s="2">
        <v>45.0</v>
      </c>
      <c r="O2373" s="2">
        <v>6.0</v>
      </c>
      <c r="P2373" s="2">
        <v>0.0</v>
      </c>
      <c r="Q2373" s="2" t="s">
        <v>14379</v>
      </c>
      <c r="R2373" s="14">
        <v>2372.0</v>
      </c>
      <c r="S2373" s="2" t="s">
        <v>1037</v>
      </c>
      <c r="T2373" s="2">
        <v>30.3308401</v>
      </c>
      <c r="U2373" s="2">
        <v>71.247499</v>
      </c>
      <c r="V2373" s="9" t="s">
        <v>7891</v>
      </c>
      <c r="W2373" s="10">
        <v>30.991</v>
      </c>
      <c r="X2373" s="10">
        <v>65.70685</v>
      </c>
      <c r="AB2373" s="9" t="s">
        <v>7958</v>
      </c>
      <c r="AC2373" s="9" t="s">
        <v>438</v>
      </c>
      <c r="AD2373" s="9" t="s">
        <v>438</v>
      </c>
      <c r="AE2373" s="11" t="s">
        <v>118</v>
      </c>
      <c r="AF2373" s="12" t="str">
        <f t="shared" si="8"/>
        <v>1998</v>
      </c>
      <c r="AG2373" s="12" t="str">
        <f t="shared" si="9"/>
        <v>January</v>
      </c>
      <c r="AH2373" s="12" t="str">
        <f t="shared" si="10"/>
        <v>Tuesday</v>
      </c>
      <c r="AI2373" t="str">
        <f t="shared" si="4"/>
        <v>1990s</v>
      </c>
      <c r="AJ2373" s="2" t="s">
        <v>150</v>
      </c>
      <c r="AK2373">
        <v>1.0</v>
      </c>
      <c r="AL2373" s="13" t="s">
        <v>322</v>
      </c>
    </row>
    <row r="2374">
      <c r="A2374" s="1">
        <v>35822.0</v>
      </c>
      <c r="B2374" s="8">
        <v>0.4895833333333333</v>
      </c>
      <c r="C2374" s="2" t="s">
        <v>14380</v>
      </c>
      <c r="D2374" s="2" t="s">
        <v>13638</v>
      </c>
      <c r="E2374" s="2">
        <v>403.0</v>
      </c>
      <c r="F2374" s="2" t="s">
        <v>14381</v>
      </c>
      <c r="G2374" s="2" t="s">
        <v>2363</v>
      </c>
      <c r="H2374" s="2" t="s">
        <v>14382</v>
      </c>
      <c r="I2374" s="2">
        <v>10576.0</v>
      </c>
      <c r="J2374" s="2">
        <v>45.0</v>
      </c>
      <c r="K2374" s="2">
        <v>41.0</v>
      </c>
      <c r="L2374" s="2">
        <v>4.0</v>
      </c>
      <c r="M2374" s="2">
        <v>16.0</v>
      </c>
      <c r="N2374" s="2">
        <v>15.0</v>
      </c>
      <c r="O2374" s="2">
        <v>1.0</v>
      </c>
      <c r="P2374" s="2">
        <v>0.0</v>
      </c>
      <c r="Q2374" s="2" t="s">
        <v>14383</v>
      </c>
      <c r="R2374" s="14">
        <v>2373.0</v>
      </c>
      <c r="S2374" s="2" t="s">
        <v>1145</v>
      </c>
      <c r="T2374" s="2">
        <v>17.1750495</v>
      </c>
      <c r="U2374" s="2">
        <v>95.9999652</v>
      </c>
      <c r="V2374" s="9" t="s">
        <v>14384</v>
      </c>
      <c r="W2374" s="10">
        <v>18.43651</v>
      </c>
      <c r="X2374" s="10">
        <v>94.54187</v>
      </c>
      <c r="AB2374" s="9" t="s">
        <v>13642</v>
      </c>
      <c r="AC2374" s="10">
        <v>20.15</v>
      </c>
      <c r="AD2374" s="10">
        <v>92.9</v>
      </c>
      <c r="AE2374" s="11" t="s">
        <v>51</v>
      </c>
      <c r="AF2374" s="12" t="str">
        <f t="shared" si="8"/>
        <v>1998</v>
      </c>
      <c r="AG2374" s="12" t="str">
        <f t="shared" si="9"/>
        <v>January</v>
      </c>
      <c r="AH2374" s="12" t="str">
        <f t="shared" si="10"/>
        <v>Tuesday</v>
      </c>
      <c r="AI2374" t="str">
        <f t="shared" si="4"/>
        <v>1990s</v>
      </c>
      <c r="AJ2374" s="2" t="s">
        <v>150</v>
      </c>
      <c r="AK2374">
        <v>1.0</v>
      </c>
      <c r="AL2374" s="13" t="s">
        <v>566</v>
      </c>
    </row>
    <row r="2375">
      <c r="A2375" s="1">
        <v>35795.0</v>
      </c>
      <c r="B2375" s="8">
        <v>0.3229166666666667</v>
      </c>
      <c r="C2375" s="2" t="s">
        <v>14385</v>
      </c>
      <c r="D2375" s="2" t="s">
        <v>14386</v>
      </c>
      <c r="F2375" s="2" t="s">
        <v>14387</v>
      </c>
      <c r="G2375" s="2" t="s">
        <v>1720</v>
      </c>
      <c r="H2375" s="2" t="s">
        <v>14388</v>
      </c>
      <c r="I2375" s="2">
        <v>178.0</v>
      </c>
      <c r="J2375" s="2">
        <v>10.0</v>
      </c>
      <c r="K2375" s="2">
        <v>9.0</v>
      </c>
      <c r="L2375" s="2">
        <v>1.0</v>
      </c>
      <c r="M2375" s="2">
        <v>10.0</v>
      </c>
      <c r="N2375" s="2">
        <v>9.0</v>
      </c>
      <c r="O2375" s="2">
        <v>1.0</v>
      </c>
      <c r="P2375" s="2">
        <v>0.0</v>
      </c>
      <c r="Q2375" s="2" t="s">
        <v>14389</v>
      </c>
      <c r="R2375" s="14">
        <v>2374.0</v>
      </c>
      <c r="S2375" s="2" t="s">
        <v>2214</v>
      </c>
      <c r="T2375" s="2">
        <v>8.559559</v>
      </c>
      <c r="U2375" s="2">
        <v>-81.1308434</v>
      </c>
      <c r="V2375" s="9" t="s">
        <v>2215</v>
      </c>
      <c r="W2375" s="10">
        <v>30.16008</v>
      </c>
      <c r="X2375" s="10">
        <v>-85.6546</v>
      </c>
      <c r="AB2375" s="9" t="s">
        <v>14390</v>
      </c>
      <c r="AC2375" s="10">
        <v>9.424398</v>
      </c>
      <c r="AD2375" s="10">
        <v>-78.8385</v>
      </c>
      <c r="AE2375" s="11" t="s">
        <v>51</v>
      </c>
      <c r="AF2375" s="12" t="str">
        <f t="shared" si="8"/>
        <v>1997</v>
      </c>
      <c r="AG2375" s="12" t="str">
        <f t="shared" si="9"/>
        <v>December</v>
      </c>
      <c r="AH2375" s="12" t="str">
        <f t="shared" si="10"/>
        <v>Wednesday</v>
      </c>
      <c r="AI2375" t="str">
        <f t="shared" si="4"/>
        <v>1990s</v>
      </c>
      <c r="AJ2375" s="2" t="s">
        <v>66</v>
      </c>
      <c r="AK2375">
        <v>1.0</v>
      </c>
      <c r="AL2375" s="13" t="s">
        <v>1078</v>
      </c>
    </row>
    <row r="2376">
      <c r="A2376" s="1">
        <v>35808.0</v>
      </c>
      <c r="B2376" s="8">
        <v>0.7708333333333334</v>
      </c>
      <c r="C2376" s="2" t="s">
        <v>14391</v>
      </c>
      <c r="D2376" s="2" t="s">
        <v>14392</v>
      </c>
      <c r="F2376" s="2" t="s">
        <v>14393</v>
      </c>
      <c r="G2376" s="2" t="s">
        <v>8115</v>
      </c>
      <c r="H2376" s="2" t="s">
        <v>14394</v>
      </c>
      <c r="I2376" s="2">
        <v>871919.0</v>
      </c>
      <c r="J2376" s="2">
        <v>2.0</v>
      </c>
      <c r="K2376" s="2">
        <v>0.0</v>
      </c>
      <c r="L2376" s="2">
        <v>2.0</v>
      </c>
      <c r="M2376" s="2">
        <v>2.0</v>
      </c>
      <c r="N2376" s="2">
        <v>0.0</v>
      </c>
      <c r="O2376" s="2">
        <v>2.0</v>
      </c>
      <c r="P2376" s="2">
        <v>0.0</v>
      </c>
      <c r="Q2376" s="2" t="s">
        <v>14395</v>
      </c>
      <c r="R2376" s="14">
        <v>2375.0</v>
      </c>
      <c r="S2376" s="2" t="s">
        <v>6260</v>
      </c>
      <c r="T2376" s="2">
        <v>49.8167003</v>
      </c>
      <c r="U2376" s="2">
        <v>15.4749544</v>
      </c>
      <c r="V2376" s="9" t="s">
        <v>14396</v>
      </c>
      <c r="W2376" s="10">
        <v>52.42389</v>
      </c>
      <c r="X2376" s="10">
        <v>31.01317</v>
      </c>
      <c r="AB2376" s="9" t="s">
        <v>14397</v>
      </c>
      <c r="AC2376" s="10">
        <v>49.04196</v>
      </c>
      <c r="AD2376" s="10">
        <v>17.46623</v>
      </c>
      <c r="AE2376" s="11" t="s">
        <v>51</v>
      </c>
      <c r="AF2376" s="12" t="str">
        <f t="shared" si="8"/>
        <v>1998</v>
      </c>
      <c r="AG2376" s="12" t="str">
        <f t="shared" si="9"/>
        <v>January</v>
      </c>
      <c r="AH2376" s="12" t="str">
        <f t="shared" si="10"/>
        <v>Tuesday</v>
      </c>
      <c r="AI2376" t="str">
        <f t="shared" si="4"/>
        <v>1990s</v>
      </c>
      <c r="AJ2376" s="2" t="s">
        <v>80</v>
      </c>
      <c r="AK2376">
        <v>1.0</v>
      </c>
      <c r="AL2376" s="13" t="s">
        <v>3407</v>
      </c>
    </row>
    <row r="2377">
      <c r="A2377" s="1">
        <v>35828.0</v>
      </c>
      <c r="B2377" s="8">
        <v>0.4583333333333333</v>
      </c>
      <c r="C2377" s="2" t="s">
        <v>14398</v>
      </c>
      <c r="D2377" s="2" t="s">
        <v>14399</v>
      </c>
      <c r="E2377" s="2">
        <v>387.0</v>
      </c>
      <c r="F2377" s="2" t="s">
        <v>14400</v>
      </c>
      <c r="G2377" s="2" t="s">
        <v>1111</v>
      </c>
      <c r="H2377" s="2" t="s">
        <v>14401</v>
      </c>
      <c r="I2377" s="2" t="s">
        <v>14402</v>
      </c>
      <c r="J2377" s="2">
        <v>104.0</v>
      </c>
      <c r="K2377" s="2">
        <v>99.0</v>
      </c>
      <c r="L2377" s="2">
        <v>5.0</v>
      </c>
      <c r="M2377" s="2">
        <v>104.0</v>
      </c>
      <c r="N2377" s="2">
        <v>99.0</v>
      </c>
      <c r="O2377" s="2">
        <v>5.0</v>
      </c>
      <c r="P2377" s="2">
        <v>0.0</v>
      </c>
      <c r="Q2377" s="2" t="s">
        <v>14403</v>
      </c>
      <c r="R2377" s="14">
        <v>2376.0</v>
      </c>
      <c r="S2377" s="2" t="s">
        <v>157</v>
      </c>
      <c r="T2377" s="2">
        <v>12.7503486</v>
      </c>
      <c r="U2377" s="2">
        <v>122.7312101</v>
      </c>
      <c r="V2377" s="9" t="s">
        <v>2435</v>
      </c>
      <c r="W2377" s="10">
        <v>11.24303</v>
      </c>
      <c r="X2377" s="10">
        <v>125.0081</v>
      </c>
      <c r="AB2377" s="9" t="s">
        <v>14404</v>
      </c>
      <c r="AC2377" s="10">
        <v>8.475488</v>
      </c>
      <c r="AD2377" s="10">
        <v>124.6421</v>
      </c>
      <c r="AE2377" s="11" t="s">
        <v>51</v>
      </c>
      <c r="AF2377" s="12" t="str">
        <f t="shared" si="8"/>
        <v>1998</v>
      </c>
      <c r="AG2377" s="12" t="str">
        <f t="shared" si="9"/>
        <v>February</v>
      </c>
      <c r="AH2377" s="12" t="str">
        <f t="shared" si="10"/>
        <v>Monday</v>
      </c>
      <c r="AI2377" t="str">
        <f t="shared" si="4"/>
        <v>1990s</v>
      </c>
      <c r="AJ2377" s="2" t="s">
        <v>150</v>
      </c>
      <c r="AK2377">
        <v>1.0</v>
      </c>
      <c r="AL2377" s="13" t="s">
        <v>10818</v>
      </c>
    </row>
    <row r="2378">
      <c r="A2378" s="1">
        <v>35831.0</v>
      </c>
      <c r="B2378" s="8">
        <v>0.5069444444444444</v>
      </c>
      <c r="C2378" s="2" t="s">
        <v>14405</v>
      </c>
      <c r="D2378" s="2" t="s">
        <v>12737</v>
      </c>
      <c r="G2378" s="2" t="s">
        <v>14406</v>
      </c>
      <c r="H2378" s="2" t="s">
        <v>14407</v>
      </c>
      <c r="I2378" s="2">
        <v>297.0</v>
      </c>
      <c r="J2378" s="2">
        <v>5.0</v>
      </c>
      <c r="K2378" s="2">
        <v>0.0</v>
      </c>
      <c r="L2378" s="2">
        <v>5.0</v>
      </c>
      <c r="M2378" s="2">
        <v>5.0</v>
      </c>
      <c r="N2378" s="2">
        <v>0.0</v>
      </c>
      <c r="O2378" s="2">
        <v>5.0</v>
      </c>
      <c r="P2378" s="2">
        <v>0.0</v>
      </c>
      <c r="Q2378" s="2" t="s">
        <v>14408</v>
      </c>
      <c r="R2378" s="14">
        <v>2377.0</v>
      </c>
      <c r="S2378" s="2" t="s">
        <v>126</v>
      </c>
      <c r="T2378" s="2">
        <v>39.3260685</v>
      </c>
      <c r="U2378" s="2">
        <v>-4.8379791</v>
      </c>
      <c r="V2378" s="9" t="s">
        <v>438</v>
      </c>
      <c r="W2378" s="9" t="s">
        <v>438</v>
      </c>
      <c r="X2378" s="9" t="s">
        <v>438</v>
      </c>
      <c r="AB2378" s="9" t="s">
        <v>438</v>
      </c>
      <c r="AC2378" s="9" t="s">
        <v>438</v>
      </c>
      <c r="AD2378" s="9" t="s">
        <v>438</v>
      </c>
      <c r="AE2378" s="11" t="s">
        <v>118</v>
      </c>
      <c r="AF2378" s="12" t="str">
        <f t="shared" si="8"/>
        <v>1998</v>
      </c>
      <c r="AG2378" s="12" t="str">
        <f t="shared" si="9"/>
        <v>February</v>
      </c>
      <c r="AH2378" s="12" t="str">
        <f t="shared" si="10"/>
        <v>Thursday</v>
      </c>
      <c r="AI2378" t="str">
        <f t="shared" si="4"/>
        <v>1990s</v>
      </c>
      <c r="AJ2378" s="2" t="s">
        <v>80</v>
      </c>
      <c r="AK2378">
        <v>1.0</v>
      </c>
      <c r="AL2378" s="13" t="s">
        <v>3793</v>
      </c>
    </row>
    <row r="2379">
      <c r="A2379" s="1">
        <v>35781.0</v>
      </c>
      <c r="B2379" s="8">
        <v>0.8006944444444445</v>
      </c>
      <c r="C2379" s="2" t="s">
        <v>14409</v>
      </c>
      <c r="D2379" s="2" t="s">
        <v>14410</v>
      </c>
      <c r="E2379" s="2">
        <v>241.0</v>
      </c>
      <c r="F2379" s="2" t="s">
        <v>14411</v>
      </c>
      <c r="G2379" s="2" t="s">
        <v>12110</v>
      </c>
      <c r="H2379" s="2" t="s">
        <v>14412</v>
      </c>
      <c r="I2379" s="2">
        <v>4.520422606E9</v>
      </c>
      <c r="J2379" s="2">
        <v>70.0</v>
      </c>
      <c r="K2379" s="2">
        <v>62.0</v>
      </c>
      <c r="L2379" s="2">
        <v>8.0</v>
      </c>
      <c r="M2379" s="2">
        <v>70.0</v>
      </c>
      <c r="N2379" s="2">
        <v>62.0</v>
      </c>
      <c r="O2379" s="2">
        <v>8.0</v>
      </c>
      <c r="P2379" s="2">
        <v>0.0</v>
      </c>
      <c r="Q2379" s="2" t="s">
        <v>14413</v>
      </c>
      <c r="R2379" s="14">
        <v>2378.0</v>
      </c>
      <c r="S2379" s="2" t="s">
        <v>74</v>
      </c>
      <c r="T2379" s="2">
        <v>38.9953683</v>
      </c>
      <c r="U2379" s="2">
        <v>21.9877132</v>
      </c>
      <c r="V2379" s="9" t="s">
        <v>6446</v>
      </c>
      <c r="W2379" s="10">
        <v>46.48732</v>
      </c>
      <c r="X2379" s="10">
        <v>30.73928</v>
      </c>
      <c r="AB2379" s="9" t="s">
        <v>585</v>
      </c>
      <c r="AC2379" s="10">
        <v>40.64032</v>
      </c>
      <c r="AD2379" s="10">
        <v>22.93527</v>
      </c>
      <c r="AE2379" s="11" t="s">
        <v>51</v>
      </c>
      <c r="AF2379" s="12" t="str">
        <f t="shared" si="8"/>
        <v>1997</v>
      </c>
      <c r="AG2379" s="12" t="str">
        <f t="shared" si="9"/>
        <v>December</v>
      </c>
      <c r="AH2379" s="12" t="str">
        <f t="shared" si="10"/>
        <v>Wednesday</v>
      </c>
      <c r="AI2379" t="str">
        <f t="shared" si="4"/>
        <v>1990s</v>
      </c>
      <c r="AJ2379" s="2" t="s">
        <v>80</v>
      </c>
      <c r="AK2379">
        <v>1.0</v>
      </c>
      <c r="AL2379" s="13" t="s">
        <v>1623</v>
      </c>
    </row>
    <row r="2380">
      <c r="A2380" s="1">
        <v>35829.0</v>
      </c>
      <c r="B2380" s="8">
        <v>0.6354166666666666</v>
      </c>
      <c r="C2380" s="2" t="s">
        <v>14414</v>
      </c>
      <c r="D2380" s="2" t="s">
        <v>1249</v>
      </c>
      <c r="E2380" s="2" t="s">
        <v>2141</v>
      </c>
      <c r="G2380" s="2" t="s">
        <v>14415</v>
      </c>
      <c r="H2380" s="2" t="s">
        <v>14416</v>
      </c>
      <c r="I2380" s="2" t="s">
        <v>14417</v>
      </c>
      <c r="J2380" s="2">
        <v>2.0</v>
      </c>
      <c r="K2380" s="2">
        <v>0.0</v>
      </c>
      <c r="L2380" s="2">
        <v>2.0</v>
      </c>
      <c r="M2380" s="2">
        <v>0.0</v>
      </c>
      <c r="N2380" s="2">
        <v>0.0</v>
      </c>
      <c r="O2380" s="2">
        <v>0.0</v>
      </c>
      <c r="P2380" s="2">
        <v>20.0</v>
      </c>
      <c r="Q2380" s="2" t="s">
        <v>14418</v>
      </c>
      <c r="R2380" s="14">
        <v>2379.0</v>
      </c>
      <c r="S2380" s="2" t="s">
        <v>763</v>
      </c>
      <c r="T2380" s="2">
        <v>42.6384261</v>
      </c>
      <c r="U2380" s="2">
        <v>12.674297</v>
      </c>
      <c r="V2380" s="9" t="s">
        <v>438</v>
      </c>
      <c r="W2380" s="9" t="s">
        <v>438</v>
      </c>
      <c r="X2380" s="9" t="s">
        <v>438</v>
      </c>
      <c r="AB2380" s="9" t="s">
        <v>438</v>
      </c>
      <c r="AC2380" s="9" t="s">
        <v>438</v>
      </c>
      <c r="AD2380" s="9" t="s">
        <v>438</v>
      </c>
      <c r="AE2380" s="11" t="s">
        <v>118</v>
      </c>
      <c r="AF2380" s="12" t="str">
        <f t="shared" si="8"/>
        <v>1998</v>
      </c>
      <c r="AG2380" s="12" t="str">
        <f t="shared" si="9"/>
        <v>February</v>
      </c>
      <c r="AH2380" s="12" t="str">
        <f t="shared" si="10"/>
        <v>Tuesday</v>
      </c>
      <c r="AI2380" t="str">
        <f t="shared" si="4"/>
        <v>1990s</v>
      </c>
      <c r="AJ2380" s="2" t="s">
        <v>80</v>
      </c>
      <c r="AK2380">
        <v>0.0</v>
      </c>
      <c r="AL2380" s="13" t="s">
        <v>14208</v>
      </c>
    </row>
    <row r="2381">
      <c r="A2381" s="1">
        <v>35830.0</v>
      </c>
      <c r="B2381" s="8">
        <v>0.9284722222222223</v>
      </c>
      <c r="C2381" s="2" t="s">
        <v>14419</v>
      </c>
      <c r="D2381" s="2" t="s">
        <v>14420</v>
      </c>
      <c r="F2381" s="2" t="s">
        <v>14421</v>
      </c>
      <c r="G2381" s="2" t="s">
        <v>8961</v>
      </c>
      <c r="H2381" s="2" t="s">
        <v>14422</v>
      </c>
      <c r="I2381" s="2">
        <v>3341605.0</v>
      </c>
      <c r="J2381" s="2">
        <v>7.0</v>
      </c>
      <c r="K2381" s="2">
        <v>0.0</v>
      </c>
      <c r="L2381" s="2">
        <v>7.0</v>
      </c>
      <c r="M2381" s="2">
        <v>7.0</v>
      </c>
      <c r="N2381" s="2">
        <v>0.0</v>
      </c>
      <c r="O2381" s="2">
        <v>7.0</v>
      </c>
      <c r="P2381" s="2">
        <v>0.0</v>
      </c>
      <c r="Q2381" s="2" t="s">
        <v>14423</v>
      </c>
      <c r="R2381" s="14">
        <v>2380.0</v>
      </c>
      <c r="S2381" s="2" t="s">
        <v>88</v>
      </c>
      <c r="T2381" s="2">
        <v>40.0332629</v>
      </c>
      <c r="U2381" s="2">
        <v>-7.8896263</v>
      </c>
      <c r="V2381" s="9" t="s">
        <v>14424</v>
      </c>
      <c r="W2381" s="10">
        <v>38.72117</v>
      </c>
      <c r="X2381" s="10">
        <v>-27.2176</v>
      </c>
      <c r="AB2381" s="9" t="s">
        <v>5275</v>
      </c>
      <c r="AC2381" s="10">
        <v>38.70775</v>
      </c>
      <c r="AD2381" s="10">
        <v>-9.13659</v>
      </c>
      <c r="AE2381" s="11" t="s">
        <v>51</v>
      </c>
      <c r="AF2381" s="12" t="str">
        <f t="shared" si="8"/>
        <v>1998</v>
      </c>
      <c r="AG2381" s="12" t="str">
        <f t="shared" si="9"/>
        <v>February</v>
      </c>
      <c r="AH2381" s="12" t="str">
        <f t="shared" si="10"/>
        <v>Wednesday</v>
      </c>
      <c r="AI2381" t="str">
        <f t="shared" si="4"/>
        <v>1990s</v>
      </c>
      <c r="AJ2381" s="2" t="s">
        <v>80</v>
      </c>
      <c r="AK2381">
        <v>1.0</v>
      </c>
      <c r="AL2381" s="13" t="s">
        <v>322</v>
      </c>
    </row>
    <row r="2382">
      <c r="A2382" s="1">
        <v>35204.0</v>
      </c>
      <c r="B2382" s="8">
        <v>0.9833333333333333</v>
      </c>
      <c r="C2382" s="2" t="s">
        <v>14425</v>
      </c>
      <c r="D2382" s="2" t="s">
        <v>8151</v>
      </c>
      <c r="F2382" s="2" t="s">
        <v>14426</v>
      </c>
      <c r="G2382" s="2" t="s">
        <v>8750</v>
      </c>
      <c r="H2382" s="2" t="s">
        <v>14427</v>
      </c>
      <c r="I2382" s="2">
        <v>544.0</v>
      </c>
      <c r="J2382" s="2">
        <v>3.0</v>
      </c>
      <c r="K2382" s="2">
        <v>2.0</v>
      </c>
      <c r="L2382" s="2">
        <v>1.0</v>
      </c>
      <c r="M2382" s="2">
        <v>3.0</v>
      </c>
      <c r="N2382" s="2">
        <v>2.0</v>
      </c>
      <c r="O2382" s="2">
        <v>1.0</v>
      </c>
      <c r="P2382" s="2">
        <v>0.0</v>
      </c>
      <c r="Q2382" s="2" t="s">
        <v>14428</v>
      </c>
      <c r="R2382" s="14">
        <v>2381.0</v>
      </c>
      <c r="S2382" s="2" t="s">
        <v>495</v>
      </c>
      <c r="T2382" s="2">
        <v>54.7023545</v>
      </c>
      <c r="U2382" s="2">
        <v>-3.2765753</v>
      </c>
      <c r="V2382" s="9" t="s">
        <v>14429</v>
      </c>
      <c r="W2382" s="10">
        <v>57.47901</v>
      </c>
      <c r="X2382" s="10">
        <v>-4.22574</v>
      </c>
      <c r="AB2382" s="9" t="s">
        <v>14430</v>
      </c>
      <c r="AC2382" s="10">
        <v>60.15314</v>
      </c>
      <c r="AD2382" s="10">
        <v>-1.14273</v>
      </c>
      <c r="AE2382" s="11" t="s">
        <v>51</v>
      </c>
      <c r="AF2382" s="12" t="str">
        <f t="shared" si="8"/>
        <v>1996</v>
      </c>
      <c r="AG2382" s="12" t="str">
        <f t="shared" si="9"/>
        <v>May</v>
      </c>
      <c r="AH2382" s="12" t="str">
        <f t="shared" si="10"/>
        <v>Sunday</v>
      </c>
      <c r="AI2382" t="str">
        <f t="shared" si="4"/>
        <v>1990s</v>
      </c>
      <c r="AJ2382" s="2" t="s">
        <v>80</v>
      </c>
      <c r="AK2382">
        <v>1.0</v>
      </c>
      <c r="AL2382" s="13" t="s">
        <v>738</v>
      </c>
    </row>
    <row r="2383">
      <c r="A2383" s="1">
        <v>35136.0</v>
      </c>
      <c r="B2383" s="8">
        <v>0.0</v>
      </c>
      <c r="C2383" s="2" t="s">
        <v>14431</v>
      </c>
      <c r="D2383" s="2" t="s">
        <v>14432</v>
      </c>
      <c r="G2383" s="2" t="s">
        <v>14433</v>
      </c>
      <c r="H2383" s="2" t="s">
        <v>14434</v>
      </c>
      <c r="I2383" s="2">
        <v>8142.0</v>
      </c>
      <c r="J2383" s="2">
        <v>12.0</v>
      </c>
      <c r="K2383" s="2">
        <v>9.0</v>
      </c>
      <c r="L2383" s="2">
        <v>3.0</v>
      </c>
      <c r="M2383" s="2">
        <v>12.0</v>
      </c>
      <c r="N2383" s="2">
        <v>9.0</v>
      </c>
      <c r="O2383" s="2">
        <v>3.0</v>
      </c>
      <c r="P2383" s="2">
        <v>0.0</v>
      </c>
      <c r="Q2383" s="2" t="s">
        <v>14435</v>
      </c>
      <c r="R2383" s="14">
        <v>2382.0</v>
      </c>
      <c r="S2383" s="2" t="s">
        <v>6653</v>
      </c>
      <c r="T2383" s="2">
        <v>39.3763807</v>
      </c>
      <c r="U2383" s="2">
        <v>59.3924609</v>
      </c>
      <c r="V2383" s="9" t="s">
        <v>438</v>
      </c>
      <c r="W2383" s="9" t="s">
        <v>438</v>
      </c>
      <c r="X2383" s="9" t="s">
        <v>438</v>
      </c>
      <c r="AB2383" s="9" t="s">
        <v>438</v>
      </c>
      <c r="AC2383" s="9" t="s">
        <v>438</v>
      </c>
      <c r="AD2383" s="9" t="s">
        <v>438</v>
      </c>
      <c r="AE2383" s="11" t="s">
        <v>51</v>
      </c>
      <c r="AF2383" s="12" t="str">
        <f t="shared" si="8"/>
        <v>1996</v>
      </c>
      <c r="AG2383" s="12" t="str">
        <f t="shared" si="9"/>
        <v>March</v>
      </c>
      <c r="AH2383" s="12" t="str">
        <f t="shared" si="10"/>
        <v>Tuesday</v>
      </c>
      <c r="AI2383" t="str">
        <f t="shared" si="4"/>
        <v>1990s</v>
      </c>
      <c r="AJ2383" s="2" t="s">
        <v>150</v>
      </c>
      <c r="AK2383">
        <v>1.0</v>
      </c>
      <c r="AL2383" s="13" t="s">
        <v>1969</v>
      </c>
    </row>
    <row r="2384">
      <c r="A2384" s="1">
        <v>34697.0</v>
      </c>
      <c r="B2384" s="8">
        <v>0.6458333333333334</v>
      </c>
      <c r="C2384" s="2" t="s">
        <v>14436</v>
      </c>
      <c r="D2384" s="2" t="s">
        <v>1613</v>
      </c>
      <c r="E2384" s="2">
        <v>278.0</v>
      </c>
      <c r="F2384" s="2" t="s">
        <v>14437</v>
      </c>
      <c r="G2384" s="2" t="s">
        <v>14438</v>
      </c>
      <c r="H2384" s="2" t="s">
        <v>14439</v>
      </c>
      <c r="I2384" s="2" t="s">
        <v>14440</v>
      </c>
      <c r="J2384" s="2">
        <v>76.0</v>
      </c>
      <c r="K2384" s="2">
        <v>69.0</v>
      </c>
      <c r="L2384" s="2">
        <v>7.0</v>
      </c>
      <c r="M2384" s="2">
        <v>57.0</v>
      </c>
      <c r="N2384" s="2">
        <v>52.0</v>
      </c>
      <c r="O2384" s="2">
        <v>5.0</v>
      </c>
      <c r="P2384" s="2">
        <v>0.0</v>
      </c>
      <c r="Q2384" s="2" t="s">
        <v>14441</v>
      </c>
      <c r="R2384" s="14">
        <v>2383.0</v>
      </c>
      <c r="S2384" s="2" t="s">
        <v>1829</v>
      </c>
      <c r="T2384" s="2">
        <v>38.9597594</v>
      </c>
      <c r="U2384" s="2">
        <v>34.9249653</v>
      </c>
      <c r="V2384" s="9" t="s">
        <v>1830</v>
      </c>
      <c r="W2384" s="10">
        <v>39.92079</v>
      </c>
      <c r="X2384" s="10">
        <v>32.85404</v>
      </c>
      <c r="AB2384" s="9" t="s">
        <v>14442</v>
      </c>
      <c r="AC2384" s="10">
        <v>13.2904</v>
      </c>
      <c r="AD2384" s="10">
        <v>108.4265</v>
      </c>
      <c r="AE2384" s="11" t="s">
        <v>51</v>
      </c>
      <c r="AF2384" s="12" t="str">
        <f t="shared" si="8"/>
        <v>1994</v>
      </c>
      <c r="AG2384" s="12" t="str">
        <f t="shared" si="9"/>
        <v>December</v>
      </c>
      <c r="AH2384" s="12" t="str">
        <f t="shared" si="10"/>
        <v>Thursday</v>
      </c>
      <c r="AI2384" t="str">
        <f t="shared" si="4"/>
        <v>1990s</v>
      </c>
      <c r="AJ2384" s="2" t="s">
        <v>80</v>
      </c>
      <c r="AK2384">
        <v>1.0</v>
      </c>
      <c r="AL2384" s="13" t="s">
        <v>162</v>
      </c>
    </row>
    <row r="2385">
      <c r="A2385" s="1">
        <v>35791.0</v>
      </c>
      <c r="B2385" s="8">
        <v>0.0</v>
      </c>
      <c r="C2385" s="2" t="s">
        <v>14443</v>
      </c>
      <c r="D2385" s="2" t="s">
        <v>14444</v>
      </c>
      <c r="F2385" s="2" t="s">
        <v>14445</v>
      </c>
      <c r="G2385" s="2" t="s">
        <v>14446</v>
      </c>
      <c r="H2385" s="2" t="s">
        <v>14447</v>
      </c>
      <c r="I2385" s="2">
        <v>3.6572094888E10</v>
      </c>
      <c r="J2385" s="2">
        <v>5.0</v>
      </c>
      <c r="K2385" s="2">
        <v>0.0</v>
      </c>
      <c r="L2385" s="2">
        <v>5.0</v>
      </c>
      <c r="M2385" s="2">
        <v>5.0</v>
      </c>
      <c r="N2385" s="2">
        <v>0.0</v>
      </c>
      <c r="O2385" s="2">
        <v>5.0</v>
      </c>
      <c r="P2385" s="2">
        <v>0.0</v>
      </c>
      <c r="Q2385" s="2" t="s">
        <v>14448</v>
      </c>
      <c r="R2385" s="14">
        <v>2384.0</v>
      </c>
      <c r="S2385" s="2" t="s">
        <v>8647</v>
      </c>
      <c r="T2385" s="2">
        <v>-11.8775768</v>
      </c>
      <c r="U2385" s="2">
        <v>17.5691241</v>
      </c>
      <c r="V2385" s="9" t="s">
        <v>3989</v>
      </c>
      <c r="W2385" s="10">
        <v>5.320357</v>
      </c>
      <c r="X2385" s="10">
        <v>-4.01611</v>
      </c>
      <c r="AB2385" s="9" t="s">
        <v>14449</v>
      </c>
      <c r="AC2385" s="9" t="s">
        <v>438</v>
      </c>
      <c r="AD2385" s="9" t="s">
        <v>438</v>
      </c>
      <c r="AE2385" s="11" t="s">
        <v>51</v>
      </c>
      <c r="AF2385" s="12" t="str">
        <f t="shared" si="8"/>
        <v>1997</v>
      </c>
      <c r="AG2385" s="12" t="str">
        <f t="shared" si="9"/>
        <v>December</v>
      </c>
      <c r="AH2385" s="12" t="str">
        <f t="shared" si="10"/>
        <v>Saturday</v>
      </c>
      <c r="AI2385" t="str">
        <f t="shared" si="4"/>
        <v>1990s</v>
      </c>
      <c r="AJ2385" s="2" t="s">
        <v>229</v>
      </c>
      <c r="AK2385">
        <v>1.0</v>
      </c>
      <c r="AL2385" s="13" t="s">
        <v>322</v>
      </c>
    </row>
    <row r="2386">
      <c r="A2386" s="1">
        <v>35784.0</v>
      </c>
      <c r="B2386" s="8">
        <v>0.0</v>
      </c>
      <c r="C2386" s="2" t="s">
        <v>14450</v>
      </c>
      <c r="D2386" s="2" t="s">
        <v>14451</v>
      </c>
      <c r="F2386" s="2" t="s">
        <v>14452</v>
      </c>
      <c r="G2386" s="2" t="s">
        <v>836</v>
      </c>
      <c r="H2386" s="2">
        <v>750.0</v>
      </c>
      <c r="I2386" s="2">
        <v>4729.0</v>
      </c>
      <c r="J2386" s="2">
        <v>5.0</v>
      </c>
      <c r="K2386" s="2">
        <v>0.0</v>
      </c>
      <c r="L2386" s="2">
        <v>5.0</v>
      </c>
      <c r="M2386" s="2">
        <v>5.0</v>
      </c>
      <c r="N2386" s="2">
        <v>0.0</v>
      </c>
      <c r="O2386" s="2">
        <v>5.0</v>
      </c>
      <c r="P2386" s="2">
        <v>0.0</v>
      </c>
      <c r="Q2386" s="2" t="s">
        <v>14453</v>
      </c>
      <c r="R2386" s="14">
        <v>2385.0</v>
      </c>
      <c r="S2386" s="2" t="s">
        <v>74</v>
      </c>
      <c r="T2386" s="2">
        <v>38.9953683</v>
      </c>
      <c r="U2386" s="2">
        <v>21.9877132</v>
      </c>
      <c r="V2386" s="9" t="s">
        <v>438</v>
      </c>
      <c r="W2386" s="9" t="s">
        <v>438</v>
      </c>
      <c r="X2386" s="9" t="s">
        <v>438</v>
      </c>
      <c r="AB2386" s="9" t="s">
        <v>438</v>
      </c>
      <c r="AC2386" s="9" t="s">
        <v>438</v>
      </c>
      <c r="AD2386" s="9" t="s">
        <v>438</v>
      </c>
      <c r="AE2386" s="11" t="s">
        <v>118</v>
      </c>
      <c r="AF2386" s="12" t="str">
        <f t="shared" si="8"/>
        <v>1997</v>
      </c>
      <c r="AG2386" s="12" t="str">
        <f t="shared" si="9"/>
        <v>December</v>
      </c>
      <c r="AH2386" s="12" t="str">
        <f t="shared" si="10"/>
        <v>Saturday</v>
      </c>
      <c r="AI2386" t="str">
        <f t="shared" si="4"/>
        <v>1990s</v>
      </c>
      <c r="AJ2386" s="2" t="s">
        <v>80</v>
      </c>
      <c r="AK2386">
        <v>1.0</v>
      </c>
      <c r="AL2386" s="13" t="s">
        <v>53</v>
      </c>
    </row>
    <row r="2387">
      <c r="A2387" s="1">
        <v>35783.0</v>
      </c>
      <c r="B2387" s="8">
        <v>0.6756944444444445</v>
      </c>
      <c r="C2387" s="2" t="s">
        <v>4249</v>
      </c>
      <c r="D2387" s="2" t="s">
        <v>14454</v>
      </c>
      <c r="E2387" s="2">
        <v>185.0</v>
      </c>
      <c r="F2387" s="2" t="s">
        <v>14455</v>
      </c>
      <c r="G2387" s="2" t="s">
        <v>14456</v>
      </c>
      <c r="H2387" s="2" t="s">
        <v>14457</v>
      </c>
      <c r="I2387" s="2" t="s">
        <v>14458</v>
      </c>
      <c r="J2387" s="2">
        <v>104.0</v>
      </c>
      <c r="K2387" s="2">
        <v>97.0</v>
      </c>
      <c r="L2387" s="2">
        <v>7.0</v>
      </c>
      <c r="M2387" s="2">
        <v>104.0</v>
      </c>
      <c r="N2387" s="2">
        <v>97.0</v>
      </c>
      <c r="O2387" s="2">
        <v>7.0</v>
      </c>
      <c r="P2387" s="2">
        <v>0.0</v>
      </c>
      <c r="Q2387" s="2" t="s">
        <v>14459</v>
      </c>
      <c r="R2387" s="14">
        <v>2386.0</v>
      </c>
      <c r="S2387" s="2" t="s">
        <v>144</v>
      </c>
      <c r="T2387" s="2">
        <v>-2.4833826</v>
      </c>
      <c r="U2387" s="2">
        <v>117.8902853</v>
      </c>
      <c r="V2387" s="9" t="s">
        <v>193</v>
      </c>
      <c r="W2387" s="10">
        <v>-6.17539</v>
      </c>
      <c r="X2387" s="10">
        <v>106.8272</v>
      </c>
      <c r="Y2387" s="2" t="s">
        <v>14460</v>
      </c>
      <c r="AB2387" s="9" t="s">
        <v>4097</v>
      </c>
      <c r="AC2387" s="10">
        <v>1.357107</v>
      </c>
      <c r="AD2387" s="10">
        <v>103.8195</v>
      </c>
      <c r="AE2387" s="11" t="s">
        <v>51</v>
      </c>
      <c r="AF2387" s="12" t="str">
        <f t="shared" si="8"/>
        <v>1997</v>
      </c>
      <c r="AG2387" s="12" t="str">
        <f t="shared" si="9"/>
        <v>December</v>
      </c>
      <c r="AH2387" s="12" t="str">
        <f t="shared" si="10"/>
        <v>Friday</v>
      </c>
      <c r="AI2387" t="str">
        <f t="shared" si="4"/>
        <v>1990s</v>
      </c>
      <c r="AJ2387" s="2" t="s">
        <v>150</v>
      </c>
      <c r="AK2387">
        <v>1.0</v>
      </c>
      <c r="AL2387" s="13" t="s">
        <v>162</v>
      </c>
    </row>
    <row r="2388">
      <c r="A2388" s="1">
        <v>35792.0</v>
      </c>
      <c r="B2388" s="8">
        <v>0.9652777777777778</v>
      </c>
      <c r="C2388" s="2" t="s">
        <v>14461</v>
      </c>
      <c r="D2388" s="2" t="s">
        <v>272</v>
      </c>
      <c r="E2388" s="2">
        <v>826.0</v>
      </c>
      <c r="F2388" s="2" t="s">
        <v>14462</v>
      </c>
      <c r="G2388" s="2" t="s">
        <v>14463</v>
      </c>
      <c r="H2388" s="2" t="s">
        <v>14464</v>
      </c>
      <c r="I2388" s="2" t="s">
        <v>14465</v>
      </c>
      <c r="J2388" s="2">
        <v>393.0</v>
      </c>
      <c r="K2388" s="2">
        <v>374.0</v>
      </c>
      <c r="L2388" s="2">
        <v>19.0</v>
      </c>
      <c r="M2388" s="2">
        <v>1.0</v>
      </c>
      <c r="N2388" s="2">
        <v>1.0</v>
      </c>
      <c r="O2388" s="2">
        <v>0.0</v>
      </c>
      <c r="P2388" s="2">
        <v>0.0</v>
      </c>
      <c r="Q2388" s="2" t="s">
        <v>14466</v>
      </c>
      <c r="R2388" s="14">
        <v>2387.0</v>
      </c>
      <c r="S2388" s="2" t="s">
        <v>14467</v>
      </c>
      <c r="T2388" s="2">
        <v>-0.703107</v>
      </c>
      <c r="U2388" s="2">
        <v>-120.9375</v>
      </c>
      <c r="V2388" s="9" t="s">
        <v>1897</v>
      </c>
      <c r="W2388" s="10">
        <v>35.68284</v>
      </c>
      <c r="X2388" s="10">
        <v>139.7595</v>
      </c>
      <c r="AB2388" s="9" t="s">
        <v>47</v>
      </c>
      <c r="AC2388" s="10">
        <v>21.30455</v>
      </c>
      <c r="AD2388" s="10">
        <v>-157.856</v>
      </c>
      <c r="AE2388" s="11" t="s">
        <v>51</v>
      </c>
      <c r="AF2388" s="12" t="str">
        <f t="shared" si="8"/>
        <v>1997</v>
      </c>
      <c r="AG2388" s="12" t="str">
        <f t="shared" si="9"/>
        <v>December</v>
      </c>
      <c r="AH2388" s="12" t="str">
        <f t="shared" si="10"/>
        <v>Sunday</v>
      </c>
      <c r="AI2388" t="str">
        <f t="shared" si="4"/>
        <v>1990s</v>
      </c>
      <c r="AJ2388" s="2" t="s">
        <v>52</v>
      </c>
      <c r="AK2388">
        <v>1.0</v>
      </c>
      <c r="AL2388" s="13" t="s">
        <v>162</v>
      </c>
    </row>
    <row r="2389">
      <c r="A2389" s="1">
        <v>35779.0</v>
      </c>
      <c r="B2389" s="8">
        <v>0.7743055555555556</v>
      </c>
      <c r="C2389" s="2" t="s">
        <v>9297</v>
      </c>
      <c r="D2389" s="2" t="s">
        <v>2053</v>
      </c>
      <c r="E2389" s="2">
        <v>3183.0</v>
      </c>
      <c r="F2389" s="2" t="s">
        <v>14468</v>
      </c>
      <c r="G2389" s="2" t="s">
        <v>8991</v>
      </c>
      <c r="H2389" s="2" t="s">
        <v>14469</v>
      </c>
      <c r="I2389" s="2" t="s">
        <v>14470</v>
      </c>
      <c r="J2389" s="2">
        <v>86.0</v>
      </c>
      <c r="K2389" s="2">
        <v>77.0</v>
      </c>
      <c r="L2389" s="2">
        <v>9.0</v>
      </c>
      <c r="M2389" s="2">
        <v>85.0</v>
      </c>
      <c r="N2389" s="2">
        <v>77.0</v>
      </c>
      <c r="O2389" s="2">
        <v>8.0</v>
      </c>
      <c r="P2389" s="2">
        <v>0.0</v>
      </c>
      <c r="Q2389" s="2" t="s">
        <v>14471</v>
      </c>
      <c r="R2389" s="14">
        <v>2388.0</v>
      </c>
      <c r="S2389" s="2" t="s">
        <v>2864</v>
      </c>
      <c r="T2389" s="2">
        <v>24.0002488</v>
      </c>
      <c r="U2389" s="2">
        <v>53.9994829</v>
      </c>
      <c r="V2389" s="9" t="s">
        <v>2635</v>
      </c>
      <c r="W2389" s="10">
        <v>38.57627</v>
      </c>
      <c r="X2389" s="10">
        <v>68.78636</v>
      </c>
      <c r="AB2389" s="9" t="s">
        <v>424</v>
      </c>
      <c r="AC2389" s="10">
        <v>25.34615</v>
      </c>
      <c r="AD2389" s="10">
        <v>55.42106</v>
      </c>
      <c r="AE2389" s="11" t="s">
        <v>51</v>
      </c>
      <c r="AF2389" s="12" t="str">
        <f t="shared" si="8"/>
        <v>1997</v>
      </c>
      <c r="AG2389" s="12" t="str">
        <f t="shared" si="9"/>
        <v>December</v>
      </c>
      <c r="AH2389" s="12" t="str">
        <f t="shared" si="10"/>
        <v>Monday</v>
      </c>
      <c r="AI2389" t="str">
        <f t="shared" si="4"/>
        <v>1990s</v>
      </c>
      <c r="AJ2389" s="2" t="s">
        <v>119</v>
      </c>
      <c r="AK2389">
        <v>1.0</v>
      </c>
      <c r="AL2389" s="13" t="s">
        <v>336</v>
      </c>
    </row>
    <row r="2390">
      <c r="A2390" s="1">
        <v>35671.0</v>
      </c>
      <c r="B2390" s="8">
        <v>0.0</v>
      </c>
      <c r="C2390" s="2" t="s">
        <v>14472</v>
      </c>
      <c r="D2390" s="2" t="s">
        <v>514</v>
      </c>
      <c r="F2390" s="2" t="s">
        <v>14473</v>
      </c>
      <c r="G2390" s="2" t="s">
        <v>14474</v>
      </c>
      <c r="H2390" s="2" t="s">
        <v>14475</v>
      </c>
      <c r="I2390" s="2">
        <v>820.0</v>
      </c>
      <c r="J2390" s="2">
        <v>12.0</v>
      </c>
      <c r="K2390" s="2">
        <v>10.0</v>
      </c>
      <c r="L2390" s="2">
        <v>2.0</v>
      </c>
      <c r="M2390" s="2">
        <v>12.0</v>
      </c>
      <c r="N2390" s="2">
        <v>10.0</v>
      </c>
      <c r="O2390" s="2">
        <v>2.0</v>
      </c>
      <c r="P2390" s="2">
        <v>0.0</v>
      </c>
      <c r="Q2390" s="2" t="s">
        <v>14476</v>
      </c>
      <c r="R2390" s="14">
        <v>2389.0</v>
      </c>
      <c r="S2390" s="2" t="s">
        <v>1099</v>
      </c>
      <c r="T2390" s="2">
        <v>8.0018709</v>
      </c>
      <c r="U2390" s="2">
        <v>-66.1109318</v>
      </c>
      <c r="V2390" s="9" t="s">
        <v>14477</v>
      </c>
      <c r="W2390" s="10">
        <v>31.02695</v>
      </c>
      <c r="X2390" s="10">
        <v>-114.84</v>
      </c>
      <c r="AB2390" s="9" t="s">
        <v>6984</v>
      </c>
      <c r="AC2390" s="10">
        <v>3.873403</v>
      </c>
      <c r="AD2390" s="10">
        <v>-67.9206</v>
      </c>
      <c r="AE2390" s="11" t="s">
        <v>51</v>
      </c>
      <c r="AF2390" s="12" t="str">
        <f t="shared" si="8"/>
        <v>1997</v>
      </c>
      <c r="AG2390" s="12" t="str">
        <f t="shared" si="9"/>
        <v>August</v>
      </c>
      <c r="AH2390" s="12" t="str">
        <f t="shared" si="10"/>
        <v>Friday</v>
      </c>
      <c r="AI2390" t="str">
        <f t="shared" si="4"/>
        <v>1990s</v>
      </c>
      <c r="AJ2390" s="2" t="s">
        <v>66</v>
      </c>
      <c r="AK2390">
        <v>1.0</v>
      </c>
      <c r="AL2390" s="13" t="s">
        <v>2812</v>
      </c>
    </row>
    <row r="2391">
      <c r="A2391" s="1">
        <v>32840.0</v>
      </c>
      <c r="B2391" s="8">
        <v>0.8333333333333334</v>
      </c>
      <c r="C2391" s="2" t="s">
        <v>14478</v>
      </c>
      <c r="D2391" s="2" t="s">
        <v>14479</v>
      </c>
      <c r="F2391" s="2" t="s">
        <v>14480</v>
      </c>
      <c r="G2391" s="2" t="s">
        <v>14481</v>
      </c>
      <c r="H2391" s="2" t="s">
        <v>14482</v>
      </c>
      <c r="J2391" s="2">
        <v>7.0</v>
      </c>
      <c r="K2391" s="2">
        <v>5.0</v>
      </c>
      <c r="L2391" s="2">
        <v>2.0</v>
      </c>
      <c r="M2391" s="2">
        <v>3.0</v>
      </c>
      <c r="N2391" s="2">
        <v>1.0</v>
      </c>
      <c r="O2391" s="2">
        <v>2.0</v>
      </c>
      <c r="P2391" s="2">
        <v>0.0</v>
      </c>
      <c r="Q2391" s="2" t="s">
        <v>14483</v>
      </c>
      <c r="R2391" s="14">
        <v>2390.0</v>
      </c>
      <c r="S2391" s="2" t="s">
        <v>1099</v>
      </c>
      <c r="T2391" s="2">
        <v>8.0018709</v>
      </c>
      <c r="U2391" s="2">
        <v>-66.1109318</v>
      </c>
      <c r="V2391" s="9" t="s">
        <v>2527</v>
      </c>
      <c r="W2391" s="10">
        <v>6.240157</v>
      </c>
      <c r="X2391" s="10">
        <v>-62.8507</v>
      </c>
      <c r="Y2391" s="2" t="s">
        <v>14484</v>
      </c>
      <c r="AB2391" s="9" t="s">
        <v>8132</v>
      </c>
      <c r="AC2391" s="10">
        <v>10.24566</v>
      </c>
      <c r="AD2391" s="10">
        <v>-66.8587</v>
      </c>
      <c r="AE2391" s="11" t="s">
        <v>51</v>
      </c>
      <c r="AF2391" s="12" t="str">
        <f t="shared" si="8"/>
        <v>1989</v>
      </c>
      <c r="AG2391" s="12" t="str">
        <f t="shared" si="9"/>
        <v>November</v>
      </c>
      <c r="AH2391" s="12" t="str">
        <f t="shared" si="10"/>
        <v>Tuesday</v>
      </c>
      <c r="AI2391" t="str">
        <f t="shared" si="4"/>
        <v>1980s</v>
      </c>
      <c r="AJ2391" s="2" t="s">
        <v>66</v>
      </c>
      <c r="AK2391">
        <v>1.0</v>
      </c>
      <c r="AL2391" s="13" t="s">
        <v>1339</v>
      </c>
    </row>
    <row r="2392">
      <c r="A2392" s="1">
        <v>35040.0</v>
      </c>
      <c r="B2392" s="8">
        <v>0.2222222222222222</v>
      </c>
      <c r="C2392" s="2" t="s">
        <v>14485</v>
      </c>
      <c r="D2392" s="2" t="s">
        <v>14486</v>
      </c>
      <c r="E2392" s="2">
        <v>3949.0</v>
      </c>
      <c r="F2392" s="2" t="s">
        <v>14487</v>
      </c>
      <c r="G2392" s="2" t="s">
        <v>1991</v>
      </c>
      <c r="H2392" s="2" t="s">
        <v>14488</v>
      </c>
      <c r="I2392" s="2" t="s">
        <v>14489</v>
      </c>
      <c r="J2392" s="2">
        <v>98.0</v>
      </c>
      <c r="K2392" s="2">
        <v>90.0</v>
      </c>
      <c r="L2392" s="2">
        <v>8.0</v>
      </c>
      <c r="M2392" s="2">
        <v>98.0</v>
      </c>
      <c r="N2392" s="2">
        <v>90.0</v>
      </c>
      <c r="O2392" s="2">
        <v>8.0</v>
      </c>
      <c r="P2392" s="2">
        <v>0.0</v>
      </c>
      <c r="Q2392" s="2" t="s">
        <v>14490</v>
      </c>
      <c r="R2392" s="14">
        <v>2391.0</v>
      </c>
      <c r="S2392" s="2" t="s">
        <v>316</v>
      </c>
      <c r="T2392" s="2">
        <v>64.6863136</v>
      </c>
      <c r="U2392" s="2">
        <v>97.7453061</v>
      </c>
      <c r="V2392" s="9" t="s">
        <v>1547</v>
      </c>
      <c r="W2392" s="9" t="s">
        <v>438</v>
      </c>
      <c r="X2392" s="9" t="s">
        <v>438</v>
      </c>
      <c r="AB2392" s="9" t="s">
        <v>4755</v>
      </c>
      <c r="AC2392" s="9" t="s">
        <v>438</v>
      </c>
      <c r="AD2392" s="9" t="s">
        <v>438</v>
      </c>
      <c r="AE2392" s="11" t="s">
        <v>51</v>
      </c>
      <c r="AF2392" s="12" t="str">
        <f t="shared" si="8"/>
        <v>1995</v>
      </c>
      <c r="AG2392" s="12" t="str">
        <f t="shared" si="9"/>
        <v>December</v>
      </c>
      <c r="AH2392" s="12" t="str">
        <f t="shared" si="10"/>
        <v>Thursday</v>
      </c>
      <c r="AI2392" t="str">
        <f t="shared" si="4"/>
        <v>1990s</v>
      </c>
      <c r="AJ2392" s="2" t="s">
        <v>80</v>
      </c>
      <c r="AK2392">
        <v>1.0</v>
      </c>
      <c r="AL2392" s="13" t="s">
        <v>336</v>
      </c>
    </row>
    <row r="2393">
      <c r="A2393" s="1">
        <v>34966.0</v>
      </c>
      <c r="B2393" s="8">
        <v>0.0</v>
      </c>
      <c r="C2393" s="2" t="s">
        <v>14491</v>
      </c>
      <c r="D2393" s="2" t="s">
        <v>14492</v>
      </c>
      <c r="F2393" s="2" t="s">
        <v>14493</v>
      </c>
      <c r="G2393" s="2" t="s">
        <v>8351</v>
      </c>
      <c r="H2393" s="2" t="s">
        <v>14494</v>
      </c>
      <c r="I2393" s="2">
        <v>9.8522942E7</v>
      </c>
      <c r="J2393" s="2">
        <v>15.0</v>
      </c>
      <c r="K2393" s="2">
        <v>10.0</v>
      </c>
      <c r="L2393" s="2">
        <v>5.0</v>
      </c>
      <c r="M2393" s="2">
        <v>15.0</v>
      </c>
      <c r="N2393" s="2">
        <v>10.0</v>
      </c>
      <c r="O2393" s="2">
        <v>5.0</v>
      </c>
      <c r="P2393" s="2">
        <v>0.0</v>
      </c>
      <c r="Q2393" s="2" t="s">
        <v>14495</v>
      </c>
      <c r="R2393" s="14">
        <v>2392.0</v>
      </c>
      <c r="S2393" s="2" t="s">
        <v>316</v>
      </c>
      <c r="T2393" s="2">
        <v>64.6863136</v>
      </c>
      <c r="U2393" s="2">
        <v>97.7453061</v>
      </c>
      <c r="V2393" s="9" t="s">
        <v>14496</v>
      </c>
      <c r="W2393" s="10">
        <v>77.7231</v>
      </c>
      <c r="X2393" s="10">
        <v>104.2565</v>
      </c>
      <c r="AB2393" s="9" t="s">
        <v>14497</v>
      </c>
      <c r="AC2393" s="9" t="s">
        <v>438</v>
      </c>
      <c r="AD2393" s="9" t="s">
        <v>438</v>
      </c>
      <c r="AE2393" s="11" t="s">
        <v>51</v>
      </c>
      <c r="AF2393" s="12" t="str">
        <f t="shared" si="8"/>
        <v>1995</v>
      </c>
      <c r="AG2393" s="12" t="str">
        <f t="shared" si="9"/>
        <v>September</v>
      </c>
      <c r="AH2393" s="12" t="str">
        <f t="shared" si="10"/>
        <v>Sunday</v>
      </c>
      <c r="AI2393" t="str">
        <f t="shared" si="4"/>
        <v>1990s</v>
      </c>
      <c r="AJ2393" s="2" t="s">
        <v>80</v>
      </c>
      <c r="AK2393">
        <v>1.0</v>
      </c>
      <c r="AL2393" s="13" t="s">
        <v>1969</v>
      </c>
    </row>
    <row r="2394">
      <c r="A2394" s="1">
        <v>34866.0</v>
      </c>
      <c r="B2394" s="8">
        <v>0.0</v>
      </c>
      <c r="C2394" s="2" t="s">
        <v>14498</v>
      </c>
      <c r="D2394" s="2" t="s">
        <v>14499</v>
      </c>
      <c r="F2394" s="2" t="s">
        <v>14500</v>
      </c>
      <c r="G2394" s="2" t="s">
        <v>14501</v>
      </c>
      <c r="H2394" s="2" t="s">
        <v>14502</v>
      </c>
      <c r="I2394" s="2" t="s">
        <v>14503</v>
      </c>
      <c r="J2394" s="2">
        <v>12.0</v>
      </c>
      <c r="K2394" s="2">
        <v>0.0</v>
      </c>
      <c r="L2394" s="2">
        <v>0.0</v>
      </c>
      <c r="M2394" s="2">
        <v>12.0</v>
      </c>
      <c r="N2394" s="2">
        <v>0.0</v>
      </c>
      <c r="O2394" s="2">
        <v>0.0</v>
      </c>
      <c r="P2394" s="2">
        <v>0.0</v>
      </c>
      <c r="Q2394" s="2" t="s">
        <v>14504</v>
      </c>
      <c r="R2394" s="14">
        <v>2393.0</v>
      </c>
      <c r="S2394" s="2" t="s">
        <v>316</v>
      </c>
      <c r="T2394" s="2">
        <v>64.6863136</v>
      </c>
      <c r="U2394" s="2">
        <v>97.7453061</v>
      </c>
      <c r="V2394" s="9" t="s">
        <v>14505</v>
      </c>
      <c r="W2394" s="10">
        <v>52.43186</v>
      </c>
      <c r="X2394" s="10">
        <v>136.5149</v>
      </c>
      <c r="AB2394" s="9" t="s">
        <v>14506</v>
      </c>
      <c r="AC2394" s="10">
        <v>48.35314</v>
      </c>
      <c r="AD2394" s="10">
        <v>134.5548</v>
      </c>
      <c r="AE2394" s="11" t="s">
        <v>51</v>
      </c>
      <c r="AF2394" s="12" t="str">
        <f t="shared" si="8"/>
        <v>1995</v>
      </c>
      <c r="AG2394" s="12" t="str">
        <f t="shared" si="9"/>
        <v>June</v>
      </c>
      <c r="AH2394" s="12" t="str">
        <f t="shared" si="10"/>
        <v>Friday</v>
      </c>
      <c r="AI2394" t="str">
        <f t="shared" si="4"/>
        <v>1990s</v>
      </c>
      <c r="AJ2394" s="2" t="s">
        <v>80</v>
      </c>
      <c r="AK2394">
        <v>1.0</v>
      </c>
      <c r="AL2394" s="13" t="s">
        <v>322</v>
      </c>
    </row>
    <row r="2395">
      <c r="A2395" s="1">
        <v>34913.0</v>
      </c>
      <c r="B2395" s="8">
        <v>0.0</v>
      </c>
      <c r="C2395" s="2" t="s">
        <v>14507</v>
      </c>
      <c r="D2395" s="2" t="s">
        <v>14508</v>
      </c>
      <c r="F2395" s="2" t="s">
        <v>14509</v>
      </c>
      <c r="G2395" s="2" t="s">
        <v>9994</v>
      </c>
      <c r="H2395" s="2" t="s">
        <v>14510</v>
      </c>
      <c r="I2395" s="2" t="s">
        <v>14511</v>
      </c>
      <c r="J2395" s="2">
        <v>3.0</v>
      </c>
      <c r="K2395" s="2">
        <v>0.0</v>
      </c>
      <c r="L2395" s="2">
        <v>3.0</v>
      </c>
      <c r="M2395" s="2">
        <v>3.0</v>
      </c>
      <c r="N2395" s="2">
        <v>0.0</v>
      </c>
      <c r="O2395" s="2">
        <v>3.0</v>
      </c>
      <c r="P2395" s="2">
        <v>0.0</v>
      </c>
      <c r="Q2395" s="2" t="s">
        <v>14512</v>
      </c>
      <c r="R2395" s="14">
        <v>2394.0</v>
      </c>
      <c r="S2395" s="2" t="s">
        <v>926</v>
      </c>
      <c r="T2395" s="2">
        <v>-28.8166236</v>
      </c>
      <c r="U2395" s="2">
        <v>24.991639</v>
      </c>
      <c r="V2395" s="9" t="s">
        <v>225</v>
      </c>
      <c r="W2395" s="10">
        <v>-26.205</v>
      </c>
      <c r="X2395" s="10">
        <v>28.04972</v>
      </c>
      <c r="AB2395" s="9" t="s">
        <v>14513</v>
      </c>
      <c r="AC2395" s="10">
        <v>-14.6906</v>
      </c>
      <c r="AD2395" s="10">
        <v>16.0301</v>
      </c>
      <c r="AE2395" s="11" t="s">
        <v>51</v>
      </c>
      <c r="AF2395" s="12" t="str">
        <f t="shared" si="8"/>
        <v>1995</v>
      </c>
      <c r="AG2395" s="12" t="str">
        <f t="shared" si="9"/>
        <v>August</v>
      </c>
      <c r="AH2395" s="12" t="str">
        <f t="shared" si="10"/>
        <v>Wednesday</v>
      </c>
      <c r="AI2395" t="str">
        <f t="shared" si="4"/>
        <v>1990s</v>
      </c>
      <c r="AJ2395" s="2" t="s">
        <v>229</v>
      </c>
      <c r="AK2395">
        <v>1.0</v>
      </c>
      <c r="AL2395" s="13" t="s">
        <v>322</v>
      </c>
    </row>
    <row r="2396">
      <c r="A2396" s="1">
        <v>35507.0</v>
      </c>
      <c r="B2396" s="8">
        <v>0.41944444444444445</v>
      </c>
      <c r="C2396" s="2" t="s">
        <v>14514</v>
      </c>
      <c r="D2396" s="2" t="s">
        <v>14515</v>
      </c>
      <c r="E2396" s="2">
        <v>1023.0</v>
      </c>
      <c r="F2396" s="2" t="s">
        <v>14516</v>
      </c>
      <c r="G2396" s="2" t="s">
        <v>1464</v>
      </c>
      <c r="H2396" s="2" t="s">
        <v>14517</v>
      </c>
      <c r="I2396" s="2">
        <v>3.7308502E7</v>
      </c>
      <c r="J2396" s="2">
        <v>50.0</v>
      </c>
      <c r="K2396" s="2">
        <v>44.0</v>
      </c>
      <c r="L2396" s="2">
        <v>6.0</v>
      </c>
      <c r="M2396" s="2">
        <v>50.0</v>
      </c>
      <c r="N2396" s="2">
        <v>44.0</v>
      </c>
      <c r="O2396" s="2">
        <v>6.0</v>
      </c>
      <c r="P2396" s="2">
        <v>0.0</v>
      </c>
      <c r="Q2396" s="2" t="s">
        <v>14518</v>
      </c>
      <c r="R2396" s="14">
        <v>2395.0</v>
      </c>
      <c r="S2396" s="2" t="s">
        <v>316</v>
      </c>
      <c r="T2396" s="2">
        <v>64.6863136</v>
      </c>
      <c r="U2396" s="2">
        <v>97.7453061</v>
      </c>
      <c r="V2396" s="9" t="s">
        <v>14519</v>
      </c>
      <c r="W2396" s="10">
        <v>45.04332</v>
      </c>
      <c r="X2396" s="10">
        <v>41.96909</v>
      </c>
      <c r="AB2396" s="9" t="s">
        <v>14520</v>
      </c>
      <c r="AC2396" s="10">
        <v>41.00586</v>
      </c>
      <c r="AD2396" s="10">
        <v>39.71809</v>
      </c>
      <c r="AE2396" s="11" t="s">
        <v>51</v>
      </c>
      <c r="AF2396" s="12" t="str">
        <f t="shared" si="8"/>
        <v>1997</v>
      </c>
      <c r="AG2396" s="12" t="str">
        <f t="shared" si="9"/>
        <v>March</v>
      </c>
      <c r="AH2396" s="12" t="str">
        <f t="shared" si="10"/>
        <v>Tuesday</v>
      </c>
      <c r="AI2396" t="str">
        <f t="shared" si="4"/>
        <v>1990s</v>
      </c>
      <c r="AJ2396" s="2" t="s">
        <v>80</v>
      </c>
      <c r="AK2396">
        <v>1.0</v>
      </c>
      <c r="AL2396" s="13" t="s">
        <v>322</v>
      </c>
    </row>
    <row r="2397">
      <c r="A2397" s="1">
        <v>35416.0</v>
      </c>
      <c r="B2397" s="8">
        <v>0.0</v>
      </c>
      <c r="C2397" s="2" t="s">
        <v>14521</v>
      </c>
      <c r="D2397" s="2" t="s">
        <v>2034</v>
      </c>
      <c r="F2397" s="2" t="s">
        <v>14522</v>
      </c>
      <c r="G2397" s="2" t="s">
        <v>831</v>
      </c>
      <c r="J2397" s="2">
        <v>18.0</v>
      </c>
      <c r="K2397" s="2">
        <v>11.0</v>
      </c>
      <c r="L2397" s="2">
        <v>7.0</v>
      </c>
      <c r="M2397" s="2">
        <v>18.0</v>
      </c>
      <c r="N2397" s="2">
        <v>11.0</v>
      </c>
      <c r="O2397" s="2">
        <v>7.0</v>
      </c>
      <c r="P2397" s="2">
        <v>0.0</v>
      </c>
      <c r="Q2397" s="2" t="s">
        <v>14523</v>
      </c>
      <c r="R2397" s="14">
        <v>2396.0</v>
      </c>
      <c r="S2397" s="2" t="s">
        <v>316</v>
      </c>
      <c r="T2397" s="2">
        <v>64.6863136</v>
      </c>
      <c r="U2397" s="2">
        <v>97.7453061</v>
      </c>
      <c r="V2397" s="9" t="s">
        <v>3829</v>
      </c>
      <c r="W2397" s="10">
        <v>59.93873</v>
      </c>
      <c r="X2397" s="10">
        <v>30.31623</v>
      </c>
      <c r="AB2397" s="9" t="s">
        <v>11793</v>
      </c>
      <c r="AC2397" s="10">
        <v>45.03526</v>
      </c>
      <c r="AD2397" s="10">
        <v>38.97648</v>
      </c>
      <c r="AE2397" s="11" t="s">
        <v>118</v>
      </c>
      <c r="AF2397" s="12" t="str">
        <f t="shared" si="8"/>
        <v>1996</v>
      </c>
      <c r="AG2397" s="12" t="str">
        <f t="shared" si="9"/>
        <v>December</v>
      </c>
      <c r="AH2397" s="12" t="str">
        <f t="shared" si="10"/>
        <v>Tuesday</v>
      </c>
      <c r="AI2397" t="str">
        <f t="shared" si="4"/>
        <v>1990s</v>
      </c>
      <c r="AJ2397" s="2" t="s">
        <v>80</v>
      </c>
      <c r="AK2397">
        <v>1.0</v>
      </c>
      <c r="AL2397" s="13" t="s">
        <v>322</v>
      </c>
    </row>
    <row r="2398">
      <c r="A2398" s="1">
        <v>33799.0</v>
      </c>
      <c r="B2398" s="8">
        <v>0.0</v>
      </c>
      <c r="C2398" s="2" t="s">
        <v>14524</v>
      </c>
      <c r="D2398" s="2" t="s">
        <v>14525</v>
      </c>
      <c r="F2398" s="2" t="s">
        <v>14526</v>
      </c>
      <c r="G2398" s="2" t="s">
        <v>3726</v>
      </c>
      <c r="J2398" s="2">
        <v>57.0</v>
      </c>
      <c r="K2398" s="2">
        <v>50.0</v>
      </c>
      <c r="L2398" s="2">
        <v>7.0</v>
      </c>
      <c r="M2398" s="2">
        <v>57.0</v>
      </c>
      <c r="N2398" s="2">
        <v>50.0</v>
      </c>
      <c r="O2398" s="2">
        <v>7.0</v>
      </c>
      <c r="P2398" s="2">
        <v>0.0</v>
      </c>
      <c r="Q2398" s="2" t="s">
        <v>14527</v>
      </c>
      <c r="R2398" s="14">
        <v>2397.0</v>
      </c>
      <c r="S2398" s="2" t="s">
        <v>9984</v>
      </c>
      <c r="T2398" s="2">
        <v>16.3471243</v>
      </c>
      <c r="U2398" s="2">
        <v>47.8915271</v>
      </c>
      <c r="V2398" s="9" t="s">
        <v>14528</v>
      </c>
      <c r="W2398" s="10">
        <v>47.23208</v>
      </c>
      <c r="X2398" s="10">
        <v>39.76271</v>
      </c>
      <c r="AB2398" s="9" t="s">
        <v>3088</v>
      </c>
      <c r="AC2398" s="10">
        <v>47.22139</v>
      </c>
      <c r="AD2398" s="10">
        <v>39.71142</v>
      </c>
      <c r="AE2398" s="11" t="s">
        <v>118</v>
      </c>
      <c r="AF2398" s="12" t="str">
        <f t="shared" si="8"/>
        <v>1992</v>
      </c>
      <c r="AG2398" s="12" t="str">
        <f t="shared" si="9"/>
        <v>July</v>
      </c>
      <c r="AH2398" s="12" t="str">
        <f t="shared" si="10"/>
        <v>Tuesday</v>
      </c>
      <c r="AI2398" t="str">
        <f t="shared" si="4"/>
        <v>1990s</v>
      </c>
      <c r="AJ2398" s="2" t="s">
        <v>119</v>
      </c>
      <c r="AK2398">
        <v>1.0</v>
      </c>
      <c r="AL2398" s="13" t="s">
        <v>322</v>
      </c>
    </row>
    <row r="2399">
      <c r="A2399" s="1">
        <v>35383.0</v>
      </c>
      <c r="B2399" s="8">
        <v>0.5430555555555555</v>
      </c>
      <c r="C2399" s="2" t="s">
        <v>14529</v>
      </c>
      <c r="D2399" s="2" t="s">
        <v>14530</v>
      </c>
      <c r="F2399" s="2" t="s">
        <v>14531</v>
      </c>
      <c r="G2399" s="2" t="s">
        <v>2045</v>
      </c>
      <c r="H2399" s="2" t="s">
        <v>14532</v>
      </c>
      <c r="I2399" s="2" t="s">
        <v>14533</v>
      </c>
      <c r="J2399" s="2">
        <v>15.0</v>
      </c>
      <c r="K2399" s="2">
        <v>13.0</v>
      </c>
      <c r="L2399" s="2">
        <v>2.0</v>
      </c>
      <c r="M2399" s="2">
        <v>14.0</v>
      </c>
      <c r="N2399" s="2">
        <v>13.0</v>
      </c>
      <c r="O2399" s="2">
        <v>1.0</v>
      </c>
      <c r="P2399" s="2">
        <v>0.0</v>
      </c>
      <c r="Q2399" s="2" t="s">
        <v>14534</v>
      </c>
      <c r="R2399" s="14">
        <v>2398.0</v>
      </c>
      <c r="S2399" s="2" t="s">
        <v>316</v>
      </c>
      <c r="T2399" s="2">
        <v>64.6863136</v>
      </c>
      <c r="U2399" s="2">
        <v>97.7453061</v>
      </c>
      <c r="V2399" s="9" t="s">
        <v>14535</v>
      </c>
      <c r="W2399" s="9" t="s">
        <v>438</v>
      </c>
      <c r="X2399" s="9" t="s">
        <v>438</v>
      </c>
      <c r="AB2399" s="9" t="s">
        <v>14536</v>
      </c>
      <c r="AC2399" s="10">
        <v>63.45623</v>
      </c>
      <c r="AD2399" s="10">
        <v>48.89421</v>
      </c>
      <c r="AE2399" s="11" t="s">
        <v>51</v>
      </c>
      <c r="AF2399" s="12" t="str">
        <f t="shared" si="8"/>
        <v>1996</v>
      </c>
      <c r="AG2399" s="12" t="str">
        <f t="shared" si="9"/>
        <v>November</v>
      </c>
      <c r="AH2399" s="12" t="str">
        <f t="shared" si="10"/>
        <v>Thursday</v>
      </c>
      <c r="AI2399" t="str">
        <f t="shared" si="4"/>
        <v>1990s</v>
      </c>
      <c r="AJ2399" s="2" t="s">
        <v>80</v>
      </c>
      <c r="AK2399">
        <v>1.0</v>
      </c>
      <c r="AL2399" s="13" t="s">
        <v>322</v>
      </c>
    </row>
    <row r="2400">
      <c r="A2400" s="1">
        <v>35266.0</v>
      </c>
      <c r="B2400" s="8">
        <v>0.6354166666666666</v>
      </c>
      <c r="C2400" s="2" t="s">
        <v>14537</v>
      </c>
      <c r="D2400" s="2" t="s">
        <v>14538</v>
      </c>
      <c r="E2400" s="2">
        <v>33.0</v>
      </c>
      <c r="F2400" s="2" t="s">
        <v>14539</v>
      </c>
      <c r="G2400" s="2" t="s">
        <v>6948</v>
      </c>
      <c r="H2400" s="2" t="s">
        <v>14540</v>
      </c>
      <c r="I2400" s="2" t="s">
        <v>14541</v>
      </c>
      <c r="J2400" s="2">
        <v>4.0</v>
      </c>
      <c r="K2400" s="2">
        <v>1.0</v>
      </c>
      <c r="L2400" s="2">
        <v>3.0</v>
      </c>
      <c r="M2400" s="2">
        <v>4.0</v>
      </c>
      <c r="N2400" s="2">
        <v>1.0</v>
      </c>
      <c r="O2400" s="2">
        <v>3.0</v>
      </c>
      <c r="P2400" s="2">
        <v>0.0</v>
      </c>
      <c r="Q2400" s="2" t="s">
        <v>14542</v>
      </c>
      <c r="R2400" s="14">
        <v>2399.0</v>
      </c>
      <c r="S2400" s="2" t="s">
        <v>316</v>
      </c>
      <c r="T2400" s="2">
        <v>64.6863136</v>
      </c>
      <c r="U2400" s="2">
        <v>97.7453061</v>
      </c>
      <c r="V2400" s="9" t="s">
        <v>14543</v>
      </c>
      <c r="W2400" s="10">
        <v>62.77725</v>
      </c>
      <c r="X2400" s="10">
        <v>-164.532</v>
      </c>
      <c r="AB2400" s="9" t="s">
        <v>14544</v>
      </c>
      <c r="AC2400" s="10">
        <v>61.57833</v>
      </c>
      <c r="AD2400" s="10">
        <v>-159.522</v>
      </c>
      <c r="AE2400" s="11" t="s">
        <v>174</v>
      </c>
      <c r="AF2400" s="12" t="str">
        <f t="shared" si="8"/>
        <v>1996</v>
      </c>
      <c r="AG2400" s="12" t="str">
        <f t="shared" si="9"/>
        <v>July</v>
      </c>
      <c r="AH2400" s="12" t="str">
        <f t="shared" si="10"/>
        <v>Saturday</v>
      </c>
      <c r="AI2400" t="str">
        <f t="shared" si="4"/>
        <v>1990s</v>
      </c>
      <c r="AJ2400" s="2" t="s">
        <v>80</v>
      </c>
      <c r="AK2400">
        <v>1.0</v>
      </c>
      <c r="AL2400" s="13" t="s">
        <v>81</v>
      </c>
    </row>
    <row r="2401">
      <c r="A2401" s="1">
        <v>34866.0</v>
      </c>
      <c r="B2401" s="8">
        <v>0.59375</v>
      </c>
      <c r="C2401" s="2" t="s">
        <v>14545</v>
      </c>
      <c r="D2401" s="2" t="s">
        <v>324</v>
      </c>
      <c r="F2401" s="2" t="s">
        <v>14546</v>
      </c>
      <c r="G2401" s="2" t="s">
        <v>2045</v>
      </c>
      <c r="H2401" s="2" t="s">
        <v>14547</v>
      </c>
      <c r="I2401" s="2" t="s">
        <v>14548</v>
      </c>
      <c r="J2401" s="2">
        <v>14.0</v>
      </c>
      <c r="K2401" s="2">
        <v>12.0</v>
      </c>
      <c r="L2401" s="2">
        <v>2.0</v>
      </c>
      <c r="M2401" s="2">
        <v>13.0</v>
      </c>
      <c r="N2401" s="2">
        <v>11.0</v>
      </c>
      <c r="O2401" s="2">
        <v>2.0</v>
      </c>
      <c r="P2401" s="2">
        <v>0.0</v>
      </c>
      <c r="Q2401" s="2" t="s">
        <v>14549</v>
      </c>
      <c r="R2401" s="14">
        <v>2400.0</v>
      </c>
      <c r="S2401" s="2" t="s">
        <v>316</v>
      </c>
      <c r="T2401" s="2">
        <v>64.6863136</v>
      </c>
      <c r="U2401" s="2">
        <v>97.7453061</v>
      </c>
      <c r="V2401" s="9" t="s">
        <v>14550</v>
      </c>
      <c r="W2401" s="10">
        <v>57.58591</v>
      </c>
      <c r="X2401" s="10">
        <v>28.10761</v>
      </c>
      <c r="AB2401" s="9" t="s">
        <v>14506</v>
      </c>
      <c r="AC2401" s="10">
        <v>48.35314</v>
      </c>
      <c r="AD2401" s="10">
        <v>134.5548</v>
      </c>
      <c r="AE2401" s="11" t="s">
        <v>51</v>
      </c>
      <c r="AF2401" s="12" t="str">
        <f t="shared" si="8"/>
        <v>1995</v>
      </c>
      <c r="AG2401" s="12" t="str">
        <f t="shared" si="9"/>
        <v>June</v>
      </c>
      <c r="AH2401" s="12" t="str">
        <f t="shared" si="10"/>
        <v>Friday</v>
      </c>
      <c r="AI2401" t="str">
        <f t="shared" si="4"/>
        <v>1990s</v>
      </c>
      <c r="AJ2401" s="2" t="s">
        <v>80</v>
      </c>
      <c r="AK2401">
        <v>1.0</v>
      </c>
      <c r="AL2401" s="13" t="s">
        <v>322</v>
      </c>
    </row>
    <row r="2402">
      <c r="A2402" s="1">
        <v>34416.0</v>
      </c>
      <c r="B2402" s="8">
        <v>0.03958333333333333</v>
      </c>
      <c r="C2402" s="2" t="s">
        <v>14551</v>
      </c>
      <c r="D2402" s="2" t="s">
        <v>14552</v>
      </c>
      <c r="E2402" s="2">
        <v>593.0</v>
      </c>
      <c r="F2402" s="2" t="s">
        <v>14553</v>
      </c>
      <c r="G2402" s="2" t="s">
        <v>5113</v>
      </c>
      <c r="H2402" s="2" t="s">
        <v>14554</v>
      </c>
      <c r="I2402" s="2">
        <v>596.0</v>
      </c>
      <c r="J2402" s="2">
        <v>75.0</v>
      </c>
      <c r="K2402" s="2">
        <v>63.0</v>
      </c>
      <c r="L2402" s="2">
        <v>12.0</v>
      </c>
      <c r="M2402" s="2">
        <v>75.0</v>
      </c>
      <c r="N2402" s="2">
        <v>63.0</v>
      </c>
      <c r="O2402" s="2">
        <v>12.0</v>
      </c>
      <c r="P2402" s="2">
        <v>0.0</v>
      </c>
      <c r="Q2402" s="2" t="s">
        <v>14555</v>
      </c>
      <c r="R2402" s="14">
        <v>2401.0</v>
      </c>
      <c r="S2402" s="2" t="s">
        <v>316</v>
      </c>
      <c r="T2402" s="2">
        <v>64.6863136</v>
      </c>
      <c r="U2402" s="2">
        <v>97.7453061</v>
      </c>
      <c r="V2402" s="9" t="s">
        <v>335</v>
      </c>
      <c r="W2402" s="10">
        <v>55.75045</v>
      </c>
      <c r="X2402" s="10">
        <v>37.61749</v>
      </c>
      <c r="AB2402" s="9" t="s">
        <v>695</v>
      </c>
      <c r="AC2402" s="10">
        <v>22.27933</v>
      </c>
      <c r="AD2402" s="10">
        <v>114.1628</v>
      </c>
      <c r="AE2402" s="11" t="s">
        <v>51</v>
      </c>
      <c r="AF2402" s="12" t="str">
        <f t="shared" si="8"/>
        <v>1994</v>
      </c>
      <c r="AG2402" s="12" t="str">
        <f t="shared" si="9"/>
        <v>March</v>
      </c>
      <c r="AH2402" s="12" t="str">
        <f t="shared" si="10"/>
        <v>Wednesday</v>
      </c>
      <c r="AI2402" t="str">
        <f t="shared" si="4"/>
        <v>1990s</v>
      </c>
      <c r="AJ2402" s="2" t="s">
        <v>80</v>
      </c>
      <c r="AK2402">
        <v>1.0</v>
      </c>
      <c r="AL2402" s="13" t="s">
        <v>2131</v>
      </c>
    </row>
    <row r="2403">
      <c r="A2403" s="1">
        <v>34603.0</v>
      </c>
      <c r="B2403" s="8">
        <v>0.7340277777777777</v>
      </c>
      <c r="C2403" s="2" t="s">
        <v>14556</v>
      </c>
      <c r="D2403" s="2" t="s">
        <v>14557</v>
      </c>
      <c r="F2403" s="2" t="s">
        <v>14558</v>
      </c>
      <c r="G2403" s="2" t="s">
        <v>1620</v>
      </c>
      <c r="H2403" s="2" t="s">
        <v>14559</v>
      </c>
      <c r="I2403" s="2">
        <v>9441337.0</v>
      </c>
      <c r="J2403" s="2">
        <v>28.0</v>
      </c>
      <c r="K2403" s="2">
        <v>24.0</v>
      </c>
      <c r="L2403" s="2">
        <v>4.0</v>
      </c>
      <c r="M2403" s="2">
        <v>28.0</v>
      </c>
      <c r="N2403" s="2">
        <v>24.0</v>
      </c>
      <c r="O2403" s="2">
        <v>4.0</v>
      </c>
      <c r="P2403" s="2">
        <v>0.0</v>
      </c>
      <c r="Q2403" s="2" t="s">
        <v>14560</v>
      </c>
      <c r="R2403" s="14">
        <v>2402.0</v>
      </c>
      <c r="S2403" s="2" t="s">
        <v>316</v>
      </c>
      <c r="T2403" s="2">
        <v>64.6863136</v>
      </c>
      <c r="U2403" s="2">
        <v>97.7453061</v>
      </c>
      <c r="V2403" s="9" t="s">
        <v>1437</v>
      </c>
      <c r="W2403" s="10">
        <v>63.32338</v>
      </c>
      <c r="X2403" s="10">
        <v>97.098</v>
      </c>
      <c r="AB2403" s="9" t="s">
        <v>7988</v>
      </c>
      <c r="AC2403" s="10">
        <v>47.39005</v>
      </c>
      <c r="AD2403" s="10">
        <v>0.688927</v>
      </c>
      <c r="AE2403" s="11" t="s">
        <v>51</v>
      </c>
      <c r="AF2403" s="12" t="str">
        <f t="shared" si="8"/>
        <v>1994</v>
      </c>
      <c r="AG2403" s="12" t="str">
        <f t="shared" si="9"/>
        <v>September</v>
      </c>
      <c r="AH2403" s="12" t="str">
        <f t="shared" si="10"/>
        <v>Monday</v>
      </c>
      <c r="AI2403" t="str">
        <f t="shared" si="4"/>
        <v>1990s</v>
      </c>
      <c r="AJ2403" s="2" t="s">
        <v>80</v>
      </c>
      <c r="AK2403">
        <v>1.0</v>
      </c>
      <c r="AL2403" s="13" t="s">
        <v>1623</v>
      </c>
    </row>
    <row r="2404">
      <c r="A2404" s="1">
        <v>35396.0</v>
      </c>
      <c r="B2404" s="8">
        <v>0.49583333333333335</v>
      </c>
      <c r="C2404" s="2" t="s">
        <v>14561</v>
      </c>
      <c r="D2404" s="2" t="s">
        <v>2034</v>
      </c>
      <c r="F2404" s="2" t="s">
        <v>14562</v>
      </c>
      <c r="G2404" s="2" t="s">
        <v>12083</v>
      </c>
      <c r="H2404" s="2" t="s">
        <v>14563</v>
      </c>
      <c r="I2404" s="2">
        <v>9.3492278E7</v>
      </c>
      <c r="J2404" s="2">
        <v>23.0</v>
      </c>
      <c r="K2404" s="2">
        <v>19.0</v>
      </c>
      <c r="L2404" s="2">
        <v>4.0</v>
      </c>
      <c r="M2404" s="2">
        <v>23.0</v>
      </c>
      <c r="N2404" s="2">
        <v>19.0</v>
      </c>
      <c r="O2404" s="2">
        <v>4.0</v>
      </c>
      <c r="P2404" s="2">
        <v>0.0</v>
      </c>
      <c r="Q2404" s="2" t="s">
        <v>14564</v>
      </c>
      <c r="R2404" s="14">
        <v>2403.0</v>
      </c>
      <c r="S2404" s="2" t="s">
        <v>316</v>
      </c>
      <c r="T2404" s="2">
        <v>64.6863136</v>
      </c>
      <c r="U2404" s="2">
        <v>97.7453061</v>
      </c>
      <c r="V2404" s="9" t="s">
        <v>14565</v>
      </c>
      <c r="W2404" s="10">
        <v>53.72066</v>
      </c>
      <c r="X2404" s="10">
        <v>91.44037</v>
      </c>
      <c r="Y2404" s="2" t="s">
        <v>14566</v>
      </c>
      <c r="AB2404" s="9" t="s">
        <v>2042</v>
      </c>
      <c r="AC2404" s="10">
        <v>53.01998</v>
      </c>
      <c r="AD2404" s="10">
        <v>158.6471</v>
      </c>
      <c r="AE2404" s="11" t="s">
        <v>118</v>
      </c>
      <c r="AF2404" s="12" t="str">
        <f t="shared" si="8"/>
        <v>1996</v>
      </c>
      <c r="AG2404" s="12" t="str">
        <f t="shared" si="9"/>
        <v>November</v>
      </c>
      <c r="AH2404" s="12" t="str">
        <f t="shared" si="10"/>
        <v>Wednesday</v>
      </c>
      <c r="AI2404" t="str">
        <f t="shared" si="4"/>
        <v>1990s</v>
      </c>
      <c r="AJ2404" s="2" t="s">
        <v>80</v>
      </c>
      <c r="AK2404">
        <v>1.0</v>
      </c>
      <c r="AL2404" s="13" t="s">
        <v>797</v>
      </c>
    </row>
    <row r="2405">
      <c r="A2405" s="1">
        <v>34719.0</v>
      </c>
      <c r="B2405" s="8">
        <v>0.8006944444444445</v>
      </c>
      <c r="C2405" s="2" t="s">
        <v>14567</v>
      </c>
      <c r="D2405" s="2" t="s">
        <v>14568</v>
      </c>
      <c r="F2405" s="2" t="s">
        <v>14569</v>
      </c>
      <c r="G2405" s="2" t="s">
        <v>8115</v>
      </c>
      <c r="H2405" s="2" t="s">
        <v>14570</v>
      </c>
      <c r="I2405" s="2">
        <v>790316.0</v>
      </c>
      <c r="J2405" s="2">
        <v>19.0</v>
      </c>
      <c r="K2405" s="2">
        <v>17.0</v>
      </c>
      <c r="L2405" s="2">
        <v>2.0</v>
      </c>
      <c r="M2405" s="2">
        <v>3.0</v>
      </c>
      <c r="N2405" s="2">
        <v>1.0</v>
      </c>
      <c r="O2405" s="2">
        <v>2.0</v>
      </c>
      <c r="P2405" s="2">
        <v>0.0</v>
      </c>
      <c r="Q2405" s="2" t="s">
        <v>14571</v>
      </c>
      <c r="R2405" s="14">
        <v>2404.0</v>
      </c>
      <c r="S2405" s="2" t="s">
        <v>316</v>
      </c>
      <c r="T2405" s="2">
        <v>64.6863136</v>
      </c>
      <c r="U2405" s="2">
        <v>97.7453061</v>
      </c>
      <c r="V2405" s="9" t="s">
        <v>1437</v>
      </c>
      <c r="W2405" s="10">
        <v>63.32338</v>
      </c>
      <c r="X2405" s="10">
        <v>97.098</v>
      </c>
      <c r="AB2405" s="9" t="s">
        <v>14565</v>
      </c>
      <c r="AC2405" s="10">
        <v>53.72066</v>
      </c>
      <c r="AD2405" s="10">
        <v>91.44037</v>
      </c>
      <c r="AE2405" s="11" t="s">
        <v>51</v>
      </c>
      <c r="AF2405" s="12" t="str">
        <f t="shared" si="8"/>
        <v>1995</v>
      </c>
      <c r="AG2405" s="12" t="str">
        <f t="shared" si="9"/>
        <v>January</v>
      </c>
      <c r="AH2405" s="12" t="str">
        <f t="shared" si="10"/>
        <v>Friday</v>
      </c>
      <c r="AI2405" t="str">
        <f t="shared" si="4"/>
        <v>1990s</v>
      </c>
      <c r="AJ2405" s="2" t="s">
        <v>80</v>
      </c>
      <c r="AK2405">
        <v>1.0</v>
      </c>
      <c r="AL2405" s="13" t="s">
        <v>3407</v>
      </c>
    </row>
    <row r="2406">
      <c r="A2406" s="1">
        <v>34607.0</v>
      </c>
      <c r="B2406" s="8">
        <v>0.4652777777777778</v>
      </c>
      <c r="C2406" s="2" t="s">
        <v>14572</v>
      </c>
      <c r="D2406" s="2" t="s">
        <v>14573</v>
      </c>
      <c r="F2406" s="2" t="s">
        <v>14574</v>
      </c>
      <c r="G2406" s="2" t="s">
        <v>12195</v>
      </c>
      <c r="H2406" s="2" t="s">
        <v>14575</v>
      </c>
      <c r="I2406" s="2" t="s">
        <v>14576</v>
      </c>
      <c r="J2406" s="2">
        <v>20.0</v>
      </c>
      <c r="K2406" s="2">
        <v>13.0</v>
      </c>
      <c r="L2406" s="2">
        <v>7.0</v>
      </c>
      <c r="M2406" s="2">
        <v>8.0</v>
      </c>
      <c r="N2406" s="2">
        <v>3.0</v>
      </c>
      <c r="O2406" s="2">
        <v>5.0</v>
      </c>
      <c r="P2406" s="2">
        <v>0.0</v>
      </c>
      <c r="Q2406" s="2" t="s">
        <v>14577</v>
      </c>
      <c r="R2406" s="14">
        <v>2405.0</v>
      </c>
      <c r="S2406" s="2" t="s">
        <v>316</v>
      </c>
      <c r="T2406" s="2">
        <v>64.6863136</v>
      </c>
      <c r="U2406" s="2">
        <v>97.7453061</v>
      </c>
      <c r="V2406" s="9" t="s">
        <v>14578</v>
      </c>
      <c r="W2406" s="10">
        <v>61.80332</v>
      </c>
      <c r="X2406" s="10">
        <v>160.4191</v>
      </c>
      <c r="AB2406" s="9" t="s">
        <v>14579</v>
      </c>
      <c r="AC2406" s="9" t="s">
        <v>438</v>
      </c>
      <c r="AD2406" s="9" t="s">
        <v>438</v>
      </c>
      <c r="AE2406" s="11" t="s">
        <v>51</v>
      </c>
      <c r="AF2406" s="12" t="str">
        <f t="shared" si="8"/>
        <v>1994</v>
      </c>
      <c r="AG2406" s="12" t="str">
        <f t="shared" si="9"/>
        <v>September</v>
      </c>
      <c r="AH2406" s="12" t="str">
        <f t="shared" si="10"/>
        <v>Friday</v>
      </c>
      <c r="AI2406" t="str">
        <f t="shared" si="4"/>
        <v>1990s</v>
      </c>
      <c r="AJ2406" s="2" t="s">
        <v>80</v>
      </c>
      <c r="AK2406">
        <v>1.0</v>
      </c>
      <c r="AL2406" s="13" t="s">
        <v>322</v>
      </c>
    </row>
    <row r="2407">
      <c r="A2407" s="1">
        <v>35160.0</v>
      </c>
      <c r="B2407" s="8">
        <v>0.6138888888888889</v>
      </c>
      <c r="C2407" s="2" t="s">
        <v>14580</v>
      </c>
      <c r="D2407" s="2" t="s">
        <v>14581</v>
      </c>
      <c r="F2407" s="2" t="s">
        <v>14582</v>
      </c>
      <c r="G2407" s="2" t="s">
        <v>8215</v>
      </c>
      <c r="H2407" s="2" t="s">
        <v>14583</v>
      </c>
      <c r="I2407" s="2">
        <v>9.3498967E7</v>
      </c>
      <c r="J2407" s="2">
        <v>20.0</v>
      </c>
      <c r="K2407" s="2">
        <v>11.0</v>
      </c>
      <c r="L2407" s="2">
        <v>9.0</v>
      </c>
      <c r="M2407" s="2">
        <v>20.0</v>
      </c>
      <c r="N2407" s="2">
        <v>11.0</v>
      </c>
      <c r="O2407" s="2">
        <v>9.0</v>
      </c>
      <c r="P2407" s="2">
        <v>0.0</v>
      </c>
      <c r="Q2407" s="2" t="s">
        <v>14584</v>
      </c>
      <c r="R2407" s="14">
        <v>2406.0</v>
      </c>
      <c r="S2407" s="2" t="s">
        <v>316</v>
      </c>
      <c r="T2407" s="2">
        <v>64.6863136</v>
      </c>
      <c r="U2407" s="2">
        <v>97.7453061</v>
      </c>
      <c r="V2407" s="9" t="s">
        <v>1736</v>
      </c>
      <c r="W2407" s="10">
        <v>55.02822</v>
      </c>
      <c r="X2407" s="10">
        <v>82.92345</v>
      </c>
      <c r="AB2407" s="9" t="s">
        <v>1438</v>
      </c>
      <c r="AC2407" s="10">
        <v>54.86681</v>
      </c>
      <c r="AD2407" s="10">
        <v>69.1335</v>
      </c>
      <c r="AE2407" s="11" t="s">
        <v>51</v>
      </c>
      <c r="AF2407" s="12" t="str">
        <f t="shared" si="8"/>
        <v>1996</v>
      </c>
      <c r="AG2407" s="12" t="str">
        <f t="shared" si="9"/>
        <v>April</v>
      </c>
      <c r="AH2407" s="12" t="str">
        <f t="shared" si="10"/>
        <v>Friday</v>
      </c>
      <c r="AI2407" t="str">
        <f t="shared" si="4"/>
        <v>1990s</v>
      </c>
      <c r="AJ2407" s="2" t="s">
        <v>80</v>
      </c>
      <c r="AK2407">
        <v>1.0</v>
      </c>
      <c r="AL2407" s="13" t="s">
        <v>797</v>
      </c>
    </row>
    <row r="2408">
      <c r="A2408" s="1">
        <v>34774.0</v>
      </c>
      <c r="B2408" s="8">
        <v>0.0</v>
      </c>
      <c r="C2408" s="2" t="s">
        <v>14585</v>
      </c>
      <c r="D2408" s="2" t="s">
        <v>324</v>
      </c>
      <c r="F2408" s="2" t="s">
        <v>14586</v>
      </c>
      <c r="G2408" s="2" t="s">
        <v>7774</v>
      </c>
      <c r="H2408" s="2" t="s">
        <v>14587</v>
      </c>
      <c r="I2408" s="2">
        <v>11806.0</v>
      </c>
      <c r="J2408" s="2">
        <v>10.0</v>
      </c>
      <c r="K2408" s="2">
        <v>4.0</v>
      </c>
      <c r="L2408" s="2">
        <v>6.0</v>
      </c>
      <c r="M2408" s="2">
        <v>9.0</v>
      </c>
      <c r="N2408" s="2">
        <v>3.0</v>
      </c>
      <c r="O2408" s="2">
        <v>6.0</v>
      </c>
      <c r="P2408" s="2">
        <v>0.0</v>
      </c>
      <c r="Q2408" s="2" t="s">
        <v>14588</v>
      </c>
      <c r="R2408" s="14">
        <v>2407.0</v>
      </c>
      <c r="S2408" s="2" t="s">
        <v>316</v>
      </c>
      <c r="T2408" s="2">
        <v>64.6863136</v>
      </c>
      <c r="U2408" s="2">
        <v>97.7453061</v>
      </c>
      <c r="V2408" s="9" t="s">
        <v>1438</v>
      </c>
      <c r="W2408" s="10">
        <v>54.86681</v>
      </c>
      <c r="X2408" s="10">
        <v>69.1335</v>
      </c>
      <c r="AB2408" s="9" t="s">
        <v>14589</v>
      </c>
      <c r="AC2408" s="10">
        <v>59.24741</v>
      </c>
      <c r="AD2408" s="10">
        <v>163.0699</v>
      </c>
      <c r="AE2408" s="11" t="s">
        <v>51</v>
      </c>
      <c r="AF2408" s="12" t="str">
        <f t="shared" si="8"/>
        <v>1995</v>
      </c>
      <c r="AG2408" s="12" t="str">
        <f t="shared" si="9"/>
        <v>March</v>
      </c>
      <c r="AH2408" s="12" t="str">
        <f t="shared" si="10"/>
        <v>Thursday</v>
      </c>
      <c r="AI2408" t="str">
        <f t="shared" si="4"/>
        <v>1990s</v>
      </c>
      <c r="AJ2408" s="2" t="s">
        <v>80</v>
      </c>
      <c r="AK2408">
        <v>1.0</v>
      </c>
      <c r="AL2408" s="13" t="s">
        <v>322</v>
      </c>
    </row>
    <row r="2409">
      <c r="A2409" s="1">
        <v>34551.0</v>
      </c>
      <c r="B2409" s="8">
        <v>0.3680555555555556</v>
      </c>
      <c r="C2409" s="2" t="s">
        <v>14590</v>
      </c>
      <c r="D2409" s="2" t="s">
        <v>2034</v>
      </c>
      <c r="F2409" s="2" t="s">
        <v>14591</v>
      </c>
      <c r="G2409" s="2" t="s">
        <v>831</v>
      </c>
      <c r="J2409" s="2">
        <v>47.0</v>
      </c>
      <c r="K2409" s="2">
        <v>41.0</v>
      </c>
      <c r="L2409" s="2">
        <v>6.0</v>
      </c>
      <c r="M2409" s="2">
        <v>47.0</v>
      </c>
      <c r="N2409" s="2">
        <v>41.0</v>
      </c>
      <c r="O2409" s="2">
        <v>6.0</v>
      </c>
      <c r="P2409" s="2">
        <v>0.0</v>
      </c>
      <c r="Q2409" s="2" t="s">
        <v>14592</v>
      </c>
      <c r="R2409" s="14">
        <v>2408.0</v>
      </c>
      <c r="S2409" s="2" t="s">
        <v>316</v>
      </c>
      <c r="T2409" s="2">
        <v>64.6863136</v>
      </c>
      <c r="U2409" s="2">
        <v>97.7453061</v>
      </c>
      <c r="V2409" s="9" t="s">
        <v>14593</v>
      </c>
      <c r="W2409" s="10">
        <v>21.58101</v>
      </c>
      <c r="X2409" s="10">
        <v>39.16536</v>
      </c>
      <c r="AB2409" s="9" t="s">
        <v>14594</v>
      </c>
      <c r="AC2409" s="10">
        <v>46.08086</v>
      </c>
      <c r="AD2409" s="10">
        <v>18.04783</v>
      </c>
      <c r="AE2409" s="11" t="s">
        <v>118</v>
      </c>
      <c r="AF2409" s="12" t="str">
        <f t="shared" si="8"/>
        <v>1994</v>
      </c>
      <c r="AG2409" s="12" t="str">
        <f t="shared" si="9"/>
        <v>August</v>
      </c>
      <c r="AH2409" s="12" t="str">
        <f t="shared" si="10"/>
        <v>Friday</v>
      </c>
      <c r="AI2409" t="str">
        <f t="shared" si="4"/>
        <v>1990s</v>
      </c>
      <c r="AJ2409" s="2" t="s">
        <v>80</v>
      </c>
      <c r="AK2409">
        <v>1.0</v>
      </c>
      <c r="AL2409" s="13" t="s">
        <v>322</v>
      </c>
    </row>
    <row r="2410">
      <c r="A2410" s="1">
        <v>36199.0</v>
      </c>
      <c r="B2410" s="8">
        <v>0.0</v>
      </c>
      <c r="C2410" s="2" t="s">
        <v>14595</v>
      </c>
      <c r="D2410" s="2" t="s">
        <v>14596</v>
      </c>
      <c r="F2410" s="2" t="s">
        <v>14597</v>
      </c>
      <c r="G2410" s="2" t="s">
        <v>6842</v>
      </c>
      <c r="H2410" s="2" t="s">
        <v>14598</v>
      </c>
      <c r="I2410" s="2">
        <v>1037.0</v>
      </c>
      <c r="J2410" s="2">
        <v>7.0</v>
      </c>
      <c r="K2410" s="2">
        <v>0.0</v>
      </c>
      <c r="L2410" s="2">
        <v>7.0</v>
      </c>
      <c r="M2410" s="2">
        <v>7.0</v>
      </c>
      <c r="N2410" s="2">
        <v>0.0</v>
      </c>
      <c r="O2410" s="2">
        <v>7.0</v>
      </c>
      <c r="P2410" s="2">
        <v>0.0</v>
      </c>
      <c r="Q2410" s="2" t="s">
        <v>14599</v>
      </c>
      <c r="R2410" s="14">
        <v>2409.0</v>
      </c>
      <c r="S2410" s="2" t="s">
        <v>6266</v>
      </c>
      <c r="T2410" s="2">
        <v>-2.9814344</v>
      </c>
      <c r="U2410" s="2">
        <v>23.8222636</v>
      </c>
      <c r="V2410" s="9" t="s">
        <v>6267</v>
      </c>
      <c r="W2410" s="10">
        <v>-4.32171</v>
      </c>
      <c r="X2410" s="10">
        <v>15.3126</v>
      </c>
      <c r="AB2410" s="9" t="s">
        <v>14600</v>
      </c>
      <c r="AC2410" s="10">
        <v>0.047073</v>
      </c>
      <c r="AD2410" s="10">
        <v>18.25648</v>
      </c>
      <c r="AE2410" s="11" t="s">
        <v>51</v>
      </c>
      <c r="AF2410" s="12" t="str">
        <f t="shared" si="8"/>
        <v>1999</v>
      </c>
      <c r="AG2410" s="12" t="str">
        <f t="shared" si="9"/>
        <v>February</v>
      </c>
      <c r="AH2410" s="12" t="str">
        <f t="shared" si="10"/>
        <v>Monday</v>
      </c>
      <c r="AI2410" t="str">
        <f t="shared" si="4"/>
        <v>1990s</v>
      </c>
      <c r="AJ2410" s="2" t="s">
        <v>229</v>
      </c>
      <c r="AK2410">
        <v>1.0</v>
      </c>
      <c r="AL2410" s="13" t="s">
        <v>53</v>
      </c>
    </row>
    <row r="2411">
      <c r="A2411" s="1">
        <v>35462.0</v>
      </c>
      <c r="B2411" s="8">
        <v>0.6097222222222223</v>
      </c>
      <c r="C2411" s="2" t="s">
        <v>14601</v>
      </c>
      <c r="D2411" s="2" t="s">
        <v>14602</v>
      </c>
      <c r="F2411" s="2" t="s">
        <v>14603</v>
      </c>
      <c r="G2411" s="2" t="s">
        <v>14604</v>
      </c>
      <c r="H2411" s="2" t="s">
        <v>14605</v>
      </c>
      <c r="I2411" s="2">
        <v>1769.0</v>
      </c>
      <c r="J2411" s="2">
        <v>52.0</v>
      </c>
      <c r="K2411" s="2">
        <v>49.0</v>
      </c>
      <c r="L2411" s="2">
        <v>3.0</v>
      </c>
      <c r="M2411" s="2">
        <v>25.0</v>
      </c>
      <c r="N2411" s="2">
        <v>22.0</v>
      </c>
      <c r="O2411" s="2">
        <v>3.0</v>
      </c>
      <c r="P2411" s="2">
        <v>0.0</v>
      </c>
      <c r="Q2411" s="2" t="s">
        <v>14606</v>
      </c>
      <c r="R2411" s="14">
        <v>2410.0</v>
      </c>
      <c r="S2411" s="2" t="s">
        <v>10576</v>
      </c>
      <c r="T2411" s="2">
        <v>14.46517725</v>
      </c>
      <c r="U2411" s="2">
        <v>-14.76534096</v>
      </c>
      <c r="V2411" s="9" t="s">
        <v>14607</v>
      </c>
      <c r="W2411" s="10">
        <v>13.83015</v>
      </c>
      <c r="X2411" s="10">
        <v>-13.0892</v>
      </c>
      <c r="AB2411" s="9" t="s">
        <v>127</v>
      </c>
      <c r="AC2411" s="10">
        <v>14.69343</v>
      </c>
      <c r="AD2411" s="10">
        <v>-17.4479</v>
      </c>
      <c r="AE2411" s="11" t="s">
        <v>51</v>
      </c>
      <c r="AF2411" s="12" t="str">
        <f t="shared" si="8"/>
        <v>1997</v>
      </c>
      <c r="AG2411" s="12" t="str">
        <f t="shared" si="9"/>
        <v>February</v>
      </c>
      <c r="AH2411" s="12" t="str">
        <f t="shared" si="10"/>
        <v>Saturday</v>
      </c>
      <c r="AI2411" t="str">
        <f t="shared" si="4"/>
        <v>1990s</v>
      </c>
      <c r="AJ2411" s="2" t="s">
        <v>229</v>
      </c>
      <c r="AK2411">
        <v>1.0</v>
      </c>
      <c r="AL2411" s="13" t="s">
        <v>1102</v>
      </c>
    </row>
    <row r="2412">
      <c r="A2412" s="1">
        <v>34848.0</v>
      </c>
      <c r="B2412" s="8">
        <v>0.0</v>
      </c>
      <c r="C2412" s="2" t="s">
        <v>14608</v>
      </c>
      <c r="D2412" s="2" t="s">
        <v>10571</v>
      </c>
      <c r="G2412" s="2" t="s">
        <v>14609</v>
      </c>
      <c r="H2412" s="2" t="s">
        <v>14610</v>
      </c>
      <c r="I2412" s="2" t="s">
        <v>14611</v>
      </c>
      <c r="J2412" s="2">
        <v>10.0</v>
      </c>
      <c r="K2412" s="2">
        <v>8.0</v>
      </c>
      <c r="L2412" s="2">
        <v>2.0</v>
      </c>
      <c r="M2412" s="2">
        <v>6.0</v>
      </c>
      <c r="N2412" s="2">
        <v>4.0</v>
      </c>
      <c r="O2412" s="2">
        <v>2.0</v>
      </c>
      <c r="P2412" s="2">
        <v>0.0</v>
      </c>
      <c r="Q2412" s="2" t="s">
        <v>14612</v>
      </c>
      <c r="R2412" s="14">
        <v>2411.0</v>
      </c>
      <c r="S2412" s="2" t="s">
        <v>10576</v>
      </c>
      <c r="T2412" s="2">
        <v>14.46517725</v>
      </c>
      <c r="U2412" s="2">
        <v>-14.76534096</v>
      </c>
      <c r="V2412" s="9" t="s">
        <v>438</v>
      </c>
      <c r="W2412" s="9" t="s">
        <v>438</v>
      </c>
      <c r="X2412" s="9" t="s">
        <v>438</v>
      </c>
      <c r="AB2412" s="9" t="s">
        <v>438</v>
      </c>
      <c r="AC2412" s="9" t="s">
        <v>438</v>
      </c>
      <c r="AD2412" s="9" t="s">
        <v>438</v>
      </c>
      <c r="AE2412" s="11" t="s">
        <v>51</v>
      </c>
      <c r="AF2412" s="12" t="str">
        <f t="shared" si="8"/>
        <v>1995</v>
      </c>
      <c r="AG2412" s="12" t="str">
        <f t="shared" si="9"/>
        <v>May</v>
      </c>
      <c r="AH2412" s="12" t="str">
        <f t="shared" si="10"/>
        <v>Monday</v>
      </c>
      <c r="AI2412" t="str">
        <f t="shared" si="4"/>
        <v>1990s</v>
      </c>
      <c r="AJ2412" s="2" t="s">
        <v>229</v>
      </c>
      <c r="AK2412">
        <v>1.0</v>
      </c>
      <c r="AL2412" s="13" t="s">
        <v>6075</v>
      </c>
    </row>
    <row r="2413">
      <c r="A2413" s="1">
        <v>33643.0</v>
      </c>
      <c r="B2413" s="8">
        <v>0.21875</v>
      </c>
      <c r="C2413" s="2" t="s">
        <v>14613</v>
      </c>
      <c r="D2413" s="2" t="s">
        <v>14614</v>
      </c>
      <c r="F2413" s="2" t="s">
        <v>14615</v>
      </c>
      <c r="G2413" s="2" t="s">
        <v>14616</v>
      </c>
      <c r="H2413" s="2" t="s">
        <v>14617</v>
      </c>
      <c r="I2413" s="2">
        <v>9.0</v>
      </c>
      <c r="J2413" s="2">
        <v>56.0</v>
      </c>
      <c r="K2413" s="2">
        <v>50.0</v>
      </c>
      <c r="L2413" s="2">
        <v>6.0</v>
      </c>
      <c r="M2413" s="2">
        <v>30.0</v>
      </c>
      <c r="N2413" s="2">
        <v>26.0</v>
      </c>
      <c r="O2413" s="2">
        <v>4.0</v>
      </c>
      <c r="P2413" s="2">
        <v>0.0</v>
      </c>
      <c r="Q2413" s="2" t="s">
        <v>14618</v>
      </c>
      <c r="R2413" s="14">
        <v>2412.0</v>
      </c>
      <c r="S2413" s="2" t="s">
        <v>10576</v>
      </c>
      <c r="T2413" s="2">
        <v>14.46517725</v>
      </c>
      <c r="U2413" s="2">
        <v>-14.76534096</v>
      </c>
      <c r="V2413" s="9" t="s">
        <v>127</v>
      </c>
      <c r="W2413" s="10">
        <v>14.69343</v>
      </c>
      <c r="X2413" s="10">
        <v>-17.4479</v>
      </c>
      <c r="Y2413" s="2" t="s">
        <v>14619</v>
      </c>
      <c r="AB2413" s="9" t="s">
        <v>14620</v>
      </c>
      <c r="AC2413" s="9" t="s">
        <v>438</v>
      </c>
      <c r="AD2413" s="9" t="s">
        <v>438</v>
      </c>
      <c r="AE2413" s="11" t="s">
        <v>51</v>
      </c>
      <c r="AF2413" s="12" t="str">
        <f t="shared" si="8"/>
        <v>1992</v>
      </c>
      <c r="AG2413" s="12" t="str">
        <f t="shared" si="9"/>
        <v>February</v>
      </c>
      <c r="AH2413" s="12" t="str">
        <f t="shared" si="10"/>
        <v>Sunday</v>
      </c>
      <c r="AI2413" t="str">
        <f t="shared" si="4"/>
        <v>1990s</v>
      </c>
      <c r="AJ2413" s="2" t="s">
        <v>229</v>
      </c>
      <c r="AK2413">
        <v>1.0</v>
      </c>
      <c r="AL2413" s="13" t="s">
        <v>106</v>
      </c>
    </row>
    <row r="2414">
      <c r="A2414" s="1">
        <v>34636.0</v>
      </c>
      <c r="B2414" s="8">
        <v>0.4388888888888889</v>
      </c>
      <c r="C2414" s="2" t="s">
        <v>14621</v>
      </c>
      <c r="D2414" s="2" t="s">
        <v>12182</v>
      </c>
      <c r="G2414" s="2" t="s">
        <v>2045</v>
      </c>
      <c r="H2414" s="2" t="s">
        <v>14622</v>
      </c>
      <c r="I2414" s="2" t="s">
        <v>14623</v>
      </c>
      <c r="J2414" s="2">
        <v>19.0</v>
      </c>
      <c r="K2414" s="2">
        <v>17.0</v>
      </c>
      <c r="L2414" s="2">
        <v>2.0</v>
      </c>
      <c r="M2414" s="2">
        <v>7.0</v>
      </c>
      <c r="N2414" s="2">
        <v>7.0</v>
      </c>
      <c r="O2414" s="2">
        <v>0.0</v>
      </c>
      <c r="P2414" s="2">
        <v>0.0</v>
      </c>
      <c r="Q2414" s="2" t="s">
        <v>14624</v>
      </c>
      <c r="R2414" s="14">
        <v>2413.0</v>
      </c>
      <c r="S2414" s="2" t="s">
        <v>316</v>
      </c>
      <c r="T2414" s="2">
        <v>64.6863136</v>
      </c>
      <c r="U2414" s="2">
        <v>97.7453061</v>
      </c>
      <c r="V2414" s="9" t="s">
        <v>438</v>
      </c>
      <c r="W2414" s="9" t="s">
        <v>438</v>
      </c>
      <c r="X2414" s="9" t="s">
        <v>438</v>
      </c>
      <c r="AB2414" s="9" t="s">
        <v>438</v>
      </c>
      <c r="AC2414" s="9" t="s">
        <v>438</v>
      </c>
      <c r="AD2414" s="9" t="s">
        <v>438</v>
      </c>
      <c r="AE2414" s="11" t="s">
        <v>51</v>
      </c>
      <c r="AF2414" s="12" t="str">
        <f t="shared" si="8"/>
        <v>1994</v>
      </c>
      <c r="AG2414" s="12" t="str">
        <f t="shared" si="9"/>
        <v>October</v>
      </c>
      <c r="AH2414" s="12" t="str">
        <f t="shared" si="10"/>
        <v>Saturday</v>
      </c>
      <c r="AI2414" t="str">
        <f t="shared" si="4"/>
        <v>1990s</v>
      </c>
      <c r="AJ2414" s="2" t="s">
        <v>80</v>
      </c>
      <c r="AK2414">
        <v>1.0</v>
      </c>
      <c r="AL2414" s="13" t="s">
        <v>322</v>
      </c>
    </row>
    <row r="2415">
      <c r="A2415" s="1">
        <v>33444.0</v>
      </c>
      <c r="B2415" s="8">
        <v>0.0</v>
      </c>
      <c r="C2415" s="2" t="s">
        <v>14625</v>
      </c>
      <c r="D2415" s="2" t="s">
        <v>14626</v>
      </c>
      <c r="F2415" s="2" t="s">
        <v>14627</v>
      </c>
      <c r="G2415" s="2" t="s">
        <v>1797</v>
      </c>
      <c r="H2415" s="2" t="s">
        <v>14628</v>
      </c>
      <c r="I2415" s="2">
        <v>220.0</v>
      </c>
      <c r="J2415" s="2">
        <v>9.0</v>
      </c>
      <c r="K2415" s="2">
        <v>8.0</v>
      </c>
      <c r="L2415" s="2">
        <v>1.0</v>
      </c>
      <c r="M2415" s="2">
        <v>9.0</v>
      </c>
      <c r="N2415" s="2">
        <v>8.0</v>
      </c>
      <c r="O2415" s="2">
        <v>1.0</v>
      </c>
      <c r="P2415" s="2">
        <v>0.0</v>
      </c>
      <c r="Q2415" s="2" t="s">
        <v>14629</v>
      </c>
      <c r="R2415" s="14">
        <v>2414.0</v>
      </c>
      <c r="S2415" s="2" t="s">
        <v>2623</v>
      </c>
      <c r="T2415" s="2">
        <v>-16.5255069</v>
      </c>
      <c r="U2415" s="2">
        <v>168.1069154</v>
      </c>
      <c r="V2415" s="9" t="s">
        <v>14630</v>
      </c>
      <c r="W2415" s="9" t="s">
        <v>438</v>
      </c>
      <c r="X2415" s="9" t="s">
        <v>438</v>
      </c>
      <c r="AB2415" s="9" t="s">
        <v>14631</v>
      </c>
      <c r="AC2415" s="10">
        <v>-15.5121</v>
      </c>
      <c r="AD2415" s="10">
        <v>167.1784</v>
      </c>
      <c r="AE2415" s="11" t="s">
        <v>51</v>
      </c>
      <c r="AF2415" s="12" t="str">
        <f t="shared" si="8"/>
        <v>1991</v>
      </c>
      <c r="AG2415" s="12" t="str">
        <f t="shared" si="9"/>
        <v>July</v>
      </c>
      <c r="AH2415" s="12" t="str">
        <f t="shared" si="10"/>
        <v>Thursday</v>
      </c>
      <c r="AI2415" t="str">
        <f t="shared" si="4"/>
        <v>1990s</v>
      </c>
      <c r="AJ2415" s="2" t="s">
        <v>150</v>
      </c>
      <c r="AK2415">
        <v>1.0</v>
      </c>
      <c r="AL2415" s="13" t="s">
        <v>738</v>
      </c>
    </row>
    <row r="2416">
      <c r="A2416" s="1">
        <v>33384.0</v>
      </c>
      <c r="B2416" s="8">
        <v>0.9701388888888889</v>
      </c>
      <c r="C2416" s="2" t="s">
        <v>14632</v>
      </c>
      <c r="D2416" s="2" t="s">
        <v>14633</v>
      </c>
      <c r="E2416" s="2">
        <v>4.0</v>
      </c>
      <c r="F2416" s="2" t="s">
        <v>14634</v>
      </c>
      <c r="G2416" s="2" t="s">
        <v>14635</v>
      </c>
      <c r="H2416" s="2" t="s">
        <v>14636</v>
      </c>
      <c r="I2416" s="2" t="s">
        <v>14637</v>
      </c>
      <c r="J2416" s="2">
        <v>223.0</v>
      </c>
      <c r="K2416" s="2">
        <v>213.0</v>
      </c>
      <c r="L2416" s="2">
        <v>10.0</v>
      </c>
      <c r="M2416" s="2">
        <v>223.0</v>
      </c>
      <c r="N2416" s="2">
        <v>213.0</v>
      </c>
      <c r="O2416" s="2">
        <v>10.0</v>
      </c>
      <c r="P2416" s="2">
        <v>0.0</v>
      </c>
      <c r="Q2416" s="2" t="s">
        <v>14638</v>
      </c>
      <c r="R2416" s="14">
        <v>2415.0</v>
      </c>
      <c r="S2416" s="2" t="s">
        <v>1167</v>
      </c>
      <c r="T2416" s="2">
        <v>14.8971921</v>
      </c>
      <c r="U2416" s="2">
        <v>100.83273</v>
      </c>
      <c r="V2416" s="9" t="s">
        <v>1157</v>
      </c>
      <c r="W2416" s="10">
        <v>13.75442</v>
      </c>
      <c r="X2416" s="10">
        <v>100.493</v>
      </c>
      <c r="AB2416" s="9" t="s">
        <v>4288</v>
      </c>
      <c r="AC2416" s="10">
        <v>48.20835</v>
      </c>
      <c r="AD2416" s="10">
        <v>16.3725</v>
      </c>
      <c r="AE2416" s="11" t="s">
        <v>51</v>
      </c>
      <c r="AF2416" s="12" t="str">
        <f t="shared" si="8"/>
        <v>1991</v>
      </c>
      <c r="AG2416" s="12" t="str">
        <f t="shared" si="9"/>
        <v>May</v>
      </c>
      <c r="AH2416" s="12" t="str">
        <f t="shared" si="10"/>
        <v>Sunday</v>
      </c>
      <c r="AI2416" t="str">
        <f t="shared" si="4"/>
        <v>1990s</v>
      </c>
      <c r="AJ2416" s="2" t="s">
        <v>150</v>
      </c>
      <c r="AK2416">
        <v>1.0</v>
      </c>
      <c r="AL2416" s="13" t="s">
        <v>162</v>
      </c>
    </row>
    <row r="2417">
      <c r="A2417" s="1">
        <v>33198.0</v>
      </c>
      <c r="B2417" s="8">
        <v>0.46875</v>
      </c>
      <c r="C2417" s="2" t="s">
        <v>10908</v>
      </c>
      <c r="D2417" s="2" t="s">
        <v>14639</v>
      </c>
      <c r="E2417" s="2">
        <v>125.0</v>
      </c>
      <c r="F2417" s="2" t="s">
        <v>14640</v>
      </c>
      <c r="G2417" s="2" t="s">
        <v>14641</v>
      </c>
      <c r="H2417" s="2" t="s">
        <v>14642</v>
      </c>
      <c r="I2417" s="2" t="s">
        <v>14643</v>
      </c>
      <c r="J2417" s="2">
        <v>38.0</v>
      </c>
      <c r="K2417" s="2">
        <v>33.0</v>
      </c>
      <c r="L2417" s="2">
        <v>5.0</v>
      </c>
      <c r="M2417" s="2">
        <v>38.0</v>
      </c>
      <c r="N2417" s="2">
        <v>33.0</v>
      </c>
      <c r="O2417" s="2">
        <v>5.0</v>
      </c>
      <c r="P2417" s="2">
        <v>0.0</v>
      </c>
      <c r="Q2417" s="2" t="s">
        <v>14644</v>
      </c>
      <c r="R2417" s="14">
        <v>2416.0</v>
      </c>
      <c r="S2417" s="2" t="s">
        <v>1167</v>
      </c>
      <c r="T2417" s="2">
        <v>14.8971921</v>
      </c>
      <c r="U2417" s="2">
        <v>100.83273</v>
      </c>
      <c r="V2417" s="9" t="s">
        <v>1157</v>
      </c>
      <c r="W2417" s="10">
        <v>13.75442</v>
      </c>
      <c r="X2417" s="10">
        <v>100.493</v>
      </c>
      <c r="AB2417" s="9" t="s">
        <v>10915</v>
      </c>
      <c r="AC2417" s="10">
        <v>9.501394</v>
      </c>
      <c r="AD2417" s="10">
        <v>99.99562</v>
      </c>
      <c r="AE2417" s="11" t="s">
        <v>51</v>
      </c>
      <c r="AF2417" s="12" t="str">
        <f t="shared" si="8"/>
        <v>1990</v>
      </c>
      <c r="AG2417" s="12" t="str">
        <f t="shared" si="9"/>
        <v>November</v>
      </c>
      <c r="AH2417" s="12" t="str">
        <f t="shared" si="10"/>
        <v>Wednesday</v>
      </c>
      <c r="AI2417" t="str">
        <f t="shared" si="4"/>
        <v>1990s</v>
      </c>
      <c r="AJ2417" s="2" t="s">
        <v>150</v>
      </c>
      <c r="AK2417">
        <v>1.0</v>
      </c>
      <c r="AL2417" s="13" t="s">
        <v>545</v>
      </c>
    </row>
    <row r="2418">
      <c r="A2418" s="1">
        <v>33508.0</v>
      </c>
      <c r="B2418" s="8">
        <v>0.0</v>
      </c>
      <c r="C2418" s="2" t="s">
        <v>14645</v>
      </c>
      <c r="D2418" s="2" t="s">
        <v>12648</v>
      </c>
      <c r="F2418" s="2" t="s">
        <v>14646</v>
      </c>
      <c r="G2418" s="2" t="s">
        <v>2471</v>
      </c>
      <c r="H2418" s="2" t="s">
        <v>14647</v>
      </c>
      <c r="I2418" s="2">
        <v>271.0</v>
      </c>
      <c r="J2418" s="2">
        <v>15.0</v>
      </c>
      <c r="K2418" s="2">
        <v>13.0</v>
      </c>
      <c r="L2418" s="2">
        <v>2.0</v>
      </c>
      <c r="M2418" s="2">
        <v>15.0</v>
      </c>
      <c r="N2418" s="2">
        <v>13.0</v>
      </c>
      <c r="O2418" s="2">
        <v>2.0</v>
      </c>
      <c r="P2418" s="2">
        <v>0.0</v>
      </c>
      <c r="Q2418" s="2" t="s">
        <v>14648</v>
      </c>
      <c r="R2418" s="14">
        <v>2417.0</v>
      </c>
      <c r="S2418" s="2" t="s">
        <v>12650</v>
      </c>
      <c r="T2418" s="2">
        <v>-8.7053941</v>
      </c>
      <c r="U2418" s="2">
        <v>159.1070694</v>
      </c>
      <c r="V2418" s="9" t="s">
        <v>14649</v>
      </c>
      <c r="W2418" s="10">
        <v>12.16876</v>
      </c>
      <c r="X2418" s="10">
        <v>7.821908</v>
      </c>
      <c r="Y2418" s="2" t="s">
        <v>14649</v>
      </c>
      <c r="AB2418" s="9" t="s">
        <v>14650</v>
      </c>
      <c r="AC2418" s="10">
        <v>-9.4378</v>
      </c>
      <c r="AD2418" s="10">
        <v>159.9624</v>
      </c>
      <c r="AE2418" s="11" t="s">
        <v>51</v>
      </c>
      <c r="AF2418" s="12" t="str">
        <f t="shared" si="8"/>
        <v>1991</v>
      </c>
      <c r="AG2418" s="12" t="str">
        <f t="shared" si="9"/>
        <v>September</v>
      </c>
      <c r="AH2418" s="12" t="str">
        <f t="shared" si="10"/>
        <v>Friday</v>
      </c>
      <c r="AI2418" t="str">
        <f t="shared" si="4"/>
        <v>1990s</v>
      </c>
      <c r="AJ2418" s="2" t="s">
        <v>150</v>
      </c>
      <c r="AK2418">
        <v>1.0</v>
      </c>
      <c r="AL2418" s="13" t="s">
        <v>545</v>
      </c>
    </row>
    <row r="2419">
      <c r="A2419" s="1">
        <v>33320.0</v>
      </c>
      <c r="B2419" s="8">
        <v>0.4840277777777778</v>
      </c>
      <c r="C2419" s="2" t="s">
        <v>14651</v>
      </c>
      <c r="D2419" s="2" t="s">
        <v>324</v>
      </c>
      <c r="F2419" s="2" t="s">
        <v>14652</v>
      </c>
      <c r="G2419" s="2" t="s">
        <v>1216</v>
      </c>
      <c r="H2419" s="2" t="s">
        <v>14653</v>
      </c>
      <c r="I2419" s="2">
        <v>2.730791E7</v>
      </c>
      <c r="J2419" s="2">
        <v>63.0</v>
      </c>
      <c r="K2419" s="2">
        <v>59.0</v>
      </c>
      <c r="L2419" s="2">
        <v>4.0</v>
      </c>
      <c r="M2419" s="2">
        <v>34.0</v>
      </c>
      <c r="N2419" s="2">
        <v>30.0</v>
      </c>
      <c r="O2419" s="2">
        <v>4.0</v>
      </c>
      <c r="P2419" s="2">
        <v>0.0</v>
      </c>
      <c r="Q2419" s="2" t="s">
        <v>14654</v>
      </c>
      <c r="R2419" s="14">
        <v>2418.0</v>
      </c>
      <c r="S2419" s="2" t="s">
        <v>2049</v>
      </c>
      <c r="T2419" s="2">
        <v>41.32373</v>
      </c>
      <c r="U2419" s="2">
        <v>63.9528098</v>
      </c>
      <c r="V2419" s="9" t="s">
        <v>14655</v>
      </c>
      <c r="W2419" s="9" t="s">
        <v>438</v>
      </c>
      <c r="X2419" s="9" t="s">
        <v>438</v>
      </c>
      <c r="AB2419" s="9" t="s">
        <v>14656</v>
      </c>
      <c r="AC2419" s="10">
        <v>40.10346</v>
      </c>
      <c r="AD2419" s="10">
        <v>65.37342</v>
      </c>
      <c r="AE2419" s="11" t="s">
        <v>51</v>
      </c>
      <c r="AF2419" s="12" t="str">
        <f t="shared" si="8"/>
        <v>1991</v>
      </c>
      <c r="AG2419" s="12" t="str">
        <f t="shared" si="9"/>
        <v>March</v>
      </c>
      <c r="AH2419" s="12" t="str">
        <f t="shared" si="10"/>
        <v>Saturday</v>
      </c>
      <c r="AI2419" t="str">
        <f t="shared" si="4"/>
        <v>1990s</v>
      </c>
      <c r="AJ2419" s="2" t="s">
        <v>150</v>
      </c>
      <c r="AK2419">
        <v>1.0</v>
      </c>
      <c r="AL2419" s="13" t="s">
        <v>322</v>
      </c>
    </row>
    <row r="2420">
      <c r="A2420" s="1">
        <v>33430.0</v>
      </c>
      <c r="B2420" s="8">
        <v>0.3611111111111111</v>
      </c>
      <c r="C2420" s="2" t="s">
        <v>14657</v>
      </c>
      <c r="D2420" s="2" t="s">
        <v>14658</v>
      </c>
      <c r="E2420" s="2">
        <v>2120.0</v>
      </c>
      <c r="F2420" s="2" t="s">
        <v>14659</v>
      </c>
      <c r="G2420" s="2" t="s">
        <v>14660</v>
      </c>
      <c r="H2420" s="2" t="s">
        <v>14661</v>
      </c>
      <c r="I2420" s="2" t="s">
        <v>14662</v>
      </c>
      <c r="J2420" s="2">
        <v>261.0</v>
      </c>
      <c r="K2420" s="2">
        <v>247.0</v>
      </c>
      <c r="L2420" s="2">
        <v>14.0</v>
      </c>
      <c r="M2420" s="2">
        <v>261.0</v>
      </c>
      <c r="N2420" s="2">
        <v>247.0</v>
      </c>
      <c r="O2420" s="2">
        <v>14.0</v>
      </c>
      <c r="P2420" s="2">
        <v>0.0</v>
      </c>
      <c r="Q2420" s="2" t="s">
        <v>14663</v>
      </c>
      <c r="R2420" s="14">
        <v>2419.0</v>
      </c>
      <c r="S2420" s="2" t="s">
        <v>113</v>
      </c>
      <c r="T2420" s="2">
        <v>25.6242618</v>
      </c>
      <c r="U2420" s="2">
        <v>42.3528328</v>
      </c>
      <c r="V2420" s="9" t="s">
        <v>592</v>
      </c>
      <c r="W2420" s="10">
        <v>21.58101</v>
      </c>
      <c r="X2420" s="10">
        <v>39.16536</v>
      </c>
      <c r="AB2420" s="9" t="s">
        <v>8489</v>
      </c>
      <c r="AC2420" s="10">
        <v>13.06112</v>
      </c>
      <c r="AD2420" s="10">
        <v>5.31522</v>
      </c>
      <c r="AE2420" s="11" t="s">
        <v>51</v>
      </c>
      <c r="AF2420" s="12" t="str">
        <f t="shared" si="8"/>
        <v>1991</v>
      </c>
      <c r="AG2420" s="12" t="str">
        <f t="shared" si="9"/>
        <v>July</v>
      </c>
      <c r="AH2420" s="12" t="str">
        <f t="shared" si="10"/>
        <v>Thursday</v>
      </c>
      <c r="AI2420" t="str">
        <f t="shared" si="4"/>
        <v>1990s</v>
      </c>
      <c r="AJ2420" s="2" t="s">
        <v>119</v>
      </c>
      <c r="AK2420">
        <v>1.0</v>
      </c>
      <c r="AL2420" s="24" t="s">
        <v>81</v>
      </c>
    </row>
    <row r="2421">
      <c r="A2421" s="1">
        <v>35769.0</v>
      </c>
      <c r="B2421" s="8">
        <v>0.6152777777777778</v>
      </c>
      <c r="C2421" s="2" t="s">
        <v>14664</v>
      </c>
      <c r="D2421" s="2" t="s">
        <v>2034</v>
      </c>
      <c r="F2421" s="2" t="s">
        <v>14665</v>
      </c>
      <c r="G2421" s="2" t="s">
        <v>14666</v>
      </c>
      <c r="H2421" s="2" t="s">
        <v>14667</v>
      </c>
      <c r="I2421" s="2">
        <v>4516003.0</v>
      </c>
      <c r="J2421" s="2">
        <v>23.0</v>
      </c>
      <c r="K2421" s="2">
        <v>17.0</v>
      </c>
      <c r="L2421" s="2">
        <v>6.0</v>
      </c>
      <c r="M2421" s="2">
        <v>23.0</v>
      </c>
      <c r="N2421" s="2">
        <v>17.0</v>
      </c>
      <c r="O2421" s="2">
        <v>6.0</v>
      </c>
      <c r="P2421" s="2">
        <v>44.0</v>
      </c>
      <c r="Q2421" s="2" t="s">
        <v>14668</v>
      </c>
      <c r="R2421" s="14">
        <v>2420.0</v>
      </c>
      <c r="S2421" s="2" t="s">
        <v>316</v>
      </c>
      <c r="T2421" s="2">
        <v>64.6863136</v>
      </c>
      <c r="U2421" s="2">
        <v>97.7453061</v>
      </c>
      <c r="V2421" s="9" t="s">
        <v>1732</v>
      </c>
      <c r="W2421" s="10">
        <v>52.2896</v>
      </c>
      <c r="X2421" s="10">
        <v>104.2806</v>
      </c>
      <c r="AB2421" s="9" t="s">
        <v>2631</v>
      </c>
      <c r="AC2421" s="10">
        <v>43.11507</v>
      </c>
      <c r="AD2421" s="10">
        <v>131.8856</v>
      </c>
      <c r="AE2421" s="11" t="s">
        <v>118</v>
      </c>
      <c r="AF2421" s="12" t="str">
        <f t="shared" si="8"/>
        <v>1997</v>
      </c>
      <c r="AG2421" s="12" t="str">
        <f t="shared" si="9"/>
        <v>December</v>
      </c>
      <c r="AH2421" s="12" t="str">
        <f t="shared" si="10"/>
        <v>Friday</v>
      </c>
      <c r="AI2421" t="str">
        <f t="shared" si="4"/>
        <v>1990s</v>
      </c>
      <c r="AJ2421" s="2" t="s">
        <v>80</v>
      </c>
      <c r="AK2421">
        <v>1.0</v>
      </c>
      <c r="AL2421" s="13" t="s">
        <v>322</v>
      </c>
    </row>
    <row r="2422">
      <c r="A2422" s="1">
        <v>35437.0</v>
      </c>
      <c r="B2422" s="8">
        <v>0.4583333333333333</v>
      </c>
      <c r="C2422" s="2" t="s">
        <v>14669</v>
      </c>
      <c r="D2422" s="2" t="s">
        <v>3708</v>
      </c>
      <c r="E2422" s="2">
        <v>211.0</v>
      </c>
      <c r="F2422" s="2" t="s">
        <v>14670</v>
      </c>
      <c r="G2422" s="2" t="s">
        <v>2471</v>
      </c>
      <c r="H2422" s="2" t="s">
        <v>14671</v>
      </c>
      <c r="I2422" s="2">
        <v>678.0</v>
      </c>
      <c r="J2422" s="2">
        <v>5.0</v>
      </c>
      <c r="K2422" s="2">
        <v>3.0</v>
      </c>
      <c r="L2422" s="2">
        <v>2.0</v>
      </c>
      <c r="M2422" s="2">
        <v>3.0</v>
      </c>
      <c r="N2422" s="2">
        <v>2.0</v>
      </c>
      <c r="O2422" s="2">
        <v>1.0</v>
      </c>
      <c r="P2422" s="2">
        <v>0.0</v>
      </c>
      <c r="Q2422" s="2" t="s">
        <v>14672</v>
      </c>
      <c r="R2422" s="14">
        <v>2421.0</v>
      </c>
      <c r="S2422" s="2" t="s">
        <v>572</v>
      </c>
      <c r="T2422" s="2">
        <v>-13.7693895</v>
      </c>
      <c r="U2422" s="2">
        <v>-172.1200508</v>
      </c>
      <c r="V2422" s="9" t="s">
        <v>574</v>
      </c>
      <c r="W2422" s="10">
        <v>-14.2755</v>
      </c>
      <c r="X2422" s="10">
        <v>-170.705</v>
      </c>
      <c r="AB2422" s="9" t="s">
        <v>14673</v>
      </c>
      <c r="AC2422" s="10">
        <v>-14.3054</v>
      </c>
      <c r="AD2422" s="10">
        <v>-170.828</v>
      </c>
      <c r="AE2422" s="11" t="s">
        <v>51</v>
      </c>
      <c r="AF2422" s="12" t="str">
        <f t="shared" si="8"/>
        <v>1997</v>
      </c>
      <c r="AG2422" s="12" t="str">
        <f t="shared" si="9"/>
        <v>January</v>
      </c>
      <c r="AH2422" s="12" t="str">
        <f t="shared" si="10"/>
        <v>Tuesday</v>
      </c>
      <c r="AI2422" t="str">
        <f t="shared" si="4"/>
        <v>1990s</v>
      </c>
      <c r="AJ2422" s="2" t="s">
        <v>150</v>
      </c>
      <c r="AK2422">
        <v>1.0</v>
      </c>
      <c r="AL2422" s="13" t="s">
        <v>545</v>
      </c>
    </row>
    <row r="2423">
      <c r="A2423" s="1">
        <v>33886.0</v>
      </c>
      <c r="B2423" s="8">
        <v>0.0</v>
      </c>
      <c r="C2423" s="2" t="s">
        <v>14674</v>
      </c>
      <c r="D2423" s="2" t="s">
        <v>14675</v>
      </c>
      <c r="G2423" s="2" t="s">
        <v>10678</v>
      </c>
      <c r="H2423" s="2" t="s">
        <v>14676</v>
      </c>
      <c r="I2423" s="2">
        <v>2905.0</v>
      </c>
      <c r="J2423" s="2">
        <v>13.0</v>
      </c>
      <c r="K2423" s="2">
        <v>7.0</v>
      </c>
      <c r="L2423" s="2">
        <v>6.0</v>
      </c>
      <c r="M2423" s="2">
        <v>1.0</v>
      </c>
      <c r="N2423" s="2">
        <v>0.0</v>
      </c>
      <c r="O2423" s="2">
        <v>1.0</v>
      </c>
      <c r="P2423" s="2">
        <v>0.0</v>
      </c>
      <c r="Q2423" s="2" t="s">
        <v>14677</v>
      </c>
      <c r="R2423" s="14">
        <v>2422.0</v>
      </c>
      <c r="S2423" s="2" t="s">
        <v>1696</v>
      </c>
      <c r="T2423" s="2">
        <v>8.3676771</v>
      </c>
      <c r="U2423" s="2">
        <v>49.083416</v>
      </c>
      <c r="V2423" s="9" t="s">
        <v>438</v>
      </c>
      <c r="W2423" s="9" t="s">
        <v>438</v>
      </c>
      <c r="X2423" s="9" t="s">
        <v>438</v>
      </c>
      <c r="AB2423" s="9" t="s">
        <v>438</v>
      </c>
      <c r="AC2423" s="9" t="s">
        <v>438</v>
      </c>
      <c r="AD2423" s="9" t="s">
        <v>438</v>
      </c>
      <c r="AE2423" s="11" t="s">
        <v>51</v>
      </c>
      <c r="AF2423" s="12" t="str">
        <f t="shared" si="8"/>
        <v>1992</v>
      </c>
      <c r="AG2423" s="12" t="str">
        <f t="shared" si="9"/>
        <v>October</v>
      </c>
      <c r="AH2423" s="12" t="str">
        <f t="shared" si="10"/>
        <v>Friday</v>
      </c>
      <c r="AI2423" t="str">
        <f t="shared" si="4"/>
        <v>1990s</v>
      </c>
      <c r="AJ2423" s="2" t="s">
        <v>247</v>
      </c>
      <c r="AK2423">
        <v>1.0</v>
      </c>
      <c r="AL2423" s="13" t="s">
        <v>322</v>
      </c>
    </row>
    <row r="2424">
      <c r="A2424" s="1">
        <v>33269.0</v>
      </c>
      <c r="B2424" s="8">
        <v>0.0</v>
      </c>
      <c r="C2424" s="2" t="s">
        <v>14678</v>
      </c>
      <c r="D2424" s="2" t="s">
        <v>14679</v>
      </c>
      <c r="G2424" s="2" t="s">
        <v>108</v>
      </c>
      <c r="H2424" s="2" t="s">
        <v>14680</v>
      </c>
      <c r="I2424" s="2">
        <v>4341.0</v>
      </c>
      <c r="J2424" s="2">
        <v>14.0</v>
      </c>
      <c r="K2424" s="2">
        <v>0.0</v>
      </c>
      <c r="L2424" s="2">
        <v>14.0</v>
      </c>
      <c r="M2424" s="2">
        <v>14.0</v>
      </c>
      <c r="N2424" s="2">
        <v>0.0</v>
      </c>
      <c r="O2424" s="2">
        <v>14.0</v>
      </c>
      <c r="P2424" s="2">
        <v>0.0</v>
      </c>
      <c r="Q2424" s="2" t="s">
        <v>14681</v>
      </c>
      <c r="R2424" s="14">
        <v>2423.0</v>
      </c>
      <c r="S2424" s="2" t="s">
        <v>113</v>
      </c>
      <c r="T2424" s="2">
        <v>25.6242618</v>
      </c>
      <c r="U2424" s="2">
        <v>42.3528328</v>
      </c>
      <c r="V2424" s="9" t="s">
        <v>438</v>
      </c>
      <c r="W2424" s="9" t="s">
        <v>438</v>
      </c>
      <c r="X2424" s="9" t="s">
        <v>438</v>
      </c>
      <c r="AB2424" s="9" t="s">
        <v>438</v>
      </c>
      <c r="AC2424" s="9" t="s">
        <v>438</v>
      </c>
      <c r="AD2424" s="9" t="s">
        <v>438</v>
      </c>
      <c r="AE2424" s="11" t="s">
        <v>118</v>
      </c>
      <c r="AF2424" s="12" t="str">
        <f t="shared" si="8"/>
        <v>1991</v>
      </c>
      <c r="AG2424" s="12" t="str">
        <f t="shared" si="9"/>
        <v>January</v>
      </c>
      <c r="AH2424" s="12" t="str">
        <f t="shared" si="10"/>
        <v>Thursday</v>
      </c>
      <c r="AI2424" t="str">
        <f t="shared" si="4"/>
        <v>1990s</v>
      </c>
      <c r="AJ2424" s="2" t="s">
        <v>119</v>
      </c>
      <c r="AK2424">
        <v>1.0</v>
      </c>
      <c r="AL2424" s="13" t="s">
        <v>118</v>
      </c>
    </row>
    <row r="2425">
      <c r="A2425" s="1">
        <v>33191.0</v>
      </c>
      <c r="B2425" s="8">
        <v>0.7993055555555556</v>
      </c>
      <c r="C2425" s="2" t="s">
        <v>14682</v>
      </c>
      <c r="D2425" s="2" t="s">
        <v>1860</v>
      </c>
      <c r="E2425" s="2">
        <v>404.0</v>
      </c>
      <c r="F2425" s="2" t="s">
        <v>14683</v>
      </c>
      <c r="G2425" s="2" t="s">
        <v>1111</v>
      </c>
      <c r="H2425" s="2" t="s">
        <v>14684</v>
      </c>
      <c r="I2425" s="2" t="s">
        <v>14685</v>
      </c>
      <c r="J2425" s="2">
        <v>46.0</v>
      </c>
      <c r="K2425" s="2">
        <v>40.0</v>
      </c>
      <c r="L2425" s="2">
        <v>6.0</v>
      </c>
      <c r="M2425" s="2">
        <v>46.0</v>
      </c>
      <c r="N2425" s="2">
        <v>40.0</v>
      </c>
      <c r="O2425" s="2">
        <v>6.0</v>
      </c>
      <c r="P2425" s="2">
        <v>0.0</v>
      </c>
      <c r="Q2425" s="2" t="s">
        <v>14686</v>
      </c>
      <c r="R2425" s="14">
        <v>2424.0</v>
      </c>
      <c r="S2425" s="2" t="s">
        <v>405</v>
      </c>
      <c r="T2425" s="2">
        <v>46.81333125</v>
      </c>
      <c r="U2425" s="2">
        <v>8.444947438</v>
      </c>
      <c r="V2425" s="9" t="s">
        <v>2164</v>
      </c>
      <c r="W2425" s="10">
        <v>45.4668</v>
      </c>
      <c r="X2425" s="10">
        <v>9.1905</v>
      </c>
      <c r="AB2425" s="9" t="s">
        <v>359</v>
      </c>
      <c r="AC2425" s="10">
        <v>47.37445</v>
      </c>
      <c r="AD2425" s="10">
        <v>8.541042</v>
      </c>
      <c r="AE2425" s="11" t="s">
        <v>51</v>
      </c>
      <c r="AF2425" s="12" t="str">
        <f t="shared" si="8"/>
        <v>1990</v>
      </c>
      <c r="AG2425" s="12" t="str">
        <f t="shared" si="9"/>
        <v>November</v>
      </c>
      <c r="AH2425" s="12" t="str">
        <f t="shared" si="10"/>
        <v>Wednesday</v>
      </c>
      <c r="AI2425" t="str">
        <f t="shared" si="4"/>
        <v>1990s</v>
      </c>
      <c r="AJ2425" s="2" t="s">
        <v>80</v>
      </c>
      <c r="AK2425">
        <v>1.0</v>
      </c>
      <c r="AL2425" s="13" t="s">
        <v>10818</v>
      </c>
    </row>
    <row r="2426">
      <c r="A2426" s="1">
        <v>33302.0</v>
      </c>
      <c r="B2426" s="8">
        <v>0.6770833333333334</v>
      </c>
      <c r="C2426" s="2" t="s">
        <v>14687</v>
      </c>
      <c r="D2426" s="2" t="s">
        <v>1094</v>
      </c>
      <c r="E2426" s="2">
        <v>108.0</v>
      </c>
      <c r="F2426" s="2" t="s">
        <v>14688</v>
      </c>
      <c r="G2426" s="2" t="s">
        <v>1111</v>
      </c>
      <c r="H2426" s="2" t="s">
        <v>14689</v>
      </c>
      <c r="I2426" s="2" t="s">
        <v>14690</v>
      </c>
      <c r="J2426" s="2">
        <v>45.0</v>
      </c>
      <c r="K2426" s="2">
        <v>40.0</v>
      </c>
      <c r="L2426" s="2">
        <v>5.0</v>
      </c>
      <c r="M2426" s="2">
        <v>45.0</v>
      </c>
      <c r="N2426" s="2">
        <v>40.0</v>
      </c>
      <c r="O2426" s="2">
        <v>5.0</v>
      </c>
      <c r="P2426" s="2">
        <v>0.0</v>
      </c>
      <c r="Q2426" s="2" t="s">
        <v>14691</v>
      </c>
      <c r="R2426" s="14">
        <v>2425.0</v>
      </c>
      <c r="S2426" s="2" t="s">
        <v>1099</v>
      </c>
      <c r="T2426" s="2">
        <v>8.0018709</v>
      </c>
      <c r="U2426" s="2">
        <v>-66.1109318</v>
      </c>
      <c r="V2426" s="9" t="s">
        <v>1115</v>
      </c>
      <c r="W2426" s="10">
        <v>10.64991</v>
      </c>
      <c r="X2426" s="10">
        <v>-71.6396</v>
      </c>
      <c r="AB2426" s="9" t="s">
        <v>14692</v>
      </c>
      <c r="AC2426" s="10">
        <v>10.67228</v>
      </c>
      <c r="AD2426" s="10">
        <v>-71.6062</v>
      </c>
      <c r="AE2426" s="11" t="s">
        <v>51</v>
      </c>
      <c r="AF2426" s="12" t="str">
        <f t="shared" si="8"/>
        <v>1991</v>
      </c>
      <c r="AG2426" s="12" t="str">
        <f t="shared" si="9"/>
        <v>March</v>
      </c>
      <c r="AH2426" s="12" t="str">
        <f t="shared" si="10"/>
        <v>Tuesday</v>
      </c>
      <c r="AI2426" t="str">
        <f t="shared" si="4"/>
        <v>1990s</v>
      </c>
      <c r="AJ2426" s="2" t="s">
        <v>66</v>
      </c>
      <c r="AK2426">
        <v>1.0</v>
      </c>
      <c r="AL2426" s="13" t="s">
        <v>10818</v>
      </c>
    </row>
    <row r="2427">
      <c r="A2427" s="1">
        <v>33318.0</v>
      </c>
      <c r="B2427" s="8">
        <v>0.0</v>
      </c>
      <c r="C2427" s="2" t="s">
        <v>14693</v>
      </c>
      <c r="D2427" s="2" t="s">
        <v>12964</v>
      </c>
      <c r="F2427" s="2" t="s">
        <v>14694</v>
      </c>
      <c r="G2427" s="2" t="s">
        <v>979</v>
      </c>
      <c r="H2427" s="2">
        <v>469.0</v>
      </c>
      <c r="I2427" s="2">
        <v>4754.0</v>
      </c>
      <c r="J2427" s="2">
        <v>98.0</v>
      </c>
      <c r="K2427" s="2">
        <v>92.0</v>
      </c>
      <c r="L2427" s="2">
        <v>6.0</v>
      </c>
      <c r="M2427" s="2">
        <v>98.0</v>
      </c>
      <c r="N2427" s="2">
        <v>92.0</v>
      </c>
      <c r="O2427" s="2">
        <v>6.0</v>
      </c>
      <c r="P2427" s="2">
        <v>0.0</v>
      </c>
      <c r="Q2427" s="2" t="s">
        <v>14695</v>
      </c>
      <c r="R2427" s="14">
        <v>2426.0</v>
      </c>
      <c r="S2427" s="2" t="s">
        <v>113</v>
      </c>
      <c r="T2427" s="2">
        <v>25.6242618</v>
      </c>
      <c r="U2427" s="2">
        <v>42.3528328</v>
      </c>
      <c r="V2427" s="9" t="s">
        <v>14696</v>
      </c>
      <c r="W2427" s="10">
        <v>3.801417</v>
      </c>
      <c r="X2427" s="10">
        <v>11.52413</v>
      </c>
      <c r="Y2427" s="2" t="s">
        <v>14697</v>
      </c>
      <c r="AB2427" s="9" t="s">
        <v>127</v>
      </c>
      <c r="AC2427" s="10">
        <v>14.69343</v>
      </c>
      <c r="AD2427" s="10">
        <v>-17.4479</v>
      </c>
      <c r="AE2427" s="11" t="s">
        <v>118</v>
      </c>
      <c r="AF2427" s="12" t="str">
        <f t="shared" si="8"/>
        <v>1991</v>
      </c>
      <c r="AG2427" s="12" t="str">
        <f t="shared" si="9"/>
        <v>March</v>
      </c>
      <c r="AH2427" s="12" t="str">
        <f t="shared" si="10"/>
        <v>Thursday</v>
      </c>
      <c r="AI2427" t="str">
        <f t="shared" si="4"/>
        <v>1990s</v>
      </c>
      <c r="AJ2427" s="2" t="s">
        <v>119</v>
      </c>
      <c r="AK2427">
        <v>1.0</v>
      </c>
      <c r="AL2427" s="13" t="s">
        <v>53</v>
      </c>
    </row>
    <row r="2428">
      <c r="A2428" s="1">
        <v>32921.0</v>
      </c>
      <c r="B2428" s="8">
        <v>0.8125</v>
      </c>
      <c r="C2428" s="2" t="s">
        <v>14698</v>
      </c>
      <c r="D2428" s="2" t="s">
        <v>2404</v>
      </c>
      <c r="F2428" s="2" t="s">
        <v>14699</v>
      </c>
      <c r="G2428" s="2" t="s">
        <v>14700</v>
      </c>
      <c r="H2428" s="2" t="s">
        <v>14701</v>
      </c>
      <c r="I2428" s="2">
        <v>66.0</v>
      </c>
      <c r="J2428" s="2">
        <v>29.0</v>
      </c>
      <c r="K2428" s="2">
        <v>24.0</v>
      </c>
      <c r="L2428" s="2">
        <v>5.0</v>
      </c>
      <c r="M2428" s="2">
        <v>29.0</v>
      </c>
      <c r="N2428" s="2">
        <v>24.0</v>
      </c>
      <c r="O2428" s="2">
        <v>5.0</v>
      </c>
      <c r="P2428" s="2">
        <v>0.0</v>
      </c>
      <c r="Q2428" s="2" t="s">
        <v>14702</v>
      </c>
      <c r="R2428" s="14">
        <v>2427.0</v>
      </c>
      <c r="S2428" s="2" t="s">
        <v>6401</v>
      </c>
      <c r="T2428" s="2">
        <v>-14.5189121</v>
      </c>
      <c r="U2428" s="2">
        <v>27.5589884</v>
      </c>
      <c r="V2428" s="9" t="s">
        <v>14703</v>
      </c>
      <c r="W2428" s="10">
        <v>-8.84561</v>
      </c>
      <c r="X2428" s="10">
        <v>31.37092</v>
      </c>
      <c r="AB2428" s="9" t="s">
        <v>14704</v>
      </c>
      <c r="AC2428" s="10">
        <v>1.680658</v>
      </c>
      <c r="AD2428" s="10">
        <v>17.56565</v>
      </c>
      <c r="AE2428" s="11" t="s">
        <v>118</v>
      </c>
      <c r="AF2428" s="12" t="str">
        <f t="shared" si="8"/>
        <v>1990</v>
      </c>
      <c r="AG2428" s="12" t="str">
        <f t="shared" si="9"/>
        <v>February</v>
      </c>
      <c r="AH2428" s="12" t="str">
        <f t="shared" si="10"/>
        <v>Saturday</v>
      </c>
      <c r="AI2428" t="str">
        <f t="shared" si="4"/>
        <v>1990s</v>
      </c>
      <c r="AJ2428" s="2" t="s">
        <v>229</v>
      </c>
      <c r="AK2428">
        <v>1.0</v>
      </c>
      <c r="AL2428" s="13" t="s">
        <v>14705</v>
      </c>
    </row>
    <row r="2429">
      <c r="A2429" s="1">
        <v>36089.0</v>
      </c>
      <c r="B2429" s="8">
        <v>0.5770833333333333</v>
      </c>
      <c r="C2429" s="2" t="s">
        <v>14706</v>
      </c>
      <c r="D2429" s="2" t="s">
        <v>14707</v>
      </c>
      <c r="F2429" s="2" t="s">
        <v>14708</v>
      </c>
      <c r="G2429" s="2" t="s">
        <v>1620</v>
      </c>
      <c r="H2429" s="2" t="s">
        <v>14709</v>
      </c>
      <c r="I2429" s="2">
        <v>9721053.0</v>
      </c>
      <c r="J2429" s="2">
        <v>37.0</v>
      </c>
      <c r="K2429" s="2">
        <v>33.0</v>
      </c>
      <c r="L2429" s="2">
        <v>4.0</v>
      </c>
      <c r="M2429" s="2">
        <v>0.0</v>
      </c>
      <c r="N2429" s="2">
        <v>0.0</v>
      </c>
      <c r="O2429" s="2">
        <v>0.0</v>
      </c>
      <c r="P2429" s="2">
        <v>4.0</v>
      </c>
      <c r="Q2429" s="2" t="s">
        <v>14710</v>
      </c>
      <c r="R2429" s="14">
        <v>2428.0</v>
      </c>
      <c r="S2429" s="2" t="s">
        <v>14711</v>
      </c>
      <c r="T2429" s="2">
        <v>40.7696272</v>
      </c>
      <c r="U2429" s="2">
        <v>44.6736646</v>
      </c>
      <c r="V2429" s="9" t="s">
        <v>2494</v>
      </c>
      <c r="W2429" s="10">
        <v>40.17761</v>
      </c>
      <c r="X2429" s="10">
        <v>44.51258</v>
      </c>
      <c r="AB2429" s="9" t="s">
        <v>11793</v>
      </c>
      <c r="AC2429" s="10">
        <v>45.03526</v>
      </c>
      <c r="AD2429" s="10">
        <v>38.97648</v>
      </c>
      <c r="AE2429" s="11" t="s">
        <v>51</v>
      </c>
      <c r="AF2429" s="12" t="str">
        <f t="shared" si="8"/>
        <v>1998</v>
      </c>
      <c r="AG2429" s="12" t="str">
        <f t="shared" si="9"/>
        <v>October</v>
      </c>
      <c r="AH2429" s="12" t="str">
        <f t="shared" si="10"/>
        <v>Wednesday</v>
      </c>
      <c r="AI2429" t="str">
        <f t="shared" si="4"/>
        <v>1990s</v>
      </c>
      <c r="AJ2429" s="2" t="s">
        <v>80</v>
      </c>
      <c r="AK2429">
        <v>0.0</v>
      </c>
      <c r="AL2429" s="13" t="s">
        <v>1623</v>
      </c>
    </row>
    <row r="2430">
      <c r="A2430" s="1">
        <v>36155.0</v>
      </c>
      <c r="B2430" s="8">
        <v>0.5</v>
      </c>
      <c r="C2430" s="2" t="s">
        <v>14712</v>
      </c>
      <c r="D2430" s="2" t="s">
        <v>14713</v>
      </c>
      <c r="E2430" s="2">
        <v>806.0</v>
      </c>
      <c r="F2430" s="2" t="s">
        <v>14714</v>
      </c>
      <c r="G2430" s="2" t="s">
        <v>14715</v>
      </c>
      <c r="H2430" s="2" t="s">
        <v>14716</v>
      </c>
      <c r="I2430" s="2">
        <v>4561.0</v>
      </c>
      <c r="J2430" s="2">
        <v>14.0</v>
      </c>
      <c r="K2430" s="2">
        <v>10.0</v>
      </c>
      <c r="L2430" s="2">
        <v>4.0</v>
      </c>
      <c r="M2430" s="2">
        <v>14.0</v>
      </c>
      <c r="N2430" s="2">
        <v>10.0</v>
      </c>
      <c r="O2430" s="2">
        <v>4.0</v>
      </c>
      <c r="P2430" s="2">
        <v>0.0</v>
      </c>
      <c r="Q2430" s="2" t="s">
        <v>14717</v>
      </c>
      <c r="R2430" s="14">
        <v>2429.0</v>
      </c>
      <c r="S2430" s="2" t="s">
        <v>8647</v>
      </c>
      <c r="T2430" s="2">
        <v>-11.8775768</v>
      </c>
      <c r="U2430" s="2">
        <v>17.5691241</v>
      </c>
      <c r="V2430" s="9" t="s">
        <v>11398</v>
      </c>
      <c r="W2430" s="10">
        <v>-12.6076</v>
      </c>
      <c r="X2430" s="10">
        <v>15.7411</v>
      </c>
      <c r="AB2430" s="9" t="s">
        <v>14070</v>
      </c>
      <c r="AC2430" s="10">
        <v>-9.65893</v>
      </c>
      <c r="AD2430" s="10">
        <v>20.39811</v>
      </c>
      <c r="AE2430" s="11" t="s">
        <v>51</v>
      </c>
      <c r="AF2430" s="12" t="str">
        <f t="shared" si="8"/>
        <v>1998</v>
      </c>
      <c r="AG2430" s="12" t="str">
        <f t="shared" si="9"/>
        <v>December</v>
      </c>
      <c r="AH2430" s="12" t="str">
        <f t="shared" si="10"/>
        <v>Saturday</v>
      </c>
      <c r="AI2430" t="str">
        <f t="shared" si="4"/>
        <v>1990s</v>
      </c>
      <c r="AJ2430" s="2" t="s">
        <v>229</v>
      </c>
      <c r="AK2430">
        <v>1.0</v>
      </c>
      <c r="AL2430" s="13" t="s">
        <v>53</v>
      </c>
    </row>
    <row r="2431">
      <c r="A2431" s="1">
        <v>36151.0</v>
      </c>
      <c r="B2431" s="8">
        <v>0.010416666666666666</v>
      </c>
      <c r="C2431" s="2" t="s">
        <v>14718</v>
      </c>
      <c r="D2431" s="2" t="s">
        <v>7359</v>
      </c>
      <c r="F2431" s="2" t="s">
        <v>14719</v>
      </c>
      <c r="G2431" s="2" t="s">
        <v>14049</v>
      </c>
      <c r="H2431" s="2" t="s">
        <v>14720</v>
      </c>
      <c r="I2431" s="2">
        <v>3309.0</v>
      </c>
      <c r="J2431" s="2">
        <v>5.0</v>
      </c>
      <c r="K2431" s="2">
        <v>2.0</v>
      </c>
      <c r="L2431" s="2">
        <v>3.0</v>
      </c>
      <c r="M2431" s="2">
        <v>5.0</v>
      </c>
      <c r="N2431" s="2">
        <v>2.0</v>
      </c>
      <c r="O2431" s="2">
        <v>3.0</v>
      </c>
      <c r="P2431" s="2">
        <v>0.0</v>
      </c>
      <c r="Q2431" s="2" t="s">
        <v>14721</v>
      </c>
      <c r="R2431" s="14">
        <v>2430.0</v>
      </c>
      <c r="S2431" s="2" t="s">
        <v>519</v>
      </c>
      <c r="T2431" s="2">
        <v>2.8894434</v>
      </c>
      <c r="U2431" s="2">
        <v>-73.783892</v>
      </c>
      <c r="V2431" s="9" t="s">
        <v>622</v>
      </c>
      <c r="W2431" s="10">
        <v>4.653333</v>
      </c>
      <c r="X2431" s="10">
        <v>-74.0837</v>
      </c>
      <c r="AB2431" s="9" t="s">
        <v>520</v>
      </c>
      <c r="AC2431" s="10">
        <v>6.244338</v>
      </c>
      <c r="AD2431" s="10">
        <v>-75.5736</v>
      </c>
      <c r="AE2431" s="11" t="s">
        <v>51</v>
      </c>
      <c r="AF2431" s="12" t="str">
        <f t="shared" si="8"/>
        <v>1998</v>
      </c>
      <c r="AG2431" s="12" t="str">
        <f t="shared" si="9"/>
        <v>December</v>
      </c>
      <c r="AH2431" s="12" t="str">
        <f t="shared" si="10"/>
        <v>Tuesday</v>
      </c>
      <c r="AI2431" t="str">
        <f t="shared" si="4"/>
        <v>1990s</v>
      </c>
      <c r="AJ2431" s="2" t="s">
        <v>66</v>
      </c>
      <c r="AK2431">
        <v>1.0</v>
      </c>
      <c r="AL2431" s="13" t="s">
        <v>322</v>
      </c>
    </row>
    <row r="2432">
      <c r="A2432" s="1">
        <v>36146.0</v>
      </c>
      <c r="B2432" s="8">
        <v>0.0</v>
      </c>
      <c r="C2432" s="2" t="s">
        <v>14722</v>
      </c>
      <c r="D2432" s="2" t="s">
        <v>14723</v>
      </c>
      <c r="F2432" s="2" t="s">
        <v>14724</v>
      </c>
      <c r="G2432" s="2" t="s">
        <v>7710</v>
      </c>
      <c r="H2432" s="2" t="s">
        <v>14725</v>
      </c>
      <c r="I2432" s="2">
        <v>12357.0</v>
      </c>
      <c r="J2432" s="2">
        <v>10.0</v>
      </c>
      <c r="K2432" s="2">
        <v>2.0</v>
      </c>
      <c r="L2432" s="2">
        <v>8.0</v>
      </c>
      <c r="M2432" s="2">
        <v>1.0</v>
      </c>
      <c r="N2432" s="2">
        <v>0.0</v>
      </c>
      <c r="O2432" s="2">
        <v>0.0</v>
      </c>
      <c r="P2432" s="2">
        <v>0.0</v>
      </c>
      <c r="Q2432" s="2" t="s">
        <v>14726</v>
      </c>
      <c r="R2432" s="14">
        <v>2431.0</v>
      </c>
      <c r="S2432" s="2" t="s">
        <v>8647</v>
      </c>
      <c r="T2432" s="2">
        <v>-11.8775768</v>
      </c>
      <c r="U2432" s="2">
        <v>17.5691241</v>
      </c>
      <c r="V2432" s="9" t="s">
        <v>331</v>
      </c>
      <c r="W2432" s="10">
        <v>-8.82727</v>
      </c>
      <c r="X2432" s="10">
        <v>13.24395</v>
      </c>
      <c r="AB2432" s="9" t="s">
        <v>14070</v>
      </c>
      <c r="AC2432" s="10">
        <v>-9.65893</v>
      </c>
      <c r="AD2432" s="10">
        <v>20.39811</v>
      </c>
      <c r="AE2432" s="11" t="s">
        <v>51</v>
      </c>
      <c r="AF2432" s="12" t="str">
        <f t="shared" si="8"/>
        <v>1998</v>
      </c>
      <c r="AG2432" s="12" t="str">
        <f t="shared" si="9"/>
        <v>December</v>
      </c>
      <c r="AH2432" s="12" t="str">
        <f t="shared" si="10"/>
        <v>Thursday</v>
      </c>
      <c r="AI2432" t="str">
        <f t="shared" si="4"/>
        <v>1990s</v>
      </c>
      <c r="AJ2432" s="2" t="s">
        <v>229</v>
      </c>
      <c r="AK2432">
        <v>1.0</v>
      </c>
      <c r="AL2432" s="13" t="s">
        <v>322</v>
      </c>
    </row>
    <row r="2433">
      <c r="A2433" s="1">
        <v>33248.0</v>
      </c>
      <c r="B2433" s="8">
        <v>0.75</v>
      </c>
      <c r="C2433" s="2" t="s">
        <v>14727</v>
      </c>
      <c r="D2433" s="2" t="s">
        <v>14728</v>
      </c>
      <c r="F2433" s="2" t="s">
        <v>14729</v>
      </c>
      <c r="G2433" s="2" t="s">
        <v>3878</v>
      </c>
      <c r="H2433" s="2" t="s">
        <v>14730</v>
      </c>
      <c r="I2433" s="2">
        <v>264.0</v>
      </c>
      <c r="J2433" s="2">
        <v>22.0</v>
      </c>
      <c r="K2433" s="2">
        <v>19.0</v>
      </c>
      <c r="L2433" s="2">
        <v>3.0</v>
      </c>
      <c r="M2433" s="2">
        <v>21.0</v>
      </c>
      <c r="N2433" s="2">
        <v>18.0</v>
      </c>
      <c r="O2433" s="2">
        <v>3.0</v>
      </c>
      <c r="P2433" s="2">
        <v>0.0</v>
      </c>
      <c r="Q2433" s="2" t="s">
        <v>14731</v>
      </c>
      <c r="R2433" s="14">
        <v>2432.0</v>
      </c>
      <c r="S2433" s="2" t="s">
        <v>1099</v>
      </c>
      <c r="T2433" s="2">
        <v>8.0018709</v>
      </c>
      <c r="U2433" s="2">
        <v>-66.1109318</v>
      </c>
      <c r="V2433" s="9" t="s">
        <v>91</v>
      </c>
      <c r="W2433" s="10">
        <v>10.5061</v>
      </c>
      <c r="X2433" s="10">
        <v>-66.9146</v>
      </c>
      <c r="AB2433" s="9" t="s">
        <v>2713</v>
      </c>
      <c r="AC2433" s="10">
        <v>38.91747</v>
      </c>
      <c r="AD2433" s="10">
        <v>-6.3444</v>
      </c>
      <c r="AE2433" s="11" t="s">
        <v>118</v>
      </c>
      <c r="AF2433" s="12" t="str">
        <f t="shared" si="8"/>
        <v>1991</v>
      </c>
      <c r="AG2433" s="12" t="str">
        <f t="shared" si="9"/>
        <v>January</v>
      </c>
      <c r="AH2433" s="12" t="str">
        <f t="shared" si="10"/>
        <v>Thursday</v>
      </c>
      <c r="AI2433" t="str">
        <f t="shared" si="4"/>
        <v>1990s</v>
      </c>
      <c r="AJ2433" s="2" t="s">
        <v>66</v>
      </c>
      <c r="AK2433">
        <v>1.0</v>
      </c>
      <c r="AL2433" s="13" t="s">
        <v>3793</v>
      </c>
    </row>
    <row r="2434">
      <c r="A2434" s="1">
        <v>36181.0</v>
      </c>
      <c r="B2434" s="8">
        <v>0.3402777777777778</v>
      </c>
      <c r="C2434" s="2" t="s">
        <v>14732</v>
      </c>
      <c r="D2434" s="2" t="s">
        <v>14733</v>
      </c>
      <c r="F2434" s="2" t="s">
        <v>14734</v>
      </c>
      <c r="G2434" s="2" t="s">
        <v>2055</v>
      </c>
      <c r="J2434" s="2">
        <v>28.0</v>
      </c>
      <c r="K2434" s="2">
        <v>21.0</v>
      </c>
      <c r="L2434" s="2">
        <v>7.0</v>
      </c>
      <c r="M2434" s="2">
        <v>28.0</v>
      </c>
      <c r="N2434" s="2">
        <v>21.0</v>
      </c>
      <c r="O2434" s="2">
        <v>7.0</v>
      </c>
      <c r="P2434" s="2">
        <v>0.0</v>
      </c>
      <c r="Q2434" s="2" t="s">
        <v>14735</v>
      </c>
      <c r="R2434" s="14">
        <v>2433.0</v>
      </c>
      <c r="S2434" s="2" t="s">
        <v>4294</v>
      </c>
      <c r="T2434" s="2">
        <v>12.6090157</v>
      </c>
      <c r="U2434" s="2">
        <v>-85.2936911</v>
      </c>
      <c r="V2434" s="9" t="s">
        <v>1004</v>
      </c>
      <c r="W2434" s="10">
        <v>12.14599</v>
      </c>
      <c r="X2434" s="10">
        <v>-86.2747</v>
      </c>
      <c r="AB2434" s="9" t="s">
        <v>14736</v>
      </c>
      <c r="AC2434" s="10">
        <v>12.01315</v>
      </c>
      <c r="AD2434" s="10">
        <v>-83.7649</v>
      </c>
      <c r="AE2434" s="11" t="s">
        <v>51</v>
      </c>
      <c r="AF2434" s="12" t="str">
        <f t="shared" si="8"/>
        <v>1999</v>
      </c>
      <c r="AG2434" s="12" t="str">
        <f t="shared" si="9"/>
        <v>January</v>
      </c>
      <c r="AH2434" s="12" t="str">
        <f t="shared" si="10"/>
        <v>Thursday</v>
      </c>
      <c r="AI2434" t="str">
        <f t="shared" si="4"/>
        <v>1990s</v>
      </c>
      <c r="AJ2434" s="2" t="s">
        <v>66</v>
      </c>
      <c r="AK2434">
        <v>1.0</v>
      </c>
      <c r="AL2434" s="13" t="s">
        <v>322</v>
      </c>
    </row>
    <row r="2435">
      <c r="A2435" s="1">
        <v>36176.0</v>
      </c>
      <c r="B2435" s="8">
        <v>0.6041666666666666</v>
      </c>
      <c r="C2435" s="2" t="s">
        <v>14737</v>
      </c>
      <c r="D2435" s="2" t="s">
        <v>14738</v>
      </c>
      <c r="F2435" s="2" t="s">
        <v>14739</v>
      </c>
      <c r="G2435" s="2" t="s">
        <v>14740</v>
      </c>
      <c r="H2435" s="2" t="s">
        <v>14741</v>
      </c>
      <c r="I2435" s="2">
        <v>763.0</v>
      </c>
      <c r="J2435" s="2">
        <v>4.0</v>
      </c>
      <c r="K2435" s="2">
        <v>3.0</v>
      </c>
      <c r="L2435" s="2">
        <v>1.0</v>
      </c>
      <c r="M2435" s="2">
        <v>3.0</v>
      </c>
      <c r="N2435" s="2">
        <v>2.0</v>
      </c>
      <c r="O2435" s="2">
        <v>1.0</v>
      </c>
      <c r="P2435" s="2">
        <v>0.0</v>
      </c>
      <c r="Q2435" s="2" t="s">
        <v>14742</v>
      </c>
      <c r="R2435" s="14">
        <v>2434.0</v>
      </c>
      <c r="S2435" s="2" t="s">
        <v>5478</v>
      </c>
      <c r="T2435" s="2">
        <v>-24.7761086</v>
      </c>
      <c r="U2435" s="2">
        <v>134.755</v>
      </c>
      <c r="V2435" s="9" t="s">
        <v>14743</v>
      </c>
      <c r="W2435" s="10">
        <v>-10.6062</v>
      </c>
      <c r="X2435" s="10">
        <v>142.2811</v>
      </c>
      <c r="AB2435" s="9" t="s">
        <v>14744</v>
      </c>
      <c r="AC2435" s="10">
        <v>26.49013</v>
      </c>
      <c r="AD2435" s="10">
        <v>-82.0902</v>
      </c>
      <c r="AE2435" s="11" t="s">
        <v>51</v>
      </c>
      <c r="AF2435" s="12" t="str">
        <f t="shared" si="8"/>
        <v>1999</v>
      </c>
      <c r="AG2435" s="12" t="str">
        <f t="shared" si="9"/>
        <v>January</v>
      </c>
      <c r="AH2435" s="12" t="str">
        <f t="shared" si="10"/>
        <v>Saturday</v>
      </c>
      <c r="AI2435" t="str">
        <f t="shared" si="4"/>
        <v>1990s</v>
      </c>
      <c r="AJ2435" s="2" t="s">
        <v>150</v>
      </c>
      <c r="AK2435">
        <v>1.0</v>
      </c>
      <c r="AL2435" s="13" t="s">
        <v>1078</v>
      </c>
    </row>
    <row r="2436">
      <c r="A2436" s="1">
        <v>36949.0</v>
      </c>
      <c r="B2436" s="8">
        <v>0.7291666666666666</v>
      </c>
      <c r="C2436" s="2" t="s">
        <v>14745</v>
      </c>
      <c r="D2436" s="2" t="s">
        <v>8151</v>
      </c>
      <c r="E2436" s="2">
        <v>670.0</v>
      </c>
      <c r="F2436" s="2" t="s">
        <v>14746</v>
      </c>
      <c r="G2436" s="2" t="s">
        <v>14747</v>
      </c>
      <c r="H2436" s="2" t="s">
        <v>14748</v>
      </c>
      <c r="I2436" s="2" t="s">
        <v>14749</v>
      </c>
      <c r="J2436" s="2">
        <v>2.0</v>
      </c>
      <c r="K2436" s="2">
        <v>0.0</v>
      </c>
      <c r="L2436" s="2">
        <v>2.0</v>
      </c>
      <c r="M2436" s="2">
        <v>2.0</v>
      </c>
      <c r="N2436" s="2">
        <v>0.0</v>
      </c>
      <c r="O2436" s="2">
        <v>2.0</v>
      </c>
      <c r="P2436" s="2">
        <v>0.0</v>
      </c>
      <c r="Q2436" s="2" t="s">
        <v>14750</v>
      </c>
      <c r="R2436" s="14">
        <v>2435.0</v>
      </c>
      <c r="S2436" s="2" t="s">
        <v>299</v>
      </c>
      <c r="T2436" s="2">
        <v>56.7861112</v>
      </c>
      <c r="U2436" s="2">
        <v>-4.1140518</v>
      </c>
      <c r="V2436" s="9" t="s">
        <v>14751</v>
      </c>
      <c r="W2436" s="10">
        <v>55.95335</v>
      </c>
      <c r="X2436" s="10">
        <v>-3.18837</v>
      </c>
      <c r="AB2436" s="9" t="s">
        <v>5042</v>
      </c>
      <c r="AC2436" s="10">
        <v>54.59644</v>
      </c>
      <c r="AD2436" s="10">
        <v>-5.93028</v>
      </c>
      <c r="AE2436" s="11" t="s">
        <v>51</v>
      </c>
      <c r="AF2436" s="12" t="str">
        <f t="shared" si="8"/>
        <v>2001</v>
      </c>
      <c r="AG2436" s="12" t="str">
        <f t="shared" si="9"/>
        <v>February</v>
      </c>
      <c r="AH2436" s="12" t="str">
        <f t="shared" si="10"/>
        <v>Tuesday</v>
      </c>
      <c r="AI2436" t="str">
        <f t="shared" si="4"/>
        <v>2000s</v>
      </c>
      <c r="AJ2436" s="2" t="s">
        <v>80</v>
      </c>
      <c r="AK2436">
        <v>1.0</v>
      </c>
      <c r="AL2436" s="13" t="s">
        <v>1315</v>
      </c>
    </row>
    <row r="2437">
      <c r="A2437" s="1">
        <v>36173.0</v>
      </c>
      <c r="B2437" s="8">
        <v>0.0</v>
      </c>
      <c r="C2437" s="2" t="s">
        <v>14752</v>
      </c>
      <c r="D2437" s="2" t="s">
        <v>14753</v>
      </c>
      <c r="F2437" s="2" t="s">
        <v>14754</v>
      </c>
      <c r="G2437" s="2" t="s">
        <v>14755</v>
      </c>
      <c r="H2437" s="2" t="s">
        <v>14756</v>
      </c>
      <c r="I2437" s="2" t="s">
        <v>14757</v>
      </c>
      <c r="J2437" s="2">
        <v>4.0</v>
      </c>
      <c r="K2437" s="2">
        <v>0.0</v>
      </c>
      <c r="L2437" s="2">
        <v>4.0</v>
      </c>
      <c r="M2437" s="2">
        <v>4.0</v>
      </c>
      <c r="N2437" s="2">
        <v>0.0</v>
      </c>
      <c r="O2437" s="2">
        <v>4.0</v>
      </c>
      <c r="P2437" s="2">
        <v>0.0</v>
      </c>
      <c r="Q2437" s="2" t="s">
        <v>14758</v>
      </c>
      <c r="R2437" s="14">
        <v>2436.0</v>
      </c>
      <c r="S2437" s="2" t="s">
        <v>728</v>
      </c>
      <c r="T2437" s="2">
        <v>51.0834196</v>
      </c>
      <c r="U2437" s="2">
        <v>10.4234469</v>
      </c>
      <c r="V2437" s="9" t="s">
        <v>438</v>
      </c>
      <c r="W2437" s="9" t="s">
        <v>438</v>
      </c>
      <c r="X2437" s="9" t="s">
        <v>438</v>
      </c>
      <c r="AB2437" s="9" t="s">
        <v>438</v>
      </c>
      <c r="AC2437" s="9" t="s">
        <v>438</v>
      </c>
      <c r="AD2437" s="9" t="s">
        <v>438</v>
      </c>
      <c r="AE2437" s="11" t="s">
        <v>118</v>
      </c>
      <c r="AF2437" s="12" t="str">
        <f t="shared" si="8"/>
        <v>1999</v>
      </c>
      <c r="AG2437" s="12" t="str">
        <f t="shared" si="9"/>
        <v>January</v>
      </c>
      <c r="AH2437" s="12" t="str">
        <f t="shared" si="10"/>
        <v>Wednesday</v>
      </c>
      <c r="AI2437" t="str">
        <f t="shared" si="4"/>
        <v>1990s</v>
      </c>
      <c r="AJ2437" s="2" t="s">
        <v>80</v>
      </c>
      <c r="AK2437">
        <v>1.0</v>
      </c>
      <c r="AL2437" s="13" t="s">
        <v>162</v>
      </c>
    </row>
    <row r="2438">
      <c r="A2438" s="1">
        <v>36172.0</v>
      </c>
      <c r="B2438" s="8">
        <v>0.7083333333333334</v>
      </c>
      <c r="C2438" s="2" t="s">
        <v>14759</v>
      </c>
      <c r="D2438" s="2" t="s">
        <v>14760</v>
      </c>
      <c r="F2438" s="2" t="s">
        <v>14761</v>
      </c>
      <c r="G2438" s="2" t="s">
        <v>2363</v>
      </c>
      <c r="H2438" s="2" t="s">
        <v>14762</v>
      </c>
      <c r="I2438" s="2">
        <v>10508.0</v>
      </c>
      <c r="J2438" s="2">
        <v>2.0</v>
      </c>
      <c r="K2438" s="2">
        <v>0.0</v>
      </c>
      <c r="L2438" s="2">
        <v>2.0</v>
      </c>
      <c r="M2438" s="2">
        <v>2.0</v>
      </c>
      <c r="N2438" s="2">
        <v>0.0</v>
      </c>
      <c r="O2438" s="2">
        <v>2.0</v>
      </c>
      <c r="P2438" s="2">
        <v>0.0</v>
      </c>
      <c r="Q2438" s="2" t="s">
        <v>14763</v>
      </c>
      <c r="R2438" s="14">
        <v>2437.0</v>
      </c>
      <c r="S2438" s="2" t="s">
        <v>6251</v>
      </c>
      <c r="T2438" s="2">
        <v>49.4566233</v>
      </c>
      <c r="U2438" s="2">
        <v>-2.5822348</v>
      </c>
      <c r="V2438" s="9" t="s">
        <v>300</v>
      </c>
      <c r="W2438" s="10">
        <v>51.50732</v>
      </c>
      <c r="X2438" s="10">
        <v>-0.12765</v>
      </c>
      <c r="AB2438" s="9" t="s">
        <v>6251</v>
      </c>
      <c r="AC2438" s="10">
        <v>49.45662</v>
      </c>
      <c r="AD2438" s="10">
        <v>-2.58223</v>
      </c>
      <c r="AE2438" s="11" t="s">
        <v>51</v>
      </c>
      <c r="AF2438" s="12" t="str">
        <f t="shared" si="8"/>
        <v>1999</v>
      </c>
      <c r="AG2438" s="12" t="str">
        <f t="shared" si="9"/>
        <v>January</v>
      </c>
      <c r="AH2438" s="12" t="str">
        <f t="shared" si="10"/>
        <v>Tuesday</v>
      </c>
      <c r="AI2438" t="str">
        <f t="shared" si="4"/>
        <v>1990s</v>
      </c>
      <c r="AJ2438" s="2" t="s">
        <v>80</v>
      </c>
      <c r="AK2438">
        <v>1.0</v>
      </c>
      <c r="AL2438" s="13" t="s">
        <v>566</v>
      </c>
    </row>
    <row r="2439">
      <c r="A2439" s="1">
        <v>36143.0</v>
      </c>
      <c r="B2439" s="8">
        <v>0.0</v>
      </c>
      <c r="C2439" s="2" t="s">
        <v>14764</v>
      </c>
      <c r="D2439" s="2" t="s">
        <v>14765</v>
      </c>
      <c r="G2439" s="2" t="s">
        <v>1414</v>
      </c>
      <c r="H2439" s="2" t="s">
        <v>14766</v>
      </c>
      <c r="I2439" s="2">
        <v>4342510.0</v>
      </c>
      <c r="J2439" s="2">
        <v>11.0</v>
      </c>
      <c r="K2439" s="2">
        <v>6.0</v>
      </c>
      <c r="L2439" s="2">
        <v>5.0</v>
      </c>
      <c r="M2439" s="2">
        <v>11.0</v>
      </c>
      <c r="N2439" s="2">
        <v>6.0</v>
      </c>
      <c r="O2439" s="2">
        <v>5.0</v>
      </c>
      <c r="P2439" s="2">
        <v>0.0</v>
      </c>
      <c r="Q2439" s="2" t="s">
        <v>14767</v>
      </c>
      <c r="R2439" s="14">
        <v>2438.0</v>
      </c>
      <c r="S2439" s="2" t="s">
        <v>8647</v>
      </c>
      <c r="T2439" s="2">
        <v>-11.8775768</v>
      </c>
      <c r="U2439" s="2">
        <v>17.5691241</v>
      </c>
      <c r="V2439" s="9" t="s">
        <v>438</v>
      </c>
      <c r="W2439" s="9" t="s">
        <v>438</v>
      </c>
      <c r="X2439" s="9" t="s">
        <v>438</v>
      </c>
      <c r="AB2439" s="9" t="s">
        <v>438</v>
      </c>
      <c r="AC2439" s="9" t="s">
        <v>438</v>
      </c>
      <c r="AD2439" s="9" t="s">
        <v>438</v>
      </c>
      <c r="AE2439" s="11" t="s">
        <v>51</v>
      </c>
      <c r="AF2439" s="12" t="str">
        <f t="shared" si="8"/>
        <v>1998</v>
      </c>
      <c r="AG2439" s="12" t="str">
        <f t="shared" si="9"/>
        <v>December</v>
      </c>
      <c r="AH2439" s="12" t="str">
        <f t="shared" si="10"/>
        <v>Monday</v>
      </c>
      <c r="AI2439" t="str">
        <f t="shared" si="4"/>
        <v>1990s</v>
      </c>
      <c r="AJ2439" s="2" t="s">
        <v>229</v>
      </c>
      <c r="AK2439">
        <v>1.0</v>
      </c>
      <c r="AL2439" s="13" t="s">
        <v>322</v>
      </c>
    </row>
    <row r="2440">
      <c r="A2440" s="1">
        <v>36070.0</v>
      </c>
      <c r="B2440" s="8">
        <v>0.40625</v>
      </c>
      <c r="C2440" s="2" t="s">
        <v>14768</v>
      </c>
      <c r="D2440" s="2" t="s">
        <v>14298</v>
      </c>
      <c r="F2440" s="2" t="s">
        <v>14769</v>
      </c>
      <c r="G2440" s="2" t="s">
        <v>7620</v>
      </c>
      <c r="H2440" s="2" t="s">
        <v>14770</v>
      </c>
      <c r="I2440" s="2">
        <v>1977.0</v>
      </c>
      <c r="J2440" s="2">
        <v>27.0</v>
      </c>
      <c r="K2440" s="2">
        <v>24.0</v>
      </c>
      <c r="L2440" s="2">
        <v>3.0</v>
      </c>
      <c r="M2440" s="2">
        <v>1.0</v>
      </c>
      <c r="N2440" s="2">
        <v>0.0</v>
      </c>
      <c r="O2440" s="2">
        <v>1.0</v>
      </c>
      <c r="P2440" s="2">
        <v>0.0</v>
      </c>
      <c r="Q2440" s="2" t="s">
        <v>14771</v>
      </c>
      <c r="R2440" s="14">
        <v>2439.0</v>
      </c>
      <c r="S2440" s="2" t="s">
        <v>1099</v>
      </c>
      <c r="T2440" s="2">
        <v>8.0018709</v>
      </c>
      <c r="U2440" s="2">
        <v>-66.1109318</v>
      </c>
      <c r="V2440" s="9" t="s">
        <v>438</v>
      </c>
      <c r="W2440" s="9" t="s">
        <v>438</v>
      </c>
      <c r="X2440" s="9" t="s">
        <v>438</v>
      </c>
      <c r="AB2440" s="9" t="s">
        <v>438</v>
      </c>
      <c r="AC2440" s="9" t="s">
        <v>438</v>
      </c>
      <c r="AD2440" s="9" t="s">
        <v>438</v>
      </c>
      <c r="AE2440" s="11" t="s">
        <v>51</v>
      </c>
      <c r="AF2440" s="12" t="str">
        <f t="shared" si="8"/>
        <v>1998</v>
      </c>
      <c r="AG2440" s="12" t="str">
        <f t="shared" si="9"/>
        <v>October</v>
      </c>
      <c r="AH2440" s="12" t="str">
        <f t="shared" si="10"/>
        <v>Friday</v>
      </c>
      <c r="AI2440" t="str">
        <f t="shared" si="4"/>
        <v>1990s</v>
      </c>
      <c r="AJ2440" s="2" t="s">
        <v>66</v>
      </c>
      <c r="AK2440">
        <v>1.0</v>
      </c>
      <c r="AL2440" s="13" t="s">
        <v>81</v>
      </c>
    </row>
    <row r="2441">
      <c r="A2441" s="1">
        <v>36093.0</v>
      </c>
      <c r="B2441" s="8">
        <v>0.0</v>
      </c>
      <c r="C2441" s="2" t="s">
        <v>14772</v>
      </c>
      <c r="D2441" s="2" t="s">
        <v>14773</v>
      </c>
      <c r="F2441" s="2" t="s">
        <v>14774</v>
      </c>
      <c r="G2441" s="2" t="s">
        <v>14775</v>
      </c>
      <c r="H2441" s="2" t="s">
        <v>14776</v>
      </c>
      <c r="I2441" s="2">
        <v>284.0</v>
      </c>
      <c r="J2441" s="2">
        <v>11.0</v>
      </c>
      <c r="K2441" s="2">
        <v>10.0</v>
      </c>
      <c r="L2441" s="2">
        <v>1.0</v>
      </c>
      <c r="M2441" s="2">
        <v>4.0</v>
      </c>
      <c r="N2441" s="2">
        <v>3.0</v>
      </c>
      <c r="O2441" s="2">
        <v>1.0</v>
      </c>
      <c r="P2441" s="2">
        <v>0.0</v>
      </c>
      <c r="Q2441" s="2" t="s">
        <v>14777</v>
      </c>
      <c r="R2441" s="14">
        <v>2440.0</v>
      </c>
      <c r="S2441" s="2" t="s">
        <v>7713</v>
      </c>
      <c r="T2441" s="2">
        <v>1.5333554</v>
      </c>
      <c r="U2441" s="2">
        <v>32.2166578</v>
      </c>
      <c r="V2441" s="9" t="s">
        <v>7714</v>
      </c>
      <c r="W2441" s="10">
        <v>0.061172</v>
      </c>
      <c r="X2441" s="10">
        <v>32.46986</v>
      </c>
      <c r="AB2441" s="9" t="s">
        <v>14778</v>
      </c>
      <c r="AC2441" s="10">
        <v>0.131041</v>
      </c>
      <c r="AD2441" s="10">
        <v>30.0048</v>
      </c>
      <c r="AE2441" s="11" t="s">
        <v>51</v>
      </c>
      <c r="AF2441" s="12" t="str">
        <f t="shared" si="8"/>
        <v>1998</v>
      </c>
      <c r="AG2441" s="12" t="str">
        <f t="shared" si="9"/>
        <v>October</v>
      </c>
      <c r="AH2441" s="12" t="str">
        <f t="shared" si="10"/>
        <v>Sunday</v>
      </c>
      <c r="AI2441" t="str">
        <f t="shared" si="4"/>
        <v>1990s</v>
      </c>
      <c r="AJ2441" s="2" t="s">
        <v>229</v>
      </c>
      <c r="AK2441">
        <v>1.0</v>
      </c>
      <c r="AL2441" s="13" t="s">
        <v>738</v>
      </c>
    </row>
    <row r="2442">
      <c r="A2442" s="1">
        <v>36173.0</v>
      </c>
      <c r="B2442" s="8">
        <v>0.27291666666666664</v>
      </c>
      <c r="C2442" s="2" t="s">
        <v>14779</v>
      </c>
      <c r="D2442" s="2" t="s">
        <v>14780</v>
      </c>
      <c r="F2442" s="2" t="s">
        <v>14781</v>
      </c>
      <c r="G2442" s="2" t="s">
        <v>7620</v>
      </c>
      <c r="H2442" s="2" t="s">
        <v>14782</v>
      </c>
      <c r="I2442" s="2">
        <v>32963.0</v>
      </c>
      <c r="J2442" s="2">
        <v>2.0</v>
      </c>
      <c r="K2442" s="2">
        <v>0.0</v>
      </c>
      <c r="L2442" s="2">
        <v>2.0</v>
      </c>
      <c r="M2442" s="2">
        <v>2.0</v>
      </c>
      <c r="N2442" s="2">
        <v>0.0</v>
      </c>
      <c r="O2442" s="2">
        <v>2.0</v>
      </c>
      <c r="P2442" s="2">
        <v>0.0</v>
      </c>
      <c r="Q2442" s="2" t="s">
        <v>14783</v>
      </c>
      <c r="R2442" s="14">
        <v>2441.0</v>
      </c>
      <c r="S2442" s="2" t="s">
        <v>4433</v>
      </c>
      <c r="T2442" s="2">
        <v>61.0666922</v>
      </c>
      <c r="U2442" s="2">
        <v>-107.991707</v>
      </c>
      <c r="V2442" s="9" t="s">
        <v>4482</v>
      </c>
      <c r="W2442" s="10">
        <v>49.26087</v>
      </c>
      <c r="X2442" s="10">
        <v>-123.114</v>
      </c>
      <c r="AB2442" s="9" t="s">
        <v>14784</v>
      </c>
      <c r="AC2442" s="10">
        <v>-36.5986</v>
      </c>
      <c r="AD2442" s="10">
        <v>144.678</v>
      </c>
      <c r="AE2442" s="11" t="s">
        <v>51</v>
      </c>
      <c r="AF2442" s="12" t="str">
        <f t="shared" si="8"/>
        <v>1999</v>
      </c>
      <c r="AG2442" s="12" t="str">
        <f t="shared" si="9"/>
        <v>January</v>
      </c>
      <c r="AH2442" s="12" t="str">
        <f t="shared" si="10"/>
        <v>Wednesday</v>
      </c>
      <c r="AI2442" t="str">
        <f t="shared" si="4"/>
        <v>1990s</v>
      </c>
      <c r="AJ2442" s="2" t="s">
        <v>105</v>
      </c>
      <c r="AK2442">
        <v>1.0</v>
      </c>
      <c r="AL2442" s="13" t="s">
        <v>81</v>
      </c>
    </row>
    <row r="2443">
      <c r="A2443" s="1">
        <v>36136.0</v>
      </c>
      <c r="B2443" s="2" t="s">
        <v>14785</v>
      </c>
      <c r="C2443" s="2" t="s">
        <v>14786</v>
      </c>
      <c r="D2443" s="2" t="s">
        <v>14787</v>
      </c>
      <c r="F2443" s="2" t="s">
        <v>14788</v>
      </c>
      <c r="G2443" s="2" t="s">
        <v>14789</v>
      </c>
      <c r="H2443" s="2" t="s">
        <v>14790</v>
      </c>
      <c r="I2443" s="2">
        <v>2028.0</v>
      </c>
      <c r="J2443" s="2">
        <v>10.0</v>
      </c>
      <c r="K2443" s="2">
        <v>8.0</v>
      </c>
      <c r="L2443" s="2">
        <v>2.0</v>
      </c>
      <c r="M2443" s="2">
        <v>7.0</v>
      </c>
      <c r="N2443" s="2">
        <v>6.0</v>
      </c>
      <c r="O2443" s="2">
        <v>1.0</v>
      </c>
      <c r="P2443" s="2">
        <v>0.0</v>
      </c>
      <c r="Q2443" s="2" t="s">
        <v>14791</v>
      </c>
      <c r="R2443" s="14">
        <v>2442.0</v>
      </c>
      <c r="S2443" s="2" t="s">
        <v>4433</v>
      </c>
      <c r="T2443" s="2">
        <v>61.0666922</v>
      </c>
      <c r="U2443" s="2">
        <v>-107.991707</v>
      </c>
      <c r="V2443" s="9" t="s">
        <v>14792</v>
      </c>
      <c r="W2443" s="10">
        <v>40.03326</v>
      </c>
      <c r="X2443" s="10">
        <v>-7.88963</v>
      </c>
      <c r="Y2443" s="2" t="s">
        <v>14793</v>
      </c>
      <c r="AB2443" s="9" t="s">
        <v>14794</v>
      </c>
      <c r="AC2443" s="10">
        <v>48.45016</v>
      </c>
      <c r="AD2443" s="10">
        <v>-68.53</v>
      </c>
      <c r="AE2443" s="11" t="s">
        <v>51</v>
      </c>
      <c r="AF2443" s="12" t="str">
        <f t="shared" si="8"/>
        <v>1998</v>
      </c>
      <c r="AG2443" s="12" t="str">
        <f t="shared" si="9"/>
        <v>December</v>
      </c>
      <c r="AH2443" s="12" t="str">
        <f t="shared" si="10"/>
        <v>Monday</v>
      </c>
      <c r="AI2443" t="str">
        <f t="shared" si="4"/>
        <v>1990s</v>
      </c>
      <c r="AJ2443" s="2" t="s">
        <v>105</v>
      </c>
      <c r="AK2443">
        <v>1.0</v>
      </c>
      <c r="AL2443" s="13" t="s">
        <v>738</v>
      </c>
    </row>
    <row r="2444">
      <c r="A2444" s="1">
        <v>36100.0</v>
      </c>
      <c r="B2444" s="8">
        <v>0.5513888888888889</v>
      </c>
      <c r="C2444" s="2" t="s">
        <v>14795</v>
      </c>
      <c r="D2444" s="2" t="s">
        <v>14796</v>
      </c>
      <c r="F2444" s="2" t="s">
        <v>14797</v>
      </c>
      <c r="G2444" s="2" t="s">
        <v>7620</v>
      </c>
      <c r="H2444" s="2" t="s">
        <v>14798</v>
      </c>
      <c r="I2444" s="2">
        <v>20562.0</v>
      </c>
      <c r="J2444" s="2">
        <v>18.0</v>
      </c>
      <c r="K2444" s="2">
        <v>16.0</v>
      </c>
      <c r="L2444" s="2">
        <v>2.0</v>
      </c>
      <c r="M2444" s="2">
        <v>11.0</v>
      </c>
      <c r="N2444" s="2">
        <v>9.0</v>
      </c>
      <c r="O2444" s="2">
        <v>2.0</v>
      </c>
      <c r="P2444" s="2">
        <v>0.0</v>
      </c>
      <c r="Q2444" s="2" t="s">
        <v>14799</v>
      </c>
      <c r="R2444" s="14">
        <v>2443.0</v>
      </c>
      <c r="S2444" s="2" t="s">
        <v>1321</v>
      </c>
      <c r="T2444" s="2">
        <v>15.6356088</v>
      </c>
      <c r="U2444" s="2">
        <v>-89.8988087</v>
      </c>
      <c r="V2444" s="9" t="s">
        <v>14800</v>
      </c>
      <c r="W2444" s="9" t="s">
        <v>438</v>
      </c>
      <c r="X2444" s="9" t="s">
        <v>438</v>
      </c>
      <c r="AB2444" s="9" t="s">
        <v>14801</v>
      </c>
      <c r="AC2444" s="10">
        <v>14.73603</v>
      </c>
      <c r="AD2444" s="10">
        <v>-91.6152</v>
      </c>
      <c r="AE2444" s="11" t="s">
        <v>51</v>
      </c>
      <c r="AF2444" s="12" t="str">
        <f t="shared" si="8"/>
        <v>1998</v>
      </c>
      <c r="AG2444" s="12" t="str">
        <f t="shared" si="9"/>
        <v>November</v>
      </c>
      <c r="AH2444" s="12" t="str">
        <f t="shared" si="10"/>
        <v>Sunday</v>
      </c>
      <c r="AI2444" t="str">
        <f t="shared" si="4"/>
        <v>1990s</v>
      </c>
      <c r="AJ2444" s="2" t="s">
        <v>66</v>
      </c>
      <c r="AK2444">
        <v>1.0</v>
      </c>
      <c r="AL2444" s="13" t="s">
        <v>81</v>
      </c>
    </row>
    <row r="2445">
      <c r="A2445" s="1">
        <v>36162.0</v>
      </c>
      <c r="B2445" s="8">
        <v>0.0</v>
      </c>
      <c r="C2445" s="2" t="s">
        <v>14802</v>
      </c>
      <c r="D2445" s="2" t="s">
        <v>14803</v>
      </c>
      <c r="F2445" s="2" t="s">
        <v>11395</v>
      </c>
      <c r="G2445" s="2" t="s">
        <v>1241</v>
      </c>
      <c r="H2445" s="2" t="s">
        <v>14804</v>
      </c>
      <c r="I2445" s="2">
        <v>4839.0</v>
      </c>
      <c r="J2445" s="2">
        <v>9.0</v>
      </c>
      <c r="K2445" s="2">
        <v>5.0</v>
      </c>
      <c r="L2445" s="2">
        <v>4.0</v>
      </c>
      <c r="M2445" s="2">
        <v>9.0</v>
      </c>
      <c r="N2445" s="2">
        <v>5.0</v>
      </c>
      <c r="O2445" s="2">
        <v>4.0</v>
      </c>
      <c r="P2445" s="2">
        <v>0.0</v>
      </c>
      <c r="Q2445" s="2" t="s">
        <v>14805</v>
      </c>
      <c r="R2445" s="14">
        <v>2444.0</v>
      </c>
      <c r="S2445" s="2" t="s">
        <v>8647</v>
      </c>
      <c r="T2445" s="2">
        <v>-11.8775768</v>
      </c>
      <c r="U2445" s="2">
        <v>17.5691241</v>
      </c>
      <c r="V2445" s="9" t="s">
        <v>11398</v>
      </c>
      <c r="W2445" s="10">
        <v>-12.6076</v>
      </c>
      <c r="X2445" s="10">
        <v>15.7411</v>
      </c>
      <c r="AB2445" s="9" t="s">
        <v>331</v>
      </c>
      <c r="AC2445" s="10">
        <v>-8.82727</v>
      </c>
      <c r="AD2445" s="10">
        <v>13.24395</v>
      </c>
      <c r="AE2445" s="11" t="s">
        <v>51</v>
      </c>
      <c r="AF2445" s="12" t="str">
        <f t="shared" si="8"/>
        <v>1999</v>
      </c>
      <c r="AG2445" s="12" t="str">
        <f t="shared" si="9"/>
        <v>January</v>
      </c>
      <c r="AH2445" s="12" t="str">
        <f t="shared" si="10"/>
        <v>Saturday</v>
      </c>
      <c r="AI2445" t="str">
        <f t="shared" si="4"/>
        <v>1990s</v>
      </c>
      <c r="AJ2445" s="2" t="s">
        <v>229</v>
      </c>
      <c r="AK2445">
        <v>1.0</v>
      </c>
      <c r="AL2445" s="13" t="s">
        <v>53</v>
      </c>
    </row>
    <row r="2446">
      <c r="A2446" s="1">
        <v>36140.0</v>
      </c>
      <c r="B2446" s="8">
        <v>0.7986111111111112</v>
      </c>
      <c r="C2446" s="2" t="s">
        <v>14806</v>
      </c>
      <c r="D2446" s="2" t="s">
        <v>1163</v>
      </c>
      <c r="E2446" s="2">
        <v>261.0</v>
      </c>
      <c r="F2446" s="2" t="s">
        <v>14807</v>
      </c>
      <c r="G2446" s="2" t="s">
        <v>14808</v>
      </c>
      <c r="H2446" s="2" t="s">
        <v>14809</v>
      </c>
      <c r="I2446" s="2">
        <v>415.0</v>
      </c>
      <c r="J2446" s="2">
        <v>146.0</v>
      </c>
      <c r="K2446" s="2">
        <v>132.0</v>
      </c>
      <c r="L2446" s="2">
        <v>14.0</v>
      </c>
      <c r="M2446" s="2">
        <v>102.0</v>
      </c>
      <c r="N2446" s="2">
        <v>91.0</v>
      </c>
      <c r="O2446" s="2">
        <v>11.0</v>
      </c>
      <c r="P2446" s="2">
        <v>0.0</v>
      </c>
      <c r="Q2446" s="2" t="s">
        <v>14810</v>
      </c>
      <c r="R2446" s="14">
        <v>2445.0</v>
      </c>
      <c r="S2446" s="2" t="s">
        <v>1167</v>
      </c>
      <c r="T2446" s="2">
        <v>14.8971921</v>
      </c>
      <c r="U2446" s="2">
        <v>100.83273</v>
      </c>
      <c r="V2446" s="9" t="s">
        <v>1157</v>
      </c>
      <c r="W2446" s="10">
        <v>13.75442</v>
      </c>
      <c r="X2446" s="10">
        <v>100.493</v>
      </c>
      <c r="AB2446" s="9" t="s">
        <v>14811</v>
      </c>
      <c r="AC2446" s="10">
        <v>9.467466</v>
      </c>
      <c r="AD2446" s="10">
        <v>98.83004</v>
      </c>
      <c r="AE2446" s="11" t="s">
        <v>51</v>
      </c>
      <c r="AF2446" s="12" t="str">
        <f t="shared" si="8"/>
        <v>1998</v>
      </c>
      <c r="AG2446" s="12" t="str">
        <f t="shared" si="9"/>
        <v>December</v>
      </c>
      <c r="AH2446" s="12" t="str">
        <f t="shared" si="10"/>
        <v>Friday</v>
      </c>
      <c r="AI2446" t="str">
        <f t="shared" si="4"/>
        <v>1990s</v>
      </c>
      <c r="AJ2446" s="2" t="s">
        <v>150</v>
      </c>
      <c r="AK2446">
        <v>1.0</v>
      </c>
      <c r="AL2446" s="13" t="s">
        <v>2131</v>
      </c>
    </row>
    <row r="2447">
      <c r="A2447" s="1">
        <v>36078.0</v>
      </c>
      <c r="B2447" s="8">
        <v>0.0</v>
      </c>
      <c r="C2447" s="2" t="s">
        <v>14812</v>
      </c>
      <c r="D2447" s="2" t="s">
        <v>14813</v>
      </c>
      <c r="F2447" s="2" t="s">
        <v>14814</v>
      </c>
      <c r="G2447" s="2" t="s">
        <v>14815</v>
      </c>
      <c r="H2447" s="2" t="s">
        <v>14816</v>
      </c>
      <c r="I2447" s="2" t="s">
        <v>14817</v>
      </c>
      <c r="J2447" s="2">
        <v>41.0</v>
      </c>
      <c r="K2447" s="2">
        <v>38.0</v>
      </c>
      <c r="L2447" s="2">
        <v>3.0</v>
      </c>
      <c r="M2447" s="2">
        <v>41.0</v>
      </c>
      <c r="N2447" s="2">
        <v>38.0</v>
      </c>
      <c r="O2447" s="2">
        <v>3.0</v>
      </c>
      <c r="P2447" s="2">
        <v>0.0</v>
      </c>
      <c r="Q2447" s="2" t="s">
        <v>14818</v>
      </c>
      <c r="R2447" s="14">
        <v>2446.0</v>
      </c>
      <c r="S2447" s="2" t="s">
        <v>7323</v>
      </c>
      <c r="T2447" s="2">
        <v>-0.7179165</v>
      </c>
      <c r="U2447" s="2">
        <v>16.01804857</v>
      </c>
      <c r="V2447" s="9" t="s">
        <v>6368</v>
      </c>
      <c r="W2447" s="10">
        <v>-2.39267</v>
      </c>
      <c r="X2447" s="10">
        <v>25.83095</v>
      </c>
      <c r="AB2447" s="9" t="s">
        <v>6267</v>
      </c>
      <c r="AC2447" s="10">
        <v>-4.32171</v>
      </c>
      <c r="AD2447" s="10">
        <v>15.3126</v>
      </c>
      <c r="AE2447" s="11" t="s">
        <v>51</v>
      </c>
      <c r="AF2447" s="12" t="str">
        <f t="shared" si="8"/>
        <v>1998</v>
      </c>
      <c r="AG2447" s="12" t="str">
        <f t="shared" si="9"/>
        <v>October</v>
      </c>
      <c r="AH2447" s="12" t="str">
        <f t="shared" si="10"/>
        <v>Saturday</v>
      </c>
      <c r="AI2447" t="str">
        <f t="shared" si="4"/>
        <v>1990s</v>
      </c>
      <c r="AJ2447" s="2" t="s">
        <v>229</v>
      </c>
      <c r="AK2447">
        <v>1.0</v>
      </c>
      <c r="AL2447" s="13" t="s">
        <v>162</v>
      </c>
    </row>
    <row r="2448">
      <c r="A2448" s="1">
        <v>34430.0</v>
      </c>
      <c r="B2448" s="8">
        <v>0.8472222222222222</v>
      </c>
      <c r="C2448" s="2" t="s">
        <v>10883</v>
      </c>
      <c r="D2448" s="2" t="s">
        <v>14819</v>
      </c>
      <c r="F2448" s="2" t="s">
        <v>14820</v>
      </c>
      <c r="G2448" s="2" t="s">
        <v>14821</v>
      </c>
      <c r="H2448" s="2" t="s">
        <v>14822</v>
      </c>
      <c r="I2448" s="2">
        <v>6.0</v>
      </c>
      <c r="J2448" s="2">
        <v>12.0</v>
      </c>
      <c r="K2448" s="2">
        <v>9.0</v>
      </c>
      <c r="L2448" s="2">
        <v>3.0</v>
      </c>
      <c r="M2448" s="2">
        <v>12.0</v>
      </c>
      <c r="N2448" s="2">
        <v>9.0</v>
      </c>
      <c r="O2448" s="2">
        <v>3.0</v>
      </c>
      <c r="P2448" s="2">
        <v>0.0</v>
      </c>
      <c r="Q2448" s="2" t="s">
        <v>14823</v>
      </c>
      <c r="R2448" s="14">
        <v>2447.0</v>
      </c>
      <c r="S2448" s="2" t="s">
        <v>10888</v>
      </c>
      <c r="T2448" s="2">
        <v>-1.9646631</v>
      </c>
      <c r="U2448" s="2">
        <v>30.0644358</v>
      </c>
      <c r="V2448" s="9" t="s">
        <v>8218</v>
      </c>
      <c r="W2448" s="10">
        <v>-6.52471</v>
      </c>
      <c r="X2448" s="10">
        <v>35.78784</v>
      </c>
      <c r="AB2448" s="9" t="s">
        <v>10883</v>
      </c>
      <c r="AC2448" s="10">
        <v>-1.95085</v>
      </c>
      <c r="AD2448" s="10">
        <v>30.06151</v>
      </c>
      <c r="AE2448" s="11" t="s">
        <v>52</v>
      </c>
      <c r="AF2448" s="12" t="str">
        <f t="shared" si="8"/>
        <v>1994</v>
      </c>
      <c r="AG2448" s="12" t="str">
        <f t="shared" si="9"/>
        <v>April</v>
      </c>
      <c r="AH2448" s="12" t="str">
        <f t="shared" si="10"/>
        <v>Wednesday</v>
      </c>
      <c r="AI2448" t="str">
        <f t="shared" si="4"/>
        <v>1990s</v>
      </c>
      <c r="AJ2448" s="2" t="s">
        <v>229</v>
      </c>
      <c r="AK2448">
        <v>1.0</v>
      </c>
      <c r="AL2448" s="13" t="s">
        <v>2385</v>
      </c>
    </row>
    <row r="2449">
      <c r="A2449" s="1">
        <v>36288.0</v>
      </c>
      <c r="B2449" s="8">
        <v>0.80625</v>
      </c>
      <c r="C2449" s="2" t="s">
        <v>14824</v>
      </c>
      <c r="D2449" s="2" t="s">
        <v>14626</v>
      </c>
      <c r="F2449" s="2" t="s">
        <v>14825</v>
      </c>
      <c r="G2449" s="2" t="s">
        <v>2471</v>
      </c>
      <c r="H2449" s="2" t="s">
        <v>14826</v>
      </c>
      <c r="I2449" s="2">
        <v>694.0</v>
      </c>
      <c r="J2449" s="2">
        <v>12.0</v>
      </c>
      <c r="K2449" s="2">
        <v>11.0</v>
      </c>
      <c r="L2449" s="2">
        <v>1.0</v>
      </c>
      <c r="M2449" s="2">
        <v>7.0</v>
      </c>
      <c r="N2449" s="2">
        <v>6.0</v>
      </c>
      <c r="O2449" s="2">
        <v>1.0</v>
      </c>
      <c r="P2449" s="2">
        <v>0.0</v>
      </c>
      <c r="Q2449" s="2" t="s">
        <v>14827</v>
      </c>
      <c r="R2449" s="14">
        <v>2448.0</v>
      </c>
      <c r="S2449" s="2" t="s">
        <v>2623</v>
      </c>
      <c r="T2449" s="2">
        <v>-16.5255069</v>
      </c>
      <c r="U2449" s="2">
        <v>168.1069154</v>
      </c>
      <c r="V2449" s="9" t="s">
        <v>14828</v>
      </c>
      <c r="W2449" s="10">
        <v>-12.5519</v>
      </c>
      <c r="X2449" s="10">
        <v>-38.7069</v>
      </c>
      <c r="AB2449" s="9" t="s">
        <v>2625</v>
      </c>
      <c r="AC2449" s="10">
        <v>-17.7415</v>
      </c>
      <c r="AD2449" s="10">
        <v>168.315</v>
      </c>
      <c r="AE2449" s="11" t="s">
        <v>51</v>
      </c>
      <c r="AF2449" s="12" t="str">
        <f t="shared" si="8"/>
        <v>1999</v>
      </c>
      <c r="AG2449" s="12" t="str">
        <f t="shared" si="9"/>
        <v>May</v>
      </c>
      <c r="AH2449" s="12" t="str">
        <f t="shared" si="10"/>
        <v>Saturday</v>
      </c>
      <c r="AI2449" t="str">
        <f t="shared" si="4"/>
        <v>1990s</v>
      </c>
      <c r="AJ2449" s="2" t="s">
        <v>150</v>
      </c>
      <c r="AK2449">
        <v>1.0</v>
      </c>
      <c r="AL2449" s="13" t="s">
        <v>545</v>
      </c>
    </row>
    <row r="2450">
      <c r="A2450" s="1">
        <v>36265.0</v>
      </c>
      <c r="B2450" s="8">
        <v>0.6701388888888888</v>
      </c>
      <c r="C2450" s="2" t="s">
        <v>14829</v>
      </c>
      <c r="D2450" s="2" t="s">
        <v>13685</v>
      </c>
      <c r="E2450" s="2">
        <v>6316.0</v>
      </c>
      <c r="F2450" s="2" t="s">
        <v>14830</v>
      </c>
      <c r="G2450" s="2" t="s">
        <v>10814</v>
      </c>
      <c r="H2450" s="2" t="s">
        <v>14831</v>
      </c>
      <c r="I2450" s="2" t="s">
        <v>14832</v>
      </c>
      <c r="J2450" s="2">
        <v>3.0</v>
      </c>
      <c r="K2450" s="2">
        <v>0.0</v>
      </c>
      <c r="L2450" s="2">
        <v>3.0</v>
      </c>
      <c r="M2450" s="2">
        <v>3.0</v>
      </c>
      <c r="N2450" s="2">
        <v>0.0</v>
      </c>
      <c r="O2450" s="2">
        <v>3.0</v>
      </c>
      <c r="P2450" s="2">
        <v>0.0</v>
      </c>
      <c r="Q2450" s="2" t="s">
        <v>14833</v>
      </c>
      <c r="R2450" s="14">
        <v>2449.0</v>
      </c>
      <c r="S2450" s="2" t="s">
        <v>4673</v>
      </c>
      <c r="T2450" s="2">
        <v>35.000074</v>
      </c>
      <c r="U2450" s="2">
        <v>104.999927</v>
      </c>
      <c r="V2450" s="9" t="s">
        <v>4923</v>
      </c>
      <c r="W2450" s="9" t="s">
        <v>438</v>
      </c>
      <c r="X2450" s="9" t="s">
        <v>438</v>
      </c>
      <c r="AB2450" s="9" t="s">
        <v>696</v>
      </c>
      <c r="AC2450" s="10">
        <v>37.56668</v>
      </c>
      <c r="AD2450" s="10">
        <v>126.9783</v>
      </c>
      <c r="AE2450" s="11" t="s">
        <v>51</v>
      </c>
      <c r="AF2450" s="12" t="str">
        <f t="shared" si="8"/>
        <v>1999</v>
      </c>
      <c r="AG2450" s="12" t="str">
        <f t="shared" si="9"/>
        <v>April</v>
      </c>
      <c r="AH2450" s="12" t="str">
        <f t="shared" si="10"/>
        <v>Thursday</v>
      </c>
      <c r="AI2450" t="str">
        <f t="shared" si="4"/>
        <v>1990s</v>
      </c>
      <c r="AJ2450" s="2" t="s">
        <v>150</v>
      </c>
      <c r="AK2450">
        <v>1.0</v>
      </c>
      <c r="AL2450" s="13" t="s">
        <v>10818</v>
      </c>
    </row>
    <row r="2451">
      <c r="A2451" s="1">
        <v>36258.0</v>
      </c>
      <c r="B2451" s="8">
        <v>0.4826388888888889</v>
      </c>
      <c r="C2451" s="2" t="s">
        <v>14834</v>
      </c>
      <c r="D2451" s="2" t="s">
        <v>6907</v>
      </c>
      <c r="F2451" s="2" t="s">
        <v>14835</v>
      </c>
      <c r="G2451" s="2" t="s">
        <v>2471</v>
      </c>
      <c r="H2451" s="2" t="s">
        <v>14836</v>
      </c>
      <c r="I2451" s="2">
        <v>777.0</v>
      </c>
      <c r="J2451" s="2">
        <v>5.0</v>
      </c>
      <c r="K2451" s="2">
        <v>3.0</v>
      </c>
      <c r="L2451" s="2">
        <v>2.0</v>
      </c>
      <c r="M2451" s="2">
        <v>5.0</v>
      </c>
      <c r="N2451" s="2">
        <v>3.0</v>
      </c>
      <c r="O2451" s="2">
        <v>2.0</v>
      </c>
      <c r="P2451" s="2">
        <v>0.0</v>
      </c>
      <c r="Q2451" s="2" t="s">
        <v>14837</v>
      </c>
      <c r="R2451" s="14">
        <v>2450.0</v>
      </c>
      <c r="S2451" s="2" t="s">
        <v>519</v>
      </c>
      <c r="T2451" s="2">
        <v>2.8894434</v>
      </c>
      <c r="U2451" s="2">
        <v>-73.783892</v>
      </c>
      <c r="V2451" s="9" t="s">
        <v>7013</v>
      </c>
      <c r="W2451" s="10">
        <v>7.111461</v>
      </c>
      <c r="X2451" s="10">
        <v>-73.1173</v>
      </c>
      <c r="AB2451" s="9" t="s">
        <v>895</v>
      </c>
      <c r="AC2451" s="10">
        <v>36.7213</v>
      </c>
      <c r="AD2451" s="10">
        <v>-4.42164</v>
      </c>
      <c r="AE2451" s="11" t="s">
        <v>51</v>
      </c>
      <c r="AF2451" s="12" t="str">
        <f t="shared" si="8"/>
        <v>1999</v>
      </c>
      <c r="AG2451" s="12" t="str">
        <f t="shared" si="9"/>
        <v>April</v>
      </c>
      <c r="AH2451" s="12" t="str">
        <f t="shared" si="10"/>
        <v>Thursday</v>
      </c>
      <c r="AI2451" t="str">
        <f t="shared" si="4"/>
        <v>1990s</v>
      </c>
      <c r="AJ2451" s="2" t="s">
        <v>66</v>
      </c>
      <c r="AK2451">
        <v>1.0</v>
      </c>
      <c r="AL2451" s="13" t="s">
        <v>545</v>
      </c>
    </row>
    <row r="2452">
      <c r="A2452" s="1">
        <v>36120.0</v>
      </c>
      <c r="B2452" s="8">
        <v>0.7381944444444445</v>
      </c>
      <c r="C2452" s="2" t="s">
        <v>14838</v>
      </c>
      <c r="D2452" s="2" t="s">
        <v>964</v>
      </c>
      <c r="F2452" s="2" t="s">
        <v>14839</v>
      </c>
      <c r="G2452" s="2" t="s">
        <v>14840</v>
      </c>
      <c r="H2452" s="2" t="s">
        <v>14841</v>
      </c>
      <c r="I2452" s="2">
        <v>21119.0</v>
      </c>
      <c r="J2452" s="2">
        <v>1.0</v>
      </c>
      <c r="K2452" s="2">
        <v>0.0</v>
      </c>
      <c r="L2452" s="2">
        <v>1.0</v>
      </c>
      <c r="M2452" s="2">
        <v>1.0</v>
      </c>
      <c r="N2452" s="2">
        <v>0.0</v>
      </c>
      <c r="O2452" s="2">
        <v>1.0</v>
      </c>
      <c r="P2452" s="2">
        <v>0.0</v>
      </c>
      <c r="Q2452" s="2" t="s">
        <v>14842</v>
      </c>
      <c r="R2452" s="14">
        <v>2451.0</v>
      </c>
      <c r="S2452" s="2" t="s">
        <v>99</v>
      </c>
      <c r="T2452" s="2">
        <v>39.7837304</v>
      </c>
      <c r="U2452" s="2">
        <v>-100.4458825</v>
      </c>
      <c r="V2452" s="9" t="s">
        <v>2029</v>
      </c>
      <c r="W2452" s="10">
        <v>52.31759</v>
      </c>
      <c r="X2452" s="10">
        <v>10.56022</v>
      </c>
      <c r="AB2452" s="9" t="s">
        <v>14843</v>
      </c>
      <c r="AC2452" s="10">
        <v>38.97864</v>
      </c>
      <c r="AD2452" s="10">
        <v>-76.4928</v>
      </c>
      <c r="AE2452" s="11" t="s">
        <v>964</v>
      </c>
      <c r="AF2452" s="12" t="str">
        <f t="shared" si="8"/>
        <v>1998</v>
      </c>
      <c r="AG2452" s="12" t="str">
        <f t="shared" si="9"/>
        <v>November</v>
      </c>
      <c r="AH2452" s="12" t="str">
        <f t="shared" si="10"/>
        <v>Saturday</v>
      </c>
      <c r="AI2452" t="str">
        <f t="shared" si="4"/>
        <v>1990s</v>
      </c>
      <c r="AJ2452" s="2" t="s">
        <v>105</v>
      </c>
      <c r="AK2452">
        <v>1.0</v>
      </c>
      <c r="AL2452" s="13" t="s">
        <v>14844</v>
      </c>
    </row>
    <row r="2453">
      <c r="A2453" s="1">
        <v>36320.0</v>
      </c>
      <c r="B2453" s="8">
        <v>0.4513888888888889</v>
      </c>
      <c r="C2453" s="2" t="s">
        <v>14845</v>
      </c>
      <c r="D2453" s="2" t="s">
        <v>14846</v>
      </c>
      <c r="F2453" s="2" t="s">
        <v>4077</v>
      </c>
      <c r="G2453" s="2" t="s">
        <v>14847</v>
      </c>
      <c r="H2453" s="2" t="s">
        <v>14848</v>
      </c>
      <c r="I2453" s="2">
        <v>2810.0</v>
      </c>
      <c r="J2453" s="2">
        <v>7.0</v>
      </c>
      <c r="K2453" s="2">
        <v>6.0</v>
      </c>
      <c r="L2453" s="2">
        <v>1.0</v>
      </c>
      <c r="M2453" s="2">
        <v>7.0</v>
      </c>
      <c r="N2453" s="2">
        <v>6.0</v>
      </c>
      <c r="O2453" s="2">
        <v>1.0</v>
      </c>
      <c r="P2453" s="2">
        <v>0.0</v>
      </c>
      <c r="Q2453" s="2" t="s">
        <v>14849</v>
      </c>
      <c r="R2453" s="14">
        <v>2452.0</v>
      </c>
      <c r="S2453" s="2" t="s">
        <v>99</v>
      </c>
      <c r="T2453" s="2">
        <v>39.7837304</v>
      </c>
      <c r="U2453" s="2">
        <v>-100.4458825</v>
      </c>
      <c r="V2453" s="9" t="s">
        <v>438</v>
      </c>
      <c r="W2453" s="9" t="s">
        <v>438</v>
      </c>
      <c r="X2453" s="9" t="s">
        <v>438</v>
      </c>
      <c r="AB2453" s="9" t="s">
        <v>438</v>
      </c>
      <c r="AC2453" s="9" t="s">
        <v>438</v>
      </c>
      <c r="AD2453" s="9" t="s">
        <v>438</v>
      </c>
      <c r="AE2453" s="11" t="s">
        <v>964</v>
      </c>
      <c r="AF2453" s="12" t="str">
        <f t="shared" si="8"/>
        <v>1999</v>
      </c>
      <c r="AG2453" s="12" t="str">
        <f t="shared" si="9"/>
        <v>June</v>
      </c>
      <c r="AH2453" s="12" t="str">
        <f t="shared" si="10"/>
        <v>Wednesday</v>
      </c>
      <c r="AI2453" t="str">
        <f t="shared" si="4"/>
        <v>1990s</v>
      </c>
      <c r="AJ2453" s="2" t="s">
        <v>105</v>
      </c>
      <c r="AK2453">
        <v>1.0</v>
      </c>
      <c r="AL2453" s="13" t="s">
        <v>8249</v>
      </c>
    </row>
    <row r="2454">
      <c r="A2454" s="1">
        <v>36320.0</v>
      </c>
      <c r="B2454" s="8">
        <v>0.0</v>
      </c>
      <c r="C2454" s="2" t="s">
        <v>14850</v>
      </c>
      <c r="D2454" s="2" t="s">
        <v>14851</v>
      </c>
      <c r="G2454" s="2" t="s">
        <v>3003</v>
      </c>
      <c r="H2454" s="2" t="s">
        <v>14852</v>
      </c>
      <c r="I2454" s="2">
        <v>473.0</v>
      </c>
      <c r="J2454" s="2">
        <v>1.0</v>
      </c>
      <c r="K2454" s="2">
        <v>0.0</v>
      </c>
      <c r="L2454" s="2">
        <v>1.0</v>
      </c>
      <c r="M2454" s="2">
        <v>1.0</v>
      </c>
      <c r="N2454" s="2">
        <v>0.0</v>
      </c>
      <c r="O2454" s="2">
        <v>1.0</v>
      </c>
      <c r="P2454" s="2">
        <v>0.0</v>
      </c>
      <c r="R2454" s="14">
        <v>2453.0</v>
      </c>
      <c r="S2454" s="2" t="s">
        <v>157</v>
      </c>
      <c r="T2454" s="2">
        <v>12.7503486</v>
      </c>
      <c r="U2454" s="2">
        <v>122.7312101</v>
      </c>
      <c r="V2454" s="9" t="s">
        <v>438</v>
      </c>
      <c r="W2454" s="9" t="s">
        <v>438</v>
      </c>
      <c r="X2454" s="9" t="s">
        <v>438</v>
      </c>
      <c r="AB2454" s="9" t="s">
        <v>438</v>
      </c>
      <c r="AC2454" s="9" t="s">
        <v>438</v>
      </c>
      <c r="AD2454" s="9" t="s">
        <v>438</v>
      </c>
      <c r="AE2454" s="11" t="s">
        <v>51</v>
      </c>
      <c r="AF2454" s="12" t="str">
        <f t="shared" si="8"/>
        <v>1999</v>
      </c>
      <c r="AG2454" s="12" t="str">
        <f t="shared" si="9"/>
        <v>June</v>
      </c>
      <c r="AH2454" s="12" t="str">
        <f t="shared" si="10"/>
        <v>Wednesday</v>
      </c>
      <c r="AI2454" t="str">
        <f t="shared" si="4"/>
        <v>1990s</v>
      </c>
      <c r="AJ2454" s="2" t="s">
        <v>150</v>
      </c>
      <c r="AK2454">
        <v>1.0</v>
      </c>
      <c r="AL2454" s="13" t="s">
        <v>738</v>
      </c>
    </row>
    <row r="2455">
      <c r="A2455" s="1">
        <v>36226.0</v>
      </c>
      <c r="B2455" s="8">
        <v>0.34930555555555554</v>
      </c>
      <c r="C2455" s="2" t="s">
        <v>14853</v>
      </c>
      <c r="D2455" s="2" t="s">
        <v>1412</v>
      </c>
      <c r="F2455" s="2" t="s">
        <v>14854</v>
      </c>
      <c r="G2455" s="2" t="s">
        <v>14855</v>
      </c>
      <c r="H2455" s="2" t="s">
        <v>14856</v>
      </c>
      <c r="I2455" s="2">
        <v>108.0</v>
      </c>
      <c r="J2455" s="2">
        <v>19.0</v>
      </c>
      <c r="K2455" s="2">
        <v>15.0</v>
      </c>
      <c r="L2455" s="2">
        <v>4.0</v>
      </c>
      <c r="M2455" s="2">
        <v>19.0</v>
      </c>
      <c r="N2455" s="2">
        <v>15.0</v>
      </c>
      <c r="O2455" s="2">
        <v>4.0</v>
      </c>
      <c r="P2455" s="2">
        <v>3.0</v>
      </c>
      <c r="Q2455" s="2" t="s">
        <v>14857</v>
      </c>
      <c r="R2455" s="14">
        <v>2454.0</v>
      </c>
      <c r="S2455" s="2" t="s">
        <v>192</v>
      </c>
      <c r="T2455" s="2">
        <v>22.3511148</v>
      </c>
      <c r="U2455" s="2">
        <v>78.6677428</v>
      </c>
      <c r="V2455" s="9" t="s">
        <v>3784</v>
      </c>
      <c r="W2455" s="10">
        <v>26.20372</v>
      </c>
      <c r="X2455" s="10">
        <v>78.15736</v>
      </c>
      <c r="Y2455" s="2" t="s">
        <v>14858</v>
      </c>
      <c r="AB2455" s="9" t="s">
        <v>2150</v>
      </c>
      <c r="AC2455" s="10">
        <v>28.6139</v>
      </c>
      <c r="AD2455" s="10">
        <v>77.20901</v>
      </c>
      <c r="AE2455" s="11" t="s">
        <v>118</v>
      </c>
      <c r="AF2455" s="12" t="str">
        <f t="shared" si="8"/>
        <v>1999</v>
      </c>
      <c r="AG2455" s="12" t="str">
        <f t="shared" si="9"/>
        <v>March</v>
      </c>
      <c r="AH2455" s="12" t="str">
        <f t="shared" si="10"/>
        <v>Sunday</v>
      </c>
      <c r="AI2455" t="str">
        <f t="shared" si="4"/>
        <v>1990s</v>
      </c>
      <c r="AJ2455" s="2" t="s">
        <v>150</v>
      </c>
      <c r="AK2455">
        <v>1.0</v>
      </c>
      <c r="AL2455" s="13" t="s">
        <v>322</v>
      </c>
    </row>
    <row r="2456">
      <c r="A2456" s="1">
        <v>36312.0</v>
      </c>
      <c r="B2456" s="8">
        <v>0.9930555555555556</v>
      </c>
      <c r="C2456" s="2" t="s">
        <v>14859</v>
      </c>
      <c r="D2456" s="2" t="s">
        <v>94</v>
      </c>
      <c r="E2456" s="2">
        <v>1420.0</v>
      </c>
      <c r="F2456" s="2" t="s">
        <v>14860</v>
      </c>
      <c r="G2456" s="2" t="s">
        <v>4825</v>
      </c>
      <c r="H2456" s="2" t="s">
        <v>14861</v>
      </c>
      <c r="I2456" s="2" t="s">
        <v>14862</v>
      </c>
      <c r="J2456" s="2">
        <v>145.0</v>
      </c>
      <c r="K2456" s="2">
        <v>139.0</v>
      </c>
      <c r="L2456" s="2">
        <v>6.0</v>
      </c>
      <c r="M2456" s="2">
        <v>11.0</v>
      </c>
      <c r="N2456" s="2">
        <v>10.0</v>
      </c>
      <c r="O2456" s="2">
        <v>1.0</v>
      </c>
      <c r="P2456" s="2">
        <v>0.0</v>
      </c>
      <c r="Q2456" s="2" t="s">
        <v>14863</v>
      </c>
      <c r="R2456" s="14">
        <v>2455.0</v>
      </c>
      <c r="S2456" s="2" t="s">
        <v>99</v>
      </c>
      <c r="T2456" s="2">
        <v>39.7837304</v>
      </c>
      <c r="U2456" s="2">
        <v>-100.4458825</v>
      </c>
      <c r="V2456" s="9" t="s">
        <v>390</v>
      </c>
      <c r="W2456" s="10">
        <v>32.77627</v>
      </c>
      <c r="X2456" s="10">
        <v>-96.7969</v>
      </c>
      <c r="Y2456" s="2" t="s">
        <v>11014</v>
      </c>
      <c r="AB2456" s="9" t="s">
        <v>389</v>
      </c>
      <c r="AC2456" s="10">
        <v>34.74648</v>
      </c>
      <c r="AD2456" s="10">
        <v>-92.2896</v>
      </c>
      <c r="AE2456" s="11" t="s">
        <v>51</v>
      </c>
      <c r="AF2456" s="12" t="str">
        <f t="shared" si="8"/>
        <v>1999</v>
      </c>
      <c r="AG2456" s="12" t="str">
        <f t="shared" si="9"/>
        <v>June</v>
      </c>
      <c r="AH2456" s="12" t="str">
        <f t="shared" si="10"/>
        <v>Tuesday</v>
      </c>
      <c r="AI2456" t="str">
        <f t="shared" si="4"/>
        <v>1990s</v>
      </c>
      <c r="AJ2456" s="2" t="s">
        <v>105</v>
      </c>
      <c r="AK2456">
        <v>1.0</v>
      </c>
      <c r="AL2456" s="13" t="s">
        <v>10818</v>
      </c>
    </row>
    <row r="2457">
      <c r="A2457" s="1">
        <v>36309.0</v>
      </c>
      <c r="B2457" s="8">
        <v>0.6041666666666666</v>
      </c>
      <c r="C2457" s="2" t="s">
        <v>14864</v>
      </c>
      <c r="D2457" s="2" t="s">
        <v>14865</v>
      </c>
      <c r="F2457" s="2" t="s">
        <v>14866</v>
      </c>
      <c r="G2457" s="2" t="s">
        <v>8986</v>
      </c>
      <c r="H2457" s="2" t="s">
        <v>14867</v>
      </c>
      <c r="I2457" s="2">
        <v>912620.0</v>
      </c>
      <c r="J2457" s="2">
        <v>2.0</v>
      </c>
      <c r="K2457" s="2">
        <v>0.0</v>
      </c>
      <c r="L2457" s="2">
        <v>2.0</v>
      </c>
      <c r="M2457" s="2">
        <v>2.0</v>
      </c>
      <c r="N2457" s="2">
        <v>0.0</v>
      </c>
      <c r="O2457" s="2">
        <v>2.0</v>
      </c>
      <c r="P2457" s="2">
        <v>0.0</v>
      </c>
      <c r="Q2457" s="2" t="s">
        <v>14868</v>
      </c>
      <c r="R2457" s="14">
        <v>2456.0</v>
      </c>
      <c r="S2457" s="2" t="s">
        <v>2949</v>
      </c>
      <c r="T2457" s="2">
        <v>1.4419683</v>
      </c>
      <c r="U2457" s="2">
        <v>38.4313975</v>
      </c>
      <c r="V2457" s="9" t="s">
        <v>8704</v>
      </c>
      <c r="W2457" s="10">
        <v>-6.8</v>
      </c>
      <c r="X2457" s="10">
        <v>27.91667</v>
      </c>
      <c r="AB2457" s="9" t="s">
        <v>14869</v>
      </c>
      <c r="AC2457" s="10">
        <v>-14.0832</v>
      </c>
      <c r="AD2457" s="10">
        <v>-75.7264</v>
      </c>
      <c r="AE2457" s="11" t="s">
        <v>51</v>
      </c>
      <c r="AF2457" s="12" t="str">
        <f t="shared" si="8"/>
        <v>1999</v>
      </c>
      <c r="AG2457" s="12" t="str">
        <f t="shared" si="9"/>
        <v>May</v>
      </c>
      <c r="AH2457" s="12" t="str">
        <f t="shared" si="10"/>
        <v>Saturday</v>
      </c>
      <c r="AI2457" t="str">
        <f t="shared" si="4"/>
        <v>1990s</v>
      </c>
      <c r="AJ2457" s="2" t="s">
        <v>229</v>
      </c>
      <c r="AK2457">
        <v>1.0</v>
      </c>
      <c r="AL2457" s="13" t="s">
        <v>3407</v>
      </c>
    </row>
    <row r="2458">
      <c r="A2458" s="1">
        <v>36257.0</v>
      </c>
      <c r="B2458" s="8">
        <v>0.022916666666666665</v>
      </c>
      <c r="C2458" s="2" t="s">
        <v>14870</v>
      </c>
      <c r="D2458" s="2" t="s">
        <v>1613</v>
      </c>
      <c r="E2458" s="2">
        <v>5904.0</v>
      </c>
      <c r="F2458" s="2" t="s">
        <v>14871</v>
      </c>
      <c r="G2458" s="2" t="s">
        <v>14872</v>
      </c>
      <c r="H2458" s="2" t="s">
        <v>14873</v>
      </c>
      <c r="I2458" s="2" t="s">
        <v>14874</v>
      </c>
      <c r="J2458" s="2">
        <v>6.0</v>
      </c>
      <c r="K2458" s="2">
        <v>0.0</v>
      </c>
      <c r="L2458" s="2">
        <v>6.0</v>
      </c>
      <c r="M2458" s="2">
        <v>6.0</v>
      </c>
      <c r="N2458" s="2">
        <v>0.0</v>
      </c>
      <c r="O2458" s="2">
        <v>6.0</v>
      </c>
      <c r="P2458" s="2">
        <v>0.0</v>
      </c>
      <c r="Q2458" s="2" t="s">
        <v>14875</v>
      </c>
      <c r="R2458" s="14">
        <v>2457.0</v>
      </c>
      <c r="S2458" s="2" t="s">
        <v>1829</v>
      </c>
      <c r="T2458" s="2">
        <v>38.9597594</v>
      </c>
      <c r="U2458" s="2">
        <v>34.9249653</v>
      </c>
      <c r="V2458" s="9" t="s">
        <v>5385</v>
      </c>
      <c r="W2458" s="10">
        <v>36.99362</v>
      </c>
      <c r="X2458" s="10">
        <v>35.32583</v>
      </c>
      <c r="AB2458" s="9" t="s">
        <v>14876</v>
      </c>
      <c r="AC2458" s="9" t="s">
        <v>438</v>
      </c>
      <c r="AD2458" s="9" t="s">
        <v>438</v>
      </c>
      <c r="AE2458" s="11" t="s">
        <v>51</v>
      </c>
      <c r="AF2458" s="12" t="str">
        <f t="shared" si="8"/>
        <v>1999</v>
      </c>
      <c r="AG2458" s="12" t="str">
        <f t="shared" si="9"/>
        <v>April</v>
      </c>
      <c r="AH2458" s="12" t="str">
        <f t="shared" si="10"/>
        <v>Wednesday</v>
      </c>
      <c r="AI2458" t="str">
        <f t="shared" si="4"/>
        <v>1990s</v>
      </c>
      <c r="AJ2458" s="2" t="s">
        <v>80</v>
      </c>
      <c r="AK2458">
        <v>1.0</v>
      </c>
      <c r="AL2458" s="13" t="s">
        <v>162</v>
      </c>
    </row>
    <row r="2459">
      <c r="A2459" s="1">
        <v>36193.0</v>
      </c>
      <c r="B2459" s="8">
        <v>0.21388888888888888</v>
      </c>
      <c r="C2459" s="2" t="s">
        <v>14877</v>
      </c>
      <c r="D2459" s="2" t="s">
        <v>14878</v>
      </c>
      <c r="F2459" s="2" t="s">
        <v>14879</v>
      </c>
      <c r="G2459" s="2" t="s">
        <v>831</v>
      </c>
      <c r="H2459" s="2" t="s">
        <v>14880</v>
      </c>
      <c r="I2459" s="2">
        <v>3340909.0</v>
      </c>
      <c r="J2459" s="2">
        <v>14.0</v>
      </c>
      <c r="K2459" s="2">
        <v>10.0</v>
      </c>
      <c r="L2459" s="2">
        <v>4.0</v>
      </c>
      <c r="M2459" s="2">
        <v>14.0</v>
      </c>
      <c r="N2459" s="2">
        <v>10.0</v>
      </c>
      <c r="O2459" s="2">
        <v>4.0</v>
      </c>
      <c r="P2459" s="2">
        <v>13.0</v>
      </c>
      <c r="Q2459" s="2" t="s">
        <v>14881</v>
      </c>
      <c r="R2459" s="14">
        <v>2458.0</v>
      </c>
      <c r="S2459" s="2" t="s">
        <v>8647</v>
      </c>
      <c r="T2459" s="2">
        <v>-11.8775768</v>
      </c>
      <c r="U2459" s="2">
        <v>17.5691241</v>
      </c>
      <c r="V2459" s="9" t="s">
        <v>331</v>
      </c>
      <c r="W2459" s="10">
        <v>-8.82727</v>
      </c>
      <c r="X2459" s="10">
        <v>13.24395</v>
      </c>
      <c r="AB2459" s="9" t="s">
        <v>14882</v>
      </c>
      <c r="AC2459" s="10">
        <v>-8.41952</v>
      </c>
      <c r="AD2459" s="10">
        <v>20.74109</v>
      </c>
      <c r="AE2459" s="11" t="s">
        <v>51</v>
      </c>
      <c r="AF2459" s="12" t="str">
        <f t="shared" si="8"/>
        <v>1999</v>
      </c>
      <c r="AG2459" s="12" t="str">
        <f t="shared" si="9"/>
        <v>February</v>
      </c>
      <c r="AH2459" s="12" t="str">
        <f t="shared" si="10"/>
        <v>Tuesday</v>
      </c>
      <c r="AI2459" t="str">
        <f t="shared" si="4"/>
        <v>1990s</v>
      </c>
      <c r="AJ2459" s="2" t="s">
        <v>229</v>
      </c>
      <c r="AK2459">
        <v>1.0</v>
      </c>
      <c r="AL2459" s="13" t="s">
        <v>322</v>
      </c>
    </row>
    <row r="2460">
      <c r="A2460" s="1">
        <v>36215.0</v>
      </c>
      <c r="B2460" s="8">
        <v>0.6902777777777778</v>
      </c>
      <c r="C2460" s="2" t="s">
        <v>14883</v>
      </c>
      <c r="D2460" s="2" t="s">
        <v>4669</v>
      </c>
      <c r="E2460" s="2">
        <v>4509.0</v>
      </c>
      <c r="F2460" s="2" t="s">
        <v>14884</v>
      </c>
      <c r="G2460" s="2" t="s">
        <v>8991</v>
      </c>
      <c r="H2460" s="2" t="s">
        <v>14885</v>
      </c>
      <c r="I2460" s="2" t="s">
        <v>14886</v>
      </c>
      <c r="J2460" s="2">
        <v>61.0</v>
      </c>
      <c r="K2460" s="2">
        <v>50.0</v>
      </c>
      <c r="L2460" s="2">
        <v>11.0</v>
      </c>
      <c r="M2460" s="2">
        <v>61.0</v>
      </c>
      <c r="N2460" s="2">
        <v>50.0</v>
      </c>
      <c r="O2460" s="2">
        <v>11.0</v>
      </c>
      <c r="P2460" s="2">
        <v>0.0</v>
      </c>
      <c r="Q2460" s="2" t="s">
        <v>14887</v>
      </c>
      <c r="R2460" s="14">
        <v>2459.0</v>
      </c>
      <c r="S2460" s="2" t="s">
        <v>4673</v>
      </c>
      <c r="T2460" s="2">
        <v>35.000074</v>
      </c>
      <c r="U2460" s="2">
        <v>104.999927</v>
      </c>
      <c r="V2460" s="9" t="s">
        <v>4739</v>
      </c>
      <c r="W2460" s="10">
        <v>30.65986</v>
      </c>
      <c r="X2460" s="10">
        <v>104.0634</v>
      </c>
      <c r="AB2460" s="9" t="s">
        <v>14888</v>
      </c>
      <c r="AC2460" s="10">
        <v>27.99639</v>
      </c>
      <c r="AD2460" s="10">
        <v>120.6953</v>
      </c>
      <c r="AE2460" s="11" t="s">
        <v>51</v>
      </c>
      <c r="AF2460" s="12" t="str">
        <f t="shared" si="8"/>
        <v>1999</v>
      </c>
      <c r="AG2460" s="12" t="str">
        <f t="shared" si="9"/>
        <v>February</v>
      </c>
      <c r="AH2460" s="12" t="str">
        <f t="shared" si="10"/>
        <v>Wednesday</v>
      </c>
      <c r="AI2460" t="str">
        <f t="shared" si="4"/>
        <v>1990s</v>
      </c>
      <c r="AJ2460" s="2" t="s">
        <v>150</v>
      </c>
      <c r="AK2460">
        <v>1.0</v>
      </c>
      <c r="AL2460" s="13" t="s">
        <v>336</v>
      </c>
    </row>
    <row r="2461">
      <c r="A2461" s="1">
        <v>36314.0</v>
      </c>
      <c r="B2461" s="8">
        <v>0.0</v>
      </c>
      <c r="C2461" s="2" t="s">
        <v>7975</v>
      </c>
      <c r="D2461" s="2" t="s">
        <v>14023</v>
      </c>
      <c r="F2461" s="2" t="s">
        <v>14889</v>
      </c>
      <c r="G2461" s="2" t="s">
        <v>10678</v>
      </c>
      <c r="J2461" s="2">
        <v>50.0</v>
      </c>
      <c r="K2461" s="2">
        <v>44.0</v>
      </c>
      <c r="L2461" s="2">
        <v>6.0</v>
      </c>
      <c r="M2461" s="2">
        <v>50.0</v>
      </c>
      <c r="N2461" s="2">
        <v>44.0</v>
      </c>
      <c r="O2461" s="2">
        <v>6.0</v>
      </c>
      <c r="P2461" s="2">
        <v>0.0</v>
      </c>
      <c r="R2461" s="14">
        <v>2460.0</v>
      </c>
      <c r="S2461" s="2" t="s">
        <v>2696</v>
      </c>
      <c r="T2461" s="2">
        <v>14.5844444</v>
      </c>
      <c r="U2461" s="2">
        <v>29.4917691</v>
      </c>
      <c r="V2461" s="9" t="s">
        <v>14890</v>
      </c>
      <c r="W2461" s="10">
        <v>16.0432</v>
      </c>
      <c r="X2461" s="10">
        <v>36.01811</v>
      </c>
      <c r="AB2461" s="9" t="s">
        <v>2697</v>
      </c>
      <c r="AC2461" s="10">
        <v>15.59333</v>
      </c>
      <c r="AD2461" s="10">
        <v>32.53565</v>
      </c>
      <c r="AE2461" s="11" t="s">
        <v>118</v>
      </c>
      <c r="AF2461" s="12" t="str">
        <f t="shared" si="8"/>
        <v>1999</v>
      </c>
      <c r="AG2461" s="12" t="str">
        <f t="shared" si="9"/>
        <v>June</v>
      </c>
      <c r="AH2461" s="12" t="str">
        <f t="shared" si="10"/>
        <v>Thursday</v>
      </c>
      <c r="AI2461" t="str">
        <f t="shared" si="4"/>
        <v>1990s</v>
      </c>
      <c r="AJ2461" s="2" t="s">
        <v>247</v>
      </c>
      <c r="AK2461">
        <v>1.0</v>
      </c>
      <c r="AL2461" s="13" t="s">
        <v>322</v>
      </c>
    </row>
    <row r="2462">
      <c r="A2462" s="1">
        <v>36238.0</v>
      </c>
      <c r="B2462" s="8">
        <v>0.40625</v>
      </c>
      <c r="C2462" s="2" t="s">
        <v>14891</v>
      </c>
      <c r="D2462" s="2" t="s">
        <v>14892</v>
      </c>
      <c r="E2462" s="2">
        <v>960.0</v>
      </c>
      <c r="F2462" s="2" t="s">
        <v>14893</v>
      </c>
      <c r="G2462" s="2" t="s">
        <v>2471</v>
      </c>
      <c r="H2462" s="2" t="s">
        <v>14894</v>
      </c>
      <c r="I2462" s="2">
        <v>724.0</v>
      </c>
      <c r="J2462" s="2">
        <v>2.0</v>
      </c>
      <c r="K2462" s="2">
        <v>0.0</v>
      </c>
      <c r="L2462" s="2">
        <v>2.0</v>
      </c>
      <c r="M2462" s="2">
        <v>1.0</v>
      </c>
      <c r="N2462" s="2">
        <v>0.0</v>
      </c>
      <c r="O2462" s="2">
        <v>1.0</v>
      </c>
      <c r="P2462" s="2">
        <v>0.0</v>
      </c>
      <c r="Q2462" s="2" t="s">
        <v>14895</v>
      </c>
      <c r="R2462" s="14">
        <v>2461.0</v>
      </c>
      <c r="S2462" s="2" t="s">
        <v>4433</v>
      </c>
      <c r="T2462" s="2">
        <v>61.0666922</v>
      </c>
      <c r="U2462" s="2">
        <v>-107.991707</v>
      </c>
      <c r="V2462" s="9" t="s">
        <v>1338</v>
      </c>
      <c r="W2462" s="10">
        <v>53.33333</v>
      </c>
      <c r="X2462" s="10">
        <v>-60.4167</v>
      </c>
      <c r="AB2462" s="9" t="s">
        <v>14896</v>
      </c>
      <c r="AC2462" s="10">
        <v>55.88521</v>
      </c>
      <c r="AD2462" s="10">
        <v>-60.8961</v>
      </c>
      <c r="AE2462" s="11" t="s">
        <v>51</v>
      </c>
      <c r="AF2462" s="12" t="str">
        <f t="shared" si="8"/>
        <v>1999</v>
      </c>
      <c r="AG2462" s="12" t="str">
        <f t="shared" si="9"/>
        <v>March</v>
      </c>
      <c r="AH2462" s="12" t="str">
        <f t="shared" si="10"/>
        <v>Friday</v>
      </c>
      <c r="AI2462" t="str">
        <f t="shared" si="4"/>
        <v>1990s</v>
      </c>
      <c r="AJ2462" s="2" t="s">
        <v>105</v>
      </c>
      <c r="AK2462">
        <v>1.0</v>
      </c>
      <c r="AL2462" s="13" t="s">
        <v>545</v>
      </c>
    </row>
    <row r="2463">
      <c r="A2463" s="1">
        <v>36216.0</v>
      </c>
      <c r="B2463" s="8">
        <v>0.5208333333333334</v>
      </c>
      <c r="C2463" s="2" t="s">
        <v>14897</v>
      </c>
      <c r="D2463" s="2" t="s">
        <v>14898</v>
      </c>
      <c r="E2463" s="2">
        <v>1553.0</v>
      </c>
      <c r="F2463" s="2" t="s">
        <v>14899</v>
      </c>
      <c r="G2463" s="2" t="s">
        <v>14900</v>
      </c>
      <c r="H2463" s="2" t="s">
        <v>14901</v>
      </c>
      <c r="I2463" s="2">
        <v>3054.0</v>
      </c>
      <c r="J2463" s="2">
        <v>31.0</v>
      </c>
      <c r="K2463" s="2">
        <v>27.0</v>
      </c>
      <c r="L2463" s="2">
        <v>4.0</v>
      </c>
      <c r="M2463" s="2">
        <v>4.0</v>
      </c>
      <c r="N2463" s="2">
        <v>3.0</v>
      </c>
      <c r="O2463" s="2">
        <v>1.0</v>
      </c>
      <c r="P2463" s="2">
        <v>0.0</v>
      </c>
      <c r="Q2463" s="2" t="s">
        <v>14902</v>
      </c>
      <c r="R2463" s="14">
        <v>2462.0</v>
      </c>
      <c r="S2463" s="2" t="s">
        <v>763</v>
      </c>
      <c r="T2463" s="2">
        <v>42.6384261</v>
      </c>
      <c r="U2463" s="2">
        <v>12.674297</v>
      </c>
      <c r="V2463" s="9" t="s">
        <v>14903</v>
      </c>
      <c r="W2463" s="10">
        <v>46.24632</v>
      </c>
      <c r="X2463" s="10">
        <v>11.27837</v>
      </c>
      <c r="AB2463" s="9" t="s">
        <v>7413</v>
      </c>
      <c r="AC2463" s="10">
        <v>44.40726</v>
      </c>
      <c r="AD2463" s="10">
        <v>8.933862</v>
      </c>
      <c r="AE2463" s="11" t="s">
        <v>51</v>
      </c>
      <c r="AF2463" s="12" t="str">
        <f t="shared" si="8"/>
        <v>1999</v>
      </c>
      <c r="AG2463" s="12" t="str">
        <f t="shared" si="9"/>
        <v>February</v>
      </c>
      <c r="AH2463" s="12" t="str">
        <f t="shared" si="10"/>
        <v>Thursday</v>
      </c>
      <c r="AI2463" t="str">
        <f t="shared" si="4"/>
        <v>1990s</v>
      </c>
      <c r="AJ2463" s="2" t="s">
        <v>80</v>
      </c>
      <c r="AK2463">
        <v>1.0</v>
      </c>
      <c r="AL2463" s="13" t="s">
        <v>2260</v>
      </c>
    </row>
    <row r="2464">
      <c r="A2464" s="1">
        <v>36304.0</v>
      </c>
      <c r="B2464" s="8">
        <v>0.5520833333333334</v>
      </c>
      <c r="C2464" s="2" t="s">
        <v>14904</v>
      </c>
      <c r="D2464" s="2" t="s">
        <v>14905</v>
      </c>
      <c r="F2464" s="2" t="s">
        <v>1512</v>
      </c>
      <c r="G2464" s="2" t="s">
        <v>14906</v>
      </c>
      <c r="H2464" s="2" t="s">
        <v>14907</v>
      </c>
      <c r="I2464" s="2">
        <v>270.0</v>
      </c>
      <c r="J2464" s="2">
        <v>5.0</v>
      </c>
      <c r="K2464" s="2">
        <v>0.0</v>
      </c>
      <c r="L2464" s="2">
        <v>5.0</v>
      </c>
      <c r="M2464" s="2">
        <v>5.0</v>
      </c>
      <c r="N2464" s="2">
        <v>0.0</v>
      </c>
      <c r="O2464" s="2">
        <v>5.0</v>
      </c>
      <c r="P2464" s="2">
        <v>0.0</v>
      </c>
      <c r="Q2464" s="2" t="s">
        <v>14908</v>
      </c>
      <c r="R2464" s="14">
        <v>2463.0</v>
      </c>
      <c r="S2464" s="2" t="s">
        <v>9818</v>
      </c>
      <c r="T2464" s="2">
        <v>4.5693754</v>
      </c>
      <c r="U2464" s="2">
        <v>102.2656823</v>
      </c>
      <c r="V2464" s="9" t="s">
        <v>438</v>
      </c>
      <c r="W2464" s="9" t="s">
        <v>438</v>
      </c>
      <c r="X2464" s="9" t="s">
        <v>438</v>
      </c>
      <c r="AB2464" s="9" t="s">
        <v>438</v>
      </c>
      <c r="AC2464" s="9" t="s">
        <v>438</v>
      </c>
      <c r="AD2464" s="9" t="s">
        <v>438</v>
      </c>
      <c r="AE2464" s="11" t="s">
        <v>118</v>
      </c>
      <c r="AF2464" s="12" t="str">
        <f t="shared" si="8"/>
        <v>1999</v>
      </c>
      <c r="AG2464" s="12" t="str">
        <f t="shared" si="9"/>
        <v>May</v>
      </c>
      <c r="AH2464" s="12" t="str">
        <f t="shared" si="10"/>
        <v>Monday</v>
      </c>
      <c r="AI2464" t="str">
        <f t="shared" si="4"/>
        <v>1990s</v>
      </c>
      <c r="AJ2464" s="2" t="s">
        <v>150</v>
      </c>
      <c r="AK2464">
        <v>1.0</v>
      </c>
      <c r="AL2464" s="13" t="s">
        <v>545</v>
      </c>
    </row>
    <row r="2465">
      <c r="A2465" s="1">
        <v>36257.0</v>
      </c>
      <c r="B2465" s="8">
        <v>0.4791666666666667</v>
      </c>
      <c r="C2465" s="2" t="s">
        <v>14909</v>
      </c>
      <c r="D2465" s="2" t="s">
        <v>14910</v>
      </c>
      <c r="F2465" s="2" t="s">
        <v>1512</v>
      </c>
      <c r="G2465" s="2" t="s">
        <v>14911</v>
      </c>
      <c r="H2465" s="2" t="s">
        <v>14912</v>
      </c>
      <c r="I2465" s="2" t="s">
        <v>14913</v>
      </c>
      <c r="J2465" s="2">
        <v>5.0</v>
      </c>
      <c r="K2465" s="2">
        <v>0.0</v>
      </c>
      <c r="L2465" s="2">
        <v>5.0</v>
      </c>
      <c r="M2465" s="2">
        <v>5.0</v>
      </c>
      <c r="N2465" s="2">
        <v>0.0</v>
      </c>
      <c r="O2465" s="2">
        <v>5.0</v>
      </c>
      <c r="P2465" s="2">
        <v>0.0</v>
      </c>
      <c r="Q2465" s="2" t="s">
        <v>14914</v>
      </c>
      <c r="R2465" s="14">
        <v>2464.0</v>
      </c>
      <c r="S2465" s="2" t="s">
        <v>60</v>
      </c>
      <c r="T2465" s="2">
        <v>-10.3333333</v>
      </c>
      <c r="U2465" s="2">
        <v>-53.2</v>
      </c>
      <c r="V2465" s="9" t="s">
        <v>438</v>
      </c>
      <c r="W2465" s="9" t="s">
        <v>438</v>
      </c>
      <c r="X2465" s="9" t="s">
        <v>438</v>
      </c>
      <c r="AB2465" s="9" t="s">
        <v>438</v>
      </c>
      <c r="AC2465" s="9" t="s">
        <v>438</v>
      </c>
      <c r="AD2465" s="9" t="s">
        <v>438</v>
      </c>
      <c r="AE2465" s="11" t="s">
        <v>51</v>
      </c>
      <c r="AF2465" s="12" t="str">
        <f t="shared" si="8"/>
        <v>1999</v>
      </c>
      <c r="AG2465" s="12" t="str">
        <f t="shared" si="9"/>
        <v>April</v>
      </c>
      <c r="AH2465" s="12" t="str">
        <f t="shared" si="10"/>
        <v>Wednesday</v>
      </c>
      <c r="AI2465" t="str">
        <f t="shared" si="4"/>
        <v>1990s</v>
      </c>
      <c r="AJ2465" s="2" t="s">
        <v>66</v>
      </c>
      <c r="AK2465">
        <v>1.0</v>
      </c>
      <c r="AL2465" s="13" t="s">
        <v>8052</v>
      </c>
    </row>
    <row r="2466">
      <c r="A2466" s="1">
        <v>36194.0</v>
      </c>
      <c r="B2466" s="8">
        <v>0.4305555555555556</v>
      </c>
      <c r="C2466" s="2" t="s">
        <v>14915</v>
      </c>
      <c r="D2466" s="2" t="s">
        <v>14189</v>
      </c>
      <c r="F2466" s="2" t="s">
        <v>14916</v>
      </c>
      <c r="G2466" s="2" t="s">
        <v>1720</v>
      </c>
      <c r="H2466" s="2" t="s">
        <v>14917</v>
      </c>
      <c r="I2466" s="2">
        <v>761.0</v>
      </c>
      <c r="J2466" s="2">
        <v>11.0</v>
      </c>
      <c r="K2466" s="2">
        <v>10.0</v>
      </c>
      <c r="L2466" s="2">
        <v>1.0</v>
      </c>
      <c r="M2466" s="2">
        <v>11.0</v>
      </c>
      <c r="N2466" s="2">
        <v>10.0</v>
      </c>
      <c r="O2466" s="2">
        <v>1.0</v>
      </c>
      <c r="P2466" s="2">
        <v>0.0</v>
      </c>
      <c r="Q2466" s="2" t="s">
        <v>14918</v>
      </c>
      <c r="R2466" s="14">
        <v>2465.0</v>
      </c>
      <c r="S2466" s="2" t="s">
        <v>2460</v>
      </c>
      <c r="T2466" s="2">
        <v>-5.6816069</v>
      </c>
      <c r="U2466" s="2">
        <v>144.2489081</v>
      </c>
      <c r="V2466" s="9" t="s">
        <v>12027</v>
      </c>
      <c r="W2466" s="10">
        <v>42.11223</v>
      </c>
      <c r="X2466" s="10">
        <v>-97.3062</v>
      </c>
      <c r="AB2466" s="9" t="s">
        <v>14919</v>
      </c>
      <c r="AC2466" s="10">
        <v>-6.20742</v>
      </c>
      <c r="AD2466" s="10">
        <v>149.5476</v>
      </c>
      <c r="AE2466" s="11" t="s">
        <v>51</v>
      </c>
      <c r="AF2466" s="12" t="str">
        <f t="shared" si="8"/>
        <v>1999</v>
      </c>
      <c r="AG2466" s="12" t="str">
        <f t="shared" si="9"/>
        <v>February</v>
      </c>
      <c r="AH2466" s="12" t="str">
        <f t="shared" si="10"/>
        <v>Wednesday</v>
      </c>
      <c r="AI2466" t="str">
        <f t="shared" si="4"/>
        <v>1990s</v>
      </c>
      <c r="AJ2466" s="2" t="s">
        <v>150</v>
      </c>
      <c r="AK2466">
        <v>1.0</v>
      </c>
      <c r="AL2466" s="13" t="s">
        <v>1078</v>
      </c>
    </row>
    <row r="2467">
      <c r="A2467" s="1">
        <v>35920.0</v>
      </c>
      <c r="B2467" s="8">
        <v>0.8958333333333334</v>
      </c>
      <c r="C2467" s="2" t="s">
        <v>14920</v>
      </c>
      <c r="D2467" s="2" t="s">
        <v>3869</v>
      </c>
      <c r="F2467" s="2" t="s">
        <v>14921</v>
      </c>
      <c r="G2467" s="2" t="s">
        <v>14922</v>
      </c>
      <c r="H2467" s="2" t="s">
        <v>14923</v>
      </c>
      <c r="I2467" s="2" t="s">
        <v>14924</v>
      </c>
      <c r="J2467" s="2">
        <v>88.0</v>
      </c>
      <c r="K2467" s="2">
        <v>81.0</v>
      </c>
      <c r="L2467" s="2">
        <v>7.0</v>
      </c>
      <c r="M2467" s="2">
        <v>75.0</v>
      </c>
      <c r="N2467" s="2">
        <v>69.0</v>
      </c>
      <c r="O2467" s="2">
        <v>6.0</v>
      </c>
      <c r="P2467" s="2">
        <v>0.0</v>
      </c>
      <c r="Q2467" s="2" t="s">
        <v>14925</v>
      </c>
      <c r="R2467" s="14">
        <v>2466.0</v>
      </c>
      <c r="S2467" s="2" t="s">
        <v>935</v>
      </c>
      <c r="T2467" s="2">
        <v>-6.8699697</v>
      </c>
      <c r="U2467" s="2">
        <v>-75.0458515</v>
      </c>
      <c r="V2467" s="9" t="s">
        <v>7728</v>
      </c>
      <c r="W2467" s="10">
        <v>-3.74937</v>
      </c>
      <c r="X2467" s="10">
        <v>-73.2444</v>
      </c>
      <c r="AB2467" s="9" t="s">
        <v>14926</v>
      </c>
      <c r="AC2467" s="10">
        <v>-2.56667</v>
      </c>
      <c r="AD2467" s="10">
        <v>-76.6333</v>
      </c>
      <c r="AE2467" s="11" t="s">
        <v>51</v>
      </c>
      <c r="AF2467" s="12" t="str">
        <f t="shared" si="8"/>
        <v>1998</v>
      </c>
      <c r="AG2467" s="12" t="str">
        <f t="shared" si="9"/>
        <v>May</v>
      </c>
      <c r="AH2467" s="12" t="str">
        <f t="shared" si="10"/>
        <v>Tuesday</v>
      </c>
      <c r="AI2467" t="str">
        <f t="shared" si="4"/>
        <v>1990s</v>
      </c>
      <c r="AJ2467" s="2" t="s">
        <v>66</v>
      </c>
      <c r="AK2467">
        <v>1.0</v>
      </c>
      <c r="AL2467" s="13" t="s">
        <v>162</v>
      </c>
    </row>
    <row r="2468">
      <c r="A2468" s="1">
        <v>36067.0</v>
      </c>
      <c r="B2468" s="8">
        <v>0.5763888888888888</v>
      </c>
      <c r="C2468" s="2" t="s">
        <v>14927</v>
      </c>
      <c r="D2468" s="2" t="s">
        <v>14928</v>
      </c>
      <c r="E2468" s="2">
        <v>602.0</v>
      </c>
      <c r="F2468" s="2" t="s">
        <v>14929</v>
      </c>
      <c r="G2468" s="2" t="s">
        <v>1464</v>
      </c>
      <c r="H2468" s="2" t="s">
        <v>14930</v>
      </c>
      <c r="I2468" s="2">
        <v>2.7307901E7</v>
      </c>
      <c r="J2468" s="2">
        <v>55.0</v>
      </c>
      <c r="K2468" s="2">
        <v>48.0</v>
      </c>
      <c r="L2468" s="2">
        <v>7.0</v>
      </c>
      <c r="M2468" s="2">
        <v>55.0</v>
      </c>
      <c r="N2468" s="2">
        <v>48.0</v>
      </c>
      <c r="O2468" s="2">
        <v>7.0</v>
      </c>
      <c r="P2468" s="2">
        <v>0.0</v>
      </c>
      <c r="Q2468" s="2" t="s">
        <v>14931</v>
      </c>
      <c r="R2468" s="14">
        <v>2467.0</v>
      </c>
      <c r="S2468" s="2" t="s">
        <v>358</v>
      </c>
      <c r="T2468" s="2">
        <v>7.5554942</v>
      </c>
      <c r="U2468" s="2">
        <v>80.7137847</v>
      </c>
      <c r="V2468" s="9" t="s">
        <v>14363</v>
      </c>
      <c r="W2468" s="10">
        <v>9.665093</v>
      </c>
      <c r="X2468" s="10">
        <v>80.0093</v>
      </c>
      <c r="AB2468" s="9" t="s">
        <v>361</v>
      </c>
      <c r="AC2468" s="10">
        <v>6.938747</v>
      </c>
      <c r="AD2468" s="10">
        <v>79.85411</v>
      </c>
      <c r="AE2468" s="11" t="s">
        <v>51</v>
      </c>
      <c r="AF2468" s="12" t="str">
        <f t="shared" si="8"/>
        <v>1998</v>
      </c>
      <c r="AG2468" s="12" t="str">
        <f t="shared" si="9"/>
        <v>September</v>
      </c>
      <c r="AH2468" s="12" t="str">
        <f t="shared" si="10"/>
        <v>Tuesday</v>
      </c>
      <c r="AI2468" t="str">
        <f t="shared" si="4"/>
        <v>1990s</v>
      </c>
      <c r="AJ2468" s="2" t="s">
        <v>150</v>
      </c>
      <c r="AK2468">
        <v>1.0</v>
      </c>
      <c r="AL2468" s="13" t="s">
        <v>322</v>
      </c>
    </row>
    <row r="2469">
      <c r="A2469" s="1">
        <v>35927.0</v>
      </c>
      <c r="B2469" s="8">
        <v>0.8125</v>
      </c>
      <c r="C2469" s="2" t="s">
        <v>14932</v>
      </c>
      <c r="D2469" s="2" t="s">
        <v>14933</v>
      </c>
      <c r="F2469" s="2" t="s">
        <v>14934</v>
      </c>
      <c r="G2469" s="2" t="s">
        <v>13568</v>
      </c>
      <c r="H2469" s="2" t="s">
        <v>14935</v>
      </c>
      <c r="I2469" s="2" t="s">
        <v>14936</v>
      </c>
      <c r="J2469" s="2">
        <v>42.0</v>
      </c>
      <c r="K2469" s="2">
        <v>35.0</v>
      </c>
      <c r="L2469" s="2">
        <v>7.0</v>
      </c>
      <c r="M2469" s="2">
        <v>39.0</v>
      </c>
      <c r="N2469" s="2">
        <v>32.0</v>
      </c>
      <c r="O2469" s="2">
        <v>7.0</v>
      </c>
      <c r="P2469" s="2">
        <v>0.0</v>
      </c>
      <c r="Q2469" s="2" t="s">
        <v>14937</v>
      </c>
      <c r="R2469" s="14">
        <v>2468.0</v>
      </c>
      <c r="S2469" s="2" t="s">
        <v>12886</v>
      </c>
      <c r="T2469" s="2">
        <v>20.2540382</v>
      </c>
      <c r="U2469" s="2">
        <v>-9.2399263</v>
      </c>
      <c r="V2469" s="9" t="s">
        <v>14938</v>
      </c>
      <c r="W2469" s="10">
        <v>16.61733</v>
      </c>
      <c r="X2469" s="10">
        <v>-7.26638</v>
      </c>
      <c r="AB2469" s="9" t="s">
        <v>12887</v>
      </c>
      <c r="AC2469" s="10">
        <v>18.07924</v>
      </c>
      <c r="AD2469" s="10">
        <v>-15.978</v>
      </c>
      <c r="AE2469" s="11" t="s">
        <v>118</v>
      </c>
      <c r="AF2469" s="12" t="str">
        <f t="shared" si="8"/>
        <v>1998</v>
      </c>
      <c r="AG2469" s="12" t="str">
        <f t="shared" si="9"/>
        <v>May</v>
      </c>
      <c r="AH2469" s="12" t="str">
        <f t="shared" si="10"/>
        <v>Tuesday</v>
      </c>
      <c r="AI2469" t="str">
        <f t="shared" si="4"/>
        <v>1990s</v>
      </c>
      <c r="AJ2469" s="2" t="s">
        <v>247</v>
      </c>
      <c r="AK2469">
        <v>1.0</v>
      </c>
      <c r="AL2469" s="13" t="s">
        <v>4821</v>
      </c>
    </row>
    <row r="2470">
      <c r="A2470" s="1">
        <v>35941.0</v>
      </c>
      <c r="B2470" s="8">
        <v>0.3958333333333333</v>
      </c>
      <c r="C2470" s="2" t="s">
        <v>14939</v>
      </c>
      <c r="D2470" s="2" t="s">
        <v>13181</v>
      </c>
      <c r="F2470" s="2" t="s">
        <v>14940</v>
      </c>
      <c r="G2470" s="2" t="s">
        <v>13264</v>
      </c>
      <c r="H2470" s="2" t="s">
        <v>14941</v>
      </c>
      <c r="J2470" s="2">
        <v>28.0</v>
      </c>
      <c r="K2470" s="2">
        <v>26.0</v>
      </c>
      <c r="L2470" s="2">
        <v>2.0</v>
      </c>
      <c r="M2470" s="2">
        <v>28.0</v>
      </c>
      <c r="N2470" s="2">
        <v>26.0</v>
      </c>
      <c r="O2470" s="2">
        <v>2.0</v>
      </c>
      <c r="P2470" s="2">
        <v>0.0</v>
      </c>
      <c r="Q2470" s="2" t="s">
        <v>14942</v>
      </c>
      <c r="R2470" s="14">
        <v>2469.0</v>
      </c>
      <c r="S2470" s="2" t="s">
        <v>8628</v>
      </c>
      <c r="T2470" s="2">
        <v>46.8250388</v>
      </c>
      <c r="U2470" s="2">
        <v>103.8499736</v>
      </c>
      <c r="V2470" s="9" t="s">
        <v>14943</v>
      </c>
      <c r="W2470" s="10">
        <v>49.02751</v>
      </c>
      <c r="X2470" s="10">
        <v>104.0448</v>
      </c>
      <c r="AB2470" s="9" t="s">
        <v>12742</v>
      </c>
      <c r="AC2470" s="10">
        <v>47.33753</v>
      </c>
      <c r="AD2470" s="10">
        <v>110.0988</v>
      </c>
      <c r="AE2470" s="11" t="s">
        <v>51</v>
      </c>
      <c r="AF2470" s="12" t="str">
        <f t="shared" si="8"/>
        <v>1998</v>
      </c>
      <c r="AG2470" s="12" t="str">
        <f t="shared" si="9"/>
        <v>May</v>
      </c>
      <c r="AH2470" s="12" t="str">
        <f t="shared" si="10"/>
        <v>Tuesday</v>
      </c>
      <c r="AI2470" t="str">
        <f t="shared" si="4"/>
        <v>1990s</v>
      </c>
      <c r="AJ2470" s="2" t="s">
        <v>150</v>
      </c>
      <c r="AK2470">
        <v>1.0</v>
      </c>
      <c r="AL2470" s="13" t="s">
        <v>8104</v>
      </c>
    </row>
    <row r="2471">
      <c r="A2471" s="1">
        <v>36237.0</v>
      </c>
      <c r="B2471" s="8">
        <v>0.6701388888888888</v>
      </c>
      <c r="C2471" s="2" t="s">
        <v>14944</v>
      </c>
      <c r="D2471" s="2" t="s">
        <v>14945</v>
      </c>
      <c r="F2471" s="2" t="s">
        <v>14946</v>
      </c>
      <c r="G2471" s="2" t="s">
        <v>14947</v>
      </c>
      <c r="H2471" s="2" t="s">
        <v>14948</v>
      </c>
      <c r="I2471" s="2">
        <v>11831.0</v>
      </c>
      <c r="J2471" s="2">
        <v>8.0</v>
      </c>
      <c r="K2471" s="2">
        <v>5.0</v>
      </c>
      <c r="L2471" s="2">
        <v>3.0</v>
      </c>
      <c r="M2471" s="2">
        <v>8.0</v>
      </c>
      <c r="N2471" s="2">
        <v>5.0</v>
      </c>
      <c r="O2471" s="2">
        <v>3.0</v>
      </c>
      <c r="P2471" s="2">
        <v>8.0</v>
      </c>
      <c r="Q2471" s="2" t="s">
        <v>14949</v>
      </c>
      <c r="R2471" s="14">
        <v>2470.0</v>
      </c>
      <c r="S2471" s="2" t="s">
        <v>519</v>
      </c>
      <c r="T2471" s="2">
        <v>2.8894434</v>
      </c>
      <c r="U2471" s="2">
        <v>-73.783892</v>
      </c>
      <c r="V2471" s="9" t="s">
        <v>6898</v>
      </c>
      <c r="W2471" s="10">
        <v>45.98938</v>
      </c>
      <c r="X2471" s="10">
        <v>23.25751</v>
      </c>
      <c r="AB2471" s="9" t="s">
        <v>6911</v>
      </c>
      <c r="AC2471" s="10">
        <v>5.335666</v>
      </c>
      <c r="AD2471" s="10">
        <v>-72.3937</v>
      </c>
      <c r="AE2471" s="11" t="s">
        <v>51</v>
      </c>
      <c r="AF2471" s="12" t="str">
        <f t="shared" si="8"/>
        <v>1999</v>
      </c>
      <c r="AG2471" s="12" t="str">
        <f t="shared" si="9"/>
        <v>March</v>
      </c>
      <c r="AH2471" s="12" t="str">
        <f t="shared" si="10"/>
        <v>Thursday</v>
      </c>
      <c r="AI2471" t="str">
        <f t="shared" si="4"/>
        <v>1990s</v>
      </c>
      <c r="AJ2471" s="2" t="s">
        <v>66</v>
      </c>
      <c r="AK2471">
        <v>1.0</v>
      </c>
      <c r="AL2471" s="13" t="s">
        <v>81</v>
      </c>
    </row>
    <row r="2472">
      <c r="A2472" s="1">
        <v>35992.0</v>
      </c>
      <c r="B2472" s="8">
        <v>0.9034722222222222</v>
      </c>
      <c r="C2472" s="2" t="s">
        <v>14950</v>
      </c>
      <c r="D2472" s="2" t="s">
        <v>14951</v>
      </c>
      <c r="F2472" s="2" t="s">
        <v>14952</v>
      </c>
      <c r="G2472" s="2" t="s">
        <v>14953</v>
      </c>
      <c r="H2472" s="2" t="s">
        <v>14954</v>
      </c>
      <c r="I2472" s="2" t="s">
        <v>14955</v>
      </c>
      <c r="J2472" s="2">
        <v>3.0</v>
      </c>
      <c r="K2472" s="2">
        <v>1.0</v>
      </c>
      <c r="L2472" s="2">
        <v>2.0</v>
      </c>
      <c r="M2472" s="2">
        <v>3.0</v>
      </c>
      <c r="N2472" s="2">
        <v>1.0</v>
      </c>
      <c r="O2472" s="2">
        <v>2.0</v>
      </c>
      <c r="P2472" s="2">
        <v>0.0</v>
      </c>
      <c r="Q2472" s="2" t="s">
        <v>14956</v>
      </c>
      <c r="R2472" s="14">
        <v>2471.0</v>
      </c>
      <c r="S2472" s="2" t="s">
        <v>8147</v>
      </c>
      <c r="T2472" s="2">
        <v>-34.9964963</v>
      </c>
      <c r="U2472" s="2">
        <v>-64.9672817</v>
      </c>
      <c r="V2472" s="9" t="s">
        <v>14957</v>
      </c>
      <c r="W2472" s="10">
        <v>-26.5644</v>
      </c>
      <c r="X2472" s="10">
        <v>-64.8824</v>
      </c>
      <c r="AB2472" s="9" t="s">
        <v>8247</v>
      </c>
      <c r="AC2472" s="10">
        <v>37.88458</v>
      </c>
      <c r="AD2472" s="10">
        <v>-4.77601</v>
      </c>
      <c r="AE2472" s="11" t="s">
        <v>51</v>
      </c>
      <c r="AF2472" s="12" t="str">
        <f t="shared" si="8"/>
        <v>1998</v>
      </c>
      <c r="AG2472" s="12" t="str">
        <f t="shared" si="9"/>
        <v>July</v>
      </c>
      <c r="AH2472" s="12" t="str">
        <f t="shared" si="10"/>
        <v>Thursday</v>
      </c>
      <c r="AI2472" t="str">
        <f t="shared" si="4"/>
        <v>1990s</v>
      </c>
      <c r="AJ2472" s="2" t="s">
        <v>66</v>
      </c>
      <c r="AK2472">
        <v>1.0</v>
      </c>
      <c r="AL2472" s="13" t="s">
        <v>8676</v>
      </c>
    </row>
    <row r="2473">
      <c r="A2473" s="1">
        <v>35964.0</v>
      </c>
      <c r="B2473" s="8">
        <v>0.3111111111111111</v>
      </c>
      <c r="C2473" s="2" t="s">
        <v>14958</v>
      </c>
      <c r="D2473" s="2" t="s">
        <v>14959</v>
      </c>
      <c r="E2473" s="2">
        <v>420.0</v>
      </c>
      <c r="F2473" s="2" t="s">
        <v>14960</v>
      </c>
      <c r="G2473" s="2" t="s">
        <v>14961</v>
      </c>
      <c r="H2473" s="2" t="s">
        <v>14962</v>
      </c>
      <c r="I2473" s="2" t="s">
        <v>14963</v>
      </c>
      <c r="J2473" s="2">
        <v>11.0</v>
      </c>
      <c r="K2473" s="2">
        <v>9.0</v>
      </c>
      <c r="L2473" s="2">
        <v>2.0</v>
      </c>
      <c r="M2473" s="2">
        <v>11.0</v>
      </c>
      <c r="N2473" s="2">
        <v>9.0</v>
      </c>
      <c r="O2473" s="2">
        <v>2.0</v>
      </c>
      <c r="P2473" s="2">
        <v>0.0</v>
      </c>
      <c r="Q2473" s="2" t="s">
        <v>14964</v>
      </c>
      <c r="R2473" s="14">
        <v>2472.0</v>
      </c>
      <c r="S2473" s="2" t="s">
        <v>4433</v>
      </c>
      <c r="T2473" s="2">
        <v>61.0666922</v>
      </c>
      <c r="U2473" s="2">
        <v>-107.991707</v>
      </c>
      <c r="V2473" s="9" t="s">
        <v>287</v>
      </c>
      <c r="W2473" s="10">
        <v>45.49722</v>
      </c>
      <c r="X2473" s="10">
        <v>-73.6104</v>
      </c>
      <c r="AB2473" s="9" t="s">
        <v>14965</v>
      </c>
      <c r="AC2473" s="10">
        <v>52.57258</v>
      </c>
      <c r="AD2473" s="10">
        <v>-0.24273</v>
      </c>
      <c r="AE2473" s="11" t="s">
        <v>51</v>
      </c>
      <c r="AF2473" s="12" t="str">
        <f t="shared" si="8"/>
        <v>1998</v>
      </c>
      <c r="AG2473" s="12" t="str">
        <f t="shared" si="9"/>
        <v>June</v>
      </c>
      <c r="AH2473" s="12" t="str">
        <f t="shared" si="10"/>
        <v>Thursday</v>
      </c>
      <c r="AI2473" t="str">
        <f t="shared" si="4"/>
        <v>1990s</v>
      </c>
      <c r="AJ2473" s="2" t="s">
        <v>105</v>
      </c>
      <c r="AK2473">
        <v>1.0</v>
      </c>
      <c r="AL2473" s="13" t="s">
        <v>868</v>
      </c>
    </row>
    <row r="2474">
      <c r="A2474" s="1">
        <v>36110.0</v>
      </c>
      <c r="B2474" s="8">
        <v>0.4736111111111111</v>
      </c>
      <c r="C2474" s="2" t="s">
        <v>14567</v>
      </c>
      <c r="D2474" s="2" t="s">
        <v>12226</v>
      </c>
      <c r="F2474" s="2" t="s">
        <v>14966</v>
      </c>
      <c r="G2474" s="2" t="s">
        <v>831</v>
      </c>
      <c r="H2474" s="2" t="s">
        <v>14967</v>
      </c>
      <c r="I2474" s="2">
        <v>8345506.0</v>
      </c>
      <c r="J2474" s="2">
        <v>13.0</v>
      </c>
      <c r="K2474" s="2">
        <v>7.0</v>
      </c>
      <c r="L2474" s="2">
        <v>6.0</v>
      </c>
      <c r="M2474" s="2">
        <v>13.0</v>
      </c>
      <c r="N2474" s="2">
        <v>7.0</v>
      </c>
      <c r="O2474" s="2">
        <v>6.0</v>
      </c>
      <c r="P2474" s="2">
        <v>0.0</v>
      </c>
      <c r="Q2474" s="2" t="s">
        <v>14968</v>
      </c>
      <c r="R2474" s="14">
        <v>2473.0</v>
      </c>
      <c r="S2474" s="2" t="s">
        <v>316</v>
      </c>
      <c r="T2474" s="2">
        <v>64.6863136</v>
      </c>
      <c r="U2474" s="2">
        <v>97.7453061</v>
      </c>
      <c r="V2474" s="9" t="s">
        <v>1437</v>
      </c>
      <c r="W2474" s="10">
        <v>63.32338</v>
      </c>
      <c r="X2474" s="10">
        <v>97.098</v>
      </c>
      <c r="AB2474" s="9" t="s">
        <v>10871</v>
      </c>
      <c r="AC2474" s="10">
        <v>62.54108</v>
      </c>
      <c r="AD2474" s="10">
        <v>113.9786</v>
      </c>
      <c r="AE2474" s="11" t="s">
        <v>51</v>
      </c>
      <c r="AF2474" s="12" t="str">
        <f t="shared" si="8"/>
        <v>1998</v>
      </c>
      <c r="AG2474" s="12" t="str">
        <f t="shared" si="9"/>
        <v>November</v>
      </c>
      <c r="AH2474" s="12" t="str">
        <f t="shared" si="10"/>
        <v>Wednesday</v>
      </c>
      <c r="AI2474" t="str">
        <f t="shared" si="4"/>
        <v>1990s</v>
      </c>
      <c r="AJ2474" s="2" t="s">
        <v>80</v>
      </c>
      <c r="AK2474">
        <v>1.0</v>
      </c>
      <c r="AL2474" s="13" t="s">
        <v>322</v>
      </c>
    </row>
    <row r="2475">
      <c r="A2475" s="1">
        <v>35993.0</v>
      </c>
      <c r="B2475" s="8">
        <v>0.17708333333333334</v>
      </c>
      <c r="C2475" s="2" t="s">
        <v>14969</v>
      </c>
      <c r="D2475" s="2" t="s">
        <v>14970</v>
      </c>
      <c r="F2475" s="2" t="s">
        <v>14971</v>
      </c>
      <c r="G2475" s="2" t="s">
        <v>9404</v>
      </c>
      <c r="H2475" s="2" t="s">
        <v>14972</v>
      </c>
      <c r="I2475" s="2">
        <v>8.348144E7</v>
      </c>
      <c r="J2475" s="2">
        <v>10.0</v>
      </c>
      <c r="K2475" s="2">
        <v>1.0</v>
      </c>
      <c r="L2475" s="2">
        <v>9.0</v>
      </c>
      <c r="M2475" s="2">
        <v>10.0</v>
      </c>
      <c r="N2475" s="2">
        <v>1.0</v>
      </c>
      <c r="O2475" s="2">
        <v>9.0</v>
      </c>
      <c r="P2475" s="2">
        <v>0.0</v>
      </c>
      <c r="Q2475" s="2" t="s">
        <v>14973</v>
      </c>
      <c r="R2475" s="14">
        <v>2474.0</v>
      </c>
      <c r="S2475" s="2" t="s">
        <v>14974</v>
      </c>
      <c r="T2475" s="2">
        <v>15.9500319</v>
      </c>
      <c r="U2475" s="2">
        <v>37.9999668</v>
      </c>
      <c r="V2475" s="9" t="s">
        <v>14975</v>
      </c>
      <c r="W2475" s="10">
        <v>42.49293</v>
      </c>
      <c r="X2475" s="10">
        <v>27.47359</v>
      </c>
      <c r="AB2475" s="9" t="s">
        <v>1760</v>
      </c>
      <c r="AC2475" s="10">
        <v>15.33897</v>
      </c>
      <c r="AD2475" s="10">
        <v>38.93268</v>
      </c>
      <c r="AE2475" s="11" t="s">
        <v>51</v>
      </c>
      <c r="AF2475" s="12" t="str">
        <f t="shared" si="8"/>
        <v>1998</v>
      </c>
      <c r="AG2475" s="12" t="str">
        <f t="shared" si="9"/>
        <v>July</v>
      </c>
      <c r="AH2475" s="12" t="str">
        <f t="shared" si="10"/>
        <v>Friday</v>
      </c>
      <c r="AI2475" t="str">
        <f t="shared" si="4"/>
        <v>1990s</v>
      </c>
      <c r="AJ2475" s="2" t="s">
        <v>229</v>
      </c>
      <c r="AK2475">
        <v>1.0</v>
      </c>
      <c r="AL2475" s="13" t="s">
        <v>797</v>
      </c>
    </row>
    <row r="2476">
      <c r="A2476" s="1">
        <v>35940.0</v>
      </c>
      <c r="B2476" s="8">
        <v>0.4305555555555556</v>
      </c>
      <c r="C2476" s="2" t="s">
        <v>14976</v>
      </c>
      <c r="D2476" s="2" t="s">
        <v>14977</v>
      </c>
      <c r="F2476" s="2" t="s">
        <v>14978</v>
      </c>
      <c r="G2476" s="2" t="s">
        <v>1620</v>
      </c>
      <c r="H2476" s="2">
        <v>34001.0</v>
      </c>
      <c r="I2476" s="2">
        <v>9431835.0</v>
      </c>
      <c r="J2476" s="2">
        <v>26.0</v>
      </c>
      <c r="K2476" s="2">
        <v>20.0</v>
      </c>
      <c r="L2476" s="2">
        <v>6.0</v>
      </c>
      <c r="M2476" s="2">
        <v>26.0</v>
      </c>
      <c r="N2476" s="2">
        <v>20.0</v>
      </c>
      <c r="O2476" s="2">
        <v>6.0</v>
      </c>
      <c r="P2476" s="2">
        <v>0.0</v>
      </c>
      <c r="Q2476" s="2" t="s">
        <v>14979</v>
      </c>
      <c r="R2476" s="14">
        <v>2475.0</v>
      </c>
      <c r="S2476" s="2" t="s">
        <v>613</v>
      </c>
      <c r="T2476" s="2">
        <v>20.0171109</v>
      </c>
      <c r="U2476" s="2">
        <v>103.378253</v>
      </c>
      <c r="V2476" s="9" t="s">
        <v>614</v>
      </c>
      <c r="W2476" s="10">
        <v>17.9641</v>
      </c>
      <c r="X2476" s="10">
        <v>102.6134</v>
      </c>
      <c r="AB2476" s="9" t="s">
        <v>9941</v>
      </c>
      <c r="AC2476" s="10">
        <v>9.623874</v>
      </c>
      <c r="AD2476" s="10">
        <v>106.1137</v>
      </c>
      <c r="AE2476" s="11" t="s">
        <v>118</v>
      </c>
      <c r="AF2476" s="12" t="str">
        <f t="shared" si="8"/>
        <v>1998</v>
      </c>
      <c r="AG2476" s="12" t="str">
        <f t="shared" si="9"/>
        <v>May</v>
      </c>
      <c r="AH2476" s="12" t="str">
        <f t="shared" si="10"/>
        <v>Monday</v>
      </c>
      <c r="AI2476" t="str">
        <f t="shared" si="4"/>
        <v>1990s</v>
      </c>
      <c r="AJ2476" s="2" t="s">
        <v>150</v>
      </c>
      <c r="AK2476">
        <v>1.0</v>
      </c>
      <c r="AL2476" s="13" t="s">
        <v>1623</v>
      </c>
    </row>
    <row r="2477">
      <c r="A2477" s="1">
        <v>35989.0</v>
      </c>
      <c r="B2477" s="8">
        <v>0.96875</v>
      </c>
      <c r="C2477" s="2" t="s">
        <v>14980</v>
      </c>
      <c r="D2477" s="2" t="s">
        <v>14981</v>
      </c>
      <c r="F2477" s="2" t="s">
        <v>14982</v>
      </c>
      <c r="G2477" s="2" t="s">
        <v>6283</v>
      </c>
      <c r="H2477" s="2" t="s">
        <v>14983</v>
      </c>
      <c r="I2477" s="2">
        <v>6.3470096E7</v>
      </c>
      <c r="J2477" s="2">
        <v>8.0</v>
      </c>
      <c r="K2477" s="2">
        <v>0.0</v>
      </c>
      <c r="L2477" s="2">
        <v>8.0</v>
      </c>
      <c r="M2477" s="2">
        <v>8.0</v>
      </c>
      <c r="N2477" s="2">
        <v>0.0</v>
      </c>
      <c r="O2477" s="2">
        <v>8.0</v>
      </c>
      <c r="P2477" s="2">
        <v>0.0</v>
      </c>
      <c r="Q2477" s="2" t="s">
        <v>14984</v>
      </c>
      <c r="R2477" s="14">
        <v>2476.0</v>
      </c>
      <c r="S2477" s="2" t="s">
        <v>2864</v>
      </c>
      <c r="T2477" s="2">
        <v>24.0002488</v>
      </c>
      <c r="U2477" s="2">
        <v>53.9994829</v>
      </c>
      <c r="V2477" s="9" t="s">
        <v>14985</v>
      </c>
      <c r="W2477" s="10">
        <v>42.3609</v>
      </c>
      <c r="X2477" s="10">
        <v>-0.6085</v>
      </c>
      <c r="AB2477" s="9" t="s">
        <v>10882</v>
      </c>
      <c r="AC2477" s="10">
        <v>46.97488</v>
      </c>
      <c r="AD2477" s="10">
        <v>31.98612</v>
      </c>
      <c r="AE2477" s="11" t="s">
        <v>51</v>
      </c>
      <c r="AF2477" s="12" t="str">
        <f t="shared" si="8"/>
        <v>1998</v>
      </c>
      <c r="AG2477" s="12" t="str">
        <f t="shared" si="9"/>
        <v>July</v>
      </c>
      <c r="AH2477" s="12" t="str">
        <f t="shared" si="10"/>
        <v>Monday</v>
      </c>
      <c r="AI2477" t="str">
        <f t="shared" si="4"/>
        <v>1990s</v>
      </c>
      <c r="AJ2477" s="2" t="s">
        <v>119</v>
      </c>
      <c r="AK2477">
        <v>1.0</v>
      </c>
      <c r="AL2477" s="13" t="s">
        <v>797</v>
      </c>
    </row>
    <row r="2478">
      <c r="A2478" s="1">
        <v>35872.0</v>
      </c>
      <c r="B2478" s="8">
        <v>0.8131944444444444</v>
      </c>
      <c r="C2478" s="2" t="s">
        <v>14986</v>
      </c>
      <c r="D2478" s="2" t="s">
        <v>12203</v>
      </c>
      <c r="E2478" s="2">
        <v>7623.0</v>
      </c>
      <c r="F2478" s="2" t="s">
        <v>14987</v>
      </c>
      <c r="G2478" s="2" t="s">
        <v>14988</v>
      </c>
      <c r="H2478" s="2" t="s">
        <v>14989</v>
      </c>
      <c r="I2478" s="2" t="s">
        <v>14990</v>
      </c>
      <c r="J2478" s="2">
        <v>13.0</v>
      </c>
      <c r="K2478" s="2">
        <v>8.0</v>
      </c>
      <c r="L2478" s="2">
        <v>5.0</v>
      </c>
      <c r="M2478" s="2">
        <v>13.0</v>
      </c>
      <c r="N2478" s="2">
        <v>8.0</v>
      </c>
      <c r="O2478" s="2">
        <v>5.0</v>
      </c>
      <c r="P2478" s="2">
        <v>0.0</v>
      </c>
      <c r="Q2478" s="2" t="s">
        <v>14991</v>
      </c>
      <c r="R2478" s="14">
        <v>2477.0</v>
      </c>
      <c r="S2478" s="2" t="s">
        <v>777</v>
      </c>
      <c r="T2478" s="2">
        <v>23.9739374</v>
      </c>
      <c r="U2478" s="2">
        <v>120.9820179</v>
      </c>
      <c r="V2478" s="9" t="s">
        <v>14992</v>
      </c>
      <c r="W2478" s="10">
        <v>24.80663</v>
      </c>
      <c r="X2478" s="10">
        <v>120.9687</v>
      </c>
      <c r="AB2478" s="9" t="s">
        <v>14993</v>
      </c>
      <c r="AC2478" s="10">
        <v>22.79411</v>
      </c>
      <c r="AD2478" s="10">
        <v>120.2962</v>
      </c>
      <c r="AE2478" s="11" t="s">
        <v>51</v>
      </c>
      <c r="AF2478" s="12" t="str">
        <f t="shared" si="8"/>
        <v>1998</v>
      </c>
      <c r="AG2478" s="12" t="str">
        <f t="shared" si="9"/>
        <v>March</v>
      </c>
      <c r="AH2478" s="12" t="str">
        <f t="shared" si="10"/>
        <v>Wednesday</v>
      </c>
      <c r="AI2478" t="str">
        <f t="shared" si="4"/>
        <v>1990s</v>
      </c>
      <c r="AJ2478" s="2" t="s">
        <v>150</v>
      </c>
      <c r="AK2478">
        <v>1.0</v>
      </c>
      <c r="AL2478" s="13" t="s">
        <v>14988</v>
      </c>
    </row>
    <row r="2479">
      <c r="A2479" s="1">
        <v>35864.0</v>
      </c>
      <c r="B2479" s="8">
        <v>0.6909722222222222</v>
      </c>
      <c r="C2479" s="2" t="s">
        <v>14994</v>
      </c>
      <c r="D2479" s="2" t="s">
        <v>14995</v>
      </c>
      <c r="F2479" s="2" t="s">
        <v>14996</v>
      </c>
      <c r="G2479" s="2" t="s">
        <v>14997</v>
      </c>
      <c r="H2479" s="2" t="s">
        <v>14998</v>
      </c>
      <c r="I2479" s="2" t="s">
        <v>14999</v>
      </c>
      <c r="J2479" s="2">
        <v>6.0</v>
      </c>
      <c r="K2479" s="2">
        <v>0.0</v>
      </c>
      <c r="L2479" s="2">
        <v>6.0</v>
      </c>
      <c r="M2479" s="2">
        <v>6.0</v>
      </c>
      <c r="N2479" s="2">
        <v>0.0</v>
      </c>
      <c r="O2479" s="2">
        <v>6.0</v>
      </c>
      <c r="P2479" s="2">
        <v>0.0</v>
      </c>
      <c r="Q2479" s="2" t="s">
        <v>15000</v>
      </c>
      <c r="R2479" s="14">
        <v>2478.0</v>
      </c>
      <c r="S2479" s="2" t="s">
        <v>2949</v>
      </c>
      <c r="T2479" s="2">
        <v>1.4419683</v>
      </c>
      <c r="U2479" s="2">
        <v>38.4313975</v>
      </c>
      <c r="V2479" s="9" t="s">
        <v>379</v>
      </c>
      <c r="W2479" s="10">
        <v>-4.03901</v>
      </c>
      <c r="X2479" s="10">
        <v>39.64839</v>
      </c>
      <c r="AB2479" s="9" t="s">
        <v>196</v>
      </c>
      <c r="AC2479" s="10">
        <v>30.04439</v>
      </c>
      <c r="AD2479" s="10">
        <v>31.23573</v>
      </c>
      <c r="AE2479" s="11" t="s">
        <v>51</v>
      </c>
      <c r="AF2479" s="12" t="str">
        <f t="shared" si="8"/>
        <v>1998</v>
      </c>
      <c r="AG2479" s="12" t="str">
        <f t="shared" si="9"/>
        <v>March</v>
      </c>
      <c r="AH2479" s="12" t="str">
        <f t="shared" si="10"/>
        <v>Tuesday</v>
      </c>
      <c r="AI2479" t="str">
        <f t="shared" si="4"/>
        <v>1990s</v>
      </c>
      <c r="AJ2479" s="2" t="s">
        <v>229</v>
      </c>
      <c r="AK2479">
        <v>1.0</v>
      </c>
      <c r="AL2479" s="13" t="s">
        <v>162</v>
      </c>
    </row>
    <row r="2480">
      <c r="A2480" s="1">
        <v>35971.0</v>
      </c>
      <c r="B2480" s="8">
        <v>0.3972222222222222</v>
      </c>
      <c r="C2480" s="2" t="s">
        <v>15001</v>
      </c>
      <c r="D2480" s="2" t="s">
        <v>15002</v>
      </c>
      <c r="F2480" s="2" t="s">
        <v>4077</v>
      </c>
      <c r="G2480" s="2" t="s">
        <v>15003</v>
      </c>
      <c r="H2480" s="2" t="s">
        <v>15004</v>
      </c>
      <c r="I2480" s="2">
        <v>2735.0</v>
      </c>
      <c r="J2480" s="2">
        <v>6.0</v>
      </c>
      <c r="K2480" s="2">
        <v>4.0</v>
      </c>
      <c r="L2480" s="2">
        <v>2.0</v>
      </c>
      <c r="M2480" s="2">
        <v>6.0</v>
      </c>
      <c r="N2480" s="2">
        <v>4.0</v>
      </c>
      <c r="O2480" s="2">
        <v>2.0</v>
      </c>
      <c r="P2480" s="2">
        <v>0.0</v>
      </c>
      <c r="Q2480" s="2" t="s">
        <v>15005</v>
      </c>
      <c r="R2480" s="14">
        <v>2479.0</v>
      </c>
      <c r="S2480" s="2" t="s">
        <v>99</v>
      </c>
      <c r="T2480" s="2">
        <v>39.7837304</v>
      </c>
      <c r="U2480" s="2">
        <v>-100.4458825</v>
      </c>
      <c r="V2480" s="9" t="s">
        <v>438</v>
      </c>
      <c r="W2480" s="9" t="s">
        <v>438</v>
      </c>
      <c r="X2480" s="9" t="s">
        <v>438</v>
      </c>
      <c r="AB2480" s="9" t="s">
        <v>438</v>
      </c>
      <c r="AC2480" s="9" t="s">
        <v>438</v>
      </c>
      <c r="AD2480" s="9" t="s">
        <v>438</v>
      </c>
      <c r="AE2480" s="11" t="s">
        <v>964</v>
      </c>
      <c r="AF2480" s="12" t="str">
        <f t="shared" si="8"/>
        <v>1998</v>
      </c>
      <c r="AG2480" s="12" t="str">
        <f t="shared" si="9"/>
        <v>June</v>
      </c>
      <c r="AH2480" s="12" t="str">
        <f t="shared" si="10"/>
        <v>Thursday</v>
      </c>
      <c r="AI2480" t="str">
        <f t="shared" si="4"/>
        <v>1990s</v>
      </c>
      <c r="AJ2480" s="2" t="s">
        <v>105</v>
      </c>
      <c r="AK2480">
        <v>1.0</v>
      </c>
      <c r="AL2480" s="13" t="s">
        <v>8249</v>
      </c>
    </row>
    <row r="2481">
      <c r="A2481" s="1">
        <v>35873.0</v>
      </c>
      <c r="B2481" s="8">
        <v>0.5833333333333334</v>
      </c>
      <c r="C2481" s="2" t="s">
        <v>15006</v>
      </c>
      <c r="D2481" s="2" t="s">
        <v>2700</v>
      </c>
      <c r="F2481" s="2" t="s">
        <v>15007</v>
      </c>
      <c r="G2481" s="2" t="s">
        <v>15008</v>
      </c>
      <c r="H2481" s="2" t="s">
        <v>15009</v>
      </c>
      <c r="I2481" s="2" t="s">
        <v>15010</v>
      </c>
      <c r="J2481" s="2">
        <v>45.0</v>
      </c>
      <c r="K2481" s="2">
        <v>32.0</v>
      </c>
      <c r="L2481" s="2">
        <v>13.0</v>
      </c>
      <c r="M2481" s="2">
        <v>45.0</v>
      </c>
      <c r="N2481" s="2">
        <v>32.0</v>
      </c>
      <c r="O2481" s="2">
        <v>13.0</v>
      </c>
      <c r="P2481" s="2">
        <v>0.0</v>
      </c>
      <c r="Q2481" s="2" t="s">
        <v>15011</v>
      </c>
      <c r="R2481" s="14">
        <v>2480.0</v>
      </c>
      <c r="S2481" s="2" t="s">
        <v>7844</v>
      </c>
      <c r="T2481" s="2">
        <v>33.7680065</v>
      </c>
      <c r="U2481" s="2">
        <v>66.2385139</v>
      </c>
      <c r="V2481" s="9" t="s">
        <v>360</v>
      </c>
      <c r="W2481" s="10">
        <v>25.07428</v>
      </c>
      <c r="X2481" s="10">
        <v>55.18854</v>
      </c>
      <c r="Y2481" s="2" t="s">
        <v>7891</v>
      </c>
      <c r="AB2481" s="9" t="s">
        <v>2704</v>
      </c>
      <c r="AC2481" s="10">
        <v>34.52601</v>
      </c>
      <c r="AD2481" s="10">
        <v>69.17768</v>
      </c>
      <c r="AE2481" s="11" t="s">
        <v>51</v>
      </c>
      <c r="AF2481" s="12" t="str">
        <f t="shared" si="8"/>
        <v>1998</v>
      </c>
      <c r="AG2481" s="12" t="str">
        <f t="shared" si="9"/>
        <v>March</v>
      </c>
      <c r="AH2481" s="12" t="str">
        <f t="shared" si="10"/>
        <v>Thursday</v>
      </c>
      <c r="AI2481" t="str">
        <f t="shared" si="4"/>
        <v>1990s</v>
      </c>
      <c r="AJ2481" s="2" t="s">
        <v>150</v>
      </c>
      <c r="AK2481">
        <v>1.0</v>
      </c>
      <c r="AL2481" s="13" t="s">
        <v>162</v>
      </c>
    </row>
    <row r="2482">
      <c r="A2482" s="1">
        <v>35842.0</v>
      </c>
      <c r="B2482" s="8">
        <v>0.8395833333333333</v>
      </c>
      <c r="C2482" s="2" t="s">
        <v>9902</v>
      </c>
      <c r="D2482" s="2" t="s">
        <v>709</v>
      </c>
      <c r="E2482" s="2">
        <v>676.0</v>
      </c>
      <c r="F2482" s="2" t="s">
        <v>15012</v>
      </c>
      <c r="G2482" s="2" t="s">
        <v>15013</v>
      </c>
      <c r="H2482" s="2" t="s">
        <v>15014</v>
      </c>
      <c r="I2482" s="2">
        <v>578.0</v>
      </c>
      <c r="J2482" s="2">
        <v>196.0</v>
      </c>
      <c r="K2482" s="2">
        <v>182.0</v>
      </c>
      <c r="L2482" s="2">
        <v>14.0</v>
      </c>
      <c r="M2482" s="2">
        <v>196.0</v>
      </c>
      <c r="N2482" s="2">
        <v>182.0</v>
      </c>
      <c r="O2482" s="2">
        <v>14.0</v>
      </c>
      <c r="P2482" s="2">
        <v>7.0</v>
      </c>
      <c r="Q2482" s="2" t="s">
        <v>15015</v>
      </c>
      <c r="R2482" s="14">
        <v>2481.0</v>
      </c>
      <c r="S2482" s="2" t="s">
        <v>777</v>
      </c>
      <c r="T2482" s="2">
        <v>23.9739374</v>
      </c>
      <c r="U2482" s="2">
        <v>120.9820179</v>
      </c>
      <c r="V2482" s="9" t="s">
        <v>146</v>
      </c>
      <c r="W2482" s="10">
        <v>-8.6525</v>
      </c>
      <c r="X2482" s="10">
        <v>115.2191</v>
      </c>
      <c r="AB2482" s="9" t="s">
        <v>1092</v>
      </c>
      <c r="AC2482" s="10">
        <v>25.03752</v>
      </c>
      <c r="AD2482" s="10">
        <v>121.5637</v>
      </c>
      <c r="AE2482" s="11" t="s">
        <v>51</v>
      </c>
      <c r="AF2482" s="12" t="str">
        <f t="shared" si="8"/>
        <v>1998</v>
      </c>
      <c r="AG2482" s="12" t="str">
        <f t="shared" si="9"/>
        <v>February</v>
      </c>
      <c r="AH2482" s="12" t="str">
        <f t="shared" si="10"/>
        <v>Monday</v>
      </c>
      <c r="AI2482" t="str">
        <f t="shared" si="4"/>
        <v>1990s</v>
      </c>
      <c r="AJ2482" s="2" t="s">
        <v>150</v>
      </c>
      <c r="AK2482">
        <v>1.0</v>
      </c>
      <c r="AL2482" s="13" t="s">
        <v>2131</v>
      </c>
    </row>
    <row r="2483">
      <c r="A2483" s="1">
        <v>35940.0</v>
      </c>
      <c r="B2483" s="8">
        <v>0.022222222222222223</v>
      </c>
      <c r="C2483" s="2" t="s">
        <v>15016</v>
      </c>
      <c r="D2483" s="2" t="s">
        <v>15017</v>
      </c>
      <c r="F2483" s="2" t="s">
        <v>15018</v>
      </c>
      <c r="G2483" s="2" t="s">
        <v>15019</v>
      </c>
      <c r="H2483" s="2" t="s">
        <v>15020</v>
      </c>
      <c r="J2483" s="2">
        <v>5.0</v>
      </c>
      <c r="K2483" s="2">
        <v>4.0</v>
      </c>
      <c r="L2483" s="2">
        <v>1.0</v>
      </c>
      <c r="M2483" s="2">
        <v>5.0</v>
      </c>
      <c r="N2483" s="2">
        <v>4.0</v>
      </c>
      <c r="O2483" s="2">
        <v>1.0</v>
      </c>
      <c r="P2483" s="2">
        <v>0.0</v>
      </c>
      <c r="Q2483" s="2" t="s">
        <v>15021</v>
      </c>
      <c r="R2483" s="14">
        <v>2482.0</v>
      </c>
      <c r="S2483" s="2" t="s">
        <v>192</v>
      </c>
      <c r="T2483" s="2">
        <v>22.3511148</v>
      </c>
      <c r="U2483" s="2">
        <v>78.6677428</v>
      </c>
      <c r="V2483" s="9" t="s">
        <v>8906</v>
      </c>
      <c r="W2483" s="10">
        <v>35.22721</v>
      </c>
      <c r="X2483" s="10">
        <v>-80.8431</v>
      </c>
      <c r="AB2483" s="9" t="s">
        <v>15022</v>
      </c>
      <c r="AC2483" s="10">
        <v>34.98543</v>
      </c>
      <c r="AD2483" s="10">
        <v>-80.5495</v>
      </c>
      <c r="AE2483" s="11" t="s">
        <v>964</v>
      </c>
      <c r="AF2483" s="12" t="str">
        <f t="shared" si="8"/>
        <v>1998</v>
      </c>
      <c r="AG2483" s="12" t="str">
        <f t="shared" si="9"/>
        <v>May</v>
      </c>
      <c r="AH2483" s="12" t="str">
        <f t="shared" si="10"/>
        <v>Monday</v>
      </c>
      <c r="AI2483" t="str">
        <f t="shared" si="4"/>
        <v>1990s</v>
      </c>
      <c r="AJ2483" s="2" t="s">
        <v>150</v>
      </c>
      <c r="AK2483">
        <v>1.0</v>
      </c>
      <c r="AL2483" s="13" t="s">
        <v>1119</v>
      </c>
    </row>
    <row r="2484">
      <c r="A2484" s="1">
        <v>35885.0</v>
      </c>
      <c r="B2484" s="8">
        <v>0.0</v>
      </c>
      <c r="C2484" s="2" t="s">
        <v>806</v>
      </c>
      <c r="D2484" s="2" t="s">
        <v>15023</v>
      </c>
      <c r="G2484" s="2" t="s">
        <v>15024</v>
      </c>
      <c r="H2484" s="2" t="s">
        <v>15025</v>
      </c>
      <c r="I2484" s="2" t="s">
        <v>15026</v>
      </c>
      <c r="J2484" s="2">
        <v>4.0</v>
      </c>
      <c r="K2484" s="2">
        <v>0.0</v>
      </c>
      <c r="L2484" s="2">
        <v>4.0</v>
      </c>
      <c r="M2484" s="2">
        <v>2.0</v>
      </c>
      <c r="N2484" s="2">
        <v>0.0</v>
      </c>
      <c r="O2484" s="2">
        <v>2.0</v>
      </c>
      <c r="P2484" s="2">
        <v>0.0</v>
      </c>
      <c r="Q2484" s="2" t="s">
        <v>15027</v>
      </c>
      <c r="R2484" s="14">
        <v>2483.0</v>
      </c>
      <c r="S2484" s="2" t="s">
        <v>641</v>
      </c>
      <c r="T2484" s="2">
        <v>22.5000485</v>
      </c>
      <c r="U2484" s="2">
        <v>-100.0000375</v>
      </c>
      <c r="V2484" s="9" t="s">
        <v>438</v>
      </c>
      <c r="W2484" s="9" t="s">
        <v>438</v>
      </c>
      <c r="X2484" s="9" t="s">
        <v>438</v>
      </c>
      <c r="AB2484" s="9" t="s">
        <v>438</v>
      </c>
      <c r="AC2484" s="9" t="s">
        <v>438</v>
      </c>
      <c r="AD2484" s="9" t="s">
        <v>438</v>
      </c>
      <c r="AE2484" s="11" t="s">
        <v>51</v>
      </c>
      <c r="AF2484" s="12" t="str">
        <f t="shared" si="8"/>
        <v>1998</v>
      </c>
      <c r="AG2484" s="12" t="str">
        <f t="shared" si="9"/>
        <v>March</v>
      </c>
      <c r="AH2484" s="12" t="str">
        <f t="shared" si="10"/>
        <v>Tuesday</v>
      </c>
      <c r="AI2484" t="str">
        <f t="shared" si="4"/>
        <v>1990s</v>
      </c>
      <c r="AJ2484" s="2" t="s">
        <v>66</v>
      </c>
      <c r="AK2484">
        <v>1.0</v>
      </c>
      <c r="AL2484" s="13" t="s">
        <v>106</v>
      </c>
    </row>
    <row r="2485">
      <c r="A2485" s="1">
        <v>35838.0</v>
      </c>
      <c r="B2485" s="8">
        <v>0.3541666666666667</v>
      </c>
      <c r="C2485" s="2" t="s">
        <v>15028</v>
      </c>
      <c r="D2485" s="2" t="s">
        <v>14023</v>
      </c>
      <c r="G2485" s="2" t="s">
        <v>8201</v>
      </c>
      <c r="I2485" s="2" t="s">
        <v>15029</v>
      </c>
      <c r="J2485" s="2">
        <v>57.0</v>
      </c>
      <c r="K2485" s="2">
        <v>50.0</v>
      </c>
      <c r="L2485" s="2">
        <v>7.0</v>
      </c>
      <c r="M2485" s="2">
        <v>27.0</v>
      </c>
      <c r="N2485" s="2">
        <v>24.0</v>
      </c>
      <c r="O2485" s="2">
        <v>3.0</v>
      </c>
      <c r="P2485" s="2">
        <v>0.0</v>
      </c>
      <c r="Q2485" s="2" t="s">
        <v>15030</v>
      </c>
      <c r="R2485" s="14">
        <v>2484.0</v>
      </c>
      <c r="S2485" s="2" t="s">
        <v>2696</v>
      </c>
      <c r="T2485" s="2">
        <v>14.5844444</v>
      </c>
      <c r="U2485" s="2">
        <v>29.4917691</v>
      </c>
      <c r="V2485" s="9" t="s">
        <v>438</v>
      </c>
      <c r="W2485" s="9" t="s">
        <v>438</v>
      </c>
      <c r="X2485" s="9" t="s">
        <v>438</v>
      </c>
      <c r="AB2485" s="9" t="s">
        <v>438</v>
      </c>
      <c r="AC2485" s="9" t="s">
        <v>438</v>
      </c>
      <c r="AD2485" s="9" t="s">
        <v>438</v>
      </c>
      <c r="AE2485" s="11" t="s">
        <v>118</v>
      </c>
      <c r="AF2485" s="12" t="str">
        <f t="shared" si="8"/>
        <v>1998</v>
      </c>
      <c r="AG2485" s="12" t="str">
        <f t="shared" si="9"/>
        <v>February</v>
      </c>
      <c r="AH2485" s="12" t="str">
        <f t="shared" si="10"/>
        <v>Thursday</v>
      </c>
      <c r="AI2485" t="str">
        <f t="shared" si="4"/>
        <v>1990s</v>
      </c>
      <c r="AJ2485" s="2" t="s">
        <v>247</v>
      </c>
      <c r="AK2485">
        <v>1.0</v>
      </c>
      <c r="AL2485" s="13" t="s">
        <v>322</v>
      </c>
    </row>
    <row r="2486">
      <c r="A2486" s="1">
        <v>35876.0</v>
      </c>
      <c r="B2486" s="8">
        <v>0.8208333333333333</v>
      </c>
      <c r="C2486" s="2" t="s">
        <v>677</v>
      </c>
      <c r="D2486" s="2" t="s">
        <v>678</v>
      </c>
      <c r="E2486" s="2">
        <v>137.0</v>
      </c>
      <c r="F2486" s="2" t="s">
        <v>3520</v>
      </c>
      <c r="G2486" s="2" t="s">
        <v>15031</v>
      </c>
      <c r="H2486" s="2" t="s">
        <v>15032</v>
      </c>
      <c r="I2486" s="2">
        <v>708.0</v>
      </c>
      <c r="J2486" s="2">
        <v>127.0</v>
      </c>
      <c r="K2486" s="2">
        <v>121.0</v>
      </c>
      <c r="L2486" s="2">
        <v>6.0</v>
      </c>
      <c r="M2486" s="2">
        <v>0.0</v>
      </c>
      <c r="N2486" s="2">
        <v>0.0</v>
      </c>
      <c r="O2486" s="2">
        <v>0.0</v>
      </c>
      <c r="P2486" s="2">
        <v>3.0</v>
      </c>
      <c r="Q2486" s="2" t="s">
        <v>15033</v>
      </c>
      <c r="R2486" s="14">
        <v>2485.0</v>
      </c>
      <c r="S2486" s="2" t="s">
        <v>157</v>
      </c>
      <c r="T2486" s="2">
        <v>12.7503486</v>
      </c>
      <c r="U2486" s="2">
        <v>122.7312101</v>
      </c>
      <c r="V2486" s="9" t="s">
        <v>160</v>
      </c>
      <c r="W2486" s="10">
        <v>14.59073</v>
      </c>
      <c r="X2486" s="10">
        <v>120.981</v>
      </c>
      <c r="AB2486" s="9" t="s">
        <v>682</v>
      </c>
      <c r="AC2486" s="10">
        <v>10.67628</v>
      </c>
      <c r="AD2486" s="10">
        <v>122.9514</v>
      </c>
      <c r="AE2486" s="11" t="s">
        <v>51</v>
      </c>
      <c r="AF2486" s="12" t="str">
        <f t="shared" si="8"/>
        <v>1998</v>
      </c>
      <c r="AG2486" s="12" t="str">
        <f t="shared" si="9"/>
        <v>March</v>
      </c>
      <c r="AH2486" s="12" t="str">
        <f t="shared" si="10"/>
        <v>Sunday</v>
      </c>
      <c r="AI2486" t="str">
        <f t="shared" si="4"/>
        <v>1990s</v>
      </c>
      <c r="AJ2486" s="2" t="s">
        <v>150</v>
      </c>
      <c r="AK2486">
        <v>0.0</v>
      </c>
      <c r="AL2486" s="13" t="s">
        <v>2131</v>
      </c>
    </row>
    <row r="2487">
      <c r="A2487" s="1">
        <v>36040.0</v>
      </c>
      <c r="B2487" s="8">
        <v>0.8958333333333334</v>
      </c>
      <c r="C2487" s="2" t="s">
        <v>15034</v>
      </c>
      <c r="D2487" s="2" t="s">
        <v>547</v>
      </c>
      <c r="E2487" s="2">
        <v>111.0</v>
      </c>
      <c r="F2487" s="2" t="s">
        <v>15035</v>
      </c>
      <c r="G2487" s="2" t="s">
        <v>10814</v>
      </c>
      <c r="H2487" s="2" t="s">
        <v>15036</v>
      </c>
      <c r="I2487" s="2" t="s">
        <v>15037</v>
      </c>
      <c r="J2487" s="2">
        <v>229.0</v>
      </c>
      <c r="K2487" s="2">
        <v>215.0</v>
      </c>
      <c r="L2487" s="2">
        <v>14.0</v>
      </c>
      <c r="M2487" s="2">
        <v>229.0</v>
      </c>
      <c r="N2487" s="2">
        <v>215.0</v>
      </c>
      <c r="O2487" s="2">
        <v>14.0</v>
      </c>
      <c r="P2487" s="2">
        <v>0.0</v>
      </c>
      <c r="Q2487" s="2" t="s">
        <v>15038</v>
      </c>
      <c r="R2487" s="14">
        <v>2486.0</v>
      </c>
      <c r="S2487" s="2" t="s">
        <v>4433</v>
      </c>
      <c r="T2487" s="2">
        <v>61.0666922</v>
      </c>
      <c r="U2487" s="2">
        <v>-107.991707</v>
      </c>
      <c r="V2487" s="9" t="s">
        <v>302</v>
      </c>
      <c r="W2487" s="10">
        <v>40.71273</v>
      </c>
      <c r="X2487" s="10">
        <v>-74.006</v>
      </c>
      <c r="AB2487" s="9" t="s">
        <v>407</v>
      </c>
      <c r="AC2487" s="10">
        <v>46.20176</v>
      </c>
      <c r="AD2487" s="10">
        <v>6.146601</v>
      </c>
      <c r="AE2487" s="11" t="s">
        <v>51</v>
      </c>
      <c r="AF2487" s="12" t="str">
        <f t="shared" si="8"/>
        <v>1998</v>
      </c>
      <c r="AG2487" s="12" t="str">
        <f t="shared" si="9"/>
        <v>September</v>
      </c>
      <c r="AH2487" s="12" t="str">
        <f t="shared" si="10"/>
        <v>Wednesday</v>
      </c>
      <c r="AI2487" t="str">
        <f t="shared" si="4"/>
        <v>1990s</v>
      </c>
      <c r="AJ2487" s="2" t="s">
        <v>105</v>
      </c>
      <c r="AK2487">
        <v>1.0</v>
      </c>
      <c r="AL2487" s="13" t="s">
        <v>10818</v>
      </c>
    </row>
    <row r="2488">
      <c r="A2488" s="1">
        <v>36036.0</v>
      </c>
      <c r="B2488" s="8">
        <v>0.54375</v>
      </c>
      <c r="C2488" s="2" t="s">
        <v>5043</v>
      </c>
      <c r="D2488" s="2" t="s">
        <v>829</v>
      </c>
      <c r="E2488" s="2">
        <v>389.0</v>
      </c>
      <c r="F2488" s="2" t="s">
        <v>15039</v>
      </c>
      <c r="G2488" s="2" t="s">
        <v>4817</v>
      </c>
      <c r="H2488" s="2" t="s">
        <v>15040</v>
      </c>
      <c r="I2488" s="2">
        <v>720.0</v>
      </c>
      <c r="J2488" s="2">
        <v>91.0</v>
      </c>
      <c r="K2488" s="2">
        <v>77.0</v>
      </c>
      <c r="L2488" s="2">
        <v>14.0</v>
      </c>
      <c r="M2488" s="2">
        <v>70.0</v>
      </c>
      <c r="N2488" s="2">
        <v>56.0</v>
      </c>
      <c r="O2488" s="2">
        <v>14.0</v>
      </c>
      <c r="P2488" s="2">
        <v>10.0</v>
      </c>
      <c r="Q2488" s="2" t="s">
        <v>15041</v>
      </c>
      <c r="R2488" s="14">
        <v>2487.0</v>
      </c>
      <c r="S2488" s="2" t="s">
        <v>5046</v>
      </c>
      <c r="T2488" s="2">
        <v>-1.3397668</v>
      </c>
      <c r="U2488" s="2">
        <v>-79.3666965</v>
      </c>
      <c r="V2488" s="9" t="s">
        <v>623</v>
      </c>
      <c r="W2488" s="10">
        <v>-0.22016</v>
      </c>
      <c r="X2488" s="10">
        <v>-78.5123</v>
      </c>
      <c r="Y2488" s="2" t="s">
        <v>5138</v>
      </c>
      <c r="AB2488" s="9" t="s">
        <v>834</v>
      </c>
      <c r="AC2488" s="10">
        <v>23.13531</v>
      </c>
      <c r="AD2488" s="10">
        <v>-82.359</v>
      </c>
      <c r="AE2488" s="11" t="s">
        <v>51</v>
      </c>
      <c r="AF2488" s="12" t="str">
        <f t="shared" si="8"/>
        <v>1998</v>
      </c>
      <c r="AG2488" s="12" t="str">
        <f t="shared" si="9"/>
        <v>August</v>
      </c>
      <c r="AH2488" s="12" t="str">
        <f t="shared" si="10"/>
        <v>Saturday</v>
      </c>
      <c r="AI2488" t="str">
        <f t="shared" si="4"/>
        <v>1990s</v>
      </c>
      <c r="AJ2488" s="2" t="s">
        <v>66</v>
      </c>
      <c r="AK2488">
        <v>1.0</v>
      </c>
      <c r="AL2488" s="13" t="s">
        <v>336</v>
      </c>
    </row>
    <row r="2489">
      <c r="A2489" s="1">
        <v>16982.0</v>
      </c>
      <c r="B2489" s="8">
        <v>0.0</v>
      </c>
      <c r="C2489" s="2" t="s">
        <v>15042</v>
      </c>
      <c r="D2489" s="2" t="s">
        <v>2735</v>
      </c>
      <c r="G2489" s="2" t="s">
        <v>2292</v>
      </c>
      <c r="H2489" s="2" t="s">
        <v>15043</v>
      </c>
      <c r="I2489" s="2" t="s">
        <v>15044</v>
      </c>
      <c r="J2489" s="2">
        <v>18.0</v>
      </c>
      <c r="K2489" s="2">
        <v>0.0</v>
      </c>
      <c r="L2489" s="2">
        <v>0.0</v>
      </c>
      <c r="M2489" s="2">
        <v>18.0</v>
      </c>
      <c r="N2489" s="2">
        <v>0.0</v>
      </c>
      <c r="O2489" s="2">
        <v>0.0</v>
      </c>
      <c r="P2489" s="2">
        <v>0.0</v>
      </c>
      <c r="Q2489" s="2" t="s">
        <v>15045</v>
      </c>
      <c r="R2489" s="14">
        <v>2488.0</v>
      </c>
      <c r="S2489" s="2" t="s">
        <v>4097</v>
      </c>
      <c r="T2489" s="2">
        <v>1.357107</v>
      </c>
      <c r="U2489" s="2">
        <v>103.8194992</v>
      </c>
      <c r="V2489" s="9" t="s">
        <v>438</v>
      </c>
      <c r="W2489" s="9" t="s">
        <v>438</v>
      </c>
      <c r="X2489" s="9" t="s">
        <v>438</v>
      </c>
      <c r="AB2489" s="9" t="s">
        <v>438</v>
      </c>
      <c r="AC2489" s="9" t="s">
        <v>438</v>
      </c>
      <c r="AD2489" s="9" t="s">
        <v>438</v>
      </c>
      <c r="AE2489" s="11" t="s">
        <v>118</v>
      </c>
      <c r="AF2489" s="12" t="str">
        <f t="shared" si="8"/>
        <v>1946</v>
      </c>
      <c r="AG2489" s="12" t="str">
        <f t="shared" si="9"/>
        <v>June</v>
      </c>
      <c r="AH2489" s="12" t="str">
        <f t="shared" si="10"/>
        <v>Saturday</v>
      </c>
      <c r="AI2489" t="str">
        <f t="shared" si="4"/>
        <v>1940s</v>
      </c>
      <c r="AJ2489" s="2" t="s">
        <v>150</v>
      </c>
      <c r="AK2489">
        <v>1.0</v>
      </c>
      <c r="AL2489" s="13" t="s">
        <v>81</v>
      </c>
    </row>
    <row r="2490">
      <c r="A2490" s="1">
        <v>36040.0</v>
      </c>
      <c r="B2490" s="8">
        <v>0.0</v>
      </c>
      <c r="C2490" s="2" t="s">
        <v>8647</v>
      </c>
      <c r="D2490" s="2" t="s">
        <v>15046</v>
      </c>
      <c r="G2490" s="2" t="s">
        <v>2055</v>
      </c>
      <c r="H2490" s="2" t="s">
        <v>15047</v>
      </c>
      <c r="I2490" s="2">
        <v>10408.0</v>
      </c>
      <c r="J2490" s="2">
        <v>24.0</v>
      </c>
      <c r="K2490" s="2">
        <v>20.0</v>
      </c>
      <c r="L2490" s="2">
        <v>4.0</v>
      </c>
      <c r="M2490" s="2">
        <v>24.0</v>
      </c>
      <c r="N2490" s="2">
        <v>20.0</v>
      </c>
      <c r="O2490" s="2">
        <v>4.0</v>
      </c>
      <c r="P2490" s="2">
        <v>0.0</v>
      </c>
      <c r="Q2490" s="2" t="s">
        <v>15048</v>
      </c>
      <c r="R2490" s="14">
        <v>2489.0</v>
      </c>
      <c r="S2490" s="2" t="s">
        <v>8647</v>
      </c>
      <c r="T2490" s="2">
        <v>-11.8775768</v>
      </c>
      <c r="U2490" s="2">
        <v>17.5691241</v>
      </c>
      <c r="V2490" s="9" t="s">
        <v>438</v>
      </c>
      <c r="W2490" s="9" t="s">
        <v>438</v>
      </c>
      <c r="X2490" s="9" t="s">
        <v>438</v>
      </c>
      <c r="AB2490" s="9" t="s">
        <v>438</v>
      </c>
      <c r="AC2490" s="9" t="s">
        <v>438</v>
      </c>
      <c r="AD2490" s="9" t="s">
        <v>438</v>
      </c>
      <c r="AE2490" s="11" t="s">
        <v>51</v>
      </c>
      <c r="AF2490" s="12" t="str">
        <f t="shared" si="8"/>
        <v>1998</v>
      </c>
      <c r="AG2490" s="12" t="str">
        <f t="shared" si="9"/>
        <v>September</v>
      </c>
      <c r="AH2490" s="12" t="str">
        <f t="shared" si="10"/>
        <v>Wednesday</v>
      </c>
      <c r="AI2490" t="str">
        <f t="shared" si="4"/>
        <v>1990s</v>
      </c>
      <c r="AJ2490" s="2" t="s">
        <v>229</v>
      </c>
      <c r="AK2490">
        <v>1.0</v>
      </c>
      <c r="AL2490" s="13" t="s">
        <v>322</v>
      </c>
    </row>
    <row r="2491">
      <c r="A2491" s="1">
        <v>36031.0</v>
      </c>
      <c r="B2491" s="8">
        <v>0.3576388888888889</v>
      </c>
      <c r="C2491" s="2" t="s">
        <v>15049</v>
      </c>
      <c r="D2491" s="2" t="s">
        <v>13638</v>
      </c>
      <c r="E2491" s="2">
        <v>635.0</v>
      </c>
      <c r="F2491" s="2" t="s">
        <v>15050</v>
      </c>
      <c r="G2491" s="2" t="s">
        <v>2363</v>
      </c>
      <c r="H2491" s="2" t="s">
        <v>15051</v>
      </c>
      <c r="I2491" s="2">
        <v>10476.0</v>
      </c>
      <c r="J2491" s="2">
        <v>44.0</v>
      </c>
      <c r="K2491" s="2">
        <v>40.0</v>
      </c>
      <c r="L2491" s="2">
        <v>4.0</v>
      </c>
      <c r="M2491" s="2">
        <v>44.0</v>
      </c>
      <c r="N2491" s="2">
        <v>40.0</v>
      </c>
      <c r="O2491" s="2">
        <v>4.0</v>
      </c>
      <c r="P2491" s="2">
        <v>0.0</v>
      </c>
      <c r="Q2491" s="2" t="s">
        <v>15052</v>
      </c>
      <c r="R2491" s="14">
        <v>2490.0</v>
      </c>
      <c r="S2491" s="2" t="s">
        <v>1145</v>
      </c>
      <c r="T2491" s="2">
        <v>17.1750495</v>
      </c>
      <c r="U2491" s="2">
        <v>95.9999652</v>
      </c>
      <c r="V2491" s="9" t="s">
        <v>1804</v>
      </c>
      <c r="W2491" s="10">
        <v>16.79671</v>
      </c>
      <c r="X2491" s="10">
        <v>96.16099</v>
      </c>
      <c r="AB2491" s="9" t="s">
        <v>6173</v>
      </c>
      <c r="AC2491" s="10">
        <v>20.44908</v>
      </c>
      <c r="AD2491" s="10">
        <v>99.88421</v>
      </c>
      <c r="AE2491" s="11" t="s">
        <v>51</v>
      </c>
      <c r="AF2491" s="12" t="str">
        <f t="shared" si="8"/>
        <v>1998</v>
      </c>
      <c r="AG2491" s="12" t="str">
        <f t="shared" si="9"/>
        <v>August</v>
      </c>
      <c r="AH2491" s="12" t="str">
        <f t="shared" si="10"/>
        <v>Monday</v>
      </c>
      <c r="AI2491" t="str">
        <f t="shared" si="4"/>
        <v>1990s</v>
      </c>
      <c r="AJ2491" s="2" t="s">
        <v>150</v>
      </c>
      <c r="AK2491">
        <v>1.0</v>
      </c>
      <c r="AL2491" s="13" t="s">
        <v>566</v>
      </c>
    </row>
    <row r="2492">
      <c r="A2492" s="1">
        <v>35399.0</v>
      </c>
      <c r="B2492" s="8">
        <v>0.4395833333333333</v>
      </c>
      <c r="C2492" s="2" t="s">
        <v>15053</v>
      </c>
      <c r="D2492" s="2" t="s">
        <v>7537</v>
      </c>
      <c r="E2492" s="2">
        <v>148.0</v>
      </c>
      <c r="F2492" s="2" t="s">
        <v>15054</v>
      </c>
      <c r="G2492" s="2" t="s">
        <v>2471</v>
      </c>
      <c r="H2492" s="2" t="s">
        <v>15055</v>
      </c>
      <c r="I2492" s="2">
        <v>746.0</v>
      </c>
      <c r="J2492" s="2">
        <v>15.0</v>
      </c>
      <c r="K2492" s="2">
        <v>13.0</v>
      </c>
      <c r="L2492" s="2">
        <v>2.0</v>
      </c>
      <c r="M2492" s="2">
        <v>14.0</v>
      </c>
      <c r="N2492" s="2">
        <v>12.0</v>
      </c>
      <c r="O2492" s="2">
        <v>2.0</v>
      </c>
      <c r="P2492" s="2">
        <v>0.0</v>
      </c>
      <c r="Q2492" s="2" t="s">
        <v>15056</v>
      </c>
      <c r="R2492" s="14">
        <v>2491.0</v>
      </c>
      <c r="S2492" s="2" t="s">
        <v>519</v>
      </c>
      <c r="T2492" s="2">
        <v>2.8894434</v>
      </c>
      <c r="U2492" s="2">
        <v>-73.783892</v>
      </c>
      <c r="V2492" s="9" t="s">
        <v>520</v>
      </c>
      <c r="W2492" s="10">
        <v>6.244338</v>
      </c>
      <c r="X2492" s="10">
        <v>-75.5736</v>
      </c>
      <c r="AB2492" s="9" t="s">
        <v>7242</v>
      </c>
      <c r="AC2492" s="10">
        <v>4.679768</v>
      </c>
      <c r="AD2492" s="10">
        <v>-74.1535</v>
      </c>
      <c r="AE2492" s="11" t="s">
        <v>51</v>
      </c>
      <c r="AF2492" s="12" t="str">
        <f t="shared" si="8"/>
        <v>1996</v>
      </c>
      <c r="AG2492" s="12" t="str">
        <f t="shared" si="9"/>
        <v>November</v>
      </c>
      <c r="AH2492" s="12" t="str">
        <f t="shared" si="10"/>
        <v>Saturday</v>
      </c>
      <c r="AI2492" t="str">
        <f t="shared" si="4"/>
        <v>1990s</v>
      </c>
      <c r="AJ2492" s="2" t="s">
        <v>66</v>
      </c>
      <c r="AK2492">
        <v>1.0</v>
      </c>
      <c r="AL2492" s="13" t="s">
        <v>545</v>
      </c>
    </row>
    <row r="2493">
      <c r="A2493" s="1">
        <v>36063.0</v>
      </c>
      <c r="B2493" s="8">
        <v>0.375</v>
      </c>
      <c r="C2493" s="2" t="s">
        <v>15057</v>
      </c>
      <c r="D2493" s="2" t="s">
        <v>15058</v>
      </c>
      <c r="E2493" s="2">
        <v>4101.0</v>
      </c>
      <c r="F2493" s="2" t="s">
        <v>15059</v>
      </c>
      <c r="G2493" s="2" t="s">
        <v>15060</v>
      </c>
      <c r="H2493" s="2" t="s">
        <v>15061</v>
      </c>
      <c r="I2493" s="2" t="s">
        <v>15062</v>
      </c>
      <c r="J2493" s="2">
        <v>38.0</v>
      </c>
      <c r="K2493" s="2">
        <v>34.0</v>
      </c>
      <c r="L2493" s="2">
        <v>4.0</v>
      </c>
      <c r="M2493" s="2">
        <v>38.0</v>
      </c>
      <c r="N2493" s="2">
        <v>34.0</v>
      </c>
      <c r="O2493" s="2">
        <v>4.0</v>
      </c>
      <c r="P2493" s="2">
        <v>0.0</v>
      </c>
      <c r="Q2493" s="2" t="s">
        <v>15063</v>
      </c>
      <c r="R2493" s="14">
        <v>2492.0</v>
      </c>
      <c r="S2493" s="2" t="s">
        <v>368</v>
      </c>
      <c r="T2493" s="2">
        <v>31.1728205</v>
      </c>
      <c r="U2493" s="2">
        <v>-7.3362482</v>
      </c>
      <c r="V2493" s="9" t="s">
        <v>895</v>
      </c>
      <c r="W2493" s="10">
        <v>36.7213</v>
      </c>
      <c r="X2493" s="10">
        <v>-4.42164</v>
      </c>
      <c r="AB2493" s="9" t="s">
        <v>13846</v>
      </c>
      <c r="AC2493" s="10">
        <v>35.29291</v>
      </c>
      <c r="AD2493" s="10">
        <v>-2.95072</v>
      </c>
      <c r="AE2493" s="11" t="s">
        <v>51</v>
      </c>
      <c r="AF2493" s="12" t="str">
        <f t="shared" si="8"/>
        <v>1998</v>
      </c>
      <c r="AG2493" s="12" t="str">
        <f t="shared" si="9"/>
        <v>September</v>
      </c>
      <c r="AH2493" s="12" t="str">
        <f t="shared" si="10"/>
        <v>Friday</v>
      </c>
      <c r="AI2493" t="str">
        <f t="shared" si="4"/>
        <v>1990s</v>
      </c>
      <c r="AJ2493" s="2" t="s">
        <v>247</v>
      </c>
      <c r="AK2493">
        <v>1.0</v>
      </c>
      <c r="AL2493" s="13" t="s">
        <v>3925</v>
      </c>
    </row>
    <row r="2494">
      <c r="A2494" s="1">
        <v>36031.0</v>
      </c>
      <c r="B2494" s="8">
        <v>0.6986111111111111</v>
      </c>
      <c r="C2494" s="2" t="s">
        <v>10462</v>
      </c>
      <c r="D2494" s="2" t="s">
        <v>15064</v>
      </c>
      <c r="F2494" s="2" t="s">
        <v>15065</v>
      </c>
      <c r="G2494" s="2" t="s">
        <v>15066</v>
      </c>
      <c r="H2494" s="2" t="s">
        <v>15067</v>
      </c>
      <c r="I2494" s="2">
        <v>13143.0</v>
      </c>
      <c r="J2494" s="2">
        <v>2.0</v>
      </c>
      <c r="K2494" s="2">
        <v>0.0</v>
      </c>
      <c r="L2494" s="2">
        <v>2.0</v>
      </c>
      <c r="M2494" s="2">
        <v>1.0</v>
      </c>
      <c r="N2494" s="2">
        <v>0.0</v>
      </c>
      <c r="O2494" s="2">
        <v>1.0</v>
      </c>
      <c r="P2494" s="2">
        <v>0.0</v>
      </c>
      <c r="Q2494" s="2" t="s">
        <v>15068</v>
      </c>
      <c r="R2494" s="14">
        <v>2493.0</v>
      </c>
      <c r="S2494" s="2" t="s">
        <v>926</v>
      </c>
      <c r="T2494" s="2">
        <v>-28.8166236</v>
      </c>
      <c r="U2494" s="2">
        <v>24.991639</v>
      </c>
      <c r="V2494" s="9" t="s">
        <v>10159</v>
      </c>
      <c r="W2494" s="10">
        <v>-25.7459</v>
      </c>
      <c r="X2494" s="10">
        <v>28.18794</v>
      </c>
      <c r="AB2494" s="9" t="s">
        <v>11054</v>
      </c>
      <c r="AC2494" s="10">
        <v>-29.8618</v>
      </c>
      <c r="AD2494" s="10">
        <v>31.00991</v>
      </c>
      <c r="AE2494" s="11" t="s">
        <v>51</v>
      </c>
      <c r="AF2494" s="12" t="str">
        <f t="shared" si="8"/>
        <v>1998</v>
      </c>
      <c r="AG2494" s="12" t="str">
        <f t="shared" si="9"/>
        <v>August</v>
      </c>
      <c r="AH2494" s="12" t="str">
        <f t="shared" si="10"/>
        <v>Monday</v>
      </c>
      <c r="AI2494" t="str">
        <f t="shared" si="4"/>
        <v>1990s</v>
      </c>
      <c r="AJ2494" s="2" t="s">
        <v>229</v>
      </c>
      <c r="AK2494">
        <v>1.0</v>
      </c>
      <c r="AL2494" s="13" t="s">
        <v>15066</v>
      </c>
    </row>
    <row r="2495">
      <c r="A2495" s="1">
        <v>35882.0</v>
      </c>
      <c r="B2495" s="8">
        <v>0.3993055555555556</v>
      </c>
      <c r="C2495" s="2" t="s">
        <v>15069</v>
      </c>
      <c r="D2495" s="2" t="s">
        <v>3869</v>
      </c>
      <c r="E2495" s="2">
        <v>388.0</v>
      </c>
      <c r="F2495" s="2" t="s">
        <v>15070</v>
      </c>
      <c r="G2495" s="2" t="s">
        <v>8201</v>
      </c>
      <c r="H2495" s="2" t="s">
        <v>15071</v>
      </c>
      <c r="I2495" s="2">
        <v>1203.0</v>
      </c>
      <c r="J2495" s="2">
        <v>55.0</v>
      </c>
      <c r="K2495" s="2">
        <v>50.0</v>
      </c>
      <c r="L2495" s="2">
        <v>5.0</v>
      </c>
      <c r="M2495" s="2">
        <v>22.0</v>
      </c>
      <c r="N2495" s="2">
        <v>22.0</v>
      </c>
      <c r="O2495" s="2">
        <v>0.0</v>
      </c>
      <c r="P2495" s="2">
        <v>1.0</v>
      </c>
      <c r="Q2495" s="2" t="s">
        <v>15072</v>
      </c>
      <c r="R2495" s="14">
        <v>2494.0</v>
      </c>
      <c r="S2495" s="2" t="s">
        <v>935</v>
      </c>
      <c r="T2495" s="2">
        <v>-6.8699697</v>
      </c>
      <c r="U2495" s="2">
        <v>-75.0458515</v>
      </c>
      <c r="V2495" s="9" t="s">
        <v>15073</v>
      </c>
      <c r="W2495" s="10">
        <v>-3.83333</v>
      </c>
      <c r="X2495" s="10">
        <v>-80.5</v>
      </c>
      <c r="AB2495" s="9" t="s">
        <v>15074</v>
      </c>
      <c r="AC2495" s="10">
        <v>-5.1949</v>
      </c>
      <c r="AD2495" s="10">
        <v>-80.6323</v>
      </c>
      <c r="AE2495" s="11" t="s">
        <v>51</v>
      </c>
      <c r="AF2495" s="12" t="str">
        <f t="shared" si="8"/>
        <v>1998</v>
      </c>
      <c r="AG2495" s="12" t="str">
        <f t="shared" si="9"/>
        <v>March</v>
      </c>
      <c r="AH2495" s="12" t="str">
        <f t="shared" si="10"/>
        <v>Saturday</v>
      </c>
      <c r="AI2495" t="str">
        <f t="shared" si="4"/>
        <v>1990s</v>
      </c>
      <c r="AJ2495" s="2" t="s">
        <v>66</v>
      </c>
      <c r="AK2495">
        <v>1.0</v>
      </c>
      <c r="AL2495" s="13" t="s">
        <v>322</v>
      </c>
    </row>
    <row r="2496">
      <c r="A2496" s="1">
        <v>36048.0</v>
      </c>
      <c r="B2496" s="8">
        <v>0.0</v>
      </c>
      <c r="C2496" s="2" t="s">
        <v>4086</v>
      </c>
      <c r="D2496" s="2" t="s">
        <v>1034</v>
      </c>
      <c r="G2496" s="2" t="s">
        <v>1062</v>
      </c>
      <c r="H2496" s="2">
        <v>24143.0</v>
      </c>
      <c r="I2496" s="2">
        <v>3781.0</v>
      </c>
      <c r="J2496" s="2">
        <v>5.0</v>
      </c>
      <c r="K2496" s="2">
        <v>0.0</v>
      </c>
      <c r="L2496" s="2">
        <v>5.0</v>
      </c>
      <c r="M2496" s="2">
        <v>5.0</v>
      </c>
      <c r="N2496" s="2">
        <v>0.0</v>
      </c>
      <c r="O2496" s="2">
        <v>5.0</v>
      </c>
      <c r="P2496" s="2">
        <v>0.0</v>
      </c>
      <c r="Q2496" s="2" t="s">
        <v>15075</v>
      </c>
      <c r="R2496" s="14">
        <v>2495.0</v>
      </c>
      <c r="S2496" s="2" t="s">
        <v>1037</v>
      </c>
      <c r="T2496" s="2">
        <v>30.3308401</v>
      </c>
      <c r="U2496" s="2">
        <v>71.247499</v>
      </c>
      <c r="V2496" s="9" t="s">
        <v>438</v>
      </c>
      <c r="W2496" s="9" t="s">
        <v>438</v>
      </c>
      <c r="X2496" s="9" t="s">
        <v>438</v>
      </c>
      <c r="AB2496" s="9" t="s">
        <v>438</v>
      </c>
      <c r="AC2496" s="9" t="s">
        <v>438</v>
      </c>
      <c r="AD2496" s="9" t="s">
        <v>438</v>
      </c>
      <c r="AE2496" s="11" t="s">
        <v>118</v>
      </c>
      <c r="AF2496" s="12" t="str">
        <f t="shared" si="8"/>
        <v>1998</v>
      </c>
      <c r="AG2496" s="12" t="str">
        <f t="shared" si="9"/>
        <v>September</v>
      </c>
      <c r="AH2496" s="12" t="str">
        <f t="shared" si="10"/>
        <v>Thursday</v>
      </c>
      <c r="AI2496" t="str">
        <f t="shared" si="4"/>
        <v>1990s</v>
      </c>
      <c r="AJ2496" s="2" t="s">
        <v>150</v>
      </c>
      <c r="AK2496">
        <v>1.0</v>
      </c>
      <c r="AL2496" s="13" t="s">
        <v>53</v>
      </c>
    </row>
    <row r="2497">
      <c r="A2497" s="1">
        <v>36005.0</v>
      </c>
      <c r="B2497" s="8">
        <v>0.6666666666666666</v>
      </c>
      <c r="C2497" s="2" t="s">
        <v>15076</v>
      </c>
      <c r="D2497" s="2" t="s">
        <v>15077</v>
      </c>
      <c r="F2497" s="2" t="s">
        <v>15078</v>
      </c>
      <c r="G2497" s="2" t="s">
        <v>5546</v>
      </c>
      <c r="H2497" s="2" t="s">
        <v>15079</v>
      </c>
      <c r="I2497" s="2">
        <v>110343.0</v>
      </c>
      <c r="J2497" s="2">
        <v>24.0</v>
      </c>
      <c r="K2497" s="2">
        <v>22.0</v>
      </c>
      <c r="L2497" s="2">
        <v>2.0</v>
      </c>
      <c r="M2497" s="2">
        <v>5.0</v>
      </c>
      <c r="N2497" s="2">
        <v>4.0</v>
      </c>
      <c r="O2497" s="2">
        <v>1.0</v>
      </c>
      <c r="P2497" s="2">
        <v>0.0</v>
      </c>
      <c r="Q2497" s="2" t="s">
        <v>15080</v>
      </c>
      <c r="R2497" s="14">
        <v>2496.0</v>
      </c>
      <c r="S2497" s="2" t="s">
        <v>60</v>
      </c>
      <c r="T2497" s="2">
        <v>-10.3333333</v>
      </c>
      <c r="U2497" s="2">
        <v>-53.2</v>
      </c>
      <c r="V2497" s="9" t="s">
        <v>9254</v>
      </c>
      <c r="W2497" s="10">
        <v>-3.34853</v>
      </c>
      <c r="X2497" s="10">
        <v>-64.7102</v>
      </c>
      <c r="AB2497" s="9" t="s">
        <v>5444</v>
      </c>
      <c r="AC2497" s="10">
        <v>-3.13163</v>
      </c>
      <c r="AD2497" s="10">
        <v>-59.9825</v>
      </c>
      <c r="AE2497" s="11" t="s">
        <v>51</v>
      </c>
      <c r="AF2497" s="12" t="str">
        <f t="shared" si="8"/>
        <v>1998</v>
      </c>
      <c r="AG2497" s="12" t="str">
        <f t="shared" si="9"/>
        <v>July</v>
      </c>
      <c r="AH2497" s="12" t="str">
        <f t="shared" si="10"/>
        <v>Wednesday</v>
      </c>
      <c r="AI2497" t="str">
        <f t="shared" si="4"/>
        <v>1990s</v>
      </c>
      <c r="AJ2497" s="2" t="s">
        <v>66</v>
      </c>
      <c r="AK2497">
        <v>1.0</v>
      </c>
      <c r="AL2497" s="13" t="s">
        <v>1374</v>
      </c>
    </row>
    <row r="2498">
      <c r="A2498" s="1">
        <v>36004.0</v>
      </c>
      <c r="B2498" s="8">
        <v>0.0</v>
      </c>
      <c r="C2498" s="2" t="s">
        <v>15081</v>
      </c>
      <c r="D2498" s="2" t="s">
        <v>15082</v>
      </c>
      <c r="E2498" s="2">
        <v>704.0</v>
      </c>
      <c r="F2498" s="2" t="s">
        <v>15083</v>
      </c>
      <c r="G2498" s="2" t="s">
        <v>862</v>
      </c>
      <c r="H2498" s="2" t="s">
        <v>15084</v>
      </c>
      <c r="I2498" s="2" t="s">
        <v>15085</v>
      </c>
      <c r="J2498" s="2">
        <v>2.0</v>
      </c>
      <c r="K2498" s="2">
        <v>0.0</v>
      </c>
      <c r="L2498" s="2">
        <v>2.0</v>
      </c>
      <c r="M2498" s="2">
        <v>2.0</v>
      </c>
      <c r="N2498" s="2">
        <v>0.0</v>
      </c>
      <c r="O2498" s="2">
        <v>2.0</v>
      </c>
      <c r="P2498" s="2">
        <v>0.0</v>
      </c>
      <c r="Q2498" s="2" t="s">
        <v>15086</v>
      </c>
      <c r="R2498" s="14">
        <v>2497.0</v>
      </c>
      <c r="S2498" s="2" t="s">
        <v>126</v>
      </c>
      <c r="T2498" s="2">
        <v>39.3260685</v>
      </c>
      <c r="U2498" s="2">
        <v>-4.8379791</v>
      </c>
      <c r="V2498" s="9" t="s">
        <v>1480</v>
      </c>
      <c r="W2498" s="10">
        <v>39.56958</v>
      </c>
      <c r="X2498" s="10">
        <v>2.650075</v>
      </c>
      <c r="AB2498" s="9" t="s">
        <v>137</v>
      </c>
      <c r="AC2498" s="10">
        <v>41.38289</v>
      </c>
      <c r="AD2498" s="10">
        <v>2.177432</v>
      </c>
      <c r="AE2498" s="11" t="s">
        <v>51</v>
      </c>
      <c r="AF2498" s="12" t="str">
        <f t="shared" si="8"/>
        <v>1998</v>
      </c>
      <c r="AG2498" s="12" t="str">
        <f t="shared" si="9"/>
        <v>July</v>
      </c>
      <c r="AH2498" s="12" t="str">
        <f t="shared" si="10"/>
        <v>Tuesday</v>
      </c>
      <c r="AI2498" t="str">
        <f t="shared" si="4"/>
        <v>1990s</v>
      </c>
      <c r="AJ2498" s="2" t="s">
        <v>80</v>
      </c>
      <c r="AK2498">
        <v>1.0</v>
      </c>
      <c r="AL2498" s="13" t="s">
        <v>868</v>
      </c>
    </row>
    <row r="2499">
      <c r="A2499" s="1">
        <v>36047.0</v>
      </c>
      <c r="B2499" s="8">
        <v>0.4479166666666667</v>
      </c>
      <c r="C2499" s="2" t="s">
        <v>15087</v>
      </c>
      <c r="D2499" s="2" t="s">
        <v>15088</v>
      </c>
      <c r="F2499" s="2" t="s">
        <v>15089</v>
      </c>
      <c r="G2499" s="2" t="s">
        <v>15090</v>
      </c>
      <c r="H2499" s="2" t="s">
        <v>15091</v>
      </c>
      <c r="I2499" s="2">
        <v>595.0</v>
      </c>
      <c r="J2499" s="2">
        <v>5.0</v>
      </c>
      <c r="K2499" s="2">
        <v>4.0</v>
      </c>
      <c r="L2499" s="2">
        <v>1.0</v>
      </c>
      <c r="M2499" s="2">
        <v>5.0</v>
      </c>
      <c r="N2499" s="2">
        <v>4.0</v>
      </c>
      <c r="O2499" s="2">
        <v>1.0</v>
      </c>
      <c r="P2499" s="2">
        <v>0.0</v>
      </c>
      <c r="Q2499" s="2" t="s">
        <v>15092</v>
      </c>
      <c r="R2499" s="14">
        <v>2498.0</v>
      </c>
      <c r="S2499" s="2" t="s">
        <v>99</v>
      </c>
      <c r="T2499" s="2">
        <v>39.7837304</v>
      </c>
      <c r="U2499" s="2">
        <v>-100.4458825</v>
      </c>
      <c r="V2499" s="9" t="s">
        <v>169</v>
      </c>
      <c r="W2499" s="10">
        <v>61.21631</v>
      </c>
      <c r="X2499" s="10">
        <v>-149.895</v>
      </c>
      <c r="AB2499" s="9" t="s">
        <v>15093</v>
      </c>
      <c r="AC2499" s="10">
        <v>61.16871</v>
      </c>
      <c r="AD2499" s="10">
        <v>-156.642</v>
      </c>
      <c r="AE2499" s="11" t="s">
        <v>51</v>
      </c>
      <c r="AF2499" s="12" t="str">
        <f t="shared" si="8"/>
        <v>1998</v>
      </c>
      <c r="AG2499" s="12" t="str">
        <f t="shared" si="9"/>
        <v>September</v>
      </c>
      <c r="AH2499" s="12" t="str">
        <f t="shared" si="10"/>
        <v>Wednesday</v>
      </c>
      <c r="AI2499" t="str">
        <f t="shared" si="4"/>
        <v>1990s</v>
      </c>
      <c r="AJ2499" s="2" t="s">
        <v>105</v>
      </c>
      <c r="AK2499">
        <v>1.0</v>
      </c>
      <c r="AL2499" s="13" t="s">
        <v>545</v>
      </c>
    </row>
    <row r="2500">
      <c r="A2500" s="1">
        <v>36006.0</v>
      </c>
      <c r="B2500" s="8">
        <v>0.6652777777777777</v>
      </c>
      <c r="C2500" s="2" t="s">
        <v>15094</v>
      </c>
      <c r="D2500" s="2" t="s">
        <v>15095</v>
      </c>
      <c r="E2500" s="2">
        <v>706.0</v>
      </c>
      <c r="F2500" s="2" t="s">
        <v>15096</v>
      </c>
      <c r="G2500" s="2" t="s">
        <v>15097</v>
      </c>
      <c r="H2500" s="2" t="s">
        <v>15098</v>
      </c>
      <c r="I2500" s="2" t="s">
        <v>15099</v>
      </c>
      <c r="J2500" s="2">
        <v>15.0</v>
      </c>
      <c r="K2500" s="2">
        <v>12.0</v>
      </c>
      <c r="L2500" s="2">
        <v>3.0</v>
      </c>
      <c r="M2500" s="2">
        <v>15.0</v>
      </c>
      <c r="N2500" s="2">
        <v>12.0</v>
      </c>
      <c r="O2500" s="2">
        <v>3.0</v>
      </c>
      <c r="P2500" s="2">
        <v>0.0</v>
      </c>
      <c r="Q2500" s="2" t="s">
        <v>15100</v>
      </c>
      <c r="R2500" s="14">
        <v>2499.0</v>
      </c>
      <c r="S2500" s="2" t="s">
        <v>215</v>
      </c>
      <c r="T2500" s="2">
        <v>46.603354</v>
      </c>
      <c r="U2500" s="2">
        <v>1.8883335</v>
      </c>
      <c r="V2500" s="9" t="s">
        <v>1844</v>
      </c>
      <c r="W2500" s="10">
        <v>45.75781</v>
      </c>
      <c r="X2500" s="10">
        <v>4.832011</v>
      </c>
      <c r="AB2500" s="9" t="s">
        <v>15101</v>
      </c>
      <c r="AC2500" s="10">
        <v>47.74773</v>
      </c>
      <c r="AD2500" s="10">
        <v>-3.36609</v>
      </c>
      <c r="AE2500" s="11" t="s">
        <v>964</v>
      </c>
      <c r="AF2500" s="12" t="str">
        <f t="shared" si="8"/>
        <v>1998</v>
      </c>
      <c r="AG2500" s="12" t="str">
        <f t="shared" si="9"/>
        <v>July</v>
      </c>
      <c r="AH2500" s="12" t="str">
        <f t="shared" si="10"/>
        <v>Thursday</v>
      </c>
      <c r="AI2500" t="str">
        <f t="shared" si="4"/>
        <v>1990s</v>
      </c>
      <c r="AJ2500" s="2" t="s">
        <v>80</v>
      </c>
      <c r="AK2500">
        <v>1.0</v>
      </c>
      <c r="AL2500" s="13" t="s">
        <v>2145</v>
      </c>
    </row>
    <row r="2501">
      <c r="A2501" s="1">
        <v>36003.0</v>
      </c>
      <c r="B2501" s="8">
        <v>0.0</v>
      </c>
      <c r="C2501" s="2" t="s">
        <v>15102</v>
      </c>
      <c r="D2501" s="2" t="s">
        <v>15103</v>
      </c>
      <c r="F2501" s="2" t="s">
        <v>15104</v>
      </c>
      <c r="G2501" s="2" t="s">
        <v>4624</v>
      </c>
      <c r="H2501" s="2" t="s">
        <v>15104</v>
      </c>
      <c r="I2501" s="2">
        <v>1997.0</v>
      </c>
      <c r="J2501" s="2">
        <v>18.0</v>
      </c>
      <c r="K2501" s="2">
        <v>14.0</v>
      </c>
      <c r="L2501" s="2">
        <v>4.0</v>
      </c>
      <c r="M2501" s="2">
        <v>4.0</v>
      </c>
      <c r="N2501" s="2">
        <v>2.0</v>
      </c>
      <c r="O2501" s="2">
        <v>2.0</v>
      </c>
      <c r="P2501" s="2">
        <v>0.0</v>
      </c>
      <c r="Q2501" s="2" t="s">
        <v>15105</v>
      </c>
      <c r="R2501" s="14">
        <v>2500.0</v>
      </c>
      <c r="S2501" s="2" t="s">
        <v>8391</v>
      </c>
      <c r="T2501" s="2">
        <v>52.5310214</v>
      </c>
      <c r="U2501" s="2">
        <v>-1.2649062</v>
      </c>
      <c r="V2501" s="9" t="s">
        <v>15106</v>
      </c>
      <c r="W2501" s="10">
        <v>47.50792</v>
      </c>
      <c r="X2501" s="10">
        <v>42.20055</v>
      </c>
      <c r="AB2501" s="9" t="s">
        <v>15107</v>
      </c>
      <c r="AC2501" s="10">
        <v>-38.1251</v>
      </c>
      <c r="AD2501" s="10">
        <v>145.3866</v>
      </c>
      <c r="AE2501" s="11" t="s">
        <v>51</v>
      </c>
      <c r="AF2501" s="12" t="str">
        <f t="shared" si="8"/>
        <v>1998</v>
      </c>
      <c r="AG2501" s="12" t="str">
        <f t="shared" si="9"/>
        <v>July</v>
      </c>
      <c r="AH2501" s="12" t="str">
        <f t="shared" si="10"/>
        <v>Monday</v>
      </c>
      <c r="AI2501" t="str">
        <f t="shared" si="4"/>
        <v>1990s</v>
      </c>
      <c r="AJ2501" s="2" t="s">
        <v>80</v>
      </c>
      <c r="AK2501">
        <v>1.0</v>
      </c>
      <c r="AL2501" s="13" t="s">
        <v>292</v>
      </c>
    </row>
    <row r="2502">
      <c r="A2502" s="1">
        <v>36066.0</v>
      </c>
      <c r="B2502" s="8">
        <v>0.5625</v>
      </c>
      <c r="C2502" s="2" t="s">
        <v>15108</v>
      </c>
      <c r="D2502" s="2" t="s">
        <v>15109</v>
      </c>
      <c r="F2502" s="2" t="s">
        <v>15110</v>
      </c>
      <c r="G2502" s="2" t="s">
        <v>2471</v>
      </c>
      <c r="H2502" s="2" t="s">
        <v>15111</v>
      </c>
      <c r="I2502" s="2">
        <v>550.0</v>
      </c>
      <c r="J2502" s="2">
        <v>22.0</v>
      </c>
      <c r="K2502" s="2">
        <v>20.0</v>
      </c>
      <c r="L2502" s="2">
        <v>2.0</v>
      </c>
      <c r="M2502" s="2">
        <v>1.0</v>
      </c>
      <c r="N2502" s="2">
        <v>1.0</v>
      </c>
      <c r="O2502" s="2">
        <v>0.0</v>
      </c>
      <c r="P2502" s="2">
        <v>0.0</v>
      </c>
      <c r="Q2502" s="2" t="s">
        <v>15112</v>
      </c>
      <c r="R2502" s="14">
        <v>2501.0</v>
      </c>
      <c r="S2502" s="2" t="s">
        <v>13615</v>
      </c>
      <c r="T2502" s="2">
        <v>16.0000552</v>
      </c>
      <c r="U2502" s="2">
        <v>-24.0083947</v>
      </c>
      <c r="V2502" s="9" t="s">
        <v>15113</v>
      </c>
      <c r="W2502" s="10">
        <v>-28.1857</v>
      </c>
      <c r="X2502" s="10">
        <v>-55.2615</v>
      </c>
      <c r="AB2502" s="9" t="s">
        <v>15114</v>
      </c>
      <c r="AC2502" s="10">
        <v>14.91602</v>
      </c>
      <c r="AD2502" s="10">
        <v>-23.5096</v>
      </c>
      <c r="AE2502" s="11" t="s">
        <v>51</v>
      </c>
      <c r="AF2502" s="12" t="str">
        <f t="shared" si="8"/>
        <v>1998</v>
      </c>
      <c r="AG2502" s="12" t="str">
        <f t="shared" si="9"/>
        <v>September</v>
      </c>
      <c r="AH2502" s="12" t="str">
        <f t="shared" si="10"/>
        <v>Monday</v>
      </c>
      <c r="AI2502" t="str">
        <f t="shared" si="4"/>
        <v>1990s</v>
      </c>
      <c r="AJ2502" s="2" t="s">
        <v>229</v>
      </c>
      <c r="AK2502">
        <v>1.0</v>
      </c>
      <c r="AL2502" s="13" t="s">
        <v>545</v>
      </c>
    </row>
    <row r="2503">
      <c r="A2503" s="1">
        <v>36018.0</v>
      </c>
      <c r="B2503" s="8">
        <v>0.0</v>
      </c>
      <c r="C2503" s="2" t="s">
        <v>14722</v>
      </c>
      <c r="D2503" s="2" t="s">
        <v>15115</v>
      </c>
      <c r="G2503" s="2" t="s">
        <v>3100</v>
      </c>
      <c r="H2503" s="2" t="s">
        <v>15116</v>
      </c>
      <c r="I2503" s="2">
        <v>8345601.0</v>
      </c>
      <c r="J2503" s="2">
        <v>13.0</v>
      </c>
      <c r="K2503" s="2">
        <v>6.0</v>
      </c>
      <c r="L2503" s="2">
        <v>7.0</v>
      </c>
      <c r="M2503" s="2">
        <v>1.0</v>
      </c>
      <c r="N2503" s="2">
        <v>0.0</v>
      </c>
      <c r="O2503" s="2">
        <v>1.0</v>
      </c>
      <c r="P2503" s="2">
        <v>0.0</v>
      </c>
      <c r="Q2503" s="2" t="s">
        <v>15117</v>
      </c>
      <c r="R2503" s="14">
        <v>2502.0</v>
      </c>
      <c r="S2503" s="2" t="s">
        <v>8647</v>
      </c>
      <c r="T2503" s="2">
        <v>-11.8775768</v>
      </c>
      <c r="U2503" s="2">
        <v>17.5691241</v>
      </c>
      <c r="V2503" s="9" t="s">
        <v>438</v>
      </c>
      <c r="W2503" s="9" t="s">
        <v>438</v>
      </c>
      <c r="X2503" s="9" t="s">
        <v>438</v>
      </c>
      <c r="AB2503" s="9" t="s">
        <v>438</v>
      </c>
      <c r="AC2503" s="9" t="s">
        <v>438</v>
      </c>
      <c r="AD2503" s="9" t="s">
        <v>438</v>
      </c>
      <c r="AE2503" s="11" t="s">
        <v>51</v>
      </c>
      <c r="AF2503" s="12" t="str">
        <f t="shared" si="8"/>
        <v>1998</v>
      </c>
      <c r="AG2503" s="12" t="str">
        <f t="shared" si="9"/>
        <v>August</v>
      </c>
      <c r="AH2503" s="12" t="str">
        <f t="shared" si="10"/>
        <v>Tuesday</v>
      </c>
      <c r="AI2503" t="str">
        <f t="shared" si="4"/>
        <v>1990s</v>
      </c>
      <c r="AJ2503" s="2" t="s">
        <v>229</v>
      </c>
      <c r="AK2503">
        <v>1.0</v>
      </c>
      <c r="AL2503" s="13" t="s">
        <v>322</v>
      </c>
    </row>
    <row r="2504">
      <c r="A2504" s="1">
        <v>35999.0</v>
      </c>
      <c r="B2504" s="8">
        <v>0.0</v>
      </c>
      <c r="C2504" s="2" t="s">
        <v>15118</v>
      </c>
      <c r="D2504" s="2" t="s">
        <v>9673</v>
      </c>
      <c r="F2504" s="2" t="s">
        <v>15119</v>
      </c>
      <c r="G2504" s="2" t="s">
        <v>3839</v>
      </c>
      <c r="H2504" s="2" t="s">
        <v>15120</v>
      </c>
      <c r="I2504" s="2" t="s">
        <v>15121</v>
      </c>
      <c r="J2504" s="2">
        <v>4.0</v>
      </c>
      <c r="K2504" s="2">
        <v>0.0</v>
      </c>
      <c r="L2504" s="2">
        <v>4.0</v>
      </c>
      <c r="M2504" s="2">
        <v>4.0</v>
      </c>
      <c r="N2504" s="2">
        <v>0.0</v>
      </c>
      <c r="O2504" s="2">
        <v>4.0</v>
      </c>
      <c r="P2504" s="2">
        <v>0.0</v>
      </c>
      <c r="Q2504" s="2" t="s">
        <v>15122</v>
      </c>
      <c r="R2504" s="14">
        <v>2503.0</v>
      </c>
      <c r="S2504" s="2" t="s">
        <v>641</v>
      </c>
      <c r="T2504" s="2">
        <v>22.5000485</v>
      </c>
      <c r="U2504" s="2">
        <v>-100.0000375</v>
      </c>
      <c r="V2504" s="9" t="s">
        <v>813</v>
      </c>
      <c r="W2504" s="10">
        <v>19.43263</v>
      </c>
      <c r="X2504" s="10">
        <v>-99.1332</v>
      </c>
      <c r="AB2504" s="9" t="s">
        <v>13636</v>
      </c>
      <c r="AC2504" s="10">
        <v>16.7538</v>
      </c>
      <c r="AD2504" s="10">
        <v>-93.116</v>
      </c>
      <c r="AE2504" s="11" t="s">
        <v>118</v>
      </c>
      <c r="AF2504" s="12" t="str">
        <f t="shared" si="8"/>
        <v>1998</v>
      </c>
      <c r="AG2504" s="12" t="str">
        <f t="shared" si="9"/>
        <v>July</v>
      </c>
      <c r="AH2504" s="12" t="str">
        <f t="shared" si="10"/>
        <v>Thursday</v>
      </c>
      <c r="AI2504" t="str">
        <f t="shared" si="4"/>
        <v>1990s</v>
      </c>
      <c r="AJ2504" s="2" t="s">
        <v>66</v>
      </c>
      <c r="AK2504">
        <v>1.0</v>
      </c>
      <c r="AL2504" s="13" t="s">
        <v>1315</v>
      </c>
    </row>
    <row r="2505">
      <c r="A2505" s="1">
        <v>36006.0</v>
      </c>
      <c r="B2505" s="8">
        <v>0.4618055555555556</v>
      </c>
      <c r="C2505" s="2" t="s">
        <v>15123</v>
      </c>
      <c r="D2505" s="2" t="s">
        <v>15124</v>
      </c>
      <c r="E2505" s="2">
        <v>503.0</v>
      </c>
      <c r="F2505" s="2" t="s">
        <v>15125</v>
      </c>
      <c r="G2505" s="2" t="s">
        <v>13612</v>
      </c>
      <c r="H2505" s="2" t="s">
        <v>15126</v>
      </c>
      <c r="I2505" s="2" t="s">
        <v>15127</v>
      </c>
      <c r="J2505" s="2">
        <v>6.0</v>
      </c>
      <c r="K2505" s="2">
        <v>3.0</v>
      </c>
      <c r="L2505" s="2">
        <v>3.0</v>
      </c>
      <c r="M2505" s="2">
        <v>6.0</v>
      </c>
      <c r="N2505" s="2">
        <v>3.0</v>
      </c>
      <c r="O2505" s="2">
        <v>3.0</v>
      </c>
      <c r="P2505" s="2">
        <v>2.0</v>
      </c>
      <c r="Q2505" s="2" t="s">
        <v>15128</v>
      </c>
      <c r="R2505" s="14">
        <v>2504.0</v>
      </c>
      <c r="S2505" s="2" t="s">
        <v>192</v>
      </c>
      <c r="T2505" s="2">
        <v>22.3511148</v>
      </c>
      <c r="U2505" s="2">
        <v>78.6677428</v>
      </c>
      <c r="V2505" s="9" t="s">
        <v>15129</v>
      </c>
      <c r="W2505" s="10">
        <v>41.00857</v>
      </c>
      <c r="X2505" s="10">
        <v>22.06279</v>
      </c>
      <c r="Y2505" s="2" t="s">
        <v>15130</v>
      </c>
      <c r="AB2505" s="9" t="s">
        <v>15131</v>
      </c>
      <c r="AC2505" s="10">
        <v>8.524112</v>
      </c>
      <c r="AD2505" s="10">
        <v>76.93606</v>
      </c>
      <c r="AE2505" s="11" t="s">
        <v>51</v>
      </c>
      <c r="AF2505" s="12" t="str">
        <f t="shared" si="8"/>
        <v>1998</v>
      </c>
      <c r="AG2505" s="12" t="str">
        <f t="shared" si="9"/>
        <v>July</v>
      </c>
      <c r="AH2505" s="12" t="str">
        <f t="shared" si="10"/>
        <v>Thursday</v>
      </c>
      <c r="AI2505" t="str">
        <f t="shared" si="4"/>
        <v>1990s</v>
      </c>
      <c r="AJ2505" s="2" t="s">
        <v>150</v>
      </c>
      <c r="AK2505">
        <v>1.0</v>
      </c>
      <c r="AL2505" s="13" t="s">
        <v>2260</v>
      </c>
    </row>
    <row r="2506">
      <c r="A2506" s="1">
        <v>17120.0</v>
      </c>
      <c r="B2506" s="8">
        <v>0.84375</v>
      </c>
      <c r="C2506" s="2" t="s">
        <v>10799</v>
      </c>
      <c r="D2506" s="2" t="s">
        <v>83</v>
      </c>
      <c r="F2506" s="2" t="s">
        <v>15132</v>
      </c>
      <c r="G2506" s="2" t="s">
        <v>15133</v>
      </c>
      <c r="H2506" s="2" t="s">
        <v>15134</v>
      </c>
      <c r="I2506" s="2">
        <v>20122.0</v>
      </c>
      <c r="J2506" s="2">
        <v>26.0</v>
      </c>
      <c r="K2506" s="2">
        <v>21.0</v>
      </c>
      <c r="L2506" s="2">
        <v>5.0</v>
      </c>
      <c r="M2506" s="2">
        <v>26.0</v>
      </c>
      <c r="N2506" s="2">
        <v>21.0</v>
      </c>
      <c r="O2506" s="2">
        <v>5.0</v>
      </c>
      <c r="P2506" s="2">
        <v>0.0</v>
      </c>
      <c r="Q2506" s="2" t="s">
        <v>15135</v>
      </c>
      <c r="R2506" s="14">
        <v>2505.0</v>
      </c>
      <c r="S2506" s="2" t="s">
        <v>4080</v>
      </c>
      <c r="T2506" s="2">
        <v>52.5001698</v>
      </c>
      <c r="U2506" s="2">
        <v>5.7480821</v>
      </c>
      <c r="V2506" s="9" t="s">
        <v>300</v>
      </c>
      <c r="W2506" s="10">
        <v>51.50732</v>
      </c>
      <c r="X2506" s="10">
        <v>-0.12765</v>
      </c>
      <c r="AB2506" s="9" t="s">
        <v>197</v>
      </c>
      <c r="AC2506" s="10">
        <v>52.37276</v>
      </c>
      <c r="AD2506" s="10">
        <v>4.893604</v>
      </c>
      <c r="AE2506" s="11" t="s">
        <v>51</v>
      </c>
      <c r="AF2506" s="12" t="str">
        <f t="shared" si="8"/>
        <v>1946</v>
      </c>
      <c r="AG2506" s="12" t="str">
        <f t="shared" si="9"/>
        <v>November</v>
      </c>
      <c r="AH2506" s="12" t="str">
        <f t="shared" si="10"/>
        <v>Thursday</v>
      </c>
      <c r="AI2506" t="str">
        <f t="shared" si="4"/>
        <v>1940s</v>
      </c>
      <c r="AJ2506" s="2" t="s">
        <v>80</v>
      </c>
      <c r="AK2506">
        <v>1.0</v>
      </c>
      <c r="AL2506" s="13" t="s">
        <v>81</v>
      </c>
    </row>
    <row r="2507">
      <c r="A2507" s="1">
        <v>14223.0</v>
      </c>
      <c r="B2507" s="8">
        <v>0.4722222222222222</v>
      </c>
      <c r="C2507" s="2" t="s">
        <v>10799</v>
      </c>
      <c r="D2507" s="2" t="s">
        <v>83</v>
      </c>
      <c r="F2507" s="2" t="s">
        <v>15136</v>
      </c>
      <c r="G2507" s="2" t="s">
        <v>15137</v>
      </c>
      <c r="H2507" s="2" t="s">
        <v>15138</v>
      </c>
      <c r="I2507" s="2">
        <v>1413.0</v>
      </c>
      <c r="J2507" s="2">
        <v>4.0</v>
      </c>
      <c r="K2507" s="2">
        <v>0.0</v>
      </c>
      <c r="L2507" s="2">
        <v>4.0</v>
      </c>
      <c r="M2507" s="2">
        <v>4.0</v>
      </c>
      <c r="N2507" s="2">
        <v>0.0</v>
      </c>
      <c r="O2507" s="2">
        <v>4.0</v>
      </c>
      <c r="P2507" s="2">
        <v>0.0</v>
      </c>
      <c r="Q2507" s="2" t="s">
        <v>15139</v>
      </c>
      <c r="R2507" s="14">
        <v>2506.0</v>
      </c>
      <c r="S2507" s="2" t="s">
        <v>4080</v>
      </c>
      <c r="T2507" s="2">
        <v>52.5001698</v>
      </c>
      <c r="U2507" s="2">
        <v>5.7480821</v>
      </c>
      <c r="V2507" s="9" t="s">
        <v>438</v>
      </c>
      <c r="W2507" s="9" t="s">
        <v>438</v>
      </c>
      <c r="X2507" s="9" t="s">
        <v>438</v>
      </c>
      <c r="AB2507" s="9" t="s">
        <v>438</v>
      </c>
      <c r="AC2507" s="9" t="s">
        <v>438</v>
      </c>
      <c r="AD2507" s="9" t="s">
        <v>438</v>
      </c>
      <c r="AE2507" s="11" t="s">
        <v>51</v>
      </c>
      <c r="AF2507" s="12" t="str">
        <f t="shared" si="8"/>
        <v>1938</v>
      </c>
      <c r="AG2507" s="12" t="str">
        <f t="shared" si="9"/>
        <v>December</v>
      </c>
      <c r="AH2507" s="12" t="str">
        <f t="shared" si="10"/>
        <v>Friday</v>
      </c>
      <c r="AI2507" t="str">
        <f t="shared" si="4"/>
        <v>1930s</v>
      </c>
      <c r="AJ2507" s="2" t="s">
        <v>80</v>
      </c>
      <c r="AK2507">
        <v>1.0</v>
      </c>
      <c r="AL2507" s="13" t="s">
        <v>53</v>
      </c>
    </row>
    <row r="2508">
      <c r="A2508" s="1">
        <v>36026.0</v>
      </c>
      <c r="B2508" s="8">
        <v>0.6944444444444444</v>
      </c>
      <c r="C2508" s="2" t="s">
        <v>15140</v>
      </c>
      <c r="D2508" s="2" t="s">
        <v>15141</v>
      </c>
      <c r="F2508" s="2" t="s">
        <v>15142</v>
      </c>
      <c r="G2508" s="2" t="s">
        <v>9457</v>
      </c>
      <c r="H2508" s="2" t="s">
        <v>15143</v>
      </c>
      <c r="I2508" s="2" t="s">
        <v>15144</v>
      </c>
      <c r="J2508" s="2">
        <v>10.0</v>
      </c>
      <c r="K2508" s="2">
        <v>9.0</v>
      </c>
      <c r="L2508" s="2">
        <v>1.0</v>
      </c>
      <c r="M2508" s="2">
        <v>5.0</v>
      </c>
      <c r="N2508" s="2">
        <v>4.0</v>
      </c>
      <c r="O2508" s="2">
        <v>1.0</v>
      </c>
      <c r="P2508" s="2">
        <v>0.0</v>
      </c>
      <c r="Q2508" s="2" t="s">
        <v>15145</v>
      </c>
      <c r="R2508" s="14">
        <v>2507.0</v>
      </c>
      <c r="S2508" s="2" t="s">
        <v>1687</v>
      </c>
      <c r="T2508" s="2">
        <v>-41.5000831</v>
      </c>
      <c r="U2508" s="2">
        <v>172.8344077</v>
      </c>
      <c r="V2508" s="9" t="s">
        <v>15146</v>
      </c>
      <c r="W2508" s="10">
        <v>-46.9867</v>
      </c>
      <c r="X2508" s="10">
        <v>167.8821</v>
      </c>
      <c r="AB2508" s="9" t="s">
        <v>15147</v>
      </c>
      <c r="AC2508" s="10">
        <v>55.75135</v>
      </c>
      <c r="AD2508" s="10">
        <v>-4.20992</v>
      </c>
      <c r="AE2508" s="11" t="s">
        <v>51</v>
      </c>
      <c r="AF2508" s="12" t="str">
        <f t="shared" si="8"/>
        <v>1998</v>
      </c>
      <c r="AG2508" s="12" t="str">
        <f t="shared" si="9"/>
        <v>August</v>
      </c>
      <c r="AH2508" s="12" t="str">
        <f t="shared" si="10"/>
        <v>Wednesday</v>
      </c>
      <c r="AI2508" t="str">
        <f t="shared" si="4"/>
        <v>1990s</v>
      </c>
      <c r="AJ2508" s="2" t="s">
        <v>150</v>
      </c>
      <c r="AK2508">
        <v>1.0</v>
      </c>
      <c r="AL2508" s="13" t="s">
        <v>1339</v>
      </c>
    </row>
    <row r="2509">
      <c r="A2509" s="1">
        <v>19504.0</v>
      </c>
      <c r="B2509" s="8">
        <v>0.6458333333333334</v>
      </c>
      <c r="C2509" s="2" t="s">
        <v>10799</v>
      </c>
      <c r="D2509" s="2" t="s">
        <v>83</v>
      </c>
      <c r="F2509" s="2" t="s">
        <v>15148</v>
      </c>
      <c r="G2509" s="2" t="s">
        <v>7313</v>
      </c>
      <c r="H2509" s="2" t="s">
        <v>15149</v>
      </c>
      <c r="I2509" s="2">
        <v>125.0</v>
      </c>
      <c r="J2509" s="2">
        <v>34.0</v>
      </c>
      <c r="K2509" s="2">
        <v>28.0</v>
      </c>
      <c r="L2509" s="2">
        <v>6.0</v>
      </c>
      <c r="M2509" s="2">
        <v>0.0</v>
      </c>
      <c r="N2509" s="2">
        <v>0.0</v>
      </c>
      <c r="O2509" s="2">
        <v>0.0</v>
      </c>
      <c r="P2509" s="2">
        <v>2.0</v>
      </c>
      <c r="Q2509" s="2" t="s">
        <v>15150</v>
      </c>
      <c r="R2509" s="14">
        <v>2508.0</v>
      </c>
      <c r="S2509" s="2" t="s">
        <v>4080</v>
      </c>
      <c r="T2509" s="2">
        <v>52.5001698</v>
      </c>
      <c r="U2509" s="2">
        <v>5.7480821</v>
      </c>
      <c r="V2509" s="9" t="s">
        <v>197</v>
      </c>
      <c r="W2509" s="10">
        <v>52.37276</v>
      </c>
      <c r="X2509" s="10">
        <v>4.893604</v>
      </c>
      <c r="AB2509" s="9" t="s">
        <v>63</v>
      </c>
      <c r="AC2509" s="10">
        <v>48.8567</v>
      </c>
      <c r="AD2509" s="10">
        <v>2.351462</v>
      </c>
      <c r="AE2509" s="11" t="s">
        <v>51</v>
      </c>
      <c r="AF2509" s="12" t="str">
        <f t="shared" si="8"/>
        <v>1953</v>
      </c>
      <c r="AG2509" s="12" t="str">
        <f t="shared" si="9"/>
        <v>May</v>
      </c>
      <c r="AH2509" s="12" t="str">
        <f t="shared" si="10"/>
        <v>Monday</v>
      </c>
      <c r="AI2509" t="str">
        <f t="shared" si="4"/>
        <v>1950s</v>
      </c>
      <c r="AJ2509" s="2" t="s">
        <v>80</v>
      </c>
      <c r="AK2509">
        <v>0.0</v>
      </c>
      <c r="AL2509" s="13" t="s">
        <v>106</v>
      </c>
    </row>
    <row r="2510">
      <c r="A2510" s="1">
        <v>12979.0</v>
      </c>
      <c r="B2510" s="8">
        <v>0.4027777777777778</v>
      </c>
      <c r="C2510" s="2" t="s">
        <v>10799</v>
      </c>
      <c r="D2510" s="2" t="s">
        <v>83</v>
      </c>
      <c r="F2510" s="2" t="s">
        <v>15151</v>
      </c>
      <c r="G2510" s="2" t="s">
        <v>15152</v>
      </c>
      <c r="H2510" s="2" t="s">
        <v>15153</v>
      </c>
      <c r="I2510" s="2">
        <v>5358.0</v>
      </c>
      <c r="J2510" s="2">
        <v>20.0</v>
      </c>
      <c r="K2510" s="2">
        <v>15.0</v>
      </c>
      <c r="L2510" s="2">
        <v>5.0</v>
      </c>
      <c r="M2510" s="2">
        <v>6.0</v>
      </c>
      <c r="N2510" s="2">
        <v>2.0</v>
      </c>
      <c r="O2510" s="2">
        <v>4.0</v>
      </c>
      <c r="P2510" s="2">
        <v>0.0</v>
      </c>
      <c r="Q2510" s="2" t="s">
        <v>15154</v>
      </c>
      <c r="R2510" s="14">
        <v>2509.0</v>
      </c>
      <c r="S2510" s="2" t="s">
        <v>4080</v>
      </c>
      <c r="T2510" s="2">
        <v>52.5001698</v>
      </c>
      <c r="U2510" s="2">
        <v>5.7480821</v>
      </c>
      <c r="V2510" s="9" t="s">
        <v>197</v>
      </c>
      <c r="W2510" s="10">
        <v>52.37276</v>
      </c>
      <c r="X2510" s="10">
        <v>4.893604</v>
      </c>
      <c r="AB2510" s="9" t="s">
        <v>1407</v>
      </c>
      <c r="AC2510" s="10">
        <v>59.67497</v>
      </c>
      <c r="AD2510" s="10">
        <v>14.52086</v>
      </c>
      <c r="AE2510" s="11" t="s">
        <v>51</v>
      </c>
      <c r="AF2510" s="12" t="str">
        <f t="shared" si="8"/>
        <v>1935</v>
      </c>
      <c r="AG2510" s="12" t="str">
        <f t="shared" si="9"/>
        <v>July</v>
      </c>
      <c r="AH2510" s="12" t="str">
        <f t="shared" si="10"/>
        <v>Sunday</v>
      </c>
      <c r="AI2510" t="str">
        <f t="shared" si="4"/>
        <v>1930s</v>
      </c>
      <c r="AJ2510" s="2" t="s">
        <v>80</v>
      </c>
      <c r="AK2510">
        <v>1.0</v>
      </c>
      <c r="AL2510" s="13" t="s">
        <v>566</v>
      </c>
    </row>
    <row r="2511">
      <c r="A2511" s="1">
        <v>28145.0</v>
      </c>
      <c r="B2511" s="8">
        <v>0.0</v>
      </c>
      <c r="C2511" s="2" t="s">
        <v>15155</v>
      </c>
      <c r="D2511" s="2" t="s">
        <v>15156</v>
      </c>
      <c r="F2511" s="2" t="s">
        <v>4433</v>
      </c>
      <c r="G2511" s="2" t="s">
        <v>6248</v>
      </c>
      <c r="H2511" s="2" t="s">
        <v>15157</v>
      </c>
      <c r="I2511" s="2">
        <v>13253.0</v>
      </c>
      <c r="J2511" s="2">
        <v>2.0</v>
      </c>
      <c r="K2511" s="2">
        <v>0.0</v>
      </c>
      <c r="L2511" s="2">
        <v>2.0</v>
      </c>
      <c r="M2511" s="2">
        <v>1.0</v>
      </c>
      <c r="N2511" s="2">
        <v>0.0</v>
      </c>
      <c r="O2511" s="2">
        <v>1.0</v>
      </c>
      <c r="P2511" s="2">
        <v>0.0</v>
      </c>
      <c r="Q2511" s="2" t="s">
        <v>15158</v>
      </c>
      <c r="R2511" s="14">
        <v>2510.0</v>
      </c>
      <c r="S2511" s="2" t="s">
        <v>4433</v>
      </c>
      <c r="T2511" s="2">
        <v>61.0666922</v>
      </c>
      <c r="U2511" s="2">
        <v>-107.991707</v>
      </c>
      <c r="V2511" s="9" t="s">
        <v>438</v>
      </c>
      <c r="W2511" s="9" t="s">
        <v>438</v>
      </c>
      <c r="X2511" s="9" t="s">
        <v>438</v>
      </c>
      <c r="AB2511" s="9" t="s">
        <v>438</v>
      </c>
      <c r="AC2511" s="9" t="s">
        <v>438</v>
      </c>
      <c r="AD2511" s="9" t="s">
        <v>438</v>
      </c>
      <c r="AE2511" s="11" t="s">
        <v>51</v>
      </c>
      <c r="AF2511" s="12" t="str">
        <f t="shared" si="8"/>
        <v>1977</v>
      </c>
      <c r="AG2511" s="12" t="str">
        <f t="shared" si="9"/>
        <v>January</v>
      </c>
      <c r="AH2511" s="12" t="str">
        <f t="shared" si="10"/>
        <v>Thursday</v>
      </c>
      <c r="AI2511" t="str">
        <f t="shared" si="4"/>
        <v>1970s</v>
      </c>
      <c r="AJ2511" s="27" t="s">
        <v>105</v>
      </c>
      <c r="AK2511">
        <v>1.0</v>
      </c>
      <c r="AL2511" s="13" t="s">
        <v>707</v>
      </c>
    </row>
    <row r="2512">
      <c r="A2512" s="1">
        <v>12985.0</v>
      </c>
      <c r="B2512" s="8">
        <v>0.5208333333333334</v>
      </c>
      <c r="C2512" s="2" t="s">
        <v>15159</v>
      </c>
      <c r="D2512" s="2" t="s">
        <v>83</v>
      </c>
      <c r="F2512" s="2" t="s">
        <v>15160</v>
      </c>
      <c r="G2512" s="2" t="s">
        <v>15161</v>
      </c>
      <c r="H2512" s="2" t="s">
        <v>15162</v>
      </c>
      <c r="I2512" s="2">
        <v>1335.0</v>
      </c>
      <c r="J2512" s="2">
        <v>13.0</v>
      </c>
      <c r="K2512" s="2">
        <v>9.0</v>
      </c>
      <c r="L2512" s="2">
        <v>4.0</v>
      </c>
      <c r="M2512" s="2">
        <v>13.0</v>
      </c>
      <c r="N2512" s="2">
        <v>9.0</v>
      </c>
      <c r="O2512" s="2">
        <v>4.0</v>
      </c>
      <c r="P2512" s="2">
        <v>0.0</v>
      </c>
      <c r="Q2512" s="2" t="s">
        <v>15163</v>
      </c>
      <c r="R2512" s="14">
        <v>2511.0</v>
      </c>
      <c r="S2512" s="2" t="s">
        <v>405</v>
      </c>
      <c r="T2512" s="2">
        <v>46.81333125</v>
      </c>
      <c r="U2512" s="2">
        <v>8.444947438</v>
      </c>
      <c r="V2512" s="9" t="s">
        <v>2164</v>
      </c>
      <c r="W2512" s="10">
        <v>45.4668</v>
      </c>
      <c r="X2512" s="10">
        <v>9.1905</v>
      </c>
      <c r="Y2512" s="2" t="s">
        <v>15164</v>
      </c>
      <c r="AB2512" s="9" t="s">
        <v>197</v>
      </c>
      <c r="AC2512" s="10">
        <v>52.37276</v>
      </c>
      <c r="AD2512" s="10">
        <v>4.893604</v>
      </c>
      <c r="AE2512" s="11" t="s">
        <v>51</v>
      </c>
      <c r="AF2512" s="12" t="str">
        <f t="shared" si="8"/>
        <v>1935</v>
      </c>
      <c r="AG2512" s="12" t="str">
        <f t="shared" si="9"/>
        <v>July</v>
      </c>
      <c r="AH2512" s="12" t="str">
        <f t="shared" si="10"/>
        <v>Saturday</v>
      </c>
      <c r="AI2512" t="str">
        <f t="shared" si="4"/>
        <v>1930s</v>
      </c>
      <c r="AJ2512" s="2" t="s">
        <v>80</v>
      </c>
      <c r="AK2512">
        <v>1.0</v>
      </c>
      <c r="AL2512" s="13" t="s">
        <v>81</v>
      </c>
    </row>
    <row r="2513">
      <c r="A2513" s="1">
        <v>33492.0</v>
      </c>
      <c r="B2513" s="8">
        <v>0.41875</v>
      </c>
      <c r="C2513" s="2" t="s">
        <v>15165</v>
      </c>
      <c r="D2513" s="2" t="s">
        <v>15166</v>
      </c>
      <c r="E2513" s="2">
        <v>2574.0</v>
      </c>
      <c r="F2513" s="2" t="s">
        <v>15167</v>
      </c>
      <c r="G2513" s="2" t="s">
        <v>9713</v>
      </c>
      <c r="H2513" s="2" t="s">
        <v>15168</v>
      </c>
      <c r="I2513" s="2" t="s">
        <v>15169</v>
      </c>
      <c r="J2513" s="2">
        <v>14.0</v>
      </c>
      <c r="K2513" s="2">
        <v>11.0</v>
      </c>
      <c r="L2513" s="2">
        <v>3.0</v>
      </c>
      <c r="M2513" s="2">
        <v>14.0</v>
      </c>
      <c r="N2513" s="2">
        <v>11.0</v>
      </c>
      <c r="O2513" s="2">
        <v>3.0</v>
      </c>
      <c r="P2513" s="2">
        <v>0.0</v>
      </c>
      <c r="Q2513" s="2" t="s">
        <v>15170</v>
      </c>
      <c r="R2513" s="14">
        <v>2512.0</v>
      </c>
      <c r="S2513" s="2" t="s">
        <v>99</v>
      </c>
      <c r="T2513" s="2">
        <v>39.7837304</v>
      </c>
      <c r="U2513" s="2">
        <v>-100.4458825</v>
      </c>
      <c r="V2513" s="9" t="s">
        <v>15171</v>
      </c>
      <c r="W2513" s="10">
        <v>27.5237</v>
      </c>
      <c r="X2513" s="10">
        <v>-99.4974</v>
      </c>
      <c r="AB2513" s="9" t="s">
        <v>2921</v>
      </c>
      <c r="AC2513" s="10">
        <v>29.75894</v>
      </c>
      <c r="AD2513" s="10">
        <v>-95.3677</v>
      </c>
      <c r="AE2513" s="11" t="s">
        <v>51</v>
      </c>
      <c r="AF2513" s="12" t="str">
        <f t="shared" si="8"/>
        <v>1991</v>
      </c>
      <c r="AG2513" s="12" t="str">
        <f t="shared" si="9"/>
        <v>September</v>
      </c>
      <c r="AH2513" s="12" t="str">
        <f t="shared" si="10"/>
        <v>Wednesday</v>
      </c>
      <c r="AI2513" t="str">
        <f t="shared" si="4"/>
        <v>1990s</v>
      </c>
      <c r="AJ2513" s="2" t="s">
        <v>105</v>
      </c>
      <c r="AK2513">
        <v>1.0</v>
      </c>
      <c r="AL2513" s="13" t="s">
        <v>1374</v>
      </c>
    </row>
    <row r="2514">
      <c r="A2514" s="1">
        <v>36011.0</v>
      </c>
      <c r="B2514" s="8">
        <v>0.7486111111111111</v>
      </c>
      <c r="C2514" s="2" t="s">
        <v>15172</v>
      </c>
      <c r="D2514" s="2" t="s">
        <v>15173</v>
      </c>
      <c r="E2514" s="2">
        <v>709.0</v>
      </c>
      <c r="F2514" s="2" t="s">
        <v>15174</v>
      </c>
      <c r="G2514" s="2" t="s">
        <v>15175</v>
      </c>
      <c r="H2514" s="2" t="s">
        <v>15176</v>
      </c>
      <c r="I2514" s="2">
        <v>39.0</v>
      </c>
      <c r="J2514" s="2">
        <v>5.0</v>
      </c>
      <c r="K2514" s="2">
        <v>4.0</v>
      </c>
      <c r="L2514" s="2">
        <v>1.0</v>
      </c>
      <c r="M2514" s="2">
        <v>5.0</v>
      </c>
      <c r="N2514" s="2">
        <v>4.0</v>
      </c>
      <c r="O2514" s="2">
        <v>1.0</v>
      </c>
      <c r="P2514" s="2">
        <v>0.0</v>
      </c>
      <c r="Q2514" s="2" t="s">
        <v>15177</v>
      </c>
      <c r="R2514" s="14">
        <v>2513.0</v>
      </c>
      <c r="S2514" s="2" t="s">
        <v>4433</v>
      </c>
      <c r="T2514" s="2">
        <v>61.0666922</v>
      </c>
      <c r="U2514" s="2">
        <v>-107.991707</v>
      </c>
      <c r="V2514" s="9" t="s">
        <v>5763</v>
      </c>
      <c r="W2514" s="10">
        <v>54.31266</v>
      </c>
      <c r="X2514" s="10">
        <v>-130.325</v>
      </c>
      <c r="AB2514" s="9" t="s">
        <v>15178</v>
      </c>
      <c r="AC2514" s="10">
        <v>54.99449</v>
      </c>
      <c r="AD2514" s="10">
        <v>-129.956</v>
      </c>
      <c r="AE2514" s="11" t="s">
        <v>51</v>
      </c>
      <c r="AF2514" s="12" t="str">
        <f t="shared" si="8"/>
        <v>1998</v>
      </c>
      <c r="AG2514" s="12" t="str">
        <f t="shared" si="9"/>
        <v>August</v>
      </c>
      <c r="AH2514" s="12" t="str">
        <f t="shared" si="10"/>
        <v>Tuesday</v>
      </c>
      <c r="AI2514" t="str">
        <f t="shared" si="4"/>
        <v>1990s</v>
      </c>
      <c r="AJ2514" s="2" t="s">
        <v>105</v>
      </c>
      <c r="AK2514">
        <v>1.0</v>
      </c>
      <c r="AL2514" s="13" t="s">
        <v>545</v>
      </c>
    </row>
    <row r="2515">
      <c r="A2515" s="1">
        <v>34428.0</v>
      </c>
      <c r="B2515" s="8">
        <v>0.6152777777777778</v>
      </c>
      <c r="C2515" s="2" t="s">
        <v>10799</v>
      </c>
      <c r="D2515" s="2" t="s">
        <v>15179</v>
      </c>
      <c r="E2515" s="2">
        <v>433.0</v>
      </c>
      <c r="F2515" s="2" t="s">
        <v>15180</v>
      </c>
      <c r="G2515" s="2" t="s">
        <v>13707</v>
      </c>
      <c r="H2515" s="2" t="s">
        <v>15181</v>
      </c>
      <c r="I2515" s="2">
        <v>195.0</v>
      </c>
      <c r="J2515" s="2">
        <v>24.0</v>
      </c>
      <c r="K2515" s="2">
        <v>21.0</v>
      </c>
      <c r="L2515" s="2">
        <v>3.0</v>
      </c>
      <c r="M2515" s="2">
        <v>3.0</v>
      </c>
      <c r="N2515" s="2">
        <v>2.0</v>
      </c>
      <c r="O2515" s="2">
        <v>1.0</v>
      </c>
      <c r="P2515" s="2">
        <v>0.0</v>
      </c>
      <c r="Q2515" s="2" t="s">
        <v>15182</v>
      </c>
      <c r="R2515" s="14">
        <v>2514.0</v>
      </c>
      <c r="S2515" s="2" t="s">
        <v>4080</v>
      </c>
      <c r="T2515" s="2">
        <v>52.5001698</v>
      </c>
      <c r="U2515" s="2">
        <v>5.7480821</v>
      </c>
      <c r="V2515" s="9" t="s">
        <v>197</v>
      </c>
      <c r="W2515" s="10">
        <v>52.37276</v>
      </c>
      <c r="X2515" s="10">
        <v>4.893604</v>
      </c>
      <c r="AB2515" s="9" t="s">
        <v>13630</v>
      </c>
      <c r="AC2515" s="10">
        <v>51.48165</v>
      </c>
      <c r="AD2515" s="10">
        <v>-3.17919</v>
      </c>
      <c r="AE2515" s="11" t="s">
        <v>51</v>
      </c>
      <c r="AF2515" s="12" t="str">
        <f t="shared" si="8"/>
        <v>1994</v>
      </c>
      <c r="AG2515" s="12" t="str">
        <f t="shared" si="9"/>
        <v>April</v>
      </c>
      <c r="AH2515" s="12" t="str">
        <f t="shared" si="10"/>
        <v>Monday</v>
      </c>
      <c r="AI2515" t="str">
        <f t="shared" si="4"/>
        <v>1990s</v>
      </c>
      <c r="AJ2515" s="2" t="s">
        <v>80</v>
      </c>
      <c r="AK2515">
        <v>1.0</v>
      </c>
      <c r="AL2515" s="13" t="s">
        <v>11192</v>
      </c>
    </row>
    <row r="2516">
      <c r="A2516" s="1">
        <v>32585.0</v>
      </c>
      <c r="B2516" s="8">
        <v>0.09375</v>
      </c>
      <c r="C2516" s="2" t="s">
        <v>15183</v>
      </c>
      <c r="D2516" s="2" t="s">
        <v>15184</v>
      </c>
      <c r="F2516" s="2" t="s">
        <v>15185</v>
      </c>
      <c r="G2516" s="2" t="s">
        <v>15186</v>
      </c>
      <c r="H2516" s="2" t="s">
        <v>15187</v>
      </c>
      <c r="I2516" s="2" t="s">
        <v>15188</v>
      </c>
      <c r="J2516" s="2">
        <v>2.0</v>
      </c>
      <c r="K2516" s="2">
        <v>0.0</v>
      </c>
      <c r="L2516" s="2">
        <v>2.0</v>
      </c>
      <c r="M2516" s="2">
        <v>2.0</v>
      </c>
      <c r="N2516" s="2">
        <v>0.0</v>
      </c>
      <c r="O2516" s="2">
        <v>2.0</v>
      </c>
      <c r="P2516" s="2">
        <v>0.0</v>
      </c>
      <c r="Q2516" s="2" t="s">
        <v>15189</v>
      </c>
      <c r="R2516" s="14">
        <v>2515.0</v>
      </c>
      <c r="S2516" s="2" t="s">
        <v>99</v>
      </c>
      <c r="T2516" s="2">
        <v>39.7837304</v>
      </c>
      <c r="U2516" s="2">
        <v>-100.4458825</v>
      </c>
      <c r="V2516" s="9" t="s">
        <v>11014</v>
      </c>
      <c r="W2516" s="10">
        <v>32.75318</v>
      </c>
      <c r="X2516" s="10">
        <v>-97.3327</v>
      </c>
      <c r="AB2516" s="9" t="s">
        <v>15190</v>
      </c>
      <c r="AC2516" s="10">
        <v>35.47299</v>
      </c>
      <c r="AD2516" s="10">
        <v>-97.5171</v>
      </c>
      <c r="AE2516" s="11" t="s">
        <v>51</v>
      </c>
      <c r="AF2516" s="12" t="str">
        <f t="shared" si="8"/>
        <v>1989</v>
      </c>
      <c r="AG2516" s="12" t="str">
        <f t="shared" si="9"/>
        <v>March</v>
      </c>
      <c r="AH2516" s="12" t="str">
        <f t="shared" si="10"/>
        <v>Saturday</v>
      </c>
      <c r="AI2516" t="str">
        <f t="shared" si="4"/>
        <v>1980s</v>
      </c>
      <c r="AJ2516" s="2" t="s">
        <v>105</v>
      </c>
      <c r="AK2516">
        <v>1.0</v>
      </c>
      <c r="AL2516" s="13" t="s">
        <v>10818</v>
      </c>
    </row>
    <row r="2517">
      <c r="A2517" s="1">
        <v>12932.0</v>
      </c>
      <c r="B2517" s="8">
        <v>0.9340277777777778</v>
      </c>
      <c r="C2517" s="2" t="s">
        <v>15191</v>
      </c>
      <c r="D2517" s="2" t="s">
        <v>15192</v>
      </c>
      <c r="F2517" s="2" t="s">
        <v>15193</v>
      </c>
      <c r="G2517" s="2" t="s">
        <v>15194</v>
      </c>
      <c r="H2517" s="2" t="s">
        <v>15195</v>
      </c>
      <c r="I2517" s="2">
        <v>5050.0</v>
      </c>
      <c r="J2517" s="2">
        <v>2.0</v>
      </c>
      <c r="K2517" s="2">
        <v>1.0</v>
      </c>
      <c r="L2517" s="2">
        <v>1.0</v>
      </c>
      <c r="M2517" s="2">
        <v>2.0</v>
      </c>
      <c r="N2517" s="2">
        <v>1.0</v>
      </c>
      <c r="O2517" s="2">
        <v>1.0</v>
      </c>
      <c r="P2517" s="2">
        <v>0.0</v>
      </c>
      <c r="Q2517" s="2" t="s">
        <v>15196</v>
      </c>
      <c r="R2517" s="14">
        <v>2516.0</v>
      </c>
      <c r="S2517" s="2" t="s">
        <v>99</v>
      </c>
      <c r="T2517" s="2">
        <v>39.7837304</v>
      </c>
      <c r="U2517" s="2">
        <v>-100.4458825</v>
      </c>
      <c r="V2517" s="9" t="s">
        <v>101</v>
      </c>
      <c r="W2517" s="10">
        <v>41.87556</v>
      </c>
      <c r="X2517" s="10">
        <v>-87.6244</v>
      </c>
      <c r="AB2517" s="9" t="s">
        <v>102</v>
      </c>
      <c r="AC2517" s="10">
        <v>38.65295</v>
      </c>
      <c r="AD2517" s="10">
        <v>-90.2411</v>
      </c>
      <c r="AE2517" s="11" t="s">
        <v>51</v>
      </c>
      <c r="AF2517" s="12" t="str">
        <f t="shared" si="8"/>
        <v>1935</v>
      </c>
      <c r="AG2517" s="12" t="str">
        <f t="shared" si="9"/>
        <v>May</v>
      </c>
      <c r="AH2517" s="12" t="str">
        <f t="shared" si="10"/>
        <v>Tuesday</v>
      </c>
      <c r="AI2517" t="str">
        <f t="shared" si="4"/>
        <v>1930s</v>
      </c>
      <c r="AJ2517" s="2" t="s">
        <v>105</v>
      </c>
      <c r="AK2517">
        <v>1.0</v>
      </c>
      <c r="AL2517" s="13" t="s">
        <v>15197</v>
      </c>
    </row>
    <row r="2518">
      <c r="A2518" s="1">
        <v>33881.0</v>
      </c>
      <c r="B2518" s="2" t="s">
        <v>15198</v>
      </c>
      <c r="C2518" s="2" t="s">
        <v>10799</v>
      </c>
      <c r="D2518" s="2" t="s">
        <v>5291</v>
      </c>
      <c r="E2518" s="2">
        <v>1862.0</v>
      </c>
      <c r="F2518" s="2" t="s">
        <v>15199</v>
      </c>
      <c r="G2518" s="2" t="s">
        <v>15200</v>
      </c>
      <c r="H2518" s="2" t="s">
        <v>15201</v>
      </c>
      <c r="I2518" s="2" t="s">
        <v>15202</v>
      </c>
      <c r="J2518" s="2">
        <v>4.0</v>
      </c>
      <c r="K2518" s="2">
        <v>1.0</v>
      </c>
      <c r="L2518" s="2">
        <v>3.0</v>
      </c>
      <c r="M2518" s="2">
        <v>4.0</v>
      </c>
      <c r="N2518" s="2">
        <v>1.0</v>
      </c>
      <c r="O2518" s="2">
        <v>3.0</v>
      </c>
      <c r="P2518" s="2">
        <v>39.0</v>
      </c>
      <c r="Q2518" s="2" t="s">
        <v>15203</v>
      </c>
      <c r="R2518" s="14">
        <v>2517.0</v>
      </c>
      <c r="S2518" s="2" t="s">
        <v>4080</v>
      </c>
      <c r="T2518" s="2">
        <v>52.5001698</v>
      </c>
      <c r="U2518" s="2">
        <v>5.7480821</v>
      </c>
      <c r="V2518" s="9" t="s">
        <v>197</v>
      </c>
      <c r="W2518" s="10">
        <v>52.37276</v>
      </c>
      <c r="X2518" s="10">
        <v>4.893604</v>
      </c>
      <c r="AB2518" s="9" t="s">
        <v>631</v>
      </c>
      <c r="AC2518" s="10">
        <v>32.0853</v>
      </c>
      <c r="AD2518" s="10">
        <v>34.78181</v>
      </c>
      <c r="AE2518" s="11" t="s">
        <v>51</v>
      </c>
      <c r="AF2518" s="12" t="str">
        <f t="shared" si="8"/>
        <v>1992</v>
      </c>
      <c r="AG2518" s="12" t="str">
        <f t="shared" si="9"/>
        <v>October</v>
      </c>
      <c r="AH2518" s="12" t="str">
        <f t="shared" si="10"/>
        <v>Sunday</v>
      </c>
      <c r="AI2518" t="str">
        <f t="shared" si="4"/>
        <v>1990s</v>
      </c>
      <c r="AJ2518" s="2" t="s">
        <v>80</v>
      </c>
      <c r="AK2518">
        <v>1.0</v>
      </c>
      <c r="AL2518" s="13" t="s">
        <v>162</v>
      </c>
    </row>
    <row r="2519">
      <c r="A2519" s="17">
        <v>12933.0</v>
      </c>
      <c r="B2519" s="8">
        <v>0.0</v>
      </c>
      <c r="C2519" s="2" t="s">
        <v>15204</v>
      </c>
      <c r="G2519" s="2" t="s">
        <v>4240</v>
      </c>
      <c r="J2519" s="2">
        <v>9.0</v>
      </c>
      <c r="K2519" s="2">
        <v>0.0</v>
      </c>
      <c r="L2519" s="2">
        <v>0.0</v>
      </c>
      <c r="M2519" s="2">
        <v>6.0</v>
      </c>
      <c r="N2519" s="2">
        <v>0.0</v>
      </c>
      <c r="O2519" s="2">
        <v>0.0</v>
      </c>
      <c r="P2519" s="2">
        <v>0.0</v>
      </c>
      <c r="Q2519" s="2" t="s">
        <v>15205</v>
      </c>
      <c r="R2519" s="14">
        <v>2518.0</v>
      </c>
      <c r="S2519" s="2" t="s">
        <v>787</v>
      </c>
      <c r="T2519" s="2">
        <v>15.2572432</v>
      </c>
      <c r="U2519" s="2">
        <v>-86.0755145</v>
      </c>
      <c r="V2519" s="9" t="s">
        <v>438</v>
      </c>
      <c r="W2519" s="9" t="s">
        <v>438</v>
      </c>
      <c r="X2519" s="9" t="s">
        <v>438</v>
      </c>
      <c r="AB2519" s="9" t="s">
        <v>438</v>
      </c>
      <c r="AC2519" s="9" t="s">
        <v>438</v>
      </c>
      <c r="AD2519" s="9" t="s">
        <v>438</v>
      </c>
      <c r="AE2519" s="2" t="s">
        <v>1934</v>
      </c>
      <c r="AF2519">
        <f>YEAR(A2519)</f>
        <v>1935</v>
      </c>
      <c r="AG2519" s="12">
        <f>MONTH(A2519)</f>
        <v>5</v>
      </c>
      <c r="AH2519" s="18">
        <f>DAY(A2519)</f>
        <v>29</v>
      </c>
      <c r="AI2519" t="str">
        <f t="shared" si="4"/>
        <v>1930s</v>
      </c>
      <c r="AJ2519" s="2" t="s">
        <v>66</v>
      </c>
      <c r="AK2519" s="2">
        <v>1.0</v>
      </c>
      <c r="AL2519" s="13" t="s">
        <v>4240</v>
      </c>
    </row>
    <row r="2520">
      <c r="A2520" s="1">
        <v>32539.0</v>
      </c>
      <c r="B2520" s="8">
        <v>0.5069444444444444</v>
      </c>
      <c r="C2520" s="2" t="s">
        <v>15206</v>
      </c>
      <c r="D2520" s="2" t="s">
        <v>108</v>
      </c>
      <c r="F2520" s="2" t="s">
        <v>15207</v>
      </c>
      <c r="G2520" s="2" t="s">
        <v>4485</v>
      </c>
      <c r="H2520" s="2" t="s">
        <v>15208</v>
      </c>
      <c r="I2520" s="2" t="s">
        <v>15209</v>
      </c>
      <c r="J2520" s="2">
        <v>19.0</v>
      </c>
      <c r="K2520" s="2">
        <v>12.0</v>
      </c>
      <c r="L2520" s="2">
        <v>7.0</v>
      </c>
      <c r="M2520" s="2">
        <v>19.0</v>
      </c>
      <c r="N2520" s="2">
        <v>12.0</v>
      </c>
      <c r="O2520" s="2">
        <v>7.0</v>
      </c>
      <c r="P2520" s="2">
        <v>0.0</v>
      </c>
      <c r="Q2520" s="2" t="s">
        <v>15210</v>
      </c>
      <c r="R2520" s="14">
        <v>2519.0</v>
      </c>
      <c r="S2520" s="2" t="s">
        <v>99</v>
      </c>
      <c r="T2520" s="2">
        <v>39.7837304</v>
      </c>
      <c r="U2520" s="2">
        <v>-100.4458825</v>
      </c>
      <c r="V2520" s="9" t="s">
        <v>15211</v>
      </c>
      <c r="W2520" s="10">
        <v>32.42016</v>
      </c>
      <c r="X2520" s="10">
        <v>-99.8382</v>
      </c>
      <c r="AB2520" s="9" t="s">
        <v>15212</v>
      </c>
      <c r="AC2520" s="10">
        <v>19.58727</v>
      </c>
      <c r="AD2520" s="10">
        <v>-155.427</v>
      </c>
      <c r="AE2520" s="11" t="s">
        <v>118</v>
      </c>
      <c r="AF2520" s="12" t="str">
        <f t="shared" ref="AF2520:AF3135" si="11">TEXT($A2520,"yyyy")</f>
        <v>1989</v>
      </c>
      <c r="AG2520" s="12" t="str">
        <f t="shared" ref="AG2520:AG3135" si="12">TEXT($A2520,"mmmm")</f>
        <v>January</v>
      </c>
      <c r="AH2520" s="12" t="str">
        <f t="shared" ref="AH2520:AH3135" si="13">TEXT($A2520,"dddd")</f>
        <v>Tuesday</v>
      </c>
      <c r="AI2520" t="str">
        <f t="shared" si="4"/>
        <v>1980s</v>
      </c>
      <c r="AJ2520" s="2" t="s">
        <v>105</v>
      </c>
      <c r="AK2520">
        <v>1.0</v>
      </c>
      <c r="AL2520" s="13" t="s">
        <v>162</v>
      </c>
    </row>
    <row r="2521">
      <c r="A2521" s="1">
        <v>12988.0</v>
      </c>
      <c r="B2521" s="8">
        <v>0.0</v>
      </c>
      <c r="C2521" s="2" t="s">
        <v>15213</v>
      </c>
      <c r="D2521" s="2" t="s">
        <v>15214</v>
      </c>
      <c r="F2521" s="2" t="s">
        <v>15215</v>
      </c>
      <c r="G2521" s="2" t="s">
        <v>15216</v>
      </c>
      <c r="H2521" s="2" t="s">
        <v>15217</v>
      </c>
      <c r="I2521" s="2">
        <v>6063.0</v>
      </c>
      <c r="J2521" s="2">
        <v>8.0</v>
      </c>
      <c r="K2521" s="2">
        <v>7.0</v>
      </c>
      <c r="L2521" s="2">
        <v>1.0</v>
      </c>
      <c r="M2521" s="2">
        <v>1.0</v>
      </c>
      <c r="N2521" s="2">
        <v>3.0</v>
      </c>
      <c r="O2521" s="2">
        <v>0.0</v>
      </c>
      <c r="P2521" s="2">
        <v>0.0</v>
      </c>
      <c r="Q2521" s="2" t="s">
        <v>15218</v>
      </c>
      <c r="R2521" s="14">
        <v>2520.0</v>
      </c>
      <c r="S2521" s="2" t="s">
        <v>495</v>
      </c>
      <c r="T2521" s="2">
        <v>54.7023545</v>
      </c>
      <c r="U2521" s="2">
        <v>-3.2765753</v>
      </c>
      <c r="V2521" s="9" t="s">
        <v>13630</v>
      </c>
      <c r="W2521" s="10">
        <v>51.48165</v>
      </c>
      <c r="X2521" s="10">
        <v>-3.17919</v>
      </c>
      <c r="Y2521" s="2" t="s">
        <v>7461</v>
      </c>
      <c r="AB2521" s="9" t="s">
        <v>15219</v>
      </c>
      <c r="AC2521" s="10">
        <v>49.18566</v>
      </c>
      <c r="AD2521" s="10">
        <v>-2.11023</v>
      </c>
      <c r="AE2521" s="11" t="s">
        <v>51</v>
      </c>
      <c r="AF2521" s="12" t="str">
        <f t="shared" si="11"/>
        <v>1935</v>
      </c>
      <c r="AG2521" s="12" t="str">
        <f t="shared" si="12"/>
        <v>July</v>
      </c>
      <c r="AH2521" s="12" t="str">
        <f t="shared" si="13"/>
        <v>Tuesday</v>
      </c>
      <c r="AI2521" t="str">
        <f t="shared" si="4"/>
        <v>1930s</v>
      </c>
      <c r="AJ2521" s="2" t="s">
        <v>80</v>
      </c>
      <c r="AK2521">
        <v>1.0</v>
      </c>
      <c r="AL2521" s="13" t="s">
        <v>545</v>
      </c>
    </row>
    <row r="2522">
      <c r="A2522" s="1">
        <v>18792.0</v>
      </c>
      <c r="B2522" s="8">
        <v>0.25</v>
      </c>
      <c r="C2522" s="2" t="s">
        <v>15053</v>
      </c>
      <c r="D2522" s="2" t="s">
        <v>7101</v>
      </c>
      <c r="F2522" s="2" t="s">
        <v>15220</v>
      </c>
      <c r="G2522" s="2" t="s">
        <v>1513</v>
      </c>
      <c r="H2522" s="2" t="s">
        <v>15221</v>
      </c>
      <c r="I2522" s="2">
        <v>10062.0</v>
      </c>
      <c r="J2522" s="2">
        <v>3.0</v>
      </c>
      <c r="K2522" s="2">
        <v>0.0</v>
      </c>
      <c r="L2522" s="2">
        <v>3.0</v>
      </c>
      <c r="M2522" s="2">
        <v>3.0</v>
      </c>
      <c r="N2522" s="2">
        <v>0.0</v>
      </c>
      <c r="O2522" s="2">
        <v>3.0</v>
      </c>
      <c r="P2522" s="2">
        <v>0.0</v>
      </c>
      <c r="Q2522" s="2" t="s">
        <v>15222</v>
      </c>
      <c r="R2522" s="14">
        <v>2521.0</v>
      </c>
      <c r="S2522" s="2" t="s">
        <v>519</v>
      </c>
      <c r="T2522" s="2">
        <v>2.8894434</v>
      </c>
      <c r="U2522" s="2">
        <v>-73.783892</v>
      </c>
      <c r="V2522" s="9" t="s">
        <v>520</v>
      </c>
      <c r="W2522" s="10">
        <v>6.244338</v>
      </c>
      <c r="X2522" s="10">
        <v>-75.5736</v>
      </c>
      <c r="AB2522" s="9" t="s">
        <v>7106</v>
      </c>
      <c r="AC2522" s="10">
        <v>37.62679</v>
      </c>
      <c r="AD2522" s="10">
        <v>-1.00062</v>
      </c>
      <c r="AE2522" s="11" t="s">
        <v>51</v>
      </c>
      <c r="AF2522" s="12" t="str">
        <f t="shared" si="11"/>
        <v>1951</v>
      </c>
      <c r="AG2522" s="12" t="str">
        <f t="shared" si="12"/>
        <v>June</v>
      </c>
      <c r="AH2522" s="12" t="str">
        <f t="shared" si="13"/>
        <v>Wednesday</v>
      </c>
      <c r="AI2522" t="str">
        <f t="shared" si="4"/>
        <v>1950s</v>
      </c>
      <c r="AJ2522" s="2" t="s">
        <v>66</v>
      </c>
      <c r="AK2522">
        <v>1.0</v>
      </c>
      <c r="AL2522" s="13" t="s">
        <v>81</v>
      </c>
    </row>
    <row r="2523">
      <c r="A2523" s="1">
        <v>12931.0</v>
      </c>
      <c r="B2523" s="8">
        <v>0.6666666666666666</v>
      </c>
      <c r="C2523" s="2" t="s">
        <v>15223</v>
      </c>
      <c r="D2523" s="2" t="s">
        <v>15224</v>
      </c>
      <c r="F2523" s="2" t="s">
        <v>15225</v>
      </c>
      <c r="G2523" s="2" t="s">
        <v>15226</v>
      </c>
      <c r="H2523" s="2" t="s">
        <v>15227</v>
      </c>
      <c r="I2523" s="2">
        <v>1153.0</v>
      </c>
      <c r="J2523" s="2">
        <v>1.0</v>
      </c>
      <c r="K2523" s="2">
        <v>0.0</v>
      </c>
      <c r="L2523" s="2">
        <v>1.0</v>
      </c>
      <c r="M2523" s="2">
        <v>1.0</v>
      </c>
      <c r="N2523" s="2">
        <v>0.0</v>
      </c>
      <c r="O2523" s="2">
        <v>1.0</v>
      </c>
      <c r="P2523" s="2">
        <v>0.0</v>
      </c>
      <c r="Q2523" s="2" t="s">
        <v>15228</v>
      </c>
      <c r="R2523" s="14">
        <v>2522.0</v>
      </c>
      <c r="S2523" s="2" t="s">
        <v>99</v>
      </c>
      <c r="T2523" s="2">
        <v>39.7837304</v>
      </c>
      <c r="U2523" s="2">
        <v>-100.4458825</v>
      </c>
      <c r="V2523" s="9" t="s">
        <v>463</v>
      </c>
      <c r="W2523" s="10">
        <v>45.7875</v>
      </c>
      <c r="X2523" s="10">
        <v>-108.496</v>
      </c>
      <c r="Y2523" s="2" t="s">
        <v>15229</v>
      </c>
      <c r="Z2523" s="2" t="s">
        <v>9581</v>
      </c>
      <c r="AB2523" s="9" t="s">
        <v>396</v>
      </c>
      <c r="AC2523" s="10">
        <v>41.13998</v>
      </c>
      <c r="AD2523" s="10">
        <v>-104.82</v>
      </c>
      <c r="AE2523" s="11" t="s">
        <v>51</v>
      </c>
      <c r="AF2523" s="12" t="str">
        <f t="shared" si="11"/>
        <v>1935</v>
      </c>
      <c r="AG2523" s="12" t="str">
        <f t="shared" si="12"/>
        <v>May</v>
      </c>
      <c r="AH2523" s="12" t="str">
        <f t="shared" si="13"/>
        <v>Monday</v>
      </c>
      <c r="AI2523" t="str">
        <f t="shared" si="4"/>
        <v>1930s</v>
      </c>
      <c r="AJ2523" s="2" t="s">
        <v>105</v>
      </c>
      <c r="AK2523">
        <v>1.0</v>
      </c>
      <c r="AL2523" s="13" t="s">
        <v>162</v>
      </c>
    </row>
    <row r="2524">
      <c r="A2524" s="1">
        <v>36028.0</v>
      </c>
      <c r="B2524" s="8">
        <v>0.4791666666666667</v>
      </c>
      <c r="C2524" s="2" t="s">
        <v>15230</v>
      </c>
      <c r="D2524" s="2" t="s">
        <v>15231</v>
      </c>
      <c r="F2524" s="2" t="s">
        <v>8803</v>
      </c>
      <c r="G2524" s="2" t="s">
        <v>2471</v>
      </c>
      <c r="H2524" s="2" t="s">
        <v>15232</v>
      </c>
      <c r="I2524" s="2">
        <v>710.0</v>
      </c>
      <c r="J2524" s="2">
        <v>18.0</v>
      </c>
      <c r="K2524" s="2">
        <v>15.0</v>
      </c>
      <c r="L2524" s="2">
        <v>3.0</v>
      </c>
      <c r="M2524" s="2">
        <v>18.0</v>
      </c>
      <c r="N2524" s="2">
        <v>15.0</v>
      </c>
      <c r="O2524" s="2">
        <v>3.0</v>
      </c>
      <c r="P2524" s="2">
        <v>0.0</v>
      </c>
      <c r="Q2524" s="2" t="s">
        <v>15233</v>
      </c>
      <c r="R2524" s="14">
        <v>2523.0</v>
      </c>
      <c r="S2524" s="2" t="s">
        <v>2481</v>
      </c>
      <c r="T2524" s="2">
        <v>28.1083929</v>
      </c>
      <c r="U2524" s="2">
        <v>84.0917139</v>
      </c>
      <c r="V2524" s="9" t="s">
        <v>8807</v>
      </c>
      <c r="W2524" s="10">
        <v>28.78381</v>
      </c>
      <c r="X2524" s="10">
        <v>83.7305</v>
      </c>
      <c r="AB2524" s="9" t="s">
        <v>8808</v>
      </c>
      <c r="AC2524" s="10">
        <v>28.20954</v>
      </c>
      <c r="AD2524" s="10">
        <v>83.9914</v>
      </c>
      <c r="AE2524" s="11" t="s">
        <v>51</v>
      </c>
      <c r="AF2524" s="12" t="str">
        <f t="shared" si="11"/>
        <v>1998</v>
      </c>
      <c r="AG2524" s="12" t="str">
        <f t="shared" si="12"/>
        <v>August</v>
      </c>
      <c r="AH2524" s="12" t="str">
        <f t="shared" si="13"/>
        <v>Friday</v>
      </c>
      <c r="AI2524" t="str">
        <f t="shared" si="4"/>
        <v>1990s</v>
      </c>
      <c r="AJ2524" s="2" t="s">
        <v>150</v>
      </c>
      <c r="AK2524">
        <v>1.0</v>
      </c>
      <c r="AL2524" s="13" t="s">
        <v>545</v>
      </c>
    </row>
    <row r="2525">
      <c r="A2525" s="1">
        <v>12959.0</v>
      </c>
      <c r="B2525" s="8">
        <v>0.6083333333333333</v>
      </c>
      <c r="C2525" s="2" t="s">
        <v>15053</v>
      </c>
      <c r="D2525" s="2" t="s">
        <v>15234</v>
      </c>
      <c r="F2525" s="2" t="s">
        <v>15235</v>
      </c>
      <c r="G2525" s="2" t="s">
        <v>15236</v>
      </c>
      <c r="H2525" s="2" t="s">
        <v>15237</v>
      </c>
      <c r="I2525" s="2" t="s">
        <v>15238</v>
      </c>
      <c r="J2525" s="2">
        <v>20.0</v>
      </c>
      <c r="K2525" s="2">
        <v>18.0</v>
      </c>
      <c r="L2525" s="2">
        <v>2.0</v>
      </c>
      <c r="M2525" s="2">
        <v>17.0</v>
      </c>
      <c r="N2525" s="2">
        <v>15.0</v>
      </c>
      <c r="O2525" s="2">
        <v>2.0</v>
      </c>
      <c r="P2525" s="2">
        <v>0.0</v>
      </c>
      <c r="Q2525" s="2" t="s">
        <v>15239</v>
      </c>
      <c r="R2525" s="14">
        <v>2524.0</v>
      </c>
      <c r="S2525" s="2" t="s">
        <v>519</v>
      </c>
      <c r="T2525" s="2">
        <v>2.8894434</v>
      </c>
      <c r="U2525" s="2">
        <v>-73.783892</v>
      </c>
      <c r="V2525" s="9" t="s">
        <v>520</v>
      </c>
      <c r="W2525" s="10">
        <v>6.244338</v>
      </c>
      <c r="X2525" s="10">
        <v>-75.5736</v>
      </c>
      <c r="AB2525" s="9" t="s">
        <v>622</v>
      </c>
      <c r="AC2525" s="10">
        <v>4.653333</v>
      </c>
      <c r="AD2525" s="10">
        <v>-74.0837</v>
      </c>
      <c r="AE2525" s="11" t="s">
        <v>51</v>
      </c>
      <c r="AF2525" s="12" t="str">
        <f t="shared" si="11"/>
        <v>1935</v>
      </c>
      <c r="AG2525" s="12" t="str">
        <f t="shared" si="12"/>
        <v>June</v>
      </c>
      <c r="AH2525" s="12" t="str">
        <f t="shared" si="13"/>
        <v>Monday</v>
      </c>
      <c r="AI2525" t="str">
        <f t="shared" si="4"/>
        <v>1930s</v>
      </c>
      <c r="AJ2525" s="2" t="s">
        <v>66</v>
      </c>
      <c r="AK2525">
        <v>1.0</v>
      </c>
      <c r="AL2525" s="13" t="s">
        <v>15240</v>
      </c>
    </row>
    <row r="2526">
      <c r="A2526" s="1">
        <v>24184.0</v>
      </c>
      <c r="B2526" s="8">
        <v>0.7777777777777778</v>
      </c>
      <c r="C2526" s="2" t="s">
        <v>408</v>
      </c>
      <c r="D2526" s="2" t="s">
        <v>1905</v>
      </c>
      <c r="E2526" s="2">
        <v>749.0</v>
      </c>
      <c r="F2526" s="2" t="s">
        <v>15241</v>
      </c>
      <c r="G2526" s="2" t="s">
        <v>1216</v>
      </c>
      <c r="H2526" s="2" t="s">
        <v>15242</v>
      </c>
      <c r="I2526" s="2">
        <v>5.7302009E7</v>
      </c>
      <c r="J2526" s="2">
        <v>30.0</v>
      </c>
      <c r="K2526" s="2">
        <v>25.0</v>
      </c>
      <c r="L2526" s="2">
        <v>5.0</v>
      </c>
      <c r="M2526" s="2">
        <v>30.0</v>
      </c>
      <c r="N2526" s="2">
        <v>25.0</v>
      </c>
      <c r="O2526" s="2">
        <v>5.0</v>
      </c>
      <c r="P2526" s="2">
        <v>0.0</v>
      </c>
      <c r="Q2526" s="2" t="s">
        <v>15243</v>
      </c>
      <c r="R2526" s="14">
        <v>2525.0</v>
      </c>
      <c r="S2526" s="2" t="s">
        <v>414</v>
      </c>
      <c r="T2526" s="2">
        <v>26.2540493</v>
      </c>
      <c r="U2526" s="2">
        <v>29.2675469</v>
      </c>
      <c r="V2526" s="9" t="s">
        <v>676</v>
      </c>
      <c r="W2526" s="10">
        <v>35.17393</v>
      </c>
      <c r="X2526" s="10">
        <v>33.36473</v>
      </c>
      <c r="AB2526" s="9" t="s">
        <v>196</v>
      </c>
      <c r="AC2526" s="10">
        <v>30.04439</v>
      </c>
      <c r="AD2526" s="10">
        <v>31.23573</v>
      </c>
      <c r="AE2526" s="11" t="s">
        <v>51</v>
      </c>
      <c r="AF2526" s="12" t="str">
        <f t="shared" si="11"/>
        <v>1966</v>
      </c>
      <c r="AG2526" s="12" t="str">
        <f t="shared" si="12"/>
        <v>March</v>
      </c>
      <c r="AH2526" s="12" t="str">
        <f t="shared" si="13"/>
        <v>Friday</v>
      </c>
      <c r="AI2526" t="str">
        <f t="shared" si="4"/>
        <v>1960s</v>
      </c>
      <c r="AJ2526" s="2" t="s">
        <v>119</v>
      </c>
      <c r="AK2526">
        <v>1.0</v>
      </c>
      <c r="AL2526" s="13" t="s">
        <v>322</v>
      </c>
    </row>
    <row r="2527">
      <c r="A2527" s="1">
        <v>13009.0</v>
      </c>
      <c r="B2527" s="8">
        <v>0.0</v>
      </c>
      <c r="C2527" s="2" t="s">
        <v>15244</v>
      </c>
      <c r="D2527" s="2" t="s">
        <v>15245</v>
      </c>
      <c r="G2527" s="2" t="s">
        <v>15246</v>
      </c>
      <c r="H2527" s="2" t="s">
        <v>15247</v>
      </c>
      <c r="J2527" s="2" t="s">
        <v>4240</v>
      </c>
      <c r="K2527" s="2">
        <v>0.0</v>
      </c>
      <c r="L2527" s="2">
        <v>0.0</v>
      </c>
      <c r="M2527" s="2">
        <v>0.0</v>
      </c>
      <c r="N2527" s="2">
        <v>0.0</v>
      </c>
      <c r="O2527" s="2">
        <v>0.0</v>
      </c>
      <c r="P2527" s="2">
        <v>0.0</v>
      </c>
      <c r="Q2527" s="2" t="s">
        <v>15248</v>
      </c>
      <c r="R2527" s="14">
        <v>2526.0</v>
      </c>
      <c r="S2527" s="2" t="s">
        <v>4673</v>
      </c>
      <c r="T2527" s="2">
        <v>35.000074</v>
      </c>
      <c r="U2527" s="2">
        <v>104.999927</v>
      </c>
      <c r="V2527" s="9" t="s">
        <v>438</v>
      </c>
      <c r="W2527" s="9" t="s">
        <v>438</v>
      </c>
      <c r="X2527" s="9" t="s">
        <v>438</v>
      </c>
      <c r="AB2527" s="9" t="s">
        <v>438</v>
      </c>
      <c r="AC2527" s="9" t="s">
        <v>438</v>
      </c>
      <c r="AD2527" s="9" t="s">
        <v>438</v>
      </c>
      <c r="AE2527" s="11" t="s">
        <v>51</v>
      </c>
      <c r="AF2527" s="12" t="str">
        <f t="shared" si="11"/>
        <v>1935</v>
      </c>
      <c r="AG2527" s="12" t="str">
        <f t="shared" si="12"/>
        <v>August</v>
      </c>
      <c r="AH2527" s="12" t="str">
        <f t="shared" si="13"/>
        <v>Tuesday</v>
      </c>
      <c r="AI2527" t="str">
        <f t="shared" si="4"/>
        <v>1930s</v>
      </c>
      <c r="AJ2527" s="2" t="s">
        <v>150</v>
      </c>
      <c r="AK2527">
        <v>0.0</v>
      </c>
      <c r="AL2527" s="13" t="s">
        <v>576</v>
      </c>
    </row>
    <row r="2528">
      <c r="A2528" s="1">
        <v>32787.0</v>
      </c>
      <c r="B2528" s="8">
        <v>0.9201388888888888</v>
      </c>
      <c r="C2528" s="2" t="s">
        <v>15249</v>
      </c>
      <c r="D2528" s="2" t="s">
        <v>15250</v>
      </c>
      <c r="F2528" s="2" t="s">
        <v>15251</v>
      </c>
      <c r="G2528" s="2" t="s">
        <v>2348</v>
      </c>
      <c r="H2528" s="2" t="s">
        <v>15252</v>
      </c>
      <c r="I2528" s="2" t="s">
        <v>15253</v>
      </c>
      <c r="J2528" s="2">
        <v>5.0</v>
      </c>
      <c r="K2528" s="2">
        <v>3.0</v>
      </c>
      <c r="L2528" s="2">
        <v>2.0</v>
      </c>
      <c r="M2528" s="2">
        <v>5.0</v>
      </c>
      <c r="N2528" s="2">
        <v>3.0</v>
      </c>
      <c r="O2528" s="2">
        <v>2.0</v>
      </c>
      <c r="P2528" s="2">
        <v>0.0</v>
      </c>
      <c r="Q2528" s="2" t="s">
        <v>15254</v>
      </c>
      <c r="R2528" s="14">
        <v>2527.0</v>
      </c>
      <c r="S2528" s="2" t="s">
        <v>99</v>
      </c>
      <c r="T2528" s="2">
        <v>39.7837304</v>
      </c>
      <c r="U2528" s="2">
        <v>-100.4458825</v>
      </c>
      <c r="V2528" s="9" t="s">
        <v>15255</v>
      </c>
      <c r="W2528" s="10">
        <v>32.71209</v>
      </c>
      <c r="X2528" s="10">
        <v>-94.1213</v>
      </c>
      <c r="AB2528" s="9" t="s">
        <v>15256</v>
      </c>
      <c r="AC2528" s="9" t="s">
        <v>438</v>
      </c>
      <c r="AD2528" s="9" t="s">
        <v>438</v>
      </c>
      <c r="AE2528" s="11" t="s">
        <v>51</v>
      </c>
      <c r="AF2528" s="12" t="str">
        <f t="shared" si="11"/>
        <v>1989</v>
      </c>
      <c r="AG2528" s="12" t="str">
        <f t="shared" si="12"/>
        <v>October</v>
      </c>
      <c r="AH2528" s="12" t="str">
        <f t="shared" si="13"/>
        <v>Friday</v>
      </c>
      <c r="AI2528" t="str">
        <f t="shared" si="4"/>
        <v>1980s</v>
      </c>
      <c r="AJ2528" s="2" t="s">
        <v>105</v>
      </c>
      <c r="AK2528">
        <v>1.0</v>
      </c>
      <c r="AL2528" s="13" t="s">
        <v>1339</v>
      </c>
    </row>
    <row r="2529">
      <c r="A2529" s="1">
        <v>13040.0</v>
      </c>
      <c r="B2529" s="8">
        <v>0.375</v>
      </c>
      <c r="C2529" s="2" t="s">
        <v>15257</v>
      </c>
      <c r="D2529" s="2" t="s">
        <v>15258</v>
      </c>
      <c r="F2529" s="2" t="s">
        <v>15259</v>
      </c>
      <c r="G2529" s="2" t="s">
        <v>15260</v>
      </c>
      <c r="J2529" s="2">
        <v>8.0</v>
      </c>
      <c r="K2529" s="2">
        <v>7.0</v>
      </c>
      <c r="L2529" s="2">
        <v>1.0</v>
      </c>
      <c r="M2529" s="2">
        <v>8.0</v>
      </c>
      <c r="N2529" s="2">
        <v>7.0</v>
      </c>
      <c r="O2529" s="2">
        <v>1.0</v>
      </c>
      <c r="P2529" s="2">
        <v>0.0</v>
      </c>
      <c r="Q2529" s="2" t="s">
        <v>15261</v>
      </c>
      <c r="R2529" s="14">
        <v>2528.0</v>
      </c>
      <c r="S2529" s="2" t="s">
        <v>2214</v>
      </c>
      <c r="T2529" s="2">
        <v>8.559559</v>
      </c>
      <c r="U2529" s="2">
        <v>-81.1308434</v>
      </c>
      <c r="V2529" s="9" t="s">
        <v>2215</v>
      </c>
      <c r="W2529" s="10">
        <v>30.16008</v>
      </c>
      <c r="X2529" s="10">
        <v>-85.6546</v>
      </c>
      <c r="AB2529" s="9" t="s">
        <v>2642</v>
      </c>
      <c r="AC2529" s="10">
        <v>8.494942</v>
      </c>
      <c r="AD2529" s="10">
        <v>-82.4826</v>
      </c>
      <c r="AE2529" s="11" t="s">
        <v>51</v>
      </c>
      <c r="AF2529" s="12" t="str">
        <f t="shared" si="11"/>
        <v>1935</v>
      </c>
      <c r="AG2529" s="12" t="str">
        <f t="shared" si="12"/>
        <v>September</v>
      </c>
      <c r="AH2529" s="12" t="str">
        <f t="shared" si="13"/>
        <v>Friday</v>
      </c>
      <c r="AI2529" t="str">
        <f t="shared" si="4"/>
        <v>1930s</v>
      </c>
      <c r="AJ2529" s="2" t="s">
        <v>66</v>
      </c>
      <c r="AK2529">
        <v>1.0</v>
      </c>
      <c r="AL2529" s="13" t="s">
        <v>15240</v>
      </c>
    </row>
    <row r="2530">
      <c r="A2530" s="1">
        <v>13011.0</v>
      </c>
      <c r="B2530" s="8">
        <v>0.8388888888888889</v>
      </c>
      <c r="C2530" s="2" t="s">
        <v>15262</v>
      </c>
      <c r="D2530" s="2" t="s">
        <v>15263</v>
      </c>
      <c r="F2530" s="2" t="s">
        <v>15264</v>
      </c>
      <c r="G2530" s="2" t="s">
        <v>15265</v>
      </c>
      <c r="H2530" s="2" t="s">
        <v>15266</v>
      </c>
      <c r="I2530" s="2">
        <v>4202.0</v>
      </c>
      <c r="J2530" s="2">
        <v>3.0</v>
      </c>
      <c r="K2530" s="2">
        <v>2.0</v>
      </c>
      <c r="L2530" s="2">
        <v>1.0</v>
      </c>
      <c r="M2530" s="2">
        <v>3.0</v>
      </c>
      <c r="N2530" s="2">
        <v>2.0</v>
      </c>
      <c r="O2530" s="2">
        <v>1.0</v>
      </c>
      <c r="P2530" s="2">
        <v>0.0</v>
      </c>
      <c r="Q2530" s="2" t="s">
        <v>15267</v>
      </c>
      <c r="R2530" s="14">
        <v>2529.0</v>
      </c>
      <c r="S2530" s="2" t="s">
        <v>99</v>
      </c>
      <c r="T2530" s="2">
        <v>39.7837304</v>
      </c>
      <c r="U2530" s="2">
        <v>-100.4458825</v>
      </c>
      <c r="V2530" s="9" t="s">
        <v>462</v>
      </c>
      <c r="W2530" s="10">
        <v>46.59274</v>
      </c>
      <c r="X2530" s="10">
        <v>-112.036</v>
      </c>
      <c r="AB2530" s="9" t="s">
        <v>15268</v>
      </c>
      <c r="AC2530" s="10">
        <v>39.73924</v>
      </c>
      <c r="AD2530" s="10">
        <v>-104.985</v>
      </c>
      <c r="AE2530" s="11" t="s">
        <v>51</v>
      </c>
      <c r="AF2530" s="12" t="str">
        <f t="shared" si="11"/>
        <v>1935</v>
      </c>
      <c r="AG2530" s="12" t="str">
        <f t="shared" si="12"/>
        <v>August</v>
      </c>
      <c r="AH2530" s="12" t="str">
        <f t="shared" si="13"/>
        <v>Thursday</v>
      </c>
      <c r="AI2530" t="str">
        <f t="shared" si="4"/>
        <v>1930s</v>
      </c>
      <c r="AJ2530" s="2" t="s">
        <v>105</v>
      </c>
      <c r="AK2530">
        <v>1.0</v>
      </c>
      <c r="AL2530" s="13" t="s">
        <v>15269</v>
      </c>
    </row>
    <row r="2531">
      <c r="A2531" s="1">
        <v>12784.0</v>
      </c>
      <c r="B2531" s="8">
        <v>0.0</v>
      </c>
      <c r="C2531" s="2" t="s">
        <v>14537</v>
      </c>
      <c r="D2531" s="2" t="s">
        <v>324</v>
      </c>
      <c r="F2531" s="2" t="s">
        <v>15270</v>
      </c>
      <c r="G2531" s="2" t="s">
        <v>15271</v>
      </c>
      <c r="J2531" s="2">
        <v>10.0</v>
      </c>
      <c r="K2531" s="2">
        <v>8.0</v>
      </c>
      <c r="L2531" s="2">
        <v>2.0</v>
      </c>
      <c r="M2531" s="2">
        <v>10.0</v>
      </c>
      <c r="N2531" s="2">
        <v>8.0</v>
      </c>
      <c r="O2531" s="2">
        <v>2.0</v>
      </c>
      <c r="P2531" s="2">
        <v>0.0</v>
      </c>
      <c r="Q2531" s="2" t="s">
        <v>3005</v>
      </c>
      <c r="R2531" s="14">
        <v>2530.0</v>
      </c>
      <c r="S2531" s="2" t="s">
        <v>316</v>
      </c>
      <c r="T2531" s="2">
        <v>64.6863136</v>
      </c>
      <c r="U2531" s="2">
        <v>97.7453061</v>
      </c>
      <c r="V2531" s="9" t="s">
        <v>438</v>
      </c>
      <c r="W2531" s="9" t="s">
        <v>438</v>
      </c>
      <c r="X2531" s="9" t="s">
        <v>438</v>
      </c>
      <c r="AB2531" s="9" t="s">
        <v>438</v>
      </c>
      <c r="AC2531" s="9" t="s">
        <v>438</v>
      </c>
      <c r="AD2531" s="9" t="s">
        <v>438</v>
      </c>
      <c r="AE2531" s="2" t="s">
        <v>964</v>
      </c>
      <c r="AF2531" s="12" t="str">
        <f t="shared" si="11"/>
        <v>1934</v>
      </c>
      <c r="AG2531" s="12" t="str">
        <f t="shared" si="12"/>
        <v>December</v>
      </c>
      <c r="AH2531" s="12" t="str">
        <f t="shared" si="13"/>
        <v>Monday</v>
      </c>
      <c r="AI2531" t="str">
        <f t="shared" si="4"/>
        <v>1930s</v>
      </c>
      <c r="AJ2531" s="2" t="s">
        <v>80</v>
      </c>
      <c r="AK2531">
        <v>1.0</v>
      </c>
      <c r="AL2531" s="13" t="s">
        <v>336</v>
      </c>
    </row>
    <row r="2532">
      <c r="A2532" s="1">
        <v>16069.0</v>
      </c>
      <c r="B2532" s="8">
        <v>0.625</v>
      </c>
      <c r="C2532" s="2" t="s">
        <v>15272</v>
      </c>
      <c r="D2532" s="2" t="s">
        <v>15273</v>
      </c>
      <c r="F2532" s="2" t="s">
        <v>15274</v>
      </c>
      <c r="G2532" s="2" t="s">
        <v>15275</v>
      </c>
      <c r="H2532" s="2" t="s">
        <v>15276</v>
      </c>
      <c r="J2532" s="2">
        <v>25.0</v>
      </c>
      <c r="K2532" s="2">
        <v>0.0</v>
      </c>
      <c r="L2532" s="2">
        <v>25.0</v>
      </c>
      <c r="M2532" s="2">
        <v>25.0</v>
      </c>
      <c r="N2532" s="2">
        <v>0.0</v>
      </c>
      <c r="O2532" s="2">
        <v>25.0</v>
      </c>
      <c r="P2532" s="2">
        <v>0.0</v>
      </c>
      <c r="Q2532" s="2" t="s">
        <v>15277</v>
      </c>
      <c r="R2532" s="14">
        <v>2531.0</v>
      </c>
      <c r="S2532" s="2" t="s">
        <v>99</v>
      </c>
      <c r="T2532" s="2">
        <v>39.7837304</v>
      </c>
      <c r="U2532" s="2">
        <v>-100.4458825</v>
      </c>
      <c r="V2532" s="9" t="s">
        <v>15278</v>
      </c>
      <c r="W2532" s="10">
        <v>51.78861</v>
      </c>
      <c r="X2532" s="10">
        <v>-0.7579</v>
      </c>
      <c r="AB2532" s="9" t="s">
        <v>15279</v>
      </c>
      <c r="AC2532" s="9" t="s">
        <v>438</v>
      </c>
      <c r="AD2532" s="9" t="s">
        <v>438</v>
      </c>
      <c r="AE2532" s="11" t="s">
        <v>118</v>
      </c>
      <c r="AF2532" s="12" t="str">
        <f t="shared" si="11"/>
        <v>1943</v>
      </c>
      <c r="AG2532" s="12" t="str">
        <f t="shared" si="12"/>
        <v>December</v>
      </c>
      <c r="AH2532" s="12" t="str">
        <f t="shared" si="13"/>
        <v>Wednesday</v>
      </c>
      <c r="AI2532" t="str">
        <f t="shared" si="4"/>
        <v>1940s</v>
      </c>
      <c r="AJ2532" s="2" t="s">
        <v>105</v>
      </c>
      <c r="AK2532">
        <v>1.0</v>
      </c>
      <c r="AL2532" s="13" t="s">
        <v>292</v>
      </c>
    </row>
    <row r="2533">
      <c r="A2533" s="1">
        <v>29735.0</v>
      </c>
      <c r="B2533" s="8">
        <v>0.0</v>
      </c>
      <c r="C2533" s="2" t="s">
        <v>408</v>
      </c>
      <c r="D2533" s="2" t="s">
        <v>6694</v>
      </c>
      <c r="G2533" s="2" t="s">
        <v>836</v>
      </c>
      <c r="H2533" s="2" t="s">
        <v>15280</v>
      </c>
      <c r="I2533" s="2">
        <v>4792.0</v>
      </c>
      <c r="J2533" s="2">
        <v>17.0</v>
      </c>
      <c r="K2533" s="2">
        <v>11.0</v>
      </c>
      <c r="L2533" s="2">
        <v>6.0</v>
      </c>
      <c r="M2533" s="2">
        <v>17.0</v>
      </c>
      <c r="N2533" s="2">
        <v>11.0</v>
      </c>
      <c r="O2533" s="2">
        <v>6.0</v>
      </c>
      <c r="P2533" s="2">
        <v>0.0</v>
      </c>
      <c r="Q2533" s="2" t="s">
        <v>15281</v>
      </c>
      <c r="R2533" s="14">
        <v>2532.0</v>
      </c>
      <c r="S2533" s="2" t="s">
        <v>414</v>
      </c>
      <c r="T2533" s="2">
        <v>26.2540493</v>
      </c>
      <c r="U2533" s="2">
        <v>29.2675469</v>
      </c>
      <c r="V2533" s="9" t="s">
        <v>438</v>
      </c>
      <c r="W2533" s="9" t="s">
        <v>438</v>
      </c>
      <c r="X2533" s="9" t="s">
        <v>438</v>
      </c>
      <c r="AB2533" s="9" t="s">
        <v>438</v>
      </c>
      <c r="AC2533" s="9" t="s">
        <v>438</v>
      </c>
      <c r="AD2533" s="9" t="s">
        <v>438</v>
      </c>
      <c r="AE2533" s="11" t="s">
        <v>118</v>
      </c>
      <c r="AF2533" s="12" t="str">
        <f t="shared" si="11"/>
        <v>1981</v>
      </c>
      <c r="AG2533" s="12" t="str">
        <f t="shared" si="12"/>
        <v>May</v>
      </c>
      <c r="AH2533" s="12" t="str">
        <f t="shared" si="13"/>
        <v>Friday</v>
      </c>
      <c r="AI2533" t="str">
        <f t="shared" si="4"/>
        <v>1980s</v>
      </c>
      <c r="AJ2533" s="2" t="s">
        <v>119</v>
      </c>
      <c r="AK2533">
        <v>1.0</v>
      </c>
      <c r="AL2533" s="13" t="s">
        <v>53</v>
      </c>
    </row>
    <row r="2534">
      <c r="A2534" s="1">
        <v>32233.0</v>
      </c>
      <c r="B2534" s="8">
        <v>0.1736111111111111</v>
      </c>
      <c r="C2534" s="2" t="s">
        <v>408</v>
      </c>
      <c r="D2534" s="2" t="s">
        <v>15282</v>
      </c>
      <c r="F2534" s="2" t="s">
        <v>15283</v>
      </c>
      <c r="G2534" s="2" t="s">
        <v>15284</v>
      </c>
      <c r="H2534" s="2" t="s">
        <v>15285</v>
      </c>
      <c r="I2534" s="2" t="s">
        <v>15286</v>
      </c>
      <c r="J2534" s="2">
        <v>4.0</v>
      </c>
      <c r="K2534" s="2">
        <v>0.0</v>
      </c>
      <c r="L2534" s="2">
        <v>4.0</v>
      </c>
      <c r="M2534" s="2">
        <v>4.0</v>
      </c>
      <c r="N2534" s="2">
        <v>0.0</v>
      </c>
      <c r="O2534" s="2">
        <v>4.0</v>
      </c>
      <c r="P2534" s="2">
        <v>0.0</v>
      </c>
      <c r="Q2534" s="2" t="s">
        <v>15287</v>
      </c>
      <c r="R2534" s="14">
        <v>2533.0</v>
      </c>
      <c r="S2534" s="2" t="s">
        <v>414</v>
      </c>
      <c r="T2534" s="2">
        <v>26.2540493</v>
      </c>
      <c r="U2534" s="2">
        <v>29.2675469</v>
      </c>
      <c r="V2534" s="9" t="s">
        <v>196</v>
      </c>
      <c r="W2534" s="10">
        <v>30.04439</v>
      </c>
      <c r="X2534" s="10">
        <v>31.23573</v>
      </c>
      <c r="AB2534" s="9" t="s">
        <v>424</v>
      </c>
      <c r="AC2534" s="10">
        <v>25.34615</v>
      </c>
      <c r="AD2534" s="10">
        <v>55.42106</v>
      </c>
      <c r="AE2534" s="11" t="s">
        <v>51</v>
      </c>
      <c r="AF2534" s="12" t="str">
        <f t="shared" si="11"/>
        <v>1988</v>
      </c>
      <c r="AG2534" s="12" t="str">
        <f t="shared" si="12"/>
        <v>March</v>
      </c>
      <c r="AH2534" s="12" t="str">
        <f t="shared" si="13"/>
        <v>Thursday</v>
      </c>
      <c r="AI2534" t="str">
        <f t="shared" si="4"/>
        <v>1980s</v>
      </c>
      <c r="AJ2534" s="2" t="s">
        <v>119</v>
      </c>
      <c r="AK2534">
        <v>1.0</v>
      </c>
      <c r="AL2534" s="13" t="s">
        <v>81</v>
      </c>
    </row>
    <row r="2535">
      <c r="A2535" s="1">
        <v>23930.0</v>
      </c>
      <c r="B2535" s="8">
        <v>0.0625</v>
      </c>
      <c r="C2535" s="2" t="s">
        <v>408</v>
      </c>
      <c r="D2535" s="2" t="s">
        <v>6532</v>
      </c>
      <c r="F2535" s="2" t="s">
        <v>15288</v>
      </c>
      <c r="G2535" s="2" t="s">
        <v>831</v>
      </c>
      <c r="J2535" s="2">
        <v>31.0</v>
      </c>
      <c r="K2535" s="2">
        <v>22.0</v>
      </c>
      <c r="L2535" s="2">
        <v>9.0</v>
      </c>
      <c r="M2535" s="2">
        <v>30.0</v>
      </c>
      <c r="N2535" s="2">
        <v>21.0</v>
      </c>
      <c r="O2535" s="2">
        <v>9.0</v>
      </c>
      <c r="P2535" s="2">
        <v>0.0</v>
      </c>
      <c r="Q2535" s="2" t="s">
        <v>15289</v>
      </c>
      <c r="R2535" s="14">
        <v>2534.0</v>
      </c>
      <c r="S2535" s="2" t="s">
        <v>414</v>
      </c>
      <c r="T2535" s="2">
        <v>26.2540493</v>
      </c>
      <c r="U2535" s="2">
        <v>29.2675469</v>
      </c>
      <c r="V2535" s="9" t="s">
        <v>196</v>
      </c>
      <c r="W2535" s="10">
        <v>30.04439</v>
      </c>
      <c r="X2535" s="10">
        <v>31.23573</v>
      </c>
      <c r="AB2535" s="9" t="s">
        <v>15290</v>
      </c>
      <c r="AC2535" s="10">
        <v>16.34712</v>
      </c>
      <c r="AD2535" s="10">
        <v>47.89153</v>
      </c>
      <c r="AE2535" s="11" t="s">
        <v>118</v>
      </c>
      <c r="AF2535" s="12" t="str">
        <f t="shared" si="11"/>
        <v>1965</v>
      </c>
      <c r="AG2535" s="12" t="str">
        <f t="shared" si="12"/>
        <v>July</v>
      </c>
      <c r="AH2535" s="12" t="str">
        <f t="shared" si="13"/>
        <v>Wednesday</v>
      </c>
      <c r="AI2535" t="str">
        <f t="shared" si="4"/>
        <v>1960s</v>
      </c>
      <c r="AJ2535" s="2" t="s">
        <v>119</v>
      </c>
      <c r="AK2535">
        <v>1.0</v>
      </c>
      <c r="AL2535" s="13" t="s">
        <v>322</v>
      </c>
    </row>
    <row r="2536">
      <c r="A2536" s="1">
        <v>12993.0</v>
      </c>
      <c r="B2536" s="8">
        <v>0.0</v>
      </c>
      <c r="C2536" s="2" t="s">
        <v>15291</v>
      </c>
      <c r="D2536" s="2" t="s">
        <v>15292</v>
      </c>
      <c r="F2536" s="2" t="s">
        <v>15293</v>
      </c>
      <c r="G2536" s="2" t="s">
        <v>15294</v>
      </c>
      <c r="H2536" s="2">
        <v>406.0</v>
      </c>
      <c r="I2536" s="2">
        <v>2779.0</v>
      </c>
      <c r="J2536" s="2">
        <v>5.0</v>
      </c>
      <c r="K2536" s="2">
        <v>3.0</v>
      </c>
      <c r="L2536" s="2">
        <v>2.0</v>
      </c>
      <c r="M2536" s="2">
        <v>5.0</v>
      </c>
      <c r="N2536" s="2">
        <v>3.0</v>
      </c>
      <c r="O2536" s="2">
        <v>2.0</v>
      </c>
      <c r="P2536" s="2">
        <v>0.0</v>
      </c>
      <c r="Q2536" s="2" t="s">
        <v>15295</v>
      </c>
      <c r="R2536" s="14">
        <v>2535.0</v>
      </c>
      <c r="S2536" s="2" t="s">
        <v>519</v>
      </c>
      <c r="T2536" s="2">
        <v>2.8894434</v>
      </c>
      <c r="U2536" s="2">
        <v>-73.783892</v>
      </c>
      <c r="V2536" s="9" t="s">
        <v>10456</v>
      </c>
      <c r="W2536" s="10">
        <v>5.484244</v>
      </c>
      <c r="X2536" s="10">
        <v>-74.6564</v>
      </c>
      <c r="AB2536" s="9" t="s">
        <v>7192</v>
      </c>
      <c r="AC2536" s="10">
        <v>-33.7008</v>
      </c>
      <c r="AD2536" s="10">
        <v>-65.4459</v>
      </c>
      <c r="AE2536" s="11" t="s">
        <v>51</v>
      </c>
      <c r="AF2536" s="12" t="str">
        <f t="shared" si="11"/>
        <v>1935</v>
      </c>
      <c r="AG2536" s="12" t="str">
        <f t="shared" si="12"/>
        <v>July</v>
      </c>
      <c r="AH2536" s="12" t="str">
        <f t="shared" si="13"/>
        <v>Sunday</v>
      </c>
      <c r="AI2536" t="str">
        <f t="shared" si="4"/>
        <v>1930s</v>
      </c>
      <c r="AJ2536" s="2" t="s">
        <v>66</v>
      </c>
      <c r="AK2536">
        <v>1.0</v>
      </c>
      <c r="AL2536" s="13" t="s">
        <v>258</v>
      </c>
    </row>
    <row r="2537">
      <c r="A2537" s="1">
        <v>18951.0</v>
      </c>
      <c r="B2537" s="8">
        <v>0.0</v>
      </c>
      <c r="C2537" s="2" t="s">
        <v>408</v>
      </c>
      <c r="D2537" s="2" t="s">
        <v>5381</v>
      </c>
      <c r="F2537" s="2" t="s">
        <v>15296</v>
      </c>
      <c r="G2537" s="2" t="s">
        <v>166</v>
      </c>
      <c r="H2537" s="2" t="s">
        <v>15297</v>
      </c>
      <c r="I2537" s="2">
        <v>7352.0</v>
      </c>
      <c r="J2537" s="2">
        <v>5.0</v>
      </c>
      <c r="K2537" s="2">
        <v>4.0</v>
      </c>
      <c r="L2537" s="2">
        <v>1.0</v>
      </c>
      <c r="M2537" s="2">
        <v>5.0</v>
      </c>
      <c r="N2537" s="2">
        <v>4.0</v>
      </c>
      <c r="O2537" s="2">
        <v>1.0</v>
      </c>
      <c r="P2537" s="2">
        <v>0.0</v>
      </c>
      <c r="Q2537" s="2" t="s">
        <v>15298</v>
      </c>
      <c r="R2537" s="14">
        <v>2536.0</v>
      </c>
      <c r="S2537" s="2" t="s">
        <v>414</v>
      </c>
      <c r="T2537" s="2">
        <v>26.2540493</v>
      </c>
      <c r="U2537" s="2">
        <v>29.2675469</v>
      </c>
      <c r="V2537" s="9" t="s">
        <v>1830</v>
      </c>
      <c r="W2537" s="10">
        <v>39.92079</v>
      </c>
      <c r="X2537" s="10">
        <v>32.85404</v>
      </c>
      <c r="AB2537" s="9" t="s">
        <v>196</v>
      </c>
      <c r="AC2537" s="10">
        <v>30.04439</v>
      </c>
      <c r="AD2537" s="10">
        <v>31.23573</v>
      </c>
      <c r="AE2537" s="11" t="s">
        <v>51</v>
      </c>
      <c r="AF2537" s="12" t="str">
        <f t="shared" si="11"/>
        <v>1951</v>
      </c>
      <c r="AG2537" s="12" t="str">
        <f t="shared" si="12"/>
        <v>November</v>
      </c>
      <c r="AH2537" s="12" t="str">
        <f t="shared" si="13"/>
        <v>Monday</v>
      </c>
      <c r="AI2537" t="str">
        <f t="shared" si="4"/>
        <v>1950s</v>
      </c>
      <c r="AJ2537" s="2" t="s">
        <v>119</v>
      </c>
      <c r="AK2537">
        <v>1.0</v>
      </c>
      <c r="AL2537" s="13" t="s">
        <v>81</v>
      </c>
    </row>
    <row r="2538">
      <c r="A2538" s="1">
        <v>15690.0</v>
      </c>
      <c r="B2538" s="8">
        <v>0.05694444444444444</v>
      </c>
      <c r="C2538" s="2" t="s">
        <v>15299</v>
      </c>
      <c r="D2538" s="2" t="s">
        <v>428</v>
      </c>
      <c r="E2538" s="2">
        <v>1.0</v>
      </c>
      <c r="F2538" s="2" t="s">
        <v>15300</v>
      </c>
      <c r="G2538" s="2" t="s">
        <v>917</v>
      </c>
      <c r="H2538" s="2" t="s">
        <v>15301</v>
      </c>
      <c r="I2538" s="2">
        <v>1900.0</v>
      </c>
      <c r="J2538" s="2">
        <v>19.0</v>
      </c>
      <c r="K2538" s="2">
        <v>15.0</v>
      </c>
      <c r="L2538" s="2">
        <v>4.0</v>
      </c>
      <c r="M2538" s="2">
        <v>17.0</v>
      </c>
      <c r="N2538" s="2">
        <v>13.0</v>
      </c>
      <c r="O2538" s="2">
        <v>4.0</v>
      </c>
      <c r="P2538" s="2">
        <v>0.0</v>
      </c>
      <c r="Q2538" s="2" t="s">
        <v>15302</v>
      </c>
      <c r="R2538" s="14">
        <v>2537.0</v>
      </c>
      <c r="S2538" s="2" t="s">
        <v>99</v>
      </c>
      <c r="T2538" s="2">
        <v>39.7837304</v>
      </c>
      <c r="U2538" s="2">
        <v>-100.4458825</v>
      </c>
      <c r="V2538" s="9" t="s">
        <v>397</v>
      </c>
      <c r="W2538" s="10">
        <v>40.66323</v>
      </c>
      <c r="X2538" s="10">
        <v>-111.91</v>
      </c>
      <c r="Y2538" s="2" t="s">
        <v>436</v>
      </c>
      <c r="AB2538" s="9" t="s">
        <v>13475</v>
      </c>
      <c r="AC2538" s="10">
        <v>34.18165</v>
      </c>
      <c r="AD2538" s="10">
        <v>-118.326</v>
      </c>
      <c r="AE2538" s="11" t="s">
        <v>51</v>
      </c>
      <c r="AF2538" s="12" t="str">
        <f t="shared" si="11"/>
        <v>1942</v>
      </c>
      <c r="AG2538" s="12" t="str">
        <f t="shared" si="12"/>
        <v>December</v>
      </c>
      <c r="AH2538" s="12" t="str">
        <f t="shared" si="13"/>
        <v>Tuesday</v>
      </c>
      <c r="AI2538" t="str">
        <f t="shared" si="4"/>
        <v>1940s</v>
      </c>
      <c r="AJ2538" s="2" t="s">
        <v>105</v>
      </c>
      <c r="AK2538">
        <v>1.0</v>
      </c>
      <c r="AL2538" s="13" t="s">
        <v>81</v>
      </c>
    </row>
    <row r="2539">
      <c r="A2539" s="1">
        <v>22444.0</v>
      </c>
      <c r="B2539" s="8">
        <v>0.17430555555555555</v>
      </c>
      <c r="C2539" s="2" t="s">
        <v>408</v>
      </c>
      <c r="D2539" s="2" t="s">
        <v>83</v>
      </c>
      <c r="E2539" s="2">
        <v>823.0</v>
      </c>
      <c r="F2539" s="2" t="s">
        <v>5414</v>
      </c>
      <c r="G2539" s="2" t="s">
        <v>849</v>
      </c>
      <c r="H2539" s="2" t="s">
        <v>15303</v>
      </c>
      <c r="I2539" s="2">
        <v>2019.0</v>
      </c>
      <c r="J2539" s="2">
        <v>36.0</v>
      </c>
      <c r="K2539" s="2">
        <v>29.0</v>
      </c>
      <c r="L2539" s="2">
        <v>7.0</v>
      </c>
      <c r="M2539" s="2">
        <v>20.0</v>
      </c>
      <c r="N2539" s="2">
        <v>17.0</v>
      </c>
      <c r="O2539" s="2">
        <v>3.0</v>
      </c>
      <c r="P2539" s="2">
        <v>0.0</v>
      </c>
      <c r="Q2539" s="2" t="s">
        <v>15304</v>
      </c>
      <c r="R2539" s="14">
        <v>2538.0</v>
      </c>
      <c r="S2539" s="2" t="s">
        <v>414</v>
      </c>
      <c r="T2539" s="2">
        <v>26.2540493</v>
      </c>
      <c r="U2539" s="2">
        <v>29.2675469</v>
      </c>
      <c r="V2539" s="9" t="s">
        <v>77</v>
      </c>
      <c r="W2539" s="10">
        <v>41.89332</v>
      </c>
      <c r="X2539" s="10">
        <v>12.48293</v>
      </c>
      <c r="AB2539" s="9" t="s">
        <v>196</v>
      </c>
      <c r="AC2539" s="10">
        <v>30.04439</v>
      </c>
      <c r="AD2539" s="10">
        <v>31.23573</v>
      </c>
      <c r="AE2539" s="11" t="s">
        <v>51</v>
      </c>
      <c r="AF2539" s="12" t="str">
        <f t="shared" si="11"/>
        <v>1961</v>
      </c>
      <c r="AG2539" s="12" t="str">
        <f t="shared" si="12"/>
        <v>June</v>
      </c>
      <c r="AH2539" s="12" t="str">
        <f t="shared" si="13"/>
        <v>Monday</v>
      </c>
      <c r="AI2539" t="str">
        <f t="shared" si="4"/>
        <v>1960s</v>
      </c>
      <c r="AJ2539" s="2" t="s">
        <v>119</v>
      </c>
      <c r="AK2539">
        <v>1.0</v>
      </c>
      <c r="AL2539" s="13" t="s">
        <v>53</v>
      </c>
    </row>
    <row r="2540">
      <c r="A2540" s="1">
        <v>19399.0</v>
      </c>
      <c r="B2540" s="8">
        <v>0.7916666666666666</v>
      </c>
      <c r="C2540" s="2" t="s">
        <v>408</v>
      </c>
      <c r="D2540" s="2" t="s">
        <v>6694</v>
      </c>
      <c r="F2540" s="2" t="s">
        <v>15305</v>
      </c>
      <c r="G2540" s="2" t="s">
        <v>3871</v>
      </c>
      <c r="H2540" s="2">
        <v>1001.0</v>
      </c>
      <c r="J2540" s="2">
        <v>40.0</v>
      </c>
      <c r="K2540" s="2">
        <v>35.0</v>
      </c>
      <c r="L2540" s="2">
        <v>5.0</v>
      </c>
      <c r="M2540" s="2">
        <v>29.0</v>
      </c>
      <c r="N2540" s="2">
        <v>24.0</v>
      </c>
      <c r="O2540" s="2">
        <v>5.0</v>
      </c>
      <c r="P2540" s="2">
        <v>0.0</v>
      </c>
      <c r="Q2540" s="2" t="s">
        <v>15306</v>
      </c>
      <c r="R2540" s="14">
        <v>2539.0</v>
      </c>
      <c r="S2540" s="2" t="s">
        <v>414</v>
      </c>
      <c r="T2540" s="2">
        <v>26.2540493</v>
      </c>
      <c r="U2540" s="2">
        <v>29.2675469</v>
      </c>
      <c r="V2540" s="9" t="s">
        <v>15307</v>
      </c>
      <c r="W2540" s="10">
        <v>31.12725</v>
      </c>
      <c r="X2540" s="10">
        <v>33.80459</v>
      </c>
      <c r="AB2540" s="9" t="s">
        <v>196</v>
      </c>
      <c r="AC2540" s="10">
        <v>30.04439</v>
      </c>
      <c r="AD2540" s="10">
        <v>31.23573</v>
      </c>
      <c r="AE2540" s="11" t="s">
        <v>118</v>
      </c>
      <c r="AF2540" s="12" t="str">
        <f t="shared" si="11"/>
        <v>1953</v>
      </c>
      <c r="AG2540" s="12" t="str">
        <f t="shared" si="12"/>
        <v>February</v>
      </c>
      <c r="AH2540" s="12" t="str">
        <f t="shared" si="13"/>
        <v>Monday</v>
      </c>
      <c r="AI2540" t="str">
        <f t="shared" si="4"/>
        <v>1950s</v>
      </c>
      <c r="AJ2540" s="2" t="s">
        <v>119</v>
      </c>
      <c r="AK2540">
        <v>1.0</v>
      </c>
      <c r="AL2540" s="13" t="s">
        <v>3875</v>
      </c>
    </row>
    <row r="2541">
      <c r="A2541" s="1">
        <v>14919.0</v>
      </c>
      <c r="B2541" s="8">
        <v>0.19583333333333333</v>
      </c>
      <c r="C2541" s="2" t="s">
        <v>15308</v>
      </c>
      <c r="D2541" s="2" t="s">
        <v>272</v>
      </c>
      <c r="E2541" s="2">
        <v>16.0</v>
      </c>
      <c r="F2541" s="2" t="s">
        <v>15309</v>
      </c>
      <c r="G2541" s="2" t="s">
        <v>166</v>
      </c>
      <c r="H2541" s="2" t="s">
        <v>15310</v>
      </c>
      <c r="I2541" s="2">
        <v>1925.0</v>
      </c>
      <c r="J2541" s="2">
        <v>10.0</v>
      </c>
      <c r="K2541" s="2">
        <v>8.0</v>
      </c>
      <c r="L2541" s="2">
        <v>2.0</v>
      </c>
      <c r="M2541" s="2">
        <v>10.0</v>
      </c>
      <c r="N2541" s="2">
        <v>8.0</v>
      </c>
      <c r="O2541" s="2">
        <v>2.0</v>
      </c>
      <c r="P2541" s="2">
        <v>0.0</v>
      </c>
      <c r="Q2541" s="2" t="s">
        <v>15311</v>
      </c>
      <c r="R2541" s="14">
        <v>2540.0</v>
      </c>
      <c r="S2541" s="2" t="s">
        <v>99</v>
      </c>
      <c r="T2541" s="2">
        <v>39.7837304</v>
      </c>
      <c r="U2541" s="2">
        <v>-100.4458825</v>
      </c>
      <c r="V2541" s="9" t="s">
        <v>280</v>
      </c>
      <c r="W2541" s="10">
        <v>37.80446</v>
      </c>
      <c r="X2541" s="10">
        <v>-122.271</v>
      </c>
      <c r="AB2541" s="9" t="s">
        <v>397</v>
      </c>
      <c r="AC2541" s="10">
        <v>40.75962</v>
      </c>
      <c r="AD2541" s="10">
        <v>-111.887</v>
      </c>
      <c r="AE2541" s="11" t="s">
        <v>51</v>
      </c>
      <c r="AF2541" s="12" t="str">
        <f t="shared" si="11"/>
        <v>1940</v>
      </c>
      <c r="AG2541" s="12" t="str">
        <f t="shared" si="12"/>
        <v>November</v>
      </c>
      <c r="AH2541" s="12" t="str">
        <f t="shared" si="13"/>
        <v>Monday</v>
      </c>
      <c r="AI2541" t="str">
        <f t="shared" si="4"/>
        <v>1940s</v>
      </c>
      <c r="AJ2541" s="2" t="s">
        <v>105</v>
      </c>
      <c r="AK2541">
        <v>1.0</v>
      </c>
      <c r="AL2541" s="13" t="s">
        <v>81</v>
      </c>
    </row>
    <row r="2542">
      <c r="A2542" s="1">
        <v>23360.0</v>
      </c>
      <c r="B2542" s="8">
        <v>0.0</v>
      </c>
      <c r="C2542" s="2" t="s">
        <v>408</v>
      </c>
      <c r="D2542" s="2" t="s">
        <v>4983</v>
      </c>
      <c r="F2542" s="2" t="s">
        <v>15312</v>
      </c>
      <c r="G2542" s="2" t="s">
        <v>7332</v>
      </c>
      <c r="H2542" s="2" t="s">
        <v>15313</v>
      </c>
      <c r="I2542" s="2">
        <v>213.0</v>
      </c>
      <c r="J2542" s="2">
        <v>6.0</v>
      </c>
      <c r="K2542" s="2">
        <v>1.0</v>
      </c>
      <c r="L2542" s="2">
        <v>5.0</v>
      </c>
      <c r="M2542" s="2">
        <v>6.0</v>
      </c>
      <c r="N2542" s="2">
        <v>1.0</v>
      </c>
      <c r="O2542" s="2">
        <v>5.0</v>
      </c>
      <c r="P2542" s="2">
        <v>0.0</v>
      </c>
      <c r="Q2542" s="2" t="s">
        <v>5620</v>
      </c>
      <c r="R2542" s="14">
        <v>2541.0</v>
      </c>
      <c r="S2542" s="2" t="s">
        <v>414</v>
      </c>
      <c r="T2542" s="2">
        <v>26.2540493</v>
      </c>
      <c r="U2542" s="2">
        <v>29.2675469</v>
      </c>
      <c r="V2542" s="9" t="s">
        <v>196</v>
      </c>
      <c r="W2542" s="10">
        <v>30.04439</v>
      </c>
      <c r="X2542" s="10">
        <v>31.23573</v>
      </c>
      <c r="AB2542" s="9" t="s">
        <v>15314</v>
      </c>
      <c r="AC2542" s="10">
        <v>25.7021</v>
      </c>
      <c r="AD2542" s="10">
        <v>32.64719</v>
      </c>
      <c r="AE2542" s="11" t="s">
        <v>51</v>
      </c>
      <c r="AF2542" s="12" t="str">
        <f t="shared" si="11"/>
        <v>1963</v>
      </c>
      <c r="AG2542" s="12" t="str">
        <f t="shared" si="12"/>
        <v>December</v>
      </c>
      <c r="AH2542" s="12" t="str">
        <f t="shared" si="13"/>
        <v>Sunday</v>
      </c>
      <c r="AI2542" t="str">
        <f t="shared" si="4"/>
        <v>1960s</v>
      </c>
      <c r="AJ2542" s="2" t="s">
        <v>119</v>
      </c>
      <c r="AK2542">
        <v>1.0</v>
      </c>
      <c r="AL2542" s="13" t="s">
        <v>746</v>
      </c>
    </row>
    <row r="2543">
      <c r="A2543" s="1">
        <v>13003.0</v>
      </c>
      <c r="B2543" s="8">
        <v>0.3333333333333333</v>
      </c>
      <c r="C2543" s="2" t="s">
        <v>408</v>
      </c>
      <c r="D2543" s="2" t="s">
        <v>15315</v>
      </c>
      <c r="F2543" s="2" t="s">
        <v>15316</v>
      </c>
      <c r="G2543" s="2" t="s">
        <v>15317</v>
      </c>
      <c r="H2543" s="2" t="s">
        <v>15318</v>
      </c>
      <c r="I2543" s="2">
        <v>15004.0</v>
      </c>
      <c r="J2543" s="2">
        <v>7.0</v>
      </c>
      <c r="K2543" s="2">
        <v>3.0</v>
      </c>
      <c r="L2543" s="2">
        <v>4.0</v>
      </c>
      <c r="M2543" s="2">
        <v>7.0</v>
      </c>
      <c r="N2543" s="2">
        <v>3.0</v>
      </c>
      <c r="O2543" s="2">
        <v>4.0</v>
      </c>
      <c r="P2543" s="2">
        <v>0.0</v>
      </c>
      <c r="Q2543" s="2" t="s">
        <v>15319</v>
      </c>
      <c r="R2543" s="14">
        <v>2542.0</v>
      </c>
      <c r="S2543" s="2" t="s">
        <v>414</v>
      </c>
      <c r="T2543" s="2">
        <v>26.2540493</v>
      </c>
      <c r="U2543" s="2">
        <v>29.2675469</v>
      </c>
      <c r="V2543" s="9" t="s">
        <v>15320</v>
      </c>
      <c r="W2543" s="10">
        <v>41.9972</v>
      </c>
      <c r="X2543" s="10">
        <v>12.72634</v>
      </c>
      <c r="Y2543" s="2" t="s">
        <v>196</v>
      </c>
      <c r="Z2543" s="2" t="s">
        <v>15321</v>
      </c>
      <c r="AB2543" s="9" t="s">
        <v>1760</v>
      </c>
      <c r="AC2543" s="10">
        <v>15.33897</v>
      </c>
      <c r="AD2543" s="10">
        <v>38.93268</v>
      </c>
      <c r="AE2543" s="11" t="s">
        <v>51</v>
      </c>
      <c r="AF2543" s="12" t="str">
        <f t="shared" si="11"/>
        <v>1935</v>
      </c>
      <c r="AG2543" s="12" t="str">
        <f t="shared" si="12"/>
        <v>August</v>
      </c>
      <c r="AH2543" s="12" t="str">
        <f t="shared" si="13"/>
        <v>Wednesday</v>
      </c>
      <c r="AI2543" t="str">
        <f t="shared" si="4"/>
        <v>1930s</v>
      </c>
      <c r="AJ2543" s="2" t="s">
        <v>119</v>
      </c>
      <c r="AK2543">
        <v>1.0</v>
      </c>
      <c r="AL2543" s="13" t="s">
        <v>208</v>
      </c>
    </row>
    <row r="2544">
      <c r="A2544" s="1">
        <v>21235.0</v>
      </c>
      <c r="B2544" s="8">
        <v>0.05138888888888889</v>
      </c>
      <c r="C2544" s="2" t="s">
        <v>408</v>
      </c>
      <c r="D2544" s="2" t="s">
        <v>83</v>
      </c>
      <c r="E2544" s="2">
        <v>543.0</v>
      </c>
      <c r="G2544" s="2" t="s">
        <v>220</v>
      </c>
      <c r="H2544" s="2" t="s">
        <v>15322</v>
      </c>
      <c r="I2544" s="2">
        <v>43552.0</v>
      </c>
      <c r="J2544" s="2">
        <v>21.0</v>
      </c>
      <c r="K2544" s="2">
        <v>13.0</v>
      </c>
      <c r="L2544" s="2">
        <v>8.0</v>
      </c>
      <c r="M2544" s="2">
        <v>1.0</v>
      </c>
      <c r="N2544" s="2">
        <v>0.0</v>
      </c>
      <c r="O2544" s="2">
        <v>1.0</v>
      </c>
      <c r="P2544" s="2">
        <v>0.0</v>
      </c>
      <c r="Q2544" s="2" t="s">
        <v>15323</v>
      </c>
      <c r="R2544" s="14">
        <v>2543.0</v>
      </c>
      <c r="S2544" s="2" t="s">
        <v>414</v>
      </c>
      <c r="T2544" s="2">
        <v>26.2540493</v>
      </c>
      <c r="U2544" s="2">
        <v>29.2675469</v>
      </c>
      <c r="V2544" s="9" t="s">
        <v>438</v>
      </c>
      <c r="W2544" s="9" t="s">
        <v>438</v>
      </c>
      <c r="X2544" s="9" t="s">
        <v>438</v>
      </c>
      <c r="AB2544" s="9" t="s">
        <v>438</v>
      </c>
      <c r="AC2544" s="9" t="s">
        <v>438</v>
      </c>
      <c r="AD2544" s="9" t="s">
        <v>438</v>
      </c>
      <c r="AE2544" s="11" t="s">
        <v>51</v>
      </c>
      <c r="AF2544" s="12" t="str">
        <f t="shared" si="11"/>
        <v>1958</v>
      </c>
      <c r="AG2544" s="12" t="str">
        <f t="shared" si="12"/>
        <v>February</v>
      </c>
      <c r="AH2544" s="12" t="str">
        <f t="shared" si="13"/>
        <v>Wednesday</v>
      </c>
      <c r="AI2544" t="str">
        <f t="shared" si="4"/>
        <v>1950s</v>
      </c>
      <c r="AJ2544" s="2" t="s">
        <v>119</v>
      </c>
      <c r="AK2544">
        <v>1.0</v>
      </c>
      <c r="AL2544" s="13" t="s">
        <v>81</v>
      </c>
    </row>
    <row r="2545">
      <c r="A2545" s="1">
        <v>12815.0</v>
      </c>
      <c r="B2545" s="8">
        <v>0.7916666666666666</v>
      </c>
      <c r="C2545" s="2" t="s">
        <v>15324</v>
      </c>
      <c r="D2545" s="2" t="s">
        <v>15325</v>
      </c>
      <c r="F2545" s="2" t="s">
        <v>15326</v>
      </c>
      <c r="G2545" s="2" t="s">
        <v>251</v>
      </c>
      <c r="H2545" s="2" t="s">
        <v>15327</v>
      </c>
      <c r="I2545" s="2">
        <v>4051.0</v>
      </c>
      <c r="J2545" s="2">
        <v>11.0</v>
      </c>
      <c r="K2545" s="2">
        <v>8.0</v>
      </c>
      <c r="L2545" s="2">
        <v>3.0</v>
      </c>
      <c r="M2545" s="2">
        <v>11.0</v>
      </c>
      <c r="N2545" s="2">
        <v>8.0</v>
      </c>
      <c r="O2545" s="2">
        <v>3.0</v>
      </c>
      <c r="P2545" s="2">
        <v>0.0</v>
      </c>
      <c r="Q2545" s="2" t="s">
        <v>15328</v>
      </c>
      <c r="R2545" s="14">
        <v>2544.0</v>
      </c>
      <c r="S2545" s="2" t="s">
        <v>728</v>
      </c>
      <c r="T2545" s="2">
        <v>51.0834196</v>
      </c>
      <c r="U2545" s="2">
        <v>10.4234469</v>
      </c>
      <c r="V2545" s="9" t="s">
        <v>15329</v>
      </c>
      <c r="W2545" s="10">
        <v>50.01985</v>
      </c>
      <c r="X2545" s="10">
        <v>14.02561</v>
      </c>
      <c r="AB2545" s="9" t="s">
        <v>255</v>
      </c>
      <c r="AC2545" s="10">
        <v>52.51704</v>
      </c>
      <c r="AD2545" s="10">
        <v>13.38886</v>
      </c>
      <c r="AE2545" s="11" t="s">
        <v>51</v>
      </c>
      <c r="AF2545" s="12" t="str">
        <f t="shared" si="11"/>
        <v>1935</v>
      </c>
      <c r="AG2545" s="12" t="str">
        <f t="shared" si="12"/>
        <v>January</v>
      </c>
      <c r="AH2545" s="12" t="str">
        <f t="shared" si="13"/>
        <v>Thursday</v>
      </c>
      <c r="AI2545" t="str">
        <f t="shared" si="4"/>
        <v>1930s</v>
      </c>
      <c r="AJ2545" s="2" t="s">
        <v>80</v>
      </c>
      <c r="AK2545">
        <v>1.0</v>
      </c>
      <c r="AL2545" s="13" t="s">
        <v>258</v>
      </c>
    </row>
    <row r="2546">
      <c r="A2546" s="1">
        <v>24961.0</v>
      </c>
      <c r="B2546" s="8">
        <v>0.6583333333333333</v>
      </c>
      <c r="C2546" s="2" t="s">
        <v>15330</v>
      </c>
      <c r="D2546" s="2" t="s">
        <v>477</v>
      </c>
      <c r="E2546" s="2">
        <v>352.0</v>
      </c>
      <c r="F2546" s="2" t="s">
        <v>15331</v>
      </c>
      <c r="G2546" s="2" t="s">
        <v>15332</v>
      </c>
      <c r="H2546" s="2" t="s">
        <v>15333</v>
      </c>
      <c r="I2546" s="2">
        <v>1099.0</v>
      </c>
      <c r="J2546" s="2">
        <v>85.0</v>
      </c>
      <c r="K2546" s="2">
        <v>80.0</v>
      </c>
      <c r="L2546" s="2">
        <v>5.0</v>
      </c>
      <c r="M2546" s="2">
        <v>85.0</v>
      </c>
      <c r="N2546" s="2">
        <v>80.0</v>
      </c>
      <c r="O2546" s="2">
        <v>5.0</v>
      </c>
      <c r="P2546" s="2">
        <v>0.0</v>
      </c>
      <c r="Q2546" s="2" t="s">
        <v>15334</v>
      </c>
      <c r="R2546" s="14">
        <v>2545.0</v>
      </c>
      <c r="S2546" s="2" t="s">
        <v>99</v>
      </c>
      <c r="T2546" s="2">
        <v>39.7837304</v>
      </c>
      <c r="U2546" s="2">
        <v>-100.4458825</v>
      </c>
      <c r="V2546" s="9" t="s">
        <v>2921</v>
      </c>
      <c r="W2546" s="10">
        <v>29.75894</v>
      </c>
      <c r="X2546" s="10">
        <v>-95.3677</v>
      </c>
      <c r="Y2546" s="2" t="s">
        <v>390</v>
      </c>
      <c r="AB2546" s="9" t="s">
        <v>11014</v>
      </c>
      <c r="AC2546" s="10">
        <v>32.75318</v>
      </c>
      <c r="AD2546" s="10">
        <v>-97.3327</v>
      </c>
      <c r="AE2546" s="11" t="s">
        <v>51</v>
      </c>
      <c r="AF2546" s="12" t="str">
        <f t="shared" si="11"/>
        <v>1968</v>
      </c>
      <c r="AG2546" s="12" t="str">
        <f t="shared" si="12"/>
        <v>May</v>
      </c>
      <c r="AH2546" s="12" t="str">
        <f t="shared" si="13"/>
        <v>Friday</v>
      </c>
      <c r="AI2546" t="str">
        <f t="shared" si="4"/>
        <v>1960s</v>
      </c>
      <c r="AJ2546" s="2" t="s">
        <v>105</v>
      </c>
      <c r="AK2546">
        <v>1.0</v>
      </c>
      <c r="AL2546" s="13" t="s">
        <v>53</v>
      </c>
    </row>
    <row r="2547">
      <c r="A2547" s="1">
        <v>19982.0</v>
      </c>
      <c r="B2547" s="8">
        <v>0.0</v>
      </c>
      <c r="C2547" s="2" t="s">
        <v>408</v>
      </c>
      <c r="D2547" s="2" t="s">
        <v>4983</v>
      </c>
      <c r="F2547" s="2" t="s">
        <v>5736</v>
      </c>
      <c r="G2547" s="2" t="s">
        <v>15335</v>
      </c>
      <c r="H2547" s="2" t="s">
        <v>15336</v>
      </c>
      <c r="I2547" s="2">
        <v>212.0</v>
      </c>
      <c r="J2547" s="2">
        <v>4.0</v>
      </c>
      <c r="K2547" s="2">
        <v>0.0</v>
      </c>
      <c r="L2547" s="2">
        <v>4.0</v>
      </c>
      <c r="M2547" s="2">
        <v>3.0</v>
      </c>
      <c r="N2547" s="2">
        <v>0.0</v>
      </c>
      <c r="O2547" s="2">
        <v>3.0</v>
      </c>
      <c r="P2547" s="2">
        <v>0.0</v>
      </c>
      <c r="Q2547" s="2" t="s">
        <v>15337</v>
      </c>
      <c r="R2547" s="14">
        <v>2546.0</v>
      </c>
      <c r="S2547" s="2" t="s">
        <v>414</v>
      </c>
      <c r="T2547" s="2">
        <v>26.2540493</v>
      </c>
      <c r="U2547" s="2">
        <v>29.2675469</v>
      </c>
      <c r="V2547" s="9" t="s">
        <v>438</v>
      </c>
      <c r="W2547" s="9" t="s">
        <v>438</v>
      </c>
      <c r="X2547" s="9" t="s">
        <v>438</v>
      </c>
      <c r="AB2547" s="9" t="s">
        <v>438</v>
      </c>
      <c r="AC2547" s="9" t="s">
        <v>438</v>
      </c>
      <c r="AD2547" s="9" t="s">
        <v>438</v>
      </c>
      <c r="AE2547" s="11" t="s">
        <v>51</v>
      </c>
      <c r="AF2547" s="12" t="str">
        <f t="shared" si="11"/>
        <v>1954</v>
      </c>
      <c r="AG2547" s="12" t="str">
        <f t="shared" si="12"/>
        <v>September</v>
      </c>
      <c r="AH2547" s="12" t="str">
        <f t="shared" si="13"/>
        <v>Wednesday</v>
      </c>
      <c r="AI2547" t="str">
        <f t="shared" si="4"/>
        <v>1950s</v>
      </c>
      <c r="AJ2547" s="2" t="s">
        <v>119</v>
      </c>
      <c r="AK2547">
        <v>1.0</v>
      </c>
      <c r="AL2547" s="13" t="s">
        <v>746</v>
      </c>
    </row>
    <row r="2548">
      <c r="A2548" s="1">
        <v>27149.0</v>
      </c>
      <c r="B2548" s="8">
        <v>0.5743055555555555</v>
      </c>
      <c r="C2548" s="2" t="s">
        <v>15338</v>
      </c>
      <c r="D2548" s="2" t="s">
        <v>15339</v>
      </c>
      <c r="F2548" s="2" t="s">
        <v>15340</v>
      </c>
      <c r="G2548" s="2" t="s">
        <v>12161</v>
      </c>
      <c r="H2548" s="2" t="s">
        <v>15341</v>
      </c>
      <c r="I2548" s="2" t="s">
        <v>15342</v>
      </c>
      <c r="J2548" s="2">
        <v>12.0</v>
      </c>
      <c r="K2548" s="2">
        <v>10.0</v>
      </c>
      <c r="L2548" s="2">
        <v>2.0</v>
      </c>
      <c r="M2548" s="2">
        <v>6.0</v>
      </c>
      <c r="N2548" s="2">
        <v>5.0</v>
      </c>
      <c r="O2548" s="2">
        <v>1.0</v>
      </c>
      <c r="P2548" s="2">
        <v>0.0</v>
      </c>
      <c r="Q2548" s="2" t="s">
        <v>15343</v>
      </c>
      <c r="R2548" s="14">
        <v>2547.0</v>
      </c>
      <c r="S2548" s="2" t="s">
        <v>99</v>
      </c>
      <c r="T2548" s="2">
        <v>39.7837304</v>
      </c>
      <c r="U2548" s="2">
        <v>-100.4458825</v>
      </c>
      <c r="V2548" s="9" t="s">
        <v>15344</v>
      </c>
      <c r="W2548" s="10">
        <v>29.29933</v>
      </c>
      <c r="X2548" s="10">
        <v>-94.7946</v>
      </c>
      <c r="AB2548" s="9" t="s">
        <v>2921</v>
      </c>
      <c r="AC2548" s="10">
        <v>29.75894</v>
      </c>
      <c r="AD2548" s="10">
        <v>-95.3677</v>
      </c>
      <c r="AE2548" s="11" t="s">
        <v>51</v>
      </c>
      <c r="AF2548" s="12" t="str">
        <f t="shared" si="11"/>
        <v>1974</v>
      </c>
      <c r="AG2548" s="12" t="str">
        <f t="shared" si="12"/>
        <v>April</v>
      </c>
      <c r="AH2548" s="12" t="str">
        <f t="shared" si="13"/>
        <v>Tuesday</v>
      </c>
      <c r="AI2548" t="str">
        <f t="shared" si="4"/>
        <v>1970s</v>
      </c>
      <c r="AJ2548" s="2" t="s">
        <v>105</v>
      </c>
      <c r="AK2548">
        <v>1.0</v>
      </c>
      <c r="AL2548" s="13" t="s">
        <v>2145</v>
      </c>
    </row>
    <row r="2549">
      <c r="A2549" s="1">
        <v>12858.0</v>
      </c>
      <c r="B2549" s="8">
        <v>0.0</v>
      </c>
      <c r="C2549" s="2" t="s">
        <v>15345</v>
      </c>
      <c r="D2549" s="2" t="s">
        <v>4983</v>
      </c>
      <c r="F2549" s="2" t="s">
        <v>15346</v>
      </c>
      <c r="G2549" s="2" t="s">
        <v>15347</v>
      </c>
      <c r="H2549" s="2" t="s">
        <v>15348</v>
      </c>
      <c r="I2549" s="2">
        <v>6031.0</v>
      </c>
      <c r="J2549" s="2">
        <v>6.0</v>
      </c>
      <c r="K2549" s="2">
        <v>5.0</v>
      </c>
      <c r="L2549" s="2">
        <v>1.0</v>
      </c>
      <c r="M2549" s="2">
        <v>3.0</v>
      </c>
      <c r="N2549" s="2">
        <v>2.0</v>
      </c>
      <c r="O2549" s="2">
        <v>1.0</v>
      </c>
      <c r="P2549" s="2">
        <v>0.0</v>
      </c>
      <c r="Q2549" s="2" t="s">
        <v>15349</v>
      </c>
      <c r="R2549" s="14">
        <v>2548.0</v>
      </c>
      <c r="S2549" s="2" t="s">
        <v>414</v>
      </c>
      <c r="T2549" s="2">
        <v>26.2540493</v>
      </c>
      <c r="U2549" s="2">
        <v>29.2675469</v>
      </c>
      <c r="V2549" s="9" t="s">
        <v>7146</v>
      </c>
      <c r="W2549" s="10">
        <v>31.79592</v>
      </c>
      <c r="X2549" s="10">
        <v>35.21198</v>
      </c>
      <c r="AB2549" s="9" t="s">
        <v>196</v>
      </c>
      <c r="AC2549" s="10">
        <v>30.04439</v>
      </c>
      <c r="AD2549" s="10">
        <v>31.23573</v>
      </c>
      <c r="AE2549" s="11" t="s">
        <v>51</v>
      </c>
      <c r="AF2549" s="12" t="str">
        <f t="shared" si="11"/>
        <v>1935</v>
      </c>
      <c r="AG2549" s="12" t="str">
        <f t="shared" si="12"/>
        <v>March</v>
      </c>
      <c r="AH2549" s="12" t="str">
        <f t="shared" si="13"/>
        <v>Friday</v>
      </c>
      <c r="AI2549" t="str">
        <f t="shared" si="4"/>
        <v>1930s</v>
      </c>
      <c r="AJ2549" s="2" t="s">
        <v>119</v>
      </c>
      <c r="AK2549">
        <v>1.0</v>
      </c>
      <c r="AL2549" s="13" t="s">
        <v>545</v>
      </c>
    </row>
    <row r="2550">
      <c r="A2550" s="1">
        <v>27447.0</v>
      </c>
      <c r="B2550" s="8">
        <v>0.925</v>
      </c>
      <c r="C2550" s="2" t="s">
        <v>15053</v>
      </c>
      <c r="D2550" s="2" t="s">
        <v>15350</v>
      </c>
      <c r="F2550" s="2" t="s">
        <v>15351</v>
      </c>
      <c r="G2550" s="2" t="s">
        <v>15352</v>
      </c>
      <c r="H2550" s="2" t="s">
        <v>15353</v>
      </c>
      <c r="J2550" s="2">
        <v>5.0</v>
      </c>
      <c r="K2550" s="2">
        <v>0.0</v>
      </c>
      <c r="L2550" s="2">
        <v>5.0</v>
      </c>
      <c r="M2550" s="2">
        <v>5.0</v>
      </c>
      <c r="N2550" s="2">
        <v>0.0</v>
      </c>
      <c r="O2550" s="2">
        <v>5.0</v>
      </c>
      <c r="P2550" s="2">
        <v>0.0</v>
      </c>
      <c r="Q2550" s="2" t="s">
        <v>15354</v>
      </c>
      <c r="R2550" s="14">
        <v>2549.0</v>
      </c>
      <c r="S2550" s="2" t="s">
        <v>519</v>
      </c>
      <c r="T2550" s="2">
        <v>2.8894434</v>
      </c>
      <c r="U2550" s="2">
        <v>-73.783892</v>
      </c>
      <c r="V2550" s="9" t="s">
        <v>520</v>
      </c>
      <c r="W2550" s="10">
        <v>6.244338</v>
      </c>
      <c r="X2550" s="10">
        <v>-75.5736</v>
      </c>
      <c r="AB2550" s="9" t="s">
        <v>7744</v>
      </c>
      <c r="AC2550" s="10">
        <v>25.77417</v>
      </c>
      <c r="AD2550" s="10">
        <v>-80.1936</v>
      </c>
      <c r="AE2550" s="11" t="s">
        <v>51</v>
      </c>
      <c r="AF2550" s="12" t="str">
        <f t="shared" si="11"/>
        <v>1975</v>
      </c>
      <c r="AG2550" s="12" t="str">
        <f t="shared" si="12"/>
        <v>February</v>
      </c>
      <c r="AH2550" s="12" t="str">
        <f t="shared" si="13"/>
        <v>Saturday</v>
      </c>
      <c r="AI2550" t="str">
        <f t="shared" si="4"/>
        <v>1970s</v>
      </c>
      <c r="AJ2550" s="2" t="s">
        <v>66</v>
      </c>
      <c r="AK2550">
        <v>1.0</v>
      </c>
      <c r="AL2550" s="13" t="s">
        <v>823</v>
      </c>
    </row>
    <row r="2551">
      <c r="A2551" s="1">
        <v>12875.0</v>
      </c>
      <c r="B2551" s="8">
        <v>0.03125</v>
      </c>
      <c r="C2551" s="2" t="s">
        <v>15355</v>
      </c>
      <c r="D2551" s="2" t="s">
        <v>210</v>
      </c>
      <c r="G2551" s="2" t="s">
        <v>15356</v>
      </c>
      <c r="H2551" s="2" t="s">
        <v>15357</v>
      </c>
      <c r="I2551" s="28">
        <v>1951524.0</v>
      </c>
      <c r="J2551" s="2">
        <v>3.0</v>
      </c>
      <c r="K2551" s="2">
        <v>0.0</v>
      </c>
      <c r="L2551" s="2">
        <v>3.0</v>
      </c>
      <c r="M2551" s="2">
        <v>1.0</v>
      </c>
      <c r="N2551" s="2">
        <v>0.0</v>
      </c>
      <c r="O2551" s="2">
        <v>1.0</v>
      </c>
      <c r="P2551" s="2">
        <v>0.0</v>
      </c>
      <c r="Q2551" s="2" t="s">
        <v>15358</v>
      </c>
      <c r="R2551" s="14">
        <v>2550.0</v>
      </c>
      <c r="S2551" s="2" t="s">
        <v>215</v>
      </c>
      <c r="T2551" s="2">
        <v>46.603354</v>
      </c>
      <c r="U2551" s="2">
        <v>1.8883335</v>
      </c>
      <c r="V2551" s="9" t="s">
        <v>438</v>
      </c>
      <c r="W2551" s="9" t="s">
        <v>438</v>
      </c>
      <c r="X2551" s="9" t="s">
        <v>438</v>
      </c>
      <c r="AB2551" s="9" t="s">
        <v>438</v>
      </c>
      <c r="AC2551" s="9" t="s">
        <v>438</v>
      </c>
      <c r="AD2551" s="9" t="s">
        <v>438</v>
      </c>
      <c r="AE2551" s="11" t="s">
        <v>51</v>
      </c>
      <c r="AF2551" s="12" t="str">
        <f t="shared" si="11"/>
        <v>1935</v>
      </c>
      <c r="AG2551" s="12" t="str">
        <f t="shared" si="12"/>
        <v>April</v>
      </c>
      <c r="AH2551" s="12" t="str">
        <f t="shared" si="13"/>
        <v>Monday</v>
      </c>
      <c r="AI2551" t="str">
        <f t="shared" si="4"/>
        <v>1930s</v>
      </c>
      <c r="AJ2551" s="2" t="s">
        <v>80</v>
      </c>
      <c r="AK2551">
        <v>1.0</v>
      </c>
      <c r="AL2551" s="13" t="s">
        <v>500</v>
      </c>
    </row>
    <row r="2552">
      <c r="A2552" s="1">
        <v>21822.0</v>
      </c>
      <c r="B2552" s="8">
        <v>0.9645833333333333</v>
      </c>
      <c r="C2552" s="2" t="s">
        <v>15359</v>
      </c>
      <c r="D2552" s="2" t="s">
        <v>477</v>
      </c>
      <c r="E2552" s="2">
        <v>542.0</v>
      </c>
      <c r="F2552" s="2" t="s">
        <v>15360</v>
      </c>
      <c r="G2552" s="2" t="s">
        <v>1446</v>
      </c>
      <c r="H2552" s="2" t="s">
        <v>15361</v>
      </c>
      <c r="I2552" s="2">
        <v>1090.0</v>
      </c>
      <c r="J2552" s="2">
        <v>34.0</v>
      </c>
      <c r="K2552" s="2">
        <v>28.0</v>
      </c>
      <c r="L2552" s="2">
        <v>6.0</v>
      </c>
      <c r="M2552" s="2">
        <v>34.0</v>
      </c>
      <c r="N2552" s="2">
        <v>28.0</v>
      </c>
      <c r="O2552" s="2">
        <v>6.0</v>
      </c>
      <c r="P2552" s="2">
        <v>0.0</v>
      </c>
      <c r="Q2552" s="2" t="s">
        <v>15362</v>
      </c>
      <c r="R2552" s="14">
        <v>2551.0</v>
      </c>
      <c r="S2552" s="2" t="s">
        <v>99</v>
      </c>
      <c r="T2552" s="2">
        <v>39.7837304</v>
      </c>
      <c r="U2552" s="2">
        <v>-100.4458825</v>
      </c>
      <c r="V2552" s="9" t="s">
        <v>2921</v>
      </c>
      <c r="W2552" s="10">
        <v>29.75894</v>
      </c>
      <c r="X2552" s="10">
        <v>-95.3677</v>
      </c>
      <c r="AB2552" s="9" t="s">
        <v>390</v>
      </c>
      <c r="AC2552" s="10">
        <v>32.77627</v>
      </c>
      <c r="AD2552" s="10">
        <v>-96.7969</v>
      </c>
      <c r="AE2552" s="11" t="s">
        <v>51</v>
      </c>
      <c r="AF2552" s="12" t="str">
        <f t="shared" si="11"/>
        <v>1959</v>
      </c>
      <c r="AG2552" s="12" t="str">
        <f t="shared" si="12"/>
        <v>September</v>
      </c>
      <c r="AH2552" s="12" t="str">
        <f t="shared" si="13"/>
        <v>Tuesday</v>
      </c>
      <c r="AI2552" t="str">
        <f t="shared" si="4"/>
        <v>1950s</v>
      </c>
      <c r="AJ2552" s="2" t="s">
        <v>105</v>
      </c>
      <c r="AK2552">
        <v>1.0</v>
      </c>
      <c r="AL2552" s="13" t="s">
        <v>53</v>
      </c>
    </row>
    <row r="2553">
      <c r="A2553" s="1">
        <v>12850.0</v>
      </c>
      <c r="B2553" s="8">
        <v>0.0</v>
      </c>
      <c r="C2553" s="2" t="s">
        <v>15363</v>
      </c>
      <c r="D2553" s="2" t="s">
        <v>15325</v>
      </c>
      <c r="G2553" s="2" t="s">
        <v>15364</v>
      </c>
      <c r="H2553" s="2" t="s">
        <v>15365</v>
      </c>
      <c r="I2553" s="2">
        <v>45.0</v>
      </c>
      <c r="J2553" s="2">
        <v>3.0</v>
      </c>
      <c r="K2553" s="2">
        <v>0.0</v>
      </c>
      <c r="L2553" s="2">
        <v>3.0</v>
      </c>
      <c r="M2553" s="2">
        <v>0.0</v>
      </c>
      <c r="N2553" s="2">
        <v>0.0</v>
      </c>
      <c r="O2553" s="2">
        <v>0.0</v>
      </c>
      <c r="P2553" s="2">
        <v>0.0</v>
      </c>
      <c r="Q2553" s="2" t="s">
        <v>15366</v>
      </c>
      <c r="R2553" s="14">
        <v>2552.0</v>
      </c>
      <c r="S2553" s="2" t="s">
        <v>728</v>
      </c>
      <c r="T2553" s="2">
        <v>51.0834196</v>
      </c>
      <c r="U2553" s="2">
        <v>10.4234469</v>
      </c>
      <c r="V2553" s="9" t="s">
        <v>438</v>
      </c>
      <c r="W2553" s="9" t="s">
        <v>438</v>
      </c>
      <c r="X2553" s="9" t="s">
        <v>438</v>
      </c>
      <c r="AB2553" s="9" t="s">
        <v>438</v>
      </c>
      <c r="AC2553" s="9" t="s">
        <v>438</v>
      </c>
      <c r="AD2553" s="9" t="s">
        <v>438</v>
      </c>
      <c r="AE2553" s="11" t="s">
        <v>51</v>
      </c>
      <c r="AF2553" s="12" t="str">
        <f t="shared" si="11"/>
        <v>1935</v>
      </c>
      <c r="AG2553" s="12" t="str">
        <f t="shared" si="12"/>
        <v>March</v>
      </c>
      <c r="AH2553" s="12" t="str">
        <f t="shared" si="13"/>
        <v>Thursday</v>
      </c>
      <c r="AI2553" t="str">
        <f t="shared" si="4"/>
        <v>1930s</v>
      </c>
      <c r="AJ2553" s="2" t="s">
        <v>80</v>
      </c>
      <c r="AK2553">
        <v>0.0</v>
      </c>
      <c r="AL2553" s="13" t="s">
        <v>15367</v>
      </c>
    </row>
    <row r="2554">
      <c r="A2554" s="1">
        <v>21795.0</v>
      </c>
      <c r="B2554" s="8">
        <v>0.7194444444444444</v>
      </c>
      <c r="C2554" s="2" t="s">
        <v>15368</v>
      </c>
      <c r="D2554" s="2" t="s">
        <v>15369</v>
      </c>
      <c r="F2554" s="2" t="s">
        <v>15370</v>
      </c>
      <c r="G2554" s="2" t="s">
        <v>2517</v>
      </c>
      <c r="H2554" s="2" t="s">
        <v>15371</v>
      </c>
      <c r="I2554" s="2">
        <v>26809.0</v>
      </c>
      <c r="J2554" s="2">
        <v>2.0</v>
      </c>
      <c r="K2554" s="2">
        <v>0.0</v>
      </c>
      <c r="L2554" s="2">
        <v>2.0</v>
      </c>
      <c r="M2554" s="2">
        <v>2.0</v>
      </c>
      <c r="N2554" s="2">
        <v>0.0</v>
      </c>
      <c r="O2554" s="2">
        <v>2.0</v>
      </c>
      <c r="P2554" s="2">
        <v>0.0</v>
      </c>
      <c r="Q2554" s="2" t="s">
        <v>15372</v>
      </c>
      <c r="R2554" s="14">
        <v>2553.0</v>
      </c>
      <c r="S2554" s="2" t="s">
        <v>99</v>
      </c>
      <c r="T2554" s="2">
        <v>39.7837304</v>
      </c>
      <c r="U2554" s="2">
        <v>-100.4458825</v>
      </c>
      <c r="V2554" s="9" t="s">
        <v>15373</v>
      </c>
      <c r="W2554" s="10">
        <v>32.44645</v>
      </c>
      <c r="X2554" s="10">
        <v>-99.7476</v>
      </c>
      <c r="AB2554" s="9" t="s">
        <v>15374</v>
      </c>
      <c r="AC2554" s="10">
        <v>32.73699</v>
      </c>
      <c r="AD2554" s="10">
        <v>-97.463</v>
      </c>
      <c r="AE2554" s="11" t="s">
        <v>51</v>
      </c>
      <c r="AF2554" s="12" t="str">
        <f t="shared" si="11"/>
        <v>1959</v>
      </c>
      <c r="AG2554" s="12" t="str">
        <f t="shared" si="12"/>
        <v>September</v>
      </c>
      <c r="AH2554" s="12" t="str">
        <f t="shared" si="13"/>
        <v>Wednesday</v>
      </c>
      <c r="AI2554" t="str">
        <f t="shared" si="4"/>
        <v>1950s</v>
      </c>
      <c r="AJ2554" s="2" t="s">
        <v>105</v>
      </c>
      <c r="AK2554">
        <v>1.0</v>
      </c>
      <c r="AL2554" s="13" t="s">
        <v>1184</v>
      </c>
    </row>
    <row r="2555">
      <c r="A2555" s="1">
        <v>18782.0</v>
      </c>
      <c r="B2555" s="8">
        <v>0.5729166666666666</v>
      </c>
      <c r="C2555" s="2" t="s">
        <v>15375</v>
      </c>
      <c r="D2555" s="2" t="s">
        <v>108</v>
      </c>
      <c r="F2555" s="2" t="s">
        <v>15376</v>
      </c>
      <c r="G2555" s="2" t="s">
        <v>15377</v>
      </c>
      <c r="H2555" s="2" t="s">
        <v>15378</v>
      </c>
      <c r="I2555" s="2">
        <v>10131.0</v>
      </c>
      <c r="J2555" s="2">
        <v>10.0</v>
      </c>
      <c r="K2555" s="2">
        <v>0.0</v>
      </c>
      <c r="L2555" s="2">
        <v>10.0</v>
      </c>
      <c r="M2555" s="2">
        <v>10.0</v>
      </c>
      <c r="N2555" s="2">
        <v>0.0</v>
      </c>
      <c r="O2555" s="2">
        <v>10.0</v>
      </c>
      <c r="P2555" s="2">
        <v>0.0</v>
      </c>
      <c r="Q2555" s="2" t="s">
        <v>15379</v>
      </c>
      <c r="R2555" s="14">
        <v>2554.0</v>
      </c>
      <c r="S2555" s="2" t="s">
        <v>99</v>
      </c>
      <c r="T2555" s="2">
        <v>39.7837304</v>
      </c>
      <c r="U2555" s="2">
        <v>-100.4458825</v>
      </c>
      <c r="V2555" s="9" t="s">
        <v>15380</v>
      </c>
      <c r="W2555" s="10">
        <v>36.63134</v>
      </c>
      <c r="X2555" s="10">
        <v>-87.6157</v>
      </c>
      <c r="AB2555" s="9" t="s">
        <v>15381</v>
      </c>
      <c r="AC2555" s="10">
        <v>34.60869</v>
      </c>
      <c r="AD2555" s="10">
        <v>-98.3903</v>
      </c>
      <c r="AE2555" s="11" t="s">
        <v>118</v>
      </c>
      <c r="AF2555" s="12" t="str">
        <f t="shared" si="11"/>
        <v>1951</v>
      </c>
      <c r="AG2555" s="12" t="str">
        <f t="shared" si="12"/>
        <v>June</v>
      </c>
      <c r="AH2555" s="12" t="str">
        <f t="shared" si="13"/>
        <v>Sunday</v>
      </c>
      <c r="AI2555" t="str">
        <f t="shared" si="4"/>
        <v>1950s</v>
      </c>
      <c r="AJ2555" s="2" t="s">
        <v>105</v>
      </c>
      <c r="AK2555">
        <v>1.0</v>
      </c>
      <c r="AL2555" s="13" t="s">
        <v>185</v>
      </c>
    </row>
    <row r="2556">
      <c r="A2556" s="1">
        <v>15574.0</v>
      </c>
      <c r="B2556" s="8">
        <v>0.0</v>
      </c>
      <c r="C2556" s="2" t="s">
        <v>15382</v>
      </c>
      <c r="D2556" s="2" t="s">
        <v>249</v>
      </c>
      <c r="F2556" s="2" t="s">
        <v>15383</v>
      </c>
      <c r="G2556" s="2" t="s">
        <v>15384</v>
      </c>
      <c r="J2556" s="2">
        <v>4.0</v>
      </c>
      <c r="K2556" s="2">
        <v>2.0</v>
      </c>
      <c r="L2556" s="2">
        <v>2.0</v>
      </c>
      <c r="M2556" s="2">
        <v>4.0</v>
      </c>
      <c r="N2556" s="2">
        <v>2.0</v>
      </c>
      <c r="O2556" s="2">
        <v>2.0</v>
      </c>
      <c r="P2556" s="2">
        <v>0.0</v>
      </c>
      <c r="Q2556" s="2" t="s">
        <v>15385</v>
      </c>
      <c r="R2556" s="14">
        <v>2555.0</v>
      </c>
      <c r="S2556" s="2" t="s">
        <v>728</v>
      </c>
      <c r="T2556" s="2">
        <v>51.0834196</v>
      </c>
      <c r="U2556" s="2">
        <v>10.4234469</v>
      </c>
      <c r="V2556" s="9" t="s">
        <v>438</v>
      </c>
      <c r="W2556" s="9" t="s">
        <v>438</v>
      </c>
      <c r="X2556" s="9" t="s">
        <v>438</v>
      </c>
      <c r="AB2556" s="9" t="s">
        <v>438</v>
      </c>
      <c r="AC2556" s="9" t="s">
        <v>438</v>
      </c>
      <c r="AD2556" s="9" t="s">
        <v>438</v>
      </c>
      <c r="AE2556" s="2" t="s">
        <v>964</v>
      </c>
      <c r="AF2556" s="12" t="str">
        <f t="shared" si="11"/>
        <v>1942</v>
      </c>
      <c r="AG2556" s="12" t="str">
        <f t="shared" si="12"/>
        <v>August</v>
      </c>
      <c r="AH2556" s="12" t="str">
        <f t="shared" si="13"/>
        <v>Friday</v>
      </c>
      <c r="AI2556" t="str">
        <f t="shared" si="4"/>
        <v>1940s</v>
      </c>
      <c r="AJ2556" s="27" t="s">
        <v>52</v>
      </c>
      <c r="AK2556">
        <v>1.0</v>
      </c>
      <c r="AL2556" s="13" t="s">
        <v>15386</v>
      </c>
    </row>
    <row r="2557">
      <c r="A2557" s="1">
        <v>12872.0</v>
      </c>
      <c r="B2557" s="8">
        <v>0.0</v>
      </c>
      <c r="C2557" s="2" t="s">
        <v>15387</v>
      </c>
      <c r="D2557" s="2" t="s">
        <v>249</v>
      </c>
      <c r="F2557" s="2" t="s">
        <v>1512</v>
      </c>
      <c r="G2557" s="2" t="s">
        <v>15388</v>
      </c>
      <c r="H2557" s="2" t="s">
        <v>15389</v>
      </c>
      <c r="J2557" s="2">
        <v>5.0</v>
      </c>
      <c r="K2557" s="2">
        <v>0.0</v>
      </c>
      <c r="L2557" s="2">
        <v>5.0</v>
      </c>
      <c r="M2557" s="2">
        <v>5.0</v>
      </c>
      <c r="N2557" s="2">
        <v>0.0</v>
      </c>
      <c r="O2557" s="2">
        <v>5.0</v>
      </c>
      <c r="P2557" s="2">
        <v>0.0</v>
      </c>
      <c r="Q2557" s="2" t="s">
        <v>15390</v>
      </c>
      <c r="R2557" s="14">
        <v>2556.0</v>
      </c>
      <c r="S2557" s="2" t="s">
        <v>728</v>
      </c>
      <c r="T2557" s="2">
        <v>51.0834196</v>
      </c>
      <c r="U2557" s="2">
        <v>10.4234469</v>
      </c>
      <c r="V2557" s="9" t="s">
        <v>438</v>
      </c>
      <c r="W2557" s="9" t="s">
        <v>438</v>
      </c>
      <c r="X2557" s="9" t="s">
        <v>438</v>
      </c>
      <c r="AB2557" s="9" t="s">
        <v>438</v>
      </c>
      <c r="AC2557" s="9" t="s">
        <v>438</v>
      </c>
      <c r="AD2557" s="9" t="s">
        <v>438</v>
      </c>
      <c r="AE2557" s="11" t="s">
        <v>51</v>
      </c>
      <c r="AF2557" s="12" t="str">
        <f t="shared" si="11"/>
        <v>1935</v>
      </c>
      <c r="AG2557" s="12" t="str">
        <f t="shared" si="12"/>
        <v>March</v>
      </c>
      <c r="AH2557" s="12" t="str">
        <f t="shared" si="13"/>
        <v>Friday</v>
      </c>
      <c r="AI2557" t="str">
        <f t="shared" si="4"/>
        <v>1930s</v>
      </c>
      <c r="AJ2557" s="2" t="s">
        <v>80</v>
      </c>
      <c r="AK2557">
        <v>1.0</v>
      </c>
      <c r="AL2557" s="13" t="s">
        <v>258</v>
      </c>
    </row>
    <row r="2558">
      <c r="A2558" s="1">
        <v>12792.0</v>
      </c>
      <c r="B2558" s="8">
        <v>0.0</v>
      </c>
      <c r="C2558" s="2" t="s">
        <v>11566</v>
      </c>
      <c r="D2558" s="2" t="s">
        <v>10141</v>
      </c>
      <c r="F2558" s="2" t="s">
        <v>1512</v>
      </c>
      <c r="G2558" s="2" t="s">
        <v>15391</v>
      </c>
      <c r="J2558" s="2">
        <v>2.0</v>
      </c>
      <c r="K2558" s="2">
        <v>0.0</v>
      </c>
      <c r="L2558" s="2">
        <v>2.0</v>
      </c>
      <c r="M2558" s="2">
        <v>0.0</v>
      </c>
      <c r="N2558" s="2">
        <v>0.0</v>
      </c>
      <c r="O2558" s="2">
        <v>2.0</v>
      </c>
      <c r="P2558" s="2">
        <v>15.0</v>
      </c>
      <c r="Q2558" s="2" t="s">
        <v>15392</v>
      </c>
      <c r="R2558" s="14">
        <v>2557.0</v>
      </c>
      <c r="S2558" s="2" t="s">
        <v>1037</v>
      </c>
      <c r="T2558" s="2">
        <v>30.3308401</v>
      </c>
      <c r="U2558" s="2">
        <v>71.247499</v>
      </c>
      <c r="V2558" s="9" t="s">
        <v>438</v>
      </c>
      <c r="W2558" s="9" t="s">
        <v>438</v>
      </c>
      <c r="X2558" s="9" t="s">
        <v>438</v>
      </c>
      <c r="AB2558" s="9" t="s">
        <v>438</v>
      </c>
      <c r="AC2558" s="9" t="s">
        <v>438</v>
      </c>
      <c r="AD2558" s="9" t="s">
        <v>438</v>
      </c>
      <c r="AE2558" s="11" t="s">
        <v>118</v>
      </c>
      <c r="AF2558" s="12" t="str">
        <f t="shared" si="11"/>
        <v>1935</v>
      </c>
      <c r="AG2558" s="12" t="str">
        <f t="shared" si="12"/>
        <v>January</v>
      </c>
      <c r="AH2558" s="12" t="str">
        <f t="shared" si="13"/>
        <v>Tuesday</v>
      </c>
      <c r="AI2558" t="str">
        <f t="shared" si="4"/>
        <v>1930s</v>
      </c>
      <c r="AJ2558" s="2" t="s">
        <v>150</v>
      </c>
      <c r="AK2558">
        <v>0.0</v>
      </c>
      <c r="AL2558" s="13" t="s">
        <v>15391</v>
      </c>
    </row>
    <row r="2559">
      <c r="A2559" s="1">
        <v>17498.0</v>
      </c>
      <c r="B2559" s="8">
        <v>0.0</v>
      </c>
      <c r="C2559" s="2" t="s">
        <v>15393</v>
      </c>
      <c r="D2559" s="2" t="s">
        <v>15245</v>
      </c>
      <c r="F2559" s="2" t="s">
        <v>15393</v>
      </c>
      <c r="G2559" s="2" t="s">
        <v>166</v>
      </c>
      <c r="J2559" s="2">
        <v>3.0</v>
      </c>
      <c r="K2559" s="2">
        <v>0.0</v>
      </c>
      <c r="L2559" s="2">
        <v>3.0</v>
      </c>
      <c r="M2559" s="2">
        <v>2.0</v>
      </c>
      <c r="N2559" s="2">
        <v>0.0</v>
      </c>
      <c r="O2559" s="2">
        <v>2.0</v>
      </c>
      <c r="P2559" s="2">
        <v>0.0</v>
      </c>
      <c r="Q2559" s="2" t="s">
        <v>15394</v>
      </c>
      <c r="R2559" s="14">
        <v>2558.0</v>
      </c>
      <c r="S2559" s="2" t="s">
        <v>4673</v>
      </c>
      <c r="T2559" s="2">
        <v>35.000074</v>
      </c>
      <c r="U2559" s="2">
        <v>104.999927</v>
      </c>
      <c r="V2559" s="9" t="s">
        <v>438</v>
      </c>
      <c r="W2559" s="9" t="s">
        <v>438</v>
      </c>
      <c r="X2559" s="9" t="s">
        <v>438</v>
      </c>
      <c r="AB2559" s="9" t="s">
        <v>438</v>
      </c>
      <c r="AC2559" s="9" t="s">
        <v>438</v>
      </c>
      <c r="AD2559" s="9" t="s">
        <v>438</v>
      </c>
      <c r="AE2559" s="2" t="s">
        <v>174</v>
      </c>
      <c r="AF2559" s="12" t="str">
        <f t="shared" si="11"/>
        <v>1947</v>
      </c>
      <c r="AG2559" s="12" t="str">
        <f t="shared" si="12"/>
        <v>November</v>
      </c>
      <c r="AH2559" s="12" t="str">
        <f t="shared" si="13"/>
        <v>Thursday</v>
      </c>
      <c r="AI2559" t="str">
        <f t="shared" si="4"/>
        <v>1940s</v>
      </c>
      <c r="AJ2559" s="2" t="s">
        <v>150</v>
      </c>
      <c r="AK2559">
        <v>1.0</v>
      </c>
      <c r="AL2559" s="13" t="s">
        <v>81</v>
      </c>
    </row>
    <row r="2560">
      <c r="A2560" s="1">
        <v>26449.0</v>
      </c>
      <c r="B2560" s="8">
        <v>0.26666666666666666</v>
      </c>
      <c r="C2560" s="2" t="s">
        <v>15395</v>
      </c>
      <c r="D2560" s="2" t="s">
        <v>15396</v>
      </c>
      <c r="E2560" s="2">
        <v>9570.0</v>
      </c>
      <c r="F2560" s="2" t="s">
        <v>1512</v>
      </c>
      <c r="G2560" s="2" t="s">
        <v>2717</v>
      </c>
      <c r="H2560" s="2" t="s">
        <v>15397</v>
      </c>
      <c r="I2560" s="2">
        <v>45700.0</v>
      </c>
      <c r="J2560" s="2">
        <v>4.0</v>
      </c>
      <c r="K2560" s="2">
        <v>0.0</v>
      </c>
      <c r="L2560" s="2">
        <v>4.0</v>
      </c>
      <c r="M2560" s="2">
        <v>4.0</v>
      </c>
      <c r="N2560" s="2">
        <v>0.0</v>
      </c>
      <c r="O2560" s="2">
        <v>4.0</v>
      </c>
      <c r="P2560" s="2">
        <v>0.0</v>
      </c>
      <c r="Q2560" s="2" t="s">
        <v>15398</v>
      </c>
      <c r="R2560" s="14">
        <v>2559.0</v>
      </c>
      <c r="S2560" s="2" t="s">
        <v>99</v>
      </c>
      <c r="T2560" s="2">
        <v>39.7837304</v>
      </c>
      <c r="U2560" s="2">
        <v>-100.4458825</v>
      </c>
      <c r="V2560" s="9" t="s">
        <v>438</v>
      </c>
      <c r="W2560" s="9" t="s">
        <v>438</v>
      </c>
      <c r="X2560" s="9" t="s">
        <v>438</v>
      </c>
      <c r="AB2560" s="9" t="s">
        <v>438</v>
      </c>
      <c r="AC2560" s="9" t="s">
        <v>438</v>
      </c>
      <c r="AD2560" s="9" t="s">
        <v>438</v>
      </c>
      <c r="AE2560" s="11" t="s">
        <v>51</v>
      </c>
      <c r="AF2560" s="12" t="str">
        <f t="shared" si="11"/>
        <v>1972</v>
      </c>
      <c r="AG2560" s="12" t="str">
        <f t="shared" si="12"/>
        <v>May</v>
      </c>
      <c r="AH2560" s="12" t="str">
        <f t="shared" si="13"/>
        <v>Tuesday</v>
      </c>
      <c r="AI2560" t="str">
        <f t="shared" si="4"/>
        <v>1970s</v>
      </c>
      <c r="AJ2560" s="2" t="s">
        <v>105</v>
      </c>
      <c r="AK2560">
        <v>1.0</v>
      </c>
      <c r="AL2560" s="13" t="s">
        <v>10818</v>
      </c>
    </row>
    <row r="2561">
      <c r="A2561" s="1">
        <v>21582.0</v>
      </c>
      <c r="B2561" s="8">
        <v>0.9930555555555556</v>
      </c>
      <c r="C2561" s="2" t="s">
        <v>15399</v>
      </c>
      <c r="D2561" s="2" t="s">
        <v>15400</v>
      </c>
      <c r="F2561" s="2" t="s">
        <v>15401</v>
      </c>
      <c r="G2561" s="2" t="s">
        <v>166</v>
      </c>
      <c r="H2561" s="2" t="s">
        <v>15402</v>
      </c>
      <c r="I2561" s="2">
        <v>1924.0</v>
      </c>
      <c r="J2561" s="2">
        <v>28.0</v>
      </c>
      <c r="K2561" s="2">
        <v>30.0</v>
      </c>
      <c r="L2561" s="2">
        <v>2.0</v>
      </c>
      <c r="M2561" s="2">
        <v>3.0</v>
      </c>
      <c r="N2561" s="2">
        <v>1.0</v>
      </c>
      <c r="O2561" s="2">
        <v>2.0</v>
      </c>
      <c r="P2561" s="2">
        <v>0.0</v>
      </c>
      <c r="Q2561" s="2" t="s">
        <v>15403</v>
      </c>
      <c r="R2561" s="14">
        <v>2560.0</v>
      </c>
      <c r="S2561" s="2" t="s">
        <v>99</v>
      </c>
      <c r="T2561" s="2">
        <v>39.7837304</v>
      </c>
      <c r="U2561" s="2">
        <v>-100.4458825</v>
      </c>
      <c r="V2561" s="9" t="s">
        <v>15404</v>
      </c>
      <c r="W2561" s="10">
        <v>10.96111</v>
      </c>
      <c r="X2561" s="10">
        <v>-74.8407</v>
      </c>
      <c r="AB2561" s="9" t="s">
        <v>15405</v>
      </c>
      <c r="AC2561" s="9" t="s">
        <v>438</v>
      </c>
      <c r="AD2561" s="9" t="s">
        <v>438</v>
      </c>
      <c r="AE2561" s="11" t="s">
        <v>51</v>
      </c>
      <c r="AF2561" s="12" t="str">
        <f t="shared" si="11"/>
        <v>1959</v>
      </c>
      <c r="AG2561" s="12" t="str">
        <f t="shared" si="12"/>
        <v>February</v>
      </c>
      <c r="AH2561" s="12" t="str">
        <f t="shared" si="13"/>
        <v>Sunday</v>
      </c>
      <c r="AI2561" t="str">
        <f t="shared" si="4"/>
        <v>1950s</v>
      </c>
      <c r="AJ2561" s="2" t="s">
        <v>105</v>
      </c>
      <c r="AK2561">
        <v>1.0</v>
      </c>
      <c r="AL2561" s="13" t="s">
        <v>81</v>
      </c>
    </row>
    <row r="2562">
      <c r="A2562" s="1">
        <v>19065.0</v>
      </c>
      <c r="B2562" s="8">
        <v>0.0</v>
      </c>
      <c r="C2562" s="2" t="s">
        <v>15406</v>
      </c>
      <c r="D2562" s="2" t="s">
        <v>15407</v>
      </c>
      <c r="F2562" s="2" t="s">
        <v>1512</v>
      </c>
      <c r="G2562" s="2" t="s">
        <v>15408</v>
      </c>
      <c r="J2562" s="2">
        <v>15.0</v>
      </c>
      <c r="K2562" s="2">
        <v>0.0</v>
      </c>
      <c r="L2562" s="2">
        <v>15.0</v>
      </c>
      <c r="M2562" s="2">
        <v>15.0</v>
      </c>
      <c r="N2562" s="2">
        <v>0.0</v>
      </c>
      <c r="O2562" s="2">
        <v>15.0</v>
      </c>
      <c r="P2562" s="2">
        <v>0.0</v>
      </c>
      <c r="Q2562" s="2" t="s">
        <v>15409</v>
      </c>
      <c r="R2562" s="14">
        <v>2561.0</v>
      </c>
      <c r="S2562" s="2" t="s">
        <v>99</v>
      </c>
      <c r="T2562" s="2">
        <v>39.7837304</v>
      </c>
      <c r="U2562" s="2">
        <v>-100.4458825</v>
      </c>
      <c r="V2562" s="9" t="s">
        <v>438</v>
      </c>
      <c r="W2562" s="9" t="s">
        <v>438</v>
      </c>
      <c r="X2562" s="9" t="s">
        <v>438</v>
      </c>
      <c r="AB2562" s="9" t="s">
        <v>438</v>
      </c>
      <c r="AC2562" s="9" t="s">
        <v>438</v>
      </c>
      <c r="AD2562" s="9" t="s">
        <v>438</v>
      </c>
      <c r="AE2562" s="11" t="s">
        <v>118</v>
      </c>
      <c r="AF2562" s="12" t="str">
        <f t="shared" si="11"/>
        <v>1952</v>
      </c>
      <c r="AG2562" s="12" t="str">
        <f t="shared" si="12"/>
        <v>March</v>
      </c>
      <c r="AH2562" s="12" t="str">
        <f t="shared" si="13"/>
        <v>Wednesday</v>
      </c>
      <c r="AI2562" t="str">
        <f t="shared" si="4"/>
        <v>1950s</v>
      </c>
      <c r="AJ2562" s="2" t="s">
        <v>105</v>
      </c>
      <c r="AK2562">
        <v>1.0</v>
      </c>
      <c r="AL2562" s="13" t="s">
        <v>162</v>
      </c>
    </row>
    <row r="2563">
      <c r="A2563" s="1">
        <v>14832.0</v>
      </c>
      <c r="B2563" s="8">
        <v>0.0</v>
      </c>
      <c r="C2563" s="2" t="s">
        <v>15410</v>
      </c>
      <c r="D2563" s="2" t="s">
        <v>249</v>
      </c>
      <c r="G2563" s="2" t="s">
        <v>15411</v>
      </c>
      <c r="H2563" s="2" t="s">
        <v>15412</v>
      </c>
      <c r="I2563" s="2">
        <v>1366.0</v>
      </c>
      <c r="J2563" s="2">
        <v>13.0</v>
      </c>
      <c r="K2563" s="2">
        <v>10.0</v>
      </c>
      <c r="L2563" s="2">
        <v>3.0</v>
      </c>
      <c r="M2563" s="2">
        <v>2.0</v>
      </c>
      <c r="N2563" s="2">
        <v>2.0</v>
      </c>
      <c r="O2563" s="2">
        <v>0.0</v>
      </c>
      <c r="P2563" s="2">
        <v>0.0</v>
      </c>
      <c r="Q2563" s="2" t="s">
        <v>15413</v>
      </c>
      <c r="R2563" s="14">
        <v>2562.0</v>
      </c>
      <c r="S2563" s="2" t="s">
        <v>728</v>
      </c>
      <c r="T2563" s="2">
        <v>51.0834196</v>
      </c>
      <c r="U2563" s="2">
        <v>10.4234469</v>
      </c>
      <c r="V2563" s="9" t="s">
        <v>438</v>
      </c>
      <c r="W2563" s="9" t="s">
        <v>438</v>
      </c>
      <c r="X2563" s="9" t="s">
        <v>438</v>
      </c>
      <c r="AB2563" s="9" t="s">
        <v>438</v>
      </c>
      <c r="AC2563" s="9" t="s">
        <v>438</v>
      </c>
      <c r="AD2563" s="9" t="s">
        <v>438</v>
      </c>
      <c r="AE2563" s="11" t="s">
        <v>51</v>
      </c>
      <c r="AF2563" s="12" t="str">
        <f t="shared" si="11"/>
        <v>1940</v>
      </c>
      <c r="AG2563" s="12" t="str">
        <f t="shared" si="12"/>
        <v>August</v>
      </c>
      <c r="AH2563" s="12" t="str">
        <f t="shared" si="13"/>
        <v>Friday</v>
      </c>
      <c r="AI2563" t="str">
        <f t="shared" si="4"/>
        <v>1940s</v>
      </c>
      <c r="AJ2563" s="2" t="s">
        <v>80</v>
      </c>
      <c r="AK2563">
        <v>1.0</v>
      </c>
      <c r="AL2563" s="13" t="s">
        <v>81</v>
      </c>
    </row>
    <row r="2564">
      <c r="A2564" s="1">
        <v>22944.0</v>
      </c>
      <c r="B2564" s="8">
        <v>0.4395833333333333</v>
      </c>
      <c r="C2564" s="2" t="s">
        <v>13826</v>
      </c>
      <c r="D2564" s="2" t="s">
        <v>324</v>
      </c>
      <c r="F2564" s="2" t="s">
        <v>15414</v>
      </c>
      <c r="G2564" s="2" t="s">
        <v>1271</v>
      </c>
      <c r="H2564" s="2" t="s">
        <v>15415</v>
      </c>
      <c r="I2564" s="2">
        <v>21703.0</v>
      </c>
      <c r="J2564" s="2">
        <v>11.0</v>
      </c>
      <c r="K2564" s="2">
        <v>6.0</v>
      </c>
      <c r="L2564" s="2">
        <v>5.0</v>
      </c>
      <c r="M2564" s="2">
        <v>11.0</v>
      </c>
      <c r="N2564" s="2">
        <v>6.0</v>
      </c>
      <c r="O2564" s="2">
        <v>5.0</v>
      </c>
      <c r="P2564" s="2">
        <v>0.0</v>
      </c>
      <c r="Q2564" s="2" t="s">
        <v>15416</v>
      </c>
      <c r="R2564" s="14">
        <v>2563.0</v>
      </c>
      <c r="S2564" s="2" t="s">
        <v>316</v>
      </c>
      <c r="T2564" s="2">
        <v>64.6863136</v>
      </c>
      <c r="U2564" s="2">
        <v>97.7453061</v>
      </c>
      <c r="V2564" s="9" t="s">
        <v>438</v>
      </c>
      <c r="W2564" s="9" t="s">
        <v>438</v>
      </c>
      <c r="X2564" s="9" t="s">
        <v>438</v>
      </c>
      <c r="AB2564" s="9" t="s">
        <v>438</v>
      </c>
      <c r="AC2564" s="9" t="s">
        <v>438</v>
      </c>
      <c r="AD2564" s="9" t="s">
        <v>438</v>
      </c>
      <c r="AE2564" s="11" t="s">
        <v>51</v>
      </c>
      <c r="AF2564" s="12" t="str">
        <f t="shared" si="11"/>
        <v>1962</v>
      </c>
      <c r="AG2564" s="12" t="str">
        <f t="shared" si="12"/>
        <v>October</v>
      </c>
      <c r="AH2564" s="12" t="str">
        <f t="shared" si="13"/>
        <v>Thursday</v>
      </c>
      <c r="AI2564" t="str">
        <f t="shared" si="4"/>
        <v>1960s</v>
      </c>
      <c r="AJ2564" s="2" t="s">
        <v>80</v>
      </c>
      <c r="AK2564">
        <v>1.0</v>
      </c>
      <c r="AL2564" s="13" t="s">
        <v>336</v>
      </c>
    </row>
    <row r="2565">
      <c r="A2565" s="1">
        <v>21846.0</v>
      </c>
      <c r="B2565" s="8">
        <v>0.9236111111111112</v>
      </c>
      <c r="C2565" s="2" t="s">
        <v>13826</v>
      </c>
      <c r="D2565" s="2" t="s">
        <v>324</v>
      </c>
      <c r="E2565" s="2">
        <v>200.0</v>
      </c>
      <c r="F2565" s="2" t="s">
        <v>15417</v>
      </c>
      <c r="G2565" s="2" t="s">
        <v>792</v>
      </c>
      <c r="H2565" s="2" t="s">
        <v>15418</v>
      </c>
      <c r="I2565" s="2">
        <v>6341709.0</v>
      </c>
      <c r="J2565" s="2">
        <v>28.0</v>
      </c>
      <c r="K2565" s="2">
        <v>23.0</v>
      </c>
      <c r="L2565" s="2">
        <v>5.0</v>
      </c>
      <c r="M2565" s="2">
        <v>28.0</v>
      </c>
      <c r="N2565" s="2">
        <v>23.0</v>
      </c>
      <c r="O2565" s="2">
        <v>5.0</v>
      </c>
      <c r="P2565" s="2">
        <v>0.0</v>
      </c>
      <c r="Q2565" s="2" t="s">
        <v>15419</v>
      </c>
      <c r="R2565" s="14">
        <v>2564.0</v>
      </c>
      <c r="S2565" s="2" t="s">
        <v>316</v>
      </c>
      <c r="T2565" s="2">
        <v>64.6863136</v>
      </c>
      <c r="U2565" s="2">
        <v>97.7453061</v>
      </c>
      <c r="V2565" s="9" t="s">
        <v>2060</v>
      </c>
      <c r="W2565" s="10">
        <v>40.37544</v>
      </c>
      <c r="X2565" s="10">
        <v>49.83267</v>
      </c>
      <c r="AB2565" s="9" t="s">
        <v>335</v>
      </c>
      <c r="AC2565" s="10">
        <v>55.75045</v>
      </c>
      <c r="AD2565" s="10">
        <v>37.61749</v>
      </c>
      <c r="AE2565" s="11" t="s">
        <v>51</v>
      </c>
      <c r="AF2565" s="12" t="str">
        <f t="shared" si="11"/>
        <v>1959</v>
      </c>
      <c r="AG2565" s="12" t="str">
        <f t="shared" si="12"/>
        <v>October</v>
      </c>
      <c r="AH2565" s="12" t="str">
        <f t="shared" si="13"/>
        <v>Friday</v>
      </c>
      <c r="AI2565" t="str">
        <f t="shared" si="4"/>
        <v>1950s</v>
      </c>
      <c r="AJ2565" s="2" t="s">
        <v>80</v>
      </c>
      <c r="AK2565">
        <v>1.0</v>
      </c>
      <c r="AL2565" s="13" t="s">
        <v>797</v>
      </c>
    </row>
    <row r="2566">
      <c r="A2566" s="1">
        <v>20985.0</v>
      </c>
      <c r="B2566" s="8">
        <v>0.9652777777777778</v>
      </c>
      <c r="C2566" s="2" t="s">
        <v>13826</v>
      </c>
      <c r="D2566" s="2" t="s">
        <v>1127</v>
      </c>
      <c r="E2566" s="2">
        <v>232.0</v>
      </c>
      <c r="F2566" s="2" t="s">
        <v>15420</v>
      </c>
      <c r="G2566" s="2" t="s">
        <v>15421</v>
      </c>
      <c r="H2566" s="2" t="s">
        <v>15422</v>
      </c>
      <c r="I2566" s="2">
        <v>6341407.0</v>
      </c>
      <c r="J2566" s="2">
        <v>13.0</v>
      </c>
      <c r="K2566" s="2">
        <v>8.0</v>
      </c>
      <c r="L2566" s="2">
        <v>5.0</v>
      </c>
      <c r="M2566" s="2">
        <v>9.0</v>
      </c>
      <c r="N2566" s="2">
        <v>5.0</v>
      </c>
      <c r="O2566" s="2">
        <v>4.0</v>
      </c>
      <c r="P2566" s="2">
        <v>0.0</v>
      </c>
      <c r="Q2566" s="2" t="s">
        <v>15423</v>
      </c>
      <c r="R2566" s="14">
        <v>2565.0</v>
      </c>
      <c r="S2566" s="2" t="s">
        <v>316</v>
      </c>
      <c r="T2566" s="2">
        <v>64.6863136</v>
      </c>
      <c r="U2566" s="2">
        <v>97.7453061</v>
      </c>
      <c r="V2566" s="9" t="s">
        <v>1133</v>
      </c>
      <c r="W2566" s="10">
        <v>52.23196</v>
      </c>
      <c r="X2566" s="10">
        <v>21.00672</v>
      </c>
      <c r="AB2566" s="9" t="s">
        <v>335</v>
      </c>
      <c r="AC2566" s="10">
        <v>55.75045</v>
      </c>
      <c r="AD2566" s="10">
        <v>37.61749</v>
      </c>
      <c r="AE2566" s="11" t="s">
        <v>51</v>
      </c>
      <c r="AF2566" s="12" t="str">
        <f t="shared" si="11"/>
        <v>1957</v>
      </c>
      <c r="AG2566" s="12" t="str">
        <f t="shared" si="12"/>
        <v>June</v>
      </c>
      <c r="AH2566" s="12" t="str">
        <f t="shared" si="13"/>
        <v>Friday</v>
      </c>
      <c r="AI2566" t="str">
        <f t="shared" si="4"/>
        <v>1950s</v>
      </c>
      <c r="AJ2566" s="2" t="s">
        <v>80</v>
      </c>
      <c r="AK2566">
        <v>1.0</v>
      </c>
      <c r="AL2566" s="13" t="s">
        <v>797</v>
      </c>
    </row>
    <row r="2567">
      <c r="A2567" s="1">
        <v>21271.0</v>
      </c>
      <c r="B2567" s="8">
        <v>0.6770833333333334</v>
      </c>
      <c r="C2567" s="2" t="s">
        <v>15424</v>
      </c>
      <c r="D2567" s="2" t="s">
        <v>15425</v>
      </c>
      <c r="F2567" s="2" t="s">
        <v>15426</v>
      </c>
      <c r="G2567" s="2" t="s">
        <v>15427</v>
      </c>
      <c r="H2567" s="2" t="s">
        <v>15428</v>
      </c>
      <c r="I2567" s="2" t="s">
        <v>15429</v>
      </c>
      <c r="J2567" s="2">
        <v>18.0</v>
      </c>
      <c r="K2567" s="2">
        <v>13.0</v>
      </c>
      <c r="L2567" s="2">
        <v>5.0</v>
      </c>
      <c r="M2567" s="2">
        <v>18.0</v>
      </c>
      <c r="N2567" s="2">
        <v>13.0</v>
      </c>
      <c r="O2567" s="2">
        <v>5.0</v>
      </c>
      <c r="P2567" s="2">
        <v>0.0</v>
      </c>
      <c r="Q2567" s="2" t="s">
        <v>15430</v>
      </c>
      <c r="R2567" s="14">
        <v>2566.0</v>
      </c>
      <c r="S2567" s="2" t="s">
        <v>99</v>
      </c>
      <c r="T2567" s="2">
        <v>39.7837304</v>
      </c>
      <c r="U2567" s="2">
        <v>-100.4458825</v>
      </c>
      <c r="V2567" s="9" t="s">
        <v>15431</v>
      </c>
      <c r="W2567" s="10">
        <v>20.65256</v>
      </c>
      <c r="X2567" s="10">
        <v>-100.794</v>
      </c>
      <c r="Y2567" s="2" t="s">
        <v>15432</v>
      </c>
      <c r="AB2567" s="9" t="s">
        <v>15433</v>
      </c>
      <c r="AC2567" s="10">
        <v>42.66068</v>
      </c>
      <c r="AD2567" s="10">
        <v>-82.8998</v>
      </c>
      <c r="AE2567" s="11" t="s">
        <v>118</v>
      </c>
      <c r="AF2567" s="12" t="str">
        <f t="shared" si="11"/>
        <v>1958</v>
      </c>
      <c r="AG2567" s="12" t="str">
        <f t="shared" si="12"/>
        <v>March</v>
      </c>
      <c r="AH2567" s="12" t="str">
        <f t="shared" si="13"/>
        <v>Thursday</v>
      </c>
      <c r="AI2567" t="str">
        <f t="shared" si="4"/>
        <v>1950s</v>
      </c>
      <c r="AJ2567" s="2" t="s">
        <v>105</v>
      </c>
      <c r="AK2567">
        <v>1.0</v>
      </c>
      <c r="AL2567" s="13" t="s">
        <v>81</v>
      </c>
    </row>
    <row r="2568">
      <c r="A2568" s="1">
        <v>31689.0</v>
      </c>
      <c r="B2568" s="8">
        <v>0.1736111111111111</v>
      </c>
      <c r="C2568" s="2" t="s">
        <v>15434</v>
      </c>
      <c r="D2568" s="2" t="s">
        <v>15435</v>
      </c>
      <c r="E2568" s="2">
        <v>15.0</v>
      </c>
      <c r="F2568" s="2" t="s">
        <v>15436</v>
      </c>
      <c r="G2568" s="2" t="s">
        <v>1241</v>
      </c>
      <c r="H2568" s="2" t="s">
        <v>15437</v>
      </c>
      <c r="I2568" s="2">
        <v>4391.0</v>
      </c>
      <c r="J2568" s="2">
        <v>3.0</v>
      </c>
      <c r="K2568" s="2">
        <v>0.0</v>
      </c>
      <c r="L2568" s="2">
        <v>3.0</v>
      </c>
      <c r="M2568" s="2">
        <v>3.0</v>
      </c>
      <c r="N2568" s="2">
        <v>0.0</v>
      </c>
      <c r="O2568" s="2">
        <v>3.0</v>
      </c>
      <c r="P2568" s="2">
        <v>0.0</v>
      </c>
      <c r="Q2568" s="2" t="s">
        <v>15438</v>
      </c>
      <c r="R2568" s="14">
        <v>2567.0</v>
      </c>
      <c r="S2568" s="2" t="s">
        <v>99</v>
      </c>
      <c r="T2568" s="2">
        <v>39.7837304</v>
      </c>
      <c r="U2568" s="2">
        <v>-100.4458825</v>
      </c>
      <c r="V2568" s="9" t="s">
        <v>15439</v>
      </c>
      <c r="W2568" s="10">
        <v>29.37325</v>
      </c>
      <c r="X2568" s="10">
        <v>-98.5664</v>
      </c>
      <c r="AB2568" s="9" t="s">
        <v>15440</v>
      </c>
      <c r="AC2568" s="10">
        <v>32.61783</v>
      </c>
      <c r="AD2568" s="10">
        <v>-83.5771</v>
      </c>
      <c r="AE2568" s="11" t="s">
        <v>51</v>
      </c>
      <c r="AF2568" s="12" t="str">
        <f t="shared" si="11"/>
        <v>1986</v>
      </c>
      <c r="AG2568" s="12" t="str">
        <f t="shared" si="12"/>
        <v>October</v>
      </c>
      <c r="AH2568" s="12" t="str">
        <f t="shared" si="13"/>
        <v>Saturday</v>
      </c>
      <c r="AI2568" t="str">
        <f t="shared" si="4"/>
        <v>1980s</v>
      </c>
      <c r="AJ2568" s="2" t="s">
        <v>105</v>
      </c>
      <c r="AK2568">
        <v>1.0</v>
      </c>
      <c r="AL2568" s="13" t="s">
        <v>53</v>
      </c>
    </row>
    <row r="2569">
      <c r="A2569" s="1">
        <v>31412.0</v>
      </c>
      <c r="B2569" s="8">
        <v>0.7180555555555556</v>
      </c>
      <c r="C2569" s="2" t="s">
        <v>15441</v>
      </c>
      <c r="D2569" s="2" t="s">
        <v>964</v>
      </c>
      <c r="F2569" s="2" t="s">
        <v>15442</v>
      </c>
      <c r="G2569" s="2" t="s">
        <v>166</v>
      </c>
      <c r="H2569" s="2" t="s">
        <v>15443</v>
      </c>
      <c r="I2569" s="2">
        <v>13658.0</v>
      </c>
      <c r="J2569" s="2">
        <v>9.0</v>
      </c>
      <c r="K2569" s="2">
        <v>7.0</v>
      </c>
      <c r="L2569" s="2">
        <v>2.0</v>
      </c>
      <c r="M2569" s="2">
        <v>7.0</v>
      </c>
      <c r="N2569" s="2">
        <v>7.0</v>
      </c>
      <c r="O2569" s="2">
        <v>0.0</v>
      </c>
      <c r="P2569" s="2">
        <v>0.0</v>
      </c>
      <c r="Q2569" s="2" t="s">
        <v>15444</v>
      </c>
      <c r="R2569" s="14">
        <v>2568.0</v>
      </c>
      <c r="S2569" s="2" t="s">
        <v>99</v>
      </c>
      <c r="T2569" s="2">
        <v>39.7837304</v>
      </c>
      <c r="U2569" s="2">
        <v>-100.4458825</v>
      </c>
      <c r="V2569" s="9" t="s">
        <v>15445</v>
      </c>
      <c r="W2569" s="10">
        <v>34.35815</v>
      </c>
      <c r="X2569" s="10">
        <v>-86.2947</v>
      </c>
      <c r="AB2569" s="9" t="s">
        <v>15446</v>
      </c>
      <c r="AC2569" s="10">
        <v>32.76053</v>
      </c>
      <c r="AD2569" s="10">
        <v>-97.2348</v>
      </c>
      <c r="AE2569" s="11" t="s">
        <v>964</v>
      </c>
      <c r="AF2569" s="12" t="str">
        <f t="shared" si="11"/>
        <v>1985</v>
      </c>
      <c r="AG2569" s="12" t="str">
        <f t="shared" si="12"/>
        <v>December</v>
      </c>
      <c r="AH2569" s="12" t="str">
        <f t="shared" si="13"/>
        <v>Tuesday</v>
      </c>
      <c r="AI2569" t="str">
        <f t="shared" si="4"/>
        <v>1980s</v>
      </c>
      <c r="AJ2569" s="2" t="s">
        <v>105</v>
      </c>
      <c r="AK2569">
        <v>1.0</v>
      </c>
      <c r="AL2569" s="13" t="s">
        <v>81</v>
      </c>
    </row>
    <row r="2570">
      <c r="A2570" s="1">
        <v>21933.0</v>
      </c>
      <c r="B2570" s="8">
        <v>0.9298611111111111</v>
      </c>
      <c r="C2570" s="2" t="s">
        <v>15447</v>
      </c>
      <c r="D2570" s="2" t="s">
        <v>15448</v>
      </c>
      <c r="E2570" s="2">
        <v>20.0</v>
      </c>
      <c r="F2570" s="2" t="s">
        <v>15449</v>
      </c>
      <c r="G2570" s="2" t="s">
        <v>7509</v>
      </c>
      <c r="H2570" s="2" t="s">
        <v>15450</v>
      </c>
      <c r="I2570" s="2">
        <v>217.0</v>
      </c>
      <c r="J2570" s="2">
        <v>50.0</v>
      </c>
      <c r="K2570" s="2">
        <v>46.0</v>
      </c>
      <c r="L2570" s="2">
        <v>4.0</v>
      </c>
      <c r="M2570" s="2">
        <v>50.0</v>
      </c>
      <c r="N2570" s="2">
        <v>46.0</v>
      </c>
      <c r="O2570" s="2">
        <v>4.0</v>
      </c>
      <c r="P2570" s="2">
        <v>0.0</v>
      </c>
      <c r="Q2570" s="2" t="s">
        <v>15451</v>
      </c>
      <c r="R2570" s="14">
        <v>2569.0</v>
      </c>
      <c r="S2570" s="2" t="s">
        <v>99</v>
      </c>
      <c r="T2570" s="2">
        <v>39.7837304</v>
      </c>
      <c r="U2570" s="2">
        <v>-100.4458825</v>
      </c>
      <c r="V2570" s="9" t="s">
        <v>471</v>
      </c>
      <c r="W2570" s="10">
        <v>38.89499</v>
      </c>
      <c r="X2570" s="10">
        <v>-77.0366</v>
      </c>
      <c r="AB2570" s="9" t="s">
        <v>15452</v>
      </c>
      <c r="AC2570" s="10">
        <v>52.66667</v>
      </c>
      <c r="AD2570" s="10">
        <v>1.0</v>
      </c>
      <c r="AE2570" s="11" t="s">
        <v>51</v>
      </c>
      <c r="AF2570" s="12" t="str">
        <f t="shared" si="11"/>
        <v>1960</v>
      </c>
      <c r="AG2570" s="12" t="str">
        <f t="shared" si="12"/>
        <v>January</v>
      </c>
      <c r="AH2570" s="12" t="str">
        <f t="shared" si="13"/>
        <v>Monday</v>
      </c>
      <c r="AI2570" t="str">
        <f t="shared" si="4"/>
        <v>1960s</v>
      </c>
      <c r="AJ2570" s="2" t="s">
        <v>105</v>
      </c>
      <c r="AK2570">
        <v>1.0</v>
      </c>
      <c r="AL2570" s="13" t="s">
        <v>746</v>
      </c>
    </row>
    <row r="2571">
      <c r="A2571" s="1">
        <v>28931.0</v>
      </c>
      <c r="B2571" s="8">
        <v>0.8222222222222222</v>
      </c>
      <c r="C2571" s="2" t="s">
        <v>13826</v>
      </c>
      <c r="D2571" s="2" t="s">
        <v>324</v>
      </c>
      <c r="E2571" s="2">
        <v>1691.0</v>
      </c>
      <c r="F2571" s="2" t="s">
        <v>15453</v>
      </c>
      <c r="G2571" s="2" t="s">
        <v>1271</v>
      </c>
      <c r="H2571" s="2" t="s">
        <v>15454</v>
      </c>
      <c r="I2571" s="2">
        <v>921001.0</v>
      </c>
      <c r="J2571" s="2">
        <v>119.0</v>
      </c>
      <c r="K2571" s="2">
        <v>113.0</v>
      </c>
      <c r="L2571" s="2">
        <v>6.0</v>
      </c>
      <c r="M2571" s="2">
        <v>58.0</v>
      </c>
      <c r="N2571" s="2">
        <v>57.0</v>
      </c>
      <c r="O2571" s="2">
        <v>1.0</v>
      </c>
      <c r="P2571" s="2">
        <v>0.0</v>
      </c>
      <c r="Q2571" s="2" t="s">
        <v>15455</v>
      </c>
      <c r="R2571" s="14">
        <v>2570.0</v>
      </c>
      <c r="S2571" s="2" t="s">
        <v>316</v>
      </c>
      <c r="T2571" s="2">
        <v>64.6863136</v>
      </c>
      <c r="U2571" s="2">
        <v>97.7453061</v>
      </c>
      <c r="V2571" s="9" t="s">
        <v>335</v>
      </c>
      <c r="W2571" s="10">
        <v>55.75045</v>
      </c>
      <c r="X2571" s="10">
        <v>37.61749</v>
      </c>
      <c r="AB2571" s="9" t="s">
        <v>6446</v>
      </c>
      <c r="AC2571" s="10">
        <v>46.48732</v>
      </c>
      <c r="AD2571" s="10">
        <v>30.73928</v>
      </c>
      <c r="AE2571" s="11" t="s">
        <v>51</v>
      </c>
      <c r="AF2571" s="12" t="str">
        <f t="shared" si="11"/>
        <v>1979</v>
      </c>
      <c r="AG2571" s="12" t="str">
        <f t="shared" si="12"/>
        <v>March</v>
      </c>
      <c r="AH2571" s="12" t="str">
        <f t="shared" si="13"/>
        <v>Saturday</v>
      </c>
      <c r="AI2571" t="str">
        <f t="shared" si="4"/>
        <v>1970s</v>
      </c>
      <c r="AJ2571" s="2" t="s">
        <v>80</v>
      </c>
      <c r="AK2571">
        <v>1.0</v>
      </c>
      <c r="AL2571" s="13" t="s">
        <v>336</v>
      </c>
    </row>
    <row r="2572">
      <c r="A2572" s="1">
        <v>26631.0</v>
      </c>
      <c r="B2572" s="8">
        <v>0.8270833333333333</v>
      </c>
      <c r="C2572" s="2" t="s">
        <v>13826</v>
      </c>
      <c r="D2572" s="2" t="s">
        <v>3332</v>
      </c>
      <c r="E2572" s="2">
        <v>446.0</v>
      </c>
      <c r="F2572" s="2" t="s">
        <v>15456</v>
      </c>
      <c r="G2572" s="2" t="s">
        <v>550</v>
      </c>
      <c r="H2572" s="2" t="s">
        <v>15457</v>
      </c>
      <c r="I2572" s="2" t="s">
        <v>15458</v>
      </c>
      <c r="J2572" s="2">
        <v>76.0</v>
      </c>
      <c r="K2572" s="2">
        <v>61.0</v>
      </c>
      <c r="L2572" s="2">
        <v>15.0</v>
      </c>
      <c r="M2572" s="2">
        <v>62.0</v>
      </c>
      <c r="N2572" s="2">
        <v>53.0</v>
      </c>
      <c r="O2572" s="2">
        <v>9.0</v>
      </c>
      <c r="P2572" s="2">
        <v>0.0</v>
      </c>
      <c r="Q2572" s="2" t="s">
        <v>15459</v>
      </c>
      <c r="R2572" s="14">
        <v>2571.0</v>
      </c>
      <c r="S2572" s="2" t="s">
        <v>316</v>
      </c>
      <c r="T2572" s="2">
        <v>64.6863136</v>
      </c>
      <c r="U2572" s="2">
        <v>97.7453061</v>
      </c>
      <c r="V2572" s="9" t="s">
        <v>335</v>
      </c>
      <c r="W2572" s="10">
        <v>55.75045</v>
      </c>
      <c r="X2572" s="10">
        <v>37.61749</v>
      </c>
      <c r="AB2572" s="9" t="s">
        <v>1897</v>
      </c>
      <c r="AC2572" s="10">
        <v>35.68284</v>
      </c>
      <c r="AD2572" s="10">
        <v>139.7595</v>
      </c>
      <c r="AE2572" s="11" t="s">
        <v>51</v>
      </c>
      <c r="AF2572" s="12" t="str">
        <f t="shared" si="11"/>
        <v>1972</v>
      </c>
      <c r="AG2572" s="12" t="str">
        <f t="shared" si="12"/>
        <v>November</v>
      </c>
      <c r="AH2572" s="12" t="str">
        <f t="shared" si="13"/>
        <v>Tuesday</v>
      </c>
      <c r="AI2572" t="str">
        <f t="shared" si="4"/>
        <v>1970s</v>
      </c>
      <c r="AJ2572" s="2" t="s">
        <v>80</v>
      </c>
      <c r="AK2572">
        <v>1.0</v>
      </c>
      <c r="AL2572" s="13" t="s">
        <v>10818</v>
      </c>
    </row>
    <row r="2573">
      <c r="A2573" s="1">
        <v>24924.0</v>
      </c>
      <c r="B2573" s="8">
        <v>0.43819444444444444</v>
      </c>
      <c r="C2573" s="2" t="s">
        <v>13826</v>
      </c>
      <c r="D2573" s="2" t="s">
        <v>2034</v>
      </c>
      <c r="G2573" s="2" t="s">
        <v>15460</v>
      </c>
      <c r="J2573" s="2">
        <v>2.0</v>
      </c>
      <c r="K2573" s="2">
        <v>0.0</v>
      </c>
      <c r="L2573" s="2">
        <v>2.0</v>
      </c>
      <c r="M2573" s="2">
        <v>2.0</v>
      </c>
      <c r="N2573" s="2">
        <v>0.0</v>
      </c>
      <c r="O2573" s="2">
        <v>2.0</v>
      </c>
      <c r="P2573" s="2">
        <v>0.0</v>
      </c>
      <c r="Q2573" s="2" t="s">
        <v>15461</v>
      </c>
      <c r="R2573" s="14">
        <v>2572.0</v>
      </c>
      <c r="S2573" s="2" t="s">
        <v>316</v>
      </c>
      <c r="T2573" s="2">
        <v>64.6863136</v>
      </c>
      <c r="U2573" s="2">
        <v>97.7453061</v>
      </c>
      <c r="V2573" s="9" t="s">
        <v>438</v>
      </c>
      <c r="W2573" s="9" t="s">
        <v>438</v>
      </c>
      <c r="X2573" s="9" t="s">
        <v>438</v>
      </c>
      <c r="AB2573" s="9" t="s">
        <v>438</v>
      </c>
      <c r="AC2573" s="9" t="s">
        <v>438</v>
      </c>
      <c r="AD2573" s="9" t="s">
        <v>438</v>
      </c>
      <c r="AE2573" s="11" t="s">
        <v>118</v>
      </c>
      <c r="AF2573" s="12" t="str">
        <f t="shared" si="11"/>
        <v>1968</v>
      </c>
      <c r="AG2573" s="12" t="str">
        <f t="shared" si="12"/>
        <v>March</v>
      </c>
      <c r="AH2573" s="12" t="str">
        <f t="shared" si="13"/>
        <v>Wednesday</v>
      </c>
      <c r="AI2573" t="str">
        <f t="shared" si="4"/>
        <v>1960s</v>
      </c>
      <c r="AJ2573" s="2" t="s">
        <v>80</v>
      </c>
      <c r="AK2573">
        <v>1.0</v>
      </c>
      <c r="AL2573" s="13" t="s">
        <v>15462</v>
      </c>
    </row>
    <row r="2574">
      <c r="A2574" s="1">
        <v>12880.0</v>
      </c>
      <c r="B2574" s="8">
        <v>0.6388888888888888</v>
      </c>
      <c r="C2574" s="2" t="s">
        <v>15463</v>
      </c>
      <c r="D2574" s="2" t="s">
        <v>83</v>
      </c>
      <c r="F2574" s="2" t="s">
        <v>15464</v>
      </c>
      <c r="G2574" s="2" t="s">
        <v>15465</v>
      </c>
      <c r="H2574" s="2" t="s">
        <v>15466</v>
      </c>
      <c r="I2574" s="2">
        <v>5242.0</v>
      </c>
      <c r="J2574" s="2">
        <v>7.0</v>
      </c>
      <c r="K2574" s="2">
        <v>3.0</v>
      </c>
      <c r="L2574" s="2">
        <v>4.0</v>
      </c>
      <c r="M2574" s="2">
        <v>7.0</v>
      </c>
      <c r="N2574" s="2">
        <v>3.0</v>
      </c>
      <c r="O2574" s="2">
        <v>4.0</v>
      </c>
      <c r="P2574" s="2">
        <v>0.0</v>
      </c>
      <c r="Q2574" s="2" t="s">
        <v>15467</v>
      </c>
      <c r="R2574" s="14">
        <v>2573.0</v>
      </c>
      <c r="S2574" s="2" t="s">
        <v>728</v>
      </c>
      <c r="T2574" s="2">
        <v>51.0834196</v>
      </c>
      <c r="U2574" s="2">
        <v>10.4234469</v>
      </c>
      <c r="V2574" s="9" t="s">
        <v>2267</v>
      </c>
      <c r="W2574" s="9" t="s">
        <v>438</v>
      </c>
      <c r="X2574" s="9" t="s">
        <v>438</v>
      </c>
      <c r="AB2574" s="9" t="s">
        <v>197</v>
      </c>
      <c r="AC2574" s="10">
        <v>52.37276</v>
      </c>
      <c r="AD2574" s="10">
        <v>4.893604</v>
      </c>
      <c r="AE2574" s="11" t="s">
        <v>51</v>
      </c>
      <c r="AF2574" s="12" t="str">
        <f t="shared" si="11"/>
        <v>1935</v>
      </c>
      <c r="AG2574" s="12" t="str">
        <f t="shared" si="12"/>
        <v>April</v>
      </c>
      <c r="AH2574" s="12" t="str">
        <f t="shared" si="13"/>
        <v>Saturday</v>
      </c>
      <c r="AI2574" t="str">
        <f t="shared" si="4"/>
        <v>1930s</v>
      </c>
      <c r="AJ2574" s="2" t="s">
        <v>80</v>
      </c>
      <c r="AK2574">
        <v>1.0</v>
      </c>
      <c r="AL2574" s="13" t="s">
        <v>566</v>
      </c>
    </row>
    <row r="2575">
      <c r="A2575" s="1">
        <v>29301.0</v>
      </c>
      <c r="B2575" s="8">
        <v>0.8256944444444444</v>
      </c>
      <c r="C2575" s="2" t="s">
        <v>8017</v>
      </c>
      <c r="D2575" s="2" t="s">
        <v>15468</v>
      </c>
      <c r="F2575" s="2" t="s">
        <v>15469</v>
      </c>
      <c r="G2575" s="2" t="s">
        <v>15470</v>
      </c>
      <c r="H2575" s="2" t="s">
        <v>15471</v>
      </c>
      <c r="I2575" s="2" t="s">
        <v>15472</v>
      </c>
      <c r="J2575" s="2">
        <v>10.0</v>
      </c>
      <c r="K2575" s="2">
        <v>8.0</v>
      </c>
      <c r="L2575" s="2">
        <v>2.0</v>
      </c>
      <c r="M2575" s="2">
        <v>7.0</v>
      </c>
      <c r="N2575" s="2">
        <v>5.0</v>
      </c>
      <c r="O2575" s="2">
        <v>2.0</v>
      </c>
      <c r="P2575" s="2">
        <v>0.0</v>
      </c>
      <c r="Q2575" s="2" t="s">
        <v>15473</v>
      </c>
      <c r="R2575" s="14">
        <v>2574.0</v>
      </c>
      <c r="S2575" s="2" t="s">
        <v>99</v>
      </c>
      <c r="T2575" s="2">
        <v>39.7837304</v>
      </c>
      <c r="U2575" s="2">
        <v>-100.4458825</v>
      </c>
      <c r="V2575" s="9" t="s">
        <v>2921</v>
      </c>
      <c r="W2575" s="10">
        <v>29.75894</v>
      </c>
      <c r="X2575" s="10">
        <v>-95.3677</v>
      </c>
      <c r="AB2575" s="9" t="s">
        <v>15474</v>
      </c>
      <c r="AC2575" s="10">
        <v>31.707</v>
      </c>
      <c r="AD2575" s="10">
        <v>-98.9831</v>
      </c>
      <c r="AE2575" s="11" t="s">
        <v>51</v>
      </c>
      <c r="AF2575" s="12" t="str">
        <f t="shared" si="11"/>
        <v>1980</v>
      </c>
      <c r="AG2575" s="12" t="str">
        <f t="shared" si="12"/>
        <v>March</v>
      </c>
      <c r="AH2575" s="12" t="str">
        <f t="shared" si="13"/>
        <v>Friday</v>
      </c>
      <c r="AI2575" t="str">
        <f t="shared" si="4"/>
        <v>1980s</v>
      </c>
      <c r="AJ2575" s="2" t="s">
        <v>105</v>
      </c>
      <c r="AK2575">
        <v>1.0</v>
      </c>
      <c r="AL2575" s="13" t="s">
        <v>6075</v>
      </c>
    </row>
    <row r="2576">
      <c r="A2576" s="1">
        <v>27426.0</v>
      </c>
      <c r="B2576" s="8">
        <v>0.3736111111111111</v>
      </c>
      <c r="C2576" s="2" t="s">
        <v>8017</v>
      </c>
      <c r="D2576" s="2" t="s">
        <v>15475</v>
      </c>
      <c r="F2576" s="2" t="s">
        <v>15476</v>
      </c>
      <c r="G2576" s="2" t="s">
        <v>7620</v>
      </c>
      <c r="H2576" s="2" t="s">
        <v>15477</v>
      </c>
      <c r="I2576" s="2">
        <v>43080.0</v>
      </c>
      <c r="J2576" s="2">
        <v>16.0</v>
      </c>
      <c r="K2576" s="2">
        <v>14.0</v>
      </c>
      <c r="L2576" s="2">
        <v>2.0</v>
      </c>
      <c r="M2576" s="2">
        <v>5.0</v>
      </c>
      <c r="N2576" s="2">
        <v>3.0</v>
      </c>
      <c r="O2576" s="2">
        <v>2.0</v>
      </c>
      <c r="P2576" s="2">
        <v>0.0</v>
      </c>
      <c r="Q2576" s="2" t="s">
        <v>15478</v>
      </c>
      <c r="R2576" s="14">
        <v>2575.0</v>
      </c>
      <c r="S2576" s="2" t="s">
        <v>99</v>
      </c>
      <c r="T2576" s="2">
        <v>39.7837304</v>
      </c>
      <c r="U2576" s="2">
        <v>-100.4458825</v>
      </c>
      <c r="V2576" s="9" t="s">
        <v>15381</v>
      </c>
      <c r="W2576" s="10">
        <v>34.60869</v>
      </c>
      <c r="X2576" s="10">
        <v>-98.3903</v>
      </c>
      <c r="AB2576" s="9" t="s">
        <v>15479</v>
      </c>
      <c r="AC2576" s="10">
        <v>30.72353</v>
      </c>
      <c r="AD2576" s="10">
        <v>-95.5508</v>
      </c>
      <c r="AE2576" s="11" t="s">
        <v>964</v>
      </c>
      <c r="AF2576" s="12" t="str">
        <f t="shared" si="11"/>
        <v>1975</v>
      </c>
      <c r="AG2576" s="12" t="str">
        <f t="shared" si="12"/>
        <v>February</v>
      </c>
      <c r="AH2576" s="12" t="str">
        <f t="shared" si="13"/>
        <v>Saturday</v>
      </c>
      <c r="AI2576" t="str">
        <f t="shared" si="4"/>
        <v>1970s</v>
      </c>
      <c r="AJ2576" s="2" t="s">
        <v>105</v>
      </c>
      <c r="AK2576">
        <v>1.0</v>
      </c>
      <c r="AL2576" s="13" t="s">
        <v>81</v>
      </c>
    </row>
    <row r="2577">
      <c r="A2577" s="1">
        <v>17111.0</v>
      </c>
      <c r="B2577" s="8">
        <v>0.7708333333333334</v>
      </c>
      <c r="C2577" s="2" t="s">
        <v>13826</v>
      </c>
      <c r="D2577" s="2" t="s">
        <v>324</v>
      </c>
      <c r="F2577" s="2" t="s">
        <v>15480</v>
      </c>
      <c r="G2577" s="2" t="s">
        <v>516</v>
      </c>
      <c r="H2577" s="2" t="s">
        <v>15481</v>
      </c>
      <c r="J2577" s="2">
        <v>26.0</v>
      </c>
      <c r="K2577" s="2">
        <v>0.0</v>
      </c>
      <c r="L2577" s="2">
        <v>0.0</v>
      </c>
      <c r="M2577" s="2">
        <v>13.0</v>
      </c>
      <c r="N2577" s="2">
        <v>0.0</v>
      </c>
      <c r="O2577" s="2">
        <v>0.0</v>
      </c>
      <c r="P2577" s="2">
        <v>0.0</v>
      </c>
      <c r="Q2577" s="2" t="s">
        <v>15482</v>
      </c>
      <c r="R2577" s="14">
        <v>2576.0</v>
      </c>
      <c r="S2577" s="2" t="s">
        <v>316</v>
      </c>
      <c r="T2577" s="2">
        <v>64.6863136</v>
      </c>
      <c r="U2577" s="2">
        <v>97.7453061</v>
      </c>
      <c r="V2577" s="9" t="s">
        <v>1220</v>
      </c>
      <c r="W2577" s="10">
        <v>56.9494</v>
      </c>
      <c r="X2577" s="10">
        <v>24.10518</v>
      </c>
      <c r="AB2577" s="9" t="s">
        <v>335</v>
      </c>
      <c r="AC2577" s="10">
        <v>55.75045</v>
      </c>
      <c r="AD2577" s="10">
        <v>37.61749</v>
      </c>
      <c r="AE2577" s="11" t="s">
        <v>51</v>
      </c>
      <c r="AF2577" s="12" t="str">
        <f t="shared" si="11"/>
        <v>1946</v>
      </c>
      <c r="AG2577" s="12" t="str">
        <f t="shared" si="12"/>
        <v>November</v>
      </c>
      <c r="AH2577" s="12" t="str">
        <f t="shared" si="13"/>
        <v>Tuesday</v>
      </c>
      <c r="AI2577" t="str">
        <f t="shared" si="4"/>
        <v>1940s</v>
      </c>
      <c r="AJ2577" s="2" t="s">
        <v>80</v>
      </c>
      <c r="AK2577">
        <v>1.0</v>
      </c>
      <c r="AL2577" s="13" t="s">
        <v>81</v>
      </c>
    </row>
    <row r="2578">
      <c r="A2578" s="1">
        <v>13490.0</v>
      </c>
      <c r="B2578" s="8">
        <v>0.0</v>
      </c>
      <c r="C2578" s="2" t="s">
        <v>13826</v>
      </c>
      <c r="D2578" s="2" t="s">
        <v>15325</v>
      </c>
      <c r="F2578" s="2" t="s">
        <v>15483</v>
      </c>
      <c r="G2578" s="2" t="s">
        <v>15484</v>
      </c>
      <c r="H2578" s="2" t="s">
        <v>15485</v>
      </c>
      <c r="I2578" s="2">
        <v>160.0</v>
      </c>
      <c r="J2578" s="2">
        <v>14.0</v>
      </c>
      <c r="K2578" s="2">
        <v>11.0</v>
      </c>
      <c r="L2578" s="2">
        <v>3.0</v>
      </c>
      <c r="M2578" s="2">
        <v>9.0</v>
      </c>
      <c r="N2578" s="2">
        <v>7.0</v>
      </c>
      <c r="O2578" s="2">
        <v>2.0</v>
      </c>
      <c r="P2578" s="2">
        <v>0.0</v>
      </c>
      <c r="Q2578" s="2" t="s">
        <v>15486</v>
      </c>
      <c r="R2578" s="14">
        <v>2577.0</v>
      </c>
      <c r="S2578" s="2" t="s">
        <v>316</v>
      </c>
      <c r="T2578" s="2">
        <v>64.6863136</v>
      </c>
      <c r="U2578" s="2">
        <v>97.7453061</v>
      </c>
      <c r="V2578" s="9" t="s">
        <v>255</v>
      </c>
      <c r="W2578" s="10">
        <v>52.51704</v>
      </c>
      <c r="X2578" s="10">
        <v>13.38886</v>
      </c>
      <c r="AB2578" s="9" t="s">
        <v>335</v>
      </c>
      <c r="AC2578" s="10">
        <v>55.75045</v>
      </c>
      <c r="AD2578" s="10">
        <v>37.61749</v>
      </c>
      <c r="AE2578" s="11" t="s">
        <v>51</v>
      </c>
      <c r="AF2578" s="12" t="str">
        <f t="shared" si="11"/>
        <v>1936</v>
      </c>
      <c r="AG2578" s="12" t="str">
        <f t="shared" si="12"/>
        <v>December</v>
      </c>
      <c r="AH2578" s="12" t="str">
        <f t="shared" si="13"/>
        <v>Sunday</v>
      </c>
      <c r="AI2578" t="str">
        <f t="shared" si="4"/>
        <v>1930s</v>
      </c>
      <c r="AJ2578" s="2" t="s">
        <v>80</v>
      </c>
      <c r="AK2578">
        <v>1.0</v>
      </c>
      <c r="AL2578" s="13" t="s">
        <v>322</v>
      </c>
    </row>
    <row r="2579">
      <c r="A2579" s="1">
        <v>12922.0</v>
      </c>
      <c r="B2579" s="8">
        <v>0.03125</v>
      </c>
      <c r="C2579" s="2" t="s">
        <v>13826</v>
      </c>
      <c r="D2579" s="2" t="s">
        <v>15487</v>
      </c>
      <c r="F2579" s="2" t="s">
        <v>871</v>
      </c>
      <c r="G2579" s="2" t="s">
        <v>15488</v>
      </c>
      <c r="H2579" s="2" t="s">
        <v>15489</v>
      </c>
      <c r="J2579" s="2">
        <v>50.0</v>
      </c>
      <c r="K2579" s="2">
        <v>37.0</v>
      </c>
      <c r="L2579" s="2">
        <v>13.0</v>
      </c>
      <c r="M2579" s="2">
        <v>50.0</v>
      </c>
      <c r="N2579" s="2">
        <v>37.0</v>
      </c>
      <c r="O2579" s="2">
        <v>13.0</v>
      </c>
      <c r="P2579" s="2">
        <v>2.0</v>
      </c>
      <c r="Q2579" s="2" t="s">
        <v>15490</v>
      </c>
      <c r="R2579" s="14">
        <v>2578.0</v>
      </c>
      <c r="S2579" s="2" t="s">
        <v>316</v>
      </c>
      <c r="T2579" s="2">
        <v>64.6863136</v>
      </c>
      <c r="U2579" s="2">
        <v>97.7453061</v>
      </c>
      <c r="V2579" s="9" t="s">
        <v>438</v>
      </c>
      <c r="W2579" s="9" t="s">
        <v>438</v>
      </c>
      <c r="X2579" s="9" t="s">
        <v>438</v>
      </c>
      <c r="AB2579" s="9" t="s">
        <v>438</v>
      </c>
      <c r="AC2579" s="9" t="s">
        <v>438</v>
      </c>
      <c r="AD2579" s="9" t="s">
        <v>438</v>
      </c>
      <c r="AE2579" s="11" t="s">
        <v>51</v>
      </c>
      <c r="AF2579" s="12" t="str">
        <f t="shared" si="11"/>
        <v>1935</v>
      </c>
      <c r="AG2579" s="12" t="str">
        <f t="shared" si="12"/>
        <v>May</v>
      </c>
      <c r="AH2579" s="12" t="str">
        <f t="shared" si="13"/>
        <v>Saturday</v>
      </c>
      <c r="AI2579" t="str">
        <f t="shared" si="4"/>
        <v>1930s</v>
      </c>
      <c r="AJ2579" s="2" t="s">
        <v>80</v>
      </c>
      <c r="AK2579">
        <v>1.0</v>
      </c>
      <c r="AL2579" s="13" t="s">
        <v>336</v>
      </c>
    </row>
    <row r="2580">
      <c r="A2580" s="1">
        <v>30138.0</v>
      </c>
      <c r="B2580" s="8">
        <v>0.024305555555555556</v>
      </c>
      <c r="C2580" s="2" t="s">
        <v>13826</v>
      </c>
      <c r="D2580" s="2" t="s">
        <v>324</v>
      </c>
      <c r="E2580" s="2">
        <v>411.0</v>
      </c>
      <c r="F2580" s="2" t="s">
        <v>15491</v>
      </c>
      <c r="G2580" s="2" t="s">
        <v>1027</v>
      </c>
      <c r="H2580" s="2" t="s">
        <v>15492</v>
      </c>
      <c r="I2580" s="2">
        <v>4037536.0</v>
      </c>
      <c r="J2580" s="2">
        <v>90.0</v>
      </c>
      <c r="K2580" s="2">
        <v>80.0</v>
      </c>
      <c r="L2580" s="2">
        <v>10.0</v>
      </c>
      <c r="M2580" s="2">
        <v>90.0</v>
      </c>
      <c r="N2580" s="2">
        <v>80.0</v>
      </c>
      <c r="O2580" s="2">
        <v>10.0</v>
      </c>
      <c r="P2580" s="2">
        <v>0.0</v>
      </c>
      <c r="Q2580" s="2" t="s">
        <v>15493</v>
      </c>
      <c r="R2580" s="14">
        <v>2579.0</v>
      </c>
      <c r="S2580" s="2" t="s">
        <v>316</v>
      </c>
      <c r="T2580" s="2">
        <v>64.6863136</v>
      </c>
      <c r="U2580" s="2">
        <v>97.7453061</v>
      </c>
      <c r="V2580" s="9" t="s">
        <v>335</v>
      </c>
      <c r="W2580" s="10">
        <v>55.75045</v>
      </c>
      <c r="X2580" s="10">
        <v>37.61749</v>
      </c>
      <c r="AB2580" s="9" t="s">
        <v>127</v>
      </c>
      <c r="AC2580" s="10">
        <v>14.69343</v>
      </c>
      <c r="AD2580" s="10">
        <v>-17.4479</v>
      </c>
      <c r="AE2580" s="11" t="s">
        <v>51</v>
      </c>
      <c r="AF2580" s="12" t="str">
        <f t="shared" si="11"/>
        <v>1982</v>
      </c>
      <c r="AG2580" s="12" t="str">
        <f t="shared" si="12"/>
        <v>July</v>
      </c>
      <c r="AH2580" s="12" t="str">
        <f t="shared" si="13"/>
        <v>Tuesday</v>
      </c>
      <c r="AI2580" t="str">
        <f t="shared" si="4"/>
        <v>1980s</v>
      </c>
      <c r="AJ2580" s="2" t="s">
        <v>80</v>
      </c>
      <c r="AK2580">
        <v>1.0</v>
      </c>
      <c r="AL2580" s="13" t="s">
        <v>797</v>
      </c>
    </row>
    <row r="2581">
      <c r="A2581" s="1">
        <v>31118.0</v>
      </c>
      <c r="B2581" s="8">
        <v>0.0</v>
      </c>
      <c r="C2581" s="2" t="s">
        <v>15494</v>
      </c>
      <c r="D2581" s="2" t="s">
        <v>108</v>
      </c>
      <c r="F2581" s="2" t="s">
        <v>1512</v>
      </c>
      <c r="G2581" s="2" t="s">
        <v>1595</v>
      </c>
      <c r="H2581" s="2" t="s">
        <v>15495</v>
      </c>
      <c r="I2581" s="2">
        <v>4044.0</v>
      </c>
      <c r="J2581" s="2">
        <v>6.0</v>
      </c>
      <c r="K2581" s="2">
        <v>0.0</v>
      </c>
      <c r="L2581" s="2">
        <v>6.0</v>
      </c>
      <c r="M2581" s="2">
        <v>6.0</v>
      </c>
      <c r="N2581" s="2">
        <v>0.0</v>
      </c>
      <c r="O2581" s="2">
        <v>6.0</v>
      </c>
      <c r="P2581" s="2">
        <v>0.0</v>
      </c>
      <c r="Q2581" s="2" t="s">
        <v>15496</v>
      </c>
      <c r="R2581" s="14">
        <v>2580.0</v>
      </c>
      <c r="S2581" s="2" t="s">
        <v>99</v>
      </c>
      <c r="T2581" s="2">
        <v>39.7837304</v>
      </c>
      <c r="U2581" s="2">
        <v>-100.4458825</v>
      </c>
      <c r="V2581" s="9" t="s">
        <v>438</v>
      </c>
      <c r="W2581" s="9" t="s">
        <v>438</v>
      </c>
      <c r="X2581" s="9" t="s">
        <v>438</v>
      </c>
      <c r="AB2581" s="9" t="s">
        <v>438</v>
      </c>
      <c r="AC2581" s="9" t="s">
        <v>438</v>
      </c>
      <c r="AD2581" s="9" t="s">
        <v>438</v>
      </c>
      <c r="AE2581" s="11" t="s">
        <v>118</v>
      </c>
      <c r="AF2581" s="12" t="str">
        <f t="shared" si="11"/>
        <v>1985</v>
      </c>
      <c r="AG2581" s="12" t="str">
        <f t="shared" si="12"/>
        <v>March</v>
      </c>
      <c r="AH2581" s="12" t="str">
        <f t="shared" si="13"/>
        <v>Tuesday</v>
      </c>
      <c r="AI2581" t="str">
        <f t="shared" si="4"/>
        <v>1980s</v>
      </c>
      <c r="AJ2581" s="2" t="s">
        <v>105</v>
      </c>
      <c r="AK2581">
        <v>1.0</v>
      </c>
      <c r="AL2581" s="13" t="s">
        <v>53</v>
      </c>
    </row>
    <row r="2582">
      <c r="A2582" s="1">
        <v>12905.0</v>
      </c>
      <c r="B2582" s="8">
        <v>0.4479166666666667</v>
      </c>
      <c r="C2582" s="2" t="s">
        <v>15497</v>
      </c>
      <c r="D2582" s="2" t="s">
        <v>15498</v>
      </c>
      <c r="F2582" s="2" t="s">
        <v>15499</v>
      </c>
      <c r="G2582" s="2" t="s">
        <v>15500</v>
      </c>
      <c r="H2582" s="2" t="s">
        <v>15501</v>
      </c>
      <c r="I2582" s="2">
        <v>73.0</v>
      </c>
      <c r="J2582" s="2">
        <v>1.0</v>
      </c>
      <c r="K2582" s="2">
        <v>0.0</v>
      </c>
      <c r="L2582" s="2">
        <v>1.0</v>
      </c>
      <c r="M2582" s="2">
        <v>1.0</v>
      </c>
      <c r="N2582" s="2">
        <v>0.0</v>
      </c>
      <c r="O2582" s="2">
        <v>1.0</v>
      </c>
      <c r="P2582" s="2">
        <v>0.0</v>
      </c>
      <c r="Q2582" s="2" t="s">
        <v>15502</v>
      </c>
      <c r="R2582" s="14">
        <v>2581.0</v>
      </c>
      <c r="S2582" s="2" t="s">
        <v>99</v>
      </c>
      <c r="T2582" s="2">
        <v>39.7837304</v>
      </c>
      <c r="U2582" s="2">
        <v>-100.4458825</v>
      </c>
      <c r="V2582" s="9" t="s">
        <v>15503</v>
      </c>
      <c r="W2582" s="10">
        <v>38.25445</v>
      </c>
      <c r="X2582" s="10">
        <v>-104.609</v>
      </c>
      <c r="AB2582" s="9" t="s">
        <v>9684</v>
      </c>
      <c r="AC2582" s="10">
        <v>31.77542</v>
      </c>
      <c r="AD2582" s="10">
        <v>-106.465</v>
      </c>
      <c r="AE2582" s="11" t="s">
        <v>51</v>
      </c>
      <c r="AF2582" s="12" t="str">
        <f t="shared" si="11"/>
        <v>1935</v>
      </c>
      <c r="AG2582" s="12" t="str">
        <f t="shared" si="12"/>
        <v>May</v>
      </c>
      <c r="AH2582" s="12" t="str">
        <f t="shared" si="13"/>
        <v>Wednesday</v>
      </c>
      <c r="AI2582" t="str">
        <f t="shared" si="4"/>
        <v>1930s</v>
      </c>
      <c r="AJ2582" s="2" t="s">
        <v>105</v>
      </c>
      <c r="AK2582">
        <v>1.0</v>
      </c>
      <c r="AL2582" s="13" t="s">
        <v>53</v>
      </c>
    </row>
    <row r="2583">
      <c r="A2583" s="1">
        <v>13059.0</v>
      </c>
      <c r="B2583" s="8">
        <v>0.4131944444444444</v>
      </c>
      <c r="C2583" s="2" t="s">
        <v>15504</v>
      </c>
      <c r="D2583" s="2" t="s">
        <v>15505</v>
      </c>
      <c r="F2583" s="2" t="s">
        <v>15506</v>
      </c>
      <c r="G2583" s="2" t="s">
        <v>15507</v>
      </c>
      <c r="H2583" s="2" t="s">
        <v>15508</v>
      </c>
      <c r="I2583" s="2">
        <v>2312.0</v>
      </c>
      <c r="J2583" s="2">
        <v>5.0</v>
      </c>
      <c r="K2583" s="2">
        <v>3.0</v>
      </c>
      <c r="L2583" s="2">
        <v>2.0</v>
      </c>
      <c r="M2583" s="2">
        <v>5.0</v>
      </c>
      <c r="N2583" s="2">
        <v>3.0</v>
      </c>
      <c r="O2583" s="2">
        <v>2.0</v>
      </c>
      <c r="P2583" s="2">
        <v>0.0</v>
      </c>
      <c r="Q2583" s="2" t="s">
        <v>15509</v>
      </c>
      <c r="R2583" s="14">
        <v>2582.0</v>
      </c>
      <c r="S2583" s="2" t="s">
        <v>5478</v>
      </c>
      <c r="T2583" s="2">
        <v>-24.7761086</v>
      </c>
      <c r="U2583" s="2">
        <v>134.755</v>
      </c>
      <c r="V2583" s="9" t="s">
        <v>10439</v>
      </c>
      <c r="W2583" s="10">
        <v>-37.8142</v>
      </c>
      <c r="X2583" s="10">
        <v>144.9632</v>
      </c>
      <c r="AB2583" s="9" t="s">
        <v>149</v>
      </c>
      <c r="AC2583" s="10">
        <v>-33.8548</v>
      </c>
      <c r="AD2583" s="10">
        <v>151.2165</v>
      </c>
      <c r="AE2583" s="11" t="s">
        <v>51</v>
      </c>
      <c r="AF2583" s="12" t="str">
        <f t="shared" si="11"/>
        <v>1935</v>
      </c>
      <c r="AG2583" s="12" t="str">
        <f t="shared" si="12"/>
        <v>October</v>
      </c>
      <c r="AH2583" s="12" t="str">
        <f t="shared" si="13"/>
        <v>Wednesday</v>
      </c>
      <c r="AI2583" t="str">
        <f t="shared" si="4"/>
        <v>1930s</v>
      </c>
      <c r="AJ2583" s="2" t="s">
        <v>150</v>
      </c>
      <c r="AK2583">
        <v>1.0</v>
      </c>
      <c r="AL2583" s="13" t="s">
        <v>545</v>
      </c>
    </row>
    <row r="2584">
      <c r="A2584" s="1">
        <v>13255.0</v>
      </c>
      <c r="B2584" s="8">
        <v>0.0</v>
      </c>
      <c r="C2584" s="2" t="s">
        <v>15510</v>
      </c>
      <c r="D2584" s="2" t="s">
        <v>15511</v>
      </c>
      <c r="F2584" s="2" t="s">
        <v>15512</v>
      </c>
      <c r="G2584" s="2" t="s">
        <v>15513</v>
      </c>
      <c r="H2584" s="2" t="s">
        <v>15514</v>
      </c>
      <c r="I2584" s="2">
        <v>359.0</v>
      </c>
      <c r="J2584" s="2">
        <v>7.0</v>
      </c>
      <c r="K2584" s="2">
        <v>5.0</v>
      </c>
      <c r="L2584" s="2">
        <v>2.0</v>
      </c>
      <c r="M2584" s="2">
        <v>7.0</v>
      </c>
      <c r="N2584" s="2">
        <v>5.0</v>
      </c>
      <c r="O2584" s="2">
        <v>2.0</v>
      </c>
      <c r="P2584" s="2">
        <v>0.0</v>
      </c>
      <c r="Q2584" s="2" t="s">
        <v>15515</v>
      </c>
      <c r="R2584" s="14">
        <v>2583.0</v>
      </c>
      <c r="S2584" s="2" t="s">
        <v>763</v>
      </c>
      <c r="T2584" s="2">
        <v>42.6384261</v>
      </c>
      <c r="U2584" s="2">
        <v>12.674297</v>
      </c>
      <c r="V2584" s="9" t="s">
        <v>2229</v>
      </c>
      <c r="W2584" s="10">
        <v>45.06776</v>
      </c>
      <c r="X2584" s="10">
        <v>7.682489</v>
      </c>
      <c r="AB2584" s="9" t="s">
        <v>2164</v>
      </c>
      <c r="AC2584" s="10">
        <v>45.4668</v>
      </c>
      <c r="AD2584" s="10">
        <v>9.1905</v>
      </c>
      <c r="AE2584" s="11" t="s">
        <v>51</v>
      </c>
      <c r="AF2584" s="12" t="str">
        <f t="shared" si="11"/>
        <v>1936</v>
      </c>
      <c r="AG2584" s="12" t="str">
        <f t="shared" si="12"/>
        <v>April</v>
      </c>
      <c r="AH2584" s="12" t="str">
        <f t="shared" si="13"/>
        <v>Wednesday</v>
      </c>
      <c r="AI2584" t="str">
        <f t="shared" si="4"/>
        <v>1930s</v>
      </c>
      <c r="AJ2584" s="2" t="s">
        <v>80</v>
      </c>
      <c r="AK2584">
        <v>1.0</v>
      </c>
      <c r="AL2584" s="13" t="s">
        <v>15516</v>
      </c>
    </row>
    <row r="2585">
      <c r="A2585" s="1">
        <v>13257.0</v>
      </c>
      <c r="B2585" s="8">
        <v>0.0</v>
      </c>
      <c r="C2585" s="2" t="s">
        <v>15517</v>
      </c>
      <c r="D2585" s="2" t="s">
        <v>249</v>
      </c>
      <c r="F2585" s="2" t="s">
        <v>13650</v>
      </c>
      <c r="G2585" s="2" t="s">
        <v>10444</v>
      </c>
      <c r="H2585" s="2" t="s">
        <v>15518</v>
      </c>
      <c r="I2585" s="2">
        <v>5044.0</v>
      </c>
      <c r="J2585" s="2">
        <v>5.0</v>
      </c>
      <c r="K2585" s="2">
        <v>0.0</v>
      </c>
      <c r="L2585" s="2">
        <v>5.0</v>
      </c>
      <c r="M2585" s="2">
        <v>3.0</v>
      </c>
      <c r="N2585" s="2">
        <v>0.0</v>
      </c>
      <c r="O2585" s="2">
        <v>3.0</v>
      </c>
      <c r="P2585" s="2">
        <v>0.0</v>
      </c>
      <c r="Q2585" s="2" t="s">
        <v>15519</v>
      </c>
      <c r="R2585" s="14">
        <v>2584.0</v>
      </c>
      <c r="S2585" s="2" t="s">
        <v>405</v>
      </c>
      <c r="T2585" s="2">
        <v>46.81333125</v>
      </c>
      <c r="U2585" s="2">
        <v>8.444947438</v>
      </c>
      <c r="V2585" s="9" t="s">
        <v>438</v>
      </c>
      <c r="W2585" s="9" t="s">
        <v>438</v>
      </c>
      <c r="X2585" s="9" t="s">
        <v>438</v>
      </c>
      <c r="AB2585" s="9" t="s">
        <v>438</v>
      </c>
      <c r="AC2585" s="9" t="s">
        <v>438</v>
      </c>
      <c r="AD2585" s="9" t="s">
        <v>438</v>
      </c>
      <c r="AE2585" s="11" t="s">
        <v>51</v>
      </c>
      <c r="AF2585" s="12" t="str">
        <f t="shared" si="11"/>
        <v>1936</v>
      </c>
      <c r="AG2585" s="12" t="str">
        <f t="shared" si="12"/>
        <v>April</v>
      </c>
      <c r="AH2585" s="12" t="str">
        <f t="shared" si="13"/>
        <v>Friday</v>
      </c>
      <c r="AI2585" t="str">
        <f t="shared" si="4"/>
        <v>1930s</v>
      </c>
      <c r="AJ2585" s="2" t="s">
        <v>80</v>
      </c>
      <c r="AK2585">
        <v>1.0</v>
      </c>
      <c r="AL2585" s="13" t="s">
        <v>258</v>
      </c>
    </row>
    <row r="2586">
      <c r="A2586" s="1">
        <v>31261.0</v>
      </c>
      <c r="B2586" s="8">
        <v>0.7541666666666667</v>
      </c>
      <c r="C2586" s="2" t="s">
        <v>15520</v>
      </c>
      <c r="D2586" s="2" t="s">
        <v>15396</v>
      </c>
      <c r="E2586" s="2">
        <v>191.0</v>
      </c>
      <c r="F2586" s="2" t="s">
        <v>15521</v>
      </c>
      <c r="G2586" s="2" t="s">
        <v>15522</v>
      </c>
      <c r="H2586" s="2" t="s">
        <v>15523</v>
      </c>
      <c r="I2586" s="2">
        <v>1163.0</v>
      </c>
      <c r="J2586" s="2">
        <v>163.0</v>
      </c>
      <c r="K2586" s="2">
        <v>152.0</v>
      </c>
      <c r="L2586" s="2">
        <v>11.0</v>
      </c>
      <c r="M2586" s="2">
        <v>134.0</v>
      </c>
      <c r="N2586" s="2">
        <v>126.0</v>
      </c>
      <c r="O2586" s="2">
        <v>8.0</v>
      </c>
      <c r="P2586" s="2">
        <v>1.0</v>
      </c>
      <c r="Q2586" s="2" t="s">
        <v>15524</v>
      </c>
      <c r="R2586" s="14">
        <v>2585.0</v>
      </c>
      <c r="S2586" s="2" t="s">
        <v>99</v>
      </c>
      <c r="T2586" s="2">
        <v>39.7837304</v>
      </c>
      <c r="U2586" s="2">
        <v>-100.4458825</v>
      </c>
      <c r="V2586" s="9" t="s">
        <v>15525</v>
      </c>
      <c r="W2586" s="10">
        <v>26.12231</v>
      </c>
      <c r="X2586" s="10">
        <v>-80.1434</v>
      </c>
      <c r="Y2586" s="2" t="s">
        <v>390</v>
      </c>
      <c r="AB2586" s="9" t="s">
        <v>11014</v>
      </c>
      <c r="AC2586" s="10">
        <v>32.75318</v>
      </c>
      <c r="AD2586" s="10">
        <v>-97.3327</v>
      </c>
      <c r="AE2586" s="11" t="s">
        <v>51</v>
      </c>
      <c r="AF2586" s="12" t="str">
        <f t="shared" si="11"/>
        <v>1985</v>
      </c>
      <c r="AG2586" s="12" t="str">
        <f t="shared" si="12"/>
        <v>August</v>
      </c>
      <c r="AH2586" s="12" t="str">
        <f t="shared" si="13"/>
        <v>Friday</v>
      </c>
      <c r="AI2586" t="str">
        <f t="shared" si="4"/>
        <v>1980s</v>
      </c>
      <c r="AJ2586" s="2" t="s">
        <v>105</v>
      </c>
      <c r="AK2586">
        <v>1.0</v>
      </c>
      <c r="AL2586" s="13" t="s">
        <v>53</v>
      </c>
    </row>
    <row r="2587">
      <c r="A2587" s="1">
        <v>13286.0</v>
      </c>
      <c r="B2587" s="8">
        <v>0.0</v>
      </c>
      <c r="C2587" s="2" t="s">
        <v>15526</v>
      </c>
      <c r="D2587" s="2" t="s">
        <v>15527</v>
      </c>
      <c r="F2587" s="2" t="s">
        <v>1512</v>
      </c>
      <c r="G2587" s="2" t="s">
        <v>15528</v>
      </c>
      <c r="H2587" s="2" t="s">
        <v>15529</v>
      </c>
      <c r="I2587" s="2">
        <v>895.0</v>
      </c>
      <c r="J2587" s="2">
        <v>2.0</v>
      </c>
      <c r="K2587" s="2">
        <v>0.0</v>
      </c>
      <c r="L2587" s="2">
        <v>2.0</v>
      </c>
      <c r="M2587" s="2">
        <v>2.0</v>
      </c>
      <c r="N2587" s="2">
        <v>0.0</v>
      </c>
      <c r="O2587" s="2">
        <v>2.0</v>
      </c>
      <c r="P2587" s="2">
        <v>0.0</v>
      </c>
      <c r="Q2587" s="2" t="s">
        <v>15530</v>
      </c>
      <c r="R2587" s="14">
        <v>2586.0</v>
      </c>
      <c r="S2587" s="2" t="s">
        <v>5478</v>
      </c>
      <c r="T2587" s="2">
        <v>-24.7761086</v>
      </c>
      <c r="U2587" s="2">
        <v>134.755</v>
      </c>
      <c r="V2587" s="9" t="s">
        <v>438</v>
      </c>
      <c r="W2587" s="9" t="s">
        <v>438</v>
      </c>
      <c r="X2587" s="9" t="s">
        <v>438</v>
      </c>
      <c r="AB2587" s="9" t="s">
        <v>438</v>
      </c>
      <c r="AC2587" s="9" t="s">
        <v>438</v>
      </c>
      <c r="AD2587" s="9" t="s">
        <v>438</v>
      </c>
      <c r="AE2587" s="11" t="s">
        <v>51</v>
      </c>
      <c r="AF2587" s="12" t="str">
        <f t="shared" si="11"/>
        <v>1936</v>
      </c>
      <c r="AG2587" s="12" t="str">
        <f t="shared" si="12"/>
        <v>May</v>
      </c>
      <c r="AH2587" s="12" t="str">
        <f t="shared" si="13"/>
        <v>Saturday</v>
      </c>
      <c r="AI2587" t="str">
        <f t="shared" si="4"/>
        <v>1930s</v>
      </c>
      <c r="AJ2587" s="2" t="s">
        <v>150</v>
      </c>
      <c r="AK2587">
        <v>1.0</v>
      </c>
      <c r="AL2587" s="13" t="s">
        <v>545</v>
      </c>
    </row>
    <row r="2588">
      <c r="A2588" s="1">
        <v>13261.0</v>
      </c>
      <c r="B2588" s="8">
        <v>0.0</v>
      </c>
      <c r="C2588" s="2" t="s">
        <v>15531</v>
      </c>
      <c r="D2588" s="2" t="s">
        <v>260</v>
      </c>
      <c r="F2588" s="2" t="s">
        <v>15532</v>
      </c>
      <c r="G2588" s="2" t="s">
        <v>15533</v>
      </c>
      <c r="H2588" s="2" t="s">
        <v>15534</v>
      </c>
      <c r="J2588" s="2">
        <v>2.0</v>
      </c>
      <c r="K2588" s="2">
        <v>0.0</v>
      </c>
      <c r="L2588" s="2">
        <v>2.0</v>
      </c>
      <c r="M2588" s="2">
        <v>2.0</v>
      </c>
      <c r="N2588" s="2">
        <v>0.0</v>
      </c>
      <c r="O2588" s="2">
        <v>2.0</v>
      </c>
      <c r="P2588" s="2">
        <v>0.0</v>
      </c>
      <c r="Q2588" s="2" t="s">
        <v>15535</v>
      </c>
      <c r="R2588" s="14">
        <v>2587.0</v>
      </c>
      <c r="S2588" s="2" t="s">
        <v>215</v>
      </c>
      <c r="T2588" s="2">
        <v>46.603354</v>
      </c>
      <c r="U2588" s="2">
        <v>1.8883335</v>
      </c>
      <c r="V2588" s="9" t="s">
        <v>63</v>
      </c>
      <c r="W2588" s="10">
        <v>48.8567</v>
      </c>
      <c r="X2588" s="10">
        <v>2.351462</v>
      </c>
      <c r="Y2588" s="2" t="s">
        <v>269</v>
      </c>
      <c r="AB2588" s="9" t="s">
        <v>2733</v>
      </c>
      <c r="AC2588" s="10">
        <v>50.93836</v>
      </c>
      <c r="AD2588" s="10">
        <v>6.959974</v>
      </c>
      <c r="AE2588" s="11" t="s">
        <v>51</v>
      </c>
      <c r="AF2588" s="12" t="str">
        <f t="shared" si="11"/>
        <v>1936</v>
      </c>
      <c r="AG2588" s="12" t="str">
        <f t="shared" si="12"/>
        <v>April</v>
      </c>
      <c r="AH2588" s="12" t="str">
        <f t="shared" si="13"/>
        <v>Tuesday</v>
      </c>
      <c r="AI2588" t="str">
        <f t="shared" si="4"/>
        <v>1930s</v>
      </c>
      <c r="AJ2588" s="2" t="s">
        <v>80</v>
      </c>
      <c r="AK2588">
        <v>1.0</v>
      </c>
      <c r="AL2588" s="13" t="s">
        <v>566</v>
      </c>
    </row>
    <row r="2589">
      <c r="A2589" s="1">
        <v>18825.0</v>
      </c>
      <c r="B2589" s="8">
        <v>0.3798611111111111</v>
      </c>
      <c r="C2589" s="2" t="s">
        <v>15536</v>
      </c>
      <c r="D2589" s="2" t="s">
        <v>15537</v>
      </c>
      <c r="F2589" s="2" t="s">
        <v>15538</v>
      </c>
      <c r="G2589" s="2" t="s">
        <v>15539</v>
      </c>
      <c r="H2589" s="2" t="s">
        <v>15540</v>
      </c>
      <c r="I2589" s="2">
        <v>5003.0</v>
      </c>
      <c r="J2589" s="2">
        <v>7.0</v>
      </c>
      <c r="K2589" s="2">
        <v>5.0</v>
      </c>
      <c r="L2589" s="2">
        <v>2.0</v>
      </c>
      <c r="M2589" s="2">
        <v>7.0</v>
      </c>
      <c r="N2589" s="2">
        <v>5.0</v>
      </c>
      <c r="O2589" s="2">
        <v>2.0</v>
      </c>
      <c r="P2589" s="2">
        <v>0.0</v>
      </c>
      <c r="Q2589" s="2" t="s">
        <v>15541</v>
      </c>
      <c r="R2589" s="14">
        <v>2588.0</v>
      </c>
      <c r="S2589" s="2" t="s">
        <v>2460</v>
      </c>
      <c r="T2589" s="2">
        <v>-5.6816069</v>
      </c>
      <c r="U2589" s="2">
        <v>144.2489081</v>
      </c>
      <c r="V2589" s="9" t="s">
        <v>15542</v>
      </c>
      <c r="W2589" s="10">
        <v>7.699927</v>
      </c>
      <c r="X2589" s="10">
        <v>27.991</v>
      </c>
      <c r="Y2589" s="2" t="s">
        <v>15543</v>
      </c>
      <c r="AB2589" s="9" t="s">
        <v>2544</v>
      </c>
      <c r="AC2589" s="10">
        <v>-6.7302</v>
      </c>
      <c r="AD2589" s="10">
        <v>147.0008</v>
      </c>
      <c r="AE2589" s="11" t="s">
        <v>51</v>
      </c>
      <c r="AF2589" s="12" t="str">
        <f t="shared" si="11"/>
        <v>1951</v>
      </c>
      <c r="AG2589" s="12" t="str">
        <f t="shared" si="12"/>
        <v>July</v>
      </c>
      <c r="AH2589" s="12" t="str">
        <f t="shared" si="13"/>
        <v>Monday</v>
      </c>
      <c r="AI2589" t="str">
        <f t="shared" si="4"/>
        <v>1950s</v>
      </c>
      <c r="AJ2589" s="2" t="s">
        <v>150</v>
      </c>
      <c r="AK2589">
        <v>1.0</v>
      </c>
      <c r="AL2589" s="13" t="s">
        <v>545</v>
      </c>
    </row>
    <row r="2590">
      <c r="A2590" s="1">
        <v>13310.0</v>
      </c>
      <c r="B2590" s="8">
        <v>0.0</v>
      </c>
      <c r="C2590" s="2" t="s">
        <v>15544</v>
      </c>
      <c r="D2590" s="2" t="s">
        <v>15545</v>
      </c>
      <c r="F2590" s="2" t="s">
        <v>15546</v>
      </c>
      <c r="G2590" s="2" t="s">
        <v>15152</v>
      </c>
      <c r="H2590" s="2" t="s">
        <v>15547</v>
      </c>
      <c r="I2590" s="2">
        <v>5359.0</v>
      </c>
      <c r="J2590" s="2">
        <v>15.0</v>
      </c>
      <c r="K2590" s="2">
        <v>11.0</v>
      </c>
      <c r="L2590" s="2">
        <v>4.0</v>
      </c>
      <c r="M2590" s="2">
        <v>1.0</v>
      </c>
      <c r="N2590" s="2">
        <v>1.0</v>
      </c>
      <c r="O2590" s="2">
        <v>0.0</v>
      </c>
      <c r="P2590" s="2">
        <v>0.0</v>
      </c>
      <c r="Q2590" s="2" t="s">
        <v>15548</v>
      </c>
      <c r="R2590" s="14">
        <v>2589.0</v>
      </c>
      <c r="S2590" s="2" t="s">
        <v>1407</v>
      </c>
      <c r="T2590" s="2">
        <v>59.6749712</v>
      </c>
      <c r="U2590" s="2">
        <v>14.5208584</v>
      </c>
      <c r="V2590" s="9" t="s">
        <v>12838</v>
      </c>
      <c r="W2590" s="10">
        <v>55.60529</v>
      </c>
      <c r="X2590" s="10">
        <v>13.00016</v>
      </c>
      <c r="AB2590" s="9" t="s">
        <v>197</v>
      </c>
      <c r="AC2590" s="10">
        <v>52.37276</v>
      </c>
      <c r="AD2590" s="10">
        <v>4.893604</v>
      </c>
      <c r="AE2590" s="11" t="s">
        <v>51</v>
      </c>
      <c r="AF2590" s="12" t="str">
        <f t="shared" si="11"/>
        <v>1936</v>
      </c>
      <c r="AG2590" s="12" t="str">
        <f t="shared" si="12"/>
        <v>June</v>
      </c>
      <c r="AH2590" s="12" t="str">
        <f t="shared" si="13"/>
        <v>Tuesday</v>
      </c>
      <c r="AI2590" t="str">
        <f t="shared" si="4"/>
        <v>1930s</v>
      </c>
      <c r="AJ2590" s="2" t="s">
        <v>80</v>
      </c>
      <c r="AK2590">
        <v>1.0</v>
      </c>
      <c r="AL2590" s="13" t="s">
        <v>566</v>
      </c>
    </row>
    <row r="2591">
      <c r="A2591" s="1">
        <v>27030.0</v>
      </c>
      <c r="B2591" s="8">
        <v>0.5263888888888889</v>
      </c>
      <c r="C2591" s="2" t="s">
        <v>15510</v>
      </c>
      <c r="D2591" s="2" t="s">
        <v>3186</v>
      </c>
      <c r="F2591" s="2" t="s">
        <v>15549</v>
      </c>
      <c r="G2591" s="2" t="s">
        <v>2651</v>
      </c>
      <c r="H2591" s="2" t="s">
        <v>15550</v>
      </c>
      <c r="I2591" s="2">
        <v>11015.0</v>
      </c>
      <c r="J2591" s="2">
        <v>42.0</v>
      </c>
      <c r="K2591" s="2">
        <v>38.0</v>
      </c>
      <c r="L2591" s="2">
        <v>4.0</v>
      </c>
      <c r="M2591" s="2">
        <v>38.0</v>
      </c>
      <c r="N2591" s="2">
        <v>35.0</v>
      </c>
      <c r="O2591" s="2">
        <v>3.0</v>
      </c>
      <c r="P2591" s="2">
        <v>0.0</v>
      </c>
      <c r="Q2591" s="2" t="s">
        <v>15551</v>
      </c>
      <c r="R2591" s="14">
        <v>2590.0</v>
      </c>
      <c r="S2591" s="2" t="s">
        <v>763</v>
      </c>
      <c r="T2591" s="2">
        <v>42.6384261</v>
      </c>
      <c r="U2591" s="2">
        <v>12.674297</v>
      </c>
      <c r="V2591" s="9" t="s">
        <v>3191</v>
      </c>
      <c r="W2591" s="10">
        <v>44.49376</v>
      </c>
      <c r="X2591" s="10">
        <v>11.34303</v>
      </c>
      <c r="AB2591" s="9" t="s">
        <v>15552</v>
      </c>
      <c r="AC2591" s="10">
        <v>45.06776</v>
      </c>
      <c r="AD2591" s="10">
        <v>7.682489</v>
      </c>
      <c r="AE2591" s="11" t="s">
        <v>51</v>
      </c>
      <c r="AF2591" s="12" t="str">
        <f t="shared" si="11"/>
        <v>1974</v>
      </c>
      <c r="AG2591" s="12" t="str">
        <f t="shared" si="12"/>
        <v>January</v>
      </c>
      <c r="AH2591" s="12" t="str">
        <f t="shared" si="13"/>
        <v>Tuesday</v>
      </c>
      <c r="AI2591" t="str">
        <f t="shared" si="4"/>
        <v>1970s</v>
      </c>
      <c r="AJ2591" s="2" t="s">
        <v>80</v>
      </c>
      <c r="AK2591">
        <v>1.0</v>
      </c>
      <c r="AL2591" s="13" t="s">
        <v>566</v>
      </c>
    </row>
    <row r="2592">
      <c r="A2592" s="1">
        <v>35421.0</v>
      </c>
      <c r="B2592" s="8">
        <v>0.7569444444444444</v>
      </c>
      <c r="C2592" s="2" t="s">
        <v>15553</v>
      </c>
      <c r="D2592" s="2" t="s">
        <v>15554</v>
      </c>
      <c r="E2592" s="2">
        <v>827.0</v>
      </c>
      <c r="F2592" s="2" t="s">
        <v>13650</v>
      </c>
      <c r="G2592" s="2" t="s">
        <v>15555</v>
      </c>
      <c r="H2592" s="2" t="s">
        <v>15556</v>
      </c>
      <c r="I2592" s="2" t="s">
        <v>15557</v>
      </c>
      <c r="J2592" s="2">
        <v>6.0</v>
      </c>
      <c r="K2592" s="2">
        <v>3.0</v>
      </c>
      <c r="L2592" s="2">
        <v>3.0</v>
      </c>
      <c r="M2592" s="2">
        <v>6.0</v>
      </c>
      <c r="N2592" s="2">
        <v>3.0</v>
      </c>
      <c r="O2592" s="2">
        <v>3.0</v>
      </c>
      <c r="P2592" s="2">
        <v>0.0</v>
      </c>
      <c r="Q2592" s="2" t="s">
        <v>15558</v>
      </c>
      <c r="R2592" s="14">
        <v>2591.0</v>
      </c>
      <c r="S2592" s="2" t="s">
        <v>99</v>
      </c>
      <c r="T2592" s="2">
        <v>39.7837304</v>
      </c>
      <c r="U2592" s="2">
        <v>-100.4458825</v>
      </c>
      <c r="V2592" s="9" t="s">
        <v>438</v>
      </c>
      <c r="W2592" s="9" t="s">
        <v>438</v>
      </c>
      <c r="X2592" s="9" t="s">
        <v>438</v>
      </c>
      <c r="AB2592" s="9" t="s">
        <v>438</v>
      </c>
      <c r="AC2592" s="9" t="s">
        <v>438</v>
      </c>
      <c r="AD2592" s="9" t="s">
        <v>438</v>
      </c>
      <c r="AE2592" s="11" t="s">
        <v>174</v>
      </c>
      <c r="AF2592" s="12" t="str">
        <f t="shared" si="11"/>
        <v>1996</v>
      </c>
      <c r="AG2592" s="12" t="str">
        <f t="shared" si="12"/>
        <v>December</v>
      </c>
      <c r="AH2592" s="12" t="str">
        <f t="shared" si="13"/>
        <v>Sunday</v>
      </c>
      <c r="AI2592" t="str">
        <f t="shared" si="4"/>
        <v>1990s</v>
      </c>
      <c r="AJ2592" s="2" t="s">
        <v>105</v>
      </c>
      <c r="AK2592">
        <v>1.0</v>
      </c>
      <c r="AL2592" s="13" t="s">
        <v>10818</v>
      </c>
    </row>
    <row r="2593">
      <c r="A2593" s="1">
        <v>34503.0</v>
      </c>
      <c r="B2593" s="8">
        <v>0.2673611111111111</v>
      </c>
      <c r="C2593" s="2" t="s">
        <v>15559</v>
      </c>
      <c r="D2593" s="2" t="s">
        <v>13778</v>
      </c>
      <c r="F2593" s="2" t="s">
        <v>15560</v>
      </c>
      <c r="G2593" s="2" t="s">
        <v>15561</v>
      </c>
      <c r="H2593" s="2" t="s">
        <v>15562</v>
      </c>
      <c r="I2593" s="2" t="s">
        <v>15563</v>
      </c>
      <c r="J2593" s="2">
        <v>12.0</v>
      </c>
      <c r="K2593" s="2">
        <v>10.0</v>
      </c>
      <c r="L2593" s="2">
        <v>2.0</v>
      </c>
      <c r="M2593" s="2">
        <v>12.0</v>
      </c>
      <c r="N2593" s="2">
        <v>10.0</v>
      </c>
      <c r="O2593" s="2">
        <v>2.0</v>
      </c>
      <c r="P2593" s="2">
        <v>0.0</v>
      </c>
      <c r="Q2593" s="2" t="s">
        <v>15564</v>
      </c>
      <c r="R2593" s="14">
        <v>2592.0</v>
      </c>
      <c r="S2593" s="2" t="s">
        <v>99</v>
      </c>
      <c r="T2593" s="2">
        <v>39.7837304</v>
      </c>
      <c r="U2593" s="2">
        <v>-100.4458825</v>
      </c>
      <c r="V2593" s="9" t="s">
        <v>813</v>
      </c>
      <c r="W2593" s="10">
        <v>19.43263</v>
      </c>
      <c r="X2593" s="10">
        <v>-99.1332</v>
      </c>
      <c r="AB2593" s="9" t="s">
        <v>471</v>
      </c>
      <c r="AC2593" s="10">
        <v>38.89499</v>
      </c>
      <c r="AD2593" s="10">
        <v>-77.0366</v>
      </c>
      <c r="AE2593" s="11" t="s">
        <v>51</v>
      </c>
      <c r="AF2593" s="12" t="str">
        <f t="shared" si="11"/>
        <v>1994</v>
      </c>
      <c r="AG2593" s="12" t="str">
        <f t="shared" si="12"/>
        <v>June</v>
      </c>
      <c r="AH2593" s="12" t="str">
        <f t="shared" si="13"/>
        <v>Saturday</v>
      </c>
      <c r="AI2593" t="str">
        <f t="shared" si="4"/>
        <v>1990s</v>
      </c>
      <c r="AJ2593" s="2" t="s">
        <v>105</v>
      </c>
      <c r="AK2593">
        <v>1.0</v>
      </c>
      <c r="AL2593" s="13" t="s">
        <v>8052</v>
      </c>
    </row>
    <row r="2594">
      <c r="A2594" s="1">
        <v>21853.0</v>
      </c>
      <c r="B2594" s="8">
        <v>0.8611111111111112</v>
      </c>
      <c r="C2594" s="2" t="s">
        <v>15565</v>
      </c>
      <c r="D2594" s="2" t="s">
        <v>15566</v>
      </c>
      <c r="E2594" s="2">
        <v>1349.0</v>
      </c>
      <c r="F2594" s="2" t="s">
        <v>15567</v>
      </c>
      <c r="G2594" s="2" t="s">
        <v>166</v>
      </c>
      <c r="H2594" s="2" t="s">
        <v>15568</v>
      </c>
      <c r="I2594" s="2">
        <v>20447.0</v>
      </c>
      <c r="J2594" s="2">
        <v>27.0</v>
      </c>
      <c r="K2594" s="2">
        <v>24.0</v>
      </c>
      <c r="L2594" s="2">
        <v>3.0</v>
      </c>
      <c r="M2594" s="2">
        <v>26.0</v>
      </c>
      <c r="N2594" s="2">
        <v>23.0</v>
      </c>
      <c r="O2594" s="2">
        <v>3.0</v>
      </c>
      <c r="P2594" s="2">
        <v>0.0</v>
      </c>
      <c r="Q2594" s="2" t="s">
        <v>15569</v>
      </c>
      <c r="R2594" s="14">
        <v>2593.0</v>
      </c>
      <c r="S2594" s="2" t="s">
        <v>99</v>
      </c>
      <c r="T2594" s="2">
        <v>39.7837304</v>
      </c>
      <c r="U2594" s="2">
        <v>-100.4458825</v>
      </c>
      <c r="V2594" s="9" t="s">
        <v>471</v>
      </c>
      <c r="W2594" s="10">
        <v>38.89499</v>
      </c>
      <c r="X2594" s="10">
        <v>-77.0366</v>
      </c>
      <c r="AB2594" s="9" t="s">
        <v>15570</v>
      </c>
      <c r="AC2594" s="10">
        <v>40.64479</v>
      </c>
      <c r="AD2594" s="10">
        <v>-78.277</v>
      </c>
      <c r="AE2594" s="11" t="s">
        <v>51</v>
      </c>
      <c r="AF2594" s="12" t="str">
        <f t="shared" si="11"/>
        <v>1959</v>
      </c>
      <c r="AG2594" s="12" t="str">
        <f t="shared" si="12"/>
        <v>October</v>
      </c>
      <c r="AH2594" s="12" t="str">
        <f t="shared" si="13"/>
        <v>Friday</v>
      </c>
      <c r="AI2594" t="str">
        <f t="shared" si="4"/>
        <v>1950s</v>
      </c>
      <c r="AJ2594" s="2" t="s">
        <v>105</v>
      </c>
      <c r="AK2594">
        <v>1.0</v>
      </c>
      <c r="AL2594" s="13" t="s">
        <v>81</v>
      </c>
    </row>
    <row r="2595">
      <c r="A2595" s="1">
        <v>13235.0</v>
      </c>
      <c r="B2595" s="8">
        <v>0.4583333333333333</v>
      </c>
      <c r="C2595" s="2" t="s">
        <v>15571</v>
      </c>
      <c r="D2595" s="2" t="s">
        <v>5875</v>
      </c>
      <c r="F2595" s="2" t="s">
        <v>15572</v>
      </c>
      <c r="G2595" s="2" t="s">
        <v>15573</v>
      </c>
      <c r="H2595" s="2" t="s">
        <v>15574</v>
      </c>
      <c r="I2595" s="2" t="s">
        <v>15575</v>
      </c>
      <c r="J2595" s="2">
        <v>14.0</v>
      </c>
      <c r="K2595" s="2">
        <v>10.0</v>
      </c>
      <c r="L2595" s="2">
        <v>4.0</v>
      </c>
      <c r="M2595" s="2">
        <v>14.0</v>
      </c>
      <c r="N2595" s="2">
        <v>10.0</v>
      </c>
      <c r="O2595" s="2">
        <v>4.0</v>
      </c>
      <c r="P2595" s="2">
        <v>0.0</v>
      </c>
      <c r="Q2595" s="2" t="s">
        <v>15576</v>
      </c>
      <c r="R2595" s="14">
        <v>2594.0</v>
      </c>
      <c r="S2595" s="2" t="s">
        <v>641</v>
      </c>
      <c r="T2595" s="2">
        <v>22.5000485</v>
      </c>
      <c r="U2595" s="2">
        <v>-100.0000375</v>
      </c>
      <c r="V2595" s="9" t="s">
        <v>641</v>
      </c>
      <c r="W2595" s="10">
        <v>22.50005</v>
      </c>
      <c r="X2595" s="10">
        <v>-100.0</v>
      </c>
      <c r="AB2595" s="9" t="s">
        <v>1321</v>
      </c>
      <c r="AC2595" s="10">
        <v>15.63561</v>
      </c>
      <c r="AD2595" s="10">
        <v>-89.8988</v>
      </c>
      <c r="AE2595" s="11" t="s">
        <v>51</v>
      </c>
      <c r="AF2595" s="12" t="str">
        <f t="shared" si="11"/>
        <v>1936</v>
      </c>
      <c r="AG2595" s="12" t="str">
        <f t="shared" si="12"/>
        <v>March</v>
      </c>
      <c r="AH2595" s="12" t="str">
        <f t="shared" si="13"/>
        <v>Thursday</v>
      </c>
      <c r="AI2595" t="str">
        <f t="shared" si="4"/>
        <v>1930s</v>
      </c>
      <c r="AJ2595" s="2" t="s">
        <v>66</v>
      </c>
      <c r="AK2595">
        <v>1.0</v>
      </c>
      <c r="AL2595" s="13" t="s">
        <v>15240</v>
      </c>
    </row>
    <row r="2596">
      <c r="A2596" s="1">
        <v>20410.0</v>
      </c>
      <c r="B2596" s="8">
        <v>0.9993055555555556</v>
      </c>
      <c r="C2596" s="2" t="s">
        <v>15577</v>
      </c>
      <c r="D2596" s="2" t="s">
        <v>15578</v>
      </c>
      <c r="E2596" s="2" t="s">
        <v>15579</v>
      </c>
      <c r="F2596" s="2" t="s">
        <v>15580</v>
      </c>
      <c r="G2596" s="2" t="s">
        <v>6358</v>
      </c>
      <c r="H2596" s="2" t="s">
        <v>15581</v>
      </c>
      <c r="I2596" s="2">
        <v>3123.0</v>
      </c>
      <c r="J2596" s="2">
        <v>74.0</v>
      </c>
      <c r="K2596" s="2">
        <v>70.0</v>
      </c>
      <c r="L2596" s="2">
        <v>4.0</v>
      </c>
      <c r="M2596" s="2">
        <v>28.0</v>
      </c>
      <c r="N2596" s="2">
        <v>27.0</v>
      </c>
      <c r="O2596" s="2">
        <v>1.0</v>
      </c>
      <c r="P2596" s="2">
        <v>0.0</v>
      </c>
      <c r="Q2596" s="2" t="s">
        <v>15582</v>
      </c>
      <c r="R2596" s="14">
        <v>2595.0</v>
      </c>
      <c r="S2596" s="2" t="s">
        <v>99</v>
      </c>
      <c r="T2596" s="2">
        <v>39.7837304</v>
      </c>
      <c r="U2596" s="2">
        <v>-100.4458825</v>
      </c>
      <c r="V2596" s="9" t="s">
        <v>173</v>
      </c>
      <c r="W2596" s="10">
        <v>47.60383</v>
      </c>
      <c r="X2596" s="10">
        <v>-122.33</v>
      </c>
      <c r="AB2596" s="9" t="s">
        <v>100</v>
      </c>
      <c r="AC2596" s="10">
        <v>40.73566</v>
      </c>
      <c r="AD2596" s="10">
        <v>-74.1724</v>
      </c>
      <c r="AE2596" s="11" t="s">
        <v>51</v>
      </c>
      <c r="AF2596" s="12" t="str">
        <f t="shared" si="11"/>
        <v>1955</v>
      </c>
      <c r="AG2596" s="12" t="str">
        <f t="shared" si="12"/>
        <v>November</v>
      </c>
      <c r="AH2596" s="12" t="str">
        <f t="shared" si="13"/>
        <v>Thursday</v>
      </c>
      <c r="AI2596" t="str">
        <f t="shared" si="4"/>
        <v>1950s</v>
      </c>
      <c r="AJ2596" s="2" t="s">
        <v>105</v>
      </c>
      <c r="AK2596">
        <v>1.0</v>
      </c>
      <c r="AL2596" s="13" t="s">
        <v>81</v>
      </c>
    </row>
    <row r="2597">
      <c r="A2597" s="1">
        <v>13251.0</v>
      </c>
      <c r="B2597" s="8">
        <v>0.2222222222222222</v>
      </c>
      <c r="C2597" s="2" t="s">
        <v>15583</v>
      </c>
      <c r="D2597" s="2" t="s">
        <v>722</v>
      </c>
      <c r="F2597" s="2" t="s">
        <v>15584</v>
      </c>
      <c r="G2597" s="2" t="s">
        <v>15585</v>
      </c>
      <c r="H2597" s="2" t="s">
        <v>15586</v>
      </c>
      <c r="I2597" s="2">
        <v>4204.0</v>
      </c>
      <c r="J2597" s="2">
        <v>25.0</v>
      </c>
      <c r="K2597" s="2">
        <v>18.0</v>
      </c>
      <c r="L2597" s="2">
        <v>7.0</v>
      </c>
      <c r="M2597" s="2">
        <v>3.0</v>
      </c>
      <c r="N2597" s="2">
        <v>2.0</v>
      </c>
      <c r="O2597" s="2">
        <v>1.0</v>
      </c>
      <c r="P2597" s="2">
        <v>0.0</v>
      </c>
      <c r="Q2597" s="2" t="s">
        <v>15587</v>
      </c>
      <c r="R2597" s="14">
        <v>2596.0</v>
      </c>
      <c r="S2597" s="2" t="s">
        <v>126</v>
      </c>
      <c r="T2597" s="2">
        <v>39.3260685</v>
      </c>
      <c r="U2597" s="2">
        <v>-4.8379791</v>
      </c>
      <c r="V2597" s="9" t="s">
        <v>346</v>
      </c>
      <c r="W2597" s="10">
        <v>25.77417</v>
      </c>
      <c r="X2597" s="10">
        <v>-80.1936</v>
      </c>
      <c r="AB2597" s="9" t="s">
        <v>204</v>
      </c>
      <c r="AC2597" s="10">
        <v>-22.911</v>
      </c>
      <c r="AD2597" s="10">
        <v>-43.2094</v>
      </c>
      <c r="AE2597" s="11" t="s">
        <v>51</v>
      </c>
      <c r="AF2597" s="12" t="str">
        <f t="shared" si="11"/>
        <v>1936</v>
      </c>
      <c r="AG2597" s="12" t="str">
        <f t="shared" si="12"/>
        <v>April</v>
      </c>
      <c r="AH2597" s="12" t="str">
        <f t="shared" si="13"/>
        <v>Saturday</v>
      </c>
      <c r="AI2597" t="str">
        <f t="shared" si="4"/>
        <v>1930s</v>
      </c>
      <c r="AJ2597" s="2" t="s">
        <v>80</v>
      </c>
      <c r="AK2597">
        <v>1.0</v>
      </c>
      <c r="AL2597" s="13" t="s">
        <v>576</v>
      </c>
    </row>
    <row r="2598">
      <c r="A2598" s="1">
        <v>22593.0</v>
      </c>
      <c r="B2598" s="8">
        <v>0.8916666666666667</v>
      </c>
      <c r="C2598" s="2" t="s">
        <v>15588</v>
      </c>
      <c r="D2598" s="2" t="s">
        <v>372</v>
      </c>
      <c r="E2598" s="2" t="s">
        <v>15589</v>
      </c>
      <c r="F2598" s="2" t="s">
        <v>15590</v>
      </c>
      <c r="G2598" s="2" t="s">
        <v>15591</v>
      </c>
      <c r="H2598" s="2" t="s">
        <v>15592</v>
      </c>
      <c r="I2598" s="2">
        <v>1976.0</v>
      </c>
      <c r="J2598" s="2">
        <v>79.0</v>
      </c>
      <c r="K2598" s="2">
        <v>74.0</v>
      </c>
      <c r="L2598" s="2">
        <v>5.0</v>
      </c>
      <c r="M2598" s="2">
        <v>76.0</v>
      </c>
      <c r="N2598" s="2">
        <v>74.0</v>
      </c>
      <c r="O2598" s="2">
        <v>2.0</v>
      </c>
      <c r="P2598" s="2">
        <v>0.0</v>
      </c>
      <c r="Q2598" s="2" t="s">
        <v>15593</v>
      </c>
      <c r="R2598" s="14">
        <v>2597.0</v>
      </c>
      <c r="S2598" s="2" t="s">
        <v>99</v>
      </c>
      <c r="T2598" s="2">
        <v>39.7837304</v>
      </c>
      <c r="U2598" s="2">
        <v>-100.4458825</v>
      </c>
      <c r="V2598" s="9" t="s">
        <v>7690</v>
      </c>
      <c r="W2598" s="10">
        <v>39.29088</v>
      </c>
      <c r="X2598" s="10">
        <v>-76.6108</v>
      </c>
      <c r="AB2598" s="9" t="s">
        <v>15594</v>
      </c>
      <c r="AC2598" s="10">
        <v>34.00075</v>
      </c>
      <c r="AD2598" s="10">
        <v>-81.0343</v>
      </c>
      <c r="AE2598" s="11" t="s">
        <v>51</v>
      </c>
      <c r="AF2598" s="12" t="str">
        <f t="shared" si="11"/>
        <v>1961</v>
      </c>
      <c r="AG2598" s="12" t="str">
        <f t="shared" si="12"/>
        <v>November</v>
      </c>
      <c r="AH2598" s="12" t="str">
        <f t="shared" si="13"/>
        <v>Wednesday</v>
      </c>
      <c r="AI2598" t="str">
        <f t="shared" si="4"/>
        <v>1960s</v>
      </c>
      <c r="AJ2598" s="2" t="s">
        <v>105</v>
      </c>
      <c r="AK2598">
        <v>1.0</v>
      </c>
      <c r="AL2598" s="13" t="s">
        <v>53</v>
      </c>
    </row>
    <row r="2599">
      <c r="A2599" s="1">
        <v>13270.0</v>
      </c>
      <c r="B2599" s="8">
        <v>0.0</v>
      </c>
      <c r="C2599" s="2" t="s">
        <v>15595</v>
      </c>
      <c r="D2599" s="2" t="s">
        <v>547</v>
      </c>
      <c r="G2599" s="2" t="s">
        <v>15596</v>
      </c>
      <c r="H2599" s="2" t="s">
        <v>15597</v>
      </c>
      <c r="I2599" s="2">
        <v>2204.0</v>
      </c>
      <c r="J2599" s="2">
        <v>2.0</v>
      </c>
      <c r="K2599" s="2">
        <v>0.0</v>
      </c>
      <c r="L2599" s="2">
        <v>2.0</v>
      </c>
      <c r="M2599" s="2">
        <v>2.0</v>
      </c>
      <c r="N2599" s="2">
        <v>0.0</v>
      </c>
      <c r="O2599" s="2">
        <v>2.0</v>
      </c>
      <c r="P2599" s="2">
        <v>0.0</v>
      </c>
      <c r="Q2599" s="2" t="s">
        <v>15598</v>
      </c>
      <c r="R2599" s="14">
        <v>2598.0</v>
      </c>
      <c r="S2599" s="2" t="s">
        <v>405</v>
      </c>
      <c r="T2599" s="2">
        <v>46.81333125</v>
      </c>
      <c r="U2599" s="2">
        <v>8.444947438</v>
      </c>
      <c r="V2599" s="9" t="s">
        <v>438</v>
      </c>
      <c r="W2599" s="9" t="s">
        <v>438</v>
      </c>
      <c r="X2599" s="9" t="s">
        <v>438</v>
      </c>
      <c r="AB2599" s="9" t="s">
        <v>438</v>
      </c>
      <c r="AC2599" s="9" t="s">
        <v>438</v>
      </c>
      <c r="AD2599" s="9" t="s">
        <v>438</v>
      </c>
      <c r="AE2599" s="11" t="s">
        <v>51</v>
      </c>
      <c r="AF2599" s="12" t="str">
        <f t="shared" si="11"/>
        <v>1936</v>
      </c>
      <c r="AG2599" s="12" t="str">
        <f t="shared" si="12"/>
        <v>April</v>
      </c>
      <c r="AH2599" s="12" t="str">
        <f t="shared" si="13"/>
        <v>Thursday</v>
      </c>
      <c r="AI2599" t="str">
        <f t="shared" si="4"/>
        <v>1930s</v>
      </c>
      <c r="AJ2599" s="2" t="s">
        <v>80</v>
      </c>
      <c r="AK2599">
        <v>1.0</v>
      </c>
      <c r="AL2599" s="13" t="s">
        <v>15599</v>
      </c>
    </row>
    <row r="2600">
      <c r="A2600" s="1">
        <v>16445.0</v>
      </c>
      <c r="B2600" s="8">
        <v>0.8861111111111111</v>
      </c>
      <c r="C2600" s="2" t="s">
        <v>15583</v>
      </c>
      <c r="D2600" s="2" t="s">
        <v>152</v>
      </c>
      <c r="E2600" s="2">
        <v>161.0</v>
      </c>
      <c r="F2600" s="2" t="s">
        <v>15600</v>
      </c>
      <c r="G2600" s="2" t="s">
        <v>15601</v>
      </c>
      <c r="H2600" s="2" t="s">
        <v>15602</v>
      </c>
      <c r="I2600" s="2">
        <v>558.0</v>
      </c>
      <c r="J2600" s="2">
        <v>30.0</v>
      </c>
      <c r="K2600" s="2">
        <v>0.0</v>
      </c>
      <c r="L2600" s="2">
        <v>0.0</v>
      </c>
      <c r="M2600" s="2">
        <v>23.0</v>
      </c>
      <c r="N2600" s="2">
        <v>0.0</v>
      </c>
      <c r="O2600" s="2">
        <v>0.0</v>
      </c>
      <c r="P2600" s="2">
        <v>0.0</v>
      </c>
      <c r="Q2600" s="2" t="s">
        <v>15603</v>
      </c>
      <c r="R2600" s="14">
        <v>2599.0</v>
      </c>
      <c r="S2600" s="2" t="s">
        <v>126</v>
      </c>
      <c r="T2600" s="2">
        <v>39.3260685</v>
      </c>
      <c r="U2600" s="2">
        <v>-4.8379791</v>
      </c>
      <c r="V2600" s="9" t="s">
        <v>346</v>
      </c>
      <c r="W2600" s="10">
        <v>25.77417</v>
      </c>
      <c r="X2600" s="10">
        <v>-80.1936</v>
      </c>
      <c r="AB2600" s="9" t="s">
        <v>5085</v>
      </c>
      <c r="AC2600" s="10">
        <v>-4.32171</v>
      </c>
      <c r="AD2600" s="10">
        <v>15.3126</v>
      </c>
      <c r="AE2600" s="11" t="s">
        <v>51</v>
      </c>
      <c r="AF2600" s="12" t="str">
        <f t="shared" si="11"/>
        <v>1945</v>
      </c>
      <c r="AG2600" s="12" t="str">
        <f t="shared" si="12"/>
        <v>January</v>
      </c>
      <c r="AH2600" s="12" t="str">
        <f t="shared" si="13"/>
        <v>Monday</v>
      </c>
      <c r="AI2600" t="str">
        <f t="shared" si="4"/>
        <v>1940s</v>
      </c>
      <c r="AJ2600" s="2" t="s">
        <v>80</v>
      </c>
      <c r="AK2600">
        <v>1.0</v>
      </c>
      <c r="AL2600" s="13" t="s">
        <v>2430</v>
      </c>
    </row>
    <row r="2601">
      <c r="A2601" s="1">
        <v>13223.0</v>
      </c>
      <c r="B2601" s="8">
        <v>0.0</v>
      </c>
      <c r="C2601" s="2" t="s">
        <v>15604</v>
      </c>
      <c r="D2601" s="2" t="s">
        <v>15605</v>
      </c>
      <c r="G2601" s="2" t="s">
        <v>15606</v>
      </c>
      <c r="H2601" s="2">
        <v>19.0</v>
      </c>
      <c r="J2601" s="2">
        <v>5.0</v>
      </c>
      <c r="K2601" s="2">
        <v>4.0</v>
      </c>
      <c r="L2601" s="2">
        <v>1.0</v>
      </c>
      <c r="M2601" s="2">
        <v>5.0</v>
      </c>
      <c r="N2601" s="2">
        <v>4.0</v>
      </c>
      <c r="O2601" s="2">
        <v>1.0</v>
      </c>
      <c r="P2601" s="2">
        <v>0.0</v>
      </c>
      <c r="Q2601" s="2" t="s">
        <v>15607</v>
      </c>
      <c r="R2601" s="14">
        <v>2600.0</v>
      </c>
      <c r="S2601" s="2" t="s">
        <v>4342</v>
      </c>
      <c r="T2601" s="2">
        <v>-31.7613365</v>
      </c>
      <c r="U2601" s="2">
        <v>-71.3187697</v>
      </c>
      <c r="V2601" s="9" t="s">
        <v>438</v>
      </c>
      <c r="W2601" s="9" t="s">
        <v>438</v>
      </c>
      <c r="X2601" s="9" t="s">
        <v>438</v>
      </c>
      <c r="AB2601" s="9" t="s">
        <v>438</v>
      </c>
      <c r="AC2601" s="9" t="s">
        <v>438</v>
      </c>
      <c r="AD2601" s="9" t="s">
        <v>438</v>
      </c>
      <c r="AE2601" s="11" t="s">
        <v>51</v>
      </c>
      <c r="AF2601" s="12" t="str">
        <f t="shared" si="11"/>
        <v>1936</v>
      </c>
      <c r="AG2601" s="12" t="str">
        <f t="shared" si="12"/>
        <v>March</v>
      </c>
      <c r="AH2601" s="12" t="str">
        <f t="shared" si="13"/>
        <v>Saturday</v>
      </c>
      <c r="AI2601" t="str">
        <f t="shared" si="4"/>
        <v>1930s</v>
      </c>
      <c r="AJ2601" s="2" t="s">
        <v>66</v>
      </c>
      <c r="AK2601">
        <v>1.0</v>
      </c>
      <c r="AL2601" s="13" t="s">
        <v>185</v>
      </c>
    </row>
    <row r="2602">
      <c r="A2602" s="1">
        <v>29553.0</v>
      </c>
      <c r="B2602" s="8">
        <v>0.8993055555555556</v>
      </c>
      <c r="C2602" s="2" t="s">
        <v>15608</v>
      </c>
      <c r="D2602" s="2" t="s">
        <v>15609</v>
      </c>
      <c r="G2602" s="2" t="s">
        <v>6963</v>
      </c>
      <c r="H2602" s="2" t="s">
        <v>15610</v>
      </c>
      <c r="I2602" s="2" t="s">
        <v>15611</v>
      </c>
      <c r="J2602" s="2">
        <v>2.0</v>
      </c>
      <c r="K2602" s="2">
        <v>0.0</v>
      </c>
      <c r="L2602" s="2">
        <v>2.0</v>
      </c>
      <c r="M2602" s="2">
        <v>2.0</v>
      </c>
      <c r="N2602" s="2">
        <v>0.0</v>
      </c>
      <c r="O2602" s="2">
        <v>2.0</v>
      </c>
      <c r="P2602" s="2">
        <v>0.0</v>
      </c>
      <c r="Q2602" s="2" t="s">
        <v>15612</v>
      </c>
      <c r="R2602" s="14">
        <v>2601.0</v>
      </c>
      <c r="S2602" s="2" t="s">
        <v>99</v>
      </c>
      <c r="T2602" s="2">
        <v>39.7837304</v>
      </c>
      <c r="U2602" s="2">
        <v>-100.4458825</v>
      </c>
      <c r="V2602" s="9" t="s">
        <v>438</v>
      </c>
      <c r="W2602" s="9" t="s">
        <v>438</v>
      </c>
      <c r="X2602" s="9" t="s">
        <v>438</v>
      </c>
      <c r="AB2602" s="9" t="s">
        <v>438</v>
      </c>
      <c r="AC2602" s="9" t="s">
        <v>438</v>
      </c>
      <c r="AD2602" s="9" t="s">
        <v>438</v>
      </c>
      <c r="AE2602" s="11" t="s">
        <v>51</v>
      </c>
      <c r="AF2602" s="12" t="str">
        <f t="shared" si="11"/>
        <v>1980</v>
      </c>
      <c r="AG2602" s="12" t="str">
        <f t="shared" si="12"/>
        <v>November</v>
      </c>
      <c r="AH2602" s="12" t="str">
        <f t="shared" si="13"/>
        <v>Friday</v>
      </c>
      <c r="AI2602" t="str">
        <f t="shared" si="4"/>
        <v>1980s</v>
      </c>
      <c r="AJ2602" s="2" t="s">
        <v>105</v>
      </c>
      <c r="AK2602">
        <v>1.0</v>
      </c>
      <c r="AL2602" s="13" t="s">
        <v>81</v>
      </c>
    </row>
    <row r="2603">
      <c r="A2603" s="1">
        <v>17900.0</v>
      </c>
      <c r="B2603" s="8">
        <v>0.9201388888888888</v>
      </c>
      <c r="C2603" s="2" t="s">
        <v>9782</v>
      </c>
      <c r="D2603" s="2" t="s">
        <v>15613</v>
      </c>
      <c r="F2603" s="2" t="s">
        <v>15614</v>
      </c>
      <c r="G2603" s="2" t="s">
        <v>15615</v>
      </c>
      <c r="H2603" s="2" t="s">
        <v>15616</v>
      </c>
      <c r="I2603" s="2">
        <v>10181.0</v>
      </c>
      <c r="J2603" s="2">
        <v>30.0</v>
      </c>
      <c r="K2603" s="2">
        <v>27.0</v>
      </c>
      <c r="L2603" s="2">
        <v>3.0</v>
      </c>
      <c r="M2603" s="2">
        <v>14.0</v>
      </c>
      <c r="N2603" s="2">
        <v>11.0</v>
      </c>
      <c r="O2603" s="2">
        <v>3.0</v>
      </c>
      <c r="P2603" s="2">
        <v>0.0</v>
      </c>
      <c r="Q2603" s="2" t="s">
        <v>15617</v>
      </c>
      <c r="R2603" s="14">
        <v>2602.0</v>
      </c>
      <c r="S2603" s="2" t="s">
        <v>99</v>
      </c>
      <c r="T2603" s="2">
        <v>39.7837304</v>
      </c>
      <c r="U2603" s="2">
        <v>-100.4458825</v>
      </c>
      <c r="V2603" s="9" t="s">
        <v>173</v>
      </c>
      <c r="W2603" s="10">
        <v>47.60383</v>
      </c>
      <c r="X2603" s="10">
        <v>-122.33</v>
      </c>
      <c r="AB2603" s="9" t="s">
        <v>543</v>
      </c>
      <c r="AC2603" s="10">
        <v>41.29843</v>
      </c>
      <c r="AD2603" s="10">
        <v>-72.931</v>
      </c>
      <c r="AE2603" s="11" t="s">
        <v>51</v>
      </c>
      <c r="AF2603" s="12" t="str">
        <f t="shared" si="11"/>
        <v>1949</v>
      </c>
      <c r="AG2603" s="12" t="str">
        <f t="shared" si="12"/>
        <v>January</v>
      </c>
      <c r="AH2603" s="12" t="str">
        <f t="shared" si="13"/>
        <v>Sunday</v>
      </c>
      <c r="AI2603" t="str">
        <f t="shared" si="4"/>
        <v>1940s</v>
      </c>
      <c r="AJ2603" s="2" t="s">
        <v>105</v>
      </c>
      <c r="AK2603">
        <v>1.0</v>
      </c>
      <c r="AL2603" s="13" t="s">
        <v>81</v>
      </c>
    </row>
    <row r="2604">
      <c r="A2604" s="1">
        <v>17501.0</v>
      </c>
      <c r="B2604" s="8">
        <v>0.6006944444444444</v>
      </c>
      <c r="C2604" s="2" t="s">
        <v>9782</v>
      </c>
      <c r="D2604" s="2" t="s">
        <v>10319</v>
      </c>
      <c r="E2604" s="2">
        <v>9.0</v>
      </c>
      <c r="F2604" s="2" t="s">
        <v>15618</v>
      </c>
      <c r="G2604" s="2" t="s">
        <v>5300</v>
      </c>
      <c r="H2604" s="2" t="s">
        <v>15619</v>
      </c>
      <c r="I2604" s="2">
        <v>7453.0</v>
      </c>
      <c r="J2604" s="2">
        <v>28.0</v>
      </c>
      <c r="K2604" s="2">
        <v>25.0</v>
      </c>
      <c r="L2604" s="2">
        <v>3.0</v>
      </c>
      <c r="M2604" s="2">
        <v>8.0</v>
      </c>
      <c r="N2604" s="2">
        <v>7.0</v>
      </c>
      <c r="O2604" s="2">
        <v>1.0</v>
      </c>
      <c r="P2604" s="2">
        <v>1.0</v>
      </c>
      <c r="Q2604" s="2" t="s">
        <v>15620</v>
      </c>
      <c r="R2604" s="14">
        <v>2603.0</v>
      </c>
      <c r="S2604" s="2" t="s">
        <v>99</v>
      </c>
      <c r="T2604" s="2">
        <v>39.7837304</v>
      </c>
      <c r="U2604" s="2">
        <v>-100.4458825</v>
      </c>
      <c r="V2604" s="9" t="s">
        <v>169</v>
      </c>
      <c r="W2604" s="10">
        <v>61.21631</v>
      </c>
      <c r="X2604" s="10">
        <v>-149.895</v>
      </c>
      <c r="AB2604" s="9" t="s">
        <v>173</v>
      </c>
      <c r="AC2604" s="10">
        <v>47.60383</v>
      </c>
      <c r="AD2604" s="10">
        <v>-122.33</v>
      </c>
      <c r="AE2604" s="11" t="s">
        <v>51</v>
      </c>
      <c r="AF2604" s="12" t="str">
        <f t="shared" si="11"/>
        <v>1947</v>
      </c>
      <c r="AG2604" s="12" t="str">
        <f t="shared" si="12"/>
        <v>November</v>
      </c>
      <c r="AH2604" s="12" t="str">
        <f t="shared" si="13"/>
        <v>Sunday</v>
      </c>
      <c r="AI2604" t="str">
        <f t="shared" si="4"/>
        <v>1940s</v>
      </c>
      <c r="AJ2604" s="2" t="s">
        <v>105</v>
      </c>
      <c r="AK2604">
        <v>1.0</v>
      </c>
      <c r="AL2604" s="13" t="s">
        <v>81</v>
      </c>
    </row>
    <row r="2605">
      <c r="A2605" s="1">
        <v>15755.0</v>
      </c>
      <c r="B2605" s="8">
        <v>0.5208333333333334</v>
      </c>
      <c r="C2605" s="2" t="s">
        <v>9782</v>
      </c>
      <c r="D2605" s="2" t="s">
        <v>15621</v>
      </c>
      <c r="F2605" s="2" t="s">
        <v>13650</v>
      </c>
      <c r="G2605" s="2" t="s">
        <v>15622</v>
      </c>
      <c r="H2605" s="2" t="s">
        <v>15623</v>
      </c>
      <c r="J2605" s="2">
        <v>10.0</v>
      </c>
      <c r="K2605" s="2">
        <v>0.0</v>
      </c>
      <c r="L2605" s="2">
        <v>10.0</v>
      </c>
      <c r="M2605" s="2">
        <v>10.0</v>
      </c>
      <c r="N2605" s="2">
        <v>0.0</v>
      </c>
      <c r="O2605" s="2">
        <v>10.0</v>
      </c>
      <c r="P2605" s="2">
        <v>20.0</v>
      </c>
      <c r="Q2605" s="2" t="s">
        <v>15624</v>
      </c>
      <c r="R2605" s="14">
        <v>2604.0</v>
      </c>
      <c r="S2605" s="2" t="s">
        <v>99</v>
      </c>
      <c r="T2605" s="2">
        <v>39.7837304</v>
      </c>
      <c r="U2605" s="2">
        <v>-100.4458825</v>
      </c>
      <c r="V2605" s="9" t="s">
        <v>438</v>
      </c>
      <c r="W2605" s="9" t="s">
        <v>438</v>
      </c>
      <c r="X2605" s="9" t="s">
        <v>438</v>
      </c>
      <c r="AB2605" s="9" t="s">
        <v>438</v>
      </c>
      <c r="AC2605" s="9" t="s">
        <v>438</v>
      </c>
      <c r="AD2605" s="9" t="s">
        <v>438</v>
      </c>
      <c r="AE2605" s="11" t="s">
        <v>964</v>
      </c>
      <c r="AF2605" s="12" t="str">
        <f t="shared" si="11"/>
        <v>1943</v>
      </c>
      <c r="AG2605" s="12" t="str">
        <f t="shared" si="12"/>
        <v>February</v>
      </c>
      <c r="AH2605" s="12" t="str">
        <f t="shared" si="13"/>
        <v>Thursday</v>
      </c>
      <c r="AI2605" t="str">
        <f t="shared" si="4"/>
        <v>1940s</v>
      </c>
      <c r="AJ2605" s="2" t="s">
        <v>105</v>
      </c>
      <c r="AK2605">
        <v>1.0</v>
      </c>
      <c r="AL2605" s="13" t="s">
        <v>162</v>
      </c>
    </row>
    <row r="2606">
      <c r="A2606" s="1">
        <v>27364.0</v>
      </c>
      <c r="B2606" s="8">
        <v>0.4652777777777778</v>
      </c>
      <c r="C2606" s="2" t="s">
        <v>15625</v>
      </c>
      <c r="D2606" s="2" t="s">
        <v>625</v>
      </c>
      <c r="E2606" s="2">
        <v>514.0</v>
      </c>
      <c r="F2606" s="2" t="s">
        <v>15626</v>
      </c>
      <c r="G2606" s="2" t="s">
        <v>7081</v>
      </c>
      <c r="H2606" s="2" t="s">
        <v>15627</v>
      </c>
      <c r="I2606" s="2" t="s">
        <v>15628</v>
      </c>
      <c r="J2606" s="2">
        <v>92.0</v>
      </c>
      <c r="K2606" s="2">
        <v>85.0</v>
      </c>
      <c r="L2606" s="2">
        <v>7.0</v>
      </c>
      <c r="M2606" s="2">
        <v>92.0</v>
      </c>
      <c r="N2606" s="2">
        <v>85.0</v>
      </c>
      <c r="O2606" s="2">
        <v>7.0</v>
      </c>
      <c r="P2606" s="2">
        <v>0.0</v>
      </c>
      <c r="Q2606" s="2" t="s">
        <v>15629</v>
      </c>
      <c r="R2606" s="14">
        <v>2605.0</v>
      </c>
      <c r="S2606" s="2" t="s">
        <v>99</v>
      </c>
      <c r="T2606" s="2">
        <v>39.7837304</v>
      </c>
      <c r="U2606" s="2">
        <v>-100.4458825</v>
      </c>
      <c r="V2606" s="9" t="s">
        <v>8444</v>
      </c>
      <c r="W2606" s="10">
        <v>39.96226</v>
      </c>
      <c r="X2606" s="10">
        <v>-83.0007</v>
      </c>
      <c r="AB2606" s="9" t="s">
        <v>471</v>
      </c>
      <c r="AC2606" s="10">
        <v>38.89499</v>
      </c>
      <c r="AD2606" s="10">
        <v>-77.0366</v>
      </c>
      <c r="AE2606" s="11" t="s">
        <v>51</v>
      </c>
      <c r="AF2606" s="12" t="str">
        <f t="shared" si="11"/>
        <v>1974</v>
      </c>
      <c r="AG2606" s="12" t="str">
        <f t="shared" si="12"/>
        <v>December</v>
      </c>
      <c r="AH2606" s="12" t="str">
        <f t="shared" si="13"/>
        <v>Sunday</v>
      </c>
      <c r="AI2606" t="str">
        <f t="shared" si="4"/>
        <v>1970s</v>
      </c>
      <c r="AJ2606" s="2" t="s">
        <v>105</v>
      </c>
      <c r="AK2606">
        <v>1.0</v>
      </c>
      <c r="AL2606" s="13" t="s">
        <v>162</v>
      </c>
    </row>
    <row r="2607">
      <c r="A2607" s="1">
        <v>19326.0</v>
      </c>
      <c r="B2607" s="8">
        <v>0.034722222222222224</v>
      </c>
      <c r="C2607" s="2" t="s">
        <v>15630</v>
      </c>
      <c r="D2607" s="2" t="s">
        <v>108</v>
      </c>
      <c r="G2607" s="2" t="s">
        <v>15631</v>
      </c>
      <c r="J2607" s="2">
        <v>38.0</v>
      </c>
      <c r="K2607" s="2">
        <v>31.0</v>
      </c>
      <c r="L2607" s="2">
        <v>7.0</v>
      </c>
      <c r="M2607" s="2">
        <v>37.0</v>
      </c>
      <c r="N2607" s="2">
        <v>30.0</v>
      </c>
      <c r="O2607" s="2">
        <v>7.0</v>
      </c>
      <c r="P2607" s="2">
        <v>0.0</v>
      </c>
      <c r="Q2607" s="2" t="s">
        <v>15632</v>
      </c>
      <c r="R2607" s="14">
        <v>2606.0</v>
      </c>
      <c r="S2607" s="2" t="s">
        <v>99</v>
      </c>
      <c r="T2607" s="2">
        <v>39.7837304</v>
      </c>
      <c r="U2607" s="2">
        <v>-100.4458825</v>
      </c>
      <c r="V2607" s="9" t="s">
        <v>438</v>
      </c>
      <c r="W2607" s="9" t="s">
        <v>438</v>
      </c>
      <c r="X2607" s="9" t="s">
        <v>438</v>
      </c>
      <c r="AB2607" s="9" t="s">
        <v>438</v>
      </c>
      <c r="AC2607" s="9" t="s">
        <v>438</v>
      </c>
      <c r="AD2607" s="9" t="s">
        <v>438</v>
      </c>
      <c r="AE2607" s="11" t="s">
        <v>118</v>
      </c>
      <c r="AF2607" s="12" t="str">
        <f t="shared" si="11"/>
        <v>1952</v>
      </c>
      <c r="AG2607" s="12" t="str">
        <f t="shared" si="12"/>
        <v>November</v>
      </c>
      <c r="AH2607" s="12" t="str">
        <f t="shared" si="13"/>
        <v>Friday</v>
      </c>
      <c r="AI2607" t="str">
        <f t="shared" si="4"/>
        <v>1950s</v>
      </c>
      <c r="AJ2607" s="2" t="s">
        <v>105</v>
      </c>
      <c r="AK2607">
        <v>1.0</v>
      </c>
      <c r="AL2607" s="13" t="s">
        <v>81</v>
      </c>
    </row>
    <row r="2608">
      <c r="A2608" s="1">
        <v>18644.0</v>
      </c>
      <c r="B2608" s="8">
        <v>0.5097222222222222</v>
      </c>
      <c r="C2608" s="2" t="s">
        <v>15633</v>
      </c>
      <c r="D2608" s="2" t="s">
        <v>457</v>
      </c>
      <c r="E2608" s="2">
        <v>115.0</v>
      </c>
      <c r="F2608" s="2" t="s">
        <v>15634</v>
      </c>
      <c r="G2608" s="2" t="s">
        <v>15635</v>
      </c>
      <c r="H2608" s="2" t="s">
        <v>15636</v>
      </c>
      <c r="I2608" s="2">
        <v>9144.0</v>
      </c>
      <c r="J2608" s="2">
        <v>10.0</v>
      </c>
      <c r="K2608" s="2">
        <v>7.0</v>
      </c>
      <c r="L2608" s="2">
        <v>3.0</v>
      </c>
      <c r="M2608" s="2">
        <v>10.0</v>
      </c>
      <c r="N2608" s="2">
        <v>7.0</v>
      </c>
      <c r="O2608" s="2">
        <v>3.0</v>
      </c>
      <c r="P2608" s="2">
        <v>0.0</v>
      </c>
      <c r="Q2608" s="2" t="s">
        <v>15637</v>
      </c>
      <c r="R2608" s="14">
        <v>2607.0</v>
      </c>
      <c r="S2608" s="2" t="s">
        <v>99</v>
      </c>
      <c r="T2608" s="2">
        <v>39.7837304</v>
      </c>
      <c r="U2608" s="2">
        <v>-100.4458825</v>
      </c>
      <c r="V2608" s="9" t="s">
        <v>433</v>
      </c>
      <c r="W2608" s="10">
        <v>44.9773</v>
      </c>
      <c r="X2608" s="10">
        <v>-93.2655</v>
      </c>
      <c r="AB2608" s="9" t="s">
        <v>173</v>
      </c>
      <c r="AC2608" s="10">
        <v>47.60383</v>
      </c>
      <c r="AD2608" s="10">
        <v>-122.33</v>
      </c>
      <c r="AE2608" s="11" t="s">
        <v>51</v>
      </c>
      <c r="AF2608" s="12" t="str">
        <f t="shared" si="11"/>
        <v>1951</v>
      </c>
      <c r="AG2608" s="12" t="str">
        <f t="shared" si="12"/>
        <v>January</v>
      </c>
      <c r="AH2608" s="12" t="str">
        <f t="shared" si="13"/>
        <v>Tuesday</v>
      </c>
      <c r="AI2608" t="str">
        <f t="shared" si="4"/>
        <v>1950s</v>
      </c>
      <c r="AJ2608" s="2" t="s">
        <v>105</v>
      </c>
      <c r="AK2608">
        <v>1.0</v>
      </c>
      <c r="AL2608" s="13" t="s">
        <v>2430</v>
      </c>
    </row>
    <row r="2609">
      <c r="A2609" s="1">
        <v>13066.0</v>
      </c>
      <c r="B2609" s="8">
        <v>0.0</v>
      </c>
      <c r="C2609" s="2" t="s">
        <v>15638</v>
      </c>
      <c r="D2609" s="2" t="s">
        <v>15639</v>
      </c>
      <c r="F2609" s="2" t="s">
        <v>8966</v>
      </c>
      <c r="G2609" s="2" t="s">
        <v>15388</v>
      </c>
      <c r="H2609" s="2" t="s">
        <v>15640</v>
      </c>
      <c r="I2609" s="2">
        <v>2033.0</v>
      </c>
      <c r="J2609" s="2">
        <v>6.0</v>
      </c>
      <c r="K2609" s="2">
        <v>4.0</v>
      </c>
      <c r="L2609" s="2">
        <v>2.0</v>
      </c>
      <c r="M2609" s="2">
        <v>6.0</v>
      </c>
      <c r="N2609" s="2">
        <v>4.0</v>
      </c>
      <c r="O2609" s="2">
        <v>2.0</v>
      </c>
      <c r="P2609" s="2">
        <v>0.0</v>
      </c>
      <c r="Q2609" s="2" t="s">
        <v>15641</v>
      </c>
      <c r="R2609" s="14">
        <v>2608.0</v>
      </c>
      <c r="S2609" s="2" t="s">
        <v>1710</v>
      </c>
      <c r="T2609" s="2">
        <v>63.2467777</v>
      </c>
      <c r="U2609" s="2">
        <v>25.9209164</v>
      </c>
      <c r="V2609" s="9" t="s">
        <v>4313</v>
      </c>
      <c r="W2609" s="10">
        <v>59.43722</v>
      </c>
      <c r="X2609" s="10">
        <v>24.74537</v>
      </c>
      <c r="AB2609" s="9" t="s">
        <v>1712</v>
      </c>
      <c r="AC2609" s="10">
        <v>60.16749</v>
      </c>
      <c r="AD2609" s="10">
        <v>24.94275</v>
      </c>
      <c r="AE2609" s="11" t="s">
        <v>51</v>
      </c>
      <c r="AF2609" s="12" t="str">
        <f t="shared" si="11"/>
        <v>1935</v>
      </c>
      <c r="AG2609" s="12" t="str">
        <f t="shared" si="12"/>
        <v>October</v>
      </c>
      <c r="AH2609" s="12" t="str">
        <f t="shared" si="13"/>
        <v>Wednesday</v>
      </c>
      <c r="AI2609" t="str">
        <f t="shared" si="4"/>
        <v>1930s</v>
      </c>
      <c r="AJ2609" s="2" t="s">
        <v>80</v>
      </c>
      <c r="AK2609">
        <v>1.0</v>
      </c>
      <c r="AL2609" s="13" t="s">
        <v>258</v>
      </c>
    </row>
    <row r="2610">
      <c r="A2610" s="1">
        <v>17146.0</v>
      </c>
      <c r="B2610" s="8">
        <v>0.0</v>
      </c>
      <c r="C2610" s="2" t="s">
        <v>15642</v>
      </c>
      <c r="D2610" s="2" t="s">
        <v>1249</v>
      </c>
      <c r="F2610" s="2" t="s">
        <v>15643</v>
      </c>
      <c r="G2610" s="2" t="s">
        <v>15644</v>
      </c>
      <c r="H2610" s="2">
        <v>39528.0</v>
      </c>
      <c r="J2610" s="2">
        <v>32.0</v>
      </c>
      <c r="K2610" s="2">
        <v>29.0</v>
      </c>
      <c r="L2610" s="2">
        <v>3.0</v>
      </c>
      <c r="M2610" s="2">
        <v>32.0</v>
      </c>
      <c r="N2610" s="2">
        <v>29.0</v>
      </c>
      <c r="O2610" s="2">
        <v>3.0</v>
      </c>
      <c r="P2610" s="2">
        <v>0.0</v>
      </c>
      <c r="Q2610" s="2" t="s">
        <v>15645</v>
      </c>
      <c r="R2610" s="14">
        <v>2609.0</v>
      </c>
      <c r="S2610" s="2" t="s">
        <v>99</v>
      </c>
      <c r="T2610" s="2">
        <v>39.7837304</v>
      </c>
      <c r="U2610" s="2">
        <v>-100.4458825</v>
      </c>
      <c r="V2610" s="9" t="s">
        <v>15646</v>
      </c>
      <c r="W2610" s="10">
        <v>37.78631</v>
      </c>
      <c r="X2610" s="10">
        <v>-122.318</v>
      </c>
      <c r="AB2610" s="9" t="s">
        <v>15647</v>
      </c>
      <c r="AC2610" s="10">
        <v>47.68236</v>
      </c>
      <c r="AD2610" s="10">
        <v>-122.264</v>
      </c>
      <c r="AE2610" s="11" t="s">
        <v>118</v>
      </c>
      <c r="AF2610" s="12" t="str">
        <f t="shared" si="11"/>
        <v>1946</v>
      </c>
      <c r="AG2610" s="12" t="str">
        <f t="shared" si="12"/>
        <v>December</v>
      </c>
      <c r="AH2610" s="12" t="str">
        <f t="shared" si="13"/>
        <v>Tuesday</v>
      </c>
      <c r="AI2610" t="str">
        <f t="shared" si="4"/>
        <v>1940s</v>
      </c>
      <c r="AJ2610" s="2" t="s">
        <v>105</v>
      </c>
      <c r="AK2610">
        <v>1.0</v>
      </c>
      <c r="AL2610" s="13" t="s">
        <v>3875</v>
      </c>
    </row>
    <row r="2611">
      <c r="A2611" s="1">
        <v>20547.0</v>
      </c>
      <c r="B2611" s="8">
        <v>0.3402777777777778</v>
      </c>
      <c r="C2611" s="2" t="s">
        <v>9782</v>
      </c>
      <c r="D2611" s="2" t="s">
        <v>457</v>
      </c>
      <c r="E2611" s="2">
        <v>2.0</v>
      </c>
      <c r="F2611" s="2" t="s">
        <v>15648</v>
      </c>
      <c r="G2611" s="2" t="s">
        <v>15649</v>
      </c>
      <c r="H2611" s="2" t="s">
        <v>15650</v>
      </c>
      <c r="I2611" s="2">
        <v>15954.0</v>
      </c>
      <c r="J2611" s="2">
        <v>38.0</v>
      </c>
      <c r="K2611" s="2">
        <v>32.0</v>
      </c>
      <c r="L2611" s="2">
        <v>6.0</v>
      </c>
      <c r="M2611" s="2">
        <v>5.0</v>
      </c>
      <c r="N2611" s="2">
        <v>4.0</v>
      </c>
      <c r="O2611" s="2">
        <v>1.0</v>
      </c>
      <c r="P2611" s="2">
        <v>0.0</v>
      </c>
      <c r="Q2611" s="2" t="s">
        <v>15651</v>
      </c>
      <c r="R2611" s="14">
        <v>2610.0</v>
      </c>
      <c r="S2611" s="2" t="s">
        <v>99</v>
      </c>
      <c r="T2611" s="2">
        <v>39.7837304</v>
      </c>
      <c r="U2611" s="2">
        <v>-100.4458825</v>
      </c>
      <c r="V2611" s="9" t="s">
        <v>173</v>
      </c>
      <c r="W2611" s="10">
        <v>47.60383</v>
      </c>
      <c r="X2611" s="10">
        <v>-122.33</v>
      </c>
      <c r="AB2611" s="9" t="s">
        <v>184</v>
      </c>
      <c r="AC2611" s="10">
        <v>45.52025</v>
      </c>
      <c r="AD2611" s="10">
        <v>-122.674</v>
      </c>
      <c r="AE2611" s="11" t="s">
        <v>51</v>
      </c>
      <c r="AF2611" s="12" t="str">
        <f t="shared" si="11"/>
        <v>1956</v>
      </c>
      <c r="AG2611" s="12" t="str">
        <f t="shared" si="12"/>
        <v>April</v>
      </c>
      <c r="AH2611" s="12" t="str">
        <f t="shared" si="13"/>
        <v>Monday</v>
      </c>
      <c r="AI2611" t="str">
        <f t="shared" si="4"/>
        <v>1950s</v>
      </c>
      <c r="AJ2611" s="2" t="s">
        <v>105</v>
      </c>
      <c r="AK2611">
        <v>1.0</v>
      </c>
      <c r="AL2611" s="13" t="s">
        <v>162</v>
      </c>
    </row>
    <row r="2612">
      <c r="A2612" s="1">
        <v>18098.0</v>
      </c>
      <c r="B2612" s="8">
        <v>0.8756944444444444</v>
      </c>
      <c r="C2612" s="2" t="s">
        <v>9782</v>
      </c>
      <c r="D2612" s="2" t="s">
        <v>15652</v>
      </c>
      <c r="F2612" s="2" t="s">
        <v>15653</v>
      </c>
      <c r="G2612" s="2" t="s">
        <v>7075</v>
      </c>
      <c r="H2612" s="2" t="s">
        <v>15654</v>
      </c>
      <c r="I2612" s="2">
        <v>22463.0</v>
      </c>
      <c r="J2612" s="2">
        <v>32.0</v>
      </c>
      <c r="K2612" s="2">
        <v>28.0</v>
      </c>
      <c r="L2612" s="2">
        <v>4.0</v>
      </c>
      <c r="M2612" s="2">
        <v>2.0</v>
      </c>
      <c r="N2612" s="2">
        <v>2.0</v>
      </c>
      <c r="O2612" s="2">
        <v>0.0</v>
      </c>
      <c r="P2612" s="2">
        <v>4.0</v>
      </c>
      <c r="Q2612" s="2" t="s">
        <v>15655</v>
      </c>
      <c r="R2612" s="14">
        <v>2611.0</v>
      </c>
      <c r="S2612" s="2" t="s">
        <v>99</v>
      </c>
      <c r="T2612" s="2">
        <v>39.7837304</v>
      </c>
      <c r="U2612" s="2">
        <v>-100.4458825</v>
      </c>
      <c r="V2612" s="9" t="s">
        <v>173</v>
      </c>
      <c r="W2612" s="10">
        <v>47.60383</v>
      </c>
      <c r="X2612" s="10">
        <v>-122.33</v>
      </c>
      <c r="AB2612" s="9" t="s">
        <v>101</v>
      </c>
      <c r="AC2612" s="10">
        <v>41.87556</v>
      </c>
      <c r="AD2612" s="10">
        <v>-87.6244</v>
      </c>
      <c r="AE2612" s="11" t="s">
        <v>51</v>
      </c>
      <c r="AF2612" s="12" t="str">
        <f t="shared" si="11"/>
        <v>1949</v>
      </c>
      <c r="AG2612" s="12" t="str">
        <f t="shared" si="12"/>
        <v>July</v>
      </c>
      <c r="AH2612" s="12" t="str">
        <f t="shared" si="13"/>
        <v>Tuesday</v>
      </c>
      <c r="AI2612" t="str">
        <f t="shared" si="4"/>
        <v>1940s</v>
      </c>
      <c r="AJ2612" s="2" t="s">
        <v>105</v>
      </c>
      <c r="AK2612">
        <v>1.0</v>
      </c>
      <c r="AL2612" s="13" t="s">
        <v>1184</v>
      </c>
    </row>
    <row r="2613">
      <c r="A2613" s="1">
        <v>14487.0</v>
      </c>
      <c r="B2613" s="8">
        <v>0.0</v>
      </c>
      <c r="C2613" s="2" t="s">
        <v>15410</v>
      </c>
      <c r="D2613" s="2" t="s">
        <v>249</v>
      </c>
      <c r="F2613" s="2" t="s">
        <v>15656</v>
      </c>
      <c r="G2613" s="2" t="s">
        <v>251</v>
      </c>
      <c r="H2613" s="2" t="s">
        <v>15657</v>
      </c>
      <c r="I2613" s="2">
        <v>5800.0</v>
      </c>
      <c r="J2613" s="2">
        <v>7.0</v>
      </c>
      <c r="K2613" s="2">
        <v>4.0</v>
      </c>
      <c r="L2613" s="2">
        <v>3.0</v>
      </c>
      <c r="M2613" s="2">
        <v>7.0</v>
      </c>
      <c r="N2613" s="2">
        <v>4.0</v>
      </c>
      <c r="O2613" s="2">
        <v>3.0</v>
      </c>
      <c r="P2613" s="2">
        <v>0.0</v>
      </c>
      <c r="Q2613" s="2" t="s">
        <v>15658</v>
      </c>
      <c r="R2613" s="14">
        <v>2612.0</v>
      </c>
      <c r="S2613" s="2" t="s">
        <v>728</v>
      </c>
      <c r="T2613" s="2">
        <v>51.0834196</v>
      </c>
      <c r="U2613" s="2">
        <v>10.4234469</v>
      </c>
      <c r="V2613" s="9" t="s">
        <v>255</v>
      </c>
      <c r="W2613" s="10">
        <v>52.51704</v>
      </c>
      <c r="X2613" s="10">
        <v>13.38886</v>
      </c>
      <c r="Y2613" s="2" t="s">
        <v>15659</v>
      </c>
      <c r="Z2613" s="2" t="s">
        <v>2733</v>
      </c>
      <c r="AB2613" s="9" t="s">
        <v>300</v>
      </c>
      <c r="AC2613" s="10">
        <v>51.50732</v>
      </c>
      <c r="AD2613" s="10">
        <v>-0.12765</v>
      </c>
      <c r="AE2613" s="11" t="s">
        <v>51</v>
      </c>
      <c r="AF2613" s="12" t="str">
        <f t="shared" si="11"/>
        <v>1939</v>
      </c>
      <c r="AG2613" s="12" t="str">
        <f t="shared" si="12"/>
        <v>August</v>
      </c>
      <c r="AH2613" s="12" t="str">
        <f t="shared" si="13"/>
        <v>Wednesday</v>
      </c>
      <c r="AI2613" t="str">
        <f t="shared" si="4"/>
        <v>1930s</v>
      </c>
      <c r="AJ2613" s="2" t="s">
        <v>80</v>
      </c>
      <c r="AK2613">
        <v>1.0</v>
      </c>
      <c r="AL2613" s="13" t="s">
        <v>258</v>
      </c>
    </row>
    <row r="2614">
      <c r="A2614" s="1">
        <v>13314.0</v>
      </c>
      <c r="B2614" s="8">
        <v>0.0</v>
      </c>
      <c r="C2614" s="2" t="s">
        <v>15410</v>
      </c>
      <c r="D2614" s="2" t="s">
        <v>249</v>
      </c>
      <c r="G2614" s="2" t="s">
        <v>15660</v>
      </c>
      <c r="H2614" s="2" t="s">
        <v>15661</v>
      </c>
      <c r="I2614" s="2">
        <v>4211.0</v>
      </c>
      <c r="J2614" s="2">
        <v>6.0</v>
      </c>
      <c r="K2614" s="2">
        <v>4.0</v>
      </c>
      <c r="L2614" s="2">
        <v>2.0</v>
      </c>
      <c r="M2614" s="2">
        <v>1.0</v>
      </c>
      <c r="N2614" s="2">
        <v>1.0</v>
      </c>
      <c r="O2614" s="2">
        <v>0.0</v>
      </c>
      <c r="P2614" s="2">
        <v>0.0</v>
      </c>
      <c r="Q2614" s="2" t="s">
        <v>15662</v>
      </c>
      <c r="R2614" s="14">
        <v>2613.0</v>
      </c>
      <c r="S2614" s="2" t="s">
        <v>728</v>
      </c>
      <c r="T2614" s="2">
        <v>51.0834196</v>
      </c>
      <c r="U2614" s="2">
        <v>10.4234469</v>
      </c>
      <c r="V2614" s="9" t="s">
        <v>438</v>
      </c>
      <c r="W2614" s="9" t="s">
        <v>438</v>
      </c>
      <c r="X2614" s="9" t="s">
        <v>438</v>
      </c>
      <c r="AB2614" s="9" t="s">
        <v>438</v>
      </c>
      <c r="AC2614" s="9" t="s">
        <v>438</v>
      </c>
      <c r="AD2614" s="9" t="s">
        <v>438</v>
      </c>
      <c r="AE2614" s="11" t="s">
        <v>51</v>
      </c>
      <c r="AF2614" s="12" t="str">
        <f t="shared" si="11"/>
        <v>1936</v>
      </c>
      <c r="AG2614" s="12" t="str">
        <f t="shared" si="12"/>
        <v>June</v>
      </c>
      <c r="AH2614" s="12" t="str">
        <f t="shared" si="13"/>
        <v>Saturday</v>
      </c>
      <c r="AI2614" t="str">
        <f t="shared" si="4"/>
        <v>1930s</v>
      </c>
      <c r="AJ2614" s="2" t="s">
        <v>80</v>
      </c>
      <c r="AK2614">
        <v>1.0</v>
      </c>
      <c r="AL2614" s="13" t="s">
        <v>258</v>
      </c>
    </row>
    <row r="2615">
      <c r="A2615" s="1">
        <v>17388.0</v>
      </c>
      <c r="B2615" s="8">
        <v>0.0</v>
      </c>
      <c r="C2615" s="2" t="s">
        <v>15544</v>
      </c>
      <c r="D2615" s="2" t="s">
        <v>68</v>
      </c>
      <c r="F2615" s="2" t="s">
        <v>15663</v>
      </c>
      <c r="G2615" s="2" t="s">
        <v>15664</v>
      </c>
      <c r="H2615" s="2" t="s">
        <v>15665</v>
      </c>
      <c r="I2615" s="2">
        <v>19559.0</v>
      </c>
      <c r="J2615" s="2">
        <v>5.0</v>
      </c>
      <c r="K2615" s="2">
        <v>0.0</v>
      </c>
      <c r="L2615" s="2">
        <v>5.0</v>
      </c>
      <c r="M2615" s="2">
        <v>1.0</v>
      </c>
      <c r="N2615" s="2">
        <v>0.0</v>
      </c>
      <c r="O2615" s="2">
        <v>1.0</v>
      </c>
      <c r="P2615" s="2">
        <v>0.0</v>
      </c>
      <c r="Q2615" s="2" t="s">
        <v>15666</v>
      </c>
      <c r="R2615" s="14">
        <v>2614.0</v>
      </c>
      <c r="S2615" s="2" t="s">
        <v>1407</v>
      </c>
      <c r="T2615" s="2">
        <v>59.6749712</v>
      </c>
      <c r="U2615" s="2">
        <v>14.5208584</v>
      </c>
      <c r="V2615" s="9" t="s">
        <v>197</v>
      </c>
      <c r="W2615" s="10">
        <v>52.37276</v>
      </c>
      <c r="X2615" s="10">
        <v>4.893604</v>
      </c>
      <c r="AB2615" s="9" t="s">
        <v>12838</v>
      </c>
      <c r="AC2615" s="10">
        <v>55.60529</v>
      </c>
      <c r="AD2615" s="10">
        <v>13.00016</v>
      </c>
      <c r="AE2615" s="11" t="s">
        <v>51</v>
      </c>
      <c r="AF2615" s="12" t="str">
        <f t="shared" si="11"/>
        <v>1947</v>
      </c>
      <c r="AG2615" s="12" t="str">
        <f t="shared" si="12"/>
        <v>August</v>
      </c>
      <c r="AH2615" s="12" t="str">
        <f t="shared" si="13"/>
        <v>Saturday</v>
      </c>
      <c r="AI2615" t="str">
        <f t="shared" si="4"/>
        <v>1940s</v>
      </c>
      <c r="AJ2615" s="2" t="s">
        <v>80</v>
      </c>
      <c r="AK2615">
        <v>1.0</v>
      </c>
      <c r="AL2615" s="13" t="s">
        <v>81</v>
      </c>
    </row>
    <row r="2616">
      <c r="A2616" s="1">
        <v>13362.0</v>
      </c>
      <c r="B2616" s="8">
        <v>0.8125</v>
      </c>
      <c r="C2616" s="2" t="s">
        <v>15667</v>
      </c>
      <c r="D2616" s="2" t="s">
        <v>15668</v>
      </c>
      <c r="F2616" s="2" t="s">
        <v>15669</v>
      </c>
      <c r="G2616" s="2" t="s">
        <v>15670</v>
      </c>
      <c r="H2616" s="2" t="s">
        <v>15671</v>
      </c>
      <c r="I2616" s="2" t="s">
        <v>15672</v>
      </c>
      <c r="J2616" s="2">
        <v>10.0</v>
      </c>
      <c r="K2616" s="2">
        <v>8.0</v>
      </c>
      <c r="L2616" s="2">
        <v>2.0</v>
      </c>
      <c r="M2616" s="2">
        <v>10.0</v>
      </c>
      <c r="N2616" s="2">
        <v>8.0</v>
      </c>
      <c r="O2616" s="2">
        <v>2.0</v>
      </c>
      <c r="P2616" s="2">
        <v>0.0</v>
      </c>
      <c r="Q2616" s="2" t="s">
        <v>15673</v>
      </c>
      <c r="R2616" s="14">
        <v>2615.0</v>
      </c>
      <c r="S2616" s="2" t="s">
        <v>1228</v>
      </c>
      <c r="T2616" s="2">
        <v>49.2214561</v>
      </c>
      <c r="U2616" s="2">
        <v>-2.1358386</v>
      </c>
      <c r="V2616" s="9" t="s">
        <v>15674</v>
      </c>
      <c r="W2616" s="10">
        <v>48.38327</v>
      </c>
      <c r="X2616" s="10">
        <v>7.471873</v>
      </c>
      <c r="Y2616" s="2" t="s">
        <v>7461</v>
      </c>
      <c r="AB2616" s="9" t="s">
        <v>15675</v>
      </c>
      <c r="AC2616" s="10">
        <v>47.38439</v>
      </c>
      <c r="AD2616" s="10">
        <v>4.683325</v>
      </c>
      <c r="AE2616" s="11" t="s">
        <v>51</v>
      </c>
      <c r="AF2616" s="12" t="str">
        <f t="shared" si="11"/>
        <v>1936</v>
      </c>
      <c r="AG2616" s="12" t="str">
        <f t="shared" si="12"/>
        <v>July</v>
      </c>
      <c r="AH2616" s="12" t="str">
        <f t="shared" si="13"/>
        <v>Friday</v>
      </c>
      <c r="AI2616" t="str">
        <f t="shared" si="4"/>
        <v>1930s</v>
      </c>
      <c r="AJ2616" s="2" t="s">
        <v>80</v>
      </c>
      <c r="AK2616">
        <v>1.0</v>
      </c>
      <c r="AL2616" s="13" t="s">
        <v>15676</v>
      </c>
    </row>
    <row r="2617">
      <c r="A2617" s="1">
        <v>14322.0</v>
      </c>
      <c r="B2617" s="8">
        <v>0.5534722222222223</v>
      </c>
      <c r="C2617" s="2" t="s">
        <v>15677</v>
      </c>
      <c r="D2617" s="2" t="s">
        <v>15678</v>
      </c>
      <c r="F2617" s="2" t="s">
        <v>13650</v>
      </c>
      <c r="G2617" s="2" t="s">
        <v>15679</v>
      </c>
      <c r="H2617" s="2" t="s">
        <v>15680</v>
      </c>
      <c r="I2617" s="2">
        <v>1994.0</v>
      </c>
      <c r="J2617" s="2">
        <v>10.0</v>
      </c>
      <c r="K2617" s="2">
        <v>8.0</v>
      </c>
      <c r="L2617" s="2">
        <v>2.0</v>
      </c>
      <c r="M2617" s="2">
        <v>10.0</v>
      </c>
      <c r="N2617" s="2">
        <v>8.0</v>
      </c>
      <c r="O2617" s="2">
        <v>2.0</v>
      </c>
      <c r="P2617" s="2">
        <v>0.0</v>
      </c>
      <c r="Q2617" s="2" t="s">
        <v>15681</v>
      </c>
      <c r="R2617" s="14">
        <v>2616.0</v>
      </c>
      <c r="S2617" s="2" t="s">
        <v>99</v>
      </c>
      <c r="T2617" s="2">
        <v>39.7837304</v>
      </c>
      <c r="U2617" s="2">
        <v>-100.4458825</v>
      </c>
      <c r="V2617" s="9" t="s">
        <v>438</v>
      </c>
      <c r="W2617" s="9" t="s">
        <v>438</v>
      </c>
      <c r="X2617" s="9" t="s">
        <v>438</v>
      </c>
      <c r="AB2617" s="9" t="s">
        <v>438</v>
      </c>
      <c r="AC2617" s="9" t="s">
        <v>438</v>
      </c>
      <c r="AD2617" s="9" t="s">
        <v>438</v>
      </c>
      <c r="AE2617" s="11" t="s">
        <v>51</v>
      </c>
      <c r="AF2617" s="12" t="str">
        <f t="shared" si="11"/>
        <v>1939</v>
      </c>
      <c r="AG2617" s="12" t="str">
        <f t="shared" si="12"/>
        <v>March</v>
      </c>
      <c r="AH2617" s="12" t="str">
        <f t="shared" si="13"/>
        <v>Saturday</v>
      </c>
      <c r="AI2617" t="str">
        <f t="shared" si="4"/>
        <v>1930s</v>
      </c>
      <c r="AJ2617" s="2" t="s">
        <v>105</v>
      </c>
      <c r="AK2617">
        <v>1.0</v>
      </c>
      <c r="AL2617" s="13" t="s">
        <v>162</v>
      </c>
    </row>
    <row r="2618">
      <c r="A2618" s="1">
        <v>13359.0</v>
      </c>
      <c r="B2618" s="8">
        <v>0.0</v>
      </c>
      <c r="C2618" s="2" t="s">
        <v>15682</v>
      </c>
      <c r="D2618" s="2" t="s">
        <v>324</v>
      </c>
      <c r="G2618" s="2" t="s">
        <v>15271</v>
      </c>
      <c r="J2618" s="2">
        <v>6.0</v>
      </c>
      <c r="K2618" s="2">
        <v>4.0</v>
      </c>
      <c r="L2618" s="2">
        <v>2.0</v>
      </c>
      <c r="M2618" s="2">
        <v>6.0</v>
      </c>
      <c r="N2618" s="2">
        <v>4.0</v>
      </c>
      <c r="O2618" s="2">
        <v>2.0</v>
      </c>
      <c r="P2618" s="2">
        <v>0.0</v>
      </c>
      <c r="Q2618" s="2" t="s">
        <v>15683</v>
      </c>
      <c r="R2618" s="14">
        <v>2617.0</v>
      </c>
      <c r="S2618" s="2" t="s">
        <v>11561</v>
      </c>
      <c r="T2618" s="2">
        <v>38.6281733</v>
      </c>
      <c r="U2618" s="2">
        <v>70.8156541</v>
      </c>
      <c r="V2618" s="9" t="s">
        <v>438</v>
      </c>
      <c r="W2618" s="9" t="s">
        <v>438</v>
      </c>
      <c r="X2618" s="9" t="s">
        <v>438</v>
      </c>
      <c r="AB2618" s="9" t="s">
        <v>438</v>
      </c>
      <c r="AC2618" s="9" t="s">
        <v>438</v>
      </c>
      <c r="AD2618" s="9" t="s">
        <v>438</v>
      </c>
      <c r="AE2618" s="11" t="s">
        <v>51</v>
      </c>
      <c r="AF2618" s="12" t="str">
        <f t="shared" si="11"/>
        <v>1936</v>
      </c>
      <c r="AG2618" s="12" t="str">
        <f t="shared" si="12"/>
        <v>July</v>
      </c>
      <c r="AH2618" s="12" t="str">
        <f t="shared" si="13"/>
        <v>Tuesday</v>
      </c>
      <c r="AI2618" t="str">
        <f t="shared" si="4"/>
        <v>1930s</v>
      </c>
      <c r="AJ2618" s="2" t="s">
        <v>150</v>
      </c>
      <c r="AK2618">
        <v>1.0</v>
      </c>
      <c r="AL2618" s="13" t="s">
        <v>336</v>
      </c>
    </row>
    <row r="2619">
      <c r="A2619" s="1">
        <v>13365.0</v>
      </c>
      <c r="B2619" s="8">
        <v>0.0</v>
      </c>
      <c r="C2619" s="2" t="s">
        <v>15684</v>
      </c>
      <c r="D2619" s="2" t="s">
        <v>5875</v>
      </c>
      <c r="G2619" s="2" t="s">
        <v>15685</v>
      </c>
      <c r="H2619" s="2" t="s">
        <v>15686</v>
      </c>
      <c r="I2619" s="2">
        <v>169.0</v>
      </c>
      <c r="J2619" s="2">
        <v>1.0</v>
      </c>
      <c r="K2619" s="2">
        <v>0.0</v>
      </c>
      <c r="L2619" s="2">
        <v>1.0</v>
      </c>
      <c r="M2619" s="2">
        <v>1.0</v>
      </c>
      <c r="N2619" s="2">
        <v>0.0</v>
      </c>
      <c r="O2619" s="2">
        <v>1.0</v>
      </c>
      <c r="P2619" s="2">
        <v>0.0</v>
      </c>
      <c r="Q2619" s="2" t="s">
        <v>15687</v>
      </c>
      <c r="R2619" s="14">
        <v>2618.0</v>
      </c>
      <c r="S2619" s="2" t="s">
        <v>641</v>
      </c>
      <c r="T2619" s="2">
        <v>22.5000485</v>
      </c>
      <c r="U2619" s="2">
        <v>-100.0000375</v>
      </c>
      <c r="V2619" s="9" t="s">
        <v>438</v>
      </c>
      <c r="W2619" s="9" t="s">
        <v>438</v>
      </c>
      <c r="X2619" s="9" t="s">
        <v>438</v>
      </c>
      <c r="AB2619" s="9" t="s">
        <v>438</v>
      </c>
      <c r="AC2619" s="9" t="s">
        <v>438</v>
      </c>
      <c r="AD2619" s="9" t="s">
        <v>438</v>
      </c>
      <c r="AE2619" s="11" t="s">
        <v>51</v>
      </c>
      <c r="AF2619" s="12" t="str">
        <f t="shared" si="11"/>
        <v>1936</v>
      </c>
      <c r="AG2619" s="12" t="str">
        <f t="shared" si="12"/>
        <v>August</v>
      </c>
      <c r="AH2619" s="12" t="str">
        <f t="shared" si="13"/>
        <v>Monday</v>
      </c>
      <c r="AI2619" t="str">
        <f t="shared" si="4"/>
        <v>1930s</v>
      </c>
      <c r="AJ2619" s="2" t="s">
        <v>66</v>
      </c>
      <c r="AK2619">
        <v>1.0</v>
      </c>
      <c r="AL2619" s="13" t="s">
        <v>53</v>
      </c>
    </row>
    <row r="2620">
      <c r="A2620" s="1">
        <v>13317.0</v>
      </c>
      <c r="B2620" s="8">
        <v>0.2916666666666667</v>
      </c>
      <c r="C2620" s="2" t="s">
        <v>15688</v>
      </c>
      <c r="D2620" s="2" t="s">
        <v>15689</v>
      </c>
      <c r="F2620" s="2" t="s">
        <v>15690</v>
      </c>
      <c r="G2620" s="2" t="s">
        <v>251</v>
      </c>
      <c r="H2620" s="2" t="s">
        <v>15691</v>
      </c>
      <c r="I2620" s="2">
        <v>4077.0</v>
      </c>
      <c r="J2620" s="2">
        <v>7.0</v>
      </c>
      <c r="K2620" s="2">
        <v>3.0</v>
      </c>
      <c r="L2620" s="2">
        <v>4.0</v>
      </c>
      <c r="M2620" s="2">
        <v>7.0</v>
      </c>
      <c r="N2620" s="2">
        <v>3.0</v>
      </c>
      <c r="O2620" s="2">
        <v>4.0</v>
      </c>
      <c r="P2620" s="2">
        <v>0.0</v>
      </c>
      <c r="Q2620" s="2" t="s">
        <v>15692</v>
      </c>
      <c r="R2620" s="14">
        <v>2619.0</v>
      </c>
      <c r="S2620" s="2" t="s">
        <v>254</v>
      </c>
      <c r="T2620" s="2">
        <v>60.5000209</v>
      </c>
      <c r="U2620" s="2">
        <v>9.0999715</v>
      </c>
      <c r="V2620" s="9" t="s">
        <v>10708</v>
      </c>
      <c r="W2620" s="10">
        <v>60.39431</v>
      </c>
      <c r="X2620" s="10">
        <v>5.325919</v>
      </c>
      <c r="AB2620" s="9" t="s">
        <v>4703</v>
      </c>
      <c r="AC2620" s="10">
        <v>63.43057</v>
      </c>
      <c r="AD2620" s="10">
        <v>10.39519</v>
      </c>
      <c r="AE2620" s="11" t="s">
        <v>51</v>
      </c>
      <c r="AF2620" s="12" t="str">
        <f t="shared" si="11"/>
        <v>1936</v>
      </c>
      <c r="AG2620" s="12" t="str">
        <f t="shared" si="12"/>
        <v>June</v>
      </c>
      <c r="AH2620" s="12" t="str">
        <f t="shared" si="13"/>
        <v>Tuesday</v>
      </c>
      <c r="AI2620" t="str">
        <f t="shared" si="4"/>
        <v>1930s</v>
      </c>
      <c r="AJ2620" s="2" t="s">
        <v>80</v>
      </c>
      <c r="AK2620">
        <v>1.0</v>
      </c>
      <c r="AL2620" s="13" t="s">
        <v>258</v>
      </c>
    </row>
    <row r="2621">
      <c r="A2621" s="1">
        <v>32289.0</v>
      </c>
      <c r="B2621" s="8">
        <v>0.9340277777777778</v>
      </c>
      <c r="C2621" s="2" t="s">
        <v>15410</v>
      </c>
      <c r="D2621" s="2" t="s">
        <v>15693</v>
      </c>
      <c r="F2621" s="2" t="s">
        <v>15694</v>
      </c>
      <c r="G2621" s="2" t="s">
        <v>2363</v>
      </c>
      <c r="H2621" s="2" t="s">
        <v>15695</v>
      </c>
      <c r="I2621" s="2">
        <v>10443.0</v>
      </c>
      <c r="J2621" s="2">
        <v>2.0</v>
      </c>
      <c r="K2621" s="2">
        <v>0.0</v>
      </c>
      <c r="L2621" s="2">
        <v>2.0</v>
      </c>
      <c r="M2621" s="2">
        <v>2.0</v>
      </c>
      <c r="N2621" s="2">
        <v>0.0</v>
      </c>
      <c r="O2621" s="2">
        <v>2.0</v>
      </c>
      <c r="P2621" s="2">
        <v>0.0</v>
      </c>
      <c r="Q2621" s="2" t="s">
        <v>15696</v>
      </c>
      <c r="R2621" s="14">
        <v>2620.0</v>
      </c>
      <c r="S2621" s="2" t="s">
        <v>728</v>
      </c>
      <c r="T2621" s="2">
        <v>51.0834196</v>
      </c>
      <c r="U2621" s="2">
        <v>10.4234469</v>
      </c>
      <c r="V2621" s="9" t="s">
        <v>15697</v>
      </c>
      <c r="W2621" s="10">
        <v>55.73094</v>
      </c>
      <c r="X2621" s="10">
        <v>9.115936</v>
      </c>
      <c r="Y2621" s="2" t="s">
        <v>866</v>
      </c>
      <c r="AB2621" s="9" t="s">
        <v>14200</v>
      </c>
      <c r="AC2621" s="10">
        <v>49.45387</v>
      </c>
      <c r="AD2621" s="10">
        <v>11.0773</v>
      </c>
      <c r="AE2621" s="11" t="s">
        <v>51</v>
      </c>
      <c r="AF2621" s="12" t="str">
        <f t="shared" si="11"/>
        <v>1988</v>
      </c>
      <c r="AG2621" s="12" t="str">
        <f t="shared" si="12"/>
        <v>May</v>
      </c>
      <c r="AH2621" s="12" t="str">
        <f t="shared" si="13"/>
        <v>Thursday</v>
      </c>
      <c r="AI2621" t="str">
        <f t="shared" si="4"/>
        <v>1980s</v>
      </c>
      <c r="AJ2621" s="2" t="s">
        <v>80</v>
      </c>
      <c r="AK2621">
        <v>1.0</v>
      </c>
      <c r="AL2621" s="13" t="s">
        <v>566</v>
      </c>
    </row>
    <row r="2622">
      <c r="A2622" s="1">
        <v>32902.0</v>
      </c>
      <c r="B2622" s="8">
        <v>0.08333333333333333</v>
      </c>
      <c r="C2622" s="2" t="s">
        <v>15698</v>
      </c>
      <c r="D2622" s="2" t="s">
        <v>15554</v>
      </c>
      <c r="F2622" s="2" t="s">
        <v>15699</v>
      </c>
      <c r="G2622" s="2" t="s">
        <v>15700</v>
      </c>
      <c r="H2622" s="2" t="s">
        <v>15701</v>
      </c>
      <c r="I2622" s="2" t="s">
        <v>15702</v>
      </c>
      <c r="J2622" s="2">
        <v>2.0</v>
      </c>
      <c r="K2622" s="2">
        <v>1.0</v>
      </c>
      <c r="L2622" s="2">
        <v>1.0</v>
      </c>
      <c r="M2622" s="2">
        <v>2.0</v>
      </c>
      <c r="N2622" s="2">
        <v>1.0</v>
      </c>
      <c r="O2622" s="2">
        <v>1.0</v>
      </c>
      <c r="P2622" s="2">
        <v>0.0</v>
      </c>
      <c r="Q2622" s="2" t="s">
        <v>15703</v>
      </c>
      <c r="R2622" s="14">
        <v>2621.0</v>
      </c>
      <c r="S2622" s="2" t="s">
        <v>99</v>
      </c>
      <c r="T2622" s="2">
        <v>39.7837304</v>
      </c>
      <c r="U2622" s="2">
        <v>-100.4458825</v>
      </c>
      <c r="V2622" s="9" t="s">
        <v>15704</v>
      </c>
      <c r="W2622" s="10">
        <v>44.47616</v>
      </c>
      <c r="X2622" s="10">
        <v>-73.2129</v>
      </c>
      <c r="AB2622" s="9" t="s">
        <v>15705</v>
      </c>
      <c r="AC2622" s="10">
        <v>42.65117</v>
      </c>
      <c r="AD2622" s="10">
        <v>-73.755</v>
      </c>
      <c r="AE2622" s="11" t="s">
        <v>174</v>
      </c>
      <c r="AF2622" s="12" t="str">
        <f t="shared" si="11"/>
        <v>1990</v>
      </c>
      <c r="AG2622" s="12" t="str">
        <f t="shared" si="12"/>
        <v>January</v>
      </c>
      <c r="AH2622" s="12" t="str">
        <f t="shared" si="13"/>
        <v>Monday</v>
      </c>
      <c r="AI2622" t="str">
        <f t="shared" si="4"/>
        <v>1990s</v>
      </c>
      <c r="AJ2622" s="2" t="s">
        <v>105</v>
      </c>
      <c r="AK2622">
        <v>1.0</v>
      </c>
      <c r="AL2622" s="13" t="s">
        <v>1339</v>
      </c>
    </row>
    <row r="2623">
      <c r="A2623" s="1">
        <v>21577.0</v>
      </c>
      <c r="B2623" s="8">
        <v>0.25625</v>
      </c>
      <c r="C2623" s="2" t="s">
        <v>15706</v>
      </c>
      <c r="D2623" s="2" t="s">
        <v>7214</v>
      </c>
      <c r="F2623" s="2" t="s">
        <v>15707</v>
      </c>
      <c r="G2623" s="2" t="s">
        <v>15708</v>
      </c>
      <c r="H2623" s="2" t="s">
        <v>15709</v>
      </c>
      <c r="I2623" s="2">
        <v>1255.0</v>
      </c>
      <c r="J2623" s="2">
        <v>6.0</v>
      </c>
      <c r="K2623" s="2">
        <v>0.0</v>
      </c>
      <c r="L2623" s="2">
        <v>6.0</v>
      </c>
      <c r="M2623" s="2">
        <v>2.0</v>
      </c>
      <c r="N2623" s="2">
        <v>0.0</v>
      </c>
      <c r="O2623" s="2">
        <v>2.0</v>
      </c>
      <c r="P2623" s="2">
        <v>0.0</v>
      </c>
      <c r="Q2623" s="2" t="s">
        <v>15710</v>
      </c>
      <c r="R2623" s="14">
        <v>2622.0</v>
      </c>
      <c r="S2623" s="2" t="s">
        <v>763</v>
      </c>
      <c r="T2623" s="2">
        <v>42.6384261</v>
      </c>
      <c r="U2623" s="2">
        <v>12.674297</v>
      </c>
      <c r="V2623" s="9" t="s">
        <v>8391</v>
      </c>
      <c r="W2623" s="9" t="s">
        <v>438</v>
      </c>
      <c r="X2623" s="9" t="s">
        <v>438</v>
      </c>
      <c r="AB2623" s="9" t="s">
        <v>5478</v>
      </c>
      <c r="AC2623" s="9" t="s">
        <v>438</v>
      </c>
      <c r="AD2623" s="9" t="s">
        <v>438</v>
      </c>
      <c r="AE2623" s="11" t="s">
        <v>51</v>
      </c>
      <c r="AF2623" s="12" t="str">
        <f t="shared" si="11"/>
        <v>1959</v>
      </c>
      <c r="AG2623" s="12" t="str">
        <f t="shared" si="12"/>
        <v>January</v>
      </c>
      <c r="AH2623" s="12" t="str">
        <f t="shared" si="13"/>
        <v>Tuesday</v>
      </c>
      <c r="AI2623" t="str">
        <f t="shared" si="4"/>
        <v>1950s</v>
      </c>
      <c r="AJ2623" s="2" t="s">
        <v>80</v>
      </c>
      <c r="AK2623">
        <v>1.0</v>
      </c>
      <c r="AL2623" s="13" t="s">
        <v>5078</v>
      </c>
    </row>
    <row r="2624">
      <c r="A2624" s="1">
        <v>13097.0</v>
      </c>
      <c r="B2624" s="8">
        <v>0.0</v>
      </c>
      <c r="C2624" s="2" t="s">
        <v>15706</v>
      </c>
      <c r="D2624" s="2" t="s">
        <v>372</v>
      </c>
      <c r="F2624" s="2" t="s">
        <v>15711</v>
      </c>
      <c r="G2624" s="2" t="s">
        <v>15712</v>
      </c>
      <c r="H2624" s="2" t="s">
        <v>15713</v>
      </c>
      <c r="I2624" s="2" t="s">
        <v>15714</v>
      </c>
      <c r="J2624" s="2">
        <v>13.0</v>
      </c>
      <c r="K2624" s="2">
        <v>10.0</v>
      </c>
      <c r="L2624" s="2">
        <v>3.0</v>
      </c>
      <c r="M2624" s="2">
        <v>12.0</v>
      </c>
      <c r="N2624" s="2">
        <v>9.0</v>
      </c>
      <c r="O2624" s="2">
        <v>3.0</v>
      </c>
      <c r="P2624" s="2">
        <v>0.0</v>
      </c>
      <c r="Q2624" s="2" t="s">
        <v>15715</v>
      </c>
      <c r="R2624" s="14">
        <v>2623.0</v>
      </c>
      <c r="S2624" s="2" t="s">
        <v>763</v>
      </c>
      <c r="T2624" s="2">
        <v>42.6384261</v>
      </c>
      <c r="U2624" s="2">
        <v>12.674297</v>
      </c>
      <c r="V2624" s="9" t="s">
        <v>300</v>
      </c>
      <c r="W2624" s="10">
        <v>51.50732</v>
      </c>
      <c r="X2624" s="10">
        <v>-0.12765</v>
      </c>
      <c r="Y2624" s="2" t="s">
        <v>15716</v>
      </c>
      <c r="AB2624" s="9" t="s">
        <v>425</v>
      </c>
      <c r="AC2624" s="10">
        <v>31.199</v>
      </c>
      <c r="AD2624" s="10">
        <v>29.89438</v>
      </c>
      <c r="AE2624" s="11" t="s">
        <v>51</v>
      </c>
      <c r="AF2624" s="12" t="str">
        <f t="shared" si="11"/>
        <v>1935</v>
      </c>
      <c r="AG2624" s="12" t="str">
        <f t="shared" si="12"/>
        <v>November</v>
      </c>
      <c r="AH2624" s="12" t="str">
        <f t="shared" si="13"/>
        <v>Saturday</v>
      </c>
      <c r="AI2624" t="str">
        <f t="shared" si="4"/>
        <v>1930s</v>
      </c>
      <c r="AJ2624" s="2" t="s">
        <v>80</v>
      </c>
      <c r="AK2624">
        <v>1.0</v>
      </c>
      <c r="AL2624" s="13" t="s">
        <v>13318</v>
      </c>
    </row>
    <row r="2625">
      <c r="A2625" s="1">
        <v>13346.0</v>
      </c>
      <c r="B2625" s="8">
        <v>0.0</v>
      </c>
      <c r="C2625" s="2" t="s">
        <v>15717</v>
      </c>
      <c r="D2625" s="2" t="s">
        <v>15718</v>
      </c>
      <c r="F2625" s="2" t="s">
        <v>15719</v>
      </c>
      <c r="G2625" s="2" t="s">
        <v>15720</v>
      </c>
      <c r="H2625" s="2" t="s">
        <v>15721</v>
      </c>
      <c r="I2625" s="2">
        <v>1.0</v>
      </c>
      <c r="J2625" s="2">
        <v>7.0</v>
      </c>
      <c r="K2625" s="2">
        <v>5.0</v>
      </c>
      <c r="L2625" s="2">
        <v>2.0</v>
      </c>
      <c r="M2625" s="2">
        <v>7.0</v>
      </c>
      <c r="N2625" s="2">
        <v>5.0</v>
      </c>
      <c r="O2625" s="2">
        <v>2.0</v>
      </c>
      <c r="P2625" s="2">
        <v>0.0</v>
      </c>
      <c r="Q2625" s="2" t="s">
        <v>15722</v>
      </c>
      <c r="R2625" s="14">
        <v>2624.0</v>
      </c>
      <c r="S2625" s="2" t="s">
        <v>6134</v>
      </c>
      <c r="T2625" s="2">
        <v>45.5643442</v>
      </c>
      <c r="U2625" s="2">
        <v>17.0118954</v>
      </c>
      <c r="V2625" s="9" t="s">
        <v>591</v>
      </c>
      <c r="W2625" s="10">
        <v>44.81781</v>
      </c>
      <c r="X2625" s="10">
        <v>20.4569</v>
      </c>
      <c r="Y2625" s="2" t="s">
        <v>8220</v>
      </c>
      <c r="AB2625" s="9" t="s">
        <v>2124</v>
      </c>
      <c r="AC2625" s="10">
        <v>46.04998</v>
      </c>
      <c r="AD2625" s="10">
        <v>14.50686</v>
      </c>
      <c r="AE2625" s="11" t="s">
        <v>51</v>
      </c>
      <c r="AF2625" s="12" t="str">
        <f t="shared" si="11"/>
        <v>1936</v>
      </c>
      <c r="AG2625" s="12" t="str">
        <f t="shared" si="12"/>
        <v>July</v>
      </c>
      <c r="AH2625" s="12" t="str">
        <f t="shared" si="13"/>
        <v>Wednesday</v>
      </c>
      <c r="AI2625" t="str">
        <f t="shared" si="4"/>
        <v>1930s</v>
      </c>
      <c r="AJ2625" s="2" t="s">
        <v>80</v>
      </c>
      <c r="AK2625">
        <v>1.0</v>
      </c>
      <c r="AL2625" s="13" t="s">
        <v>15723</v>
      </c>
    </row>
    <row r="2626">
      <c r="A2626" s="1">
        <v>27877.0</v>
      </c>
      <c r="B2626" s="8">
        <v>0.6319444444444444</v>
      </c>
      <c r="C2626" s="2" t="s">
        <v>15724</v>
      </c>
      <c r="D2626" s="2" t="s">
        <v>94</v>
      </c>
      <c r="E2626" s="2">
        <v>625.0</v>
      </c>
      <c r="F2626" s="2" t="s">
        <v>15725</v>
      </c>
      <c r="G2626" s="2" t="s">
        <v>15726</v>
      </c>
      <c r="H2626" s="2" t="s">
        <v>15727</v>
      </c>
      <c r="I2626" s="2" t="s">
        <v>15728</v>
      </c>
      <c r="J2626" s="2">
        <v>88.0</v>
      </c>
      <c r="K2626" s="2">
        <v>81.0</v>
      </c>
      <c r="L2626" s="2">
        <v>7.0</v>
      </c>
      <c r="M2626" s="2">
        <v>37.0</v>
      </c>
      <c r="N2626" s="2">
        <v>35.0</v>
      </c>
      <c r="O2626" s="2">
        <v>2.0</v>
      </c>
      <c r="P2626" s="2">
        <v>0.0</v>
      </c>
      <c r="Q2626" s="2" t="s">
        <v>15729</v>
      </c>
      <c r="R2626" s="14">
        <v>2625.0</v>
      </c>
      <c r="S2626" s="2" t="s">
        <v>99</v>
      </c>
      <c r="T2626" s="2">
        <v>39.7837304</v>
      </c>
      <c r="U2626" s="2">
        <v>-100.4458825</v>
      </c>
      <c r="V2626" s="9" t="s">
        <v>302</v>
      </c>
      <c r="W2626" s="10">
        <v>40.71273</v>
      </c>
      <c r="X2626" s="10">
        <v>-74.006</v>
      </c>
      <c r="AB2626" s="9" t="s">
        <v>11946</v>
      </c>
      <c r="AC2626" s="10">
        <v>49.4972</v>
      </c>
      <c r="AD2626" s="10">
        <v>3.82019</v>
      </c>
      <c r="AE2626" s="11" t="s">
        <v>51</v>
      </c>
      <c r="AF2626" s="12" t="str">
        <f t="shared" si="11"/>
        <v>1976</v>
      </c>
      <c r="AG2626" s="12" t="str">
        <f t="shared" si="12"/>
        <v>April</v>
      </c>
      <c r="AH2626" s="12" t="str">
        <f t="shared" si="13"/>
        <v>Tuesday</v>
      </c>
      <c r="AI2626" t="str">
        <f t="shared" si="4"/>
        <v>1970s</v>
      </c>
      <c r="AJ2626" s="2" t="s">
        <v>105</v>
      </c>
      <c r="AK2626">
        <v>1.0</v>
      </c>
      <c r="AL2626" s="13" t="s">
        <v>162</v>
      </c>
    </row>
    <row r="2627">
      <c r="A2627" s="1">
        <v>25930.0</v>
      </c>
      <c r="B2627" s="8">
        <v>0.6125</v>
      </c>
      <c r="C2627" s="2" t="s">
        <v>15724</v>
      </c>
      <c r="D2627" s="2" t="s">
        <v>15730</v>
      </c>
      <c r="E2627" s="2">
        <v>505.0</v>
      </c>
      <c r="F2627" s="2" t="s">
        <v>15731</v>
      </c>
      <c r="G2627" s="2" t="s">
        <v>15732</v>
      </c>
      <c r="H2627" s="2" t="s">
        <v>15733</v>
      </c>
      <c r="I2627" s="2">
        <v>20240.0</v>
      </c>
      <c r="J2627" s="2">
        <v>55.0</v>
      </c>
      <c r="K2627" s="2">
        <v>48.0</v>
      </c>
      <c r="L2627" s="2">
        <v>7.0</v>
      </c>
      <c r="M2627" s="2">
        <v>2.0</v>
      </c>
      <c r="N2627" s="2">
        <v>2.0</v>
      </c>
      <c r="O2627" s="2">
        <v>0.0</v>
      </c>
      <c r="P2627" s="2">
        <v>0.0</v>
      </c>
      <c r="Q2627" s="2" t="s">
        <v>15734</v>
      </c>
      <c r="R2627" s="14">
        <v>2626.0</v>
      </c>
      <c r="S2627" s="2" t="s">
        <v>99</v>
      </c>
      <c r="T2627" s="2">
        <v>39.7837304</v>
      </c>
      <c r="U2627" s="2">
        <v>-100.4458825</v>
      </c>
      <c r="V2627" s="9" t="s">
        <v>302</v>
      </c>
      <c r="W2627" s="10">
        <v>40.71273</v>
      </c>
      <c r="X2627" s="10">
        <v>-74.006</v>
      </c>
      <c r="AB2627" s="9" t="s">
        <v>15735</v>
      </c>
      <c r="AC2627" s="10">
        <v>49.4972</v>
      </c>
      <c r="AD2627" s="10">
        <v>3.82019</v>
      </c>
      <c r="AE2627" s="11" t="s">
        <v>51</v>
      </c>
      <c r="AF2627" s="12" t="str">
        <f t="shared" si="11"/>
        <v>1970</v>
      </c>
      <c r="AG2627" s="12" t="str">
        <f t="shared" si="12"/>
        <v>December</v>
      </c>
      <c r="AH2627" s="12" t="str">
        <f t="shared" si="13"/>
        <v>Monday</v>
      </c>
      <c r="AI2627" t="str">
        <f t="shared" si="4"/>
        <v>1970s</v>
      </c>
      <c r="AJ2627" s="2" t="s">
        <v>105</v>
      </c>
      <c r="AK2627">
        <v>1.0</v>
      </c>
      <c r="AL2627" s="13" t="s">
        <v>162</v>
      </c>
    </row>
    <row r="2628">
      <c r="A2628" s="1">
        <v>26081.0</v>
      </c>
      <c r="B2628" s="8">
        <v>0.4638888888888889</v>
      </c>
      <c r="C2628" s="2" t="s">
        <v>15736</v>
      </c>
      <c r="D2628" s="2" t="s">
        <v>964</v>
      </c>
      <c r="F2628" s="2" t="s">
        <v>15737</v>
      </c>
      <c r="G2628" s="2" t="s">
        <v>15738</v>
      </c>
      <c r="H2628" s="2" t="s">
        <v>15739</v>
      </c>
      <c r="I2628" s="2" t="s">
        <v>15740</v>
      </c>
      <c r="J2628" s="2">
        <v>6.0</v>
      </c>
      <c r="K2628" s="2">
        <v>5.0</v>
      </c>
      <c r="L2628" s="2">
        <v>1.0</v>
      </c>
      <c r="M2628" s="2">
        <v>6.0</v>
      </c>
      <c r="N2628" s="2">
        <v>5.0</v>
      </c>
      <c r="O2628" s="2">
        <v>1.0</v>
      </c>
      <c r="P2628" s="2">
        <v>0.0</v>
      </c>
      <c r="Q2628" s="2" t="s">
        <v>15741</v>
      </c>
      <c r="R2628" s="14">
        <v>2627.0</v>
      </c>
      <c r="S2628" s="2" t="s">
        <v>99</v>
      </c>
      <c r="T2628" s="2">
        <v>39.7837304</v>
      </c>
      <c r="U2628" s="2">
        <v>-100.4458825</v>
      </c>
      <c r="V2628" s="9" t="s">
        <v>2374</v>
      </c>
      <c r="W2628" s="10">
        <v>33.78496</v>
      </c>
      <c r="X2628" s="10">
        <v>-84.4422</v>
      </c>
      <c r="AB2628" s="9" t="s">
        <v>8031</v>
      </c>
      <c r="AC2628" s="10">
        <v>36.69153</v>
      </c>
      <c r="AD2628" s="10">
        <v>-79.8725</v>
      </c>
      <c r="AE2628" s="11" t="s">
        <v>964</v>
      </c>
      <c r="AF2628" s="12" t="str">
        <f t="shared" si="11"/>
        <v>1971</v>
      </c>
      <c r="AG2628" s="12" t="str">
        <f t="shared" si="12"/>
        <v>May</v>
      </c>
      <c r="AH2628" s="12" t="str">
        <f t="shared" si="13"/>
        <v>Friday</v>
      </c>
      <c r="AI2628" t="str">
        <f t="shared" si="4"/>
        <v>1970s</v>
      </c>
      <c r="AJ2628" s="2" t="s">
        <v>105</v>
      </c>
      <c r="AK2628">
        <v>1.0</v>
      </c>
      <c r="AL2628" s="13" t="s">
        <v>6085</v>
      </c>
    </row>
    <row r="2629">
      <c r="A2629" s="1">
        <v>13122.0</v>
      </c>
      <c r="B2629" s="8">
        <v>0.0</v>
      </c>
      <c r="C2629" s="2" t="s">
        <v>15742</v>
      </c>
      <c r="D2629" s="2" t="s">
        <v>15743</v>
      </c>
      <c r="F2629" s="2" t="s">
        <v>15744</v>
      </c>
      <c r="G2629" s="2" t="s">
        <v>15745</v>
      </c>
      <c r="H2629" s="2" t="s">
        <v>15746</v>
      </c>
      <c r="I2629" s="2">
        <v>7013.0</v>
      </c>
      <c r="J2629" s="2">
        <v>2.0</v>
      </c>
      <c r="K2629" s="2">
        <v>0.0</v>
      </c>
      <c r="L2629" s="2">
        <v>2.0</v>
      </c>
      <c r="M2629" s="2">
        <v>1.0</v>
      </c>
      <c r="N2629" s="2">
        <v>0.0</v>
      </c>
      <c r="O2629" s="2">
        <v>1.0</v>
      </c>
      <c r="P2629" s="2">
        <v>0.0</v>
      </c>
      <c r="Q2629" s="2" t="s">
        <v>15747</v>
      </c>
      <c r="R2629" s="14">
        <v>2628.0</v>
      </c>
      <c r="S2629" s="2" t="s">
        <v>215</v>
      </c>
      <c r="T2629" s="2">
        <v>46.603354</v>
      </c>
      <c r="U2629" s="2">
        <v>1.8883335</v>
      </c>
      <c r="V2629" s="9" t="s">
        <v>15748</v>
      </c>
      <c r="W2629" s="10">
        <v>49.4939</v>
      </c>
      <c r="X2629" s="10">
        <v>0.107973</v>
      </c>
      <c r="Y2629" s="2" t="s">
        <v>63</v>
      </c>
      <c r="Z2629" s="2" t="s">
        <v>15749</v>
      </c>
      <c r="AB2629" s="9" t="s">
        <v>2223</v>
      </c>
      <c r="AC2629" s="10">
        <v>44.84123</v>
      </c>
      <c r="AD2629" s="10">
        <v>-0.58004</v>
      </c>
      <c r="AE2629" s="11" t="s">
        <v>51</v>
      </c>
      <c r="AF2629" s="12" t="str">
        <f t="shared" si="11"/>
        <v>1935</v>
      </c>
      <c r="AG2629" s="12" t="str">
        <f t="shared" si="12"/>
        <v>December</v>
      </c>
      <c r="AH2629" s="12" t="str">
        <f t="shared" si="13"/>
        <v>Wednesday</v>
      </c>
      <c r="AI2629" t="str">
        <f t="shared" si="4"/>
        <v>1930s</v>
      </c>
      <c r="AJ2629" s="2" t="s">
        <v>80</v>
      </c>
      <c r="AK2629">
        <v>1.0</v>
      </c>
      <c r="AL2629" s="13" t="s">
        <v>15750</v>
      </c>
    </row>
    <row r="2630">
      <c r="A2630" s="1">
        <v>33499.0</v>
      </c>
      <c r="B2630" s="8">
        <v>0.9131944444444444</v>
      </c>
      <c r="C2630" s="2" t="s">
        <v>15751</v>
      </c>
      <c r="D2630" s="2" t="s">
        <v>15752</v>
      </c>
      <c r="F2630" s="2" t="s">
        <v>15753</v>
      </c>
      <c r="G2630" s="2" t="s">
        <v>468</v>
      </c>
      <c r="H2630" s="2" t="s">
        <v>15754</v>
      </c>
      <c r="I2630" s="2">
        <v>98.0</v>
      </c>
      <c r="J2630" s="2">
        <v>2.0</v>
      </c>
      <c r="K2630" s="2">
        <v>0.0</v>
      </c>
      <c r="L2630" s="2">
        <v>2.0</v>
      </c>
      <c r="M2630" s="2">
        <v>2.0</v>
      </c>
      <c r="N2630" s="2">
        <v>0.0</v>
      </c>
      <c r="O2630" s="2">
        <v>2.0</v>
      </c>
      <c r="P2630" s="2">
        <v>0.0</v>
      </c>
      <c r="Q2630" s="2" t="s">
        <v>15755</v>
      </c>
      <c r="R2630" s="14">
        <v>2629.0</v>
      </c>
      <c r="S2630" s="2" t="s">
        <v>99</v>
      </c>
      <c r="T2630" s="2">
        <v>39.7837304</v>
      </c>
      <c r="U2630" s="2">
        <v>-100.4458825</v>
      </c>
      <c r="V2630" s="9" t="s">
        <v>13486</v>
      </c>
      <c r="W2630" s="10">
        <v>46.098</v>
      </c>
      <c r="X2630" s="10">
        <v>-64.8001</v>
      </c>
      <c r="AB2630" s="9" t="s">
        <v>115</v>
      </c>
      <c r="AC2630" s="10">
        <v>43.25608</v>
      </c>
      <c r="AD2630" s="10">
        <v>-79.8729</v>
      </c>
      <c r="AE2630" s="11" t="s">
        <v>174</v>
      </c>
      <c r="AF2630" s="12" t="str">
        <f t="shared" si="11"/>
        <v>1991</v>
      </c>
      <c r="AG2630" s="12" t="str">
        <f t="shared" si="12"/>
        <v>September</v>
      </c>
      <c r="AH2630" s="12" t="str">
        <f t="shared" si="13"/>
        <v>Wednesday</v>
      </c>
      <c r="AI2630" t="str">
        <f t="shared" si="4"/>
        <v>1990s</v>
      </c>
      <c r="AJ2630" s="2" t="s">
        <v>105</v>
      </c>
      <c r="AK2630">
        <v>1.0</v>
      </c>
      <c r="AL2630" s="13" t="s">
        <v>106</v>
      </c>
    </row>
    <row r="2631">
      <c r="A2631" s="1">
        <v>13099.0</v>
      </c>
      <c r="B2631" s="8">
        <v>0.0</v>
      </c>
      <c r="C2631" s="2" t="s">
        <v>15756</v>
      </c>
      <c r="D2631" s="2" t="s">
        <v>210</v>
      </c>
      <c r="G2631" s="2" t="s">
        <v>15757</v>
      </c>
      <c r="H2631" s="2" t="s">
        <v>15758</v>
      </c>
      <c r="I2631" s="2" t="s">
        <v>15759</v>
      </c>
      <c r="J2631" s="2">
        <v>3.0</v>
      </c>
      <c r="K2631" s="2">
        <v>0.0</v>
      </c>
      <c r="L2631" s="2">
        <v>3.0</v>
      </c>
      <c r="M2631" s="2">
        <v>3.0</v>
      </c>
      <c r="N2631" s="2">
        <v>0.0</v>
      </c>
      <c r="O2631" s="2">
        <v>3.0</v>
      </c>
      <c r="P2631" s="2">
        <v>0.0</v>
      </c>
      <c r="Q2631" s="2" t="s">
        <v>15760</v>
      </c>
      <c r="R2631" s="14">
        <v>2630.0</v>
      </c>
      <c r="S2631" s="2" t="s">
        <v>215</v>
      </c>
      <c r="T2631" s="2">
        <v>46.603354</v>
      </c>
      <c r="U2631" s="2">
        <v>1.8883335</v>
      </c>
      <c r="V2631" s="9" t="s">
        <v>438</v>
      </c>
      <c r="W2631" s="9" t="s">
        <v>438</v>
      </c>
      <c r="X2631" s="9" t="s">
        <v>438</v>
      </c>
      <c r="AB2631" s="9" t="s">
        <v>438</v>
      </c>
      <c r="AC2631" s="9" t="s">
        <v>438</v>
      </c>
      <c r="AD2631" s="9" t="s">
        <v>438</v>
      </c>
      <c r="AE2631" s="11" t="s">
        <v>51</v>
      </c>
      <c r="AF2631" s="12" t="str">
        <f t="shared" si="11"/>
        <v>1935</v>
      </c>
      <c r="AG2631" s="12" t="str">
        <f t="shared" si="12"/>
        <v>November</v>
      </c>
      <c r="AH2631" s="12" t="str">
        <f t="shared" si="13"/>
        <v>Monday</v>
      </c>
      <c r="AI2631" t="str">
        <f t="shared" si="4"/>
        <v>1930s</v>
      </c>
      <c r="AJ2631" s="2" t="s">
        <v>80</v>
      </c>
      <c r="AK2631">
        <v>1.0</v>
      </c>
      <c r="AL2631" s="13" t="s">
        <v>512</v>
      </c>
    </row>
    <row r="2632">
      <c r="A2632" s="1">
        <v>17464.0</v>
      </c>
      <c r="B2632" s="8">
        <v>0.5201388888888889</v>
      </c>
      <c r="C2632" s="2" t="s">
        <v>15761</v>
      </c>
      <c r="D2632" s="2" t="s">
        <v>272</v>
      </c>
      <c r="E2632" s="2">
        <v>608.0</v>
      </c>
      <c r="F2632" s="2" t="s">
        <v>15762</v>
      </c>
      <c r="G2632" s="2" t="s">
        <v>783</v>
      </c>
      <c r="H2632" s="2" t="s">
        <v>15763</v>
      </c>
      <c r="I2632" s="2" t="s">
        <v>15764</v>
      </c>
      <c r="J2632" s="2">
        <v>53.0</v>
      </c>
      <c r="K2632" s="2">
        <v>48.0</v>
      </c>
      <c r="L2632" s="2">
        <v>5.0</v>
      </c>
      <c r="M2632" s="2">
        <v>53.0</v>
      </c>
      <c r="N2632" s="2">
        <v>48.0</v>
      </c>
      <c r="O2632" s="2">
        <v>5.0</v>
      </c>
      <c r="P2632" s="2">
        <v>0.0</v>
      </c>
      <c r="Q2632" s="2" t="s">
        <v>15765</v>
      </c>
      <c r="R2632" s="14">
        <v>2631.0</v>
      </c>
      <c r="S2632" s="2" t="s">
        <v>99</v>
      </c>
      <c r="T2632" s="2">
        <v>39.7837304</v>
      </c>
      <c r="U2632" s="2">
        <v>-100.4458825</v>
      </c>
      <c r="V2632" s="9" t="s">
        <v>391</v>
      </c>
      <c r="W2632" s="10">
        <v>34.05369</v>
      </c>
      <c r="X2632" s="10">
        <v>-118.243</v>
      </c>
      <c r="AB2632" s="9" t="s">
        <v>302</v>
      </c>
      <c r="AC2632" s="10">
        <v>40.71273</v>
      </c>
      <c r="AD2632" s="10">
        <v>-74.006</v>
      </c>
      <c r="AE2632" s="11" t="s">
        <v>51</v>
      </c>
      <c r="AF2632" s="12" t="str">
        <f t="shared" si="11"/>
        <v>1947</v>
      </c>
      <c r="AG2632" s="12" t="str">
        <f t="shared" si="12"/>
        <v>October</v>
      </c>
      <c r="AH2632" s="12" t="str">
        <f t="shared" si="13"/>
        <v>Friday</v>
      </c>
      <c r="AI2632" t="str">
        <f t="shared" si="4"/>
        <v>1940s</v>
      </c>
      <c r="AJ2632" s="2" t="s">
        <v>105</v>
      </c>
      <c r="AK2632">
        <v>1.0</v>
      </c>
      <c r="AL2632" s="13" t="s">
        <v>81</v>
      </c>
    </row>
    <row r="2633">
      <c r="A2633" s="1">
        <v>13064.0</v>
      </c>
      <c r="B2633" s="8">
        <v>0.09652777777777778</v>
      </c>
      <c r="C2633" s="2" t="s">
        <v>15766</v>
      </c>
      <c r="D2633" s="2" t="s">
        <v>272</v>
      </c>
      <c r="E2633" s="2">
        <v>4.0</v>
      </c>
      <c r="F2633" s="2" t="s">
        <v>15767</v>
      </c>
      <c r="G2633" s="2" t="s">
        <v>15768</v>
      </c>
      <c r="H2633" s="2" t="s">
        <v>15769</v>
      </c>
      <c r="I2633" s="2">
        <v>1698.0</v>
      </c>
      <c r="J2633" s="2">
        <v>12.0</v>
      </c>
      <c r="K2633" s="2">
        <v>9.0</v>
      </c>
      <c r="L2633" s="2">
        <v>3.0</v>
      </c>
      <c r="M2633" s="2">
        <v>12.0</v>
      </c>
      <c r="N2633" s="2">
        <v>9.0</v>
      </c>
      <c r="O2633" s="2">
        <v>3.0</v>
      </c>
      <c r="P2633" s="2">
        <v>0.0</v>
      </c>
      <c r="Q2633" s="2" t="s">
        <v>15770</v>
      </c>
      <c r="R2633" s="14">
        <v>2632.0</v>
      </c>
      <c r="S2633" s="2" t="s">
        <v>99</v>
      </c>
      <c r="T2633" s="2">
        <v>39.7837304</v>
      </c>
      <c r="U2633" s="2">
        <v>-100.4458825</v>
      </c>
      <c r="V2633" s="9" t="s">
        <v>397</v>
      </c>
      <c r="W2633" s="10">
        <v>40.75962</v>
      </c>
      <c r="X2633" s="10">
        <v>-111.887</v>
      </c>
      <c r="AB2633" s="9" t="s">
        <v>396</v>
      </c>
      <c r="AC2633" s="10">
        <v>41.13998</v>
      </c>
      <c r="AD2633" s="10">
        <v>-104.82</v>
      </c>
      <c r="AE2633" s="11" t="s">
        <v>51</v>
      </c>
      <c r="AF2633" s="12" t="str">
        <f t="shared" si="11"/>
        <v>1935</v>
      </c>
      <c r="AG2633" s="12" t="str">
        <f t="shared" si="12"/>
        <v>October</v>
      </c>
      <c r="AH2633" s="12" t="str">
        <f t="shared" si="13"/>
        <v>Monday</v>
      </c>
      <c r="AI2633" t="str">
        <f t="shared" si="4"/>
        <v>1930s</v>
      </c>
      <c r="AJ2633" s="2" t="s">
        <v>105</v>
      </c>
      <c r="AK2633">
        <v>1.0</v>
      </c>
      <c r="AL2633" s="13" t="s">
        <v>162</v>
      </c>
    </row>
    <row r="2634">
      <c r="A2634" s="1">
        <v>17400.0</v>
      </c>
      <c r="B2634" s="8">
        <v>0.25763888888888886</v>
      </c>
      <c r="C2634" s="2" t="s">
        <v>15771</v>
      </c>
      <c r="D2634" s="2" t="s">
        <v>15772</v>
      </c>
      <c r="G2634" s="2" t="s">
        <v>15773</v>
      </c>
      <c r="H2634" s="2" t="s">
        <v>15774</v>
      </c>
      <c r="I2634" s="2">
        <v>2935.0</v>
      </c>
      <c r="J2634" s="2">
        <v>3.0</v>
      </c>
      <c r="K2634" s="2">
        <v>1.0</v>
      </c>
      <c r="L2634" s="2">
        <v>2.0</v>
      </c>
      <c r="M2634" s="2">
        <v>3.0</v>
      </c>
      <c r="N2634" s="2">
        <v>1.0</v>
      </c>
      <c r="O2634" s="2">
        <v>2.0</v>
      </c>
      <c r="P2634" s="2">
        <v>0.0</v>
      </c>
      <c r="Q2634" s="2" t="s">
        <v>15775</v>
      </c>
      <c r="R2634" s="14">
        <v>2633.0</v>
      </c>
      <c r="S2634" s="2" t="s">
        <v>99</v>
      </c>
      <c r="T2634" s="2">
        <v>39.7837304</v>
      </c>
      <c r="U2634" s="2">
        <v>-100.4458825</v>
      </c>
      <c r="V2634" s="9" t="s">
        <v>438</v>
      </c>
      <c r="W2634" s="9" t="s">
        <v>438</v>
      </c>
      <c r="X2634" s="9" t="s">
        <v>438</v>
      </c>
      <c r="AB2634" s="9" t="s">
        <v>438</v>
      </c>
      <c r="AC2634" s="9" t="s">
        <v>438</v>
      </c>
      <c r="AD2634" s="9" t="s">
        <v>438</v>
      </c>
      <c r="AE2634" s="11" t="s">
        <v>51</v>
      </c>
      <c r="AF2634" s="12" t="str">
        <f t="shared" si="11"/>
        <v>1947</v>
      </c>
      <c r="AG2634" s="12" t="str">
        <f t="shared" si="12"/>
        <v>August</v>
      </c>
      <c r="AH2634" s="12" t="str">
        <f t="shared" si="13"/>
        <v>Thursday</v>
      </c>
      <c r="AI2634" t="str">
        <f t="shared" si="4"/>
        <v>1940s</v>
      </c>
      <c r="AJ2634" s="2" t="s">
        <v>105</v>
      </c>
      <c r="AK2634">
        <v>1.0</v>
      </c>
      <c r="AL2634" s="13" t="s">
        <v>1184</v>
      </c>
    </row>
    <row r="2635">
      <c r="A2635" s="1">
        <v>33972.0</v>
      </c>
      <c r="B2635" s="8">
        <v>0.6527777777777778</v>
      </c>
      <c r="C2635" s="2" t="s">
        <v>15776</v>
      </c>
      <c r="D2635" s="2" t="s">
        <v>15777</v>
      </c>
      <c r="G2635" s="2" t="s">
        <v>15778</v>
      </c>
      <c r="H2635" s="2" t="s">
        <v>15779</v>
      </c>
      <c r="I2635" s="2">
        <v>2923.0</v>
      </c>
      <c r="J2635" s="2">
        <v>4.0</v>
      </c>
      <c r="K2635" s="2">
        <v>3.0</v>
      </c>
      <c r="L2635" s="2">
        <v>1.0</v>
      </c>
      <c r="M2635" s="2">
        <v>4.0</v>
      </c>
      <c r="N2635" s="2">
        <v>3.0</v>
      </c>
      <c r="O2635" s="2">
        <v>1.0</v>
      </c>
      <c r="P2635" s="2">
        <v>0.0</v>
      </c>
      <c r="Q2635" s="2" t="s">
        <v>15780</v>
      </c>
      <c r="R2635" s="14">
        <v>2634.0</v>
      </c>
      <c r="S2635" s="2" t="s">
        <v>99</v>
      </c>
      <c r="T2635" s="2">
        <v>39.7837304</v>
      </c>
      <c r="U2635" s="2">
        <v>-100.4458825</v>
      </c>
      <c r="V2635" s="9" t="s">
        <v>438</v>
      </c>
      <c r="W2635" s="9" t="s">
        <v>438</v>
      </c>
      <c r="X2635" s="9" t="s">
        <v>438</v>
      </c>
      <c r="AB2635" s="9" t="s">
        <v>438</v>
      </c>
      <c r="AC2635" s="9" t="s">
        <v>438</v>
      </c>
      <c r="AD2635" s="9" t="s">
        <v>438</v>
      </c>
      <c r="AE2635" s="11" t="s">
        <v>964</v>
      </c>
      <c r="AF2635" s="12" t="str">
        <f t="shared" si="11"/>
        <v>1993</v>
      </c>
      <c r="AG2635" s="12" t="str">
        <f t="shared" si="12"/>
        <v>January</v>
      </c>
      <c r="AH2635" s="12" t="str">
        <f t="shared" si="13"/>
        <v>Sunday</v>
      </c>
      <c r="AI2635" t="str">
        <f t="shared" si="4"/>
        <v>1990s</v>
      </c>
      <c r="AJ2635" s="2" t="s">
        <v>105</v>
      </c>
      <c r="AK2635">
        <v>1.0</v>
      </c>
      <c r="AL2635" s="13" t="s">
        <v>1119</v>
      </c>
    </row>
    <row r="2636">
      <c r="A2636" s="1">
        <v>29177.0</v>
      </c>
      <c r="B2636" s="8">
        <v>0.20555555555555555</v>
      </c>
      <c r="C2636" s="2" t="s">
        <v>15781</v>
      </c>
      <c r="D2636" s="2" t="s">
        <v>15782</v>
      </c>
      <c r="F2636" s="2" t="s">
        <v>15783</v>
      </c>
      <c r="G2636" s="2" t="s">
        <v>1015</v>
      </c>
      <c r="H2636" s="2" t="s">
        <v>15784</v>
      </c>
      <c r="I2636" s="2">
        <v>2016.0</v>
      </c>
      <c r="J2636" s="2">
        <v>3.0</v>
      </c>
      <c r="K2636" s="2">
        <v>0.0</v>
      </c>
      <c r="L2636" s="2">
        <v>3.0</v>
      </c>
      <c r="M2636" s="2">
        <v>3.0</v>
      </c>
      <c r="N2636" s="2">
        <v>0.0</v>
      </c>
      <c r="O2636" s="2">
        <v>3.0</v>
      </c>
      <c r="P2636" s="2">
        <v>0.0</v>
      </c>
      <c r="Q2636" s="2" t="s">
        <v>15785</v>
      </c>
      <c r="R2636" s="14">
        <v>2635.0</v>
      </c>
      <c r="S2636" s="2" t="s">
        <v>99</v>
      </c>
      <c r="T2636" s="2">
        <v>39.7837304</v>
      </c>
      <c r="U2636" s="2">
        <v>-100.4458825</v>
      </c>
      <c r="V2636" s="9" t="s">
        <v>15786</v>
      </c>
      <c r="W2636" s="10">
        <v>41.223</v>
      </c>
      <c r="X2636" s="10">
        <v>-111.974</v>
      </c>
      <c r="AB2636" s="9" t="s">
        <v>436</v>
      </c>
      <c r="AC2636" s="10">
        <v>36.16726</v>
      </c>
      <c r="AD2636" s="10">
        <v>-115.149</v>
      </c>
      <c r="AE2636" s="11" t="s">
        <v>51</v>
      </c>
      <c r="AF2636" s="12" t="str">
        <f t="shared" si="11"/>
        <v>1979</v>
      </c>
      <c r="AG2636" s="12" t="str">
        <f t="shared" si="12"/>
        <v>November</v>
      </c>
      <c r="AH2636" s="12" t="str">
        <f t="shared" si="13"/>
        <v>Sunday</v>
      </c>
      <c r="AI2636" t="str">
        <f t="shared" si="4"/>
        <v>1970s</v>
      </c>
      <c r="AJ2636" s="2" t="s">
        <v>105</v>
      </c>
      <c r="AK2636">
        <v>1.0</v>
      </c>
      <c r="AL2636" s="13" t="s">
        <v>53</v>
      </c>
    </row>
    <row r="2637">
      <c r="A2637" s="1">
        <v>13090.0</v>
      </c>
      <c r="B2637" s="8">
        <v>0.0</v>
      </c>
      <c r="C2637" s="2" t="s">
        <v>15787</v>
      </c>
      <c r="D2637" s="2" t="s">
        <v>210</v>
      </c>
      <c r="F2637" s="2" t="s">
        <v>15788</v>
      </c>
      <c r="G2637" s="2" t="s">
        <v>15789</v>
      </c>
      <c r="H2637" s="2" t="s">
        <v>15790</v>
      </c>
      <c r="I2637" s="2">
        <v>906.0</v>
      </c>
      <c r="J2637" s="2">
        <v>4.0</v>
      </c>
      <c r="K2637" s="2">
        <v>0.0</v>
      </c>
      <c r="L2637" s="2">
        <v>4.0</v>
      </c>
      <c r="M2637" s="2">
        <v>4.0</v>
      </c>
      <c r="N2637" s="2">
        <v>0.0</v>
      </c>
      <c r="O2637" s="2">
        <v>4.0</v>
      </c>
      <c r="P2637" s="2">
        <v>0.0</v>
      </c>
      <c r="Q2637" s="2" t="s">
        <v>15791</v>
      </c>
      <c r="R2637" s="14">
        <v>2636.0</v>
      </c>
      <c r="S2637" s="2" t="s">
        <v>60</v>
      </c>
      <c r="T2637" s="2">
        <v>-10.3333333</v>
      </c>
      <c r="U2637" s="2">
        <v>-53.2</v>
      </c>
      <c r="V2637" s="9" t="s">
        <v>15792</v>
      </c>
      <c r="W2637" s="10">
        <v>-12.2853</v>
      </c>
      <c r="X2637" s="10">
        <v>-41.9295</v>
      </c>
      <c r="AB2637" s="9" t="s">
        <v>15793</v>
      </c>
      <c r="AC2637" s="10">
        <v>-10.9162</v>
      </c>
      <c r="AD2637" s="10">
        <v>-37.0775</v>
      </c>
      <c r="AE2637" s="11" t="s">
        <v>51</v>
      </c>
      <c r="AF2637" s="12" t="str">
        <f t="shared" si="11"/>
        <v>1935</v>
      </c>
      <c r="AG2637" s="12" t="str">
        <f t="shared" si="12"/>
        <v>November</v>
      </c>
      <c r="AH2637" s="12" t="str">
        <f t="shared" si="13"/>
        <v>Saturday</v>
      </c>
      <c r="AI2637" t="str">
        <f t="shared" si="4"/>
        <v>1930s</v>
      </c>
      <c r="AJ2637" s="2" t="s">
        <v>66</v>
      </c>
      <c r="AK2637">
        <v>1.0</v>
      </c>
      <c r="AL2637" s="13" t="s">
        <v>15794</v>
      </c>
    </row>
    <row r="2638">
      <c r="A2638" s="1">
        <v>23938.0</v>
      </c>
      <c r="B2638" s="8">
        <v>0.7118055555555556</v>
      </c>
      <c r="C2638" s="2" t="s">
        <v>15724</v>
      </c>
      <c r="D2638" s="2" t="s">
        <v>15795</v>
      </c>
      <c r="G2638" s="2" t="s">
        <v>15796</v>
      </c>
      <c r="H2638" s="2" t="s">
        <v>15797</v>
      </c>
      <c r="J2638" s="2">
        <v>12.0</v>
      </c>
      <c r="K2638" s="2">
        <v>11.0</v>
      </c>
      <c r="L2638" s="2">
        <v>1.0</v>
      </c>
      <c r="M2638" s="2">
        <v>8.0</v>
      </c>
      <c r="N2638" s="2">
        <v>7.0</v>
      </c>
      <c r="O2638" s="2">
        <v>1.0</v>
      </c>
      <c r="P2638" s="2">
        <v>0.0</v>
      </c>
      <c r="Q2638" s="2" t="s">
        <v>15798</v>
      </c>
      <c r="R2638" s="14">
        <v>2637.0</v>
      </c>
      <c r="S2638" s="2" t="s">
        <v>99</v>
      </c>
      <c r="T2638" s="2">
        <v>39.7837304</v>
      </c>
      <c r="U2638" s="2">
        <v>-100.4458825</v>
      </c>
      <c r="V2638" s="9" t="s">
        <v>438</v>
      </c>
      <c r="W2638" s="9" t="s">
        <v>438</v>
      </c>
      <c r="X2638" s="9" t="s">
        <v>438</v>
      </c>
      <c r="AB2638" s="9" t="s">
        <v>438</v>
      </c>
      <c r="AC2638" s="9" t="s">
        <v>438</v>
      </c>
      <c r="AD2638" s="9" t="s">
        <v>438</v>
      </c>
      <c r="AE2638" s="11" t="s">
        <v>51</v>
      </c>
      <c r="AF2638" s="12" t="str">
        <f t="shared" si="11"/>
        <v>1965</v>
      </c>
      <c r="AG2638" s="12" t="str">
        <f t="shared" si="12"/>
        <v>July</v>
      </c>
      <c r="AH2638" s="12" t="str">
        <f t="shared" si="13"/>
        <v>Thursday</v>
      </c>
      <c r="AI2638" t="str">
        <f t="shared" si="4"/>
        <v>1960s</v>
      </c>
      <c r="AJ2638" s="2" t="s">
        <v>105</v>
      </c>
      <c r="AK2638">
        <v>1.0</v>
      </c>
      <c r="AL2638" s="13" t="s">
        <v>545</v>
      </c>
    </row>
    <row r="2639">
      <c r="A2639" s="1">
        <v>23028.0</v>
      </c>
      <c r="B2639" s="8">
        <v>0.6618055555555555</v>
      </c>
      <c r="C2639" s="2" t="s">
        <v>15799</v>
      </c>
      <c r="D2639" s="2" t="s">
        <v>176</v>
      </c>
      <c r="E2639" s="2">
        <v>703.0</v>
      </c>
      <c r="F2639" s="2" t="s">
        <v>1512</v>
      </c>
      <c r="G2639" s="2" t="s">
        <v>178</v>
      </c>
      <c r="H2639" s="2" t="s">
        <v>15800</v>
      </c>
      <c r="I2639" s="2">
        <v>6.0</v>
      </c>
      <c r="J2639" s="2">
        <v>3.0</v>
      </c>
      <c r="K2639" s="2">
        <v>0.0</v>
      </c>
      <c r="L2639" s="2">
        <v>3.0</v>
      </c>
      <c r="M2639" s="2">
        <v>3.0</v>
      </c>
      <c r="N2639" s="2">
        <v>0.0</v>
      </c>
      <c r="O2639" s="2">
        <v>3.0</v>
      </c>
      <c r="P2639" s="2">
        <v>0.0</v>
      </c>
      <c r="Q2639" s="2" t="s">
        <v>15801</v>
      </c>
      <c r="R2639" s="14">
        <v>2638.0</v>
      </c>
      <c r="S2639" s="2" t="s">
        <v>99</v>
      </c>
      <c r="T2639" s="2">
        <v>39.7837304</v>
      </c>
      <c r="U2639" s="2">
        <v>-100.4458825</v>
      </c>
      <c r="V2639" s="9" t="s">
        <v>438</v>
      </c>
      <c r="W2639" s="9" t="s">
        <v>438</v>
      </c>
      <c r="X2639" s="9" t="s">
        <v>438</v>
      </c>
      <c r="AB2639" s="9" t="s">
        <v>438</v>
      </c>
      <c r="AC2639" s="9" t="s">
        <v>438</v>
      </c>
      <c r="AD2639" s="9" t="s">
        <v>438</v>
      </c>
      <c r="AE2639" s="11" t="s">
        <v>51</v>
      </c>
      <c r="AF2639" s="12" t="str">
        <f t="shared" si="11"/>
        <v>1963</v>
      </c>
      <c r="AG2639" s="12" t="str">
        <f t="shared" si="12"/>
        <v>January</v>
      </c>
      <c r="AH2639" s="12" t="str">
        <f t="shared" si="13"/>
        <v>Thursday</v>
      </c>
      <c r="AI2639" t="str">
        <f t="shared" si="4"/>
        <v>1960s</v>
      </c>
      <c r="AJ2639" s="2" t="s">
        <v>105</v>
      </c>
      <c r="AK2639">
        <v>1.0</v>
      </c>
      <c r="AL2639" s="13" t="s">
        <v>185</v>
      </c>
    </row>
    <row r="2640">
      <c r="A2640" s="1">
        <v>22204.0</v>
      </c>
      <c r="B2640" s="8">
        <v>0.0</v>
      </c>
      <c r="C2640" s="2" t="s">
        <v>15802</v>
      </c>
      <c r="D2640" s="2" t="s">
        <v>15803</v>
      </c>
      <c r="F2640" s="2" t="s">
        <v>15804</v>
      </c>
      <c r="G2640" s="2" t="s">
        <v>1225</v>
      </c>
      <c r="H2640" s="2" t="s">
        <v>15805</v>
      </c>
      <c r="I2640" s="2">
        <v>22481.0</v>
      </c>
      <c r="J2640" s="2">
        <v>2.0</v>
      </c>
      <c r="K2640" s="2">
        <v>0.0</v>
      </c>
      <c r="L2640" s="2">
        <v>2.0</v>
      </c>
      <c r="M2640" s="2">
        <v>2.0</v>
      </c>
      <c r="N2640" s="2">
        <v>0.0</v>
      </c>
      <c r="O2640" s="2">
        <v>2.0</v>
      </c>
      <c r="P2640" s="2">
        <v>0.0</v>
      </c>
      <c r="Q2640" s="2" t="s">
        <v>15806</v>
      </c>
      <c r="R2640" s="14">
        <v>2639.0</v>
      </c>
      <c r="S2640" s="2" t="s">
        <v>99</v>
      </c>
      <c r="T2640" s="2">
        <v>39.7837304</v>
      </c>
      <c r="U2640" s="2">
        <v>-100.4458825</v>
      </c>
      <c r="V2640" s="9" t="s">
        <v>15807</v>
      </c>
      <c r="W2640" s="10">
        <v>44.08693</v>
      </c>
      <c r="X2640" s="10">
        <v>-103.227</v>
      </c>
      <c r="AB2640" s="9" t="s">
        <v>15808</v>
      </c>
      <c r="AC2640" s="10">
        <v>41.223</v>
      </c>
      <c r="AD2640" s="10">
        <v>-111.974</v>
      </c>
      <c r="AE2640" s="11" t="s">
        <v>51</v>
      </c>
      <c r="AF2640" s="12" t="str">
        <f t="shared" si="11"/>
        <v>1960</v>
      </c>
      <c r="AG2640" s="12" t="str">
        <f t="shared" si="12"/>
        <v>October</v>
      </c>
      <c r="AH2640" s="12" t="str">
        <f t="shared" si="13"/>
        <v>Saturday</v>
      </c>
      <c r="AI2640" t="str">
        <f t="shared" si="4"/>
        <v>1960s</v>
      </c>
      <c r="AJ2640" s="2" t="s">
        <v>105</v>
      </c>
      <c r="AK2640">
        <v>1.0</v>
      </c>
      <c r="AL2640" s="13" t="s">
        <v>1184</v>
      </c>
    </row>
    <row r="2641">
      <c r="A2641" s="1">
        <v>23574.0</v>
      </c>
      <c r="B2641" s="8">
        <v>0.7701388888888889</v>
      </c>
      <c r="C2641" s="2" t="s">
        <v>15809</v>
      </c>
      <c r="D2641" s="2" t="s">
        <v>15810</v>
      </c>
      <c r="F2641" s="2" t="s">
        <v>15811</v>
      </c>
      <c r="G2641" s="2" t="s">
        <v>6963</v>
      </c>
      <c r="H2641" s="2" t="s">
        <v>15812</v>
      </c>
      <c r="I2641" s="2" t="s">
        <v>15813</v>
      </c>
      <c r="J2641" s="2">
        <v>76.0</v>
      </c>
      <c r="K2641" s="2">
        <v>71.0</v>
      </c>
      <c r="L2641" s="2">
        <v>5.0</v>
      </c>
      <c r="M2641" s="2">
        <v>0.0</v>
      </c>
      <c r="N2641" s="2">
        <v>0.0</v>
      </c>
      <c r="O2641" s="2">
        <v>0.0</v>
      </c>
      <c r="P2641" s="2">
        <v>0.0</v>
      </c>
      <c r="Q2641" s="2" t="s">
        <v>15814</v>
      </c>
      <c r="R2641" s="14">
        <v>2640.0</v>
      </c>
      <c r="S2641" s="2" t="s">
        <v>99</v>
      </c>
      <c r="T2641" s="2">
        <v>39.7837304</v>
      </c>
      <c r="U2641" s="2">
        <v>-100.4458825</v>
      </c>
      <c r="V2641" s="9" t="s">
        <v>302</v>
      </c>
      <c r="W2641" s="10">
        <v>40.71273</v>
      </c>
      <c r="X2641" s="10">
        <v>-74.006</v>
      </c>
      <c r="Y2641" s="2" t="s">
        <v>15815</v>
      </c>
      <c r="AB2641" s="9" t="s">
        <v>345</v>
      </c>
      <c r="AC2641" s="10">
        <v>30.33218</v>
      </c>
      <c r="AD2641" s="10">
        <v>-81.6557</v>
      </c>
      <c r="AE2641" s="11" t="s">
        <v>51</v>
      </c>
      <c r="AF2641" s="12" t="str">
        <f t="shared" si="11"/>
        <v>1964</v>
      </c>
      <c r="AG2641" s="12" t="str">
        <f t="shared" si="12"/>
        <v>July</v>
      </c>
      <c r="AH2641" s="12" t="str">
        <f t="shared" si="13"/>
        <v>Thursday</v>
      </c>
      <c r="AI2641" t="str">
        <f t="shared" si="4"/>
        <v>1960s</v>
      </c>
      <c r="AJ2641" s="2" t="s">
        <v>105</v>
      </c>
      <c r="AK2641">
        <v>0.0</v>
      </c>
      <c r="AL2641" s="13" t="s">
        <v>81</v>
      </c>
    </row>
    <row r="2642">
      <c r="A2642" s="1">
        <v>16938.0</v>
      </c>
      <c r="B2642" s="8">
        <v>0.041666666666666664</v>
      </c>
      <c r="C2642" s="2" t="s">
        <v>15809</v>
      </c>
      <c r="D2642" s="2" t="s">
        <v>15816</v>
      </c>
      <c r="F2642" s="2" t="s">
        <v>15817</v>
      </c>
      <c r="G2642" s="2" t="s">
        <v>166</v>
      </c>
      <c r="H2642" s="2" t="s">
        <v>15818</v>
      </c>
      <c r="I2642" s="2">
        <v>19626.0</v>
      </c>
      <c r="J2642" s="2">
        <v>27.0</v>
      </c>
      <c r="K2642" s="2">
        <v>25.0</v>
      </c>
      <c r="L2642" s="2">
        <v>2.0</v>
      </c>
      <c r="M2642" s="2">
        <v>27.0</v>
      </c>
      <c r="N2642" s="2">
        <v>25.0</v>
      </c>
      <c r="O2642" s="2">
        <v>2.0</v>
      </c>
      <c r="P2642" s="2">
        <v>0.0</v>
      </c>
      <c r="Q2642" s="2" t="s">
        <v>15819</v>
      </c>
      <c r="R2642" s="14">
        <v>2641.0</v>
      </c>
      <c r="S2642" s="2" t="s">
        <v>99</v>
      </c>
      <c r="T2642" s="2">
        <v>39.7837304</v>
      </c>
      <c r="U2642" s="2">
        <v>-100.4458825</v>
      </c>
      <c r="V2642" s="9" t="s">
        <v>15815</v>
      </c>
      <c r="W2642" s="10">
        <v>37.53851</v>
      </c>
      <c r="X2642" s="10">
        <v>-77.4343</v>
      </c>
      <c r="AB2642" s="9" t="s">
        <v>650</v>
      </c>
      <c r="AC2642" s="10">
        <v>33.74899</v>
      </c>
      <c r="AD2642" s="10">
        <v>-84.3903</v>
      </c>
      <c r="AE2642" s="11" t="s">
        <v>51</v>
      </c>
      <c r="AF2642" s="12" t="str">
        <f t="shared" si="11"/>
        <v>1946</v>
      </c>
      <c r="AG2642" s="12" t="str">
        <f t="shared" si="12"/>
        <v>May</v>
      </c>
      <c r="AH2642" s="12" t="str">
        <f t="shared" si="13"/>
        <v>Thursday</v>
      </c>
      <c r="AI2642" t="str">
        <f t="shared" si="4"/>
        <v>1940s</v>
      </c>
      <c r="AJ2642" s="2" t="s">
        <v>105</v>
      </c>
      <c r="AK2642">
        <v>1.0</v>
      </c>
      <c r="AL2642" s="13" t="s">
        <v>81</v>
      </c>
    </row>
    <row r="2643">
      <c r="A2643" s="1">
        <v>13170.0</v>
      </c>
      <c r="B2643" s="8">
        <v>0.4166666666666667</v>
      </c>
      <c r="C2643" s="2" t="s">
        <v>15820</v>
      </c>
      <c r="D2643" s="2" t="s">
        <v>210</v>
      </c>
      <c r="F2643" s="2" t="s">
        <v>15821</v>
      </c>
      <c r="G2643" s="2" t="s">
        <v>15822</v>
      </c>
      <c r="H2643" s="2" t="s">
        <v>15823</v>
      </c>
      <c r="I2643" s="2">
        <v>19.0</v>
      </c>
      <c r="J2643" s="2">
        <v>6.0</v>
      </c>
      <c r="K2643" s="2">
        <v>3.0</v>
      </c>
      <c r="L2643" s="2">
        <v>3.0</v>
      </c>
      <c r="M2643" s="2">
        <v>6.0</v>
      </c>
      <c r="N2643" s="2">
        <v>3.0</v>
      </c>
      <c r="O2643" s="2">
        <v>3.0</v>
      </c>
      <c r="P2643" s="2">
        <v>0.0</v>
      </c>
      <c r="Q2643" s="2" t="s">
        <v>15824</v>
      </c>
      <c r="R2643" s="14">
        <v>2642.0</v>
      </c>
      <c r="S2643" s="2" t="s">
        <v>215</v>
      </c>
      <c r="T2643" s="2">
        <v>46.603354</v>
      </c>
      <c r="U2643" s="2">
        <v>1.8883335</v>
      </c>
      <c r="V2643" s="9" t="s">
        <v>246</v>
      </c>
      <c r="W2643" s="10">
        <v>43.29617</v>
      </c>
      <c r="X2643" s="10">
        <v>5.369953</v>
      </c>
      <c r="Y2643" s="2" t="s">
        <v>1629</v>
      </c>
      <c r="AB2643" s="9" t="s">
        <v>3055</v>
      </c>
      <c r="AC2643" s="10">
        <v>33.84394</v>
      </c>
      <c r="AD2643" s="10">
        <v>9.400138</v>
      </c>
      <c r="AE2643" s="11" t="s">
        <v>51</v>
      </c>
      <c r="AF2643" s="12" t="str">
        <f t="shared" si="11"/>
        <v>1936</v>
      </c>
      <c r="AG2643" s="12" t="str">
        <f t="shared" si="12"/>
        <v>January</v>
      </c>
      <c r="AH2643" s="12" t="str">
        <f t="shared" si="13"/>
        <v>Tuesday</v>
      </c>
      <c r="AI2643" t="str">
        <f t="shared" si="4"/>
        <v>1930s</v>
      </c>
      <c r="AJ2643" s="2" t="s">
        <v>80</v>
      </c>
      <c r="AK2643">
        <v>1.0</v>
      </c>
      <c r="AL2643" s="13" t="s">
        <v>15825</v>
      </c>
    </row>
    <row r="2644">
      <c r="A2644" s="1">
        <v>24073.0</v>
      </c>
      <c r="B2644" s="8">
        <v>0.3020833333333333</v>
      </c>
      <c r="C2644" s="2" t="s">
        <v>15826</v>
      </c>
      <c r="D2644" s="2" t="s">
        <v>15827</v>
      </c>
      <c r="E2644" s="2" t="s">
        <v>15828</v>
      </c>
      <c r="F2644" s="2" t="s">
        <v>15829</v>
      </c>
      <c r="G2644" s="2" t="s">
        <v>15830</v>
      </c>
      <c r="H2644" s="2" t="s">
        <v>15831</v>
      </c>
      <c r="I2644" s="2">
        <v>4848.0</v>
      </c>
      <c r="J2644" s="2">
        <v>13.0</v>
      </c>
      <c r="K2644" s="2">
        <v>9.0</v>
      </c>
      <c r="L2644" s="2">
        <v>4.0</v>
      </c>
      <c r="M2644" s="2">
        <v>13.0</v>
      </c>
      <c r="N2644" s="2">
        <v>9.0</v>
      </c>
      <c r="O2644" s="2">
        <v>4.0</v>
      </c>
      <c r="P2644" s="2">
        <v>0.0</v>
      </c>
      <c r="Q2644" s="2" t="s">
        <v>15832</v>
      </c>
      <c r="R2644" s="14">
        <v>2643.0</v>
      </c>
      <c r="S2644" s="2" t="s">
        <v>99</v>
      </c>
      <c r="T2644" s="2">
        <v>39.7837304</v>
      </c>
      <c r="U2644" s="2">
        <v>-100.4458825</v>
      </c>
      <c r="V2644" s="9" t="s">
        <v>397</v>
      </c>
      <c r="W2644" s="10">
        <v>40.66323</v>
      </c>
      <c r="X2644" s="10">
        <v>-111.91</v>
      </c>
      <c r="AB2644" s="9" t="s">
        <v>5608</v>
      </c>
      <c r="AC2644" s="10">
        <v>35.0841</v>
      </c>
      <c r="AD2644" s="10">
        <v>-106.651</v>
      </c>
      <c r="AE2644" s="11" t="s">
        <v>51</v>
      </c>
      <c r="AF2644" s="12" t="str">
        <f t="shared" si="11"/>
        <v>1965</v>
      </c>
      <c r="AG2644" s="12" t="str">
        <f t="shared" si="12"/>
        <v>November</v>
      </c>
      <c r="AH2644" s="12" t="str">
        <f t="shared" si="13"/>
        <v>Saturday</v>
      </c>
      <c r="AI2644" t="str">
        <f t="shared" si="4"/>
        <v>1960s</v>
      </c>
      <c r="AJ2644" s="2" t="s">
        <v>105</v>
      </c>
      <c r="AK2644">
        <v>1.0</v>
      </c>
      <c r="AL2644" s="13" t="s">
        <v>81</v>
      </c>
    </row>
    <row r="2645">
      <c r="A2645" s="1">
        <v>13214.0</v>
      </c>
      <c r="B2645" s="8">
        <v>0.0</v>
      </c>
      <c r="C2645" s="2" t="s">
        <v>15833</v>
      </c>
      <c r="D2645" s="2" t="s">
        <v>15245</v>
      </c>
      <c r="G2645" s="2" t="s">
        <v>15834</v>
      </c>
      <c r="J2645" s="2">
        <v>6.0</v>
      </c>
      <c r="K2645" s="2">
        <v>3.0</v>
      </c>
      <c r="L2645" s="2">
        <v>3.0</v>
      </c>
      <c r="M2645" s="2">
        <v>0.0</v>
      </c>
      <c r="N2645" s="2">
        <v>0.0</v>
      </c>
      <c r="O2645" s="2">
        <v>0.0</v>
      </c>
      <c r="P2645" s="2">
        <v>0.0</v>
      </c>
      <c r="Q2645" s="2" t="s">
        <v>15835</v>
      </c>
      <c r="R2645" s="14">
        <v>2644.0</v>
      </c>
      <c r="S2645" s="2" t="s">
        <v>4673</v>
      </c>
      <c r="T2645" s="2">
        <v>35.000074</v>
      </c>
      <c r="U2645" s="2">
        <v>104.999927</v>
      </c>
      <c r="V2645" s="9" t="s">
        <v>438</v>
      </c>
      <c r="W2645" s="9" t="s">
        <v>438</v>
      </c>
      <c r="X2645" s="9" t="s">
        <v>438</v>
      </c>
      <c r="AB2645" s="9" t="s">
        <v>438</v>
      </c>
      <c r="AC2645" s="9" t="s">
        <v>438</v>
      </c>
      <c r="AD2645" s="9" t="s">
        <v>438</v>
      </c>
      <c r="AE2645" s="11" t="s">
        <v>51</v>
      </c>
      <c r="AF2645" s="12" t="str">
        <f t="shared" si="11"/>
        <v>1936</v>
      </c>
      <c r="AG2645" s="12" t="str">
        <f t="shared" si="12"/>
        <v>March</v>
      </c>
      <c r="AH2645" s="12" t="str">
        <f t="shared" si="13"/>
        <v>Thursday</v>
      </c>
      <c r="AI2645" t="str">
        <f t="shared" si="4"/>
        <v>1930s</v>
      </c>
      <c r="AJ2645" s="2" t="s">
        <v>150</v>
      </c>
      <c r="AK2645">
        <v>0.0</v>
      </c>
      <c r="AL2645" s="13" t="s">
        <v>15240</v>
      </c>
    </row>
    <row r="2646">
      <c r="A2646" s="1">
        <v>18203.0</v>
      </c>
      <c r="B2646" s="8">
        <v>0.4895833333333333</v>
      </c>
      <c r="C2646" s="2" t="s">
        <v>15836</v>
      </c>
      <c r="D2646" s="2" t="s">
        <v>15837</v>
      </c>
      <c r="E2646" s="2">
        <v>537.0</v>
      </c>
      <c r="F2646" s="2" t="s">
        <v>15838</v>
      </c>
      <c r="G2646" s="2" t="s">
        <v>15839</v>
      </c>
      <c r="H2646" s="2" t="s">
        <v>15840</v>
      </c>
      <c r="I2646" s="2" t="s">
        <v>15841</v>
      </c>
      <c r="J2646" s="2">
        <v>55.0</v>
      </c>
      <c r="K2646" s="2">
        <v>51.0</v>
      </c>
      <c r="L2646" s="2">
        <v>4.0</v>
      </c>
      <c r="M2646" s="2">
        <v>55.0</v>
      </c>
      <c r="N2646" s="2">
        <v>51.0</v>
      </c>
      <c r="O2646" s="2">
        <v>4.0</v>
      </c>
      <c r="P2646" s="2">
        <v>0.0</v>
      </c>
      <c r="Q2646" s="2" t="s">
        <v>15842</v>
      </c>
      <c r="R2646" s="14">
        <v>2645.0</v>
      </c>
      <c r="S2646" s="2" t="s">
        <v>99</v>
      </c>
      <c r="T2646" s="2">
        <v>39.7837304</v>
      </c>
      <c r="U2646" s="2">
        <v>-100.4458825</v>
      </c>
      <c r="V2646" s="9" t="s">
        <v>277</v>
      </c>
      <c r="W2646" s="10">
        <v>42.36025</v>
      </c>
      <c r="X2646" s="10">
        <v>-71.0583</v>
      </c>
      <c r="Y2646" s="2" t="s">
        <v>15843</v>
      </c>
      <c r="AB2646" s="9" t="s">
        <v>6967</v>
      </c>
      <c r="AC2646" s="10">
        <v>29.94993</v>
      </c>
      <c r="AD2646" s="10">
        <v>-90.0701</v>
      </c>
      <c r="AE2646" s="11" t="s">
        <v>118</v>
      </c>
      <c r="AF2646" s="12" t="str">
        <f t="shared" si="11"/>
        <v>1949</v>
      </c>
      <c r="AG2646" s="12" t="str">
        <f t="shared" si="12"/>
        <v>November</v>
      </c>
      <c r="AH2646" s="12" t="str">
        <f t="shared" si="13"/>
        <v>Tuesday</v>
      </c>
      <c r="AI2646" t="str">
        <f t="shared" si="4"/>
        <v>1940s</v>
      </c>
      <c r="AJ2646" s="2" t="s">
        <v>105</v>
      </c>
      <c r="AK2646">
        <v>1.0</v>
      </c>
      <c r="AL2646" s="13" t="s">
        <v>81</v>
      </c>
    </row>
    <row r="2647">
      <c r="A2647" s="1">
        <v>20707.0</v>
      </c>
      <c r="B2647" s="8">
        <v>0.6055555555555555</v>
      </c>
      <c r="C2647" s="2" t="s">
        <v>15844</v>
      </c>
      <c r="D2647" s="2" t="s">
        <v>15845</v>
      </c>
      <c r="E2647" s="2">
        <v>190.0</v>
      </c>
      <c r="F2647" s="2" t="s">
        <v>15846</v>
      </c>
      <c r="G2647" s="2" t="s">
        <v>15847</v>
      </c>
      <c r="H2647" s="2" t="s">
        <v>15848</v>
      </c>
      <c r="I2647" s="2" t="s">
        <v>15849</v>
      </c>
      <c r="J2647" s="2">
        <v>18.0</v>
      </c>
      <c r="K2647" s="2">
        <v>14.0</v>
      </c>
      <c r="L2647" s="2">
        <v>4.0</v>
      </c>
      <c r="M2647" s="2">
        <v>0.0</v>
      </c>
      <c r="N2647" s="2">
        <v>0.0</v>
      </c>
      <c r="O2647" s="2">
        <v>0.0</v>
      </c>
      <c r="P2647" s="2">
        <v>0.0</v>
      </c>
      <c r="Q2647" s="2" t="s">
        <v>15850</v>
      </c>
      <c r="R2647" s="14">
        <v>2646.0</v>
      </c>
      <c r="S2647" s="2" t="s">
        <v>99</v>
      </c>
      <c r="T2647" s="2">
        <v>39.7837304</v>
      </c>
      <c r="U2647" s="2">
        <v>-100.4458825</v>
      </c>
      <c r="V2647" s="9" t="s">
        <v>104</v>
      </c>
      <c r="W2647" s="10">
        <v>36.15568</v>
      </c>
      <c r="X2647" s="10">
        <v>-95.9929</v>
      </c>
      <c r="AB2647" s="9" t="s">
        <v>15851</v>
      </c>
      <c r="AC2647" s="10">
        <v>36.74949</v>
      </c>
      <c r="AD2647" s="10">
        <v>-95.9783</v>
      </c>
      <c r="AE2647" s="11" t="s">
        <v>51</v>
      </c>
      <c r="AF2647" s="12" t="str">
        <f t="shared" si="11"/>
        <v>1956</v>
      </c>
      <c r="AG2647" s="12" t="str">
        <f t="shared" si="12"/>
        <v>September</v>
      </c>
      <c r="AH2647" s="12" t="str">
        <f t="shared" si="13"/>
        <v>Sunday</v>
      </c>
      <c r="AI2647" t="str">
        <f t="shared" si="4"/>
        <v>1950s</v>
      </c>
      <c r="AJ2647" s="2" t="s">
        <v>105</v>
      </c>
      <c r="AK2647">
        <v>0.0</v>
      </c>
      <c r="AL2647" s="13" t="s">
        <v>81</v>
      </c>
    </row>
    <row r="2648">
      <c r="A2648" s="1">
        <v>13195.0</v>
      </c>
      <c r="B2648" s="8">
        <v>0.16111111111111112</v>
      </c>
      <c r="C2648" s="2" t="s">
        <v>15852</v>
      </c>
      <c r="D2648" s="2" t="s">
        <v>249</v>
      </c>
      <c r="F2648" s="2" t="s">
        <v>15853</v>
      </c>
      <c r="G2648" s="2" t="s">
        <v>15854</v>
      </c>
      <c r="H2648" s="2" t="s">
        <v>15855</v>
      </c>
      <c r="I2648" s="2">
        <v>229.0</v>
      </c>
      <c r="J2648" s="2">
        <v>4.0</v>
      </c>
      <c r="K2648" s="2">
        <v>0.0</v>
      </c>
      <c r="L2648" s="2">
        <v>4.0</v>
      </c>
      <c r="M2648" s="2">
        <v>4.0</v>
      </c>
      <c r="N2648" s="2">
        <v>0.0</v>
      </c>
      <c r="O2648" s="2">
        <v>4.0</v>
      </c>
      <c r="P2648" s="2">
        <v>0.0</v>
      </c>
      <c r="Q2648" s="2" t="s">
        <v>15856</v>
      </c>
      <c r="R2648" s="14">
        <v>2647.0</v>
      </c>
      <c r="S2648" s="2" t="s">
        <v>15852</v>
      </c>
      <c r="T2648" s="2">
        <v>-45.0</v>
      </c>
      <c r="U2648" s="2">
        <v>-15.0</v>
      </c>
      <c r="V2648" s="9" t="s">
        <v>15857</v>
      </c>
      <c r="W2648" s="10">
        <v>36.79028</v>
      </c>
      <c r="X2648" s="10">
        <v>-75.9782</v>
      </c>
      <c r="AB2648" s="9" t="s">
        <v>255</v>
      </c>
      <c r="AC2648" s="10">
        <v>52.51704</v>
      </c>
      <c r="AD2648" s="10">
        <v>13.38886</v>
      </c>
      <c r="AE2648" s="11" t="s">
        <v>51</v>
      </c>
      <c r="AF2648" s="12" t="str">
        <f t="shared" si="11"/>
        <v>1936</v>
      </c>
      <c r="AG2648" s="12" t="str">
        <f t="shared" si="12"/>
        <v>February</v>
      </c>
      <c r="AH2648" s="12" t="str">
        <f t="shared" si="13"/>
        <v>Saturday</v>
      </c>
      <c r="AI2648" t="str">
        <f t="shared" si="4"/>
        <v>1930s</v>
      </c>
      <c r="AJ2648" s="2" t="s">
        <v>52</v>
      </c>
      <c r="AK2648">
        <v>1.0</v>
      </c>
      <c r="AL2648" s="13" t="s">
        <v>15858</v>
      </c>
    </row>
    <row r="2649">
      <c r="A2649" s="1">
        <v>17331.0</v>
      </c>
      <c r="B2649" s="8">
        <v>0.7611111111111111</v>
      </c>
      <c r="C2649" s="2" t="s">
        <v>15859</v>
      </c>
      <c r="D2649" s="2" t="s">
        <v>15860</v>
      </c>
      <c r="E2649" s="2">
        <v>410.0</v>
      </c>
      <c r="F2649" s="2" t="s">
        <v>15861</v>
      </c>
      <c r="G2649" s="2" t="s">
        <v>15862</v>
      </c>
      <c r="H2649" s="2" t="s">
        <v>15863</v>
      </c>
      <c r="I2649" s="2">
        <v>3112.0</v>
      </c>
      <c r="J2649" s="2">
        <v>50.0</v>
      </c>
      <c r="K2649" s="2">
        <v>47.0</v>
      </c>
      <c r="L2649" s="2">
        <v>3.0</v>
      </c>
      <c r="M2649" s="2">
        <v>50.0</v>
      </c>
      <c r="N2649" s="2">
        <v>47.0</v>
      </c>
      <c r="O2649" s="2">
        <v>3.0</v>
      </c>
      <c r="P2649" s="2">
        <v>0.0</v>
      </c>
      <c r="Q2649" s="2" t="s">
        <v>15864</v>
      </c>
      <c r="R2649" s="14">
        <v>2648.0</v>
      </c>
      <c r="S2649" s="2" t="s">
        <v>99</v>
      </c>
      <c r="T2649" s="2">
        <v>39.7837304</v>
      </c>
      <c r="U2649" s="2">
        <v>-100.4458825</v>
      </c>
      <c r="V2649" s="9" t="s">
        <v>14020</v>
      </c>
      <c r="W2649" s="10">
        <v>40.44169</v>
      </c>
      <c r="X2649" s="10">
        <v>-79.9901</v>
      </c>
      <c r="AB2649" s="9" t="s">
        <v>471</v>
      </c>
      <c r="AC2649" s="10">
        <v>38.89499</v>
      </c>
      <c r="AD2649" s="10">
        <v>-77.0366</v>
      </c>
      <c r="AE2649" s="11" t="s">
        <v>51</v>
      </c>
      <c r="AF2649" s="12" t="str">
        <f t="shared" si="11"/>
        <v>1947</v>
      </c>
      <c r="AG2649" s="12" t="str">
        <f t="shared" si="12"/>
        <v>June</v>
      </c>
      <c r="AH2649" s="12" t="str">
        <f t="shared" si="13"/>
        <v>Friday</v>
      </c>
      <c r="AI2649" t="str">
        <f t="shared" si="4"/>
        <v>1940s</v>
      </c>
      <c r="AJ2649" s="2" t="s">
        <v>105</v>
      </c>
      <c r="AK2649">
        <v>1.0</v>
      </c>
      <c r="AL2649" s="13" t="s">
        <v>81</v>
      </c>
    </row>
    <row r="2650">
      <c r="A2650" s="1">
        <v>17179.0</v>
      </c>
      <c r="B2650" s="8">
        <v>0.06805555555555555</v>
      </c>
      <c r="C2650" s="2" t="s">
        <v>15865</v>
      </c>
      <c r="D2650" s="2" t="s">
        <v>15810</v>
      </c>
      <c r="E2650" s="2">
        <v>665.0</v>
      </c>
      <c r="F2650" s="2" t="s">
        <v>15866</v>
      </c>
      <c r="G2650" s="2" t="s">
        <v>166</v>
      </c>
      <c r="H2650" s="2" t="s">
        <v>15867</v>
      </c>
      <c r="I2650" s="2">
        <v>3274.0</v>
      </c>
      <c r="J2650" s="2">
        <v>19.0</v>
      </c>
      <c r="K2650" s="2">
        <v>16.0</v>
      </c>
      <c r="L2650" s="2">
        <v>3.0</v>
      </c>
      <c r="M2650" s="2">
        <v>18.0</v>
      </c>
      <c r="N2650" s="2">
        <v>15.0</v>
      </c>
      <c r="O2650" s="2">
        <v>3.0</v>
      </c>
      <c r="P2650" s="2">
        <v>0.0</v>
      </c>
      <c r="Q2650" s="2" t="s">
        <v>15868</v>
      </c>
      <c r="R2650" s="14">
        <v>2649.0</v>
      </c>
      <c r="S2650" s="2" t="s">
        <v>99</v>
      </c>
      <c r="T2650" s="2">
        <v>39.7837304</v>
      </c>
      <c r="U2650" s="2">
        <v>-100.4458825</v>
      </c>
      <c r="V2650" s="9" t="s">
        <v>15869</v>
      </c>
      <c r="W2650" s="10">
        <v>41.08306</v>
      </c>
      <c r="X2650" s="10">
        <v>-81.5185</v>
      </c>
      <c r="AB2650" s="9" t="s">
        <v>15870</v>
      </c>
      <c r="AC2650" s="10">
        <v>36.09981</v>
      </c>
      <c r="AD2650" s="10">
        <v>-80.2441</v>
      </c>
      <c r="AE2650" s="11" t="s">
        <v>51</v>
      </c>
      <c r="AF2650" s="12" t="str">
        <f t="shared" si="11"/>
        <v>1947</v>
      </c>
      <c r="AG2650" s="12" t="str">
        <f t="shared" si="12"/>
        <v>January</v>
      </c>
      <c r="AH2650" s="12" t="str">
        <f t="shared" si="13"/>
        <v>Sunday</v>
      </c>
      <c r="AI2650" t="str">
        <f t="shared" si="4"/>
        <v>1940s</v>
      </c>
      <c r="AJ2650" s="2" t="s">
        <v>105</v>
      </c>
      <c r="AK2650">
        <v>1.0</v>
      </c>
      <c r="AL2650" s="13" t="s">
        <v>81</v>
      </c>
    </row>
    <row r="2651">
      <c r="A2651" s="1">
        <v>27811.0</v>
      </c>
      <c r="B2651" s="8">
        <v>0.6895833333333333</v>
      </c>
      <c r="C2651" s="2" t="s">
        <v>15871</v>
      </c>
      <c r="D2651" s="2" t="s">
        <v>15872</v>
      </c>
      <c r="F2651" s="2" t="s">
        <v>15873</v>
      </c>
      <c r="G2651" s="2" t="s">
        <v>15874</v>
      </c>
      <c r="H2651" s="2" t="s">
        <v>15875</v>
      </c>
      <c r="I2651" s="2" t="s">
        <v>15876</v>
      </c>
      <c r="J2651" s="2">
        <v>11.0</v>
      </c>
      <c r="K2651" s="2">
        <v>10.0</v>
      </c>
      <c r="L2651" s="2">
        <v>1.0</v>
      </c>
      <c r="M2651" s="2">
        <v>5.0</v>
      </c>
      <c r="N2651" s="2">
        <v>5.0</v>
      </c>
      <c r="O2651" s="2">
        <v>0.0</v>
      </c>
      <c r="P2651" s="2">
        <v>0.0</v>
      </c>
      <c r="Q2651" s="2" t="s">
        <v>15877</v>
      </c>
      <c r="R2651" s="14">
        <v>2650.0</v>
      </c>
      <c r="S2651" s="2" t="s">
        <v>99</v>
      </c>
      <c r="T2651" s="2">
        <v>39.7837304</v>
      </c>
      <c r="U2651" s="2">
        <v>-100.4458825</v>
      </c>
      <c r="V2651" s="9" t="s">
        <v>15878</v>
      </c>
      <c r="W2651" s="10">
        <v>14.4802</v>
      </c>
      <c r="X2651" s="10">
        <v>121.0247</v>
      </c>
      <c r="AB2651" s="9" t="s">
        <v>12494</v>
      </c>
      <c r="AC2651" s="10">
        <v>46.74974</v>
      </c>
      <c r="AD2651" s="10">
        <v>-1.80556</v>
      </c>
      <c r="AE2651" s="11" t="s">
        <v>51</v>
      </c>
      <c r="AF2651" s="12" t="str">
        <f t="shared" si="11"/>
        <v>1976</v>
      </c>
      <c r="AG2651" s="12" t="str">
        <f t="shared" si="12"/>
        <v>February</v>
      </c>
      <c r="AH2651" s="12" t="str">
        <f t="shared" si="13"/>
        <v>Saturday</v>
      </c>
      <c r="AI2651" t="str">
        <f t="shared" si="4"/>
        <v>1970s</v>
      </c>
      <c r="AJ2651" s="2" t="s">
        <v>105</v>
      </c>
      <c r="AK2651">
        <v>1.0</v>
      </c>
      <c r="AL2651" s="13" t="s">
        <v>5155</v>
      </c>
    </row>
    <row r="2652">
      <c r="A2652" s="1">
        <v>13142.0</v>
      </c>
      <c r="B2652" s="8">
        <v>0.0</v>
      </c>
      <c r="C2652" s="2" t="s">
        <v>15879</v>
      </c>
      <c r="D2652" s="2" t="s">
        <v>249</v>
      </c>
      <c r="G2652" s="2" t="s">
        <v>15880</v>
      </c>
      <c r="H2652" s="2" t="s">
        <v>15881</v>
      </c>
      <c r="I2652" s="2">
        <v>915.0</v>
      </c>
      <c r="J2652" s="2">
        <v>3.0</v>
      </c>
      <c r="K2652" s="2">
        <v>2.0</v>
      </c>
      <c r="L2652" s="2">
        <v>1.0</v>
      </c>
      <c r="M2652" s="2">
        <v>3.0</v>
      </c>
      <c r="N2652" s="2">
        <v>2.0</v>
      </c>
      <c r="O2652" s="2">
        <v>1.0</v>
      </c>
      <c r="P2652" s="2">
        <v>0.0</v>
      </c>
      <c r="Q2652" s="2" t="s">
        <v>12930</v>
      </c>
      <c r="R2652" s="14">
        <v>2651.0</v>
      </c>
      <c r="S2652" s="2" t="s">
        <v>1132</v>
      </c>
      <c r="T2652" s="2">
        <v>52.215933</v>
      </c>
      <c r="U2652" s="2">
        <v>19.134422</v>
      </c>
      <c r="V2652" s="9" t="s">
        <v>438</v>
      </c>
      <c r="W2652" s="9" t="s">
        <v>438</v>
      </c>
      <c r="X2652" s="9" t="s">
        <v>438</v>
      </c>
      <c r="AB2652" s="9" t="s">
        <v>438</v>
      </c>
      <c r="AC2652" s="9" t="s">
        <v>438</v>
      </c>
      <c r="AD2652" s="9" t="s">
        <v>438</v>
      </c>
      <c r="AE2652" s="11" t="s">
        <v>51</v>
      </c>
      <c r="AF2652" s="12" t="str">
        <f t="shared" si="11"/>
        <v>1935</v>
      </c>
      <c r="AG2652" s="12" t="str">
        <f t="shared" si="12"/>
        <v>December</v>
      </c>
      <c r="AH2652" s="12" t="str">
        <f t="shared" si="13"/>
        <v>Tuesday</v>
      </c>
      <c r="AI2652" t="str">
        <f t="shared" si="4"/>
        <v>1930s</v>
      </c>
      <c r="AJ2652" s="2" t="s">
        <v>80</v>
      </c>
      <c r="AK2652">
        <v>1.0</v>
      </c>
      <c r="AL2652" s="13" t="s">
        <v>15882</v>
      </c>
    </row>
    <row r="2653">
      <c r="A2653" s="1">
        <v>28585.0</v>
      </c>
      <c r="B2653" s="8">
        <v>0.6979166666666666</v>
      </c>
      <c r="C2653" s="2" t="s">
        <v>15724</v>
      </c>
      <c r="D2653" s="2" t="s">
        <v>15872</v>
      </c>
      <c r="F2653" s="2" t="s">
        <v>15883</v>
      </c>
      <c r="G2653" s="2" t="s">
        <v>15884</v>
      </c>
      <c r="H2653" s="2" t="s">
        <v>15885</v>
      </c>
      <c r="I2653" s="2">
        <v>1152.0</v>
      </c>
      <c r="J2653" s="2">
        <v>9.0</v>
      </c>
      <c r="K2653" s="2">
        <v>7.0</v>
      </c>
      <c r="L2653" s="2">
        <v>2.0</v>
      </c>
      <c r="M2653" s="2">
        <v>2.0</v>
      </c>
      <c r="N2653" s="2">
        <v>0.0</v>
      </c>
      <c r="O2653" s="2">
        <v>2.0</v>
      </c>
      <c r="P2653" s="2">
        <v>0.0</v>
      </c>
      <c r="Q2653" s="2" t="s">
        <v>15886</v>
      </c>
      <c r="R2653" s="14">
        <v>2652.0</v>
      </c>
      <c r="S2653" s="2" t="s">
        <v>99</v>
      </c>
      <c r="T2653" s="2">
        <v>39.7837304</v>
      </c>
      <c r="U2653" s="2">
        <v>-100.4458825</v>
      </c>
      <c r="V2653" s="9" t="s">
        <v>15887</v>
      </c>
      <c r="W2653" s="10">
        <v>14.40577</v>
      </c>
      <c r="X2653" s="10">
        <v>120.9397</v>
      </c>
      <c r="AB2653" s="9" t="s">
        <v>12494</v>
      </c>
      <c r="AC2653" s="10">
        <v>46.74974</v>
      </c>
      <c r="AD2653" s="10">
        <v>-1.80556</v>
      </c>
      <c r="AE2653" s="11" t="s">
        <v>51</v>
      </c>
      <c r="AF2653" s="12" t="str">
        <f t="shared" si="11"/>
        <v>1978</v>
      </c>
      <c r="AG2653" s="12" t="str">
        <f t="shared" si="12"/>
        <v>April</v>
      </c>
      <c r="AH2653" s="12" t="str">
        <f t="shared" si="13"/>
        <v>Wednesday</v>
      </c>
      <c r="AI2653" t="str">
        <f t="shared" si="4"/>
        <v>1970s</v>
      </c>
      <c r="AJ2653" s="2" t="s">
        <v>105</v>
      </c>
      <c r="AK2653">
        <v>1.0</v>
      </c>
      <c r="AL2653" s="13" t="s">
        <v>5155</v>
      </c>
    </row>
    <row r="2654">
      <c r="A2654" s="1">
        <v>16491.0</v>
      </c>
      <c r="B2654" s="8">
        <v>0.10069444444444445</v>
      </c>
      <c r="C2654" s="2" t="s">
        <v>15888</v>
      </c>
      <c r="D2654" s="2" t="s">
        <v>94</v>
      </c>
      <c r="E2654" s="2">
        <v>9.0</v>
      </c>
      <c r="F2654" s="2" t="s">
        <v>6236</v>
      </c>
      <c r="G2654" s="2" t="s">
        <v>166</v>
      </c>
      <c r="H2654" s="2" t="s">
        <v>15889</v>
      </c>
      <c r="I2654" s="2">
        <v>2138.0</v>
      </c>
      <c r="J2654" s="2">
        <v>22.0</v>
      </c>
      <c r="K2654" s="2">
        <v>19.0</v>
      </c>
      <c r="L2654" s="2">
        <v>3.0</v>
      </c>
      <c r="M2654" s="2">
        <v>17.0</v>
      </c>
      <c r="N2654" s="2">
        <v>15.0</v>
      </c>
      <c r="O2654" s="2">
        <v>2.0</v>
      </c>
      <c r="P2654" s="2">
        <v>0.0</v>
      </c>
      <c r="Q2654" s="2" t="s">
        <v>15890</v>
      </c>
      <c r="R2654" s="14">
        <v>2653.0</v>
      </c>
      <c r="S2654" s="2" t="s">
        <v>99</v>
      </c>
      <c r="T2654" s="2">
        <v>39.7837304</v>
      </c>
      <c r="U2654" s="2">
        <v>-100.4458825</v>
      </c>
      <c r="V2654" s="9" t="s">
        <v>302</v>
      </c>
      <c r="W2654" s="10">
        <v>40.71273</v>
      </c>
      <c r="X2654" s="10">
        <v>-74.006</v>
      </c>
      <c r="AB2654" s="9" t="s">
        <v>391</v>
      </c>
      <c r="AC2654" s="10">
        <v>34.05369</v>
      </c>
      <c r="AD2654" s="10">
        <v>-118.243</v>
      </c>
      <c r="AE2654" s="11" t="s">
        <v>51</v>
      </c>
      <c r="AF2654" s="12" t="str">
        <f t="shared" si="11"/>
        <v>1945</v>
      </c>
      <c r="AG2654" s="12" t="str">
        <f t="shared" si="12"/>
        <v>February</v>
      </c>
      <c r="AH2654" s="12" t="str">
        <f t="shared" si="13"/>
        <v>Friday</v>
      </c>
      <c r="AI2654" t="str">
        <f t="shared" si="4"/>
        <v>1940s</v>
      </c>
      <c r="AJ2654" s="2" t="s">
        <v>105</v>
      </c>
      <c r="AK2654">
        <v>1.0</v>
      </c>
      <c r="AL2654" s="13" t="s">
        <v>81</v>
      </c>
    </row>
    <row r="2655">
      <c r="A2655" s="1">
        <v>13166.0</v>
      </c>
      <c r="B2655" s="8">
        <v>0.0</v>
      </c>
      <c r="C2655" s="2" t="s">
        <v>15891</v>
      </c>
      <c r="D2655" s="2" t="s">
        <v>6572</v>
      </c>
      <c r="F2655" s="2" t="s">
        <v>15892</v>
      </c>
      <c r="G2655" s="2" t="s">
        <v>10444</v>
      </c>
      <c r="I2655" s="2">
        <v>4018.0</v>
      </c>
      <c r="J2655" s="2">
        <v>13.0</v>
      </c>
      <c r="K2655" s="2">
        <v>10.0</v>
      </c>
      <c r="L2655" s="2">
        <v>3.0</v>
      </c>
      <c r="M2655" s="2">
        <v>13.0</v>
      </c>
      <c r="N2655" s="2">
        <v>10.0</v>
      </c>
      <c r="O2655" s="2">
        <v>3.0</v>
      </c>
      <c r="P2655" s="2">
        <v>0.0</v>
      </c>
      <c r="Q2655" s="2" t="s">
        <v>15893</v>
      </c>
      <c r="R2655" s="14">
        <v>2654.0</v>
      </c>
      <c r="S2655" s="2" t="s">
        <v>9779</v>
      </c>
      <c r="T2655" s="2">
        <v>-17.0568696</v>
      </c>
      <c r="U2655" s="2">
        <v>-64.9912286</v>
      </c>
      <c r="V2655" s="9" t="s">
        <v>15894</v>
      </c>
      <c r="W2655" s="10">
        <v>-17.4012</v>
      </c>
      <c r="X2655" s="10">
        <v>-66.1676</v>
      </c>
      <c r="AB2655" s="9" t="s">
        <v>642</v>
      </c>
      <c r="AC2655" s="10">
        <v>-16.4955</v>
      </c>
      <c r="AD2655" s="10">
        <v>-68.1336</v>
      </c>
      <c r="AE2655" s="11" t="s">
        <v>51</v>
      </c>
      <c r="AF2655" s="12" t="str">
        <f t="shared" si="11"/>
        <v>1936</v>
      </c>
      <c r="AG2655" s="12" t="str">
        <f t="shared" si="12"/>
        <v>January</v>
      </c>
      <c r="AH2655" s="12" t="str">
        <f t="shared" si="13"/>
        <v>Friday</v>
      </c>
      <c r="AI2655" t="str">
        <f t="shared" si="4"/>
        <v>1930s</v>
      </c>
      <c r="AJ2655" s="2" t="s">
        <v>66</v>
      </c>
      <c r="AK2655">
        <v>1.0</v>
      </c>
      <c r="AL2655" s="13" t="s">
        <v>258</v>
      </c>
    </row>
    <row r="2656">
      <c r="A2656" s="1">
        <v>14854.0</v>
      </c>
      <c r="B2656" s="8">
        <v>0.6118055555555556</v>
      </c>
      <c r="C2656" s="2" t="s">
        <v>15895</v>
      </c>
      <c r="D2656" s="2" t="s">
        <v>15860</v>
      </c>
      <c r="E2656" s="2">
        <v>19.0</v>
      </c>
      <c r="F2656" s="2" t="s">
        <v>15896</v>
      </c>
      <c r="G2656" s="2" t="s">
        <v>166</v>
      </c>
      <c r="H2656" s="2" t="s">
        <v>15897</v>
      </c>
      <c r="I2656" s="2">
        <v>2188.0</v>
      </c>
      <c r="J2656" s="2">
        <v>25.0</v>
      </c>
      <c r="K2656" s="2">
        <v>21.0</v>
      </c>
      <c r="L2656" s="2">
        <v>4.0</v>
      </c>
      <c r="M2656" s="2">
        <v>25.0</v>
      </c>
      <c r="N2656" s="2">
        <v>21.0</v>
      </c>
      <c r="O2656" s="2">
        <v>4.0</v>
      </c>
      <c r="P2656" s="2">
        <v>0.0</v>
      </c>
      <c r="Q2656" s="2" t="s">
        <v>15898</v>
      </c>
      <c r="R2656" s="14">
        <v>2655.0</v>
      </c>
      <c r="S2656" s="2" t="s">
        <v>99</v>
      </c>
      <c r="T2656" s="2">
        <v>39.7837304</v>
      </c>
      <c r="U2656" s="2">
        <v>-100.4458825</v>
      </c>
      <c r="V2656" s="9" t="s">
        <v>471</v>
      </c>
      <c r="W2656" s="10">
        <v>38.89499</v>
      </c>
      <c r="X2656" s="10">
        <v>-77.0366</v>
      </c>
      <c r="AB2656" s="9" t="s">
        <v>475</v>
      </c>
      <c r="AC2656" s="10">
        <v>42.33155</v>
      </c>
      <c r="AD2656" s="10">
        <v>-83.0466</v>
      </c>
      <c r="AE2656" s="11" t="s">
        <v>51</v>
      </c>
      <c r="AF2656" s="12" t="str">
        <f t="shared" si="11"/>
        <v>1940</v>
      </c>
      <c r="AG2656" s="12" t="str">
        <f t="shared" si="12"/>
        <v>August</v>
      </c>
      <c r="AH2656" s="12" t="str">
        <f t="shared" si="13"/>
        <v>Saturday</v>
      </c>
      <c r="AI2656" t="str">
        <f t="shared" si="4"/>
        <v>1940s</v>
      </c>
      <c r="AJ2656" s="2" t="s">
        <v>105</v>
      </c>
      <c r="AK2656">
        <v>1.0</v>
      </c>
      <c r="AL2656" s="13" t="s">
        <v>81</v>
      </c>
    </row>
    <row r="2657">
      <c r="A2657" s="1">
        <v>30090.0</v>
      </c>
      <c r="B2657" s="8">
        <v>0.8020833333333334</v>
      </c>
      <c r="C2657" s="2" t="s">
        <v>15852</v>
      </c>
      <c r="D2657" s="2" t="s">
        <v>15899</v>
      </c>
      <c r="G2657" s="2" t="s">
        <v>15900</v>
      </c>
      <c r="H2657" s="2" t="s">
        <v>15901</v>
      </c>
      <c r="J2657" s="2">
        <v>30.0</v>
      </c>
      <c r="K2657" s="2">
        <v>0.0</v>
      </c>
      <c r="L2657" s="2">
        <v>0.0</v>
      </c>
      <c r="M2657" s="2">
        <v>21.0</v>
      </c>
      <c r="N2657" s="2">
        <v>0.0</v>
      </c>
      <c r="O2657" s="2">
        <v>0.0</v>
      </c>
      <c r="P2657" s="2">
        <v>0.0</v>
      </c>
      <c r="Q2657" s="2" t="s">
        <v>15902</v>
      </c>
      <c r="R2657" s="14">
        <v>2656.0</v>
      </c>
      <c r="S2657" s="2" t="s">
        <v>15852</v>
      </c>
      <c r="T2657" s="2">
        <v>-45.0</v>
      </c>
      <c r="U2657" s="2">
        <v>-15.0</v>
      </c>
      <c r="V2657" s="9" t="s">
        <v>438</v>
      </c>
      <c r="W2657" s="9" t="s">
        <v>438</v>
      </c>
      <c r="X2657" s="9" t="s">
        <v>438</v>
      </c>
      <c r="AB2657" s="9" t="s">
        <v>438</v>
      </c>
      <c r="AC2657" s="9" t="s">
        <v>438</v>
      </c>
      <c r="AD2657" s="9" t="s">
        <v>438</v>
      </c>
      <c r="AE2657" s="11" t="s">
        <v>118</v>
      </c>
      <c r="AF2657" s="12" t="str">
        <f t="shared" si="11"/>
        <v>1982</v>
      </c>
      <c r="AG2657" s="12" t="str">
        <f t="shared" si="12"/>
        <v>May</v>
      </c>
      <c r="AH2657" s="12" t="str">
        <f t="shared" si="13"/>
        <v>Wednesday</v>
      </c>
      <c r="AI2657" t="str">
        <f t="shared" si="4"/>
        <v>1980s</v>
      </c>
      <c r="AJ2657" s="2" t="s">
        <v>52</v>
      </c>
      <c r="AK2657">
        <v>1.0</v>
      </c>
      <c r="AL2657" s="13" t="s">
        <v>15903</v>
      </c>
    </row>
    <row r="2658">
      <c r="A2658" s="1">
        <v>28799.0</v>
      </c>
      <c r="B2658" s="8">
        <v>0.0</v>
      </c>
      <c r="C2658" s="2" t="s">
        <v>15904</v>
      </c>
      <c r="D2658" s="2" t="s">
        <v>15905</v>
      </c>
      <c r="G2658" s="2" t="s">
        <v>166</v>
      </c>
      <c r="H2658" s="2" t="s">
        <v>15906</v>
      </c>
      <c r="J2658" s="2">
        <v>18.0</v>
      </c>
      <c r="K2658" s="2">
        <v>0.0</v>
      </c>
      <c r="L2658" s="2">
        <v>0.0</v>
      </c>
      <c r="M2658" s="2">
        <v>18.0</v>
      </c>
      <c r="N2658" s="2">
        <v>0.0</v>
      </c>
      <c r="O2658" s="2">
        <v>0.0</v>
      </c>
      <c r="P2658" s="2">
        <v>0.0</v>
      </c>
      <c r="Q2658" s="2" t="s">
        <v>15907</v>
      </c>
      <c r="R2658" s="14">
        <v>2657.0</v>
      </c>
      <c r="S2658" s="2" t="s">
        <v>414</v>
      </c>
      <c r="T2658" s="2">
        <v>26.2540493</v>
      </c>
      <c r="U2658" s="2">
        <v>29.2675469</v>
      </c>
      <c r="V2658" s="9" t="s">
        <v>438</v>
      </c>
      <c r="W2658" s="9" t="s">
        <v>438</v>
      </c>
      <c r="X2658" s="9" t="s">
        <v>438</v>
      </c>
      <c r="AB2658" s="9" t="s">
        <v>438</v>
      </c>
      <c r="AC2658" s="9" t="s">
        <v>438</v>
      </c>
      <c r="AD2658" s="9" t="s">
        <v>438</v>
      </c>
      <c r="AE2658" s="11" t="s">
        <v>51</v>
      </c>
      <c r="AF2658" s="12" t="str">
        <f t="shared" si="11"/>
        <v>1978</v>
      </c>
      <c r="AG2658" s="12" t="str">
        <f t="shared" si="12"/>
        <v>November</v>
      </c>
      <c r="AH2658" s="12" t="str">
        <f t="shared" si="13"/>
        <v>Sunday</v>
      </c>
      <c r="AI2658" t="str">
        <f t="shared" si="4"/>
        <v>1970s</v>
      </c>
      <c r="AJ2658" s="2" t="s">
        <v>119</v>
      </c>
      <c r="AK2658">
        <v>1.0</v>
      </c>
      <c r="AL2658" s="13" t="s">
        <v>81</v>
      </c>
    </row>
    <row r="2659">
      <c r="A2659" s="1">
        <v>13149.0</v>
      </c>
      <c r="B2659" s="8">
        <v>0.8020833333333334</v>
      </c>
      <c r="C2659" s="2" t="s">
        <v>15904</v>
      </c>
      <c r="D2659" s="2" t="s">
        <v>372</v>
      </c>
      <c r="F2659" s="2" t="s">
        <v>15908</v>
      </c>
      <c r="G2659" s="2" t="s">
        <v>15909</v>
      </c>
      <c r="H2659" s="2" t="s">
        <v>15910</v>
      </c>
      <c r="I2659" s="2" t="s">
        <v>15911</v>
      </c>
      <c r="J2659" s="2">
        <v>13.0</v>
      </c>
      <c r="K2659" s="2">
        <v>9.0</v>
      </c>
      <c r="L2659" s="2">
        <v>4.0</v>
      </c>
      <c r="M2659" s="2">
        <v>12.0</v>
      </c>
      <c r="N2659" s="2">
        <v>9.0</v>
      </c>
      <c r="O2659" s="2">
        <v>1.0</v>
      </c>
      <c r="P2659" s="2">
        <v>0.0</v>
      </c>
      <c r="Q2659" s="2" t="s">
        <v>15912</v>
      </c>
      <c r="R2659" s="14">
        <v>2658.0</v>
      </c>
      <c r="S2659" s="2" t="s">
        <v>414</v>
      </c>
      <c r="T2659" s="2">
        <v>26.2540493</v>
      </c>
      <c r="U2659" s="2">
        <v>29.2675469</v>
      </c>
      <c r="V2659" s="9" t="s">
        <v>300</v>
      </c>
      <c r="W2659" s="10">
        <v>51.50732</v>
      </c>
      <c r="X2659" s="10">
        <v>-0.12765</v>
      </c>
      <c r="Y2659" s="2" t="s">
        <v>15716</v>
      </c>
      <c r="Z2659" s="2" t="s">
        <v>15913</v>
      </c>
      <c r="AB2659" s="9" t="s">
        <v>425</v>
      </c>
      <c r="AC2659" s="10">
        <v>31.199</v>
      </c>
      <c r="AD2659" s="10">
        <v>29.89438</v>
      </c>
      <c r="AE2659" s="11" t="s">
        <v>51</v>
      </c>
      <c r="AF2659" s="12" t="str">
        <f t="shared" si="11"/>
        <v>1935</v>
      </c>
      <c r="AG2659" s="12" t="str">
        <f t="shared" si="12"/>
        <v>December</v>
      </c>
      <c r="AH2659" s="12" t="str">
        <f t="shared" si="13"/>
        <v>Tuesday</v>
      </c>
      <c r="AI2659" t="str">
        <f t="shared" si="4"/>
        <v>1930s</v>
      </c>
      <c r="AJ2659" s="2" t="s">
        <v>119</v>
      </c>
      <c r="AK2659">
        <v>1.0</v>
      </c>
      <c r="AL2659" s="13" t="s">
        <v>382</v>
      </c>
    </row>
    <row r="2660">
      <c r="A2660" s="1">
        <v>12773.0</v>
      </c>
      <c r="B2660" s="8">
        <v>0.14791666666666667</v>
      </c>
      <c r="C2660" s="2" t="s">
        <v>15914</v>
      </c>
      <c r="D2660" s="2" t="s">
        <v>83</v>
      </c>
      <c r="F2660" s="2" t="s">
        <v>15915</v>
      </c>
      <c r="G2660" s="2" t="s">
        <v>15916</v>
      </c>
      <c r="H2660" s="2" t="s">
        <v>15917</v>
      </c>
      <c r="I2660" s="2">
        <v>1317.0</v>
      </c>
      <c r="J2660" s="2">
        <v>7.0</v>
      </c>
      <c r="K2660" s="2">
        <v>3.0</v>
      </c>
      <c r="L2660" s="2">
        <v>4.0</v>
      </c>
      <c r="M2660" s="2">
        <v>7.0</v>
      </c>
      <c r="N2660" s="2">
        <v>3.0</v>
      </c>
      <c r="O2660" s="2">
        <v>4.0</v>
      </c>
      <c r="P2660" s="2">
        <v>0.0</v>
      </c>
      <c r="Q2660" s="2" t="s">
        <v>15918</v>
      </c>
      <c r="R2660" s="14">
        <v>2659.0</v>
      </c>
      <c r="S2660" s="2" t="s">
        <v>803</v>
      </c>
      <c r="T2660" s="2">
        <v>34.6401861</v>
      </c>
      <c r="U2660" s="2">
        <v>39.0494106</v>
      </c>
      <c r="V2660" s="9" t="s">
        <v>197</v>
      </c>
      <c r="W2660" s="10">
        <v>52.37276</v>
      </c>
      <c r="X2660" s="10">
        <v>4.893604</v>
      </c>
      <c r="AB2660" s="9" t="s">
        <v>15919</v>
      </c>
      <c r="AC2660" s="10">
        <v>-6.16623</v>
      </c>
      <c r="AD2660" s="10">
        <v>106.7923</v>
      </c>
      <c r="AE2660" s="11" t="s">
        <v>51</v>
      </c>
      <c r="AF2660" s="12" t="str">
        <f t="shared" si="11"/>
        <v>1934</v>
      </c>
      <c r="AG2660" s="12" t="str">
        <f t="shared" si="12"/>
        <v>December</v>
      </c>
      <c r="AH2660" s="12" t="str">
        <f t="shared" si="13"/>
        <v>Thursday</v>
      </c>
      <c r="AI2660" t="str">
        <f t="shared" si="4"/>
        <v>1930s</v>
      </c>
      <c r="AJ2660" s="2" t="s">
        <v>150</v>
      </c>
      <c r="AK2660">
        <v>1.0</v>
      </c>
      <c r="AL2660" s="13" t="s">
        <v>81</v>
      </c>
    </row>
    <row r="2661">
      <c r="A2661" s="1">
        <v>11950.0</v>
      </c>
      <c r="B2661" s="8">
        <v>0.0</v>
      </c>
      <c r="C2661" s="2" t="s">
        <v>15920</v>
      </c>
      <c r="D2661" s="2" t="s">
        <v>15921</v>
      </c>
      <c r="F2661" s="2" t="s">
        <v>15922</v>
      </c>
      <c r="G2661" s="2" t="s">
        <v>15923</v>
      </c>
      <c r="H2661" s="2" t="s">
        <v>15924</v>
      </c>
      <c r="I2661" s="2">
        <v>2052.0</v>
      </c>
      <c r="J2661" s="2">
        <v>3.0</v>
      </c>
      <c r="K2661" s="2">
        <v>2.0</v>
      </c>
      <c r="L2661" s="2">
        <v>1.0</v>
      </c>
      <c r="M2661" s="2">
        <v>3.0</v>
      </c>
      <c r="N2661" s="2">
        <v>2.0</v>
      </c>
      <c r="O2661" s="2">
        <v>1.0</v>
      </c>
      <c r="P2661" s="2">
        <v>0.0</v>
      </c>
      <c r="Q2661" s="2" t="s">
        <v>15925</v>
      </c>
      <c r="R2661" s="14">
        <v>2660.0</v>
      </c>
      <c r="S2661" s="2" t="s">
        <v>5478</v>
      </c>
      <c r="T2661" s="2">
        <v>-24.7761086</v>
      </c>
      <c r="U2661" s="2">
        <v>134.755</v>
      </c>
      <c r="V2661" s="9" t="s">
        <v>149</v>
      </c>
      <c r="W2661" s="10">
        <v>-33.8548</v>
      </c>
      <c r="X2661" s="10">
        <v>151.2165</v>
      </c>
      <c r="Y2661" s="2" t="s">
        <v>15926</v>
      </c>
      <c r="AB2661" s="9" t="s">
        <v>8330</v>
      </c>
      <c r="AC2661" s="10">
        <v>-27.469</v>
      </c>
      <c r="AD2661" s="10">
        <v>153.0235</v>
      </c>
      <c r="AE2661" s="11" t="s">
        <v>51</v>
      </c>
      <c r="AF2661" s="12" t="str">
        <f t="shared" si="11"/>
        <v>1932</v>
      </c>
      <c r="AG2661" s="12" t="str">
        <f t="shared" si="12"/>
        <v>September</v>
      </c>
      <c r="AH2661" s="12" t="str">
        <f t="shared" si="13"/>
        <v>Sunday</v>
      </c>
      <c r="AI2661" t="str">
        <f t="shared" si="4"/>
        <v>1930s</v>
      </c>
      <c r="AJ2661" s="2" t="s">
        <v>150</v>
      </c>
      <c r="AK2661">
        <v>1.0</v>
      </c>
      <c r="AL2661" s="13" t="s">
        <v>545</v>
      </c>
    </row>
    <row r="2662">
      <c r="A2662" s="1">
        <v>11991.0</v>
      </c>
      <c r="B2662" s="8">
        <v>0.0</v>
      </c>
      <c r="C2662" s="2" t="s">
        <v>15927</v>
      </c>
      <c r="D2662" s="2" t="s">
        <v>249</v>
      </c>
      <c r="F2662" s="2" t="s">
        <v>15928</v>
      </c>
      <c r="G2662" s="2" t="s">
        <v>15929</v>
      </c>
      <c r="H2662" s="2" t="s">
        <v>15930</v>
      </c>
      <c r="J2662" s="2">
        <v>2.0</v>
      </c>
      <c r="K2662" s="2">
        <v>0.0</v>
      </c>
      <c r="L2662" s="2">
        <v>2.0</v>
      </c>
      <c r="M2662" s="2">
        <v>2.0</v>
      </c>
      <c r="N2662" s="2">
        <v>0.0</v>
      </c>
      <c r="O2662" s="2">
        <v>2.0</v>
      </c>
      <c r="P2662" s="2">
        <v>0.0</v>
      </c>
      <c r="Q2662" s="2" t="s">
        <v>15931</v>
      </c>
      <c r="R2662" s="14">
        <v>2661.0</v>
      </c>
      <c r="S2662" s="2" t="s">
        <v>8391</v>
      </c>
      <c r="T2662" s="2">
        <v>52.5310214</v>
      </c>
      <c r="U2662" s="2">
        <v>-1.2649062</v>
      </c>
      <c r="V2662" s="9" t="s">
        <v>300</v>
      </c>
      <c r="W2662" s="10">
        <v>51.50732</v>
      </c>
      <c r="X2662" s="10">
        <v>-0.12765</v>
      </c>
      <c r="Y2662" s="2" t="s">
        <v>2733</v>
      </c>
      <c r="AB2662" s="9" t="s">
        <v>255</v>
      </c>
      <c r="AC2662" s="10">
        <v>52.51704</v>
      </c>
      <c r="AD2662" s="10">
        <v>13.38886</v>
      </c>
      <c r="AE2662" s="11" t="s">
        <v>51</v>
      </c>
      <c r="AF2662" s="12" t="str">
        <f t="shared" si="11"/>
        <v>1932</v>
      </c>
      <c r="AG2662" s="12" t="str">
        <f t="shared" si="12"/>
        <v>October</v>
      </c>
      <c r="AH2662" s="12" t="str">
        <f t="shared" si="13"/>
        <v>Saturday</v>
      </c>
      <c r="AI2662" t="str">
        <f t="shared" si="4"/>
        <v>1930s</v>
      </c>
      <c r="AJ2662" s="2" t="s">
        <v>80</v>
      </c>
      <c r="AK2662">
        <v>1.0</v>
      </c>
      <c r="AL2662" s="13" t="s">
        <v>258</v>
      </c>
    </row>
    <row r="2663">
      <c r="A2663" s="1">
        <v>13163.0</v>
      </c>
      <c r="B2663" s="8">
        <v>0.0</v>
      </c>
      <c r="C2663" s="2" t="s">
        <v>15932</v>
      </c>
      <c r="D2663" s="2" t="s">
        <v>15933</v>
      </c>
      <c r="G2663" s="2" t="s">
        <v>10444</v>
      </c>
      <c r="H2663" s="2">
        <v>624.0</v>
      </c>
      <c r="J2663" s="2">
        <v>16.0</v>
      </c>
      <c r="K2663" s="2">
        <v>13.0</v>
      </c>
      <c r="L2663" s="2">
        <v>3.0</v>
      </c>
      <c r="M2663" s="2">
        <v>13.0</v>
      </c>
      <c r="N2663" s="2">
        <v>10.0</v>
      </c>
      <c r="O2663" s="2">
        <v>3.0</v>
      </c>
      <c r="P2663" s="2">
        <v>0.0</v>
      </c>
      <c r="Q2663" s="2" t="s">
        <v>15934</v>
      </c>
      <c r="R2663" s="14">
        <v>2662.0</v>
      </c>
      <c r="S2663" s="2" t="s">
        <v>519</v>
      </c>
      <c r="T2663" s="2">
        <v>2.8894434</v>
      </c>
      <c r="U2663" s="2">
        <v>-73.783892</v>
      </c>
      <c r="V2663" s="9" t="s">
        <v>438</v>
      </c>
      <c r="W2663" s="9" t="s">
        <v>438</v>
      </c>
      <c r="X2663" s="9" t="s">
        <v>438</v>
      </c>
      <c r="AB2663" s="9" t="s">
        <v>438</v>
      </c>
      <c r="AC2663" s="9" t="s">
        <v>438</v>
      </c>
      <c r="AD2663" s="9" t="s">
        <v>438</v>
      </c>
      <c r="AE2663" s="11" t="s">
        <v>118</v>
      </c>
      <c r="AF2663" s="12" t="str">
        <f t="shared" si="11"/>
        <v>1936</v>
      </c>
      <c r="AG2663" s="12" t="str">
        <f t="shared" si="12"/>
        <v>January</v>
      </c>
      <c r="AH2663" s="12" t="str">
        <f t="shared" si="13"/>
        <v>Tuesday</v>
      </c>
      <c r="AI2663" t="str">
        <f t="shared" si="4"/>
        <v>1930s</v>
      </c>
      <c r="AJ2663" s="2" t="s">
        <v>66</v>
      </c>
      <c r="AK2663">
        <v>1.0</v>
      </c>
      <c r="AL2663" s="13" t="s">
        <v>258</v>
      </c>
    </row>
    <row r="2664">
      <c r="A2664" s="1">
        <v>11995.0</v>
      </c>
      <c r="B2664" s="8">
        <v>0.0</v>
      </c>
      <c r="C2664" s="2" t="s">
        <v>15935</v>
      </c>
      <c r="D2664" s="2" t="s">
        <v>249</v>
      </c>
      <c r="F2664" s="2" t="s">
        <v>15936</v>
      </c>
      <c r="G2664" s="2" t="s">
        <v>15388</v>
      </c>
      <c r="H2664" s="2" t="s">
        <v>15937</v>
      </c>
      <c r="I2664" s="2">
        <v>696.0</v>
      </c>
      <c r="J2664" s="2">
        <v>5.0</v>
      </c>
      <c r="K2664" s="2">
        <v>3.0</v>
      </c>
      <c r="L2664" s="2">
        <v>2.0</v>
      </c>
      <c r="M2664" s="2">
        <v>5.0</v>
      </c>
      <c r="N2664" s="2">
        <v>3.0</v>
      </c>
      <c r="O2664" s="2">
        <v>2.0</v>
      </c>
      <c r="P2664" s="2">
        <v>0.0</v>
      </c>
      <c r="Q2664" s="2" t="s">
        <v>15938</v>
      </c>
      <c r="R2664" s="14">
        <v>2663.0</v>
      </c>
      <c r="S2664" s="2" t="s">
        <v>728</v>
      </c>
      <c r="T2664" s="2">
        <v>51.0834196</v>
      </c>
      <c r="U2664" s="2">
        <v>10.4234469</v>
      </c>
      <c r="V2664" s="9" t="s">
        <v>14200</v>
      </c>
      <c r="W2664" s="10">
        <v>49.45387</v>
      </c>
      <c r="X2664" s="10">
        <v>11.0773</v>
      </c>
      <c r="AB2664" s="9" t="s">
        <v>62</v>
      </c>
      <c r="AC2664" s="10">
        <v>50.11064</v>
      </c>
      <c r="AD2664" s="10">
        <v>8.682092</v>
      </c>
      <c r="AE2664" s="11" t="s">
        <v>51</v>
      </c>
      <c r="AF2664" s="12" t="str">
        <f t="shared" si="11"/>
        <v>1932</v>
      </c>
      <c r="AG2664" s="12" t="str">
        <f t="shared" si="12"/>
        <v>November</v>
      </c>
      <c r="AH2664" s="12" t="str">
        <f t="shared" si="13"/>
        <v>Wednesday</v>
      </c>
      <c r="AI2664" t="str">
        <f t="shared" si="4"/>
        <v>1930s</v>
      </c>
      <c r="AJ2664" s="2" t="s">
        <v>80</v>
      </c>
      <c r="AK2664">
        <v>1.0</v>
      </c>
      <c r="AL2664" s="13" t="s">
        <v>258</v>
      </c>
    </row>
    <row r="2665">
      <c r="A2665" s="1">
        <v>12810.0</v>
      </c>
      <c r="B2665" s="8">
        <v>0.0</v>
      </c>
      <c r="C2665" s="2" t="s">
        <v>14015</v>
      </c>
      <c r="D2665" s="2" t="s">
        <v>15939</v>
      </c>
      <c r="F2665" s="2" t="s">
        <v>15940</v>
      </c>
      <c r="G2665" s="2" t="s">
        <v>15941</v>
      </c>
      <c r="H2665" s="2" t="s">
        <v>15942</v>
      </c>
      <c r="J2665" s="2">
        <v>1.0</v>
      </c>
      <c r="K2665" s="2">
        <v>0.0</v>
      </c>
      <c r="L2665" s="2">
        <v>1.0</v>
      </c>
      <c r="M2665" s="2">
        <v>1.0</v>
      </c>
      <c r="N2665" s="2">
        <v>0.0</v>
      </c>
      <c r="O2665" s="2">
        <v>1.0</v>
      </c>
      <c r="P2665" s="2">
        <v>0.0</v>
      </c>
      <c r="Q2665" s="2" t="s">
        <v>15943</v>
      </c>
      <c r="R2665" s="14">
        <v>2664.0</v>
      </c>
      <c r="S2665" s="2" t="s">
        <v>99</v>
      </c>
      <c r="T2665" s="2">
        <v>39.7837304</v>
      </c>
      <c r="U2665" s="2">
        <v>-100.4458825</v>
      </c>
      <c r="V2665" s="9" t="s">
        <v>100</v>
      </c>
      <c r="W2665" s="10">
        <v>40.73566</v>
      </c>
      <c r="X2665" s="10">
        <v>-74.1724</v>
      </c>
      <c r="AB2665" s="9" t="s">
        <v>8444</v>
      </c>
      <c r="AC2665" s="10">
        <v>39.96226</v>
      </c>
      <c r="AD2665" s="10">
        <v>-83.0007</v>
      </c>
      <c r="AE2665" s="11" t="s">
        <v>51</v>
      </c>
      <c r="AF2665" s="12" t="str">
        <f t="shared" si="11"/>
        <v>1935</v>
      </c>
      <c r="AG2665" s="12" t="str">
        <f t="shared" si="12"/>
        <v>January</v>
      </c>
      <c r="AH2665" s="12" t="str">
        <f t="shared" si="13"/>
        <v>Saturday</v>
      </c>
      <c r="AI2665" t="str">
        <f t="shared" si="4"/>
        <v>1930s</v>
      </c>
      <c r="AJ2665" s="2" t="s">
        <v>105</v>
      </c>
      <c r="AK2665">
        <v>1.0</v>
      </c>
      <c r="AL2665" s="13" t="s">
        <v>292</v>
      </c>
    </row>
    <row r="2666">
      <c r="A2666" s="1">
        <v>11651.0</v>
      </c>
      <c r="B2666" s="8">
        <v>0.0</v>
      </c>
      <c r="C2666" s="2" t="s">
        <v>15944</v>
      </c>
      <c r="D2666" s="2" t="s">
        <v>15245</v>
      </c>
      <c r="F2666" s="2" t="s">
        <v>15945</v>
      </c>
      <c r="G2666" s="2" t="s">
        <v>15197</v>
      </c>
      <c r="J2666" s="2">
        <v>3.0</v>
      </c>
      <c r="K2666" s="2">
        <v>1.0</v>
      </c>
      <c r="L2666" s="2">
        <v>2.0</v>
      </c>
      <c r="M2666" s="2">
        <v>3.0</v>
      </c>
      <c r="N2666" s="2">
        <v>1.0</v>
      </c>
      <c r="O2666" s="2">
        <v>2.0</v>
      </c>
      <c r="P2666" s="2">
        <v>0.0</v>
      </c>
      <c r="Q2666" s="2" t="s">
        <v>15946</v>
      </c>
      <c r="R2666" s="14">
        <v>2665.0</v>
      </c>
      <c r="S2666" s="2" t="s">
        <v>4673</v>
      </c>
      <c r="T2666" s="2">
        <v>35.000074</v>
      </c>
      <c r="U2666" s="2">
        <v>104.999927</v>
      </c>
      <c r="V2666" s="9" t="s">
        <v>4712</v>
      </c>
      <c r="W2666" s="10">
        <v>32.06097</v>
      </c>
      <c r="X2666" s="10">
        <v>118.7916</v>
      </c>
      <c r="AB2666" s="9" t="s">
        <v>15947</v>
      </c>
      <c r="AC2666" s="10">
        <v>37.38318</v>
      </c>
      <c r="AD2666" s="10">
        <v>-121.891</v>
      </c>
      <c r="AE2666" s="11" t="s">
        <v>51</v>
      </c>
      <c r="AF2666" s="12" t="str">
        <f t="shared" si="11"/>
        <v>1931</v>
      </c>
      <c r="AG2666" s="12" t="str">
        <f t="shared" si="12"/>
        <v>November</v>
      </c>
      <c r="AH2666" s="12" t="str">
        <f t="shared" si="13"/>
        <v>Tuesday</v>
      </c>
      <c r="AI2666" t="str">
        <f t="shared" si="4"/>
        <v>1930s</v>
      </c>
      <c r="AJ2666" s="2" t="s">
        <v>150</v>
      </c>
      <c r="AK2666">
        <v>1.0</v>
      </c>
      <c r="AL2666" s="13" t="s">
        <v>15197</v>
      </c>
    </row>
    <row r="2667">
      <c r="A2667" s="1">
        <v>13247.0</v>
      </c>
      <c r="B2667" s="8">
        <v>0.4305555555555556</v>
      </c>
      <c r="C2667" s="2" t="s">
        <v>15948</v>
      </c>
      <c r="D2667" s="2" t="s">
        <v>15939</v>
      </c>
      <c r="E2667" s="2">
        <v>1.0</v>
      </c>
      <c r="F2667" s="2" t="s">
        <v>15949</v>
      </c>
      <c r="G2667" s="2" t="s">
        <v>479</v>
      </c>
      <c r="H2667" s="2" t="s">
        <v>15950</v>
      </c>
      <c r="I2667" s="2">
        <v>1247.0</v>
      </c>
      <c r="J2667" s="2">
        <v>14.0</v>
      </c>
      <c r="K2667" s="2">
        <v>11.0</v>
      </c>
      <c r="L2667" s="2">
        <v>3.0</v>
      </c>
      <c r="M2667" s="2">
        <v>12.0</v>
      </c>
      <c r="N2667" s="2">
        <v>10.0</v>
      </c>
      <c r="O2667" s="2">
        <v>2.0</v>
      </c>
      <c r="P2667" s="2">
        <v>0.0</v>
      </c>
      <c r="Q2667" s="2" t="s">
        <v>15951</v>
      </c>
      <c r="R2667" s="14">
        <v>2666.0</v>
      </c>
      <c r="S2667" s="2" t="s">
        <v>99</v>
      </c>
      <c r="T2667" s="2">
        <v>39.7837304</v>
      </c>
      <c r="U2667" s="2">
        <v>-100.4458825</v>
      </c>
      <c r="V2667" s="9" t="s">
        <v>100</v>
      </c>
      <c r="W2667" s="10">
        <v>40.73566</v>
      </c>
      <c r="X2667" s="10">
        <v>-74.1724</v>
      </c>
      <c r="AB2667" s="9" t="s">
        <v>391</v>
      </c>
      <c r="AC2667" s="10">
        <v>34.05369</v>
      </c>
      <c r="AD2667" s="10">
        <v>-118.243</v>
      </c>
      <c r="AE2667" s="11" t="s">
        <v>51</v>
      </c>
      <c r="AF2667" s="12" t="str">
        <f t="shared" si="11"/>
        <v>1936</v>
      </c>
      <c r="AG2667" s="12" t="str">
        <f t="shared" si="12"/>
        <v>April</v>
      </c>
      <c r="AH2667" s="12" t="str">
        <f t="shared" si="13"/>
        <v>Tuesday</v>
      </c>
      <c r="AI2667" t="str">
        <f t="shared" si="4"/>
        <v>1930s</v>
      </c>
      <c r="AJ2667" s="2" t="s">
        <v>105</v>
      </c>
      <c r="AK2667">
        <v>1.0</v>
      </c>
      <c r="AL2667" s="13" t="s">
        <v>81</v>
      </c>
    </row>
    <row r="2668">
      <c r="A2668" s="1">
        <v>11974.0</v>
      </c>
      <c r="B2668" s="8">
        <v>0.0</v>
      </c>
      <c r="C2668" s="2" t="s">
        <v>15952</v>
      </c>
      <c r="D2668" s="2" t="s">
        <v>121</v>
      </c>
      <c r="F2668" s="2" t="s">
        <v>15953</v>
      </c>
      <c r="G2668" s="2" t="s">
        <v>15757</v>
      </c>
      <c r="H2668" s="2" t="s">
        <v>15954</v>
      </c>
      <c r="I2668" s="2">
        <v>905.0</v>
      </c>
      <c r="J2668" s="2">
        <v>1.0</v>
      </c>
      <c r="K2668" s="2">
        <v>0.0</v>
      </c>
      <c r="L2668" s="2">
        <v>1.0</v>
      </c>
      <c r="M2668" s="2">
        <v>1.0</v>
      </c>
      <c r="N2668" s="2">
        <v>0.0</v>
      </c>
      <c r="O2668" s="2">
        <v>1.0</v>
      </c>
      <c r="P2668" s="2">
        <v>0.0</v>
      </c>
      <c r="Q2668" s="2" t="s">
        <v>15955</v>
      </c>
      <c r="R2668" s="14">
        <v>2667.0</v>
      </c>
      <c r="S2668" s="2" t="s">
        <v>12886</v>
      </c>
      <c r="T2668" s="2">
        <v>20.2540382</v>
      </c>
      <c r="U2668" s="2">
        <v>-9.2399263</v>
      </c>
      <c r="V2668" s="9" t="s">
        <v>127</v>
      </c>
      <c r="W2668" s="10">
        <v>14.69343</v>
      </c>
      <c r="X2668" s="10">
        <v>-17.4479</v>
      </c>
      <c r="Y2668" s="2" t="s">
        <v>1481</v>
      </c>
      <c r="Z2668" s="2" t="s">
        <v>3802</v>
      </c>
      <c r="AB2668" s="9" t="s">
        <v>63</v>
      </c>
      <c r="AC2668" s="10">
        <v>48.8567</v>
      </c>
      <c r="AD2668" s="10">
        <v>2.351462</v>
      </c>
      <c r="AE2668" s="11" t="s">
        <v>51</v>
      </c>
      <c r="AF2668" s="12" t="str">
        <f t="shared" si="11"/>
        <v>1932</v>
      </c>
      <c r="AG2668" s="12" t="str">
        <f t="shared" si="12"/>
        <v>October</v>
      </c>
      <c r="AH2668" s="12" t="str">
        <f t="shared" si="13"/>
        <v>Wednesday</v>
      </c>
      <c r="AI2668" t="str">
        <f t="shared" si="4"/>
        <v>1930s</v>
      </c>
      <c r="AJ2668" s="2" t="s">
        <v>247</v>
      </c>
      <c r="AK2668">
        <v>1.0</v>
      </c>
      <c r="AL2668" s="13" t="s">
        <v>512</v>
      </c>
    </row>
    <row r="2669">
      <c r="A2669" s="1">
        <v>11988.0</v>
      </c>
      <c r="B2669" s="8">
        <v>0.0</v>
      </c>
      <c r="C2669" s="2" t="s">
        <v>15956</v>
      </c>
      <c r="D2669" s="2" t="s">
        <v>15957</v>
      </c>
      <c r="G2669" s="2" t="s">
        <v>15958</v>
      </c>
      <c r="J2669" s="2">
        <v>2.0</v>
      </c>
      <c r="K2669" s="2">
        <v>0.0</v>
      </c>
      <c r="L2669" s="2">
        <v>2.0</v>
      </c>
      <c r="M2669" s="2">
        <v>2.0</v>
      </c>
      <c r="N2669" s="2">
        <v>0.0</v>
      </c>
      <c r="O2669" s="2">
        <v>2.0</v>
      </c>
      <c r="P2669" s="2">
        <v>0.0</v>
      </c>
      <c r="Q2669" s="2" t="s">
        <v>15959</v>
      </c>
      <c r="R2669" s="14">
        <v>2668.0</v>
      </c>
      <c r="S2669" s="2" t="s">
        <v>9779</v>
      </c>
      <c r="T2669" s="2">
        <v>-17.0568696</v>
      </c>
      <c r="U2669" s="2">
        <v>-64.9912286</v>
      </c>
      <c r="V2669" s="9" t="s">
        <v>438</v>
      </c>
      <c r="W2669" s="9" t="s">
        <v>438</v>
      </c>
      <c r="X2669" s="9" t="s">
        <v>438</v>
      </c>
      <c r="AB2669" s="9" t="s">
        <v>438</v>
      </c>
      <c r="AC2669" s="9" t="s">
        <v>438</v>
      </c>
      <c r="AD2669" s="9" t="s">
        <v>438</v>
      </c>
      <c r="AE2669" s="11" t="s">
        <v>51</v>
      </c>
      <c r="AF2669" s="12" t="str">
        <f t="shared" si="11"/>
        <v>1932</v>
      </c>
      <c r="AG2669" s="12" t="str">
        <f t="shared" si="12"/>
        <v>October</v>
      </c>
      <c r="AH2669" s="12" t="str">
        <f t="shared" si="13"/>
        <v>Wednesday</v>
      </c>
      <c r="AI2669" t="str">
        <f t="shared" si="4"/>
        <v>1930s</v>
      </c>
      <c r="AJ2669" s="2" t="s">
        <v>66</v>
      </c>
      <c r="AK2669">
        <v>1.0</v>
      </c>
      <c r="AL2669" s="13" t="s">
        <v>15240</v>
      </c>
    </row>
    <row r="2670">
      <c r="A2670" s="1">
        <v>11949.0</v>
      </c>
      <c r="B2670" s="8">
        <v>0.25</v>
      </c>
      <c r="C2670" s="2" t="s">
        <v>15960</v>
      </c>
      <c r="D2670" s="2" t="s">
        <v>490</v>
      </c>
      <c r="G2670" s="2" t="s">
        <v>15961</v>
      </c>
      <c r="H2670" s="2" t="s">
        <v>15962</v>
      </c>
      <c r="I2670" s="2">
        <v>2.0</v>
      </c>
      <c r="J2670" s="2">
        <v>2.0</v>
      </c>
      <c r="K2670" s="2">
        <v>0.0</v>
      </c>
      <c r="L2670" s="2">
        <v>2.0</v>
      </c>
      <c r="M2670" s="2">
        <v>1.0</v>
      </c>
      <c r="N2670" s="2">
        <v>0.0</v>
      </c>
      <c r="O2670" s="2">
        <v>1.0</v>
      </c>
      <c r="P2670" s="2">
        <v>0.0</v>
      </c>
      <c r="Q2670" s="2" t="s">
        <v>15963</v>
      </c>
      <c r="R2670" s="14">
        <v>2669.0</v>
      </c>
      <c r="S2670" s="2" t="s">
        <v>8391</v>
      </c>
      <c r="T2670" s="2">
        <v>52.5310214</v>
      </c>
      <c r="U2670" s="2">
        <v>-1.2649062</v>
      </c>
      <c r="V2670" s="9" t="s">
        <v>438</v>
      </c>
      <c r="W2670" s="9" t="s">
        <v>438</v>
      </c>
      <c r="X2670" s="9" t="s">
        <v>438</v>
      </c>
      <c r="AB2670" s="9" t="s">
        <v>438</v>
      </c>
      <c r="AC2670" s="9" t="s">
        <v>438</v>
      </c>
      <c r="AD2670" s="9" t="s">
        <v>438</v>
      </c>
      <c r="AE2670" s="11" t="s">
        <v>51</v>
      </c>
      <c r="AF2670" s="12" t="str">
        <f t="shared" si="11"/>
        <v>1932</v>
      </c>
      <c r="AG2670" s="12" t="str">
        <f t="shared" si="12"/>
        <v>September</v>
      </c>
      <c r="AH2670" s="12" t="str">
        <f t="shared" si="13"/>
        <v>Saturday</v>
      </c>
      <c r="AI2670" t="str">
        <f t="shared" si="4"/>
        <v>1930s</v>
      </c>
      <c r="AJ2670" s="2" t="s">
        <v>80</v>
      </c>
      <c r="AK2670">
        <v>1.0</v>
      </c>
      <c r="AL2670" s="13" t="s">
        <v>15964</v>
      </c>
    </row>
    <row r="2671">
      <c r="A2671" s="1">
        <v>12367.0</v>
      </c>
      <c r="B2671" s="8">
        <v>0.9409722222222222</v>
      </c>
      <c r="C2671" s="2" t="s">
        <v>15965</v>
      </c>
      <c r="D2671" s="2" t="s">
        <v>272</v>
      </c>
      <c r="F2671" s="2" t="s">
        <v>15966</v>
      </c>
      <c r="G2671" s="2" t="s">
        <v>15967</v>
      </c>
      <c r="H2671" s="2" t="s">
        <v>15968</v>
      </c>
      <c r="I2671" s="2">
        <v>1772.0</v>
      </c>
      <c r="J2671" s="2">
        <v>10.0</v>
      </c>
      <c r="K2671" s="2">
        <v>7.0</v>
      </c>
      <c r="L2671" s="2">
        <v>3.0</v>
      </c>
      <c r="M2671" s="2">
        <v>4.0</v>
      </c>
      <c r="N2671" s="2">
        <v>3.0</v>
      </c>
      <c r="O2671" s="2">
        <v>1.0</v>
      </c>
      <c r="P2671" s="2">
        <v>0.0</v>
      </c>
      <c r="Q2671" s="2" t="s">
        <v>15969</v>
      </c>
      <c r="R2671" s="14">
        <v>2670.0</v>
      </c>
      <c r="S2671" s="2" t="s">
        <v>4433</v>
      </c>
      <c r="T2671" s="2">
        <v>61.0666922</v>
      </c>
      <c r="U2671" s="2">
        <v>-107.991707</v>
      </c>
      <c r="V2671" s="9" t="s">
        <v>173</v>
      </c>
      <c r="W2671" s="10">
        <v>47.60383</v>
      </c>
      <c r="X2671" s="10">
        <v>-122.33</v>
      </c>
      <c r="AB2671" s="9" t="s">
        <v>390</v>
      </c>
      <c r="AC2671" s="10">
        <v>32.77627</v>
      </c>
      <c r="AD2671" s="10">
        <v>-96.7969</v>
      </c>
      <c r="AE2671" s="11" t="s">
        <v>51</v>
      </c>
      <c r="AF2671" s="12" t="str">
        <f t="shared" si="11"/>
        <v>1933</v>
      </c>
      <c r="AG2671" s="12" t="str">
        <f t="shared" si="12"/>
        <v>November</v>
      </c>
      <c r="AH2671" s="12" t="str">
        <f t="shared" si="13"/>
        <v>Thursday</v>
      </c>
      <c r="AI2671" t="str">
        <f t="shared" si="4"/>
        <v>1930s</v>
      </c>
      <c r="AJ2671" s="2" t="s">
        <v>105</v>
      </c>
      <c r="AK2671">
        <v>1.0</v>
      </c>
      <c r="AL2671" s="13" t="s">
        <v>162</v>
      </c>
    </row>
    <row r="2672">
      <c r="A2672" s="1">
        <v>11886.0</v>
      </c>
      <c r="B2672" s="8">
        <v>0.3333333333333333</v>
      </c>
      <c r="C2672" s="2" t="s">
        <v>15970</v>
      </c>
      <c r="D2672" s="2" t="s">
        <v>15971</v>
      </c>
      <c r="F2672" s="2" t="s">
        <v>15972</v>
      </c>
      <c r="G2672" s="2" t="s">
        <v>15973</v>
      </c>
      <c r="H2672" s="2" t="s">
        <v>15974</v>
      </c>
      <c r="I2672" s="2" t="s">
        <v>15975</v>
      </c>
      <c r="J2672" s="2">
        <v>9.0</v>
      </c>
      <c r="K2672" s="2">
        <v>6.0</v>
      </c>
      <c r="L2672" s="2">
        <v>3.0</v>
      </c>
      <c r="M2672" s="2">
        <v>9.0</v>
      </c>
      <c r="N2672" s="2">
        <v>6.0</v>
      </c>
      <c r="O2672" s="2">
        <v>3.0</v>
      </c>
      <c r="P2672" s="2">
        <v>0.0</v>
      </c>
      <c r="Q2672" s="2" t="s">
        <v>15976</v>
      </c>
      <c r="R2672" s="14">
        <v>2671.0</v>
      </c>
      <c r="S2672" s="2" t="s">
        <v>4342</v>
      </c>
      <c r="T2672" s="2">
        <v>-31.7613365</v>
      </c>
      <c r="U2672" s="2">
        <v>-71.3187697</v>
      </c>
      <c r="V2672" s="9" t="s">
        <v>4338</v>
      </c>
      <c r="W2672" s="10">
        <v>-33.4378</v>
      </c>
      <c r="X2672" s="10">
        <v>-70.6505</v>
      </c>
      <c r="AB2672" s="9" t="s">
        <v>4363</v>
      </c>
      <c r="AC2672" s="10">
        <v>-33.5896</v>
      </c>
      <c r="AD2672" s="10">
        <v>-69.0277</v>
      </c>
      <c r="AE2672" s="11" t="s">
        <v>51</v>
      </c>
      <c r="AF2672" s="12" t="str">
        <f t="shared" si="11"/>
        <v>1932</v>
      </c>
      <c r="AG2672" s="12" t="str">
        <f t="shared" si="12"/>
        <v>July</v>
      </c>
      <c r="AH2672" s="12" t="str">
        <f t="shared" si="13"/>
        <v>Saturday</v>
      </c>
      <c r="AI2672" t="str">
        <f t="shared" si="4"/>
        <v>1930s</v>
      </c>
      <c r="AJ2672" s="2" t="s">
        <v>66</v>
      </c>
      <c r="AK2672">
        <v>1.0</v>
      </c>
      <c r="AL2672" s="13" t="s">
        <v>15240</v>
      </c>
    </row>
    <row r="2673">
      <c r="A2673" s="1">
        <v>20546.0</v>
      </c>
      <c r="B2673" s="8">
        <v>0.8055555555555556</v>
      </c>
      <c r="C2673" s="2" t="s">
        <v>14015</v>
      </c>
      <c r="D2673" s="2" t="s">
        <v>625</v>
      </c>
      <c r="E2673" s="2">
        <v>400.0</v>
      </c>
      <c r="F2673" s="2" t="s">
        <v>15977</v>
      </c>
      <c r="G2673" s="2" t="s">
        <v>2425</v>
      </c>
      <c r="H2673" s="2" t="s">
        <v>15978</v>
      </c>
      <c r="I2673" s="2">
        <v>14103.0</v>
      </c>
      <c r="J2673" s="2">
        <v>36.0</v>
      </c>
      <c r="K2673" s="2">
        <v>33.0</v>
      </c>
      <c r="L2673" s="2">
        <v>3.0</v>
      </c>
      <c r="M2673" s="2">
        <v>22.0</v>
      </c>
      <c r="N2673" s="2">
        <v>21.0</v>
      </c>
      <c r="O2673" s="2">
        <v>1.0</v>
      </c>
      <c r="P2673" s="2">
        <v>0.0</v>
      </c>
      <c r="Q2673" s="2" t="s">
        <v>15979</v>
      </c>
      <c r="R2673" s="14">
        <v>2672.0</v>
      </c>
      <c r="S2673" s="2" t="s">
        <v>99</v>
      </c>
      <c r="T2673" s="2">
        <v>39.7837304</v>
      </c>
      <c r="U2673" s="2">
        <v>-100.4458825</v>
      </c>
      <c r="V2673" s="9" t="s">
        <v>14020</v>
      </c>
      <c r="W2673" s="10">
        <v>40.44169</v>
      </c>
      <c r="X2673" s="10">
        <v>-79.9901</v>
      </c>
      <c r="AB2673" s="9" t="s">
        <v>100</v>
      </c>
      <c r="AC2673" s="10">
        <v>40.73566</v>
      </c>
      <c r="AD2673" s="10">
        <v>-74.1724</v>
      </c>
      <c r="AE2673" s="11" t="s">
        <v>51</v>
      </c>
      <c r="AF2673" s="12" t="str">
        <f t="shared" si="11"/>
        <v>1956</v>
      </c>
      <c r="AG2673" s="12" t="str">
        <f t="shared" si="12"/>
        <v>April</v>
      </c>
      <c r="AH2673" s="12" t="str">
        <f t="shared" si="13"/>
        <v>Sunday</v>
      </c>
      <c r="AI2673" t="str">
        <f t="shared" si="4"/>
        <v>1950s</v>
      </c>
      <c r="AJ2673" s="2" t="s">
        <v>105</v>
      </c>
      <c r="AK2673">
        <v>1.0</v>
      </c>
      <c r="AL2673" s="13" t="s">
        <v>2430</v>
      </c>
    </row>
    <row r="2674">
      <c r="A2674" s="1">
        <v>11932.0</v>
      </c>
      <c r="B2674" s="8">
        <v>0.006944444444444444</v>
      </c>
      <c r="C2674" s="2" t="s">
        <v>15980</v>
      </c>
      <c r="D2674" s="2" t="s">
        <v>15545</v>
      </c>
      <c r="F2674" s="2" t="s">
        <v>15981</v>
      </c>
      <c r="G2674" s="2" t="s">
        <v>15982</v>
      </c>
      <c r="H2674" s="2" t="s">
        <v>15983</v>
      </c>
      <c r="I2674" s="2">
        <v>836.0</v>
      </c>
      <c r="J2674" s="2">
        <v>2.0</v>
      </c>
      <c r="K2674" s="2">
        <v>0.0</v>
      </c>
      <c r="L2674" s="2">
        <v>2.0</v>
      </c>
      <c r="M2674" s="2">
        <v>2.0</v>
      </c>
      <c r="N2674" s="2">
        <v>0.0</v>
      </c>
      <c r="O2674" s="2">
        <v>2.0</v>
      </c>
      <c r="P2674" s="2">
        <v>0.0</v>
      </c>
      <c r="Q2674" s="2" t="s">
        <v>15984</v>
      </c>
      <c r="R2674" s="14">
        <v>2673.0</v>
      </c>
      <c r="S2674" s="2" t="s">
        <v>728</v>
      </c>
      <c r="T2674" s="2">
        <v>51.0834196</v>
      </c>
      <c r="U2674" s="2">
        <v>10.4234469</v>
      </c>
      <c r="V2674" s="9" t="s">
        <v>197</v>
      </c>
      <c r="W2674" s="10">
        <v>52.37276</v>
      </c>
      <c r="X2674" s="10">
        <v>4.893604</v>
      </c>
      <c r="Y2674" s="2" t="s">
        <v>15659</v>
      </c>
      <c r="Z2674" s="2" t="s">
        <v>15985</v>
      </c>
      <c r="AB2674" s="9" t="s">
        <v>12838</v>
      </c>
      <c r="AC2674" s="10">
        <v>55.60529</v>
      </c>
      <c r="AD2674" s="10">
        <v>13.00016</v>
      </c>
      <c r="AE2674" s="11" t="s">
        <v>51</v>
      </c>
      <c r="AF2674" s="12" t="str">
        <f t="shared" si="11"/>
        <v>1932</v>
      </c>
      <c r="AG2674" s="12" t="str">
        <f t="shared" si="12"/>
        <v>August</v>
      </c>
      <c r="AH2674" s="12" t="str">
        <f t="shared" si="13"/>
        <v>Wednesday</v>
      </c>
      <c r="AI2674" t="str">
        <f t="shared" si="4"/>
        <v>1930s</v>
      </c>
      <c r="AJ2674" s="2" t="s">
        <v>80</v>
      </c>
      <c r="AK2674">
        <v>1.0</v>
      </c>
      <c r="AL2674" s="13" t="s">
        <v>258</v>
      </c>
    </row>
    <row r="2675">
      <c r="A2675" s="1">
        <v>20826.0</v>
      </c>
      <c r="B2675" s="8">
        <v>6.944444444444445E-4</v>
      </c>
      <c r="C2675" s="2" t="s">
        <v>15986</v>
      </c>
      <c r="D2675" s="2" t="s">
        <v>94</v>
      </c>
      <c r="E2675" s="2">
        <v>327.0</v>
      </c>
      <c r="F2675" s="2" t="s">
        <v>15987</v>
      </c>
      <c r="G2675" s="2" t="s">
        <v>96</v>
      </c>
      <c r="H2675" s="2" t="s">
        <v>15988</v>
      </c>
      <c r="I2675" s="2">
        <v>104.0</v>
      </c>
      <c r="J2675" s="2">
        <v>10.0</v>
      </c>
      <c r="K2675" s="2">
        <v>7.0</v>
      </c>
      <c r="L2675" s="2">
        <v>3.0</v>
      </c>
      <c r="M2675" s="2">
        <v>1.0</v>
      </c>
      <c r="N2675" s="2">
        <v>1.0</v>
      </c>
      <c r="O2675" s="2">
        <v>0.0</v>
      </c>
      <c r="P2675" s="2">
        <v>0.0</v>
      </c>
      <c r="Q2675" s="2" t="s">
        <v>15989</v>
      </c>
      <c r="R2675" s="14">
        <v>2674.0</v>
      </c>
      <c r="S2675" s="2" t="s">
        <v>99</v>
      </c>
      <c r="T2675" s="2">
        <v>39.7837304</v>
      </c>
      <c r="U2675" s="2">
        <v>-100.4458825</v>
      </c>
      <c r="V2675" s="9" t="s">
        <v>15990</v>
      </c>
      <c r="W2675" s="10">
        <v>37.08418</v>
      </c>
      <c r="X2675" s="10">
        <v>-94.5132</v>
      </c>
      <c r="AB2675" s="9" t="s">
        <v>15991</v>
      </c>
      <c r="AC2675" s="10">
        <v>36.26615</v>
      </c>
      <c r="AD2675" s="10">
        <v>-95.8549</v>
      </c>
      <c r="AE2675" s="11" t="s">
        <v>51</v>
      </c>
      <c r="AF2675" s="12" t="str">
        <f t="shared" si="11"/>
        <v>1957</v>
      </c>
      <c r="AG2675" s="12" t="str">
        <f t="shared" si="12"/>
        <v>January</v>
      </c>
      <c r="AH2675" s="12" t="str">
        <f t="shared" si="13"/>
        <v>Sunday</v>
      </c>
      <c r="AI2675" t="str">
        <f t="shared" si="4"/>
        <v>1950s</v>
      </c>
      <c r="AJ2675" s="2" t="s">
        <v>105</v>
      </c>
      <c r="AK2675">
        <v>1.0</v>
      </c>
      <c r="AL2675" s="13" t="s">
        <v>106</v>
      </c>
    </row>
    <row r="2676">
      <c r="A2676" s="1">
        <v>20080.0</v>
      </c>
      <c r="B2676" s="8">
        <v>0.9583333333333334</v>
      </c>
      <c r="C2676" s="2" t="s">
        <v>14015</v>
      </c>
      <c r="D2676" s="2" t="s">
        <v>15992</v>
      </c>
      <c r="E2676" s="2" t="s">
        <v>15993</v>
      </c>
      <c r="F2676" s="2" t="s">
        <v>15994</v>
      </c>
      <c r="G2676" s="2" t="s">
        <v>166</v>
      </c>
      <c r="H2676" s="2" t="s">
        <v>15995</v>
      </c>
      <c r="I2676" s="2">
        <v>20197.0</v>
      </c>
      <c r="J2676" s="2">
        <v>28.0</v>
      </c>
      <c r="K2676" s="2">
        <v>23.0</v>
      </c>
      <c r="L2676" s="2">
        <v>5.0</v>
      </c>
      <c r="M2676" s="2">
        <v>10.0</v>
      </c>
      <c r="N2676" s="2">
        <v>9.0</v>
      </c>
      <c r="O2676" s="2">
        <v>1.0</v>
      </c>
      <c r="P2676" s="2">
        <v>0.0</v>
      </c>
      <c r="Q2676" s="2" t="s">
        <v>15996</v>
      </c>
      <c r="R2676" s="14">
        <v>2675.0</v>
      </c>
      <c r="S2676" s="2" t="s">
        <v>99</v>
      </c>
      <c r="T2676" s="2">
        <v>39.7837304</v>
      </c>
      <c r="U2676" s="2">
        <v>-100.4458825</v>
      </c>
      <c r="V2676" s="9" t="s">
        <v>100</v>
      </c>
      <c r="W2676" s="10">
        <v>40.73566</v>
      </c>
      <c r="X2676" s="10">
        <v>-74.1724</v>
      </c>
      <c r="Y2676" s="2" t="s">
        <v>14020</v>
      </c>
      <c r="AB2676" s="9" t="s">
        <v>15997</v>
      </c>
      <c r="AC2676" s="10">
        <v>38.83396</v>
      </c>
      <c r="AD2676" s="10">
        <v>-104.825</v>
      </c>
      <c r="AE2676" s="11" t="s">
        <v>51</v>
      </c>
      <c r="AF2676" s="12" t="str">
        <f t="shared" si="11"/>
        <v>1954</v>
      </c>
      <c r="AG2676" s="12" t="str">
        <f t="shared" si="12"/>
        <v>December</v>
      </c>
      <c r="AH2676" s="12" t="str">
        <f t="shared" si="13"/>
        <v>Wednesday</v>
      </c>
      <c r="AI2676" t="str">
        <f t="shared" si="4"/>
        <v>1950s</v>
      </c>
      <c r="AJ2676" s="2" t="s">
        <v>105</v>
      </c>
      <c r="AK2676">
        <v>1.0</v>
      </c>
      <c r="AL2676" s="13" t="s">
        <v>81</v>
      </c>
    </row>
    <row r="2677">
      <c r="A2677" s="1">
        <v>11940.0</v>
      </c>
      <c r="B2677" s="8">
        <v>0.375</v>
      </c>
      <c r="C2677" s="2" t="s">
        <v>15998</v>
      </c>
      <c r="D2677" s="2" t="s">
        <v>15999</v>
      </c>
      <c r="F2677" s="2" t="s">
        <v>16000</v>
      </c>
      <c r="G2677" s="2" t="s">
        <v>16001</v>
      </c>
      <c r="H2677" s="2" t="s">
        <v>16002</v>
      </c>
      <c r="I2677" s="2">
        <v>1009.0</v>
      </c>
      <c r="J2677" s="2">
        <v>4.0</v>
      </c>
      <c r="K2677" s="2">
        <v>2.0</v>
      </c>
      <c r="L2677" s="2">
        <v>2.0</v>
      </c>
      <c r="M2677" s="2">
        <v>3.0</v>
      </c>
      <c r="N2677" s="2">
        <v>1.0</v>
      </c>
      <c r="O2677" s="2">
        <v>2.0</v>
      </c>
      <c r="P2677" s="2">
        <v>0.0</v>
      </c>
      <c r="Q2677" s="2" t="s">
        <v>16003</v>
      </c>
      <c r="R2677" s="14">
        <v>2676.0</v>
      </c>
      <c r="S2677" s="2" t="s">
        <v>99</v>
      </c>
      <c r="T2677" s="2">
        <v>39.7837304</v>
      </c>
      <c r="U2677" s="2">
        <v>-100.4458825</v>
      </c>
      <c r="V2677" s="9" t="s">
        <v>9684</v>
      </c>
      <c r="W2677" s="10">
        <v>31.77542</v>
      </c>
      <c r="X2677" s="10">
        <v>-106.465</v>
      </c>
      <c r="AB2677" s="9" t="s">
        <v>390</v>
      </c>
      <c r="AC2677" s="10">
        <v>32.77627</v>
      </c>
      <c r="AD2677" s="10">
        <v>-96.7969</v>
      </c>
      <c r="AE2677" s="11" t="s">
        <v>51</v>
      </c>
      <c r="AF2677" s="12" t="str">
        <f t="shared" si="11"/>
        <v>1932</v>
      </c>
      <c r="AG2677" s="12" t="str">
        <f t="shared" si="12"/>
        <v>September</v>
      </c>
      <c r="AH2677" s="12" t="str">
        <f t="shared" si="13"/>
        <v>Thursday</v>
      </c>
      <c r="AI2677" t="str">
        <f t="shared" si="4"/>
        <v>1930s</v>
      </c>
      <c r="AJ2677" s="2" t="s">
        <v>105</v>
      </c>
      <c r="AK2677">
        <v>1.0</v>
      </c>
      <c r="AL2677" s="13" t="s">
        <v>566</v>
      </c>
    </row>
    <row r="2678">
      <c r="A2678" s="1">
        <v>28852.0</v>
      </c>
      <c r="B2678" s="8">
        <v>0.7604166666666666</v>
      </c>
      <c r="C2678" s="2" t="s">
        <v>15965</v>
      </c>
      <c r="D2678" s="2" t="s">
        <v>272</v>
      </c>
      <c r="E2678" s="2">
        <v>173.0</v>
      </c>
      <c r="F2678" s="2" t="s">
        <v>16004</v>
      </c>
      <c r="G2678" s="2" t="s">
        <v>6032</v>
      </c>
      <c r="H2678" s="2" t="s">
        <v>16005</v>
      </c>
      <c r="I2678" s="2" t="s">
        <v>16006</v>
      </c>
      <c r="J2678" s="2">
        <v>189.0</v>
      </c>
      <c r="K2678" s="2">
        <v>181.0</v>
      </c>
      <c r="L2678" s="2">
        <v>8.0</v>
      </c>
      <c r="M2678" s="2">
        <v>10.0</v>
      </c>
      <c r="N2678" s="2">
        <v>8.0</v>
      </c>
      <c r="O2678" s="2">
        <v>2.0</v>
      </c>
      <c r="P2678" s="2">
        <v>0.0</v>
      </c>
      <c r="Q2678" s="2" t="s">
        <v>16007</v>
      </c>
      <c r="R2678" s="14">
        <v>2677.0</v>
      </c>
      <c r="S2678" s="2" t="s">
        <v>4433</v>
      </c>
      <c r="T2678" s="2">
        <v>61.0666922</v>
      </c>
      <c r="U2678" s="2">
        <v>-107.991707</v>
      </c>
      <c r="V2678" s="9" t="s">
        <v>15268</v>
      </c>
      <c r="W2678" s="10">
        <v>39.73924</v>
      </c>
      <c r="X2678" s="10">
        <v>-104.985</v>
      </c>
      <c r="AB2678" s="9" t="s">
        <v>184</v>
      </c>
      <c r="AC2678" s="10">
        <v>45.52025</v>
      </c>
      <c r="AD2678" s="10">
        <v>-122.674</v>
      </c>
      <c r="AE2678" s="11" t="s">
        <v>51</v>
      </c>
      <c r="AF2678" s="12" t="str">
        <f t="shared" si="11"/>
        <v>1978</v>
      </c>
      <c r="AG2678" s="12" t="str">
        <f t="shared" si="12"/>
        <v>December</v>
      </c>
      <c r="AH2678" s="12" t="str">
        <f t="shared" si="13"/>
        <v>Thursday</v>
      </c>
      <c r="AI2678" t="str">
        <f t="shared" si="4"/>
        <v>1970s</v>
      </c>
      <c r="AJ2678" s="2" t="s">
        <v>105</v>
      </c>
      <c r="AK2678">
        <v>1.0</v>
      </c>
      <c r="AL2678" s="13" t="s">
        <v>10818</v>
      </c>
    </row>
    <row r="2679">
      <c r="A2679" s="1">
        <v>29060.0</v>
      </c>
      <c r="B2679" s="8">
        <v>0.3902777777777778</v>
      </c>
      <c r="C2679" s="2" t="s">
        <v>15871</v>
      </c>
      <c r="D2679" s="2" t="s">
        <v>2443</v>
      </c>
      <c r="E2679" s="2">
        <v>610.0</v>
      </c>
      <c r="F2679" s="2" t="s">
        <v>16008</v>
      </c>
      <c r="G2679" s="2" t="s">
        <v>1892</v>
      </c>
      <c r="H2679" s="2" t="s">
        <v>16009</v>
      </c>
      <c r="I2679" s="2">
        <v>14125.0</v>
      </c>
      <c r="J2679" s="2">
        <v>21.0</v>
      </c>
      <c r="K2679" s="2">
        <v>19.0</v>
      </c>
      <c r="L2679" s="2">
        <v>2.0</v>
      </c>
      <c r="M2679" s="2">
        <v>8.0</v>
      </c>
      <c r="N2679" s="2">
        <v>7.0</v>
      </c>
      <c r="O2679" s="2">
        <v>1.0</v>
      </c>
      <c r="P2679" s="2">
        <v>0.0</v>
      </c>
      <c r="Q2679" s="2" t="s">
        <v>16010</v>
      </c>
      <c r="R2679" s="14">
        <v>2678.0</v>
      </c>
      <c r="S2679" s="2" t="s">
        <v>99</v>
      </c>
      <c r="T2679" s="2">
        <v>39.7837304</v>
      </c>
      <c r="U2679" s="2">
        <v>-100.4458825</v>
      </c>
      <c r="V2679" s="9" t="s">
        <v>16011</v>
      </c>
      <c r="W2679" s="10">
        <v>17.72896</v>
      </c>
      <c r="X2679" s="10">
        <v>-64.759</v>
      </c>
      <c r="AB2679" s="9" t="s">
        <v>16012</v>
      </c>
      <c r="AC2679" s="10">
        <v>17.25051</v>
      </c>
      <c r="AD2679" s="10">
        <v>-62.6726</v>
      </c>
      <c r="AE2679" s="11" t="s">
        <v>51</v>
      </c>
      <c r="AF2679" s="12" t="str">
        <f t="shared" si="11"/>
        <v>1979</v>
      </c>
      <c r="AG2679" s="12" t="str">
        <f t="shared" si="12"/>
        <v>July</v>
      </c>
      <c r="AH2679" s="12" t="str">
        <f t="shared" si="13"/>
        <v>Tuesday</v>
      </c>
      <c r="AI2679" t="str">
        <f t="shared" si="4"/>
        <v>1970s</v>
      </c>
      <c r="AJ2679" s="2" t="s">
        <v>105</v>
      </c>
      <c r="AK2679">
        <v>1.0</v>
      </c>
      <c r="AL2679" s="13" t="s">
        <v>545</v>
      </c>
    </row>
    <row r="2680">
      <c r="A2680" s="1">
        <v>24646.0</v>
      </c>
      <c r="B2680" s="8">
        <v>0.5743055555555555</v>
      </c>
      <c r="C2680" s="2" t="s">
        <v>16013</v>
      </c>
      <c r="D2680" s="2" t="s">
        <v>16014</v>
      </c>
      <c r="E2680" s="2">
        <v>40.0</v>
      </c>
      <c r="F2680" s="2" t="s">
        <v>16015</v>
      </c>
      <c r="G2680" s="2" t="s">
        <v>16016</v>
      </c>
      <c r="H2680" s="2" t="s">
        <v>16017</v>
      </c>
      <c r="I2680" s="2">
        <v>98.0</v>
      </c>
      <c r="J2680" s="2">
        <v>34.0</v>
      </c>
      <c r="K2680" s="2">
        <v>30.0</v>
      </c>
      <c r="L2680" s="2">
        <v>4.0</v>
      </c>
      <c r="M2680" s="2">
        <v>34.0</v>
      </c>
      <c r="N2680" s="2">
        <v>30.0</v>
      </c>
      <c r="O2680" s="2">
        <v>4.0</v>
      </c>
      <c r="P2680" s="2">
        <v>0.0</v>
      </c>
      <c r="Q2680" s="2" t="s">
        <v>16018</v>
      </c>
      <c r="R2680" s="14">
        <v>2679.0</v>
      </c>
      <c r="S2680" s="2" t="s">
        <v>99</v>
      </c>
      <c r="T2680" s="2">
        <v>39.7837304</v>
      </c>
      <c r="U2680" s="2">
        <v>-100.4458825</v>
      </c>
      <c r="V2680" s="9" t="s">
        <v>16019</v>
      </c>
      <c r="W2680" s="10">
        <v>42.0898</v>
      </c>
      <c r="X2680" s="10">
        <v>-76.8077</v>
      </c>
      <c r="AB2680" s="9" t="s">
        <v>471</v>
      </c>
      <c r="AC2680" s="10">
        <v>38.89499</v>
      </c>
      <c r="AD2680" s="10">
        <v>-77.0366</v>
      </c>
      <c r="AE2680" s="11" t="s">
        <v>51</v>
      </c>
      <c r="AF2680" s="12" t="str">
        <f t="shared" si="11"/>
        <v>1967</v>
      </c>
      <c r="AG2680" s="12" t="str">
        <f t="shared" si="12"/>
        <v>June</v>
      </c>
      <c r="AH2680" s="12" t="str">
        <f t="shared" si="13"/>
        <v>Friday</v>
      </c>
      <c r="AI2680" t="str">
        <f t="shared" si="4"/>
        <v>1960s</v>
      </c>
      <c r="AJ2680" s="2" t="s">
        <v>105</v>
      </c>
      <c r="AK2680">
        <v>1.0</v>
      </c>
      <c r="AL2680" s="13" t="s">
        <v>896</v>
      </c>
    </row>
    <row r="2681">
      <c r="A2681" s="1">
        <v>12074.0</v>
      </c>
      <c r="B2681" s="8">
        <v>0.08819444444444445</v>
      </c>
      <c r="C2681" s="2" t="s">
        <v>16020</v>
      </c>
      <c r="D2681" s="2" t="s">
        <v>15999</v>
      </c>
      <c r="F2681" s="2" t="s">
        <v>16021</v>
      </c>
      <c r="G2681" s="2" t="s">
        <v>16022</v>
      </c>
      <c r="H2681" s="2" t="s">
        <v>16023</v>
      </c>
      <c r="I2681" s="2">
        <v>4039.0</v>
      </c>
      <c r="J2681" s="2">
        <v>1.0</v>
      </c>
      <c r="K2681" s="2">
        <v>0.0</v>
      </c>
      <c r="L2681" s="2">
        <v>1.0</v>
      </c>
      <c r="M2681" s="2">
        <v>1.0</v>
      </c>
      <c r="N2681" s="2">
        <v>0.0</v>
      </c>
      <c r="O2681" s="2">
        <v>1.0</v>
      </c>
      <c r="P2681" s="2">
        <v>0.0</v>
      </c>
      <c r="Q2681" s="2" t="s">
        <v>16024</v>
      </c>
      <c r="R2681" s="14">
        <v>2680.0</v>
      </c>
      <c r="S2681" s="2" t="s">
        <v>99</v>
      </c>
      <c r="T2681" s="2">
        <v>39.7837304</v>
      </c>
      <c r="U2681" s="2">
        <v>-100.4458825</v>
      </c>
      <c r="V2681" s="9" t="s">
        <v>16025</v>
      </c>
      <c r="W2681" s="10">
        <v>36.60165</v>
      </c>
      <c r="X2681" s="10">
        <v>-112.35</v>
      </c>
      <c r="AB2681" s="9" t="s">
        <v>16026</v>
      </c>
      <c r="AC2681" s="10">
        <v>29.4246</v>
      </c>
      <c r="AD2681" s="10">
        <v>-98.4951</v>
      </c>
      <c r="AE2681" s="11" t="s">
        <v>51</v>
      </c>
      <c r="AF2681" s="12" t="str">
        <f t="shared" si="11"/>
        <v>1933</v>
      </c>
      <c r="AG2681" s="12" t="str">
        <f t="shared" si="12"/>
        <v>January</v>
      </c>
      <c r="AH2681" s="12" t="str">
        <f t="shared" si="13"/>
        <v>Friday</v>
      </c>
      <c r="AI2681" t="str">
        <f t="shared" si="4"/>
        <v>1930s</v>
      </c>
      <c r="AJ2681" s="2" t="s">
        <v>105</v>
      </c>
      <c r="AK2681">
        <v>1.0</v>
      </c>
      <c r="AL2681" s="13" t="s">
        <v>16027</v>
      </c>
    </row>
    <row r="2682">
      <c r="A2682" s="1">
        <v>21885.0</v>
      </c>
      <c r="B2682" s="8">
        <v>0.4076388888888889</v>
      </c>
      <c r="C2682" s="2" t="s">
        <v>16028</v>
      </c>
      <c r="D2682" s="2" t="s">
        <v>466</v>
      </c>
      <c r="E2682" s="2">
        <v>371.0</v>
      </c>
      <c r="F2682" s="2" t="s">
        <v>16029</v>
      </c>
      <c r="G2682" s="2" t="s">
        <v>15635</v>
      </c>
      <c r="H2682" s="2" t="s">
        <v>16030</v>
      </c>
      <c r="I2682" s="2">
        <v>9159.0</v>
      </c>
      <c r="J2682" s="2">
        <v>26.0</v>
      </c>
      <c r="K2682" s="2">
        <v>22.0</v>
      </c>
      <c r="L2682" s="2">
        <v>4.0</v>
      </c>
      <c r="M2682" s="2">
        <v>25.0</v>
      </c>
      <c r="N2682" s="2">
        <v>21.0</v>
      </c>
      <c r="O2682" s="2">
        <v>4.0</v>
      </c>
      <c r="P2682" s="2">
        <v>0.0</v>
      </c>
      <c r="Q2682" s="2" t="s">
        <v>16031</v>
      </c>
      <c r="R2682" s="14">
        <v>2681.0</v>
      </c>
      <c r="S2682" s="2" t="s">
        <v>99</v>
      </c>
      <c r="T2682" s="2">
        <v>39.7837304</v>
      </c>
      <c r="U2682" s="2">
        <v>-100.4458825</v>
      </c>
      <c r="V2682" s="9" t="s">
        <v>16032</v>
      </c>
      <c r="W2682" s="10">
        <v>40.26631</v>
      </c>
      <c r="X2682" s="10">
        <v>-76.8861</v>
      </c>
      <c r="AB2682" s="9" t="s">
        <v>16033</v>
      </c>
      <c r="AC2682" s="10">
        <v>46.1731</v>
      </c>
      <c r="AD2682" s="10">
        <v>-123.787</v>
      </c>
      <c r="AE2682" s="11" t="s">
        <v>51</v>
      </c>
      <c r="AF2682" s="12" t="str">
        <f t="shared" si="11"/>
        <v>1959</v>
      </c>
      <c r="AG2682" s="12" t="str">
        <f t="shared" si="12"/>
        <v>December</v>
      </c>
      <c r="AH2682" s="12" t="str">
        <f t="shared" si="13"/>
        <v>Tuesday</v>
      </c>
      <c r="AI2682" t="str">
        <f t="shared" si="4"/>
        <v>1950s</v>
      </c>
      <c r="AJ2682" s="2" t="s">
        <v>105</v>
      </c>
      <c r="AK2682">
        <v>1.0</v>
      </c>
      <c r="AL2682" s="13" t="s">
        <v>2430</v>
      </c>
    </row>
    <row r="2683">
      <c r="A2683" s="1">
        <v>24219.0</v>
      </c>
      <c r="B2683" s="8">
        <v>0.8541666666666666</v>
      </c>
      <c r="C2683" s="2" t="s">
        <v>16034</v>
      </c>
      <c r="D2683" s="2" t="s">
        <v>16035</v>
      </c>
      <c r="E2683" s="2" t="s">
        <v>16036</v>
      </c>
      <c r="F2683" s="2" t="s">
        <v>16037</v>
      </c>
      <c r="G2683" s="2" t="s">
        <v>7663</v>
      </c>
      <c r="H2683" s="2" t="s">
        <v>16038</v>
      </c>
      <c r="I2683" s="2">
        <v>1136.0</v>
      </c>
      <c r="J2683" s="2">
        <v>98.0</v>
      </c>
      <c r="K2683" s="2">
        <v>93.0</v>
      </c>
      <c r="L2683" s="2">
        <v>5.0</v>
      </c>
      <c r="M2683" s="2">
        <v>83.0</v>
      </c>
      <c r="N2683" s="2">
        <v>78.0</v>
      </c>
      <c r="O2683" s="2">
        <v>5.0</v>
      </c>
      <c r="P2683" s="2">
        <v>0.0</v>
      </c>
      <c r="Q2683" s="2" t="s">
        <v>16039</v>
      </c>
      <c r="R2683" s="14">
        <v>2682.0</v>
      </c>
      <c r="S2683" s="2" t="s">
        <v>99</v>
      </c>
      <c r="T2683" s="2">
        <v>39.7837304</v>
      </c>
      <c r="U2683" s="2">
        <v>-100.4458825</v>
      </c>
      <c r="V2683" s="9" t="s">
        <v>3693</v>
      </c>
      <c r="W2683" s="10">
        <v>36.22311</v>
      </c>
      <c r="X2683" s="10">
        <v>-121.388</v>
      </c>
      <c r="AB2683" s="9" t="s">
        <v>16040</v>
      </c>
      <c r="AC2683" s="10">
        <v>34.17426</v>
      </c>
      <c r="AD2683" s="10">
        <v>-97.1436</v>
      </c>
      <c r="AE2683" s="11" t="s">
        <v>51</v>
      </c>
      <c r="AF2683" s="12" t="str">
        <f t="shared" si="11"/>
        <v>1966</v>
      </c>
      <c r="AG2683" s="12" t="str">
        <f t="shared" si="12"/>
        <v>April</v>
      </c>
      <c r="AH2683" s="12" t="str">
        <f t="shared" si="13"/>
        <v>Friday</v>
      </c>
      <c r="AI2683" t="str">
        <f t="shared" si="4"/>
        <v>1960s</v>
      </c>
      <c r="AJ2683" s="2" t="s">
        <v>105</v>
      </c>
      <c r="AK2683">
        <v>1.0</v>
      </c>
      <c r="AL2683" s="13" t="s">
        <v>53</v>
      </c>
    </row>
    <row r="2684">
      <c r="A2684" s="1">
        <v>12141.0</v>
      </c>
      <c r="B2684" s="8">
        <v>0.6041666666666666</v>
      </c>
      <c r="C2684" s="2" t="s">
        <v>16041</v>
      </c>
      <c r="D2684" s="2" t="s">
        <v>372</v>
      </c>
      <c r="F2684" s="2" t="s">
        <v>16042</v>
      </c>
      <c r="G2684" s="2" t="s">
        <v>16043</v>
      </c>
      <c r="H2684" s="2" t="s">
        <v>16044</v>
      </c>
      <c r="I2684" s="2" t="s">
        <v>16045</v>
      </c>
      <c r="J2684" s="2">
        <v>15.0</v>
      </c>
      <c r="K2684" s="2">
        <v>12.0</v>
      </c>
      <c r="L2684" s="2">
        <v>3.0</v>
      </c>
      <c r="M2684" s="2">
        <v>15.0</v>
      </c>
      <c r="N2684" s="2">
        <v>12.0</v>
      </c>
      <c r="O2684" s="2">
        <v>3.0</v>
      </c>
      <c r="P2684" s="2">
        <v>0.0</v>
      </c>
      <c r="Q2684" s="2" t="s">
        <v>16046</v>
      </c>
      <c r="R2684" s="14">
        <v>2683.0</v>
      </c>
      <c r="S2684" s="2" t="s">
        <v>16047</v>
      </c>
      <c r="T2684" s="2">
        <v>50.6402809</v>
      </c>
      <c r="U2684" s="2">
        <v>4.6667145</v>
      </c>
      <c r="V2684" s="9" t="s">
        <v>2733</v>
      </c>
      <c r="W2684" s="10">
        <v>50.93836</v>
      </c>
      <c r="X2684" s="10">
        <v>6.959974</v>
      </c>
      <c r="AB2684" s="9" t="s">
        <v>499</v>
      </c>
      <c r="AC2684" s="10">
        <v>51.3713</v>
      </c>
      <c r="AD2684" s="10">
        <v>-0.10196</v>
      </c>
      <c r="AE2684" s="11" t="s">
        <v>51</v>
      </c>
      <c r="AF2684" s="12" t="str">
        <f t="shared" si="11"/>
        <v>1933</v>
      </c>
      <c r="AG2684" s="12" t="str">
        <f t="shared" si="12"/>
        <v>March</v>
      </c>
      <c r="AH2684" s="12" t="str">
        <f t="shared" si="13"/>
        <v>Tuesday</v>
      </c>
      <c r="AI2684" t="str">
        <f t="shared" si="4"/>
        <v>1930s</v>
      </c>
      <c r="AJ2684" s="2" t="s">
        <v>80</v>
      </c>
      <c r="AK2684">
        <v>1.0</v>
      </c>
      <c r="AL2684" s="13" t="s">
        <v>16048</v>
      </c>
    </row>
    <row r="2685">
      <c r="A2685" s="1">
        <v>25845.0</v>
      </c>
      <c r="B2685" s="8">
        <v>0.6319444444444444</v>
      </c>
      <c r="C2685" s="2" t="s">
        <v>16049</v>
      </c>
      <c r="D2685" s="2" t="s">
        <v>964</v>
      </c>
      <c r="F2685" s="2" t="s">
        <v>16050</v>
      </c>
      <c r="G2685" s="2" t="s">
        <v>16051</v>
      </c>
      <c r="H2685" s="2" t="s">
        <v>16052</v>
      </c>
      <c r="J2685" s="2">
        <v>2.0</v>
      </c>
      <c r="K2685" s="2">
        <v>1.0</v>
      </c>
      <c r="L2685" s="2">
        <v>1.0</v>
      </c>
      <c r="M2685" s="2">
        <v>2.0</v>
      </c>
      <c r="N2685" s="2">
        <v>1.0</v>
      </c>
      <c r="O2685" s="2">
        <v>1.0</v>
      </c>
      <c r="P2685" s="2">
        <v>0.0</v>
      </c>
      <c r="Q2685" s="2" t="s">
        <v>16053</v>
      </c>
      <c r="R2685" s="14">
        <v>2684.0</v>
      </c>
      <c r="S2685" s="2" t="s">
        <v>99</v>
      </c>
      <c r="T2685" s="2">
        <v>39.7837304</v>
      </c>
      <c r="U2685" s="2">
        <v>-100.4458825</v>
      </c>
      <c r="V2685" s="9" t="s">
        <v>16054</v>
      </c>
      <c r="W2685" s="10">
        <v>41.11865</v>
      </c>
      <c r="X2685" s="10">
        <v>-78.7622</v>
      </c>
      <c r="AB2685" s="9" t="s">
        <v>16055</v>
      </c>
      <c r="AC2685" s="10">
        <v>34.04992</v>
      </c>
      <c r="AD2685" s="10">
        <v>-117.91</v>
      </c>
      <c r="AE2685" s="11" t="s">
        <v>964</v>
      </c>
      <c r="AF2685" s="12" t="str">
        <f t="shared" si="11"/>
        <v>1970</v>
      </c>
      <c r="AG2685" s="12" t="str">
        <f t="shared" si="12"/>
        <v>October</v>
      </c>
      <c r="AH2685" s="12" t="str">
        <f t="shared" si="13"/>
        <v>Sunday</v>
      </c>
      <c r="AI2685" t="str">
        <f t="shared" si="4"/>
        <v>1970s</v>
      </c>
      <c r="AJ2685" s="2" t="s">
        <v>105</v>
      </c>
      <c r="AK2685">
        <v>1.0</v>
      </c>
      <c r="AL2685" s="13" t="s">
        <v>6085</v>
      </c>
    </row>
    <row r="2686">
      <c r="A2686" s="1">
        <v>15462.0</v>
      </c>
      <c r="B2686" s="8">
        <v>0.9583333333333334</v>
      </c>
      <c r="C2686" s="2" t="s">
        <v>16056</v>
      </c>
      <c r="D2686" s="2" t="s">
        <v>272</v>
      </c>
      <c r="E2686" s="2">
        <v>4.0</v>
      </c>
      <c r="F2686" s="2" t="s">
        <v>16057</v>
      </c>
      <c r="G2686" s="2" t="s">
        <v>16058</v>
      </c>
      <c r="H2686" s="2" t="s">
        <v>16059</v>
      </c>
      <c r="I2686" s="2">
        <v>1978.0</v>
      </c>
      <c r="J2686" s="2">
        <v>17.0</v>
      </c>
      <c r="K2686" s="2">
        <v>14.0</v>
      </c>
      <c r="L2686" s="2">
        <v>3.0</v>
      </c>
      <c r="M2686" s="2">
        <v>17.0</v>
      </c>
      <c r="N2686" s="2">
        <v>14.0</v>
      </c>
      <c r="O2686" s="2">
        <v>3.0</v>
      </c>
      <c r="P2686" s="2">
        <v>0.0</v>
      </c>
      <c r="Q2686" s="2" t="s">
        <v>16060</v>
      </c>
      <c r="R2686" s="14">
        <v>2685.0</v>
      </c>
      <c r="S2686" s="2" t="s">
        <v>99</v>
      </c>
      <c r="T2686" s="2">
        <v>39.7837304</v>
      </c>
      <c r="U2686" s="2">
        <v>-100.4458825</v>
      </c>
      <c r="V2686" s="9" t="s">
        <v>158</v>
      </c>
      <c r="W2686" s="10">
        <v>37.77903</v>
      </c>
      <c r="X2686" s="10">
        <v>-122.42</v>
      </c>
      <c r="AB2686" s="9" t="s">
        <v>302</v>
      </c>
      <c r="AC2686" s="10">
        <v>40.71273</v>
      </c>
      <c r="AD2686" s="10">
        <v>-74.006</v>
      </c>
      <c r="AE2686" s="11" t="s">
        <v>51</v>
      </c>
      <c r="AF2686" s="12" t="str">
        <f t="shared" si="11"/>
        <v>1942</v>
      </c>
      <c r="AG2686" s="12" t="str">
        <f t="shared" si="12"/>
        <v>May</v>
      </c>
      <c r="AH2686" s="12" t="str">
        <f t="shared" si="13"/>
        <v>Friday</v>
      </c>
      <c r="AI2686" t="str">
        <f t="shared" si="4"/>
        <v>1940s</v>
      </c>
      <c r="AJ2686" s="2" t="s">
        <v>105</v>
      </c>
      <c r="AK2686">
        <v>1.0</v>
      </c>
      <c r="AL2686" s="13" t="s">
        <v>81</v>
      </c>
    </row>
    <row r="2687">
      <c r="A2687" s="1">
        <v>12124.0</v>
      </c>
      <c r="B2687" s="8">
        <v>0.0</v>
      </c>
      <c r="C2687" s="2" t="s">
        <v>16061</v>
      </c>
      <c r="D2687" s="2" t="s">
        <v>16062</v>
      </c>
      <c r="F2687" s="2" t="s">
        <v>16063</v>
      </c>
      <c r="G2687" s="2" t="s">
        <v>16064</v>
      </c>
      <c r="H2687" s="2" t="s">
        <v>16065</v>
      </c>
      <c r="J2687" s="2">
        <v>2.0</v>
      </c>
      <c r="K2687" s="2">
        <v>0.0</v>
      </c>
      <c r="L2687" s="2">
        <v>2.0</v>
      </c>
      <c r="M2687" s="2">
        <v>2.0</v>
      </c>
      <c r="N2687" s="2">
        <v>0.0</v>
      </c>
      <c r="O2687" s="2">
        <v>2.0</v>
      </c>
      <c r="P2687" s="2">
        <v>0.0</v>
      </c>
      <c r="Q2687" s="2" t="s">
        <v>16066</v>
      </c>
      <c r="R2687" s="14">
        <v>2686.0</v>
      </c>
      <c r="S2687" s="2" t="s">
        <v>8147</v>
      </c>
      <c r="T2687" s="2">
        <v>-34.9964963</v>
      </c>
      <c r="U2687" s="2">
        <v>-64.9672817</v>
      </c>
      <c r="V2687" s="9" t="s">
        <v>4363</v>
      </c>
      <c r="W2687" s="10">
        <v>-34.7871</v>
      </c>
      <c r="X2687" s="10">
        <v>-68.4382</v>
      </c>
      <c r="AB2687" s="9" t="s">
        <v>4338</v>
      </c>
      <c r="AC2687" s="10">
        <v>-33.4378</v>
      </c>
      <c r="AD2687" s="10">
        <v>-70.6505</v>
      </c>
      <c r="AE2687" s="11" t="s">
        <v>51</v>
      </c>
      <c r="AF2687" s="12" t="str">
        <f t="shared" si="11"/>
        <v>1933</v>
      </c>
      <c r="AG2687" s="12" t="str">
        <f t="shared" si="12"/>
        <v>March</v>
      </c>
      <c r="AH2687" s="12" t="str">
        <f t="shared" si="13"/>
        <v>Saturday</v>
      </c>
      <c r="AI2687" t="str">
        <f t="shared" si="4"/>
        <v>1930s</v>
      </c>
      <c r="AJ2687" s="2" t="s">
        <v>66</v>
      </c>
      <c r="AK2687">
        <v>1.0</v>
      </c>
      <c r="AL2687" s="13" t="s">
        <v>185</v>
      </c>
    </row>
    <row r="2688">
      <c r="A2688" s="1">
        <v>25196.0</v>
      </c>
      <c r="B2688" s="8">
        <v>0.8416666666666667</v>
      </c>
      <c r="C2688" s="2" t="s">
        <v>16067</v>
      </c>
      <c r="D2688" s="2" t="s">
        <v>466</v>
      </c>
      <c r="E2688" s="2">
        <v>736.0</v>
      </c>
      <c r="F2688" s="2" t="s">
        <v>16068</v>
      </c>
      <c r="G2688" s="2" t="s">
        <v>468</v>
      </c>
      <c r="H2688" s="2" t="s">
        <v>16069</v>
      </c>
      <c r="I2688" s="2">
        <v>410.0</v>
      </c>
      <c r="J2688" s="2">
        <v>47.0</v>
      </c>
      <c r="K2688" s="2">
        <v>41.0</v>
      </c>
      <c r="L2688" s="2">
        <v>6.0</v>
      </c>
      <c r="M2688" s="2">
        <v>20.0</v>
      </c>
      <c r="N2688" s="2">
        <v>17.0</v>
      </c>
      <c r="O2688" s="2">
        <v>3.0</v>
      </c>
      <c r="P2688" s="2">
        <v>0.0</v>
      </c>
      <c r="Q2688" s="2" t="s">
        <v>16070</v>
      </c>
      <c r="R2688" s="14">
        <v>2687.0</v>
      </c>
      <c r="S2688" s="2" t="s">
        <v>99</v>
      </c>
      <c r="T2688" s="2">
        <v>39.7837304</v>
      </c>
      <c r="U2688" s="2">
        <v>-100.4458825</v>
      </c>
      <c r="V2688" s="9" t="s">
        <v>475</v>
      </c>
      <c r="W2688" s="10">
        <v>42.33155</v>
      </c>
      <c r="X2688" s="10">
        <v>-83.0466</v>
      </c>
      <c r="Y2688" s="2" t="s">
        <v>474</v>
      </c>
      <c r="Z2688" s="2" t="s">
        <v>473</v>
      </c>
      <c r="AB2688" s="9" t="s">
        <v>471</v>
      </c>
      <c r="AC2688" s="10">
        <v>38.89499</v>
      </c>
      <c r="AD2688" s="10">
        <v>-77.0366</v>
      </c>
      <c r="AE2688" s="11" t="s">
        <v>51</v>
      </c>
      <c r="AF2688" s="12" t="str">
        <f t="shared" si="11"/>
        <v>1968</v>
      </c>
      <c r="AG2688" s="12" t="str">
        <f t="shared" si="12"/>
        <v>December</v>
      </c>
      <c r="AH2688" s="12" t="str">
        <f t="shared" si="13"/>
        <v>Tuesday</v>
      </c>
      <c r="AI2688" t="str">
        <f t="shared" si="4"/>
        <v>1960s</v>
      </c>
      <c r="AJ2688" s="2" t="s">
        <v>105</v>
      </c>
      <c r="AK2688">
        <v>1.0</v>
      </c>
      <c r="AL2688" s="13" t="s">
        <v>106</v>
      </c>
    </row>
    <row r="2689">
      <c r="A2689" s="1">
        <v>12078.0</v>
      </c>
      <c r="B2689" s="8">
        <v>0.0</v>
      </c>
      <c r="C2689" s="2" t="s">
        <v>16071</v>
      </c>
      <c r="D2689" s="2" t="s">
        <v>16072</v>
      </c>
      <c r="G2689" s="2" t="s">
        <v>16073</v>
      </c>
      <c r="H2689" s="2" t="s">
        <v>16074</v>
      </c>
      <c r="I2689" s="2" t="s">
        <v>16075</v>
      </c>
      <c r="J2689" s="2">
        <v>3.0</v>
      </c>
      <c r="K2689" s="2">
        <v>1.0</v>
      </c>
      <c r="L2689" s="2">
        <v>2.0</v>
      </c>
      <c r="M2689" s="2">
        <v>2.0</v>
      </c>
      <c r="N2689" s="2">
        <v>0.0</v>
      </c>
      <c r="O2689" s="2">
        <v>2.0</v>
      </c>
      <c r="P2689" s="2">
        <v>0.0</v>
      </c>
      <c r="Q2689" s="2" t="s">
        <v>16076</v>
      </c>
      <c r="R2689" s="14">
        <v>2688.0</v>
      </c>
      <c r="S2689" s="2" t="s">
        <v>4433</v>
      </c>
      <c r="T2689" s="2">
        <v>61.0666922</v>
      </c>
      <c r="U2689" s="2">
        <v>-107.991707</v>
      </c>
      <c r="V2689" s="9" t="s">
        <v>438</v>
      </c>
      <c r="W2689" s="9" t="s">
        <v>438</v>
      </c>
      <c r="X2689" s="9" t="s">
        <v>438</v>
      </c>
      <c r="AB2689" s="9" t="s">
        <v>438</v>
      </c>
      <c r="AC2689" s="9" t="s">
        <v>438</v>
      </c>
      <c r="AD2689" s="9" t="s">
        <v>438</v>
      </c>
      <c r="AE2689" s="11" t="s">
        <v>51</v>
      </c>
      <c r="AF2689" s="12" t="str">
        <f t="shared" si="11"/>
        <v>1933</v>
      </c>
      <c r="AG2689" s="12" t="str">
        <f t="shared" si="12"/>
        <v>January</v>
      </c>
      <c r="AH2689" s="12" t="str">
        <f t="shared" si="13"/>
        <v>Tuesday</v>
      </c>
      <c r="AI2689" t="str">
        <f t="shared" si="4"/>
        <v>1930s</v>
      </c>
      <c r="AJ2689" s="2" t="s">
        <v>105</v>
      </c>
      <c r="AK2689">
        <v>1.0</v>
      </c>
      <c r="AL2689" s="13" t="s">
        <v>15240</v>
      </c>
    </row>
    <row r="2690">
      <c r="A2690" s="1">
        <v>13503.0</v>
      </c>
      <c r="B2690" s="8">
        <v>0.8659722222222223</v>
      </c>
      <c r="C2690" s="2" t="s">
        <v>16077</v>
      </c>
      <c r="D2690" s="2" t="s">
        <v>15810</v>
      </c>
      <c r="E2690" s="2">
        <v>14.0</v>
      </c>
      <c r="F2690" s="2" t="s">
        <v>16078</v>
      </c>
      <c r="G2690" s="2" t="s">
        <v>479</v>
      </c>
      <c r="H2690" s="2" t="s">
        <v>16079</v>
      </c>
      <c r="I2690" s="2">
        <v>1258.0</v>
      </c>
      <c r="J2690" s="2">
        <v>11.0</v>
      </c>
      <c r="K2690" s="2">
        <v>8.0</v>
      </c>
      <c r="L2690" s="2">
        <v>3.0</v>
      </c>
      <c r="M2690" s="2">
        <v>0.0</v>
      </c>
      <c r="N2690" s="2">
        <v>0.0</v>
      </c>
      <c r="O2690" s="2">
        <v>0.0</v>
      </c>
      <c r="P2690" s="2">
        <v>0.0</v>
      </c>
      <c r="Q2690" s="2" t="s">
        <v>16080</v>
      </c>
      <c r="R2690" s="14">
        <v>2689.0</v>
      </c>
      <c r="S2690" s="2" t="s">
        <v>99</v>
      </c>
      <c r="T2690" s="2">
        <v>39.7837304</v>
      </c>
      <c r="U2690" s="2">
        <v>-100.4458825</v>
      </c>
      <c r="V2690" s="9" t="s">
        <v>346</v>
      </c>
      <c r="W2690" s="10">
        <v>25.77417</v>
      </c>
      <c r="X2690" s="10">
        <v>-80.1936</v>
      </c>
      <c r="Y2690" s="2" t="s">
        <v>114</v>
      </c>
      <c r="AB2690" s="9" t="s">
        <v>100</v>
      </c>
      <c r="AC2690" s="10">
        <v>40.73566</v>
      </c>
      <c r="AD2690" s="10">
        <v>-74.1724</v>
      </c>
      <c r="AE2690" s="11" t="s">
        <v>51</v>
      </c>
      <c r="AF2690" s="12" t="str">
        <f t="shared" si="11"/>
        <v>1936</v>
      </c>
      <c r="AG2690" s="12" t="str">
        <f t="shared" si="12"/>
        <v>December</v>
      </c>
      <c r="AH2690" s="12" t="str">
        <f t="shared" si="13"/>
        <v>Saturday</v>
      </c>
      <c r="AI2690" t="str">
        <f t="shared" si="4"/>
        <v>1930s</v>
      </c>
      <c r="AJ2690" s="2" t="s">
        <v>105</v>
      </c>
      <c r="AK2690">
        <v>0.0</v>
      </c>
      <c r="AL2690" s="13" t="s">
        <v>81</v>
      </c>
    </row>
    <row r="2691">
      <c r="A2691" s="1">
        <v>13398.0</v>
      </c>
      <c r="B2691" s="8">
        <v>0.9166666666666666</v>
      </c>
      <c r="C2691" s="2" t="s">
        <v>16081</v>
      </c>
      <c r="D2691" s="2" t="s">
        <v>16082</v>
      </c>
      <c r="F2691" s="2" t="s">
        <v>4077</v>
      </c>
      <c r="G2691" s="2" t="s">
        <v>16083</v>
      </c>
      <c r="H2691" s="2" t="s">
        <v>16084</v>
      </c>
      <c r="I2691" s="2">
        <v>5025.0</v>
      </c>
      <c r="J2691" s="2">
        <v>11.0</v>
      </c>
      <c r="K2691" s="2">
        <v>10.0</v>
      </c>
      <c r="L2691" s="2">
        <v>1.0</v>
      </c>
      <c r="M2691" s="2">
        <v>10.0</v>
      </c>
      <c r="N2691" s="2">
        <v>9.0</v>
      </c>
      <c r="O2691" s="2">
        <v>1.0</v>
      </c>
      <c r="P2691" s="2">
        <v>0.0</v>
      </c>
      <c r="Q2691" s="2" t="s">
        <v>16085</v>
      </c>
      <c r="R2691" s="14">
        <v>2690.0</v>
      </c>
      <c r="S2691" s="2" t="s">
        <v>99</v>
      </c>
      <c r="T2691" s="2">
        <v>39.7837304</v>
      </c>
      <c r="U2691" s="2">
        <v>-100.4458825</v>
      </c>
      <c r="V2691" s="9" t="s">
        <v>438</v>
      </c>
      <c r="W2691" s="9" t="s">
        <v>438</v>
      </c>
      <c r="X2691" s="9" t="s">
        <v>438</v>
      </c>
      <c r="AB2691" s="9" t="s">
        <v>438</v>
      </c>
      <c r="AC2691" s="9" t="s">
        <v>438</v>
      </c>
      <c r="AD2691" s="9" t="s">
        <v>438</v>
      </c>
      <c r="AE2691" s="11" t="s">
        <v>51</v>
      </c>
      <c r="AF2691" s="12" t="str">
        <f t="shared" si="11"/>
        <v>1936</v>
      </c>
      <c r="AG2691" s="12" t="str">
        <f t="shared" si="12"/>
        <v>September</v>
      </c>
      <c r="AH2691" s="12" t="str">
        <f t="shared" si="13"/>
        <v>Saturday</v>
      </c>
      <c r="AI2691" t="str">
        <f t="shared" si="4"/>
        <v>1930s</v>
      </c>
      <c r="AJ2691" s="2" t="s">
        <v>105</v>
      </c>
      <c r="AK2691">
        <v>1.0</v>
      </c>
      <c r="AL2691" s="13" t="s">
        <v>15197</v>
      </c>
    </row>
    <row r="2692">
      <c r="A2692" s="1">
        <v>12018.0</v>
      </c>
      <c r="B2692" s="8">
        <v>0.0</v>
      </c>
      <c r="C2692" s="2" t="s">
        <v>16086</v>
      </c>
      <c r="D2692" s="2" t="s">
        <v>16087</v>
      </c>
      <c r="F2692" s="2" t="s">
        <v>16088</v>
      </c>
      <c r="G2692" s="2" t="s">
        <v>16089</v>
      </c>
      <c r="H2692" s="2" t="s">
        <v>16090</v>
      </c>
      <c r="I2692" s="2">
        <v>2020.0</v>
      </c>
      <c r="J2692" s="2">
        <v>2.0</v>
      </c>
      <c r="K2692" s="2">
        <v>1.0</v>
      </c>
      <c r="L2692" s="2">
        <v>1.0</v>
      </c>
      <c r="M2692" s="2">
        <v>2.0</v>
      </c>
      <c r="N2692" s="2">
        <v>1.0</v>
      </c>
      <c r="O2692" s="2">
        <v>1.0</v>
      </c>
      <c r="P2692" s="2">
        <v>0.0</v>
      </c>
      <c r="Q2692" s="2" t="s">
        <v>16091</v>
      </c>
      <c r="R2692" s="14">
        <v>2691.0</v>
      </c>
      <c r="S2692" s="2" t="s">
        <v>99</v>
      </c>
      <c r="T2692" s="2">
        <v>39.7837304</v>
      </c>
      <c r="U2692" s="2">
        <v>-100.4458825</v>
      </c>
      <c r="V2692" s="9" t="s">
        <v>389</v>
      </c>
      <c r="W2692" s="10">
        <v>34.74648</v>
      </c>
      <c r="X2692" s="10">
        <v>-92.2896</v>
      </c>
      <c r="AB2692" s="9" t="s">
        <v>388</v>
      </c>
      <c r="AC2692" s="10">
        <v>35.14902</v>
      </c>
      <c r="AD2692" s="10">
        <v>-90.0516</v>
      </c>
      <c r="AE2692" s="11" t="s">
        <v>51</v>
      </c>
      <c r="AF2692" s="12" t="str">
        <f t="shared" si="11"/>
        <v>1932</v>
      </c>
      <c r="AG2692" s="12" t="str">
        <f t="shared" si="12"/>
        <v>November</v>
      </c>
      <c r="AH2692" s="12" t="str">
        <f t="shared" si="13"/>
        <v>Friday</v>
      </c>
      <c r="AI2692" t="str">
        <f t="shared" si="4"/>
        <v>1930s</v>
      </c>
      <c r="AJ2692" s="2" t="s">
        <v>105</v>
      </c>
      <c r="AK2692">
        <v>1.0</v>
      </c>
      <c r="AL2692" s="13" t="s">
        <v>16092</v>
      </c>
    </row>
    <row r="2693">
      <c r="A2693" s="1">
        <v>12074.0</v>
      </c>
      <c r="B2693" s="8">
        <v>0.0</v>
      </c>
      <c r="C2693" s="2" t="s">
        <v>16093</v>
      </c>
      <c r="D2693" s="2" t="s">
        <v>15999</v>
      </c>
      <c r="G2693" s="2" t="s">
        <v>16022</v>
      </c>
      <c r="H2693" s="2" t="s">
        <v>16094</v>
      </c>
      <c r="I2693" s="2">
        <v>4039.0</v>
      </c>
      <c r="J2693" s="2">
        <v>1.0</v>
      </c>
      <c r="K2693" s="2">
        <v>0.0</v>
      </c>
      <c r="L2693" s="2">
        <v>1.0</v>
      </c>
      <c r="M2693" s="2">
        <v>1.0</v>
      </c>
      <c r="N2693" s="2">
        <v>0.0</v>
      </c>
      <c r="O2693" s="2">
        <v>1.0</v>
      </c>
      <c r="P2693" s="2">
        <v>0.0</v>
      </c>
      <c r="Q2693" s="2" t="s">
        <v>16095</v>
      </c>
      <c r="R2693" s="14">
        <v>2692.0</v>
      </c>
      <c r="S2693" s="2" t="s">
        <v>1947</v>
      </c>
      <c r="T2693" s="2">
        <v>32.3293809</v>
      </c>
      <c r="U2693" s="2">
        <v>-83.1137366</v>
      </c>
      <c r="V2693" s="9" t="s">
        <v>438</v>
      </c>
      <c r="W2693" s="9" t="s">
        <v>438</v>
      </c>
      <c r="X2693" s="9" t="s">
        <v>438</v>
      </c>
      <c r="AB2693" s="9" t="s">
        <v>438</v>
      </c>
      <c r="AC2693" s="9" t="s">
        <v>438</v>
      </c>
      <c r="AD2693" s="9" t="s">
        <v>438</v>
      </c>
      <c r="AE2693" s="11" t="s">
        <v>51</v>
      </c>
      <c r="AF2693" s="12" t="str">
        <f t="shared" si="11"/>
        <v>1933</v>
      </c>
      <c r="AG2693" s="12" t="str">
        <f t="shared" si="12"/>
        <v>January</v>
      </c>
      <c r="AH2693" s="12" t="str">
        <f t="shared" si="13"/>
        <v>Friday</v>
      </c>
      <c r="AI2693" t="str">
        <f t="shared" si="4"/>
        <v>1930s</v>
      </c>
      <c r="AJ2693" s="2" t="s">
        <v>80</v>
      </c>
      <c r="AK2693">
        <v>1.0</v>
      </c>
      <c r="AL2693" s="13" t="s">
        <v>16027</v>
      </c>
    </row>
    <row r="2694">
      <c r="A2694" s="1">
        <v>18642.0</v>
      </c>
      <c r="B2694" s="8">
        <v>0.5923611111111111</v>
      </c>
      <c r="C2694" s="2" t="s">
        <v>16096</v>
      </c>
      <c r="D2694" s="2" t="s">
        <v>3169</v>
      </c>
      <c r="E2694" s="2">
        <v>83.0</v>
      </c>
      <c r="F2694" s="2" t="s">
        <v>16097</v>
      </c>
      <c r="G2694" s="2" t="s">
        <v>70</v>
      </c>
      <c r="H2694" s="2" t="s">
        <v>16098</v>
      </c>
      <c r="I2694" s="2">
        <v>43102.0</v>
      </c>
      <c r="J2694" s="2">
        <v>28.0</v>
      </c>
      <c r="K2694" s="2">
        <v>25.0</v>
      </c>
      <c r="L2694" s="2">
        <v>3.0</v>
      </c>
      <c r="M2694" s="2">
        <v>7.0</v>
      </c>
      <c r="N2694" s="2">
        <v>6.0</v>
      </c>
      <c r="O2694" s="2">
        <v>1.0</v>
      </c>
      <c r="P2694" s="2">
        <v>0.0</v>
      </c>
      <c r="Q2694" s="2" t="s">
        <v>16099</v>
      </c>
      <c r="R2694" s="14">
        <v>2693.0</v>
      </c>
      <c r="S2694" s="2" t="s">
        <v>99</v>
      </c>
      <c r="T2694" s="2">
        <v>39.7837304</v>
      </c>
      <c r="U2694" s="2">
        <v>-100.4458825</v>
      </c>
      <c r="V2694" s="9" t="s">
        <v>100</v>
      </c>
      <c r="W2694" s="10">
        <v>40.73566</v>
      </c>
      <c r="X2694" s="10">
        <v>-74.1724</v>
      </c>
      <c r="AB2694" s="9" t="s">
        <v>16100</v>
      </c>
      <c r="AC2694" s="10">
        <v>39.95272</v>
      </c>
      <c r="AD2694" s="10">
        <v>-75.1635</v>
      </c>
      <c r="AE2694" s="11" t="s">
        <v>51</v>
      </c>
      <c r="AF2694" s="12" t="str">
        <f t="shared" si="11"/>
        <v>1951</v>
      </c>
      <c r="AG2694" s="12" t="str">
        <f t="shared" si="12"/>
        <v>January</v>
      </c>
      <c r="AH2694" s="12" t="str">
        <f t="shared" si="13"/>
        <v>Sunday</v>
      </c>
      <c r="AI2694" t="str">
        <f t="shared" si="4"/>
        <v>1950s</v>
      </c>
      <c r="AJ2694" s="2" t="s">
        <v>105</v>
      </c>
      <c r="AK2694">
        <v>1.0</v>
      </c>
      <c r="AL2694" s="13" t="s">
        <v>81</v>
      </c>
    </row>
    <row r="2695">
      <c r="A2695" s="1">
        <v>17701.0</v>
      </c>
      <c r="B2695" s="8">
        <v>0.5284722222222222</v>
      </c>
      <c r="C2695" s="2" t="s">
        <v>16101</v>
      </c>
      <c r="D2695" s="2" t="s">
        <v>272</v>
      </c>
      <c r="E2695" s="2">
        <v>624.0</v>
      </c>
      <c r="F2695" s="2" t="s">
        <v>16102</v>
      </c>
      <c r="G2695" s="2" t="s">
        <v>783</v>
      </c>
      <c r="H2695" s="2" t="s">
        <v>16103</v>
      </c>
      <c r="I2695" s="2" t="s">
        <v>16104</v>
      </c>
      <c r="J2695" s="2">
        <v>43.0</v>
      </c>
      <c r="K2695" s="2">
        <v>39.0</v>
      </c>
      <c r="L2695" s="2">
        <v>4.0</v>
      </c>
      <c r="M2695" s="2">
        <v>43.0</v>
      </c>
      <c r="N2695" s="2">
        <v>39.0</v>
      </c>
      <c r="O2695" s="2">
        <v>4.0</v>
      </c>
      <c r="P2695" s="2">
        <v>0.0</v>
      </c>
      <c r="Q2695" s="2" t="s">
        <v>16105</v>
      </c>
      <c r="R2695" s="14">
        <v>2694.0</v>
      </c>
      <c r="S2695" s="2" t="s">
        <v>99</v>
      </c>
      <c r="T2695" s="2">
        <v>39.7837304</v>
      </c>
      <c r="U2695" s="2">
        <v>-100.4458825</v>
      </c>
      <c r="V2695" s="9" t="s">
        <v>101</v>
      </c>
      <c r="W2695" s="10">
        <v>41.87556</v>
      </c>
      <c r="X2695" s="10">
        <v>-87.6244</v>
      </c>
      <c r="AB2695" s="9" t="s">
        <v>302</v>
      </c>
      <c r="AC2695" s="10">
        <v>40.71273</v>
      </c>
      <c r="AD2695" s="10">
        <v>-74.006</v>
      </c>
      <c r="AE2695" s="11" t="s">
        <v>51</v>
      </c>
      <c r="AF2695" s="12" t="str">
        <f t="shared" si="11"/>
        <v>1948</v>
      </c>
      <c r="AG2695" s="12" t="str">
        <f t="shared" si="12"/>
        <v>June</v>
      </c>
      <c r="AH2695" s="12" t="str">
        <f t="shared" si="13"/>
        <v>Thursday</v>
      </c>
      <c r="AI2695" t="str">
        <f t="shared" si="4"/>
        <v>1940s</v>
      </c>
      <c r="AJ2695" s="2" t="s">
        <v>105</v>
      </c>
      <c r="AK2695">
        <v>1.0</v>
      </c>
      <c r="AL2695" s="13" t="s">
        <v>81</v>
      </c>
    </row>
    <row r="2696">
      <c r="A2696" s="1">
        <v>12138.0</v>
      </c>
      <c r="B2696" s="8">
        <v>0.8381944444444445</v>
      </c>
      <c r="C2696" s="2" t="s">
        <v>16106</v>
      </c>
      <c r="D2696" s="2" t="s">
        <v>16107</v>
      </c>
      <c r="F2696" s="2" t="s">
        <v>16108</v>
      </c>
      <c r="G2696" s="2" t="s">
        <v>16109</v>
      </c>
      <c r="H2696" s="2" t="s">
        <v>16110</v>
      </c>
      <c r="I2696" s="2">
        <v>184.0</v>
      </c>
      <c r="J2696" s="2">
        <v>3.0</v>
      </c>
      <c r="K2696" s="2">
        <v>2.0</v>
      </c>
      <c r="L2696" s="2">
        <v>1.0</v>
      </c>
      <c r="M2696" s="2">
        <v>3.0</v>
      </c>
      <c r="N2696" s="2">
        <v>2.0</v>
      </c>
      <c r="O2696" s="2">
        <v>1.0</v>
      </c>
      <c r="P2696" s="2">
        <v>11.0</v>
      </c>
      <c r="Q2696" s="2" t="s">
        <v>16111</v>
      </c>
      <c r="R2696" s="14">
        <v>2695.0</v>
      </c>
      <c r="S2696" s="2" t="s">
        <v>99</v>
      </c>
      <c r="T2696" s="2">
        <v>39.7837304</v>
      </c>
      <c r="U2696" s="2">
        <v>-100.4458825</v>
      </c>
      <c r="V2696" s="9" t="s">
        <v>13475</v>
      </c>
      <c r="W2696" s="10">
        <v>34.18165</v>
      </c>
      <c r="X2696" s="10">
        <v>-118.326</v>
      </c>
      <c r="AB2696" s="9" t="s">
        <v>158</v>
      </c>
      <c r="AC2696" s="10">
        <v>37.77903</v>
      </c>
      <c r="AD2696" s="10">
        <v>-122.42</v>
      </c>
      <c r="AE2696" s="11" t="s">
        <v>51</v>
      </c>
      <c r="AF2696" s="12" t="str">
        <f t="shared" si="11"/>
        <v>1933</v>
      </c>
      <c r="AG2696" s="12" t="str">
        <f t="shared" si="12"/>
        <v>March</v>
      </c>
      <c r="AH2696" s="12" t="str">
        <f t="shared" si="13"/>
        <v>Saturday</v>
      </c>
      <c r="AI2696" t="str">
        <f t="shared" si="4"/>
        <v>1930s</v>
      </c>
      <c r="AJ2696" s="2" t="s">
        <v>105</v>
      </c>
      <c r="AK2696">
        <v>1.0</v>
      </c>
      <c r="AL2696" s="13" t="s">
        <v>53</v>
      </c>
    </row>
    <row r="2697">
      <c r="A2697" s="1">
        <v>12049.0</v>
      </c>
      <c r="B2697" s="8">
        <v>0.0</v>
      </c>
      <c r="C2697" s="2" t="s">
        <v>16112</v>
      </c>
      <c r="D2697" s="2" t="s">
        <v>16113</v>
      </c>
      <c r="G2697" s="2" t="s">
        <v>16114</v>
      </c>
      <c r="H2697" s="2" t="s">
        <v>16115</v>
      </c>
      <c r="I2697" s="2">
        <v>1372.0</v>
      </c>
      <c r="J2697" s="2">
        <v>1.0</v>
      </c>
      <c r="K2697" s="2">
        <v>0.0</v>
      </c>
      <c r="L2697" s="2">
        <v>1.0</v>
      </c>
      <c r="M2697" s="2">
        <v>1.0</v>
      </c>
      <c r="N2697" s="2">
        <v>0.0</v>
      </c>
      <c r="O2697" s="2">
        <v>1.0</v>
      </c>
      <c r="P2697" s="2">
        <v>0.0</v>
      </c>
      <c r="Q2697" s="2" t="s">
        <v>16116</v>
      </c>
      <c r="R2697" s="14">
        <v>2696.0</v>
      </c>
      <c r="S2697" s="2" t="s">
        <v>5478</v>
      </c>
      <c r="T2697" s="2">
        <v>-24.7761086</v>
      </c>
      <c r="U2697" s="2">
        <v>134.755</v>
      </c>
      <c r="V2697" s="9" t="s">
        <v>438</v>
      </c>
      <c r="W2697" s="9" t="s">
        <v>438</v>
      </c>
      <c r="X2697" s="9" t="s">
        <v>438</v>
      </c>
      <c r="AB2697" s="9" t="s">
        <v>438</v>
      </c>
      <c r="AC2697" s="9" t="s">
        <v>438</v>
      </c>
      <c r="AD2697" s="9" t="s">
        <v>438</v>
      </c>
      <c r="AE2697" s="11" t="s">
        <v>51</v>
      </c>
      <c r="AF2697" s="12" t="str">
        <f t="shared" si="11"/>
        <v>1932</v>
      </c>
      <c r="AG2697" s="12" t="str">
        <f t="shared" si="12"/>
        <v>December</v>
      </c>
      <c r="AH2697" s="12" t="str">
        <f t="shared" si="13"/>
        <v>Monday</v>
      </c>
      <c r="AI2697" t="str">
        <f t="shared" si="4"/>
        <v>1930s</v>
      </c>
      <c r="AJ2697" s="2" t="s">
        <v>150</v>
      </c>
      <c r="AK2697">
        <v>1.0</v>
      </c>
      <c r="AL2697" s="13" t="s">
        <v>545</v>
      </c>
    </row>
    <row r="2698">
      <c r="A2698" s="1">
        <v>13599.0</v>
      </c>
      <c r="B2698" s="8">
        <v>0.7777777777777778</v>
      </c>
      <c r="C2698" s="2" t="s">
        <v>16117</v>
      </c>
      <c r="D2698" s="2" t="s">
        <v>15939</v>
      </c>
      <c r="E2698" s="2" t="s">
        <v>16118</v>
      </c>
      <c r="F2698" s="2" t="s">
        <v>16119</v>
      </c>
      <c r="G2698" s="2" t="s">
        <v>479</v>
      </c>
      <c r="H2698" s="2" t="s">
        <v>16120</v>
      </c>
      <c r="I2698" s="2">
        <v>1256.0</v>
      </c>
      <c r="J2698" s="2">
        <v>13.0</v>
      </c>
      <c r="K2698" s="2">
        <v>10.0</v>
      </c>
      <c r="L2698" s="2">
        <v>3.0</v>
      </c>
      <c r="M2698" s="2">
        <v>13.0</v>
      </c>
      <c r="N2698" s="2">
        <v>10.0</v>
      </c>
      <c r="O2698" s="2">
        <v>3.0</v>
      </c>
      <c r="P2698" s="2">
        <v>0.0</v>
      </c>
      <c r="Q2698" s="2" t="s">
        <v>16121</v>
      </c>
      <c r="R2698" s="14">
        <v>2697.0</v>
      </c>
      <c r="S2698" s="2" t="s">
        <v>99</v>
      </c>
      <c r="T2698" s="2">
        <v>39.7837304</v>
      </c>
      <c r="U2698" s="2">
        <v>-100.4458825</v>
      </c>
      <c r="V2698" s="9" t="s">
        <v>100</v>
      </c>
      <c r="W2698" s="10">
        <v>40.73566</v>
      </c>
      <c r="X2698" s="10">
        <v>-74.1724</v>
      </c>
      <c r="Y2698" s="2" t="s">
        <v>16122</v>
      </c>
      <c r="AB2698" s="9" t="s">
        <v>14020</v>
      </c>
      <c r="AC2698" s="10">
        <v>40.44169</v>
      </c>
      <c r="AD2698" s="10">
        <v>-79.9901</v>
      </c>
      <c r="AE2698" s="11" t="s">
        <v>51</v>
      </c>
      <c r="AF2698" s="12" t="str">
        <f t="shared" si="11"/>
        <v>1937</v>
      </c>
      <c r="AG2698" s="12" t="str">
        <f t="shared" si="12"/>
        <v>March</v>
      </c>
      <c r="AH2698" s="12" t="str">
        <f t="shared" si="13"/>
        <v>Thursday</v>
      </c>
      <c r="AI2698" t="str">
        <f t="shared" si="4"/>
        <v>1930s</v>
      </c>
      <c r="AJ2698" s="2" t="s">
        <v>105</v>
      </c>
      <c r="AK2698">
        <v>1.0</v>
      </c>
      <c r="AL2698" s="13" t="s">
        <v>81</v>
      </c>
    </row>
    <row r="2699">
      <c r="A2699" s="1">
        <v>32395.0</v>
      </c>
      <c r="B2699" s="8">
        <v>0.4847222222222222</v>
      </c>
      <c r="C2699" s="2" t="s">
        <v>14160</v>
      </c>
      <c r="D2699" s="2" t="s">
        <v>16123</v>
      </c>
      <c r="E2699" s="2">
        <v>831.0</v>
      </c>
      <c r="F2699" s="2" t="s">
        <v>16124</v>
      </c>
      <c r="G2699" s="2" t="s">
        <v>2077</v>
      </c>
      <c r="H2699" s="2" t="s">
        <v>16125</v>
      </c>
      <c r="I2699" s="2">
        <v>60925.0</v>
      </c>
      <c r="J2699" s="2">
        <v>90.0</v>
      </c>
      <c r="K2699" s="2">
        <v>84.0</v>
      </c>
      <c r="L2699" s="2">
        <v>6.0</v>
      </c>
      <c r="M2699" s="2">
        <v>76.0</v>
      </c>
      <c r="N2699" s="2">
        <v>73.0</v>
      </c>
      <c r="O2699" s="2">
        <v>3.0</v>
      </c>
      <c r="P2699" s="2">
        <v>0.0</v>
      </c>
      <c r="Q2699" s="2" t="s">
        <v>16126</v>
      </c>
      <c r="R2699" s="14">
        <v>2698.0</v>
      </c>
      <c r="S2699" s="2" t="s">
        <v>1167</v>
      </c>
      <c r="T2699" s="2">
        <v>14.8971921</v>
      </c>
      <c r="U2699" s="2">
        <v>100.83273</v>
      </c>
      <c r="V2699" s="9" t="s">
        <v>2416</v>
      </c>
      <c r="W2699" s="10">
        <v>21.02945</v>
      </c>
      <c r="X2699" s="10">
        <v>105.8544</v>
      </c>
      <c r="AB2699" s="9" t="s">
        <v>1157</v>
      </c>
      <c r="AC2699" s="10">
        <v>13.75442</v>
      </c>
      <c r="AD2699" s="10">
        <v>100.493</v>
      </c>
      <c r="AE2699" s="11" t="s">
        <v>51</v>
      </c>
      <c r="AF2699" s="12" t="str">
        <f t="shared" si="11"/>
        <v>1988</v>
      </c>
      <c r="AG2699" s="12" t="str">
        <f t="shared" si="12"/>
        <v>September</v>
      </c>
      <c r="AH2699" s="12" t="str">
        <f t="shared" si="13"/>
        <v>Friday</v>
      </c>
      <c r="AI2699" t="str">
        <f t="shared" si="4"/>
        <v>1980s</v>
      </c>
      <c r="AJ2699" s="2" t="s">
        <v>150</v>
      </c>
      <c r="AK2699">
        <v>1.0</v>
      </c>
      <c r="AL2699" s="13" t="s">
        <v>336</v>
      </c>
    </row>
    <row r="2700">
      <c r="A2700" s="1">
        <v>11663.0</v>
      </c>
      <c r="B2700" s="8">
        <v>0.23958333333333334</v>
      </c>
      <c r="C2700" s="2" t="s">
        <v>14160</v>
      </c>
      <c r="D2700" s="2" t="s">
        <v>83</v>
      </c>
      <c r="F2700" s="2" t="s">
        <v>16127</v>
      </c>
      <c r="G2700" s="2" t="s">
        <v>16128</v>
      </c>
      <c r="H2700" s="2" t="s">
        <v>16129</v>
      </c>
      <c r="I2700" s="2">
        <v>5226.0</v>
      </c>
      <c r="J2700" s="2">
        <v>7.0</v>
      </c>
      <c r="K2700" s="2">
        <v>3.0</v>
      </c>
      <c r="L2700" s="2">
        <v>4.0</v>
      </c>
      <c r="M2700" s="2">
        <v>5.0</v>
      </c>
      <c r="N2700" s="2">
        <v>2.0</v>
      </c>
      <c r="O2700" s="2">
        <v>3.0</v>
      </c>
      <c r="P2700" s="2">
        <v>0.0</v>
      </c>
      <c r="Q2700" s="2" t="s">
        <v>16130</v>
      </c>
      <c r="R2700" s="14">
        <v>2699.0</v>
      </c>
      <c r="S2700" s="2" t="s">
        <v>1167</v>
      </c>
      <c r="T2700" s="2">
        <v>14.8971921</v>
      </c>
      <c r="U2700" s="2">
        <v>100.83273</v>
      </c>
      <c r="V2700" s="9" t="s">
        <v>4155</v>
      </c>
      <c r="W2700" s="10">
        <v>-6.17539</v>
      </c>
      <c r="X2700" s="10">
        <v>106.8272</v>
      </c>
      <c r="Y2700" s="2" t="s">
        <v>197</v>
      </c>
      <c r="Z2700" s="2" t="s">
        <v>1157</v>
      </c>
      <c r="AB2700" s="9" t="s">
        <v>1804</v>
      </c>
      <c r="AC2700" s="10">
        <v>16.79671</v>
      </c>
      <c r="AD2700" s="10">
        <v>96.16099</v>
      </c>
      <c r="AE2700" s="11" t="s">
        <v>51</v>
      </c>
      <c r="AF2700" s="12" t="str">
        <f t="shared" si="11"/>
        <v>1931</v>
      </c>
      <c r="AG2700" s="12" t="str">
        <f t="shared" si="12"/>
        <v>December</v>
      </c>
      <c r="AH2700" s="12" t="str">
        <f t="shared" si="13"/>
        <v>Sunday</v>
      </c>
      <c r="AI2700" t="str">
        <f t="shared" si="4"/>
        <v>1930s</v>
      </c>
      <c r="AJ2700" s="2" t="s">
        <v>150</v>
      </c>
      <c r="AK2700">
        <v>1.0</v>
      </c>
      <c r="AL2700" s="13" t="s">
        <v>566</v>
      </c>
    </row>
    <row r="2701">
      <c r="A2701" s="1">
        <v>11662.0</v>
      </c>
      <c r="B2701" s="8">
        <v>0.0</v>
      </c>
      <c r="C2701" s="2" t="s">
        <v>16131</v>
      </c>
      <c r="D2701" s="2" t="s">
        <v>16132</v>
      </c>
      <c r="F2701" s="2" t="s">
        <v>16133</v>
      </c>
      <c r="G2701" s="2" t="s">
        <v>16134</v>
      </c>
      <c r="H2701" s="2" t="s">
        <v>16135</v>
      </c>
      <c r="I2701" s="2">
        <v>49.0</v>
      </c>
      <c r="J2701" s="2">
        <v>6.0</v>
      </c>
      <c r="K2701" s="2">
        <v>5.0</v>
      </c>
      <c r="L2701" s="2">
        <v>1.0</v>
      </c>
      <c r="M2701" s="2">
        <v>2.0</v>
      </c>
      <c r="N2701" s="2">
        <v>2.0</v>
      </c>
      <c r="O2701" s="2">
        <v>0.0</v>
      </c>
      <c r="P2701" s="2">
        <v>0.0</v>
      </c>
      <c r="Q2701" s="2" t="s">
        <v>16136</v>
      </c>
      <c r="R2701" s="14">
        <v>2700.0</v>
      </c>
      <c r="S2701" s="2" t="s">
        <v>99</v>
      </c>
      <c r="T2701" s="2">
        <v>39.7837304</v>
      </c>
      <c r="U2701" s="2">
        <v>-100.4458825</v>
      </c>
      <c r="V2701" s="9" t="s">
        <v>482</v>
      </c>
      <c r="W2701" s="10">
        <v>39.10011</v>
      </c>
      <c r="X2701" s="10">
        <v>-94.5781</v>
      </c>
      <c r="AB2701" s="9" t="s">
        <v>101</v>
      </c>
      <c r="AC2701" s="10">
        <v>41.87556</v>
      </c>
      <c r="AD2701" s="10">
        <v>-87.6244</v>
      </c>
      <c r="AE2701" s="11" t="s">
        <v>51</v>
      </c>
      <c r="AF2701" s="12" t="str">
        <f t="shared" si="11"/>
        <v>1931</v>
      </c>
      <c r="AG2701" s="12" t="str">
        <f t="shared" si="12"/>
        <v>December</v>
      </c>
      <c r="AH2701" s="12" t="str">
        <f t="shared" si="13"/>
        <v>Saturday</v>
      </c>
      <c r="AI2701" t="str">
        <f t="shared" si="4"/>
        <v>1930s</v>
      </c>
      <c r="AJ2701" s="2" t="s">
        <v>105</v>
      </c>
      <c r="AK2701">
        <v>1.0</v>
      </c>
      <c r="AL2701" s="13" t="s">
        <v>53</v>
      </c>
    </row>
    <row r="2702">
      <c r="A2702" s="1">
        <v>16994.0</v>
      </c>
      <c r="B2702" s="8">
        <v>0.0</v>
      </c>
      <c r="C2702" s="2" t="s">
        <v>16137</v>
      </c>
      <c r="D2702" s="2" t="s">
        <v>15939</v>
      </c>
      <c r="E2702" s="2">
        <v>513.0</v>
      </c>
      <c r="F2702" s="2" t="s">
        <v>9978</v>
      </c>
      <c r="G2702" s="2" t="s">
        <v>16138</v>
      </c>
      <c r="H2702" s="2" t="s">
        <v>16139</v>
      </c>
      <c r="I2702" s="2">
        <v>2040.0</v>
      </c>
      <c r="J2702" s="2">
        <v>6.0</v>
      </c>
      <c r="K2702" s="2">
        <v>0.0</v>
      </c>
      <c r="L2702" s="2">
        <v>6.0</v>
      </c>
      <c r="M2702" s="2">
        <v>5.0</v>
      </c>
      <c r="N2702" s="2">
        <v>0.0</v>
      </c>
      <c r="O2702" s="2">
        <v>5.0</v>
      </c>
      <c r="P2702" s="2">
        <v>0.0</v>
      </c>
      <c r="Q2702" s="2" t="s">
        <v>16140</v>
      </c>
      <c r="R2702" s="14">
        <v>2701.0</v>
      </c>
      <c r="S2702" s="2" t="s">
        <v>99</v>
      </c>
      <c r="T2702" s="2">
        <v>39.7837304</v>
      </c>
      <c r="U2702" s="2">
        <v>-100.4458825</v>
      </c>
      <c r="V2702" s="9" t="s">
        <v>438</v>
      </c>
      <c r="W2702" s="9" t="s">
        <v>438</v>
      </c>
      <c r="X2702" s="9" t="s">
        <v>438</v>
      </c>
      <c r="AB2702" s="9" t="s">
        <v>438</v>
      </c>
      <c r="AC2702" s="9" t="s">
        <v>438</v>
      </c>
      <c r="AD2702" s="9" t="s">
        <v>438</v>
      </c>
      <c r="AE2702" s="11" t="s">
        <v>51</v>
      </c>
      <c r="AF2702" s="12" t="str">
        <f t="shared" si="11"/>
        <v>1946</v>
      </c>
      <c r="AG2702" s="12" t="str">
        <f t="shared" si="12"/>
        <v>July</v>
      </c>
      <c r="AH2702" s="12" t="str">
        <f t="shared" si="13"/>
        <v>Thursday</v>
      </c>
      <c r="AI2702" t="str">
        <f t="shared" si="4"/>
        <v>1940s</v>
      </c>
      <c r="AJ2702" s="2" t="s">
        <v>105</v>
      </c>
      <c r="AK2702">
        <v>1.0</v>
      </c>
      <c r="AL2702" s="13" t="s">
        <v>53</v>
      </c>
    </row>
    <row r="2703">
      <c r="A2703" s="1">
        <v>19349.0</v>
      </c>
      <c r="B2703" s="8">
        <v>0.0</v>
      </c>
      <c r="C2703" s="2" t="s">
        <v>16141</v>
      </c>
      <c r="D2703" s="2" t="s">
        <v>16142</v>
      </c>
      <c r="G2703" s="2" t="s">
        <v>1392</v>
      </c>
      <c r="H2703" s="2" t="s">
        <v>16143</v>
      </c>
      <c r="I2703" s="2">
        <v>33486.0</v>
      </c>
      <c r="J2703" s="2">
        <v>3.0</v>
      </c>
      <c r="K2703" s="2">
        <v>0.0</v>
      </c>
      <c r="L2703" s="2">
        <v>3.0</v>
      </c>
      <c r="M2703" s="2">
        <v>3.0</v>
      </c>
      <c r="N2703" s="2">
        <v>0.0</v>
      </c>
      <c r="O2703" s="2">
        <v>3.0</v>
      </c>
      <c r="P2703" s="2">
        <v>0.0</v>
      </c>
      <c r="Q2703" s="2" t="s">
        <v>16144</v>
      </c>
      <c r="R2703" s="14">
        <v>2702.0</v>
      </c>
      <c r="S2703" s="2" t="s">
        <v>99</v>
      </c>
      <c r="T2703" s="2">
        <v>39.7837304</v>
      </c>
      <c r="U2703" s="2">
        <v>-100.4458825</v>
      </c>
      <c r="V2703" s="9" t="s">
        <v>438</v>
      </c>
      <c r="W2703" s="9" t="s">
        <v>438</v>
      </c>
      <c r="X2703" s="9" t="s">
        <v>438</v>
      </c>
      <c r="AB2703" s="9" t="s">
        <v>438</v>
      </c>
      <c r="AC2703" s="9" t="s">
        <v>438</v>
      </c>
      <c r="AD2703" s="9" t="s">
        <v>438</v>
      </c>
      <c r="AE2703" s="11" t="s">
        <v>51</v>
      </c>
      <c r="AF2703" s="12" t="str">
        <f t="shared" si="11"/>
        <v>1952</v>
      </c>
      <c r="AG2703" s="12" t="str">
        <f t="shared" si="12"/>
        <v>December</v>
      </c>
      <c r="AH2703" s="12" t="str">
        <f t="shared" si="13"/>
        <v>Sunday</v>
      </c>
      <c r="AI2703" t="str">
        <f t="shared" si="4"/>
        <v>1950s</v>
      </c>
      <c r="AJ2703" s="2" t="s">
        <v>105</v>
      </c>
      <c r="AK2703">
        <v>1.0</v>
      </c>
      <c r="AL2703" s="13" t="s">
        <v>1184</v>
      </c>
    </row>
    <row r="2704">
      <c r="A2704" s="1">
        <v>11720.0</v>
      </c>
      <c r="B2704" s="8">
        <v>0.0</v>
      </c>
      <c r="C2704" s="2" t="s">
        <v>16141</v>
      </c>
      <c r="D2704" s="2" t="s">
        <v>16145</v>
      </c>
      <c r="F2704" s="2" t="s">
        <v>16146</v>
      </c>
      <c r="G2704" s="2" t="s">
        <v>185</v>
      </c>
      <c r="J2704" s="2">
        <v>5.0</v>
      </c>
      <c r="K2704" s="2">
        <v>4.0</v>
      </c>
      <c r="L2704" s="2">
        <v>1.0</v>
      </c>
      <c r="M2704" s="2">
        <v>5.0</v>
      </c>
      <c r="N2704" s="2">
        <v>4.0</v>
      </c>
      <c r="O2704" s="2">
        <v>1.0</v>
      </c>
      <c r="P2704" s="2">
        <v>0.0</v>
      </c>
      <c r="Q2704" s="2" t="s">
        <v>16147</v>
      </c>
      <c r="R2704" s="14">
        <v>2703.0</v>
      </c>
      <c r="S2704" s="2" t="s">
        <v>99</v>
      </c>
      <c r="T2704" s="2">
        <v>39.7837304</v>
      </c>
      <c r="U2704" s="2">
        <v>-100.4458825</v>
      </c>
      <c r="V2704" s="9" t="s">
        <v>346</v>
      </c>
      <c r="W2704" s="10">
        <v>25.77417</v>
      </c>
      <c r="X2704" s="10">
        <v>-80.1936</v>
      </c>
      <c r="AB2704" s="9" t="s">
        <v>7745</v>
      </c>
      <c r="AC2704" s="10">
        <v>25.70319</v>
      </c>
      <c r="AD2704" s="10">
        <v>-79.2815</v>
      </c>
      <c r="AE2704" s="11" t="s">
        <v>51</v>
      </c>
      <c r="AF2704" s="12" t="str">
        <f t="shared" si="11"/>
        <v>1932</v>
      </c>
      <c r="AG2704" s="12" t="str">
        <f t="shared" si="12"/>
        <v>February</v>
      </c>
      <c r="AH2704" s="12" t="str">
        <f t="shared" si="13"/>
        <v>Monday</v>
      </c>
      <c r="AI2704" t="str">
        <f t="shared" si="4"/>
        <v>1930s</v>
      </c>
      <c r="AJ2704" s="2" t="s">
        <v>105</v>
      </c>
      <c r="AK2704">
        <v>1.0</v>
      </c>
      <c r="AL2704" s="13" t="s">
        <v>185</v>
      </c>
    </row>
    <row r="2705">
      <c r="A2705" s="1">
        <v>11913.0</v>
      </c>
      <c r="B2705" s="8">
        <v>0.0</v>
      </c>
      <c r="C2705" s="2" t="s">
        <v>16148</v>
      </c>
      <c r="D2705" s="2" t="s">
        <v>16149</v>
      </c>
      <c r="F2705" s="2" t="s">
        <v>16150</v>
      </c>
      <c r="G2705" s="2" t="s">
        <v>15822</v>
      </c>
      <c r="H2705" s="2" t="s">
        <v>16151</v>
      </c>
      <c r="I2705" s="2">
        <v>7.0</v>
      </c>
      <c r="J2705" s="2">
        <v>7.0</v>
      </c>
      <c r="K2705" s="2">
        <v>3.0</v>
      </c>
      <c r="L2705" s="2">
        <v>4.0</v>
      </c>
      <c r="M2705" s="2">
        <v>0.0</v>
      </c>
      <c r="N2705" s="2">
        <v>0.0</v>
      </c>
      <c r="O2705" s="2">
        <v>0.0</v>
      </c>
      <c r="P2705" s="2">
        <v>0.0</v>
      </c>
      <c r="Q2705" s="2" t="s">
        <v>16152</v>
      </c>
      <c r="R2705" s="14">
        <v>2704.0</v>
      </c>
      <c r="S2705" s="2" t="s">
        <v>3066</v>
      </c>
      <c r="T2705" s="2">
        <v>33.8750629</v>
      </c>
      <c r="U2705" s="2">
        <v>35.843409</v>
      </c>
      <c r="V2705" s="9" t="s">
        <v>246</v>
      </c>
      <c r="W2705" s="10">
        <v>43.29617</v>
      </c>
      <c r="X2705" s="10">
        <v>5.369953</v>
      </c>
      <c r="Y2705" s="2" t="s">
        <v>1865</v>
      </c>
      <c r="Z2705" s="2" t="s">
        <v>16153</v>
      </c>
      <c r="AB2705" s="9" t="s">
        <v>50</v>
      </c>
      <c r="AC2705" s="10">
        <v>10.77584</v>
      </c>
      <c r="AD2705" s="10">
        <v>106.7018</v>
      </c>
      <c r="AE2705" s="11" t="s">
        <v>51</v>
      </c>
      <c r="AF2705" s="12" t="str">
        <f t="shared" si="11"/>
        <v>1932</v>
      </c>
      <c r="AG2705" s="12" t="str">
        <f t="shared" si="12"/>
        <v>August</v>
      </c>
      <c r="AH2705" s="12" t="str">
        <f t="shared" si="13"/>
        <v>Friday</v>
      </c>
      <c r="AI2705" t="str">
        <f t="shared" si="4"/>
        <v>1930s</v>
      </c>
      <c r="AJ2705" s="2" t="s">
        <v>119</v>
      </c>
      <c r="AK2705">
        <v>0.0</v>
      </c>
      <c r="AL2705" s="13" t="s">
        <v>15825</v>
      </c>
    </row>
    <row r="2706">
      <c r="A2706" s="1">
        <v>11717.0</v>
      </c>
      <c r="B2706" s="8">
        <v>0.6666666666666666</v>
      </c>
      <c r="C2706" s="2" t="s">
        <v>16154</v>
      </c>
      <c r="D2706" s="2" t="s">
        <v>16155</v>
      </c>
      <c r="F2706" s="2" t="s">
        <v>16156</v>
      </c>
      <c r="G2706" s="2" t="s">
        <v>16157</v>
      </c>
      <c r="H2706" s="2" t="s">
        <v>16158</v>
      </c>
      <c r="I2706" s="2">
        <v>5034.0</v>
      </c>
      <c r="J2706" s="2">
        <v>8.0</v>
      </c>
      <c r="K2706" s="2">
        <v>7.0</v>
      </c>
      <c r="L2706" s="2">
        <v>1.0</v>
      </c>
      <c r="M2706" s="2">
        <v>8.0</v>
      </c>
      <c r="N2706" s="2">
        <v>7.0</v>
      </c>
      <c r="O2706" s="2">
        <v>1.0</v>
      </c>
      <c r="P2706" s="2">
        <v>0.0</v>
      </c>
      <c r="Q2706" s="2" t="s">
        <v>16159</v>
      </c>
      <c r="R2706" s="14">
        <v>2705.0</v>
      </c>
      <c r="S2706" s="2" t="s">
        <v>99</v>
      </c>
      <c r="T2706" s="2">
        <v>39.7837304</v>
      </c>
      <c r="U2706" s="2">
        <v>-100.4458825</v>
      </c>
      <c r="V2706" s="9" t="s">
        <v>158</v>
      </c>
      <c r="W2706" s="10">
        <v>37.77903</v>
      </c>
      <c r="X2706" s="10">
        <v>-122.42</v>
      </c>
      <c r="Y2706" s="2" t="s">
        <v>16160</v>
      </c>
      <c r="AB2706" s="9" t="s">
        <v>391</v>
      </c>
      <c r="AC2706" s="10">
        <v>34.05369</v>
      </c>
      <c r="AD2706" s="10">
        <v>-118.243</v>
      </c>
      <c r="AE2706" s="11" t="s">
        <v>51</v>
      </c>
      <c r="AF2706" s="12" t="str">
        <f t="shared" si="11"/>
        <v>1932</v>
      </c>
      <c r="AG2706" s="12" t="str">
        <f t="shared" si="12"/>
        <v>January</v>
      </c>
      <c r="AH2706" s="12" t="str">
        <f t="shared" si="13"/>
        <v>Friday</v>
      </c>
      <c r="AI2706" t="str">
        <f t="shared" si="4"/>
        <v>1930s</v>
      </c>
      <c r="AJ2706" s="2" t="s">
        <v>105</v>
      </c>
      <c r="AK2706">
        <v>1.0</v>
      </c>
      <c r="AL2706" s="13" t="s">
        <v>15197</v>
      </c>
    </row>
    <row r="2707">
      <c r="A2707" s="1">
        <v>11709.0</v>
      </c>
      <c r="B2707" s="8">
        <v>0.0</v>
      </c>
      <c r="C2707" s="2" t="s">
        <v>16161</v>
      </c>
      <c r="D2707" s="2" t="s">
        <v>16162</v>
      </c>
      <c r="F2707" s="2" t="s">
        <v>16163</v>
      </c>
      <c r="G2707" s="2" t="s">
        <v>16164</v>
      </c>
      <c r="H2707" s="2" t="s">
        <v>16165</v>
      </c>
      <c r="I2707" s="2">
        <v>1088.0</v>
      </c>
      <c r="J2707" s="2">
        <v>1.0</v>
      </c>
      <c r="K2707" s="2">
        <v>0.0</v>
      </c>
      <c r="L2707" s="2">
        <v>1.0</v>
      </c>
      <c r="M2707" s="2">
        <v>1.0</v>
      </c>
      <c r="N2707" s="2">
        <v>0.0</v>
      </c>
      <c r="O2707" s="2">
        <v>1.0</v>
      </c>
      <c r="P2707" s="2">
        <v>0.0</v>
      </c>
      <c r="Q2707" s="2" t="s">
        <v>16166</v>
      </c>
      <c r="R2707" s="14">
        <v>2706.0</v>
      </c>
      <c r="S2707" s="2" t="s">
        <v>99</v>
      </c>
      <c r="T2707" s="2">
        <v>39.7837304</v>
      </c>
      <c r="U2707" s="2">
        <v>-100.4458825</v>
      </c>
      <c r="V2707" s="9" t="s">
        <v>8746</v>
      </c>
      <c r="W2707" s="10">
        <v>42.27139</v>
      </c>
      <c r="X2707" s="10">
        <v>-89.094</v>
      </c>
      <c r="Y2707" s="2" t="s">
        <v>16167</v>
      </c>
      <c r="AB2707" s="9" t="s">
        <v>16168</v>
      </c>
      <c r="AC2707" s="10">
        <v>43.07476</v>
      </c>
      <c r="AD2707" s="10">
        <v>-89.3838</v>
      </c>
      <c r="AE2707" s="11" t="s">
        <v>51</v>
      </c>
      <c r="AF2707" s="12" t="str">
        <f t="shared" si="11"/>
        <v>1932</v>
      </c>
      <c r="AG2707" s="12" t="str">
        <f t="shared" si="12"/>
        <v>January</v>
      </c>
      <c r="AH2707" s="12" t="str">
        <f t="shared" si="13"/>
        <v>Thursday</v>
      </c>
      <c r="AI2707" t="str">
        <f t="shared" si="4"/>
        <v>1930s</v>
      </c>
      <c r="AJ2707" s="2" t="s">
        <v>105</v>
      </c>
      <c r="AK2707">
        <v>1.0</v>
      </c>
      <c r="AL2707" s="13" t="s">
        <v>15197</v>
      </c>
    </row>
    <row r="2708">
      <c r="A2708" s="1">
        <v>11688.0</v>
      </c>
      <c r="B2708" s="8">
        <v>0.0</v>
      </c>
      <c r="C2708" s="2" t="s">
        <v>16169</v>
      </c>
      <c r="D2708" s="2" t="s">
        <v>15999</v>
      </c>
      <c r="F2708" s="2" t="s">
        <v>16170</v>
      </c>
      <c r="G2708" s="2" t="s">
        <v>16171</v>
      </c>
      <c r="J2708" s="2">
        <v>5.0</v>
      </c>
      <c r="K2708" s="2">
        <v>4.0</v>
      </c>
      <c r="L2708" s="2">
        <v>1.0</v>
      </c>
      <c r="M2708" s="2">
        <v>4.0</v>
      </c>
      <c r="N2708" s="2">
        <v>4.0</v>
      </c>
      <c r="O2708" s="2">
        <v>0.0</v>
      </c>
      <c r="P2708" s="2">
        <v>0.0</v>
      </c>
      <c r="Q2708" s="2" t="s">
        <v>16172</v>
      </c>
      <c r="R2708" s="14">
        <v>2707.0</v>
      </c>
      <c r="S2708" s="2" t="s">
        <v>99</v>
      </c>
      <c r="T2708" s="2">
        <v>39.7837304</v>
      </c>
      <c r="U2708" s="2">
        <v>-100.4458825</v>
      </c>
      <c r="V2708" s="9" t="s">
        <v>16173</v>
      </c>
      <c r="W2708" s="9" t="s">
        <v>438</v>
      </c>
      <c r="X2708" s="9" t="s">
        <v>438</v>
      </c>
      <c r="AB2708" s="9" t="s">
        <v>9956</v>
      </c>
      <c r="AC2708" s="10">
        <v>38.25424</v>
      </c>
      <c r="AD2708" s="10">
        <v>-85.7594</v>
      </c>
      <c r="AE2708" s="11" t="s">
        <v>51</v>
      </c>
      <c r="AF2708" s="12" t="str">
        <f t="shared" si="11"/>
        <v>1931</v>
      </c>
      <c r="AG2708" s="12" t="str">
        <f t="shared" si="12"/>
        <v>December</v>
      </c>
      <c r="AH2708" s="12" t="str">
        <f t="shared" si="13"/>
        <v>Thursday</v>
      </c>
      <c r="AI2708" t="str">
        <f t="shared" si="4"/>
        <v>1930s</v>
      </c>
      <c r="AJ2708" s="2" t="s">
        <v>105</v>
      </c>
      <c r="AK2708">
        <v>1.0</v>
      </c>
      <c r="AL2708" s="13" t="s">
        <v>185</v>
      </c>
    </row>
    <row r="2709">
      <c r="A2709" s="1">
        <v>11650.0</v>
      </c>
      <c r="B2709" s="8">
        <v>0.0</v>
      </c>
      <c r="C2709" s="2" t="s">
        <v>16056</v>
      </c>
      <c r="D2709" s="2" t="s">
        <v>16174</v>
      </c>
      <c r="G2709" s="2" t="s">
        <v>16175</v>
      </c>
      <c r="H2709" s="2" t="s">
        <v>16176</v>
      </c>
      <c r="I2709" s="2">
        <v>897.0</v>
      </c>
      <c r="J2709" s="2">
        <v>1.0</v>
      </c>
      <c r="K2709" s="2">
        <v>0.0</v>
      </c>
      <c r="L2709" s="2">
        <v>1.0</v>
      </c>
      <c r="M2709" s="2">
        <v>1.0</v>
      </c>
      <c r="N2709" s="2">
        <v>0.0</v>
      </c>
      <c r="O2709" s="2">
        <v>1.0</v>
      </c>
      <c r="P2709" s="2">
        <v>0.0</v>
      </c>
      <c r="Q2709" s="2" t="s">
        <v>16177</v>
      </c>
      <c r="R2709" s="14">
        <v>2708.0</v>
      </c>
      <c r="S2709" s="2" t="s">
        <v>99</v>
      </c>
      <c r="T2709" s="2">
        <v>39.7837304</v>
      </c>
      <c r="U2709" s="2">
        <v>-100.4458825</v>
      </c>
      <c r="V2709" s="9" t="s">
        <v>438</v>
      </c>
      <c r="W2709" s="9" t="s">
        <v>438</v>
      </c>
      <c r="X2709" s="9" t="s">
        <v>438</v>
      </c>
      <c r="AB2709" s="9" t="s">
        <v>438</v>
      </c>
      <c r="AC2709" s="9" t="s">
        <v>438</v>
      </c>
      <c r="AD2709" s="9" t="s">
        <v>438</v>
      </c>
      <c r="AE2709" s="11" t="s">
        <v>51</v>
      </c>
      <c r="AF2709" s="12" t="str">
        <f t="shared" si="11"/>
        <v>1931</v>
      </c>
      <c r="AG2709" s="12" t="str">
        <f t="shared" si="12"/>
        <v>November</v>
      </c>
      <c r="AH2709" s="12" t="str">
        <f t="shared" si="13"/>
        <v>Monday</v>
      </c>
      <c r="AI2709" t="str">
        <f t="shared" si="4"/>
        <v>1930s</v>
      </c>
      <c r="AJ2709" s="2" t="s">
        <v>105</v>
      </c>
      <c r="AK2709">
        <v>1.0</v>
      </c>
      <c r="AL2709" s="13" t="s">
        <v>162</v>
      </c>
    </row>
    <row r="2710">
      <c r="A2710" s="1">
        <v>11640.0</v>
      </c>
      <c r="B2710" s="8">
        <v>0.0</v>
      </c>
      <c r="C2710" s="2" t="s">
        <v>16178</v>
      </c>
      <c r="D2710" s="2" t="s">
        <v>16179</v>
      </c>
      <c r="F2710" s="2" t="s">
        <v>16180</v>
      </c>
      <c r="G2710" s="2" t="s">
        <v>16181</v>
      </c>
      <c r="H2710" s="2" t="s">
        <v>16182</v>
      </c>
      <c r="I2710" s="2">
        <v>2110.0</v>
      </c>
      <c r="J2710" s="2">
        <v>3.0</v>
      </c>
      <c r="K2710" s="2">
        <v>2.0</v>
      </c>
      <c r="L2710" s="2">
        <v>1.0</v>
      </c>
      <c r="M2710" s="2">
        <v>3.0</v>
      </c>
      <c r="N2710" s="2">
        <v>2.0</v>
      </c>
      <c r="O2710" s="2">
        <v>1.0</v>
      </c>
      <c r="P2710" s="2">
        <v>0.0</v>
      </c>
      <c r="Q2710" s="2" t="s">
        <v>16183</v>
      </c>
      <c r="R2710" s="14">
        <v>2709.0</v>
      </c>
      <c r="S2710" s="2" t="s">
        <v>926</v>
      </c>
      <c r="T2710" s="2">
        <v>-28.8166236</v>
      </c>
      <c r="U2710" s="2">
        <v>24.991639</v>
      </c>
      <c r="V2710" s="9" t="s">
        <v>11054</v>
      </c>
      <c r="W2710" s="10">
        <v>-29.8618</v>
      </c>
      <c r="X2710" s="10">
        <v>31.00991</v>
      </c>
      <c r="AB2710" s="9" t="s">
        <v>16184</v>
      </c>
      <c r="AC2710" s="10">
        <v>-33.929</v>
      </c>
      <c r="AD2710" s="10">
        <v>18.4174</v>
      </c>
      <c r="AE2710" s="11" t="s">
        <v>51</v>
      </c>
      <c r="AF2710" s="12" t="str">
        <f t="shared" si="11"/>
        <v>1931</v>
      </c>
      <c r="AG2710" s="12" t="str">
        <f t="shared" si="12"/>
        <v>November</v>
      </c>
      <c r="AH2710" s="12" t="str">
        <f t="shared" si="13"/>
        <v>Friday</v>
      </c>
      <c r="AI2710" t="str">
        <f t="shared" si="4"/>
        <v>1930s</v>
      </c>
      <c r="AJ2710" s="2" t="s">
        <v>229</v>
      </c>
      <c r="AK2710">
        <v>1.0</v>
      </c>
      <c r="AL2710" s="13" t="s">
        <v>545</v>
      </c>
    </row>
    <row r="2711">
      <c r="A2711" s="1">
        <v>11632.0</v>
      </c>
      <c r="B2711" s="8">
        <v>0.2833333333333333</v>
      </c>
      <c r="C2711" s="2" t="s">
        <v>16185</v>
      </c>
      <c r="D2711" s="2" t="s">
        <v>16186</v>
      </c>
      <c r="F2711" s="2" t="s">
        <v>16187</v>
      </c>
      <c r="G2711" s="2" t="s">
        <v>16109</v>
      </c>
      <c r="H2711" s="2" t="s">
        <v>16188</v>
      </c>
      <c r="I2711" s="2">
        <v>178.0</v>
      </c>
      <c r="J2711" s="2">
        <v>5.0</v>
      </c>
      <c r="K2711" s="2">
        <v>4.0</v>
      </c>
      <c r="L2711" s="2">
        <v>1.0</v>
      </c>
      <c r="M2711" s="2">
        <v>5.0</v>
      </c>
      <c r="N2711" s="2">
        <v>4.0</v>
      </c>
      <c r="O2711" s="2">
        <v>1.0</v>
      </c>
      <c r="P2711" s="2">
        <v>0.0</v>
      </c>
      <c r="Q2711" s="2" t="s">
        <v>16189</v>
      </c>
      <c r="R2711" s="14">
        <v>2710.0</v>
      </c>
      <c r="S2711" s="2" t="s">
        <v>1228</v>
      </c>
      <c r="T2711" s="2">
        <v>49.2214561</v>
      </c>
      <c r="U2711" s="2">
        <v>-2.1358386</v>
      </c>
      <c r="V2711" s="9" t="s">
        <v>100</v>
      </c>
      <c r="W2711" s="10">
        <v>40.73566</v>
      </c>
      <c r="X2711" s="10">
        <v>-74.1724</v>
      </c>
      <c r="Y2711" s="2" t="s">
        <v>16190</v>
      </c>
      <c r="AB2711" s="9" t="s">
        <v>471</v>
      </c>
      <c r="AC2711" s="10">
        <v>38.89499</v>
      </c>
      <c r="AD2711" s="10">
        <v>-77.0366</v>
      </c>
      <c r="AE2711" s="11" t="s">
        <v>51</v>
      </c>
      <c r="AF2711" s="12" t="str">
        <f t="shared" si="11"/>
        <v>1931</v>
      </c>
      <c r="AG2711" s="12" t="str">
        <f t="shared" si="12"/>
        <v>November</v>
      </c>
      <c r="AH2711" s="12" t="str">
        <f t="shared" si="13"/>
        <v>Thursday</v>
      </c>
      <c r="AI2711" t="str">
        <f t="shared" si="4"/>
        <v>1930s</v>
      </c>
      <c r="AJ2711" s="2" t="s">
        <v>80</v>
      </c>
      <c r="AK2711">
        <v>1.0</v>
      </c>
      <c r="AL2711" s="13" t="s">
        <v>53</v>
      </c>
    </row>
    <row r="2712">
      <c r="A2712" s="1">
        <v>32868.0</v>
      </c>
      <c r="B2712" s="8">
        <v>0.9375</v>
      </c>
      <c r="C2712" s="2" t="s">
        <v>16191</v>
      </c>
      <c r="D2712" s="2" t="s">
        <v>16192</v>
      </c>
      <c r="E2712" s="2">
        <v>2415.0</v>
      </c>
      <c r="F2712" s="2" t="s">
        <v>16193</v>
      </c>
      <c r="G2712" s="2" t="s">
        <v>16194</v>
      </c>
      <c r="H2712" s="2" t="s">
        <v>16195</v>
      </c>
      <c r="I2712" s="2">
        <v>776.0</v>
      </c>
      <c r="J2712" s="2">
        <v>6.0</v>
      </c>
      <c r="K2712" s="2">
        <v>4.0</v>
      </c>
      <c r="L2712" s="2">
        <v>2.0</v>
      </c>
      <c r="M2712" s="2">
        <v>6.0</v>
      </c>
      <c r="N2712" s="2">
        <v>4.0</v>
      </c>
      <c r="O2712" s="2">
        <v>2.0</v>
      </c>
      <c r="P2712" s="2">
        <v>0.0</v>
      </c>
      <c r="Q2712" s="2" t="s">
        <v>16196</v>
      </c>
      <c r="R2712" s="14">
        <v>2711.0</v>
      </c>
      <c r="S2712" s="2" t="s">
        <v>99</v>
      </c>
      <c r="T2712" s="2">
        <v>39.7837304</v>
      </c>
      <c r="U2712" s="2">
        <v>-100.4458825</v>
      </c>
      <c r="V2712" s="9" t="s">
        <v>16197</v>
      </c>
      <c r="W2712" s="10">
        <v>46.60156</v>
      </c>
      <c r="X2712" s="10">
        <v>-120.511</v>
      </c>
      <c r="AB2712" s="9" t="s">
        <v>16198</v>
      </c>
      <c r="AC2712" s="10">
        <v>28.29962</v>
      </c>
      <c r="AD2712" s="10">
        <v>-82.4523</v>
      </c>
      <c r="AE2712" s="11" t="s">
        <v>51</v>
      </c>
      <c r="AF2712" s="12" t="str">
        <f t="shared" si="11"/>
        <v>1989</v>
      </c>
      <c r="AG2712" s="12" t="str">
        <f t="shared" si="12"/>
        <v>December</v>
      </c>
      <c r="AH2712" s="12" t="str">
        <f t="shared" si="13"/>
        <v>Tuesday</v>
      </c>
      <c r="AI2712" t="str">
        <f t="shared" si="4"/>
        <v>1980s</v>
      </c>
      <c r="AJ2712" s="2" t="s">
        <v>105</v>
      </c>
      <c r="AK2712">
        <v>1.0</v>
      </c>
      <c r="AL2712" s="13" t="s">
        <v>9917</v>
      </c>
    </row>
    <row r="2713">
      <c r="A2713" s="1">
        <v>11653.0</v>
      </c>
      <c r="B2713" s="8">
        <v>0.9375</v>
      </c>
      <c r="C2713" s="2" t="s">
        <v>16191</v>
      </c>
      <c r="D2713" s="2" t="s">
        <v>15498</v>
      </c>
      <c r="F2713" s="2" t="s">
        <v>16199</v>
      </c>
      <c r="G2713" s="2" t="s">
        <v>16175</v>
      </c>
      <c r="H2713" s="2" t="s">
        <v>16200</v>
      </c>
      <c r="I2713" s="2">
        <v>1419.0</v>
      </c>
      <c r="J2713" s="2">
        <v>1.0</v>
      </c>
      <c r="K2713" s="2">
        <v>0.0</v>
      </c>
      <c r="L2713" s="2">
        <v>1.0</v>
      </c>
      <c r="M2713" s="2">
        <v>1.0</v>
      </c>
      <c r="N2713" s="2">
        <v>0.0</v>
      </c>
      <c r="O2713" s="2">
        <v>1.0</v>
      </c>
      <c r="P2713" s="2">
        <v>0.0</v>
      </c>
      <c r="Q2713" s="2" t="s">
        <v>16201</v>
      </c>
      <c r="R2713" s="14">
        <v>2712.0</v>
      </c>
      <c r="S2713" s="2" t="s">
        <v>99</v>
      </c>
      <c r="T2713" s="2">
        <v>39.7837304</v>
      </c>
      <c r="U2713" s="2">
        <v>-100.4458825</v>
      </c>
      <c r="V2713" s="9" t="s">
        <v>16202</v>
      </c>
      <c r="W2713" s="10">
        <v>43.12844</v>
      </c>
      <c r="X2713" s="10">
        <v>-93.1245</v>
      </c>
      <c r="AB2713" s="9" t="s">
        <v>16203</v>
      </c>
      <c r="AC2713" s="10">
        <v>46.24421</v>
      </c>
      <c r="AD2713" s="10">
        <v>-119.102</v>
      </c>
      <c r="AE2713" s="11" t="s">
        <v>51</v>
      </c>
      <c r="AF2713" s="12" t="str">
        <f t="shared" si="11"/>
        <v>1931</v>
      </c>
      <c r="AG2713" s="12" t="str">
        <f t="shared" si="12"/>
        <v>November</v>
      </c>
      <c r="AH2713" s="12" t="str">
        <f t="shared" si="13"/>
        <v>Thursday</v>
      </c>
      <c r="AI2713" t="str">
        <f t="shared" si="4"/>
        <v>1930s</v>
      </c>
      <c r="AJ2713" s="2" t="s">
        <v>105</v>
      </c>
      <c r="AK2713">
        <v>1.0</v>
      </c>
      <c r="AL2713" s="13" t="s">
        <v>162</v>
      </c>
    </row>
    <row r="2714">
      <c r="A2714" s="1">
        <v>12378.0</v>
      </c>
      <c r="B2714" s="8">
        <v>0.0</v>
      </c>
      <c r="C2714" s="2" t="s">
        <v>15944</v>
      </c>
      <c r="D2714" s="2" t="s">
        <v>15245</v>
      </c>
      <c r="F2714" s="2" t="s">
        <v>16204</v>
      </c>
      <c r="G2714" s="2" t="s">
        <v>15197</v>
      </c>
      <c r="J2714" s="2">
        <v>8.0</v>
      </c>
      <c r="K2714" s="2">
        <v>7.0</v>
      </c>
      <c r="L2714" s="2">
        <v>1.0</v>
      </c>
      <c r="M2714" s="2">
        <v>8.0</v>
      </c>
      <c r="N2714" s="2">
        <v>7.0</v>
      </c>
      <c r="O2714" s="2">
        <v>1.0</v>
      </c>
      <c r="P2714" s="2">
        <v>0.0</v>
      </c>
      <c r="Q2714" s="2" t="s">
        <v>16205</v>
      </c>
      <c r="R2714" s="14">
        <v>2713.0</v>
      </c>
      <c r="S2714" s="2" t="s">
        <v>4673</v>
      </c>
      <c r="T2714" s="2">
        <v>35.000074</v>
      </c>
      <c r="U2714" s="2">
        <v>104.999927</v>
      </c>
      <c r="V2714" s="9" t="s">
        <v>4806</v>
      </c>
      <c r="W2714" s="10">
        <v>32.55566</v>
      </c>
      <c r="X2714" s="10">
        <v>-95.8641</v>
      </c>
      <c r="AB2714" s="9" t="s">
        <v>4923</v>
      </c>
      <c r="AC2714" s="10">
        <v>31.23228</v>
      </c>
      <c r="AD2714" s="10">
        <v>121.4692</v>
      </c>
      <c r="AE2714" s="11" t="s">
        <v>51</v>
      </c>
      <c r="AF2714" s="12" t="str">
        <f t="shared" si="11"/>
        <v>1933</v>
      </c>
      <c r="AG2714" s="12" t="str">
        <f t="shared" si="12"/>
        <v>November</v>
      </c>
      <c r="AH2714" s="12" t="str">
        <f t="shared" si="13"/>
        <v>Monday</v>
      </c>
      <c r="AI2714" t="str">
        <f t="shared" si="4"/>
        <v>1930s</v>
      </c>
      <c r="AJ2714" s="2" t="s">
        <v>150</v>
      </c>
      <c r="AK2714">
        <v>1.0</v>
      </c>
      <c r="AL2714" s="13" t="s">
        <v>15197</v>
      </c>
    </row>
    <row r="2715">
      <c r="A2715" s="1">
        <v>17119.0</v>
      </c>
      <c r="B2715" s="8">
        <v>0.15347222222222223</v>
      </c>
      <c r="C2715" s="2" t="s">
        <v>16154</v>
      </c>
      <c r="D2715" s="2" t="s">
        <v>428</v>
      </c>
      <c r="E2715" s="2">
        <v>23.0</v>
      </c>
      <c r="F2715" s="2" t="s">
        <v>16206</v>
      </c>
      <c r="G2715" s="2" t="s">
        <v>16207</v>
      </c>
      <c r="H2715" s="2" t="s">
        <v>16208</v>
      </c>
      <c r="I2715" s="2">
        <v>11662.0</v>
      </c>
      <c r="J2715" s="2">
        <v>11.0</v>
      </c>
      <c r="K2715" s="2">
        <v>8.0</v>
      </c>
      <c r="L2715" s="2">
        <v>3.0</v>
      </c>
      <c r="M2715" s="2">
        <v>11.0</v>
      </c>
      <c r="N2715" s="2">
        <v>8.0</v>
      </c>
      <c r="O2715" s="2">
        <v>3.0</v>
      </c>
      <c r="P2715" s="2">
        <v>0.0</v>
      </c>
      <c r="Q2715" s="2" t="s">
        <v>16209</v>
      </c>
      <c r="R2715" s="14">
        <v>2714.0</v>
      </c>
      <c r="S2715" s="2" t="s">
        <v>99</v>
      </c>
      <c r="T2715" s="2">
        <v>39.7837304</v>
      </c>
      <c r="U2715" s="2">
        <v>-100.4458825</v>
      </c>
      <c r="V2715" s="9" t="s">
        <v>16210</v>
      </c>
      <c r="W2715" s="10">
        <v>34.57931</v>
      </c>
      <c r="X2715" s="10">
        <v>-118.117</v>
      </c>
      <c r="AB2715" s="9" t="s">
        <v>13475</v>
      </c>
      <c r="AC2715" s="10">
        <v>34.18165</v>
      </c>
      <c r="AD2715" s="10">
        <v>-118.326</v>
      </c>
      <c r="AE2715" s="11" t="s">
        <v>51</v>
      </c>
      <c r="AF2715" s="12" t="str">
        <f t="shared" si="11"/>
        <v>1946</v>
      </c>
      <c r="AG2715" s="12" t="str">
        <f t="shared" si="12"/>
        <v>November</v>
      </c>
      <c r="AH2715" s="12" t="str">
        <f t="shared" si="13"/>
        <v>Wednesday</v>
      </c>
      <c r="AI2715" t="str">
        <f t="shared" si="4"/>
        <v>1940s</v>
      </c>
      <c r="AJ2715" s="2" t="s">
        <v>105</v>
      </c>
      <c r="AK2715">
        <v>1.0</v>
      </c>
      <c r="AL2715" s="13" t="s">
        <v>81</v>
      </c>
    </row>
    <row r="2716">
      <c r="A2716" s="1">
        <v>31792.0</v>
      </c>
      <c r="B2716" s="8">
        <v>0.5361111111111111</v>
      </c>
      <c r="C2716" s="2" t="s">
        <v>16056</v>
      </c>
      <c r="D2716" s="2" t="s">
        <v>16211</v>
      </c>
      <c r="E2716" s="2">
        <v>1834.0</v>
      </c>
      <c r="F2716" s="2" t="s">
        <v>16212</v>
      </c>
      <c r="G2716" s="2" t="s">
        <v>16213</v>
      </c>
      <c r="H2716" s="2" t="s">
        <v>16214</v>
      </c>
      <c r="I2716" s="2" t="s">
        <v>16215</v>
      </c>
      <c r="J2716" s="2">
        <v>10.0</v>
      </c>
      <c r="K2716" s="2">
        <v>8.0</v>
      </c>
      <c r="L2716" s="2">
        <v>2.0</v>
      </c>
      <c r="M2716" s="2">
        <v>10.0</v>
      </c>
      <c r="N2716" s="2">
        <v>8.0</v>
      </c>
      <c r="O2716" s="2">
        <v>2.0</v>
      </c>
      <c r="P2716" s="2">
        <v>0.0</v>
      </c>
      <c r="Q2716" s="2" t="s">
        <v>16216</v>
      </c>
      <c r="R2716" s="14">
        <v>2715.0</v>
      </c>
      <c r="S2716" s="2" t="s">
        <v>99</v>
      </c>
      <c r="T2716" s="2">
        <v>39.7837304</v>
      </c>
      <c r="U2716" s="2">
        <v>-100.4458825</v>
      </c>
      <c r="V2716" s="9" t="s">
        <v>15279</v>
      </c>
      <c r="W2716" s="10">
        <v>42.86886</v>
      </c>
      <c r="X2716" s="10">
        <v>-112.44</v>
      </c>
      <c r="AB2716" s="9" t="s">
        <v>397</v>
      </c>
      <c r="AC2716" s="10">
        <v>40.75962</v>
      </c>
      <c r="AD2716" s="10">
        <v>-111.887</v>
      </c>
      <c r="AE2716" s="11" t="s">
        <v>964</v>
      </c>
      <c r="AF2716" s="12" t="str">
        <f t="shared" si="11"/>
        <v>1987</v>
      </c>
      <c r="AG2716" s="12" t="str">
        <f t="shared" si="12"/>
        <v>January</v>
      </c>
      <c r="AH2716" s="12" t="str">
        <f t="shared" si="13"/>
        <v>Thursday</v>
      </c>
      <c r="AI2716" t="str">
        <f t="shared" si="4"/>
        <v>1980s</v>
      </c>
      <c r="AJ2716" s="2" t="s">
        <v>105</v>
      </c>
      <c r="AK2716">
        <v>1.0</v>
      </c>
      <c r="AL2716" s="13" t="s">
        <v>868</v>
      </c>
    </row>
    <row r="2717">
      <c r="A2717" s="1">
        <v>24057.0</v>
      </c>
      <c r="B2717" s="8">
        <v>0.7444444444444445</v>
      </c>
      <c r="C2717" s="2" t="s">
        <v>16056</v>
      </c>
      <c r="D2717" s="2" t="s">
        <v>272</v>
      </c>
      <c r="E2717" s="2">
        <v>227.0</v>
      </c>
      <c r="F2717" s="2" t="s">
        <v>16217</v>
      </c>
      <c r="G2717" s="2" t="s">
        <v>16218</v>
      </c>
      <c r="H2717" s="2" t="s">
        <v>16219</v>
      </c>
      <c r="I2717" s="2" t="s">
        <v>16220</v>
      </c>
      <c r="J2717" s="2">
        <v>91.0</v>
      </c>
      <c r="K2717" s="2">
        <v>85.0</v>
      </c>
      <c r="L2717" s="2">
        <v>6.0</v>
      </c>
      <c r="M2717" s="2">
        <v>43.0</v>
      </c>
      <c r="N2717" s="2">
        <v>43.0</v>
      </c>
      <c r="O2717" s="2">
        <v>0.0</v>
      </c>
      <c r="P2717" s="2">
        <v>0.0</v>
      </c>
      <c r="Q2717" s="2" t="s">
        <v>16221</v>
      </c>
      <c r="R2717" s="14">
        <v>2716.0</v>
      </c>
      <c r="S2717" s="2" t="s">
        <v>99</v>
      </c>
      <c r="T2717" s="2">
        <v>39.7837304</v>
      </c>
      <c r="U2717" s="2">
        <v>-100.4458825</v>
      </c>
      <c r="V2717" s="9" t="s">
        <v>15268</v>
      </c>
      <c r="W2717" s="10">
        <v>39.73924</v>
      </c>
      <c r="X2717" s="10">
        <v>-104.985</v>
      </c>
      <c r="AB2717" s="9" t="s">
        <v>397</v>
      </c>
      <c r="AC2717" s="10">
        <v>40.75962</v>
      </c>
      <c r="AD2717" s="10">
        <v>-111.887</v>
      </c>
      <c r="AE2717" s="11" t="s">
        <v>51</v>
      </c>
      <c r="AF2717" s="12" t="str">
        <f t="shared" si="11"/>
        <v>1965</v>
      </c>
      <c r="AG2717" s="12" t="str">
        <f t="shared" si="12"/>
        <v>November</v>
      </c>
      <c r="AH2717" s="12" t="str">
        <f t="shared" si="13"/>
        <v>Thursday</v>
      </c>
      <c r="AI2717" t="str">
        <f t="shared" si="4"/>
        <v>1960s</v>
      </c>
      <c r="AJ2717" s="2" t="s">
        <v>105</v>
      </c>
      <c r="AK2717">
        <v>1.0</v>
      </c>
      <c r="AL2717" s="13" t="s">
        <v>162</v>
      </c>
    </row>
    <row r="2718">
      <c r="A2718" s="1">
        <v>12636.0</v>
      </c>
      <c r="B2718" s="8">
        <v>0.0</v>
      </c>
      <c r="C2718" s="2" t="s">
        <v>16222</v>
      </c>
      <c r="D2718" s="2" t="s">
        <v>210</v>
      </c>
      <c r="G2718" s="2" t="s">
        <v>16223</v>
      </c>
      <c r="H2718" s="2" t="s">
        <v>16224</v>
      </c>
      <c r="I2718" s="2">
        <v>662.0</v>
      </c>
      <c r="J2718" s="2">
        <v>2.0</v>
      </c>
      <c r="K2718" s="2">
        <v>0.0</v>
      </c>
      <c r="L2718" s="2">
        <v>2.0</v>
      </c>
      <c r="M2718" s="2">
        <v>2.0</v>
      </c>
      <c r="N2718" s="2">
        <v>0.0</v>
      </c>
      <c r="O2718" s="2">
        <v>2.0</v>
      </c>
      <c r="P2718" s="2">
        <v>0.0</v>
      </c>
      <c r="Q2718" s="2" t="s">
        <v>16225</v>
      </c>
      <c r="R2718" s="14">
        <v>2717.0</v>
      </c>
      <c r="S2718" s="2" t="s">
        <v>60</v>
      </c>
      <c r="T2718" s="2">
        <v>-10.3333333</v>
      </c>
      <c r="U2718" s="2">
        <v>-53.2</v>
      </c>
      <c r="V2718" s="9" t="s">
        <v>438</v>
      </c>
      <c r="W2718" s="9" t="s">
        <v>438</v>
      </c>
      <c r="X2718" s="9" t="s">
        <v>438</v>
      </c>
      <c r="AB2718" s="9" t="s">
        <v>438</v>
      </c>
      <c r="AC2718" s="9" t="s">
        <v>438</v>
      </c>
      <c r="AD2718" s="9" t="s">
        <v>438</v>
      </c>
      <c r="AE2718" s="11" t="s">
        <v>51</v>
      </c>
      <c r="AF2718" s="12" t="str">
        <f t="shared" si="11"/>
        <v>1934</v>
      </c>
      <c r="AG2718" s="12" t="str">
        <f t="shared" si="12"/>
        <v>August</v>
      </c>
      <c r="AH2718" s="12" t="str">
        <f t="shared" si="13"/>
        <v>Sunday</v>
      </c>
      <c r="AI2718" t="str">
        <f t="shared" si="4"/>
        <v>1930s</v>
      </c>
      <c r="AJ2718" s="2" t="s">
        <v>66</v>
      </c>
      <c r="AK2718">
        <v>1.0</v>
      </c>
      <c r="AL2718" s="13" t="s">
        <v>512</v>
      </c>
    </row>
    <row r="2719">
      <c r="A2719" s="1">
        <v>24536.0</v>
      </c>
      <c r="B2719" s="8">
        <v>0.8381944444444445</v>
      </c>
      <c r="C2719" s="2" t="s">
        <v>16226</v>
      </c>
      <c r="D2719" s="2" t="s">
        <v>16227</v>
      </c>
      <c r="E2719" s="2">
        <v>527.0</v>
      </c>
      <c r="F2719" s="2" t="s">
        <v>16228</v>
      </c>
      <c r="G2719" s="2" t="s">
        <v>468</v>
      </c>
      <c r="H2719" s="2" t="s">
        <v>16229</v>
      </c>
      <c r="I2719" s="2">
        <v>23.0</v>
      </c>
      <c r="J2719" s="2">
        <v>38.0</v>
      </c>
      <c r="K2719" s="2">
        <v>35.0</v>
      </c>
      <c r="L2719" s="2">
        <v>3.0</v>
      </c>
      <c r="M2719" s="2">
        <v>38.0</v>
      </c>
      <c r="N2719" s="2">
        <v>35.0</v>
      </c>
      <c r="O2719" s="2">
        <v>3.0</v>
      </c>
      <c r="P2719" s="2">
        <v>0.0</v>
      </c>
      <c r="Q2719" s="2" t="s">
        <v>16230</v>
      </c>
      <c r="R2719" s="14">
        <v>2718.0</v>
      </c>
      <c r="S2719" s="2" t="s">
        <v>99</v>
      </c>
      <c r="T2719" s="2">
        <v>39.7837304</v>
      </c>
      <c r="U2719" s="2">
        <v>-100.4458825</v>
      </c>
      <c r="V2719" s="9" t="s">
        <v>11148</v>
      </c>
      <c r="W2719" s="10">
        <v>51.30865</v>
      </c>
      <c r="X2719" s="10">
        <v>3.144815</v>
      </c>
      <c r="AB2719" s="9" t="s">
        <v>16231</v>
      </c>
      <c r="AC2719" s="10">
        <v>39.85607</v>
      </c>
      <c r="AD2719" s="10">
        <v>-4.02396</v>
      </c>
      <c r="AE2719" s="11" t="s">
        <v>51</v>
      </c>
      <c r="AF2719" s="12" t="str">
        <f t="shared" si="11"/>
        <v>1967</v>
      </c>
      <c r="AG2719" s="12" t="str">
        <f t="shared" si="12"/>
        <v>March</v>
      </c>
      <c r="AH2719" s="12" t="str">
        <f t="shared" si="13"/>
        <v>Sunday</v>
      </c>
      <c r="AI2719" t="str">
        <f t="shared" si="4"/>
        <v>1960s</v>
      </c>
      <c r="AJ2719" s="2" t="s">
        <v>105</v>
      </c>
      <c r="AK2719">
        <v>1.0</v>
      </c>
      <c r="AL2719" s="13" t="s">
        <v>106</v>
      </c>
    </row>
    <row r="2720">
      <c r="A2720" s="1">
        <v>24540.0</v>
      </c>
      <c r="B2720" s="8">
        <v>0.49583333333333335</v>
      </c>
      <c r="C2720" s="2" t="s">
        <v>16232</v>
      </c>
      <c r="D2720" s="2" t="s">
        <v>16233</v>
      </c>
      <c r="E2720" s="2">
        <v>553.0</v>
      </c>
      <c r="F2720" s="2" t="s">
        <v>16234</v>
      </c>
      <c r="G2720" s="2" t="s">
        <v>16235</v>
      </c>
      <c r="H2720" s="2" t="s">
        <v>16236</v>
      </c>
      <c r="I2720" s="2" t="s">
        <v>16237</v>
      </c>
      <c r="J2720" s="2">
        <v>26.0</v>
      </c>
      <c r="K2720" s="2">
        <v>21.0</v>
      </c>
      <c r="L2720" s="2">
        <v>5.0</v>
      </c>
      <c r="M2720" s="2">
        <v>26.0</v>
      </c>
      <c r="N2720" s="2">
        <v>21.0</v>
      </c>
      <c r="O2720" s="2">
        <v>5.0</v>
      </c>
      <c r="P2720" s="2">
        <v>0.0</v>
      </c>
      <c r="Q2720" s="2" t="s">
        <v>16238</v>
      </c>
      <c r="R2720" s="14">
        <v>2719.0</v>
      </c>
      <c r="S2720" s="2" t="s">
        <v>99</v>
      </c>
      <c r="T2720" s="2">
        <v>39.7837304</v>
      </c>
      <c r="U2720" s="2">
        <v>-100.4458825</v>
      </c>
      <c r="V2720" s="9" t="s">
        <v>14020</v>
      </c>
      <c r="W2720" s="10">
        <v>40.44169</v>
      </c>
      <c r="X2720" s="10">
        <v>-79.9901</v>
      </c>
      <c r="AB2720" s="9" t="s">
        <v>4148</v>
      </c>
      <c r="AC2720" s="10">
        <v>39.75895</v>
      </c>
      <c r="AD2720" s="10">
        <v>-84.1916</v>
      </c>
      <c r="AE2720" s="11" t="s">
        <v>964</v>
      </c>
      <c r="AF2720" s="12" t="str">
        <f t="shared" si="11"/>
        <v>1967</v>
      </c>
      <c r="AG2720" s="12" t="str">
        <f t="shared" si="12"/>
        <v>March</v>
      </c>
      <c r="AH2720" s="12" t="str">
        <f t="shared" si="13"/>
        <v>Thursday</v>
      </c>
      <c r="AI2720" t="str">
        <f t="shared" si="4"/>
        <v>1960s</v>
      </c>
      <c r="AJ2720" s="2" t="s">
        <v>105</v>
      </c>
      <c r="AK2720">
        <v>1.0</v>
      </c>
      <c r="AL2720" s="3" t="s">
        <v>81</v>
      </c>
    </row>
    <row r="2721">
      <c r="A2721" s="1">
        <v>22893.0</v>
      </c>
      <c r="B2721" s="8">
        <v>0.875</v>
      </c>
      <c r="C2721" s="2" t="s">
        <v>16239</v>
      </c>
      <c r="D2721" s="2" t="s">
        <v>16240</v>
      </c>
      <c r="F2721" s="2" t="s">
        <v>16241</v>
      </c>
      <c r="G2721" s="2" t="s">
        <v>932</v>
      </c>
      <c r="H2721" s="2" t="s">
        <v>16242</v>
      </c>
      <c r="I2721" s="2">
        <v>2463.0</v>
      </c>
      <c r="J2721" s="2">
        <v>13.0</v>
      </c>
      <c r="K2721" s="2">
        <v>11.0</v>
      </c>
      <c r="L2721" s="2">
        <v>2.0</v>
      </c>
      <c r="M2721" s="2">
        <v>13.0</v>
      </c>
      <c r="N2721" s="2">
        <v>11.0</v>
      </c>
      <c r="O2721" s="2">
        <v>2.0</v>
      </c>
      <c r="P2721" s="2">
        <v>0.0</v>
      </c>
      <c r="Q2721" s="2" t="s">
        <v>16243</v>
      </c>
      <c r="R2721" s="14">
        <v>2720.0</v>
      </c>
      <c r="S2721" s="2" t="s">
        <v>99</v>
      </c>
      <c r="T2721" s="2">
        <v>39.7837304</v>
      </c>
      <c r="U2721" s="2">
        <v>-100.4458825</v>
      </c>
      <c r="V2721" s="9" t="s">
        <v>8445</v>
      </c>
      <c r="W2721" s="10">
        <v>42.88672</v>
      </c>
      <c r="X2721" s="10">
        <v>-78.8784</v>
      </c>
      <c r="AB2721" s="9" t="s">
        <v>16244</v>
      </c>
      <c r="AC2721" s="10">
        <v>46.20623</v>
      </c>
      <c r="AD2721" s="10">
        <v>-90.6803</v>
      </c>
      <c r="AE2721" s="11" t="s">
        <v>964</v>
      </c>
      <c r="AF2721" s="12" t="str">
        <f t="shared" si="11"/>
        <v>1962</v>
      </c>
      <c r="AG2721" s="12" t="str">
        <f t="shared" si="12"/>
        <v>September</v>
      </c>
      <c r="AH2721" s="12" t="str">
        <f t="shared" si="13"/>
        <v>Tuesday</v>
      </c>
      <c r="AI2721" t="str">
        <f t="shared" si="4"/>
        <v>1960s</v>
      </c>
      <c r="AJ2721" s="2" t="s">
        <v>105</v>
      </c>
      <c r="AK2721">
        <v>1.0</v>
      </c>
      <c r="AL2721" s="13" t="s">
        <v>53</v>
      </c>
    </row>
    <row r="2722">
      <c r="A2722" s="1">
        <v>11777.0</v>
      </c>
      <c r="B2722" s="8">
        <v>0.0</v>
      </c>
      <c r="C2722" s="2" t="s">
        <v>16245</v>
      </c>
      <c r="D2722" s="2" t="s">
        <v>16149</v>
      </c>
      <c r="F2722" s="2" t="s">
        <v>16246</v>
      </c>
      <c r="G2722" s="2" t="s">
        <v>16247</v>
      </c>
      <c r="H2722" s="2" t="s">
        <v>16248</v>
      </c>
      <c r="I2722" s="2">
        <v>7120.0</v>
      </c>
      <c r="J2722" s="2">
        <v>3.0</v>
      </c>
      <c r="K2722" s="2">
        <v>1.0</v>
      </c>
      <c r="L2722" s="2">
        <v>2.0</v>
      </c>
      <c r="M2722" s="2">
        <v>3.0</v>
      </c>
      <c r="N2722" s="2">
        <v>1.0</v>
      </c>
      <c r="O2722" s="2">
        <v>2.0</v>
      </c>
      <c r="P2722" s="2">
        <v>0.0</v>
      </c>
      <c r="Q2722" s="2" t="s">
        <v>16249</v>
      </c>
      <c r="R2722" s="14">
        <v>2721.0</v>
      </c>
      <c r="S2722" s="2" t="s">
        <v>2840</v>
      </c>
      <c r="T2722" s="2">
        <v>33.0955793</v>
      </c>
      <c r="U2722" s="2">
        <v>44.1749775</v>
      </c>
      <c r="V2722" s="9" t="s">
        <v>804</v>
      </c>
      <c r="W2722" s="10">
        <v>33.51307</v>
      </c>
      <c r="X2722" s="10">
        <v>36.30958</v>
      </c>
      <c r="Y2722" s="2" t="s">
        <v>455</v>
      </c>
      <c r="AB2722" s="9" t="s">
        <v>195</v>
      </c>
      <c r="AC2722" s="10">
        <v>24.85468</v>
      </c>
      <c r="AD2722" s="10">
        <v>67.02071</v>
      </c>
      <c r="AE2722" s="11" t="s">
        <v>51</v>
      </c>
      <c r="AF2722" s="12" t="str">
        <f t="shared" si="11"/>
        <v>1932</v>
      </c>
      <c r="AG2722" s="12" t="str">
        <f t="shared" si="12"/>
        <v>March</v>
      </c>
      <c r="AH2722" s="12" t="str">
        <f t="shared" si="13"/>
        <v>Tuesday</v>
      </c>
      <c r="AI2722" t="str">
        <f t="shared" si="4"/>
        <v>1930s</v>
      </c>
      <c r="AJ2722" s="2" t="s">
        <v>119</v>
      </c>
      <c r="AK2722">
        <v>1.0</v>
      </c>
      <c r="AL2722" s="13" t="s">
        <v>500</v>
      </c>
    </row>
    <row r="2723">
      <c r="A2723" s="1">
        <v>11800.0</v>
      </c>
      <c r="B2723" s="8">
        <v>0.0</v>
      </c>
      <c r="C2723" s="2" t="s">
        <v>14084</v>
      </c>
      <c r="D2723" s="2" t="s">
        <v>15782</v>
      </c>
      <c r="G2723" s="2" t="s">
        <v>16250</v>
      </c>
      <c r="H2723" s="2" t="s">
        <v>16251</v>
      </c>
      <c r="I2723" s="2">
        <v>162.0</v>
      </c>
      <c r="J2723" s="2">
        <v>1.0</v>
      </c>
      <c r="K2723" s="2">
        <v>0.0</v>
      </c>
      <c r="L2723" s="2">
        <v>1.0</v>
      </c>
      <c r="M2723" s="2">
        <v>1.0</v>
      </c>
      <c r="N2723" s="2">
        <v>0.0</v>
      </c>
      <c r="O2723" s="2">
        <v>1.0</v>
      </c>
      <c r="P2723" s="2">
        <v>0.0</v>
      </c>
      <c r="Q2723" s="2" t="s">
        <v>16252</v>
      </c>
      <c r="R2723" s="14">
        <v>2722.0</v>
      </c>
      <c r="S2723" s="2" t="s">
        <v>192</v>
      </c>
      <c r="T2723" s="2">
        <v>22.3511148</v>
      </c>
      <c r="U2723" s="2">
        <v>78.6677428</v>
      </c>
      <c r="V2723" s="9" t="s">
        <v>438</v>
      </c>
      <c r="W2723" s="9" t="s">
        <v>438</v>
      </c>
      <c r="X2723" s="9" t="s">
        <v>438</v>
      </c>
      <c r="AB2723" s="9" t="s">
        <v>438</v>
      </c>
      <c r="AC2723" s="9" t="s">
        <v>438</v>
      </c>
      <c r="AD2723" s="9" t="s">
        <v>438</v>
      </c>
      <c r="AE2723" s="11" t="s">
        <v>51</v>
      </c>
      <c r="AF2723" s="12" t="str">
        <f t="shared" si="11"/>
        <v>1932</v>
      </c>
      <c r="AG2723" s="12" t="str">
        <f t="shared" si="12"/>
        <v>April</v>
      </c>
      <c r="AH2723" s="12" t="str">
        <f t="shared" si="13"/>
        <v>Thursday</v>
      </c>
      <c r="AI2723" t="str">
        <f t="shared" si="4"/>
        <v>1930s</v>
      </c>
      <c r="AJ2723" s="2" t="s">
        <v>150</v>
      </c>
      <c r="AK2723">
        <v>1.0</v>
      </c>
      <c r="AL2723" s="13" t="s">
        <v>16027</v>
      </c>
    </row>
    <row r="2724">
      <c r="A2724" s="1">
        <v>11839.0</v>
      </c>
      <c r="B2724" s="8">
        <v>0.5</v>
      </c>
      <c r="C2724" s="2" t="s">
        <v>15965</v>
      </c>
      <c r="D2724" s="2" t="s">
        <v>15498</v>
      </c>
      <c r="G2724" s="2" t="s">
        <v>16175</v>
      </c>
      <c r="H2724" s="2" t="s">
        <v>16253</v>
      </c>
      <c r="I2724" s="2">
        <v>1155.0</v>
      </c>
      <c r="J2724" s="2">
        <v>2.0</v>
      </c>
      <c r="K2724" s="2">
        <v>0.0</v>
      </c>
      <c r="L2724" s="2">
        <v>2.0</v>
      </c>
      <c r="M2724" s="2">
        <v>1.0</v>
      </c>
      <c r="N2724" s="2">
        <v>0.0</v>
      </c>
      <c r="O2724" s="2">
        <v>1.0</v>
      </c>
      <c r="P2724" s="2">
        <v>0.0</v>
      </c>
      <c r="Q2724" s="2" t="s">
        <v>16254</v>
      </c>
      <c r="R2724" s="14">
        <v>2723.0</v>
      </c>
      <c r="S2724" s="2" t="s">
        <v>4433</v>
      </c>
      <c r="T2724" s="2">
        <v>61.0666922</v>
      </c>
      <c r="U2724" s="2">
        <v>-107.991707</v>
      </c>
      <c r="V2724" s="9" t="s">
        <v>438</v>
      </c>
      <c r="W2724" s="9" t="s">
        <v>438</v>
      </c>
      <c r="X2724" s="9" t="s">
        <v>438</v>
      </c>
      <c r="AB2724" s="9" t="s">
        <v>438</v>
      </c>
      <c r="AC2724" s="9" t="s">
        <v>438</v>
      </c>
      <c r="AD2724" s="9" t="s">
        <v>438</v>
      </c>
      <c r="AE2724" s="11" t="s">
        <v>51</v>
      </c>
      <c r="AF2724" s="12" t="str">
        <f t="shared" si="11"/>
        <v>1932</v>
      </c>
      <c r="AG2724" s="12" t="str">
        <f t="shared" si="12"/>
        <v>May</v>
      </c>
      <c r="AH2724" s="12" t="str">
        <f t="shared" si="13"/>
        <v>Monday</v>
      </c>
      <c r="AI2724" t="str">
        <f t="shared" si="4"/>
        <v>1930s</v>
      </c>
      <c r="AJ2724" s="2" t="s">
        <v>105</v>
      </c>
      <c r="AK2724">
        <v>1.0</v>
      </c>
      <c r="AL2724" s="13" t="s">
        <v>162</v>
      </c>
    </row>
    <row r="2725">
      <c r="A2725" s="1">
        <v>12488.0</v>
      </c>
      <c r="B2725" s="8">
        <v>0.0</v>
      </c>
      <c r="C2725" s="2" t="s">
        <v>16255</v>
      </c>
      <c r="D2725" s="2" t="s">
        <v>16256</v>
      </c>
      <c r="F2725" s="2" t="s">
        <v>16257</v>
      </c>
      <c r="G2725" s="2" t="s">
        <v>16258</v>
      </c>
      <c r="H2725" s="2" t="s">
        <v>16259</v>
      </c>
      <c r="J2725" s="2">
        <v>6.0</v>
      </c>
      <c r="K2725" s="2">
        <v>4.0</v>
      </c>
      <c r="L2725" s="2">
        <v>2.0</v>
      </c>
      <c r="M2725" s="2">
        <v>5.0</v>
      </c>
      <c r="N2725" s="2">
        <v>3.0</v>
      </c>
      <c r="O2725" s="2">
        <v>2.0</v>
      </c>
      <c r="P2725" s="2">
        <v>0.0</v>
      </c>
      <c r="Q2725" s="2" t="s">
        <v>16260</v>
      </c>
      <c r="R2725" s="14">
        <v>2724.0</v>
      </c>
      <c r="S2725" s="2" t="s">
        <v>519</v>
      </c>
      <c r="T2725" s="2">
        <v>2.8894434</v>
      </c>
      <c r="U2725" s="2">
        <v>-73.783892</v>
      </c>
      <c r="V2725" s="9" t="s">
        <v>4627</v>
      </c>
      <c r="W2725" s="9" t="s">
        <v>438</v>
      </c>
      <c r="X2725" s="9" t="s">
        <v>438</v>
      </c>
      <c r="AB2725" s="9" t="s">
        <v>16261</v>
      </c>
      <c r="AC2725" s="10">
        <v>9.815955</v>
      </c>
      <c r="AD2725" s="10">
        <v>-83.6936</v>
      </c>
      <c r="AE2725" s="11" t="s">
        <v>51</v>
      </c>
      <c r="AF2725" s="12" t="str">
        <f t="shared" si="11"/>
        <v>1934</v>
      </c>
      <c r="AG2725" s="12" t="str">
        <f t="shared" si="12"/>
        <v>March</v>
      </c>
      <c r="AH2725" s="12" t="str">
        <f t="shared" si="13"/>
        <v>Saturday</v>
      </c>
      <c r="AI2725" t="str">
        <f t="shared" si="4"/>
        <v>1930s</v>
      </c>
      <c r="AJ2725" s="2" t="s">
        <v>66</v>
      </c>
      <c r="AK2725">
        <v>1.0</v>
      </c>
      <c r="AL2725" s="13" t="s">
        <v>576</v>
      </c>
    </row>
    <row r="2726">
      <c r="A2726" s="1">
        <v>18746.0</v>
      </c>
      <c r="B2726" s="8">
        <v>0.8138888888888889</v>
      </c>
      <c r="C2726" s="2" t="s">
        <v>14084</v>
      </c>
      <c r="D2726" s="2" t="s">
        <v>272</v>
      </c>
      <c r="E2726" s="2">
        <v>129.0</v>
      </c>
      <c r="F2726" s="2" t="s">
        <v>16262</v>
      </c>
      <c r="G2726" s="2" t="s">
        <v>166</v>
      </c>
      <c r="H2726" s="2" t="s">
        <v>16263</v>
      </c>
      <c r="I2726" s="2">
        <v>1927.0</v>
      </c>
      <c r="J2726" s="2">
        <v>11.0</v>
      </c>
      <c r="K2726" s="2">
        <v>8.0</v>
      </c>
      <c r="L2726" s="2">
        <v>3.0</v>
      </c>
      <c r="M2726" s="2">
        <v>11.0</v>
      </c>
      <c r="N2726" s="2">
        <v>8.0</v>
      </c>
      <c r="O2726" s="2">
        <v>3.0</v>
      </c>
      <c r="P2726" s="2">
        <v>0.0</v>
      </c>
      <c r="Q2726" s="2" t="s">
        <v>16264</v>
      </c>
      <c r="R2726" s="14">
        <v>2725.0</v>
      </c>
      <c r="S2726" s="2" t="s">
        <v>192</v>
      </c>
      <c r="T2726" s="2">
        <v>22.3511148</v>
      </c>
      <c r="U2726" s="2">
        <v>78.6677428</v>
      </c>
      <c r="V2726" s="9" t="s">
        <v>279</v>
      </c>
      <c r="W2726" s="10">
        <v>41.50516</v>
      </c>
      <c r="X2726" s="10">
        <v>-81.6934</v>
      </c>
      <c r="Y2726" s="2" t="s">
        <v>16265</v>
      </c>
      <c r="Z2726" s="2" t="s">
        <v>16266</v>
      </c>
      <c r="AB2726" s="9" t="s">
        <v>101</v>
      </c>
      <c r="AC2726" s="10">
        <v>41.87556</v>
      </c>
      <c r="AD2726" s="10">
        <v>-87.6244</v>
      </c>
      <c r="AE2726" s="11" t="s">
        <v>51</v>
      </c>
      <c r="AF2726" s="12" t="str">
        <f t="shared" si="11"/>
        <v>1951</v>
      </c>
      <c r="AG2726" s="12" t="str">
        <f t="shared" si="12"/>
        <v>April</v>
      </c>
      <c r="AH2726" s="12" t="str">
        <f t="shared" si="13"/>
        <v>Saturday</v>
      </c>
      <c r="AI2726" t="str">
        <f t="shared" si="4"/>
        <v>1950s</v>
      </c>
      <c r="AJ2726" s="2" t="s">
        <v>150</v>
      </c>
      <c r="AK2726">
        <v>1.0</v>
      </c>
      <c r="AL2726" s="13" t="s">
        <v>81</v>
      </c>
    </row>
    <row r="2727">
      <c r="A2727" s="1">
        <v>29069.0</v>
      </c>
      <c r="B2727" s="8">
        <v>0.0</v>
      </c>
      <c r="C2727" s="2" t="s">
        <v>16267</v>
      </c>
      <c r="D2727" s="2" t="s">
        <v>964</v>
      </c>
      <c r="G2727" s="2" t="s">
        <v>16268</v>
      </c>
      <c r="H2727" s="2" t="s">
        <v>16269</v>
      </c>
      <c r="I2727" s="2">
        <v>110.0</v>
      </c>
      <c r="J2727" s="2">
        <v>3.0</v>
      </c>
      <c r="K2727" s="2">
        <v>2.0</v>
      </c>
      <c r="L2727" s="2">
        <v>1.0</v>
      </c>
      <c r="M2727" s="2">
        <v>1.0</v>
      </c>
      <c r="N2727" s="2">
        <v>0.0</v>
      </c>
      <c r="O2727" s="2">
        <v>1.0</v>
      </c>
      <c r="P2727" s="2">
        <v>0.0</v>
      </c>
      <c r="Q2727" s="2" t="s">
        <v>16270</v>
      </c>
      <c r="R2727" s="14">
        <v>2726.0</v>
      </c>
      <c r="S2727" s="2" t="s">
        <v>99</v>
      </c>
      <c r="T2727" s="2">
        <v>39.7837304</v>
      </c>
      <c r="U2727" s="2">
        <v>-100.4458825</v>
      </c>
      <c r="V2727" s="9" t="s">
        <v>438</v>
      </c>
      <c r="W2727" s="9" t="s">
        <v>438</v>
      </c>
      <c r="X2727" s="9" t="s">
        <v>438</v>
      </c>
      <c r="AB2727" s="9" t="s">
        <v>438</v>
      </c>
      <c r="AC2727" s="9" t="s">
        <v>438</v>
      </c>
      <c r="AD2727" s="9" t="s">
        <v>438</v>
      </c>
      <c r="AE2727" s="11" t="s">
        <v>964</v>
      </c>
      <c r="AF2727" s="12" t="str">
        <f t="shared" si="11"/>
        <v>1979</v>
      </c>
      <c r="AG2727" s="12" t="str">
        <f t="shared" si="12"/>
        <v>August</v>
      </c>
      <c r="AH2727" s="12" t="str">
        <f t="shared" si="13"/>
        <v>Thursday</v>
      </c>
      <c r="AI2727" t="str">
        <f t="shared" si="4"/>
        <v>1970s</v>
      </c>
      <c r="AJ2727" s="2" t="s">
        <v>105</v>
      </c>
      <c r="AK2727">
        <v>1.0</v>
      </c>
      <c r="AL2727" s="13" t="s">
        <v>1339</v>
      </c>
    </row>
    <row r="2728">
      <c r="A2728" s="1">
        <v>33649.0</v>
      </c>
      <c r="B2728" s="8">
        <v>0.14305555555555555</v>
      </c>
      <c r="C2728" s="2" t="s">
        <v>16271</v>
      </c>
      <c r="D2728" s="2" t="s">
        <v>16272</v>
      </c>
      <c r="E2728" s="2">
        <v>805.0</v>
      </c>
      <c r="F2728" s="2" t="s">
        <v>16273</v>
      </c>
      <c r="G2728" s="2" t="s">
        <v>15555</v>
      </c>
      <c r="H2728" s="2" t="s">
        <v>16274</v>
      </c>
      <c r="I2728" s="2" t="s">
        <v>16275</v>
      </c>
      <c r="J2728" s="2">
        <v>4.0</v>
      </c>
      <c r="K2728" s="2">
        <v>0.0</v>
      </c>
      <c r="L2728" s="2">
        <v>4.0</v>
      </c>
      <c r="M2728" s="2">
        <v>3.0</v>
      </c>
      <c r="N2728" s="2">
        <v>0.0</v>
      </c>
      <c r="O2728" s="2">
        <v>3.0</v>
      </c>
      <c r="P2728" s="2">
        <v>0.0</v>
      </c>
      <c r="Q2728" s="2" t="s">
        <v>16276</v>
      </c>
      <c r="R2728" s="14">
        <v>2727.0</v>
      </c>
      <c r="S2728" s="2" t="s">
        <v>99</v>
      </c>
      <c r="T2728" s="2">
        <v>39.7837304</v>
      </c>
      <c r="U2728" s="2">
        <v>-100.4458825</v>
      </c>
      <c r="V2728" s="9" t="s">
        <v>173</v>
      </c>
      <c r="W2728" s="10">
        <v>47.60383</v>
      </c>
      <c r="X2728" s="10">
        <v>-122.33</v>
      </c>
      <c r="AB2728" s="9" t="s">
        <v>16231</v>
      </c>
      <c r="AC2728" s="10">
        <v>39.85607</v>
      </c>
      <c r="AD2728" s="10">
        <v>-4.02396</v>
      </c>
      <c r="AE2728" s="11" t="s">
        <v>51</v>
      </c>
      <c r="AF2728" s="12" t="str">
        <f t="shared" si="11"/>
        <v>1992</v>
      </c>
      <c r="AG2728" s="12" t="str">
        <f t="shared" si="12"/>
        <v>February</v>
      </c>
      <c r="AH2728" s="12" t="str">
        <f t="shared" si="13"/>
        <v>Saturday</v>
      </c>
      <c r="AI2728" t="str">
        <f t="shared" si="4"/>
        <v>1990s</v>
      </c>
      <c r="AJ2728" s="2" t="s">
        <v>105</v>
      </c>
      <c r="AK2728">
        <v>1.0</v>
      </c>
      <c r="AL2728" s="13" t="s">
        <v>10818</v>
      </c>
    </row>
    <row r="2729">
      <c r="A2729" s="1">
        <v>11746.0</v>
      </c>
      <c r="B2729" s="8">
        <v>0.0</v>
      </c>
      <c r="C2729" s="2" t="s">
        <v>16277</v>
      </c>
      <c r="D2729" s="2" t="s">
        <v>121</v>
      </c>
      <c r="G2729" s="2" t="s">
        <v>15757</v>
      </c>
      <c r="H2729" s="2" t="s">
        <v>16278</v>
      </c>
      <c r="I2729" s="2">
        <v>917.0</v>
      </c>
      <c r="J2729" s="2">
        <v>3.0</v>
      </c>
      <c r="K2729" s="2">
        <v>0.0</v>
      </c>
      <c r="L2729" s="2">
        <v>3.0</v>
      </c>
      <c r="M2729" s="2">
        <v>3.0</v>
      </c>
      <c r="N2729" s="2">
        <v>0.0</v>
      </c>
      <c r="O2729" s="2">
        <v>3.0</v>
      </c>
      <c r="P2729" s="2">
        <v>0.0</v>
      </c>
      <c r="Q2729" s="2" t="s">
        <v>16279</v>
      </c>
      <c r="R2729" s="14">
        <v>2728.0</v>
      </c>
      <c r="S2729" s="2" t="s">
        <v>60</v>
      </c>
      <c r="T2729" s="2">
        <v>-10.3333333</v>
      </c>
      <c r="U2729" s="2">
        <v>-53.2</v>
      </c>
      <c r="V2729" s="9" t="s">
        <v>438</v>
      </c>
      <c r="W2729" s="9" t="s">
        <v>438</v>
      </c>
      <c r="X2729" s="9" t="s">
        <v>438</v>
      </c>
      <c r="AB2729" s="9" t="s">
        <v>438</v>
      </c>
      <c r="AC2729" s="9" t="s">
        <v>438</v>
      </c>
      <c r="AD2729" s="9" t="s">
        <v>438</v>
      </c>
      <c r="AE2729" s="11" t="s">
        <v>51</v>
      </c>
      <c r="AF2729" s="12" t="str">
        <f t="shared" si="11"/>
        <v>1932</v>
      </c>
      <c r="AG2729" s="12" t="str">
        <f t="shared" si="12"/>
        <v>February</v>
      </c>
      <c r="AH2729" s="12" t="str">
        <f t="shared" si="13"/>
        <v>Saturday</v>
      </c>
      <c r="AI2729" t="str">
        <f t="shared" si="4"/>
        <v>1930s</v>
      </c>
      <c r="AJ2729" s="2" t="s">
        <v>66</v>
      </c>
      <c r="AK2729">
        <v>1.0</v>
      </c>
      <c r="AL2729" s="13" t="s">
        <v>512</v>
      </c>
    </row>
    <row r="2730">
      <c r="A2730" s="1">
        <v>11779.0</v>
      </c>
      <c r="B2730" s="8">
        <v>0.0</v>
      </c>
      <c r="C2730" s="2" t="s">
        <v>16280</v>
      </c>
      <c r="D2730" s="2" t="s">
        <v>16281</v>
      </c>
      <c r="G2730" s="2" t="s">
        <v>16282</v>
      </c>
      <c r="H2730" s="2" t="s">
        <v>16283</v>
      </c>
      <c r="I2730" s="2">
        <v>1054.0</v>
      </c>
      <c r="J2730" s="2">
        <v>1.0</v>
      </c>
      <c r="K2730" s="2">
        <v>0.0</v>
      </c>
      <c r="L2730" s="2">
        <v>1.0</v>
      </c>
      <c r="M2730" s="2">
        <v>1.0</v>
      </c>
      <c r="N2730" s="2">
        <v>0.0</v>
      </c>
      <c r="O2730" s="2">
        <v>1.0</v>
      </c>
      <c r="P2730" s="2">
        <v>0.0</v>
      </c>
      <c r="Q2730" s="2" t="s">
        <v>16284</v>
      </c>
      <c r="R2730" s="14">
        <v>2729.0</v>
      </c>
      <c r="S2730" s="2" t="s">
        <v>99</v>
      </c>
      <c r="T2730" s="2">
        <v>39.7837304</v>
      </c>
      <c r="U2730" s="2">
        <v>-100.4458825</v>
      </c>
      <c r="V2730" s="9" t="s">
        <v>438</v>
      </c>
      <c r="W2730" s="9" t="s">
        <v>438</v>
      </c>
      <c r="X2730" s="9" t="s">
        <v>438</v>
      </c>
      <c r="AB2730" s="9" t="s">
        <v>438</v>
      </c>
      <c r="AC2730" s="9" t="s">
        <v>438</v>
      </c>
      <c r="AD2730" s="9" t="s">
        <v>438</v>
      </c>
      <c r="AE2730" s="11" t="s">
        <v>51</v>
      </c>
      <c r="AF2730" s="12" t="str">
        <f t="shared" si="11"/>
        <v>1932</v>
      </c>
      <c r="AG2730" s="12" t="str">
        <f t="shared" si="12"/>
        <v>March</v>
      </c>
      <c r="AH2730" s="12" t="str">
        <f t="shared" si="13"/>
        <v>Thursday</v>
      </c>
      <c r="AI2730" t="str">
        <f t="shared" si="4"/>
        <v>1930s</v>
      </c>
      <c r="AJ2730" s="2" t="s">
        <v>105</v>
      </c>
      <c r="AK2730">
        <v>1.0</v>
      </c>
      <c r="AL2730" s="13" t="s">
        <v>162</v>
      </c>
    </row>
    <row r="2731">
      <c r="A2731" s="1">
        <v>11721.0</v>
      </c>
      <c r="B2731" s="8">
        <v>0.0</v>
      </c>
      <c r="C2731" s="2" t="s">
        <v>16285</v>
      </c>
      <c r="D2731" s="2" t="s">
        <v>16174</v>
      </c>
      <c r="G2731" s="2" t="s">
        <v>16175</v>
      </c>
      <c r="H2731" s="2" t="s">
        <v>16286</v>
      </c>
      <c r="I2731" s="2">
        <v>902.0</v>
      </c>
      <c r="J2731" s="2">
        <v>2.0</v>
      </c>
      <c r="K2731" s="2">
        <v>0.0</v>
      </c>
      <c r="L2731" s="2">
        <v>2.0</v>
      </c>
      <c r="M2731" s="2">
        <v>1.0</v>
      </c>
      <c r="N2731" s="2">
        <v>0.0</v>
      </c>
      <c r="O2731" s="2">
        <v>1.0</v>
      </c>
      <c r="P2731" s="2">
        <v>0.0</v>
      </c>
      <c r="Q2731" s="2" t="s">
        <v>16287</v>
      </c>
      <c r="R2731" s="14">
        <v>2730.0</v>
      </c>
      <c r="S2731" s="2" t="s">
        <v>99</v>
      </c>
      <c r="T2731" s="2">
        <v>39.7837304</v>
      </c>
      <c r="U2731" s="2">
        <v>-100.4458825</v>
      </c>
      <c r="V2731" s="9" t="s">
        <v>438</v>
      </c>
      <c r="W2731" s="9" t="s">
        <v>438</v>
      </c>
      <c r="X2731" s="9" t="s">
        <v>438</v>
      </c>
      <c r="AB2731" s="9" t="s">
        <v>438</v>
      </c>
      <c r="AC2731" s="9" t="s">
        <v>438</v>
      </c>
      <c r="AD2731" s="9" t="s">
        <v>438</v>
      </c>
      <c r="AE2731" s="11" t="s">
        <v>51</v>
      </c>
      <c r="AF2731" s="12" t="str">
        <f t="shared" si="11"/>
        <v>1932</v>
      </c>
      <c r="AG2731" s="12" t="str">
        <f t="shared" si="12"/>
        <v>February</v>
      </c>
      <c r="AH2731" s="12" t="str">
        <f t="shared" si="13"/>
        <v>Tuesday</v>
      </c>
      <c r="AI2731" t="str">
        <f t="shared" si="4"/>
        <v>1930s</v>
      </c>
      <c r="AJ2731" s="2" t="s">
        <v>105</v>
      </c>
      <c r="AK2731">
        <v>1.0</v>
      </c>
      <c r="AL2731" s="13" t="s">
        <v>162</v>
      </c>
    </row>
    <row r="2732">
      <c r="A2732" s="1">
        <v>11769.0</v>
      </c>
      <c r="B2732" s="8">
        <v>0.0</v>
      </c>
      <c r="C2732" s="2" t="s">
        <v>16288</v>
      </c>
      <c r="D2732" s="2" t="s">
        <v>15939</v>
      </c>
      <c r="F2732" s="2" t="s">
        <v>16289</v>
      </c>
      <c r="G2732" s="2" t="s">
        <v>16290</v>
      </c>
      <c r="H2732" s="2" t="s">
        <v>16291</v>
      </c>
      <c r="I2732" s="2">
        <v>9.0</v>
      </c>
      <c r="J2732" s="2">
        <v>1.0</v>
      </c>
      <c r="K2732" s="2">
        <v>0.0</v>
      </c>
      <c r="L2732" s="2">
        <v>1.0</v>
      </c>
      <c r="M2732" s="2">
        <v>1.0</v>
      </c>
      <c r="N2732" s="2">
        <v>0.0</v>
      </c>
      <c r="O2732" s="2">
        <v>1.0</v>
      </c>
      <c r="P2732" s="2">
        <v>0.0</v>
      </c>
      <c r="Q2732" s="2" t="s">
        <v>16292</v>
      </c>
      <c r="R2732" s="14">
        <v>2731.0</v>
      </c>
      <c r="S2732" s="2" t="s">
        <v>99</v>
      </c>
      <c r="T2732" s="2">
        <v>39.7837304</v>
      </c>
      <c r="U2732" s="2">
        <v>-100.4458825</v>
      </c>
      <c r="V2732" s="9" t="s">
        <v>8444</v>
      </c>
      <c r="W2732" s="10">
        <v>39.96226</v>
      </c>
      <c r="X2732" s="10">
        <v>-83.0007</v>
      </c>
      <c r="AB2732" s="9" t="s">
        <v>16293</v>
      </c>
      <c r="AC2732" s="10">
        <v>40.34785</v>
      </c>
      <c r="AD2732" s="10">
        <v>-79.8642</v>
      </c>
      <c r="AE2732" s="11" t="s">
        <v>51</v>
      </c>
      <c r="AF2732" s="12" t="str">
        <f t="shared" si="11"/>
        <v>1932</v>
      </c>
      <c r="AG2732" s="12" t="str">
        <f t="shared" si="12"/>
        <v>March</v>
      </c>
      <c r="AH2732" s="12" t="str">
        <f t="shared" si="13"/>
        <v>Monday</v>
      </c>
      <c r="AI2732" t="str">
        <f t="shared" si="4"/>
        <v>1930s</v>
      </c>
      <c r="AJ2732" s="2" t="s">
        <v>105</v>
      </c>
      <c r="AK2732">
        <v>1.0</v>
      </c>
      <c r="AL2732" s="13" t="s">
        <v>11963</v>
      </c>
    </row>
    <row r="2733">
      <c r="A2733" s="1">
        <v>11756.0</v>
      </c>
      <c r="B2733" s="8">
        <v>0.08333333333333333</v>
      </c>
      <c r="C2733" s="2" t="s">
        <v>16294</v>
      </c>
      <c r="D2733" s="2" t="s">
        <v>16295</v>
      </c>
      <c r="F2733" s="2" t="s">
        <v>1512</v>
      </c>
      <c r="G2733" s="2" t="s">
        <v>16157</v>
      </c>
      <c r="H2733" s="2" t="s">
        <v>16296</v>
      </c>
      <c r="I2733" s="2">
        <v>5016.0</v>
      </c>
      <c r="J2733" s="2">
        <v>5.0</v>
      </c>
      <c r="K2733" s="2">
        <v>0.0</v>
      </c>
      <c r="L2733" s="2">
        <v>5.0</v>
      </c>
      <c r="M2733" s="2">
        <v>3.0</v>
      </c>
      <c r="N2733" s="2">
        <v>0.0</v>
      </c>
      <c r="O2733" s="2">
        <v>3.0</v>
      </c>
      <c r="P2733" s="2">
        <v>0.0</v>
      </c>
      <c r="Q2733" s="2" t="s">
        <v>16297</v>
      </c>
      <c r="R2733" s="14">
        <v>2732.0</v>
      </c>
      <c r="S2733" s="2" t="s">
        <v>99</v>
      </c>
      <c r="T2733" s="2">
        <v>39.7837304</v>
      </c>
      <c r="U2733" s="2">
        <v>-100.4458825</v>
      </c>
      <c r="V2733" s="9" t="s">
        <v>438</v>
      </c>
      <c r="W2733" s="9" t="s">
        <v>438</v>
      </c>
      <c r="X2733" s="9" t="s">
        <v>438</v>
      </c>
      <c r="AB2733" s="9" t="s">
        <v>438</v>
      </c>
      <c r="AC2733" s="9" t="s">
        <v>438</v>
      </c>
      <c r="AD2733" s="9" t="s">
        <v>438</v>
      </c>
      <c r="AE2733" s="11" t="s">
        <v>51</v>
      </c>
      <c r="AF2733" s="12" t="str">
        <f t="shared" si="11"/>
        <v>1932</v>
      </c>
      <c r="AG2733" s="12" t="str">
        <f t="shared" si="12"/>
        <v>March</v>
      </c>
      <c r="AH2733" s="12" t="str">
        <f t="shared" si="13"/>
        <v>Tuesday</v>
      </c>
      <c r="AI2733" t="str">
        <f t="shared" si="4"/>
        <v>1930s</v>
      </c>
      <c r="AJ2733" s="2" t="s">
        <v>105</v>
      </c>
      <c r="AK2733">
        <v>1.0</v>
      </c>
      <c r="AL2733" s="13" t="s">
        <v>15197</v>
      </c>
    </row>
    <row r="2734">
      <c r="A2734" s="1">
        <v>22218.0</v>
      </c>
      <c r="B2734" s="8">
        <v>0.9180555555555555</v>
      </c>
      <c r="C2734" s="2" t="s">
        <v>16271</v>
      </c>
      <c r="D2734" s="2" t="s">
        <v>16298</v>
      </c>
      <c r="F2734" s="2" t="s">
        <v>16299</v>
      </c>
      <c r="G2734" s="2" t="s">
        <v>7075</v>
      </c>
      <c r="H2734" s="2" t="s">
        <v>16300</v>
      </c>
      <c r="I2734" s="2">
        <v>22458.0</v>
      </c>
      <c r="J2734" s="2">
        <v>48.0</v>
      </c>
      <c r="K2734" s="2">
        <v>45.0</v>
      </c>
      <c r="L2734" s="2">
        <v>3.0</v>
      </c>
      <c r="M2734" s="2">
        <v>22.0</v>
      </c>
      <c r="N2734" s="2">
        <v>20.0</v>
      </c>
      <c r="O2734" s="2">
        <v>2.0</v>
      </c>
      <c r="P2734" s="2">
        <v>0.0</v>
      </c>
      <c r="Q2734" s="2" t="s">
        <v>16301</v>
      </c>
      <c r="R2734" s="14">
        <v>2733.0</v>
      </c>
      <c r="S2734" s="2" t="s">
        <v>99</v>
      </c>
      <c r="T2734" s="2">
        <v>39.7837304</v>
      </c>
      <c r="U2734" s="2">
        <v>-100.4458825</v>
      </c>
      <c r="V2734" s="9" t="s">
        <v>16231</v>
      </c>
      <c r="W2734" s="10">
        <v>39.85607</v>
      </c>
      <c r="X2734" s="10">
        <v>-4.02396</v>
      </c>
      <c r="AB2734" s="9" t="s">
        <v>482</v>
      </c>
      <c r="AC2734" s="10">
        <v>39.10011</v>
      </c>
      <c r="AD2734" s="10">
        <v>-94.5781</v>
      </c>
      <c r="AE2734" s="11" t="s">
        <v>51</v>
      </c>
      <c r="AF2734" s="12" t="str">
        <f t="shared" si="11"/>
        <v>1960</v>
      </c>
      <c r="AG2734" s="12" t="str">
        <f t="shared" si="12"/>
        <v>October</v>
      </c>
      <c r="AH2734" s="12" t="str">
        <f t="shared" si="13"/>
        <v>Saturday</v>
      </c>
      <c r="AI2734" t="str">
        <f t="shared" si="4"/>
        <v>1960s</v>
      </c>
      <c r="AJ2734" s="2" t="s">
        <v>105</v>
      </c>
      <c r="AK2734">
        <v>1.0</v>
      </c>
      <c r="AL2734" s="13" t="s">
        <v>1184</v>
      </c>
    </row>
    <row r="2735">
      <c r="A2735" s="1">
        <v>27571.0</v>
      </c>
      <c r="B2735" s="8">
        <v>0.9361111111111111</v>
      </c>
      <c r="C2735" s="2" t="s">
        <v>16271</v>
      </c>
      <c r="D2735" s="2" t="s">
        <v>16302</v>
      </c>
      <c r="F2735" s="2" t="s">
        <v>16303</v>
      </c>
      <c r="G2735" s="2" t="s">
        <v>16304</v>
      </c>
      <c r="H2735" s="2" t="s">
        <v>16305</v>
      </c>
      <c r="J2735" s="2">
        <v>2.0</v>
      </c>
      <c r="K2735" s="2">
        <v>1.0</v>
      </c>
      <c r="L2735" s="2">
        <v>1.0</v>
      </c>
      <c r="M2735" s="2">
        <v>2.0</v>
      </c>
      <c r="N2735" s="2">
        <v>1.0</v>
      </c>
      <c r="O2735" s="2">
        <v>1.0</v>
      </c>
      <c r="P2735" s="2">
        <v>0.0</v>
      </c>
      <c r="Q2735" s="2" t="s">
        <v>16306</v>
      </c>
      <c r="R2735" s="14">
        <v>2734.0</v>
      </c>
      <c r="S2735" s="2" t="s">
        <v>99</v>
      </c>
      <c r="T2735" s="2">
        <v>39.7837304</v>
      </c>
      <c r="U2735" s="2">
        <v>-100.4458825</v>
      </c>
      <c r="V2735" s="9" t="s">
        <v>475</v>
      </c>
      <c r="W2735" s="10">
        <v>42.33155</v>
      </c>
      <c r="X2735" s="10">
        <v>-83.0466</v>
      </c>
      <c r="AB2735" s="9" t="s">
        <v>16307</v>
      </c>
      <c r="AC2735" s="9" t="s">
        <v>438</v>
      </c>
      <c r="AD2735" s="9" t="s">
        <v>438</v>
      </c>
      <c r="AE2735" s="11" t="s">
        <v>51</v>
      </c>
      <c r="AF2735" s="12" t="str">
        <f t="shared" si="11"/>
        <v>1975</v>
      </c>
      <c r="AG2735" s="12" t="str">
        <f t="shared" si="12"/>
        <v>June</v>
      </c>
      <c r="AH2735" s="12" t="str">
        <f t="shared" si="13"/>
        <v>Thursday</v>
      </c>
      <c r="AI2735" t="str">
        <f t="shared" si="4"/>
        <v>1970s</v>
      </c>
      <c r="AJ2735" s="2" t="s">
        <v>105</v>
      </c>
      <c r="AK2735">
        <v>1.0</v>
      </c>
      <c r="AL2735" s="13" t="s">
        <v>2145</v>
      </c>
    </row>
    <row r="2736">
      <c r="A2736" s="1">
        <v>18206.0</v>
      </c>
      <c r="B2736" s="8">
        <v>0.8986111111111111</v>
      </c>
      <c r="C2736" s="2" t="s">
        <v>16308</v>
      </c>
      <c r="D2736" s="2" t="s">
        <v>16309</v>
      </c>
      <c r="F2736" s="2" t="s">
        <v>16310</v>
      </c>
      <c r="G2736" s="2" t="s">
        <v>166</v>
      </c>
      <c r="H2736" s="2" t="s">
        <v>16311</v>
      </c>
      <c r="I2736" s="2">
        <v>4304.0</v>
      </c>
      <c r="J2736" s="2">
        <v>3.0</v>
      </c>
      <c r="K2736" s="2">
        <v>0.0</v>
      </c>
      <c r="L2736" s="2">
        <v>3.0</v>
      </c>
      <c r="M2736" s="2">
        <v>3.0</v>
      </c>
      <c r="N2736" s="2">
        <v>0.0</v>
      </c>
      <c r="O2736" s="2">
        <v>3.0</v>
      </c>
      <c r="P2736" s="2">
        <v>0.0</v>
      </c>
      <c r="Q2736" s="2" t="s">
        <v>16312</v>
      </c>
      <c r="R2736" s="14">
        <v>2735.0</v>
      </c>
      <c r="S2736" s="2" t="s">
        <v>99</v>
      </c>
      <c r="T2736" s="2">
        <v>39.7837304</v>
      </c>
      <c r="U2736" s="2">
        <v>-100.4458825</v>
      </c>
      <c r="V2736" s="9" t="s">
        <v>16100</v>
      </c>
      <c r="W2736" s="10">
        <v>39.95272</v>
      </c>
      <c r="X2736" s="10">
        <v>-75.1635</v>
      </c>
      <c r="AB2736" s="9" t="s">
        <v>279</v>
      </c>
      <c r="AC2736" s="10">
        <v>41.50516</v>
      </c>
      <c r="AD2736" s="10">
        <v>-81.6934</v>
      </c>
      <c r="AE2736" s="11" t="s">
        <v>51</v>
      </c>
      <c r="AF2736" s="12" t="str">
        <f t="shared" si="11"/>
        <v>1949</v>
      </c>
      <c r="AG2736" s="12" t="str">
        <f t="shared" si="12"/>
        <v>November</v>
      </c>
      <c r="AH2736" s="12" t="str">
        <f t="shared" si="13"/>
        <v>Friday</v>
      </c>
      <c r="AI2736" t="str">
        <f t="shared" si="4"/>
        <v>1940s</v>
      </c>
      <c r="AJ2736" s="2" t="s">
        <v>105</v>
      </c>
      <c r="AK2736">
        <v>1.0</v>
      </c>
      <c r="AL2736" s="13" t="s">
        <v>81</v>
      </c>
    </row>
    <row r="2737">
      <c r="A2737" s="1">
        <v>11767.0</v>
      </c>
      <c r="B2737" s="8">
        <v>0.8125</v>
      </c>
      <c r="C2737" s="2" t="s">
        <v>16313</v>
      </c>
      <c r="D2737" s="2" t="s">
        <v>15999</v>
      </c>
      <c r="F2737" s="2" t="s">
        <v>16314</v>
      </c>
      <c r="G2737" s="2" t="s">
        <v>16315</v>
      </c>
      <c r="H2737" s="2" t="s">
        <v>16316</v>
      </c>
      <c r="I2737" s="2">
        <v>1027.0</v>
      </c>
      <c r="J2737" s="2">
        <v>7.0</v>
      </c>
      <c r="K2737" s="2">
        <v>5.0</v>
      </c>
      <c r="L2737" s="2">
        <v>2.0</v>
      </c>
      <c r="M2737" s="2">
        <v>7.0</v>
      </c>
      <c r="N2737" s="2">
        <v>5.0</v>
      </c>
      <c r="O2737" s="2">
        <v>2.0</v>
      </c>
      <c r="P2737" s="2">
        <v>0.0</v>
      </c>
      <c r="Q2737" s="2" t="s">
        <v>16317</v>
      </c>
      <c r="R2737" s="14">
        <v>2736.0</v>
      </c>
      <c r="S2737" s="2" t="s">
        <v>99</v>
      </c>
      <c r="T2737" s="2">
        <v>39.7837304</v>
      </c>
      <c r="U2737" s="2">
        <v>-100.4458825</v>
      </c>
      <c r="V2737" s="9" t="s">
        <v>16318</v>
      </c>
      <c r="W2737" s="10">
        <v>33.44844</v>
      </c>
      <c r="X2737" s="10">
        <v>-112.074</v>
      </c>
      <c r="AB2737" s="9" t="s">
        <v>391</v>
      </c>
      <c r="AC2737" s="10">
        <v>34.05369</v>
      </c>
      <c r="AD2737" s="10">
        <v>-118.243</v>
      </c>
      <c r="AE2737" s="11" t="s">
        <v>51</v>
      </c>
      <c r="AF2737" s="12" t="str">
        <f t="shared" si="11"/>
        <v>1932</v>
      </c>
      <c r="AG2737" s="12" t="str">
        <f t="shared" si="12"/>
        <v>March</v>
      </c>
      <c r="AH2737" s="12" t="str">
        <f t="shared" si="13"/>
        <v>Saturday</v>
      </c>
      <c r="AI2737" t="str">
        <f t="shared" si="4"/>
        <v>1930s</v>
      </c>
      <c r="AJ2737" s="2" t="s">
        <v>105</v>
      </c>
      <c r="AK2737">
        <v>1.0</v>
      </c>
      <c r="AL2737" s="13" t="s">
        <v>566</v>
      </c>
    </row>
    <row r="2738">
      <c r="A2738" s="1">
        <v>23566.0</v>
      </c>
      <c r="B2738" s="8">
        <v>0.5069444444444444</v>
      </c>
      <c r="C2738" s="2" t="s">
        <v>16319</v>
      </c>
      <c r="D2738" s="2" t="s">
        <v>272</v>
      </c>
      <c r="G2738" s="2" t="s">
        <v>16320</v>
      </c>
      <c r="H2738" s="2" t="s">
        <v>16321</v>
      </c>
      <c r="I2738" s="2">
        <v>92.0</v>
      </c>
      <c r="J2738" s="2">
        <v>53.0</v>
      </c>
      <c r="K2738" s="2">
        <v>48.0</v>
      </c>
      <c r="L2738" s="2">
        <v>5.0</v>
      </c>
      <c r="M2738" s="2">
        <v>1.0</v>
      </c>
      <c r="N2738" s="2">
        <v>1.0</v>
      </c>
      <c r="O2738" s="2">
        <v>0.0</v>
      </c>
      <c r="P2738" s="2">
        <v>0.0</v>
      </c>
      <c r="Q2738" s="2" t="s">
        <v>16322</v>
      </c>
      <c r="R2738" s="14">
        <v>2737.0</v>
      </c>
      <c r="S2738" s="2" t="s">
        <v>99</v>
      </c>
      <c r="T2738" s="2">
        <v>39.7837304</v>
      </c>
      <c r="U2738" s="2">
        <v>-100.4458825</v>
      </c>
      <c r="V2738" s="9" t="s">
        <v>438</v>
      </c>
      <c r="W2738" s="9" t="s">
        <v>438</v>
      </c>
      <c r="X2738" s="9" t="s">
        <v>438</v>
      </c>
      <c r="AB2738" s="9" t="s">
        <v>438</v>
      </c>
      <c r="AC2738" s="9" t="s">
        <v>438</v>
      </c>
      <c r="AD2738" s="9" t="s">
        <v>438</v>
      </c>
      <c r="AE2738" s="11" t="s">
        <v>51</v>
      </c>
      <c r="AF2738" s="12" t="str">
        <f t="shared" si="11"/>
        <v>1964</v>
      </c>
      <c r="AG2738" s="12" t="str">
        <f t="shared" si="12"/>
        <v>July</v>
      </c>
      <c r="AH2738" s="12" t="str">
        <f t="shared" si="13"/>
        <v>Wednesday</v>
      </c>
      <c r="AI2738" t="str">
        <f t="shared" si="4"/>
        <v>1960s</v>
      </c>
      <c r="AJ2738" s="2" t="s">
        <v>105</v>
      </c>
      <c r="AK2738">
        <v>1.0</v>
      </c>
      <c r="AL2738" s="13" t="s">
        <v>16323</v>
      </c>
    </row>
    <row r="2739">
      <c r="A2739" s="1">
        <v>21558.0</v>
      </c>
      <c r="B2739" s="8">
        <v>0.8555555555555555</v>
      </c>
      <c r="C2739" s="2" t="s">
        <v>16324</v>
      </c>
      <c r="D2739" s="2" t="s">
        <v>16325</v>
      </c>
      <c r="E2739" s="2">
        <v>308.0</v>
      </c>
      <c r="F2739" s="2" t="s">
        <v>16326</v>
      </c>
      <c r="G2739" s="2" t="s">
        <v>166</v>
      </c>
      <c r="H2739" s="2" t="s">
        <v>16327</v>
      </c>
      <c r="I2739" s="2">
        <v>2007.0</v>
      </c>
      <c r="J2739" s="2">
        <v>10.0</v>
      </c>
      <c r="K2739" s="2">
        <v>7.0</v>
      </c>
      <c r="L2739" s="2">
        <v>3.0</v>
      </c>
      <c r="M2739" s="2">
        <v>10.0</v>
      </c>
      <c r="N2739" s="2">
        <v>7.0</v>
      </c>
      <c r="O2739" s="2">
        <v>3.0</v>
      </c>
      <c r="P2739" s="2">
        <v>0.0</v>
      </c>
      <c r="Q2739" s="2" t="s">
        <v>16328</v>
      </c>
      <c r="R2739" s="14">
        <v>2738.0</v>
      </c>
      <c r="S2739" s="2" t="s">
        <v>99</v>
      </c>
      <c r="T2739" s="2">
        <v>39.7837304</v>
      </c>
      <c r="U2739" s="2">
        <v>-100.4458825</v>
      </c>
      <c r="V2739" s="9" t="s">
        <v>3775</v>
      </c>
      <c r="W2739" s="10">
        <v>36.16223</v>
      </c>
      <c r="X2739" s="10">
        <v>-86.7744</v>
      </c>
      <c r="Y2739" s="2" t="s">
        <v>16329</v>
      </c>
      <c r="Z2739" s="2" t="s">
        <v>16330</v>
      </c>
      <c r="AB2739" s="9" t="s">
        <v>16331</v>
      </c>
      <c r="AC2739" s="10">
        <v>46.45699</v>
      </c>
      <c r="AD2739" s="10">
        <v>30.75133</v>
      </c>
      <c r="AE2739" s="11" t="s">
        <v>51</v>
      </c>
      <c r="AF2739" s="12" t="str">
        <f t="shared" si="11"/>
        <v>1959</v>
      </c>
      <c r="AG2739" s="12" t="str">
        <f t="shared" si="12"/>
        <v>January</v>
      </c>
      <c r="AH2739" s="12" t="str">
        <f t="shared" si="13"/>
        <v>Thursday</v>
      </c>
      <c r="AI2739" t="str">
        <f t="shared" si="4"/>
        <v>1950s</v>
      </c>
      <c r="AJ2739" s="2" t="s">
        <v>105</v>
      </c>
      <c r="AK2739">
        <v>1.0</v>
      </c>
      <c r="AL2739" s="13" t="s">
        <v>81</v>
      </c>
    </row>
    <row r="2740">
      <c r="A2740" s="1">
        <v>30905.0</v>
      </c>
      <c r="B2740" s="8">
        <v>0.041666666666666664</v>
      </c>
      <c r="C2740" s="2" t="s">
        <v>16332</v>
      </c>
      <c r="D2740" s="2" t="s">
        <v>16333</v>
      </c>
      <c r="F2740" s="2" t="s">
        <v>16334</v>
      </c>
      <c r="G2740" s="2" t="s">
        <v>166</v>
      </c>
      <c r="H2740" s="2" t="s">
        <v>16335</v>
      </c>
      <c r="I2740" s="2">
        <v>12938.0</v>
      </c>
      <c r="J2740" s="2">
        <v>3.0</v>
      </c>
      <c r="K2740" s="2">
        <v>1.0</v>
      </c>
      <c r="L2740" s="2">
        <v>2.0</v>
      </c>
      <c r="M2740" s="2">
        <v>3.0</v>
      </c>
      <c r="N2740" s="2">
        <v>1.0</v>
      </c>
      <c r="O2740" s="2">
        <v>2.0</v>
      </c>
      <c r="P2740" s="2">
        <v>0.0</v>
      </c>
      <c r="Q2740" s="2" t="s">
        <v>16336</v>
      </c>
      <c r="R2740" s="14">
        <v>2739.0</v>
      </c>
      <c r="S2740" s="2" t="s">
        <v>99</v>
      </c>
      <c r="T2740" s="2">
        <v>39.7837304</v>
      </c>
      <c r="U2740" s="2">
        <v>-100.4458825</v>
      </c>
      <c r="V2740" s="9" t="s">
        <v>388</v>
      </c>
      <c r="W2740" s="10">
        <v>35.14902</v>
      </c>
      <c r="X2740" s="10">
        <v>-90.0516</v>
      </c>
      <c r="AB2740" s="9" t="s">
        <v>101</v>
      </c>
      <c r="AC2740" s="10">
        <v>41.87556</v>
      </c>
      <c r="AD2740" s="10">
        <v>-87.6244</v>
      </c>
      <c r="AE2740" s="11" t="s">
        <v>51</v>
      </c>
      <c r="AF2740" s="12" t="str">
        <f t="shared" si="11"/>
        <v>1984</v>
      </c>
      <c r="AG2740" s="12" t="str">
        <f t="shared" si="12"/>
        <v>August</v>
      </c>
      <c r="AH2740" s="12" t="str">
        <f t="shared" si="13"/>
        <v>Saturday</v>
      </c>
      <c r="AI2740" t="str">
        <f t="shared" si="4"/>
        <v>1980s</v>
      </c>
      <c r="AJ2740" s="2" t="s">
        <v>105</v>
      </c>
      <c r="AK2740">
        <v>1.0</v>
      </c>
      <c r="AL2740" s="13" t="s">
        <v>81</v>
      </c>
    </row>
    <row r="2741">
      <c r="A2741" s="1">
        <v>26230.0</v>
      </c>
      <c r="B2741" s="8">
        <v>0.9270833333333334</v>
      </c>
      <c r="C2741" s="2" t="s">
        <v>16337</v>
      </c>
      <c r="D2741" s="2" t="s">
        <v>16338</v>
      </c>
      <c r="F2741" s="2" t="s">
        <v>16339</v>
      </c>
      <c r="G2741" s="2" t="s">
        <v>16340</v>
      </c>
      <c r="H2741" s="2" t="s">
        <v>16341</v>
      </c>
      <c r="I2741" s="2" t="s">
        <v>16342</v>
      </c>
      <c r="J2741" s="2">
        <v>8.0</v>
      </c>
      <c r="K2741" s="2">
        <v>6.0</v>
      </c>
      <c r="L2741" s="2">
        <v>2.0</v>
      </c>
      <c r="M2741" s="2">
        <v>4.0</v>
      </c>
      <c r="N2741" s="2">
        <v>2.0</v>
      </c>
      <c r="O2741" s="2">
        <v>2.0</v>
      </c>
      <c r="P2741" s="2">
        <v>0.0</v>
      </c>
      <c r="Q2741" s="2" t="s">
        <v>16343</v>
      </c>
      <c r="R2741" s="14">
        <v>2740.0</v>
      </c>
      <c r="S2741" s="2" t="s">
        <v>99</v>
      </c>
      <c r="T2741" s="2">
        <v>39.7837304</v>
      </c>
      <c r="U2741" s="2">
        <v>-100.4458825</v>
      </c>
      <c r="V2741" s="9" t="s">
        <v>16344</v>
      </c>
      <c r="W2741" s="10">
        <v>40.70291</v>
      </c>
      <c r="X2741" s="10">
        <v>-73.8006</v>
      </c>
      <c r="AB2741" s="9" t="s">
        <v>1230</v>
      </c>
      <c r="AC2741" s="10">
        <v>40.60221</v>
      </c>
      <c r="AD2741" s="10">
        <v>-75.4713</v>
      </c>
      <c r="AE2741" s="11" t="s">
        <v>51</v>
      </c>
      <c r="AF2741" s="12" t="str">
        <f t="shared" si="11"/>
        <v>1971</v>
      </c>
      <c r="AG2741" s="12" t="str">
        <f t="shared" si="12"/>
        <v>October</v>
      </c>
      <c r="AH2741" s="12" t="str">
        <f t="shared" si="13"/>
        <v>Sunday</v>
      </c>
      <c r="AI2741" t="str">
        <f t="shared" si="4"/>
        <v>1970s</v>
      </c>
      <c r="AJ2741" s="2" t="s">
        <v>105</v>
      </c>
      <c r="AK2741">
        <v>1.0</v>
      </c>
      <c r="AL2741" s="13" t="s">
        <v>2145</v>
      </c>
    </row>
    <row r="2742">
      <c r="A2742" s="1">
        <v>12627.0</v>
      </c>
      <c r="B2742" s="8">
        <v>0.4097222222222222</v>
      </c>
      <c r="C2742" s="2" t="s">
        <v>16345</v>
      </c>
      <c r="D2742" s="2" t="s">
        <v>547</v>
      </c>
      <c r="F2742" s="2" t="s">
        <v>16346</v>
      </c>
      <c r="G2742" s="2" t="s">
        <v>16347</v>
      </c>
      <c r="H2742" s="2" t="s">
        <v>16348</v>
      </c>
      <c r="I2742" s="2">
        <v>53.0</v>
      </c>
      <c r="J2742" s="2">
        <v>12.0</v>
      </c>
      <c r="K2742" s="2">
        <v>9.0</v>
      </c>
      <c r="L2742" s="2">
        <v>3.0</v>
      </c>
      <c r="M2742" s="2">
        <v>12.0</v>
      </c>
      <c r="N2742" s="2">
        <v>9.0</v>
      </c>
      <c r="O2742" s="2">
        <v>3.0</v>
      </c>
      <c r="P2742" s="2">
        <v>0.0</v>
      </c>
      <c r="Q2742" s="2" t="s">
        <v>16349</v>
      </c>
      <c r="R2742" s="14">
        <v>2741.0</v>
      </c>
      <c r="S2742" s="2" t="s">
        <v>728</v>
      </c>
      <c r="T2742" s="2">
        <v>51.0834196</v>
      </c>
      <c r="U2742" s="2">
        <v>10.4234469</v>
      </c>
      <c r="V2742" s="9" t="s">
        <v>359</v>
      </c>
      <c r="W2742" s="10">
        <v>47.37445</v>
      </c>
      <c r="X2742" s="10">
        <v>8.541042</v>
      </c>
      <c r="Y2742" s="2" t="s">
        <v>3305</v>
      </c>
      <c r="Z2742" s="2" t="s">
        <v>16350</v>
      </c>
      <c r="AB2742" s="9" t="s">
        <v>255</v>
      </c>
      <c r="AC2742" s="10">
        <v>52.51704</v>
      </c>
      <c r="AD2742" s="10">
        <v>13.38886</v>
      </c>
      <c r="AE2742" s="11" t="s">
        <v>51</v>
      </c>
      <c r="AF2742" s="12" t="str">
        <f t="shared" si="11"/>
        <v>1934</v>
      </c>
      <c r="AG2742" s="12" t="str">
        <f t="shared" si="12"/>
        <v>July</v>
      </c>
      <c r="AH2742" s="12" t="str">
        <f t="shared" si="13"/>
        <v>Friday</v>
      </c>
      <c r="AI2742" t="str">
        <f t="shared" si="4"/>
        <v>1930s</v>
      </c>
      <c r="AJ2742" s="2" t="s">
        <v>80</v>
      </c>
      <c r="AK2742">
        <v>1.0</v>
      </c>
      <c r="AL2742" s="13" t="s">
        <v>1184</v>
      </c>
    </row>
    <row r="2743">
      <c r="A2743" s="1">
        <v>12609.0</v>
      </c>
      <c r="B2743" s="8">
        <v>0.0</v>
      </c>
      <c r="C2743" s="2" t="s">
        <v>16351</v>
      </c>
      <c r="D2743" s="2" t="s">
        <v>16352</v>
      </c>
      <c r="F2743" s="2" t="s">
        <v>16353</v>
      </c>
      <c r="G2743" s="2" t="s">
        <v>15500</v>
      </c>
      <c r="H2743" s="2" t="s">
        <v>16354</v>
      </c>
      <c r="I2743" s="2">
        <v>33.0</v>
      </c>
      <c r="J2743" s="2">
        <v>4.0</v>
      </c>
      <c r="K2743" s="2">
        <v>3.0</v>
      </c>
      <c r="L2743" s="2">
        <v>1.0</v>
      </c>
      <c r="M2743" s="2">
        <v>3.0</v>
      </c>
      <c r="N2743" s="2">
        <v>2.0</v>
      </c>
      <c r="O2743" s="2">
        <v>1.0</v>
      </c>
      <c r="P2743" s="2">
        <v>0.0</v>
      </c>
      <c r="Q2743" s="2" t="s">
        <v>16355</v>
      </c>
      <c r="R2743" s="14">
        <v>2742.0</v>
      </c>
      <c r="S2743" s="2" t="s">
        <v>99</v>
      </c>
      <c r="T2743" s="2">
        <v>39.7837304</v>
      </c>
      <c r="U2743" s="2">
        <v>-100.4458825</v>
      </c>
      <c r="V2743" s="9" t="s">
        <v>16356</v>
      </c>
      <c r="W2743" s="9" t="s">
        <v>438</v>
      </c>
      <c r="X2743" s="9" t="s">
        <v>438</v>
      </c>
      <c r="AB2743" s="9" t="s">
        <v>391</v>
      </c>
      <c r="AC2743" s="10">
        <v>34.05369</v>
      </c>
      <c r="AD2743" s="10">
        <v>-118.243</v>
      </c>
      <c r="AE2743" s="11" t="s">
        <v>51</v>
      </c>
      <c r="AF2743" s="12" t="str">
        <f t="shared" si="11"/>
        <v>1934</v>
      </c>
      <c r="AG2743" s="12" t="str">
        <f t="shared" si="12"/>
        <v>July</v>
      </c>
      <c r="AH2743" s="12" t="str">
        <f t="shared" si="13"/>
        <v>Monday</v>
      </c>
      <c r="AI2743" t="str">
        <f t="shared" si="4"/>
        <v>1930s</v>
      </c>
      <c r="AJ2743" s="2" t="s">
        <v>105</v>
      </c>
      <c r="AK2743">
        <v>1.0</v>
      </c>
      <c r="AL2743" s="13" t="s">
        <v>53</v>
      </c>
    </row>
    <row r="2744">
      <c r="A2744" s="1">
        <v>17038.0</v>
      </c>
      <c r="B2744" s="8">
        <v>0.0</v>
      </c>
      <c r="C2744" s="2" t="s">
        <v>408</v>
      </c>
      <c r="D2744" s="2" t="s">
        <v>4983</v>
      </c>
      <c r="G2744" s="2" t="s">
        <v>16357</v>
      </c>
      <c r="H2744" s="2" t="s">
        <v>16358</v>
      </c>
      <c r="I2744" s="2">
        <v>1272.0</v>
      </c>
      <c r="J2744" s="2">
        <v>9.0</v>
      </c>
      <c r="K2744" s="2">
        <v>0.0</v>
      </c>
      <c r="L2744" s="2">
        <v>0.0</v>
      </c>
      <c r="M2744" s="2">
        <v>6.0</v>
      </c>
      <c r="N2744" s="2">
        <v>0.0</v>
      </c>
      <c r="O2744" s="2">
        <v>0.0</v>
      </c>
      <c r="P2744" s="2">
        <v>0.0</v>
      </c>
      <c r="Q2744" s="2" t="s">
        <v>16359</v>
      </c>
      <c r="R2744" s="14">
        <v>2743.0</v>
      </c>
      <c r="S2744" s="2" t="s">
        <v>414</v>
      </c>
      <c r="T2744" s="2">
        <v>26.2540493</v>
      </c>
      <c r="U2744" s="2">
        <v>29.2675469</v>
      </c>
      <c r="V2744" s="9" t="s">
        <v>438</v>
      </c>
      <c r="W2744" s="9" t="s">
        <v>438</v>
      </c>
      <c r="X2744" s="9" t="s">
        <v>438</v>
      </c>
      <c r="AB2744" s="9" t="s">
        <v>438</v>
      </c>
      <c r="AC2744" s="9" t="s">
        <v>438</v>
      </c>
      <c r="AD2744" s="9" t="s">
        <v>438</v>
      </c>
      <c r="AE2744" s="11" t="s">
        <v>51</v>
      </c>
      <c r="AF2744" s="12" t="str">
        <f t="shared" si="11"/>
        <v>1946</v>
      </c>
      <c r="AG2744" s="12" t="str">
        <f t="shared" si="12"/>
        <v>August</v>
      </c>
      <c r="AH2744" s="12" t="str">
        <f t="shared" si="13"/>
        <v>Saturday</v>
      </c>
      <c r="AI2744" t="str">
        <f t="shared" si="4"/>
        <v>1940s</v>
      </c>
      <c r="AJ2744" s="2" t="s">
        <v>119</v>
      </c>
      <c r="AK2744">
        <v>1.0</v>
      </c>
      <c r="AL2744" s="13" t="s">
        <v>5078</v>
      </c>
    </row>
    <row r="2745">
      <c r="A2745" s="1">
        <v>32210.0</v>
      </c>
      <c r="B2745" s="8">
        <v>0.90625</v>
      </c>
      <c r="C2745" s="2" t="s">
        <v>16360</v>
      </c>
      <c r="D2745" s="2" t="s">
        <v>898</v>
      </c>
      <c r="G2745" s="2" t="s">
        <v>16361</v>
      </c>
      <c r="H2745" s="2" t="s">
        <v>16362</v>
      </c>
      <c r="J2745" s="2">
        <v>17.0</v>
      </c>
      <c r="K2745" s="2">
        <v>0.0</v>
      </c>
      <c r="L2745" s="2">
        <v>0.0</v>
      </c>
      <c r="M2745" s="2">
        <v>17.0</v>
      </c>
      <c r="N2745" s="2">
        <v>0.0</v>
      </c>
      <c r="O2745" s="2">
        <v>0.0</v>
      </c>
      <c r="P2745" s="2">
        <v>0.0</v>
      </c>
      <c r="Q2745" s="2" t="s">
        <v>16363</v>
      </c>
      <c r="R2745" s="14">
        <v>2744.0</v>
      </c>
      <c r="S2745" s="2" t="s">
        <v>99</v>
      </c>
      <c r="T2745" s="2">
        <v>39.7837304</v>
      </c>
      <c r="U2745" s="2">
        <v>-100.4458825</v>
      </c>
      <c r="V2745" s="9" t="s">
        <v>438</v>
      </c>
      <c r="W2745" s="9" t="s">
        <v>438</v>
      </c>
      <c r="X2745" s="9" t="s">
        <v>438</v>
      </c>
      <c r="AB2745" s="9" t="s">
        <v>438</v>
      </c>
      <c r="AC2745" s="9" t="s">
        <v>438</v>
      </c>
      <c r="AD2745" s="9" t="s">
        <v>438</v>
      </c>
      <c r="AE2745" s="11" t="s">
        <v>118</v>
      </c>
      <c r="AF2745" s="12" t="str">
        <f t="shared" si="11"/>
        <v>1988</v>
      </c>
      <c r="AG2745" s="12" t="str">
        <f t="shared" si="12"/>
        <v>March</v>
      </c>
      <c r="AH2745" s="12" t="str">
        <f t="shared" si="13"/>
        <v>Tuesday</v>
      </c>
      <c r="AI2745" t="str">
        <f t="shared" si="4"/>
        <v>1980s</v>
      </c>
      <c r="AJ2745" s="2" t="s">
        <v>105</v>
      </c>
      <c r="AK2745">
        <v>1.0</v>
      </c>
      <c r="AL2745" s="13" t="s">
        <v>576</v>
      </c>
    </row>
    <row r="2746">
      <c r="A2746" s="1">
        <v>12581.0</v>
      </c>
      <c r="B2746" s="8">
        <v>0.4583333333333333</v>
      </c>
      <c r="C2746" s="2" t="s">
        <v>16364</v>
      </c>
      <c r="D2746" s="2" t="s">
        <v>15971</v>
      </c>
      <c r="F2746" s="2" t="s">
        <v>16365</v>
      </c>
      <c r="G2746" s="2" t="s">
        <v>16366</v>
      </c>
      <c r="H2746" s="2" t="s">
        <v>16367</v>
      </c>
      <c r="I2746" s="2" t="s">
        <v>16368</v>
      </c>
      <c r="J2746" s="2">
        <v>10.0</v>
      </c>
      <c r="K2746" s="2">
        <v>7.0</v>
      </c>
      <c r="L2746" s="2">
        <v>3.0</v>
      </c>
      <c r="M2746" s="2">
        <v>6.0</v>
      </c>
      <c r="N2746" s="2">
        <v>3.0</v>
      </c>
      <c r="O2746" s="2">
        <v>3.0</v>
      </c>
      <c r="P2746" s="2">
        <v>0.0</v>
      </c>
      <c r="Q2746" s="2" t="s">
        <v>16369</v>
      </c>
      <c r="R2746" s="14">
        <v>2745.0</v>
      </c>
      <c r="S2746" s="2" t="s">
        <v>8147</v>
      </c>
      <c r="T2746" s="2">
        <v>-34.9964963</v>
      </c>
      <c r="U2746" s="2">
        <v>-64.9672817</v>
      </c>
      <c r="V2746" s="9" t="s">
        <v>3495</v>
      </c>
      <c r="W2746" s="10">
        <v>-34.6076</v>
      </c>
      <c r="X2746" s="10">
        <v>-58.4371</v>
      </c>
      <c r="AB2746" s="9" t="s">
        <v>4348</v>
      </c>
      <c r="AC2746" s="10">
        <v>9.869479</v>
      </c>
      <c r="AD2746" s="10">
        <v>-83.7981</v>
      </c>
      <c r="AE2746" s="11" t="s">
        <v>51</v>
      </c>
      <c r="AF2746" s="12" t="str">
        <f t="shared" si="11"/>
        <v>1934</v>
      </c>
      <c r="AG2746" s="12" t="str">
        <f t="shared" si="12"/>
        <v>June</v>
      </c>
      <c r="AH2746" s="12" t="str">
        <f t="shared" si="13"/>
        <v>Monday</v>
      </c>
      <c r="AI2746" t="str">
        <f t="shared" si="4"/>
        <v>1930s</v>
      </c>
      <c r="AJ2746" s="2" t="s">
        <v>66</v>
      </c>
      <c r="AK2746">
        <v>1.0</v>
      </c>
      <c r="AL2746" s="13" t="s">
        <v>15240</v>
      </c>
    </row>
    <row r="2747">
      <c r="A2747" s="1">
        <v>31198.0</v>
      </c>
      <c r="B2747" s="8">
        <v>0.9583333333333334</v>
      </c>
      <c r="C2747" s="2" t="s">
        <v>16370</v>
      </c>
      <c r="D2747" s="2" t="s">
        <v>16371</v>
      </c>
      <c r="E2747" s="2">
        <v>115.0</v>
      </c>
      <c r="F2747" s="2" t="s">
        <v>16372</v>
      </c>
      <c r="G2747" s="2" t="s">
        <v>7656</v>
      </c>
      <c r="H2747" s="2" t="s">
        <v>16373</v>
      </c>
      <c r="I2747" s="2">
        <v>181.0</v>
      </c>
      <c r="J2747" s="2">
        <v>2.0</v>
      </c>
      <c r="K2747" s="2">
        <v>0.0</v>
      </c>
      <c r="L2747" s="2">
        <v>2.0</v>
      </c>
      <c r="M2747" s="2">
        <v>2.0</v>
      </c>
      <c r="N2747" s="2">
        <v>0.0</v>
      </c>
      <c r="O2747" s="2">
        <v>2.0</v>
      </c>
      <c r="P2747" s="2">
        <v>0.0</v>
      </c>
      <c r="Q2747" s="2" t="s">
        <v>16374</v>
      </c>
      <c r="R2747" s="14">
        <v>2746.0</v>
      </c>
      <c r="S2747" s="2" t="s">
        <v>99</v>
      </c>
      <c r="T2747" s="2">
        <v>39.7837304</v>
      </c>
      <c r="U2747" s="2">
        <v>-100.4458825</v>
      </c>
      <c r="V2747" s="9" t="s">
        <v>3775</v>
      </c>
      <c r="W2747" s="10">
        <v>36.16223</v>
      </c>
      <c r="X2747" s="10">
        <v>-86.7744</v>
      </c>
      <c r="AB2747" s="9" t="s">
        <v>3384</v>
      </c>
      <c r="AC2747" s="10">
        <v>39.76833</v>
      </c>
      <c r="AD2747" s="10">
        <v>-86.1584</v>
      </c>
      <c r="AE2747" s="11" t="s">
        <v>51</v>
      </c>
      <c r="AF2747" s="12" t="str">
        <f t="shared" si="11"/>
        <v>1985</v>
      </c>
      <c r="AG2747" s="12" t="str">
        <f t="shared" si="12"/>
        <v>May</v>
      </c>
      <c r="AH2747" s="12" t="str">
        <f t="shared" si="13"/>
        <v>Friday</v>
      </c>
      <c r="AI2747" t="str">
        <f t="shared" si="4"/>
        <v>1980s</v>
      </c>
      <c r="AJ2747" s="2" t="s">
        <v>105</v>
      </c>
      <c r="AK2747">
        <v>1.0</v>
      </c>
      <c r="AL2747" s="13" t="s">
        <v>5155</v>
      </c>
    </row>
    <row r="2748">
      <c r="A2748" s="1">
        <v>12775.0</v>
      </c>
      <c r="B2748" s="8">
        <v>0.11944444444444445</v>
      </c>
      <c r="C2748" s="2" t="s">
        <v>16375</v>
      </c>
      <c r="D2748" s="2" t="s">
        <v>94</v>
      </c>
      <c r="F2748" s="2" t="s">
        <v>16376</v>
      </c>
      <c r="G2748" s="2" t="s">
        <v>16377</v>
      </c>
      <c r="H2748" s="2" t="s">
        <v>16378</v>
      </c>
      <c r="I2748" s="2">
        <v>198.0</v>
      </c>
      <c r="J2748" s="2">
        <v>1.0</v>
      </c>
      <c r="K2748" s="2">
        <v>0.0</v>
      </c>
      <c r="L2748" s="2">
        <v>1.0</v>
      </c>
      <c r="M2748" s="2">
        <v>1.0</v>
      </c>
      <c r="N2748" s="2">
        <v>0.0</v>
      </c>
      <c r="O2748" s="2">
        <v>1.0</v>
      </c>
      <c r="P2748" s="2">
        <v>0.0</v>
      </c>
      <c r="Q2748" s="2" t="s">
        <v>16379</v>
      </c>
      <c r="R2748" s="14">
        <v>2747.0</v>
      </c>
      <c r="S2748" s="2" t="s">
        <v>99</v>
      </c>
      <c r="T2748" s="2">
        <v>39.7837304</v>
      </c>
      <c r="U2748" s="2">
        <v>-100.4458825</v>
      </c>
      <c r="V2748" s="9" t="s">
        <v>9956</v>
      </c>
      <c r="W2748" s="10">
        <v>38.25424</v>
      </c>
      <c r="X2748" s="10">
        <v>-85.7594</v>
      </c>
      <c r="AB2748" s="9" t="s">
        <v>3775</v>
      </c>
      <c r="AC2748" s="10">
        <v>36.16223</v>
      </c>
      <c r="AD2748" s="10">
        <v>-86.7744</v>
      </c>
      <c r="AE2748" s="11" t="s">
        <v>51</v>
      </c>
      <c r="AF2748" s="12" t="str">
        <f t="shared" si="11"/>
        <v>1934</v>
      </c>
      <c r="AG2748" s="12" t="str">
        <f t="shared" si="12"/>
        <v>December</v>
      </c>
      <c r="AH2748" s="12" t="str">
        <f t="shared" si="13"/>
        <v>Saturday</v>
      </c>
      <c r="AI2748" t="str">
        <f t="shared" si="4"/>
        <v>1930s</v>
      </c>
      <c r="AJ2748" s="2" t="s">
        <v>105</v>
      </c>
      <c r="AK2748">
        <v>1.0</v>
      </c>
      <c r="AL2748" s="13" t="s">
        <v>53</v>
      </c>
    </row>
    <row r="2749">
      <c r="A2749" s="1">
        <v>12484.0</v>
      </c>
      <c r="B2749" s="8">
        <v>0.0</v>
      </c>
      <c r="C2749" s="2" t="s">
        <v>16380</v>
      </c>
      <c r="D2749" s="2" t="s">
        <v>15999</v>
      </c>
      <c r="F2749" s="2" t="s">
        <v>16381</v>
      </c>
      <c r="G2749" s="2" t="s">
        <v>16171</v>
      </c>
      <c r="H2749" s="2" t="s">
        <v>16382</v>
      </c>
      <c r="I2749" s="2">
        <v>6606.0</v>
      </c>
      <c r="J2749" s="2">
        <v>4.0</v>
      </c>
      <c r="K2749" s="2">
        <v>3.0</v>
      </c>
      <c r="L2749" s="2">
        <v>1.0</v>
      </c>
      <c r="M2749" s="2">
        <v>4.0</v>
      </c>
      <c r="N2749" s="2">
        <v>3.0</v>
      </c>
      <c r="O2749" s="2">
        <v>0.0</v>
      </c>
      <c r="P2749" s="2">
        <v>0.0</v>
      </c>
      <c r="Q2749" s="2" t="s">
        <v>16383</v>
      </c>
      <c r="R2749" s="14">
        <v>2748.0</v>
      </c>
      <c r="S2749" s="2" t="s">
        <v>99</v>
      </c>
      <c r="T2749" s="2">
        <v>39.7837304</v>
      </c>
      <c r="U2749" s="2">
        <v>-100.4458825</v>
      </c>
      <c r="V2749" s="9" t="s">
        <v>102</v>
      </c>
      <c r="W2749" s="10">
        <v>38.65295</v>
      </c>
      <c r="X2749" s="10">
        <v>-90.2411</v>
      </c>
      <c r="AB2749" s="9" t="s">
        <v>101</v>
      </c>
      <c r="AC2749" s="10">
        <v>41.87556</v>
      </c>
      <c r="AD2749" s="10">
        <v>-87.6244</v>
      </c>
      <c r="AE2749" s="11" t="s">
        <v>51</v>
      </c>
      <c r="AF2749" s="12" t="str">
        <f t="shared" si="11"/>
        <v>1934</v>
      </c>
      <c r="AG2749" s="12" t="str">
        <f t="shared" si="12"/>
        <v>March</v>
      </c>
      <c r="AH2749" s="12" t="str">
        <f t="shared" si="13"/>
        <v>Tuesday</v>
      </c>
      <c r="AI2749" t="str">
        <f t="shared" si="4"/>
        <v>1930s</v>
      </c>
      <c r="AJ2749" s="2" t="s">
        <v>105</v>
      </c>
      <c r="AK2749">
        <v>1.0</v>
      </c>
      <c r="AL2749" s="13" t="s">
        <v>185</v>
      </c>
    </row>
    <row r="2750">
      <c r="A2750" s="1">
        <v>12476.0</v>
      </c>
      <c r="B2750" s="8">
        <v>0.0</v>
      </c>
      <c r="C2750" s="2" t="s">
        <v>16384</v>
      </c>
      <c r="D2750" s="2" t="s">
        <v>210</v>
      </c>
      <c r="G2750" s="2" t="s">
        <v>16385</v>
      </c>
      <c r="H2750" s="2" t="s">
        <v>16386</v>
      </c>
      <c r="I2750" s="2">
        <v>925.0</v>
      </c>
      <c r="J2750" s="2">
        <v>6.0</v>
      </c>
      <c r="K2750" s="2">
        <v>0.0</v>
      </c>
      <c r="L2750" s="2">
        <v>0.0</v>
      </c>
      <c r="M2750" s="2">
        <v>1.0</v>
      </c>
      <c r="N2750" s="2">
        <v>0.0</v>
      </c>
      <c r="O2750" s="2">
        <v>0.0</v>
      </c>
      <c r="P2750" s="2">
        <v>0.0</v>
      </c>
      <c r="R2750" s="14">
        <v>2749.0</v>
      </c>
      <c r="S2750" s="2" t="s">
        <v>368</v>
      </c>
      <c r="T2750" s="2">
        <v>31.1728205</v>
      </c>
      <c r="U2750" s="2">
        <v>-7.3362482</v>
      </c>
      <c r="V2750" s="9" t="s">
        <v>438</v>
      </c>
      <c r="W2750" s="9" t="s">
        <v>438</v>
      </c>
      <c r="X2750" s="9" t="s">
        <v>438</v>
      </c>
      <c r="AB2750" s="9" t="s">
        <v>438</v>
      </c>
      <c r="AC2750" s="9" t="s">
        <v>438</v>
      </c>
      <c r="AD2750" s="9" t="s">
        <v>438</v>
      </c>
      <c r="AE2750" s="11" t="s">
        <v>51</v>
      </c>
      <c r="AF2750" s="12" t="str">
        <f t="shared" si="11"/>
        <v>1934</v>
      </c>
      <c r="AG2750" s="12" t="str">
        <f t="shared" si="12"/>
        <v>February</v>
      </c>
      <c r="AH2750" s="12" t="str">
        <f t="shared" si="13"/>
        <v>Monday</v>
      </c>
      <c r="AI2750" t="str">
        <f t="shared" si="4"/>
        <v>1930s</v>
      </c>
      <c r="AJ2750" s="2" t="s">
        <v>247</v>
      </c>
      <c r="AK2750">
        <v>1.0</v>
      </c>
      <c r="AL2750" s="13" t="s">
        <v>15794</v>
      </c>
    </row>
    <row r="2751">
      <c r="A2751" s="1">
        <v>17512.0</v>
      </c>
      <c r="B2751" s="8">
        <v>0.7569444444444444</v>
      </c>
      <c r="C2751" s="2" t="s">
        <v>16332</v>
      </c>
      <c r="D2751" s="2" t="s">
        <v>108</v>
      </c>
      <c r="F2751" s="2" t="s">
        <v>16387</v>
      </c>
      <c r="G2751" s="2" t="s">
        <v>16388</v>
      </c>
      <c r="H2751" s="2" t="s">
        <v>16389</v>
      </c>
      <c r="I2751" s="2" t="s">
        <v>16390</v>
      </c>
      <c r="J2751" s="2">
        <v>20.0</v>
      </c>
      <c r="K2751" s="2">
        <v>16.0</v>
      </c>
      <c r="L2751" s="2">
        <v>4.0</v>
      </c>
      <c r="M2751" s="2">
        <v>20.0</v>
      </c>
      <c r="N2751" s="2">
        <v>16.0</v>
      </c>
      <c r="O2751" s="2">
        <v>4.0</v>
      </c>
      <c r="P2751" s="2">
        <v>0.0</v>
      </c>
      <c r="Q2751" s="2" t="s">
        <v>16391</v>
      </c>
      <c r="R2751" s="14">
        <v>2750.0</v>
      </c>
      <c r="S2751" s="2" t="s">
        <v>99</v>
      </c>
      <c r="T2751" s="2">
        <v>39.7837304</v>
      </c>
      <c r="U2751" s="2">
        <v>-100.4458825</v>
      </c>
      <c r="V2751" s="9" t="s">
        <v>9684</v>
      </c>
      <c r="W2751" s="10">
        <v>31.77542</v>
      </c>
      <c r="X2751" s="10">
        <v>-106.465</v>
      </c>
      <c r="AB2751" s="9" t="s">
        <v>388</v>
      </c>
      <c r="AC2751" s="10">
        <v>35.14902</v>
      </c>
      <c r="AD2751" s="10">
        <v>-90.0516</v>
      </c>
      <c r="AE2751" s="11" t="s">
        <v>118</v>
      </c>
      <c r="AF2751" s="12" t="str">
        <f t="shared" si="11"/>
        <v>1947</v>
      </c>
      <c r="AG2751" s="12" t="str">
        <f t="shared" si="12"/>
        <v>December</v>
      </c>
      <c r="AH2751" s="12" t="str">
        <f t="shared" si="13"/>
        <v>Thursday</v>
      </c>
      <c r="AI2751" t="str">
        <f t="shared" si="4"/>
        <v>1940s</v>
      </c>
      <c r="AJ2751" s="2" t="s">
        <v>105</v>
      </c>
      <c r="AK2751">
        <v>1.0</v>
      </c>
      <c r="AL2751" s="13" t="s">
        <v>81</v>
      </c>
    </row>
    <row r="2752">
      <c r="A2752" s="1">
        <v>12519.0</v>
      </c>
      <c r="B2752" s="8">
        <v>0.0</v>
      </c>
      <c r="C2752" s="2" t="s">
        <v>16392</v>
      </c>
      <c r="D2752" s="2" t="s">
        <v>15245</v>
      </c>
      <c r="G2752" s="2" t="s">
        <v>16393</v>
      </c>
      <c r="H2752" s="2" t="s">
        <v>16394</v>
      </c>
      <c r="J2752" s="2">
        <v>3.0</v>
      </c>
      <c r="K2752" s="2">
        <v>1.0</v>
      </c>
      <c r="L2752" s="2">
        <v>2.0</v>
      </c>
      <c r="M2752" s="2">
        <v>3.0</v>
      </c>
      <c r="N2752" s="2">
        <v>1.0</v>
      </c>
      <c r="O2752" s="2">
        <v>2.0</v>
      </c>
      <c r="P2752" s="2">
        <v>0.0</v>
      </c>
      <c r="R2752" s="14">
        <v>2751.0</v>
      </c>
      <c r="S2752" s="2" t="s">
        <v>4673</v>
      </c>
      <c r="T2752" s="2">
        <v>35.000074</v>
      </c>
      <c r="U2752" s="2">
        <v>104.999927</v>
      </c>
      <c r="V2752" s="9" t="s">
        <v>438</v>
      </c>
      <c r="W2752" s="9" t="s">
        <v>438</v>
      </c>
      <c r="X2752" s="9" t="s">
        <v>438</v>
      </c>
      <c r="AB2752" s="9" t="s">
        <v>438</v>
      </c>
      <c r="AC2752" s="9" t="s">
        <v>438</v>
      </c>
      <c r="AD2752" s="9" t="s">
        <v>438</v>
      </c>
      <c r="AE2752" s="11" t="s">
        <v>51</v>
      </c>
      <c r="AF2752" s="12" t="str">
        <f t="shared" si="11"/>
        <v>1934</v>
      </c>
      <c r="AG2752" s="12" t="str">
        <f t="shared" si="12"/>
        <v>April</v>
      </c>
      <c r="AH2752" s="12" t="str">
        <f t="shared" si="13"/>
        <v>Tuesday</v>
      </c>
      <c r="AI2752" t="str">
        <f t="shared" si="4"/>
        <v>1930s</v>
      </c>
      <c r="AJ2752" s="2" t="s">
        <v>150</v>
      </c>
      <c r="AK2752">
        <v>1.0</v>
      </c>
      <c r="AL2752" s="13" t="s">
        <v>576</v>
      </c>
    </row>
    <row r="2753">
      <c r="A2753" s="1">
        <v>16112.0</v>
      </c>
      <c r="B2753" s="8">
        <v>0.9833333333333333</v>
      </c>
      <c r="C2753" s="2" t="s">
        <v>16395</v>
      </c>
      <c r="D2753" s="2" t="s">
        <v>94</v>
      </c>
      <c r="E2753" s="2">
        <v>2.0</v>
      </c>
      <c r="F2753" s="2" t="s">
        <v>16396</v>
      </c>
      <c r="G2753" s="2" t="s">
        <v>166</v>
      </c>
      <c r="H2753" s="2" t="s">
        <v>16397</v>
      </c>
      <c r="I2753" s="2">
        <v>2166.0</v>
      </c>
      <c r="J2753" s="2">
        <v>24.0</v>
      </c>
      <c r="K2753" s="2">
        <v>21.0</v>
      </c>
      <c r="L2753" s="2">
        <v>3.0</v>
      </c>
      <c r="M2753" s="2">
        <v>24.0</v>
      </c>
      <c r="N2753" s="2">
        <v>21.0</v>
      </c>
      <c r="O2753" s="2">
        <v>3.0</v>
      </c>
      <c r="P2753" s="2">
        <v>0.0</v>
      </c>
      <c r="Q2753" s="2" t="s">
        <v>16398</v>
      </c>
      <c r="R2753" s="14">
        <v>2752.0</v>
      </c>
      <c r="S2753" s="2" t="s">
        <v>99</v>
      </c>
      <c r="T2753" s="2">
        <v>39.7837304</v>
      </c>
      <c r="U2753" s="2">
        <v>-100.4458825</v>
      </c>
      <c r="V2753" s="9" t="s">
        <v>389</v>
      </c>
      <c r="W2753" s="10">
        <v>34.74648</v>
      </c>
      <c r="X2753" s="10">
        <v>-92.2896</v>
      </c>
      <c r="AB2753" s="9" t="s">
        <v>388</v>
      </c>
      <c r="AC2753" s="10">
        <v>35.14902</v>
      </c>
      <c r="AD2753" s="10">
        <v>-90.0516</v>
      </c>
      <c r="AE2753" s="11" t="s">
        <v>51</v>
      </c>
      <c r="AF2753" s="12" t="str">
        <f t="shared" si="11"/>
        <v>1944</v>
      </c>
      <c r="AG2753" s="12" t="str">
        <f t="shared" si="12"/>
        <v>February</v>
      </c>
      <c r="AH2753" s="12" t="str">
        <f t="shared" si="13"/>
        <v>Thursday</v>
      </c>
      <c r="AI2753" t="str">
        <f t="shared" si="4"/>
        <v>1940s</v>
      </c>
      <c r="AJ2753" s="2" t="s">
        <v>105</v>
      </c>
      <c r="AK2753">
        <v>1.0</v>
      </c>
      <c r="AL2753" s="13" t="s">
        <v>81</v>
      </c>
    </row>
    <row r="2754">
      <c r="A2754" s="1">
        <v>12592.0</v>
      </c>
      <c r="B2754" s="8">
        <v>0.0</v>
      </c>
      <c r="C2754" s="2" t="s">
        <v>16399</v>
      </c>
      <c r="D2754" s="2" t="s">
        <v>249</v>
      </c>
      <c r="G2754" s="2" t="s">
        <v>16400</v>
      </c>
      <c r="H2754" s="2" t="s">
        <v>16401</v>
      </c>
      <c r="I2754" s="2">
        <v>176.0</v>
      </c>
      <c r="J2754" s="2">
        <v>7.0</v>
      </c>
      <c r="K2754" s="2">
        <v>5.0</v>
      </c>
      <c r="L2754" s="2">
        <v>2.0</v>
      </c>
      <c r="M2754" s="2">
        <v>1.0</v>
      </c>
      <c r="N2754" s="2">
        <v>0.0</v>
      </c>
      <c r="O2754" s="2">
        <v>1.0</v>
      </c>
      <c r="P2754" s="2">
        <v>0.0</v>
      </c>
      <c r="Q2754" s="2" t="s">
        <v>16402</v>
      </c>
      <c r="R2754" s="14">
        <v>2753.0</v>
      </c>
      <c r="S2754" s="2" t="s">
        <v>728</v>
      </c>
      <c r="T2754" s="2">
        <v>51.0834196</v>
      </c>
      <c r="U2754" s="2">
        <v>10.4234469</v>
      </c>
      <c r="V2754" s="9" t="s">
        <v>438</v>
      </c>
      <c r="W2754" s="9" t="s">
        <v>438</v>
      </c>
      <c r="X2754" s="9" t="s">
        <v>438</v>
      </c>
      <c r="AB2754" s="9" t="s">
        <v>438</v>
      </c>
      <c r="AC2754" s="9" t="s">
        <v>438</v>
      </c>
      <c r="AD2754" s="9" t="s">
        <v>438</v>
      </c>
      <c r="AE2754" s="11" t="s">
        <v>51</v>
      </c>
      <c r="AF2754" s="12" t="str">
        <f t="shared" si="11"/>
        <v>1934</v>
      </c>
      <c r="AG2754" s="12" t="str">
        <f t="shared" si="12"/>
        <v>June</v>
      </c>
      <c r="AH2754" s="12" t="str">
        <f t="shared" si="13"/>
        <v>Friday</v>
      </c>
      <c r="AI2754" t="str">
        <f t="shared" si="4"/>
        <v>1930s</v>
      </c>
      <c r="AJ2754" s="2" t="s">
        <v>80</v>
      </c>
      <c r="AK2754">
        <v>1.0</v>
      </c>
      <c r="AL2754" s="13" t="s">
        <v>2260</v>
      </c>
    </row>
    <row r="2755">
      <c r="A2755" s="1">
        <v>12500.0</v>
      </c>
      <c r="B2755" s="8">
        <v>0.0</v>
      </c>
      <c r="C2755" s="2" t="s">
        <v>16403</v>
      </c>
      <c r="D2755" s="2" t="s">
        <v>16404</v>
      </c>
      <c r="G2755" s="2" t="s">
        <v>16366</v>
      </c>
      <c r="H2755" s="2" t="s">
        <v>16405</v>
      </c>
      <c r="I2755" s="2" t="s">
        <v>16406</v>
      </c>
      <c r="J2755" s="2">
        <v>15.0</v>
      </c>
      <c r="K2755" s="2">
        <v>12.0</v>
      </c>
      <c r="L2755" s="2">
        <v>3.0</v>
      </c>
      <c r="M2755" s="2">
        <v>3.0</v>
      </c>
      <c r="N2755" s="2">
        <v>0.0</v>
      </c>
      <c r="O2755" s="2">
        <v>3.0</v>
      </c>
      <c r="P2755" s="2">
        <v>0.0</v>
      </c>
      <c r="Q2755" s="2" t="s">
        <v>16407</v>
      </c>
      <c r="R2755" s="14">
        <v>2754.0</v>
      </c>
      <c r="S2755" s="2" t="s">
        <v>935</v>
      </c>
      <c r="T2755" s="2">
        <v>-6.8699697</v>
      </c>
      <c r="U2755" s="2">
        <v>-75.0458515</v>
      </c>
      <c r="V2755" s="9" t="s">
        <v>438</v>
      </c>
      <c r="W2755" s="9" t="s">
        <v>438</v>
      </c>
      <c r="X2755" s="9" t="s">
        <v>438</v>
      </c>
      <c r="AB2755" s="9" t="s">
        <v>438</v>
      </c>
      <c r="AC2755" s="9" t="s">
        <v>438</v>
      </c>
      <c r="AD2755" s="9" t="s">
        <v>438</v>
      </c>
      <c r="AE2755" s="11" t="s">
        <v>51</v>
      </c>
      <c r="AF2755" s="12" t="str">
        <f t="shared" si="11"/>
        <v>1934</v>
      </c>
      <c r="AG2755" s="12" t="str">
        <f t="shared" si="12"/>
        <v>March</v>
      </c>
      <c r="AH2755" s="12" t="str">
        <f t="shared" si="13"/>
        <v>Thursday</v>
      </c>
      <c r="AI2755" t="str">
        <f t="shared" si="4"/>
        <v>1930s</v>
      </c>
      <c r="AJ2755" s="2" t="s">
        <v>66</v>
      </c>
      <c r="AK2755">
        <v>1.0</v>
      </c>
      <c r="AL2755" s="13" t="s">
        <v>15240</v>
      </c>
    </row>
    <row r="2756">
      <c r="A2756" s="1">
        <v>15994.0</v>
      </c>
      <c r="B2756" s="8">
        <v>0.9701388888888889</v>
      </c>
      <c r="C2756" s="2" t="s">
        <v>16408</v>
      </c>
      <c r="D2756" s="2" t="s">
        <v>94</v>
      </c>
      <c r="E2756" s="2">
        <v>63.0</v>
      </c>
      <c r="F2756" s="2" t="s">
        <v>16409</v>
      </c>
      <c r="G2756" s="2" t="s">
        <v>16410</v>
      </c>
      <c r="H2756" s="2" t="s">
        <v>16411</v>
      </c>
      <c r="I2756" s="2">
        <v>1588.0</v>
      </c>
      <c r="J2756" s="2">
        <v>15.0</v>
      </c>
      <c r="K2756" s="2">
        <v>11.0</v>
      </c>
      <c r="L2756" s="2">
        <v>4.0</v>
      </c>
      <c r="M2756" s="2">
        <v>15.0</v>
      </c>
      <c r="N2756" s="2">
        <v>11.0</v>
      </c>
      <c r="O2756" s="2">
        <v>4.0</v>
      </c>
      <c r="P2756" s="2">
        <v>0.0</v>
      </c>
      <c r="Q2756" s="2" t="s">
        <v>16412</v>
      </c>
      <c r="R2756" s="14">
        <v>2755.0</v>
      </c>
      <c r="S2756" s="2" t="s">
        <v>99</v>
      </c>
      <c r="T2756" s="2">
        <v>39.7837304</v>
      </c>
      <c r="U2756" s="2">
        <v>-100.4458825</v>
      </c>
      <c r="V2756" s="9" t="s">
        <v>3775</v>
      </c>
      <c r="W2756" s="10">
        <v>36.16223</v>
      </c>
      <c r="X2756" s="10">
        <v>-86.7744</v>
      </c>
      <c r="AB2756" s="9" t="s">
        <v>388</v>
      </c>
      <c r="AC2756" s="10">
        <v>35.14902</v>
      </c>
      <c r="AD2756" s="10">
        <v>-90.0516</v>
      </c>
      <c r="AE2756" s="11" t="s">
        <v>51</v>
      </c>
      <c r="AF2756" s="12" t="str">
        <f t="shared" si="11"/>
        <v>1943</v>
      </c>
      <c r="AG2756" s="12" t="str">
        <f t="shared" si="12"/>
        <v>October</v>
      </c>
      <c r="AH2756" s="12" t="str">
        <f t="shared" si="13"/>
        <v>Friday</v>
      </c>
      <c r="AI2756" t="str">
        <f t="shared" si="4"/>
        <v>1940s</v>
      </c>
      <c r="AJ2756" s="2" t="s">
        <v>105</v>
      </c>
      <c r="AK2756">
        <v>1.0</v>
      </c>
      <c r="AL2756" s="13" t="s">
        <v>81</v>
      </c>
    </row>
    <row r="2757">
      <c r="A2757" s="1">
        <v>23251.0</v>
      </c>
      <c r="B2757" s="8">
        <v>0.5208333333333334</v>
      </c>
      <c r="C2757" s="2" t="s">
        <v>16141</v>
      </c>
      <c r="D2757" s="2" t="s">
        <v>16413</v>
      </c>
      <c r="G2757" s="2" t="s">
        <v>16414</v>
      </c>
      <c r="H2757" s="2" t="s">
        <v>16415</v>
      </c>
      <c r="I2757" s="2" t="s">
        <v>16416</v>
      </c>
      <c r="J2757" s="2">
        <v>11.0</v>
      </c>
      <c r="K2757" s="2">
        <v>0.0</v>
      </c>
      <c r="L2757" s="2">
        <v>11.0</v>
      </c>
      <c r="M2757" s="2">
        <v>11.0</v>
      </c>
      <c r="N2757" s="2">
        <v>0.0</v>
      </c>
      <c r="O2757" s="2">
        <v>11.0</v>
      </c>
      <c r="P2757" s="2">
        <v>0.0</v>
      </c>
      <c r="Q2757" s="2" t="s">
        <v>16417</v>
      </c>
      <c r="R2757" s="14">
        <v>2756.0</v>
      </c>
      <c r="S2757" s="2" t="s">
        <v>99</v>
      </c>
      <c r="T2757" s="2">
        <v>39.7837304</v>
      </c>
      <c r="U2757" s="2">
        <v>-100.4458825</v>
      </c>
      <c r="V2757" s="9" t="s">
        <v>438</v>
      </c>
      <c r="W2757" s="9" t="s">
        <v>438</v>
      </c>
      <c r="X2757" s="9" t="s">
        <v>438</v>
      </c>
      <c r="AB2757" s="9" t="s">
        <v>438</v>
      </c>
      <c r="AC2757" s="9" t="s">
        <v>438</v>
      </c>
      <c r="AD2757" s="9" t="s">
        <v>438</v>
      </c>
      <c r="AE2757" s="11" t="s">
        <v>118</v>
      </c>
      <c r="AF2757" s="12" t="str">
        <f t="shared" si="11"/>
        <v>1963</v>
      </c>
      <c r="AG2757" s="12" t="str">
        <f t="shared" si="12"/>
        <v>August</v>
      </c>
      <c r="AH2757" s="12" t="str">
        <f t="shared" si="13"/>
        <v>Wednesday</v>
      </c>
      <c r="AI2757" t="str">
        <f t="shared" si="4"/>
        <v>1960s</v>
      </c>
      <c r="AJ2757" s="2" t="s">
        <v>105</v>
      </c>
      <c r="AK2757">
        <v>1.0</v>
      </c>
      <c r="AL2757" s="13" t="s">
        <v>162</v>
      </c>
    </row>
    <row r="2758">
      <c r="A2758" s="1">
        <v>12760.0</v>
      </c>
      <c r="B2758" s="8">
        <v>0.0</v>
      </c>
      <c r="C2758" s="2" t="s">
        <v>16418</v>
      </c>
      <c r="D2758" s="2" t="s">
        <v>249</v>
      </c>
      <c r="F2758" s="2" t="s">
        <v>16419</v>
      </c>
      <c r="G2758" s="2" t="s">
        <v>15388</v>
      </c>
      <c r="H2758" s="2" t="s">
        <v>16420</v>
      </c>
      <c r="I2758" s="2">
        <v>2008.0</v>
      </c>
      <c r="J2758" s="2">
        <v>3.0</v>
      </c>
      <c r="K2758" s="2">
        <v>0.0</v>
      </c>
      <c r="L2758" s="2">
        <v>3.0</v>
      </c>
      <c r="M2758" s="2">
        <v>3.0</v>
      </c>
      <c r="N2758" s="2">
        <v>0.0</v>
      </c>
      <c r="O2758" s="2">
        <v>3.0</v>
      </c>
      <c r="P2758" s="2">
        <v>0.0</v>
      </c>
      <c r="Q2758" s="2" t="s">
        <v>12930</v>
      </c>
      <c r="R2758" s="14">
        <v>2757.0</v>
      </c>
      <c r="S2758" s="2" t="s">
        <v>728</v>
      </c>
      <c r="T2758" s="2">
        <v>51.0834196</v>
      </c>
      <c r="U2758" s="2">
        <v>10.4234469</v>
      </c>
      <c r="V2758" s="9" t="s">
        <v>255</v>
      </c>
      <c r="W2758" s="10">
        <v>52.51704</v>
      </c>
      <c r="X2758" s="10">
        <v>13.38886</v>
      </c>
      <c r="AB2758" s="9" t="s">
        <v>15659</v>
      </c>
      <c r="AC2758" s="10">
        <v>52.37448</v>
      </c>
      <c r="AD2758" s="10">
        <v>9.738553</v>
      </c>
      <c r="AE2758" s="11" t="s">
        <v>51</v>
      </c>
      <c r="AF2758" s="12" t="str">
        <f t="shared" si="11"/>
        <v>1934</v>
      </c>
      <c r="AG2758" s="12" t="str">
        <f t="shared" si="12"/>
        <v>December</v>
      </c>
      <c r="AH2758" s="12" t="str">
        <f t="shared" si="13"/>
        <v>Friday</v>
      </c>
      <c r="AI2758" t="str">
        <f t="shared" si="4"/>
        <v>1930s</v>
      </c>
      <c r="AJ2758" s="2" t="s">
        <v>80</v>
      </c>
      <c r="AK2758">
        <v>1.0</v>
      </c>
      <c r="AL2758" s="13" t="s">
        <v>258</v>
      </c>
    </row>
    <row r="2759">
      <c r="A2759" s="1">
        <v>16749.0</v>
      </c>
      <c r="B2759" s="8">
        <v>0.8333333333333334</v>
      </c>
      <c r="C2759" s="2" t="s">
        <v>16421</v>
      </c>
      <c r="D2759" s="2" t="s">
        <v>16422</v>
      </c>
      <c r="G2759" s="2" t="s">
        <v>16423</v>
      </c>
      <c r="H2759" s="2" t="s">
        <v>16424</v>
      </c>
      <c r="J2759" s="2">
        <v>27.0</v>
      </c>
      <c r="K2759" s="2">
        <v>0.0</v>
      </c>
      <c r="L2759" s="2">
        <v>0.0</v>
      </c>
      <c r="M2759" s="2">
        <v>22.0</v>
      </c>
      <c r="N2759" s="2">
        <v>0.0</v>
      </c>
      <c r="O2759" s="2">
        <v>0.0</v>
      </c>
      <c r="P2759" s="2">
        <v>0.0</v>
      </c>
      <c r="Q2759" s="2" t="s">
        <v>16425</v>
      </c>
      <c r="R2759" s="14">
        <v>2758.0</v>
      </c>
      <c r="S2759" s="2" t="s">
        <v>99</v>
      </c>
      <c r="T2759" s="2">
        <v>39.7837304</v>
      </c>
      <c r="U2759" s="2">
        <v>-100.4458825</v>
      </c>
      <c r="V2759" s="9" t="s">
        <v>438</v>
      </c>
      <c r="W2759" s="9" t="s">
        <v>438</v>
      </c>
      <c r="X2759" s="9" t="s">
        <v>438</v>
      </c>
      <c r="AB2759" s="9" t="s">
        <v>438</v>
      </c>
      <c r="AC2759" s="9" t="s">
        <v>438</v>
      </c>
      <c r="AD2759" s="9" t="s">
        <v>438</v>
      </c>
      <c r="AE2759" s="11" t="s">
        <v>118</v>
      </c>
      <c r="AF2759" s="12" t="str">
        <f t="shared" si="11"/>
        <v>1945</v>
      </c>
      <c r="AG2759" s="12" t="str">
        <f t="shared" si="12"/>
        <v>November</v>
      </c>
      <c r="AH2759" s="12" t="str">
        <f t="shared" si="13"/>
        <v>Thursday</v>
      </c>
      <c r="AI2759" t="str">
        <f t="shared" si="4"/>
        <v>1940s</v>
      </c>
      <c r="AJ2759" s="2" t="s">
        <v>105</v>
      </c>
      <c r="AK2759">
        <v>1.0</v>
      </c>
      <c r="AL2759" s="13" t="s">
        <v>2430</v>
      </c>
    </row>
    <row r="2760">
      <c r="A2760" s="1">
        <v>28584.0</v>
      </c>
      <c r="B2760" s="8">
        <v>0.9722222222222222</v>
      </c>
      <c r="C2760" s="2" t="s">
        <v>16426</v>
      </c>
      <c r="D2760" s="2" t="s">
        <v>16427</v>
      </c>
      <c r="G2760" s="2" t="s">
        <v>6976</v>
      </c>
      <c r="H2760" s="2" t="s">
        <v>16428</v>
      </c>
      <c r="J2760" s="2">
        <v>6.0</v>
      </c>
      <c r="K2760" s="2">
        <v>4.0</v>
      </c>
      <c r="L2760" s="2">
        <v>2.0</v>
      </c>
      <c r="M2760" s="2">
        <v>3.0</v>
      </c>
      <c r="N2760" s="2">
        <v>3.0</v>
      </c>
      <c r="O2760" s="2">
        <v>0.0</v>
      </c>
      <c r="P2760" s="2">
        <v>0.0</v>
      </c>
      <c r="Q2760" s="2" t="s">
        <v>16429</v>
      </c>
      <c r="R2760" s="14">
        <v>2759.0</v>
      </c>
      <c r="S2760" s="2" t="s">
        <v>99</v>
      </c>
      <c r="T2760" s="2">
        <v>39.7837304</v>
      </c>
      <c r="U2760" s="2">
        <v>-100.4458825</v>
      </c>
      <c r="V2760" s="9" t="s">
        <v>438</v>
      </c>
      <c r="W2760" s="9" t="s">
        <v>438</v>
      </c>
      <c r="X2760" s="9" t="s">
        <v>438</v>
      </c>
      <c r="AB2760" s="9" t="s">
        <v>438</v>
      </c>
      <c r="AC2760" s="9" t="s">
        <v>438</v>
      </c>
      <c r="AD2760" s="9" t="s">
        <v>438</v>
      </c>
      <c r="AE2760" s="11" t="s">
        <v>51</v>
      </c>
      <c r="AF2760" s="12" t="str">
        <f t="shared" si="11"/>
        <v>1978</v>
      </c>
      <c r="AG2760" s="12" t="str">
        <f t="shared" si="12"/>
        <v>April</v>
      </c>
      <c r="AH2760" s="12" t="str">
        <f t="shared" si="13"/>
        <v>Tuesday</v>
      </c>
      <c r="AI2760" t="str">
        <f t="shared" si="4"/>
        <v>1970s</v>
      </c>
      <c r="AJ2760" s="2" t="s">
        <v>105</v>
      </c>
      <c r="AK2760">
        <v>1.0</v>
      </c>
      <c r="AL2760" s="13" t="s">
        <v>1119</v>
      </c>
    </row>
    <row r="2761">
      <c r="A2761" s="1">
        <v>16547.0</v>
      </c>
      <c r="B2761" s="8">
        <v>0.2777777777777778</v>
      </c>
      <c r="C2761" s="2" t="s">
        <v>16430</v>
      </c>
      <c r="D2761" s="2" t="s">
        <v>16431</v>
      </c>
      <c r="F2761" s="2" t="s">
        <v>16432</v>
      </c>
      <c r="G2761" s="2" t="s">
        <v>2524</v>
      </c>
      <c r="H2761" s="2" t="s">
        <v>16433</v>
      </c>
      <c r="I2761" s="2">
        <v>4513.0</v>
      </c>
      <c r="J2761" s="2">
        <v>25.0</v>
      </c>
      <c r="K2761" s="2">
        <v>22.0</v>
      </c>
      <c r="L2761" s="2">
        <v>3.0</v>
      </c>
      <c r="M2761" s="2">
        <v>25.0</v>
      </c>
      <c r="N2761" s="2">
        <v>22.0</v>
      </c>
      <c r="O2761" s="2">
        <v>3.0</v>
      </c>
      <c r="P2761" s="2">
        <v>0.0</v>
      </c>
      <c r="Q2761" s="2" t="s">
        <v>16434</v>
      </c>
      <c r="R2761" s="14">
        <v>2760.0</v>
      </c>
      <c r="S2761" s="2" t="s">
        <v>99</v>
      </c>
      <c r="T2761" s="2">
        <v>39.7837304</v>
      </c>
      <c r="U2761" s="2">
        <v>-100.4458825</v>
      </c>
      <c r="V2761" s="9" t="s">
        <v>16435</v>
      </c>
      <c r="W2761" s="10">
        <v>31.99737</v>
      </c>
      <c r="X2761" s="10">
        <v>-102.078</v>
      </c>
      <c r="AB2761" s="9" t="s">
        <v>3775</v>
      </c>
      <c r="AC2761" s="10">
        <v>36.16223</v>
      </c>
      <c r="AD2761" s="10">
        <v>-86.7744</v>
      </c>
      <c r="AE2761" s="11" t="s">
        <v>118</v>
      </c>
      <c r="AF2761" s="12" t="str">
        <f t="shared" si="11"/>
        <v>1945</v>
      </c>
      <c r="AG2761" s="12" t="str">
        <f t="shared" si="12"/>
        <v>April</v>
      </c>
      <c r="AH2761" s="12" t="str">
        <f t="shared" si="13"/>
        <v>Friday</v>
      </c>
      <c r="AI2761" t="str">
        <f t="shared" si="4"/>
        <v>1940s</v>
      </c>
      <c r="AJ2761" s="2" t="s">
        <v>105</v>
      </c>
      <c r="AK2761">
        <v>1.0</v>
      </c>
      <c r="AL2761" s="13" t="s">
        <v>81</v>
      </c>
    </row>
    <row r="2762">
      <c r="A2762" s="1">
        <v>17448.0</v>
      </c>
      <c r="B2762" s="8">
        <v>0.3298611111111111</v>
      </c>
      <c r="C2762" s="2" t="s">
        <v>16436</v>
      </c>
      <c r="D2762" s="2" t="s">
        <v>94</v>
      </c>
      <c r="E2762" s="2">
        <v>311.0</v>
      </c>
      <c r="F2762" s="2" t="s">
        <v>16437</v>
      </c>
      <c r="G2762" s="2" t="s">
        <v>2868</v>
      </c>
      <c r="H2762" s="2" t="s">
        <v>16438</v>
      </c>
      <c r="I2762" s="2" t="s">
        <v>16439</v>
      </c>
      <c r="J2762" s="2">
        <v>54.0</v>
      </c>
      <c r="K2762" s="2">
        <v>49.0</v>
      </c>
      <c r="L2762" s="2">
        <v>5.0</v>
      </c>
      <c r="M2762" s="2">
        <v>0.0</v>
      </c>
      <c r="N2762" s="2">
        <v>0.0</v>
      </c>
      <c r="O2762" s="2">
        <v>0.0</v>
      </c>
      <c r="P2762" s="2">
        <v>0.0</v>
      </c>
      <c r="Q2762" s="2" t="s">
        <v>16440</v>
      </c>
      <c r="R2762" s="14">
        <v>2761.0</v>
      </c>
      <c r="S2762" s="2" t="s">
        <v>99</v>
      </c>
      <c r="T2762" s="2">
        <v>39.7837304</v>
      </c>
      <c r="U2762" s="2">
        <v>-100.4458825</v>
      </c>
      <c r="V2762" s="9" t="s">
        <v>302</v>
      </c>
      <c r="W2762" s="10">
        <v>40.71273</v>
      </c>
      <c r="X2762" s="10">
        <v>-74.006</v>
      </c>
      <c r="Y2762" s="2" t="s">
        <v>390</v>
      </c>
      <c r="AB2762" s="9" t="s">
        <v>391</v>
      </c>
      <c r="AC2762" s="10">
        <v>34.05369</v>
      </c>
      <c r="AD2762" s="10">
        <v>-118.243</v>
      </c>
      <c r="AE2762" s="11" t="s">
        <v>51</v>
      </c>
      <c r="AF2762" s="12" t="str">
        <f t="shared" si="11"/>
        <v>1947</v>
      </c>
      <c r="AG2762" s="12" t="str">
        <f t="shared" si="12"/>
        <v>October</v>
      </c>
      <c r="AH2762" s="12" t="str">
        <f t="shared" si="13"/>
        <v>Wednesday</v>
      </c>
      <c r="AI2762" t="str">
        <f t="shared" si="4"/>
        <v>1940s</v>
      </c>
      <c r="AJ2762" s="2" t="s">
        <v>105</v>
      </c>
      <c r="AK2762">
        <v>0.0</v>
      </c>
      <c r="AL2762" s="13" t="s">
        <v>81</v>
      </c>
    </row>
    <row r="2763">
      <c r="A2763" s="1">
        <v>32386.0</v>
      </c>
      <c r="B2763" s="8">
        <v>0.37569444444444444</v>
      </c>
      <c r="C2763" s="2" t="s">
        <v>16441</v>
      </c>
      <c r="D2763" s="2" t="s">
        <v>15396</v>
      </c>
      <c r="E2763" s="2">
        <v>1141.0</v>
      </c>
      <c r="F2763" s="2" t="s">
        <v>16442</v>
      </c>
      <c r="G2763" s="2" t="s">
        <v>16443</v>
      </c>
      <c r="H2763" s="2" t="s">
        <v>16444</v>
      </c>
      <c r="I2763" s="2" t="s">
        <v>16445</v>
      </c>
      <c r="J2763" s="2">
        <v>108.0</v>
      </c>
      <c r="K2763" s="2">
        <v>101.0</v>
      </c>
      <c r="L2763" s="2">
        <v>7.0</v>
      </c>
      <c r="M2763" s="2">
        <v>14.0</v>
      </c>
      <c r="N2763" s="2">
        <v>12.0</v>
      </c>
      <c r="O2763" s="2">
        <v>2.0</v>
      </c>
      <c r="P2763" s="2">
        <v>0.0</v>
      </c>
      <c r="Q2763" s="2" t="s">
        <v>16446</v>
      </c>
      <c r="R2763" s="14">
        <v>2762.0</v>
      </c>
      <c r="S2763" s="2" t="s">
        <v>99</v>
      </c>
      <c r="T2763" s="2">
        <v>39.7837304</v>
      </c>
      <c r="U2763" s="2">
        <v>-100.4458825</v>
      </c>
      <c r="V2763" s="9" t="s">
        <v>15446</v>
      </c>
      <c r="W2763" s="10">
        <v>32.76053</v>
      </c>
      <c r="X2763" s="10">
        <v>-97.2348</v>
      </c>
      <c r="AB2763" s="9" t="s">
        <v>397</v>
      </c>
      <c r="AC2763" s="10">
        <v>40.75962</v>
      </c>
      <c r="AD2763" s="10">
        <v>-111.887</v>
      </c>
      <c r="AE2763" s="11" t="s">
        <v>51</v>
      </c>
      <c r="AF2763" s="12" t="str">
        <f t="shared" si="11"/>
        <v>1988</v>
      </c>
      <c r="AG2763" s="12" t="str">
        <f t="shared" si="12"/>
        <v>August</v>
      </c>
      <c r="AH2763" s="12" t="str">
        <f t="shared" si="13"/>
        <v>Wednesday</v>
      </c>
      <c r="AI2763" t="str">
        <f t="shared" si="4"/>
        <v>1980s</v>
      </c>
      <c r="AJ2763" s="2" t="s">
        <v>105</v>
      </c>
      <c r="AK2763">
        <v>1.0</v>
      </c>
      <c r="AL2763" s="13" t="s">
        <v>162</v>
      </c>
    </row>
    <row r="2764">
      <c r="A2764" s="1">
        <v>12147.0</v>
      </c>
      <c r="B2764" s="8">
        <v>0.0</v>
      </c>
      <c r="C2764" s="2" t="s">
        <v>16447</v>
      </c>
      <c r="D2764" s="2" t="s">
        <v>249</v>
      </c>
      <c r="G2764" s="2" t="s">
        <v>15388</v>
      </c>
      <c r="H2764" s="2" t="s">
        <v>16448</v>
      </c>
      <c r="J2764" s="2">
        <v>2.0</v>
      </c>
      <c r="K2764" s="2">
        <v>1.0</v>
      </c>
      <c r="L2764" s="2">
        <v>1.0</v>
      </c>
      <c r="M2764" s="2">
        <v>1.0</v>
      </c>
      <c r="N2764" s="2">
        <v>1.0</v>
      </c>
      <c r="O2764" s="2">
        <v>0.0</v>
      </c>
      <c r="P2764" s="2">
        <v>0.0</v>
      </c>
      <c r="Q2764" s="2" t="s">
        <v>3005</v>
      </c>
      <c r="R2764" s="14">
        <v>2763.0</v>
      </c>
      <c r="S2764" s="2" t="s">
        <v>728</v>
      </c>
      <c r="T2764" s="2">
        <v>51.0834196</v>
      </c>
      <c r="U2764" s="2">
        <v>10.4234469</v>
      </c>
      <c r="V2764" s="9" t="s">
        <v>438</v>
      </c>
      <c r="W2764" s="9" t="s">
        <v>438</v>
      </c>
      <c r="X2764" s="9" t="s">
        <v>438</v>
      </c>
      <c r="AB2764" s="9" t="s">
        <v>438</v>
      </c>
      <c r="AC2764" s="9" t="s">
        <v>438</v>
      </c>
      <c r="AD2764" s="9" t="s">
        <v>438</v>
      </c>
      <c r="AE2764" s="11" t="s">
        <v>51</v>
      </c>
      <c r="AF2764" s="12" t="str">
        <f t="shared" si="11"/>
        <v>1933</v>
      </c>
      <c r="AG2764" s="12" t="str">
        <f t="shared" si="12"/>
        <v>April</v>
      </c>
      <c r="AH2764" s="12" t="str">
        <f t="shared" si="13"/>
        <v>Monday</v>
      </c>
      <c r="AI2764" t="str">
        <f t="shared" si="4"/>
        <v>1930s</v>
      </c>
      <c r="AJ2764" s="2" t="s">
        <v>80</v>
      </c>
      <c r="AK2764">
        <v>1.0</v>
      </c>
      <c r="AL2764" s="13" t="s">
        <v>258</v>
      </c>
    </row>
    <row r="2765">
      <c r="A2765" s="1">
        <v>12763.0</v>
      </c>
      <c r="B2765" s="8">
        <v>0.3125</v>
      </c>
      <c r="C2765" s="2" t="s">
        <v>16449</v>
      </c>
      <c r="D2765" s="2" t="s">
        <v>829</v>
      </c>
      <c r="F2765" s="2" t="s">
        <v>16450</v>
      </c>
      <c r="G2765" s="2" t="s">
        <v>16451</v>
      </c>
      <c r="H2765" s="2" t="s">
        <v>16452</v>
      </c>
      <c r="I2765" s="2" t="s">
        <v>16453</v>
      </c>
      <c r="J2765" s="2">
        <v>8.0</v>
      </c>
      <c r="K2765" s="2">
        <v>5.0</v>
      </c>
      <c r="L2765" s="2">
        <v>3.0</v>
      </c>
      <c r="M2765" s="2">
        <v>4.0</v>
      </c>
      <c r="N2765" s="2">
        <v>2.0</v>
      </c>
      <c r="O2765" s="2">
        <v>2.0</v>
      </c>
      <c r="P2765" s="2">
        <v>0.0</v>
      </c>
      <c r="Q2765" s="2" t="s">
        <v>16454</v>
      </c>
      <c r="R2765" s="14">
        <v>2764.0</v>
      </c>
      <c r="S2765" s="2" t="s">
        <v>5011</v>
      </c>
      <c r="T2765" s="2">
        <v>23.0131338</v>
      </c>
      <c r="U2765" s="2">
        <v>-80.8328748</v>
      </c>
      <c r="V2765" s="9" t="s">
        <v>834</v>
      </c>
      <c r="W2765" s="10">
        <v>23.13531</v>
      </c>
      <c r="X2765" s="10">
        <v>-82.359</v>
      </c>
      <c r="AB2765" s="9" t="s">
        <v>6028</v>
      </c>
      <c r="AC2765" s="10">
        <v>20.02146</v>
      </c>
      <c r="AD2765" s="10">
        <v>-75.8295</v>
      </c>
      <c r="AE2765" s="11" t="s">
        <v>51</v>
      </c>
      <c r="AF2765" s="12" t="str">
        <f t="shared" si="11"/>
        <v>1934</v>
      </c>
      <c r="AG2765" s="12" t="str">
        <f t="shared" si="12"/>
        <v>December</v>
      </c>
      <c r="AH2765" s="12" t="str">
        <f t="shared" si="13"/>
        <v>Monday</v>
      </c>
      <c r="AI2765" t="str">
        <f t="shared" si="4"/>
        <v>1930s</v>
      </c>
      <c r="AJ2765" s="2" t="s">
        <v>66</v>
      </c>
      <c r="AK2765">
        <v>1.0</v>
      </c>
      <c r="AL2765" s="13" t="s">
        <v>15240</v>
      </c>
    </row>
    <row r="2766">
      <c r="A2766" s="1">
        <v>18231.0</v>
      </c>
      <c r="B2766" s="8">
        <v>0.2423611111111111</v>
      </c>
      <c r="C2766" s="2" t="s">
        <v>16441</v>
      </c>
      <c r="D2766" s="2" t="s">
        <v>94</v>
      </c>
      <c r="E2766" s="2">
        <v>157.0</v>
      </c>
      <c r="F2766" s="2" t="s">
        <v>16455</v>
      </c>
      <c r="G2766" s="2" t="s">
        <v>783</v>
      </c>
      <c r="H2766" s="2" t="s">
        <v>16456</v>
      </c>
      <c r="I2766" s="2" t="s">
        <v>16457</v>
      </c>
      <c r="J2766" s="2">
        <v>46.0</v>
      </c>
      <c r="K2766" s="2">
        <v>41.0</v>
      </c>
      <c r="L2766" s="2">
        <v>5.0</v>
      </c>
      <c r="M2766" s="2">
        <v>28.0</v>
      </c>
      <c r="N2766" s="2">
        <v>26.0</v>
      </c>
      <c r="O2766" s="2">
        <v>2.0</v>
      </c>
      <c r="P2766" s="2">
        <v>0.0</v>
      </c>
      <c r="Q2766" s="2" t="s">
        <v>16458</v>
      </c>
      <c r="R2766" s="14">
        <v>2765.0</v>
      </c>
      <c r="S2766" s="2" t="s">
        <v>99</v>
      </c>
      <c r="T2766" s="2">
        <v>39.7837304</v>
      </c>
      <c r="U2766" s="2">
        <v>-100.4458825</v>
      </c>
      <c r="V2766" s="9" t="s">
        <v>302</v>
      </c>
      <c r="W2766" s="10">
        <v>40.71273</v>
      </c>
      <c r="X2766" s="10">
        <v>-74.006</v>
      </c>
      <c r="AB2766" s="9" t="s">
        <v>813</v>
      </c>
      <c r="AC2766" s="10">
        <v>19.43263</v>
      </c>
      <c r="AD2766" s="10">
        <v>-99.1332</v>
      </c>
      <c r="AE2766" s="11" t="s">
        <v>51</v>
      </c>
      <c r="AF2766" s="12" t="str">
        <f t="shared" si="11"/>
        <v>1949</v>
      </c>
      <c r="AG2766" s="12" t="str">
        <f t="shared" si="12"/>
        <v>November</v>
      </c>
      <c r="AH2766" s="12" t="str">
        <f t="shared" si="13"/>
        <v>Tuesday</v>
      </c>
      <c r="AI2766" t="str">
        <f t="shared" si="4"/>
        <v>1940s</v>
      </c>
      <c r="AJ2766" s="2" t="s">
        <v>105</v>
      </c>
      <c r="AK2766">
        <v>1.0</v>
      </c>
      <c r="AL2766" s="13" t="s">
        <v>81</v>
      </c>
    </row>
    <row r="2767">
      <c r="A2767" s="1">
        <v>15959.0</v>
      </c>
      <c r="B2767" s="8">
        <v>0.6666666666666666</v>
      </c>
      <c r="C2767" s="2" t="s">
        <v>16426</v>
      </c>
      <c r="D2767" s="2" t="s">
        <v>16431</v>
      </c>
      <c r="G2767" s="2" t="s">
        <v>16459</v>
      </c>
      <c r="H2767" s="2" t="s">
        <v>16460</v>
      </c>
      <c r="J2767" s="2">
        <v>22.0</v>
      </c>
      <c r="K2767" s="2">
        <v>0.0</v>
      </c>
      <c r="L2767" s="2">
        <v>22.0</v>
      </c>
      <c r="M2767" s="2">
        <v>22.0</v>
      </c>
      <c r="N2767" s="2">
        <v>0.0</v>
      </c>
      <c r="O2767" s="2">
        <v>22.0</v>
      </c>
      <c r="P2767" s="2">
        <v>0.0</v>
      </c>
      <c r="Q2767" s="2" t="s">
        <v>16461</v>
      </c>
      <c r="R2767" s="14">
        <v>2766.0</v>
      </c>
      <c r="S2767" s="2" t="s">
        <v>99</v>
      </c>
      <c r="T2767" s="2">
        <v>39.7837304</v>
      </c>
      <c r="U2767" s="2">
        <v>-100.4458825</v>
      </c>
      <c r="V2767" s="9" t="s">
        <v>438</v>
      </c>
      <c r="W2767" s="9" t="s">
        <v>438</v>
      </c>
      <c r="X2767" s="9" t="s">
        <v>438</v>
      </c>
      <c r="AB2767" s="9" t="s">
        <v>438</v>
      </c>
      <c r="AC2767" s="9" t="s">
        <v>438</v>
      </c>
      <c r="AD2767" s="9" t="s">
        <v>438</v>
      </c>
      <c r="AE2767" s="11" t="s">
        <v>118</v>
      </c>
      <c r="AF2767" s="12" t="str">
        <f t="shared" si="11"/>
        <v>1943</v>
      </c>
      <c r="AG2767" s="12" t="str">
        <f t="shared" si="12"/>
        <v>September</v>
      </c>
      <c r="AH2767" s="12" t="str">
        <f t="shared" si="13"/>
        <v>Friday</v>
      </c>
      <c r="AI2767" t="str">
        <f t="shared" si="4"/>
        <v>1940s</v>
      </c>
      <c r="AJ2767" s="2" t="s">
        <v>105</v>
      </c>
      <c r="AK2767">
        <v>1.0</v>
      </c>
      <c r="AL2767" s="13" t="s">
        <v>162</v>
      </c>
    </row>
    <row r="2768">
      <c r="A2768" s="1">
        <v>12695.0</v>
      </c>
      <c r="B2768" s="8">
        <v>0.0</v>
      </c>
      <c r="C2768" s="2" t="s">
        <v>16462</v>
      </c>
      <c r="D2768" s="2" t="s">
        <v>15537</v>
      </c>
      <c r="G2768" s="2" t="s">
        <v>16463</v>
      </c>
      <c r="H2768" s="2" t="s">
        <v>16464</v>
      </c>
      <c r="I2768" s="2">
        <v>4.0</v>
      </c>
      <c r="J2768" s="2">
        <v>3.0</v>
      </c>
      <c r="K2768" s="2">
        <v>2.0</v>
      </c>
      <c r="L2768" s="2">
        <v>1.0</v>
      </c>
      <c r="M2768" s="2">
        <v>3.0</v>
      </c>
      <c r="N2768" s="2">
        <v>2.0</v>
      </c>
      <c r="O2768" s="2">
        <v>1.0</v>
      </c>
      <c r="P2768" s="2">
        <v>0.0</v>
      </c>
      <c r="Q2768" s="2" t="s">
        <v>16465</v>
      </c>
      <c r="R2768" s="14">
        <v>2767.0</v>
      </c>
      <c r="S2768" s="2" t="s">
        <v>5478</v>
      </c>
      <c r="T2768" s="2">
        <v>-24.7761086</v>
      </c>
      <c r="U2768" s="2">
        <v>134.755</v>
      </c>
      <c r="V2768" s="9" t="s">
        <v>438</v>
      </c>
      <c r="W2768" s="9" t="s">
        <v>438</v>
      </c>
      <c r="X2768" s="9" t="s">
        <v>438</v>
      </c>
      <c r="AB2768" s="9" t="s">
        <v>438</v>
      </c>
      <c r="AC2768" s="9" t="s">
        <v>438</v>
      </c>
      <c r="AD2768" s="9" t="s">
        <v>438</v>
      </c>
      <c r="AE2768" s="11" t="s">
        <v>51</v>
      </c>
      <c r="AF2768" s="12" t="str">
        <f t="shared" si="11"/>
        <v>1934</v>
      </c>
      <c r="AG2768" s="12" t="str">
        <f t="shared" si="12"/>
        <v>October</v>
      </c>
      <c r="AH2768" s="12" t="str">
        <f t="shared" si="13"/>
        <v>Wednesday</v>
      </c>
      <c r="AI2768" t="str">
        <f t="shared" si="4"/>
        <v>1930s</v>
      </c>
      <c r="AJ2768" s="2" t="s">
        <v>150</v>
      </c>
      <c r="AK2768">
        <v>1.0</v>
      </c>
      <c r="AL2768" s="13" t="s">
        <v>545</v>
      </c>
    </row>
    <row r="2769">
      <c r="A2769" s="1">
        <v>13097.0</v>
      </c>
      <c r="B2769" s="8">
        <v>0.19444444444444445</v>
      </c>
      <c r="C2769" s="2" t="s">
        <v>16466</v>
      </c>
      <c r="D2769" s="2" t="s">
        <v>477</v>
      </c>
      <c r="F2769" s="2" t="s">
        <v>16467</v>
      </c>
      <c r="G2769" s="2" t="s">
        <v>15500</v>
      </c>
      <c r="H2769" s="2" t="s">
        <v>16468</v>
      </c>
      <c r="I2769" s="2">
        <v>191.0</v>
      </c>
      <c r="J2769" s="2">
        <v>1.0</v>
      </c>
      <c r="K2769" s="2">
        <v>0.0</v>
      </c>
      <c r="L2769" s="2">
        <v>1.0</v>
      </c>
      <c r="M2769" s="2">
        <v>1.0</v>
      </c>
      <c r="N2769" s="2">
        <v>0.0</v>
      </c>
      <c r="O2769" s="2">
        <v>1.0</v>
      </c>
      <c r="P2769" s="2">
        <v>0.0</v>
      </c>
      <c r="Q2769" s="2" t="s">
        <v>16469</v>
      </c>
      <c r="R2769" s="14">
        <v>2768.0</v>
      </c>
      <c r="S2769" s="2" t="s">
        <v>99</v>
      </c>
      <c r="T2769" s="2">
        <v>39.7837304</v>
      </c>
      <c r="U2769" s="2">
        <v>-100.4458825</v>
      </c>
      <c r="V2769" s="9" t="s">
        <v>390</v>
      </c>
      <c r="W2769" s="10">
        <v>32.77627</v>
      </c>
      <c r="X2769" s="10">
        <v>-96.7969</v>
      </c>
      <c r="AB2769" s="9" t="s">
        <v>16470</v>
      </c>
      <c r="AC2769" s="10">
        <v>31.54933</v>
      </c>
      <c r="AD2769" s="10">
        <v>-97.1467</v>
      </c>
      <c r="AE2769" s="11" t="s">
        <v>51</v>
      </c>
      <c r="AF2769" s="12" t="str">
        <f t="shared" si="11"/>
        <v>1935</v>
      </c>
      <c r="AG2769" s="12" t="str">
        <f t="shared" si="12"/>
        <v>November</v>
      </c>
      <c r="AH2769" s="12" t="str">
        <f t="shared" si="13"/>
        <v>Saturday</v>
      </c>
      <c r="AI2769" t="str">
        <f t="shared" si="4"/>
        <v>1930s</v>
      </c>
      <c r="AJ2769" s="2" t="s">
        <v>105</v>
      </c>
      <c r="AK2769">
        <v>1.0</v>
      </c>
      <c r="AL2769" s="13" t="s">
        <v>53</v>
      </c>
    </row>
    <row r="2770">
      <c r="A2770" s="1">
        <v>12641.0</v>
      </c>
      <c r="B2770" s="8">
        <v>0.0</v>
      </c>
      <c r="C2770" s="2" t="s">
        <v>16471</v>
      </c>
      <c r="D2770" s="2" t="s">
        <v>15245</v>
      </c>
      <c r="G2770" s="2" t="s">
        <v>15246</v>
      </c>
      <c r="J2770" s="2" t="s">
        <v>4240</v>
      </c>
      <c r="K2770" s="2">
        <v>0.0</v>
      </c>
      <c r="L2770" s="2">
        <v>0.0</v>
      </c>
      <c r="M2770" s="2">
        <v>0.0</v>
      </c>
      <c r="N2770" s="2">
        <v>0.0</v>
      </c>
      <c r="O2770" s="2">
        <v>0.0</v>
      </c>
      <c r="P2770" s="2">
        <v>0.0</v>
      </c>
      <c r="R2770" s="14">
        <v>2769.0</v>
      </c>
      <c r="S2770" s="2" t="s">
        <v>4673</v>
      </c>
      <c r="T2770" s="2">
        <v>35.000074</v>
      </c>
      <c r="U2770" s="2">
        <v>104.999927</v>
      </c>
      <c r="V2770" s="9" t="s">
        <v>438</v>
      </c>
      <c r="W2770" s="9" t="s">
        <v>438</v>
      </c>
      <c r="X2770" s="9" t="s">
        <v>438</v>
      </c>
      <c r="AB2770" s="9" t="s">
        <v>438</v>
      </c>
      <c r="AC2770" s="9" t="s">
        <v>438</v>
      </c>
      <c r="AD2770" s="9" t="s">
        <v>438</v>
      </c>
      <c r="AE2770" s="11" t="s">
        <v>51</v>
      </c>
      <c r="AF2770" s="12" t="str">
        <f t="shared" si="11"/>
        <v>1934</v>
      </c>
      <c r="AG2770" s="12" t="str">
        <f t="shared" si="12"/>
        <v>August</v>
      </c>
      <c r="AH2770" s="12" t="str">
        <f t="shared" si="13"/>
        <v>Friday</v>
      </c>
      <c r="AI2770" t="str">
        <f t="shared" si="4"/>
        <v>1930s</v>
      </c>
      <c r="AJ2770" s="2" t="s">
        <v>150</v>
      </c>
      <c r="AK2770">
        <v>0.0</v>
      </c>
      <c r="AL2770" s="13" t="s">
        <v>576</v>
      </c>
    </row>
    <row r="2771">
      <c r="A2771" s="1">
        <v>13010.0</v>
      </c>
      <c r="B2771" s="8">
        <v>0.9895833333333334</v>
      </c>
      <c r="C2771" s="2" t="s">
        <v>16472</v>
      </c>
      <c r="D2771" s="2" t="s">
        <v>15396</v>
      </c>
      <c r="E2771" s="2">
        <v>4.0</v>
      </c>
      <c r="F2771" s="2" t="s">
        <v>16473</v>
      </c>
      <c r="G2771" s="2" t="s">
        <v>16474</v>
      </c>
      <c r="H2771" s="2" t="s">
        <v>16475</v>
      </c>
      <c r="I2771" s="2">
        <v>9103.0</v>
      </c>
      <c r="J2771" s="2">
        <v>4.0</v>
      </c>
      <c r="K2771" s="2">
        <v>3.0</v>
      </c>
      <c r="L2771" s="2">
        <v>1.0</v>
      </c>
      <c r="M2771" s="2">
        <v>4.0</v>
      </c>
      <c r="N2771" s="2">
        <v>3.0</v>
      </c>
      <c r="O2771" s="2">
        <v>1.0</v>
      </c>
      <c r="P2771" s="2">
        <v>0.0</v>
      </c>
      <c r="Q2771" s="2" t="s">
        <v>16476</v>
      </c>
      <c r="R2771" s="14">
        <v>2770.0</v>
      </c>
      <c r="S2771" s="2" t="s">
        <v>99</v>
      </c>
      <c r="T2771" s="2">
        <v>39.7837304</v>
      </c>
      <c r="U2771" s="2">
        <v>-100.4458825</v>
      </c>
      <c r="V2771" s="9" t="s">
        <v>390</v>
      </c>
      <c r="W2771" s="10">
        <v>32.77627</v>
      </c>
      <c r="X2771" s="10">
        <v>-96.7969</v>
      </c>
      <c r="AB2771" s="9" t="s">
        <v>650</v>
      </c>
      <c r="AC2771" s="10">
        <v>33.74899</v>
      </c>
      <c r="AD2771" s="10">
        <v>-84.3903</v>
      </c>
      <c r="AE2771" s="11" t="s">
        <v>51</v>
      </c>
      <c r="AF2771" s="12" t="str">
        <f t="shared" si="11"/>
        <v>1935</v>
      </c>
      <c r="AG2771" s="12" t="str">
        <f t="shared" si="12"/>
        <v>August</v>
      </c>
      <c r="AH2771" s="12" t="str">
        <f t="shared" si="13"/>
        <v>Wednesday</v>
      </c>
      <c r="AI2771" t="str">
        <f t="shared" si="4"/>
        <v>1930s</v>
      </c>
      <c r="AJ2771" s="2" t="s">
        <v>105</v>
      </c>
      <c r="AK2771">
        <v>1.0</v>
      </c>
      <c r="AL2771" s="13" t="s">
        <v>15197</v>
      </c>
    </row>
    <row r="2772">
      <c r="A2772" s="1">
        <v>12711.0</v>
      </c>
      <c r="B2772" s="8">
        <v>0.0</v>
      </c>
      <c r="C2772" s="2" t="s">
        <v>16477</v>
      </c>
      <c r="D2772" s="2" t="s">
        <v>15527</v>
      </c>
      <c r="F2772" s="2" t="s">
        <v>16478</v>
      </c>
      <c r="G2772" s="2" t="s">
        <v>15507</v>
      </c>
      <c r="H2772" s="2" t="s">
        <v>16479</v>
      </c>
      <c r="I2772" s="2">
        <v>2301.0</v>
      </c>
      <c r="J2772" s="2">
        <v>11.0</v>
      </c>
      <c r="K2772" s="2">
        <v>10.0</v>
      </c>
      <c r="L2772" s="2">
        <v>1.0</v>
      </c>
      <c r="M2772" s="2">
        <v>11.0</v>
      </c>
      <c r="N2772" s="2">
        <v>10.0</v>
      </c>
      <c r="O2772" s="2">
        <v>1.0</v>
      </c>
      <c r="P2772" s="2">
        <v>0.0</v>
      </c>
      <c r="Q2772" s="2" t="s">
        <v>16480</v>
      </c>
      <c r="R2772" s="14">
        <v>2771.0</v>
      </c>
      <c r="S2772" s="2" t="s">
        <v>5478</v>
      </c>
      <c r="T2772" s="2">
        <v>-24.7761086</v>
      </c>
      <c r="U2772" s="2">
        <v>134.755</v>
      </c>
      <c r="V2772" s="9" t="s">
        <v>16481</v>
      </c>
      <c r="W2772" s="10">
        <v>-41.4341</v>
      </c>
      <c r="X2772" s="10">
        <v>147.1373</v>
      </c>
      <c r="AB2772" s="9" t="s">
        <v>10439</v>
      </c>
      <c r="AC2772" s="10">
        <v>-37.8142</v>
      </c>
      <c r="AD2772" s="10">
        <v>144.9632</v>
      </c>
      <c r="AE2772" s="11" t="s">
        <v>51</v>
      </c>
      <c r="AF2772" s="12" t="str">
        <f t="shared" si="11"/>
        <v>1934</v>
      </c>
      <c r="AG2772" s="12" t="str">
        <f t="shared" si="12"/>
        <v>October</v>
      </c>
      <c r="AH2772" s="12" t="str">
        <f t="shared" si="13"/>
        <v>Friday</v>
      </c>
      <c r="AI2772" t="str">
        <f t="shared" si="4"/>
        <v>1930s</v>
      </c>
      <c r="AJ2772" s="2" t="s">
        <v>150</v>
      </c>
      <c r="AK2772">
        <v>1.0</v>
      </c>
      <c r="AL2772" s="13" t="s">
        <v>545</v>
      </c>
    </row>
    <row r="2773">
      <c r="A2773" s="1">
        <v>13507.0</v>
      </c>
      <c r="B2773" s="8">
        <v>0.0</v>
      </c>
      <c r="C2773" s="2" t="s">
        <v>16482</v>
      </c>
      <c r="D2773" s="2" t="s">
        <v>16132</v>
      </c>
      <c r="F2773" s="2" t="s">
        <v>13650</v>
      </c>
      <c r="G2773" s="2" t="s">
        <v>16483</v>
      </c>
      <c r="H2773" s="2" t="s">
        <v>16484</v>
      </c>
      <c r="I2773" s="2">
        <v>1018.0</v>
      </c>
      <c r="J2773" s="2">
        <v>6.0</v>
      </c>
      <c r="K2773" s="2">
        <v>4.0</v>
      </c>
      <c r="L2773" s="2">
        <v>2.0</v>
      </c>
      <c r="M2773" s="2">
        <v>6.0</v>
      </c>
      <c r="N2773" s="2">
        <v>4.0</v>
      </c>
      <c r="O2773" s="2">
        <v>2.0</v>
      </c>
      <c r="P2773" s="2">
        <v>0.0</v>
      </c>
      <c r="Q2773" s="2" t="s">
        <v>16485</v>
      </c>
      <c r="R2773" s="14">
        <v>2772.0</v>
      </c>
      <c r="S2773" s="2" t="s">
        <v>99</v>
      </c>
      <c r="T2773" s="2">
        <v>39.7837304</v>
      </c>
      <c r="U2773" s="2">
        <v>-100.4458825</v>
      </c>
      <c r="V2773" s="9" t="s">
        <v>438</v>
      </c>
      <c r="W2773" s="9" t="s">
        <v>438</v>
      </c>
      <c r="X2773" s="9" t="s">
        <v>438</v>
      </c>
      <c r="AB2773" s="9" t="s">
        <v>438</v>
      </c>
      <c r="AC2773" s="9" t="s">
        <v>438</v>
      </c>
      <c r="AD2773" s="9" t="s">
        <v>438</v>
      </c>
      <c r="AE2773" s="11" t="s">
        <v>51</v>
      </c>
      <c r="AF2773" s="12" t="str">
        <f t="shared" si="11"/>
        <v>1936</v>
      </c>
      <c r="AG2773" s="12" t="str">
        <f t="shared" si="12"/>
        <v>December</v>
      </c>
      <c r="AH2773" s="12" t="str">
        <f t="shared" si="13"/>
        <v>Wednesday</v>
      </c>
      <c r="AI2773" t="str">
        <f t="shared" si="4"/>
        <v>1930s</v>
      </c>
      <c r="AJ2773" s="2" t="s">
        <v>105</v>
      </c>
      <c r="AK2773">
        <v>1.0</v>
      </c>
      <c r="AL2773" s="13" t="s">
        <v>53</v>
      </c>
    </row>
    <row r="2774">
      <c r="A2774" s="1">
        <v>12738.0</v>
      </c>
      <c r="B2774" s="8">
        <v>0.0</v>
      </c>
      <c r="C2774" s="2" t="s">
        <v>16486</v>
      </c>
      <c r="D2774" s="2" t="s">
        <v>15537</v>
      </c>
      <c r="F2774" s="2" t="s">
        <v>16487</v>
      </c>
      <c r="G2774" s="2" t="s">
        <v>15507</v>
      </c>
      <c r="H2774" s="2" t="s">
        <v>16488</v>
      </c>
      <c r="I2774" s="2">
        <v>2311.0</v>
      </c>
      <c r="J2774" s="2">
        <v>4.0</v>
      </c>
      <c r="K2774" s="2">
        <v>3.0</v>
      </c>
      <c r="L2774" s="2">
        <v>1.0</v>
      </c>
      <c r="M2774" s="2">
        <v>4.0</v>
      </c>
      <c r="N2774" s="2">
        <v>3.0</v>
      </c>
      <c r="O2774" s="2">
        <v>1.0</v>
      </c>
      <c r="P2774" s="2">
        <v>0.0</v>
      </c>
      <c r="Q2774" s="2" t="s">
        <v>16489</v>
      </c>
      <c r="R2774" s="14">
        <v>2773.0</v>
      </c>
      <c r="S2774" s="2" t="s">
        <v>5478</v>
      </c>
      <c r="T2774" s="2">
        <v>-24.7761086</v>
      </c>
      <c r="U2774" s="2">
        <v>134.755</v>
      </c>
      <c r="V2774" s="9" t="s">
        <v>300</v>
      </c>
      <c r="W2774" s="10">
        <v>51.50732</v>
      </c>
      <c r="X2774" s="10">
        <v>-0.12765</v>
      </c>
      <c r="AB2774" s="9" t="s">
        <v>149</v>
      </c>
      <c r="AC2774" s="10">
        <v>-33.8548</v>
      </c>
      <c r="AD2774" s="10">
        <v>151.2165</v>
      </c>
      <c r="AE2774" s="11" t="s">
        <v>51</v>
      </c>
      <c r="AF2774" s="12" t="str">
        <f t="shared" si="11"/>
        <v>1934</v>
      </c>
      <c r="AG2774" s="12" t="str">
        <f t="shared" si="12"/>
        <v>November</v>
      </c>
      <c r="AH2774" s="12" t="str">
        <f t="shared" si="13"/>
        <v>Thursday</v>
      </c>
      <c r="AI2774" t="str">
        <f t="shared" si="4"/>
        <v>1930s</v>
      </c>
      <c r="AJ2774" s="2" t="s">
        <v>150</v>
      </c>
      <c r="AK2774">
        <v>1.0</v>
      </c>
      <c r="AL2774" s="13" t="s">
        <v>545</v>
      </c>
    </row>
    <row r="2775">
      <c r="A2775" s="1">
        <v>13178.0</v>
      </c>
      <c r="B2775" s="8">
        <v>0.0</v>
      </c>
      <c r="C2775" s="2" t="s">
        <v>16490</v>
      </c>
      <c r="D2775" s="2" t="s">
        <v>94</v>
      </c>
      <c r="F2775" s="2" t="s">
        <v>16491</v>
      </c>
      <c r="G2775" s="2" t="s">
        <v>16492</v>
      </c>
      <c r="H2775" s="2" t="s">
        <v>16493</v>
      </c>
      <c r="I2775" s="2">
        <v>5.0</v>
      </c>
      <c r="J2775" s="2">
        <v>6.0</v>
      </c>
      <c r="K2775" s="2">
        <v>5.0</v>
      </c>
      <c r="L2775" s="2">
        <v>1.0</v>
      </c>
      <c r="M2775" s="2">
        <v>1.0</v>
      </c>
      <c r="N2775" s="2">
        <v>0.0</v>
      </c>
      <c r="O2775" s="2">
        <v>1.0</v>
      </c>
      <c r="P2775" s="2">
        <v>0.0</v>
      </c>
      <c r="Q2775" s="2" t="s">
        <v>16494</v>
      </c>
      <c r="R2775" s="14">
        <v>2774.0</v>
      </c>
      <c r="S2775" s="2" t="s">
        <v>99</v>
      </c>
      <c r="T2775" s="2">
        <v>39.7837304</v>
      </c>
      <c r="U2775" s="2">
        <v>-100.4458825</v>
      </c>
      <c r="V2775" s="9" t="s">
        <v>101</v>
      </c>
      <c r="W2775" s="10">
        <v>41.87556</v>
      </c>
      <c r="X2775" s="10">
        <v>-87.6244</v>
      </c>
      <c r="AB2775" s="9" t="s">
        <v>15190</v>
      </c>
      <c r="AC2775" s="10">
        <v>35.47299</v>
      </c>
      <c r="AD2775" s="10">
        <v>-97.5171</v>
      </c>
      <c r="AE2775" s="11" t="s">
        <v>51</v>
      </c>
      <c r="AF2775" s="12" t="str">
        <f t="shared" si="11"/>
        <v>1936</v>
      </c>
      <c r="AG2775" s="12" t="str">
        <f t="shared" si="12"/>
        <v>January</v>
      </c>
      <c r="AH2775" s="12" t="str">
        <f t="shared" si="13"/>
        <v>Wednesday</v>
      </c>
      <c r="AI2775" t="str">
        <f t="shared" si="4"/>
        <v>1930s</v>
      </c>
      <c r="AJ2775" s="2" t="s">
        <v>105</v>
      </c>
      <c r="AK2775">
        <v>1.0</v>
      </c>
      <c r="AL2775" s="13" t="s">
        <v>16495</v>
      </c>
    </row>
    <row r="2776">
      <c r="A2776" s="1">
        <v>12725.0</v>
      </c>
      <c r="B2776" s="8">
        <v>0.0</v>
      </c>
      <c r="C2776" s="2" t="s">
        <v>16496</v>
      </c>
      <c r="D2776" s="2" t="s">
        <v>16497</v>
      </c>
      <c r="F2776" s="2" t="s">
        <v>16498</v>
      </c>
      <c r="G2776" s="2" t="s">
        <v>16499</v>
      </c>
      <c r="H2776" s="2" t="s">
        <v>16500</v>
      </c>
      <c r="I2776" s="2">
        <v>330.0</v>
      </c>
      <c r="J2776" s="2">
        <v>4.0</v>
      </c>
      <c r="K2776" s="2">
        <v>2.0</v>
      </c>
      <c r="L2776" s="2">
        <v>2.0</v>
      </c>
      <c r="M2776" s="2">
        <v>2.0</v>
      </c>
      <c r="N2776" s="2">
        <v>2.0</v>
      </c>
      <c r="O2776" s="2">
        <v>0.0</v>
      </c>
      <c r="P2776" s="2">
        <v>0.0</v>
      </c>
      <c r="Q2776" s="2" t="s">
        <v>16501</v>
      </c>
      <c r="R2776" s="14">
        <v>2775.0</v>
      </c>
      <c r="S2776" s="2" t="s">
        <v>5478</v>
      </c>
      <c r="T2776" s="2">
        <v>-24.7761086</v>
      </c>
      <c r="U2776" s="2">
        <v>134.755</v>
      </c>
      <c r="V2776" s="9" t="s">
        <v>12026</v>
      </c>
      <c r="W2776" s="10">
        <v>-4.19846</v>
      </c>
      <c r="X2776" s="10">
        <v>152.1728</v>
      </c>
      <c r="AB2776" s="9" t="s">
        <v>16502</v>
      </c>
      <c r="AC2776" s="10">
        <v>-6.26642</v>
      </c>
      <c r="AD2776" s="10">
        <v>146.2651</v>
      </c>
      <c r="AE2776" s="11" t="s">
        <v>51</v>
      </c>
      <c r="AF2776" s="12" t="str">
        <f t="shared" si="11"/>
        <v>1934</v>
      </c>
      <c r="AG2776" s="12" t="str">
        <f t="shared" si="12"/>
        <v>November</v>
      </c>
      <c r="AH2776" s="12" t="str">
        <f t="shared" si="13"/>
        <v>Friday</v>
      </c>
      <c r="AI2776" t="str">
        <f t="shared" si="4"/>
        <v>1930s</v>
      </c>
      <c r="AJ2776" s="2" t="s">
        <v>150</v>
      </c>
      <c r="AK2776">
        <v>1.0</v>
      </c>
      <c r="AL2776" s="13" t="s">
        <v>545</v>
      </c>
    </row>
    <row r="2777">
      <c r="A2777" s="1">
        <v>12295.0</v>
      </c>
      <c r="B2777" s="8">
        <v>0.041666666666666664</v>
      </c>
      <c r="C2777" s="2" t="s">
        <v>16503</v>
      </c>
      <c r="D2777" s="2" t="s">
        <v>15939</v>
      </c>
      <c r="F2777" s="2" t="s">
        <v>16504</v>
      </c>
      <c r="G2777" s="2" t="s">
        <v>15573</v>
      </c>
      <c r="H2777" s="2" t="s">
        <v>16505</v>
      </c>
      <c r="I2777" s="2" t="s">
        <v>16506</v>
      </c>
      <c r="J2777" s="2">
        <v>5.0</v>
      </c>
      <c r="K2777" s="2">
        <v>3.0</v>
      </c>
      <c r="L2777" s="2">
        <v>2.0</v>
      </c>
      <c r="M2777" s="2">
        <v>5.0</v>
      </c>
      <c r="N2777" s="2">
        <v>3.0</v>
      </c>
      <c r="O2777" s="2">
        <v>2.0</v>
      </c>
      <c r="P2777" s="2">
        <v>0.0</v>
      </c>
      <c r="Q2777" s="2" t="s">
        <v>16507</v>
      </c>
      <c r="R2777" s="14">
        <v>2776.0</v>
      </c>
      <c r="S2777" s="2" t="s">
        <v>641</v>
      </c>
      <c r="T2777" s="2">
        <v>22.5000485</v>
      </c>
      <c r="U2777" s="2">
        <v>-100.0000375</v>
      </c>
      <c r="V2777" s="9" t="s">
        <v>16508</v>
      </c>
      <c r="W2777" s="10">
        <v>35.20722</v>
      </c>
      <c r="X2777" s="10">
        <v>-101.834</v>
      </c>
      <c r="AB2777" s="9" t="s">
        <v>5608</v>
      </c>
      <c r="AC2777" s="10">
        <v>35.0841</v>
      </c>
      <c r="AD2777" s="10">
        <v>-106.651</v>
      </c>
      <c r="AE2777" s="11" t="s">
        <v>51</v>
      </c>
      <c r="AF2777" s="12" t="str">
        <f t="shared" si="11"/>
        <v>1933</v>
      </c>
      <c r="AG2777" s="12" t="str">
        <f t="shared" si="12"/>
        <v>August</v>
      </c>
      <c r="AH2777" s="12" t="str">
        <f t="shared" si="13"/>
        <v>Tuesday</v>
      </c>
      <c r="AI2777" t="str">
        <f t="shared" si="4"/>
        <v>1930s</v>
      </c>
      <c r="AJ2777" s="2" t="s">
        <v>66</v>
      </c>
      <c r="AK2777">
        <v>1.0</v>
      </c>
      <c r="AL2777" s="13" t="s">
        <v>15240</v>
      </c>
    </row>
    <row r="2778">
      <c r="A2778" s="1">
        <v>12309.0</v>
      </c>
      <c r="B2778" s="8">
        <v>0.0</v>
      </c>
      <c r="C2778" s="2" t="s">
        <v>16509</v>
      </c>
      <c r="D2778" s="2" t="s">
        <v>15718</v>
      </c>
      <c r="F2778" s="2" t="s">
        <v>16510</v>
      </c>
      <c r="G2778" s="2" t="s">
        <v>16511</v>
      </c>
      <c r="H2778" s="2" t="s">
        <v>16512</v>
      </c>
      <c r="J2778" s="2">
        <v>8.0</v>
      </c>
      <c r="K2778" s="2">
        <v>6.0</v>
      </c>
      <c r="L2778" s="2">
        <v>2.0</v>
      </c>
      <c r="M2778" s="2">
        <v>8.0</v>
      </c>
      <c r="N2778" s="2">
        <v>6.0</v>
      </c>
      <c r="O2778" s="2">
        <v>2.0</v>
      </c>
      <c r="P2778" s="2">
        <v>0.0</v>
      </c>
      <c r="Q2778" s="2" t="s">
        <v>16513</v>
      </c>
      <c r="R2778" s="14">
        <v>2777.0</v>
      </c>
      <c r="S2778" s="2" t="s">
        <v>2122</v>
      </c>
      <c r="T2778" s="2">
        <v>45.8133113</v>
      </c>
      <c r="U2778" s="2">
        <v>14.4808369</v>
      </c>
      <c r="V2778" s="9" t="s">
        <v>16514</v>
      </c>
      <c r="W2778" s="10">
        <v>42.17461</v>
      </c>
      <c r="X2778" s="10">
        <v>20.89849</v>
      </c>
      <c r="AB2778" s="9" t="s">
        <v>16515</v>
      </c>
      <c r="AC2778" s="10">
        <v>44.50933</v>
      </c>
      <c r="AD2778" s="10">
        <v>14.29966</v>
      </c>
      <c r="AE2778" s="11" t="s">
        <v>51</v>
      </c>
      <c r="AF2778" s="12" t="str">
        <f t="shared" si="11"/>
        <v>1933</v>
      </c>
      <c r="AG2778" s="12" t="str">
        <f t="shared" si="12"/>
        <v>September</v>
      </c>
      <c r="AH2778" s="12" t="str">
        <f t="shared" si="13"/>
        <v>Tuesday</v>
      </c>
      <c r="AI2778" t="str">
        <f t="shared" si="4"/>
        <v>1930s</v>
      </c>
      <c r="AJ2778" s="2" t="s">
        <v>80</v>
      </c>
      <c r="AK2778">
        <v>1.0</v>
      </c>
      <c r="AL2778" s="13" t="s">
        <v>500</v>
      </c>
    </row>
    <row r="2779">
      <c r="A2779" s="1">
        <v>34585.0</v>
      </c>
      <c r="B2779" s="8">
        <v>0.79375</v>
      </c>
      <c r="C2779" s="2" t="s">
        <v>16516</v>
      </c>
      <c r="D2779" s="2" t="s">
        <v>16517</v>
      </c>
      <c r="E2779" s="2">
        <v>427.0</v>
      </c>
      <c r="F2779" s="2" t="s">
        <v>16518</v>
      </c>
      <c r="G2779" s="2" t="s">
        <v>16519</v>
      </c>
      <c r="H2779" s="2" t="s">
        <v>16520</v>
      </c>
      <c r="I2779" s="2" t="s">
        <v>16521</v>
      </c>
      <c r="J2779" s="2">
        <v>132.0</v>
      </c>
      <c r="K2779" s="2">
        <v>127.0</v>
      </c>
      <c r="L2779" s="2">
        <v>5.0</v>
      </c>
      <c r="M2779" s="2">
        <v>132.0</v>
      </c>
      <c r="N2779" s="2">
        <v>127.0</v>
      </c>
      <c r="O2779" s="2">
        <v>5.0</v>
      </c>
      <c r="P2779" s="2">
        <v>0.0</v>
      </c>
      <c r="Q2779" s="2" t="s">
        <v>16522</v>
      </c>
      <c r="R2779" s="14">
        <v>2778.0</v>
      </c>
      <c r="S2779" s="2" t="s">
        <v>99</v>
      </c>
      <c r="T2779" s="2">
        <v>39.7837304</v>
      </c>
      <c r="U2779" s="2">
        <v>-100.4458825</v>
      </c>
      <c r="V2779" s="9" t="s">
        <v>101</v>
      </c>
      <c r="W2779" s="10">
        <v>41.87556</v>
      </c>
      <c r="X2779" s="10">
        <v>-87.6244</v>
      </c>
      <c r="AB2779" s="9" t="s">
        <v>14020</v>
      </c>
      <c r="AC2779" s="10">
        <v>40.44169</v>
      </c>
      <c r="AD2779" s="10">
        <v>-79.9901</v>
      </c>
      <c r="AE2779" s="11" t="s">
        <v>51</v>
      </c>
      <c r="AF2779" s="12" t="str">
        <f t="shared" si="11"/>
        <v>1994</v>
      </c>
      <c r="AG2779" s="12" t="str">
        <f t="shared" si="12"/>
        <v>September</v>
      </c>
      <c r="AH2779" s="12" t="str">
        <f t="shared" si="13"/>
        <v>Thursday</v>
      </c>
      <c r="AI2779" t="str">
        <f t="shared" si="4"/>
        <v>1990s</v>
      </c>
      <c r="AJ2779" s="2" t="s">
        <v>105</v>
      </c>
      <c r="AK2779">
        <v>1.0</v>
      </c>
      <c r="AL2779" s="13" t="s">
        <v>162</v>
      </c>
    </row>
    <row r="2780">
      <c r="A2780" s="1">
        <v>12216.0</v>
      </c>
      <c r="B2780" s="8">
        <v>0.7083333333333334</v>
      </c>
      <c r="C2780" s="2" t="s">
        <v>16523</v>
      </c>
      <c r="D2780" s="2" t="s">
        <v>16524</v>
      </c>
      <c r="F2780" s="2" t="s">
        <v>4077</v>
      </c>
      <c r="G2780" s="2" t="s">
        <v>16525</v>
      </c>
      <c r="H2780" s="2" t="s">
        <v>16526</v>
      </c>
      <c r="J2780" s="2">
        <v>9.0</v>
      </c>
      <c r="K2780" s="2">
        <v>7.0</v>
      </c>
      <c r="L2780" s="2">
        <v>2.0</v>
      </c>
      <c r="M2780" s="2">
        <v>9.0</v>
      </c>
      <c r="N2780" s="2">
        <v>7.0</v>
      </c>
      <c r="O2780" s="2">
        <v>2.0</v>
      </c>
      <c r="P2780" s="2">
        <v>0.0</v>
      </c>
      <c r="Q2780" s="2" t="s">
        <v>16527</v>
      </c>
      <c r="R2780" s="14">
        <v>2779.0</v>
      </c>
      <c r="S2780" s="2" t="s">
        <v>99</v>
      </c>
      <c r="T2780" s="2">
        <v>39.7837304</v>
      </c>
      <c r="U2780" s="2">
        <v>-100.4458825</v>
      </c>
      <c r="V2780" s="9" t="s">
        <v>438</v>
      </c>
      <c r="W2780" s="9" t="s">
        <v>438</v>
      </c>
      <c r="X2780" s="9" t="s">
        <v>438</v>
      </c>
      <c r="AB2780" s="9" t="s">
        <v>438</v>
      </c>
      <c r="AC2780" s="9" t="s">
        <v>438</v>
      </c>
      <c r="AD2780" s="9" t="s">
        <v>438</v>
      </c>
      <c r="AE2780" s="11" t="s">
        <v>51</v>
      </c>
      <c r="AF2780" s="12" t="str">
        <f t="shared" si="11"/>
        <v>1933</v>
      </c>
      <c r="AG2780" s="12" t="str">
        <f t="shared" si="12"/>
        <v>June</v>
      </c>
      <c r="AH2780" s="12" t="str">
        <f t="shared" si="13"/>
        <v>Sunday</v>
      </c>
      <c r="AI2780" t="str">
        <f t="shared" si="4"/>
        <v>1930s</v>
      </c>
      <c r="AJ2780" s="2" t="s">
        <v>105</v>
      </c>
      <c r="AK2780">
        <v>1.0</v>
      </c>
      <c r="AL2780" s="13" t="s">
        <v>576</v>
      </c>
    </row>
    <row r="2781">
      <c r="A2781" s="1">
        <v>12337.0</v>
      </c>
      <c r="B2781" s="8">
        <v>0.875</v>
      </c>
      <c r="C2781" s="2" t="s">
        <v>16528</v>
      </c>
      <c r="D2781" s="2" t="s">
        <v>272</v>
      </c>
      <c r="F2781" s="2" t="s">
        <v>16529</v>
      </c>
      <c r="G2781" s="2" t="s">
        <v>15967</v>
      </c>
      <c r="H2781" s="2" t="s">
        <v>16530</v>
      </c>
      <c r="I2781" s="2">
        <v>1685.0</v>
      </c>
      <c r="J2781" s="2">
        <v>10.0</v>
      </c>
      <c r="K2781" s="2">
        <v>7.0</v>
      </c>
      <c r="L2781" s="2">
        <v>3.0</v>
      </c>
      <c r="M2781" s="2">
        <v>10.0</v>
      </c>
      <c r="N2781" s="2">
        <v>7.0</v>
      </c>
      <c r="O2781" s="2">
        <v>3.0</v>
      </c>
      <c r="P2781" s="2">
        <v>0.0</v>
      </c>
      <c r="Q2781" s="2" t="s">
        <v>16531</v>
      </c>
      <c r="R2781" s="14">
        <v>2780.0</v>
      </c>
      <c r="S2781" s="2" t="s">
        <v>192</v>
      </c>
      <c r="T2781" s="2">
        <v>22.3511148</v>
      </c>
      <c r="U2781" s="2">
        <v>78.6677428</v>
      </c>
      <c r="V2781" s="9" t="s">
        <v>100</v>
      </c>
      <c r="W2781" s="10">
        <v>40.73566</v>
      </c>
      <c r="X2781" s="10">
        <v>-74.1724</v>
      </c>
      <c r="Y2781" s="2" t="s">
        <v>279</v>
      </c>
      <c r="Z2781" s="2" t="s">
        <v>101</v>
      </c>
      <c r="AB2781" s="9" t="s">
        <v>280</v>
      </c>
      <c r="AC2781" s="10">
        <v>37.80446</v>
      </c>
      <c r="AD2781" s="10">
        <v>-122.271</v>
      </c>
      <c r="AE2781" s="11" t="s">
        <v>51</v>
      </c>
      <c r="AF2781" s="12" t="str">
        <f t="shared" si="11"/>
        <v>1933</v>
      </c>
      <c r="AG2781" s="12" t="str">
        <f t="shared" si="12"/>
        <v>October</v>
      </c>
      <c r="AH2781" s="12" t="str">
        <f t="shared" si="13"/>
        <v>Tuesday</v>
      </c>
      <c r="AI2781" t="str">
        <f t="shared" si="4"/>
        <v>1930s</v>
      </c>
      <c r="AJ2781" s="2" t="s">
        <v>150</v>
      </c>
      <c r="AK2781">
        <v>1.0</v>
      </c>
      <c r="AL2781" s="13" t="s">
        <v>162</v>
      </c>
    </row>
    <row r="2782">
      <c r="A2782" s="1">
        <v>16687.0</v>
      </c>
      <c r="B2782" s="8">
        <v>0.09236111111111112</v>
      </c>
      <c r="C2782" s="2" t="s">
        <v>16532</v>
      </c>
      <c r="D2782" s="2" t="s">
        <v>15810</v>
      </c>
      <c r="E2782" s="2">
        <v>42.0</v>
      </c>
      <c r="F2782" s="2" t="s">
        <v>16533</v>
      </c>
      <c r="G2782" s="2" t="s">
        <v>166</v>
      </c>
      <c r="H2782" s="2" t="s">
        <v>16534</v>
      </c>
      <c r="I2782" s="2">
        <v>4137.0</v>
      </c>
      <c r="J2782" s="2">
        <v>22.0</v>
      </c>
      <c r="K2782" s="2">
        <v>19.0</v>
      </c>
      <c r="L2782" s="2">
        <v>3.0</v>
      </c>
      <c r="M2782" s="2">
        <v>22.0</v>
      </c>
      <c r="N2782" s="2">
        <v>19.0</v>
      </c>
      <c r="O2782" s="2">
        <v>3.0</v>
      </c>
      <c r="P2782" s="2">
        <v>0.0</v>
      </c>
      <c r="Q2782" s="2" t="s">
        <v>16535</v>
      </c>
      <c r="R2782" s="14">
        <v>2781.0</v>
      </c>
      <c r="S2782" s="2" t="s">
        <v>99</v>
      </c>
      <c r="T2782" s="2">
        <v>39.7837304</v>
      </c>
      <c r="U2782" s="2">
        <v>-100.4458825</v>
      </c>
      <c r="V2782" s="9" t="s">
        <v>346</v>
      </c>
      <c r="W2782" s="10">
        <v>25.77417</v>
      </c>
      <c r="X2782" s="10">
        <v>-80.1936</v>
      </c>
      <c r="AB2782" s="9" t="s">
        <v>302</v>
      </c>
      <c r="AC2782" s="10">
        <v>40.71273</v>
      </c>
      <c r="AD2782" s="10">
        <v>-74.006</v>
      </c>
      <c r="AE2782" s="11" t="s">
        <v>51</v>
      </c>
      <c r="AF2782" s="12" t="str">
        <f t="shared" si="11"/>
        <v>1945</v>
      </c>
      <c r="AG2782" s="12" t="str">
        <f t="shared" si="12"/>
        <v>September</v>
      </c>
      <c r="AH2782" s="12" t="str">
        <f t="shared" si="13"/>
        <v>Friday</v>
      </c>
      <c r="AI2782" t="str">
        <f t="shared" si="4"/>
        <v>1940s</v>
      </c>
      <c r="AJ2782" s="2" t="s">
        <v>105</v>
      </c>
      <c r="AK2782">
        <v>1.0</v>
      </c>
      <c r="AL2782" s="13" t="s">
        <v>81</v>
      </c>
    </row>
    <row r="2783">
      <c r="A2783" s="1">
        <v>23505.0</v>
      </c>
      <c r="B2783" s="8">
        <v>0.8472222222222222</v>
      </c>
      <c r="C2783" s="2" t="s">
        <v>16403</v>
      </c>
      <c r="D2783" s="2" t="s">
        <v>13878</v>
      </c>
      <c r="F2783" s="2" t="s">
        <v>16536</v>
      </c>
      <c r="G2783" s="2" t="s">
        <v>6358</v>
      </c>
      <c r="H2783" s="2" t="s">
        <v>16537</v>
      </c>
      <c r="I2783" s="2">
        <v>3082.0</v>
      </c>
      <c r="J2783" s="2">
        <v>49.0</v>
      </c>
      <c r="K2783" s="2">
        <v>42.0</v>
      </c>
      <c r="L2783" s="2">
        <v>7.0</v>
      </c>
      <c r="M2783" s="2">
        <v>46.0</v>
      </c>
      <c r="N2783" s="2">
        <v>40.0</v>
      </c>
      <c r="O2783" s="2">
        <v>6.0</v>
      </c>
      <c r="P2783" s="2">
        <v>0.0</v>
      </c>
      <c r="Q2783" s="2" t="s">
        <v>16538</v>
      </c>
      <c r="R2783" s="14">
        <v>2782.0</v>
      </c>
      <c r="S2783" s="2" t="s">
        <v>935</v>
      </c>
      <c r="T2783" s="2">
        <v>-6.8699697</v>
      </c>
      <c r="U2783" s="2">
        <v>-75.0458515</v>
      </c>
      <c r="V2783" s="9" t="s">
        <v>3495</v>
      </c>
      <c r="W2783" s="10">
        <v>-34.6076</v>
      </c>
      <c r="X2783" s="10">
        <v>-58.4371</v>
      </c>
      <c r="AB2783" s="9" t="s">
        <v>936</v>
      </c>
      <c r="AC2783" s="10">
        <v>-12.0621</v>
      </c>
      <c r="AD2783" s="10">
        <v>-77.0365</v>
      </c>
      <c r="AE2783" s="11" t="s">
        <v>51</v>
      </c>
      <c r="AF2783" s="12" t="str">
        <f t="shared" si="11"/>
        <v>1964</v>
      </c>
      <c r="AG2783" s="12" t="str">
        <f t="shared" si="12"/>
        <v>May</v>
      </c>
      <c r="AH2783" s="12" t="str">
        <f t="shared" si="13"/>
        <v>Friday</v>
      </c>
      <c r="AI2783" t="str">
        <f t="shared" si="4"/>
        <v>1960s</v>
      </c>
      <c r="AJ2783" s="2" t="s">
        <v>66</v>
      </c>
      <c r="AK2783">
        <v>1.0</v>
      </c>
      <c r="AL2783" s="13" t="s">
        <v>81</v>
      </c>
    </row>
    <row r="2784">
      <c r="A2784" s="1">
        <v>32840.0</v>
      </c>
      <c r="B2784" s="8">
        <v>0.7673611111111112</v>
      </c>
      <c r="C2784" s="2" t="s">
        <v>16539</v>
      </c>
      <c r="D2784" s="2" t="s">
        <v>16540</v>
      </c>
      <c r="F2784" s="2" t="s">
        <v>16541</v>
      </c>
      <c r="G2784" s="2" t="s">
        <v>732</v>
      </c>
      <c r="H2784" s="2" t="s">
        <v>16542</v>
      </c>
      <c r="I2784" s="2">
        <v>69.0</v>
      </c>
      <c r="J2784" s="2">
        <v>8.0</v>
      </c>
      <c r="K2784" s="2">
        <v>7.0</v>
      </c>
      <c r="L2784" s="2">
        <v>1.0</v>
      </c>
      <c r="M2784" s="2">
        <v>8.0</v>
      </c>
      <c r="N2784" s="2">
        <v>7.0</v>
      </c>
      <c r="O2784" s="2">
        <v>1.0</v>
      </c>
      <c r="P2784" s="2">
        <v>0.0</v>
      </c>
      <c r="Q2784" s="2" t="s">
        <v>16543</v>
      </c>
      <c r="R2784" s="14">
        <v>2783.0</v>
      </c>
      <c r="S2784" s="2" t="s">
        <v>99</v>
      </c>
      <c r="T2784" s="2">
        <v>39.7837304</v>
      </c>
      <c r="U2784" s="2">
        <v>-100.4458825</v>
      </c>
      <c r="V2784" s="9" t="s">
        <v>16544</v>
      </c>
      <c r="W2784" s="10">
        <v>41.18935</v>
      </c>
      <c r="X2784" s="10">
        <v>-71.5678</v>
      </c>
      <c r="AB2784" s="9" t="s">
        <v>16545</v>
      </c>
      <c r="AC2784" s="10">
        <v>41.3776</v>
      </c>
      <c r="AD2784" s="10">
        <v>-71.8273</v>
      </c>
      <c r="AE2784" s="11" t="s">
        <v>51</v>
      </c>
      <c r="AF2784" s="12" t="str">
        <f t="shared" si="11"/>
        <v>1989</v>
      </c>
      <c r="AG2784" s="12" t="str">
        <f t="shared" si="12"/>
        <v>November</v>
      </c>
      <c r="AH2784" s="12" t="str">
        <f t="shared" si="13"/>
        <v>Tuesday</v>
      </c>
      <c r="AI2784" t="str">
        <f t="shared" si="4"/>
        <v>1980s</v>
      </c>
      <c r="AJ2784" s="2" t="s">
        <v>105</v>
      </c>
      <c r="AK2784">
        <v>1.0</v>
      </c>
      <c r="AL2784" s="13" t="s">
        <v>738</v>
      </c>
    </row>
    <row r="2785">
      <c r="A2785" s="1">
        <v>12358.0</v>
      </c>
      <c r="B2785" s="8">
        <v>0.4722222222222222</v>
      </c>
      <c r="C2785" s="2" t="s">
        <v>16546</v>
      </c>
      <c r="D2785" s="2" t="s">
        <v>210</v>
      </c>
      <c r="F2785" s="2" t="s">
        <v>16547</v>
      </c>
      <c r="G2785" s="2" t="s">
        <v>16548</v>
      </c>
      <c r="H2785" s="2" t="s">
        <v>16549</v>
      </c>
      <c r="I2785" s="2">
        <v>4.0</v>
      </c>
      <c r="J2785" s="2">
        <v>5.0</v>
      </c>
      <c r="K2785" s="2">
        <v>2.0</v>
      </c>
      <c r="L2785" s="2">
        <v>3.0</v>
      </c>
      <c r="M2785" s="2">
        <v>2.0</v>
      </c>
      <c r="N2785" s="2">
        <v>1.0</v>
      </c>
      <c r="O2785" s="2">
        <v>1.0</v>
      </c>
      <c r="P2785" s="2">
        <v>0.0</v>
      </c>
      <c r="R2785" s="14">
        <v>2784.0</v>
      </c>
      <c r="S2785" s="2" t="s">
        <v>215</v>
      </c>
      <c r="T2785" s="2">
        <v>46.603354</v>
      </c>
      <c r="U2785" s="2">
        <v>1.8883335</v>
      </c>
      <c r="V2785" s="9" t="s">
        <v>359</v>
      </c>
      <c r="W2785" s="10">
        <v>47.37445</v>
      </c>
      <c r="X2785" s="10">
        <v>8.541042</v>
      </c>
      <c r="Y2785" s="2" t="s">
        <v>2311</v>
      </c>
      <c r="AB2785" s="9" t="s">
        <v>63</v>
      </c>
      <c r="AC2785" s="10">
        <v>48.8567</v>
      </c>
      <c r="AD2785" s="10">
        <v>2.351462</v>
      </c>
      <c r="AE2785" s="11" t="s">
        <v>51</v>
      </c>
      <c r="AF2785" s="12" t="str">
        <f t="shared" si="11"/>
        <v>1933</v>
      </c>
      <c r="AG2785" s="12" t="str">
        <f t="shared" si="12"/>
        <v>October</v>
      </c>
      <c r="AH2785" s="12" t="str">
        <f t="shared" si="13"/>
        <v>Tuesday</v>
      </c>
      <c r="AI2785" t="str">
        <f t="shared" si="4"/>
        <v>1930s</v>
      </c>
      <c r="AJ2785" s="2" t="s">
        <v>80</v>
      </c>
      <c r="AK2785">
        <v>1.0</v>
      </c>
      <c r="AL2785" s="13" t="s">
        <v>500</v>
      </c>
    </row>
    <row r="2786">
      <c r="A2786" s="1">
        <v>12209.0</v>
      </c>
      <c r="B2786" s="8">
        <v>0.13541666666666666</v>
      </c>
      <c r="C2786" s="2" t="s">
        <v>16550</v>
      </c>
      <c r="D2786" s="2" t="s">
        <v>16551</v>
      </c>
      <c r="G2786" s="2" t="s">
        <v>16552</v>
      </c>
      <c r="J2786" s="2">
        <v>1.0</v>
      </c>
      <c r="K2786" s="2">
        <v>0.0</v>
      </c>
      <c r="L2786" s="2">
        <v>1.0</v>
      </c>
      <c r="M2786" s="2">
        <v>1.0</v>
      </c>
      <c r="N2786" s="2">
        <v>0.0</v>
      </c>
      <c r="O2786" s="2">
        <v>1.0</v>
      </c>
      <c r="P2786" s="2">
        <v>0.0</v>
      </c>
      <c r="Q2786" s="2" t="s">
        <v>16553</v>
      </c>
      <c r="R2786" s="14">
        <v>2785.0</v>
      </c>
      <c r="S2786" s="2" t="s">
        <v>99</v>
      </c>
      <c r="T2786" s="2">
        <v>39.7837304</v>
      </c>
      <c r="U2786" s="2">
        <v>-100.4458825</v>
      </c>
      <c r="V2786" s="9" t="s">
        <v>438</v>
      </c>
      <c r="W2786" s="9" t="s">
        <v>438</v>
      </c>
      <c r="X2786" s="9" t="s">
        <v>438</v>
      </c>
      <c r="AB2786" s="9" t="s">
        <v>438</v>
      </c>
      <c r="AC2786" s="9" t="s">
        <v>438</v>
      </c>
      <c r="AD2786" s="9" t="s">
        <v>438</v>
      </c>
      <c r="AE2786" s="11" t="s">
        <v>51</v>
      </c>
      <c r="AF2786" s="12" t="str">
        <f t="shared" si="11"/>
        <v>1933</v>
      </c>
      <c r="AG2786" s="12" t="str">
        <f t="shared" si="12"/>
        <v>June</v>
      </c>
      <c r="AH2786" s="12" t="str">
        <f t="shared" si="13"/>
        <v>Sunday</v>
      </c>
      <c r="AI2786" t="str">
        <f t="shared" si="4"/>
        <v>1930s</v>
      </c>
      <c r="AJ2786" s="2" t="s">
        <v>105</v>
      </c>
      <c r="AK2786">
        <v>1.0</v>
      </c>
      <c r="AL2786" s="13" t="s">
        <v>16554</v>
      </c>
    </row>
    <row r="2787">
      <c r="A2787" s="1">
        <v>30617.0</v>
      </c>
      <c r="B2787" s="8">
        <v>0.5659722222222222</v>
      </c>
      <c r="C2787" s="2" t="s">
        <v>16555</v>
      </c>
      <c r="D2787" s="2" t="s">
        <v>16556</v>
      </c>
      <c r="F2787" s="2" t="s">
        <v>16557</v>
      </c>
      <c r="G2787" s="2" t="s">
        <v>1310</v>
      </c>
      <c r="H2787" s="2" t="s">
        <v>16558</v>
      </c>
      <c r="I2787" s="2" t="s">
        <v>16559</v>
      </c>
      <c r="J2787" s="2">
        <v>30.0</v>
      </c>
      <c r="K2787" s="2">
        <v>27.0</v>
      </c>
      <c r="L2787" s="2">
        <v>3.0</v>
      </c>
      <c r="M2787" s="2">
        <v>1.0</v>
      </c>
      <c r="N2787" s="2">
        <v>1.0</v>
      </c>
      <c r="O2787" s="2">
        <v>0.0</v>
      </c>
      <c r="P2787" s="2">
        <v>0.0</v>
      </c>
      <c r="Q2787" s="2" t="s">
        <v>16560</v>
      </c>
      <c r="R2787" s="14">
        <v>2786.0</v>
      </c>
      <c r="S2787" s="2" t="s">
        <v>99</v>
      </c>
      <c r="T2787" s="2">
        <v>39.7837304</v>
      </c>
      <c r="U2787" s="2">
        <v>-100.4458825</v>
      </c>
      <c r="V2787" s="9" t="s">
        <v>16561</v>
      </c>
      <c r="W2787" s="10">
        <v>41.54961</v>
      </c>
      <c r="X2787" s="10">
        <v>-72.6516</v>
      </c>
      <c r="AB2787" s="9" t="s">
        <v>471</v>
      </c>
      <c r="AC2787" s="10">
        <v>38.89499</v>
      </c>
      <c r="AD2787" s="10">
        <v>-77.0366</v>
      </c>
      <c r="AE2787" s="11" t="s">
        <v>51</v>
      </c>
      <c r="AF2787" s="12" t="str">
        <f t="shared" si="11"/>
        <v>1983</v>
      </c>
      <c r="AG2787" s="12" t="str">
        <f t="shared" si="12"/>
        <v>October</v>
      </c>
      <c r="AH2787" s="12" t="str">
        <f t="shared" si="13"/>
        <v>Friday</v>
      </c>
      <c r="AI2787" t="str">
        <f t="shared" si="4"/>
        <v>1980s</v>
      </c>
      <c r="AJ2787" s="2" t="s">
        <v>105</v>
      </c>
      <c r="AK2787">
        <v>1.0</v>
      </c>
      <c r="AL2787" s="13" t="s">
        <v>1315</v>
      </c>
    </row>
    <row r="2788">
      <c r="A2788" s="1">
        <v>12167.0</v>
      </c>
      <c r="B2788" s="8">
        <v>0.3194444444444444</v>
      </c>
      <c r="C2788" s="2" t="s">
        <v>16562</v>
      </c>
      <c r="D2788" s="2" t="s">
        <v>16149</v>
      </c>
      <c r="F2788" s="2" t="s">
        <v>16563</v>
      </c>
      <c r="G2788" s="2" t="s">
        <v>16564</v>
      </c>
      <c r="H2788" s="2" t="s">
        <v>16565</v>
      </c>
      <c r="I2788" s="2">
        <v>29.0</v>
      </c>
      <c r="J2788" s="2">
        <v>8.0</v>
      </c>
      <c r="K2788" s="2">
        <v>5.0</v>
      </c>
      <c r="L2788" s="2">
        <v>3.0</v>
      </c>
      <c r="M2788" s="2">
        <v>5.0</v>
      </c>
      <c r="N2788" s="2">
        <v>2.0</v>
      </c>
      <c r="O2788" s="2">
        <v>3.0</v>
      </c>
      <c r="P2788" s="2">
        <v>0.0</v>
      </c>
      <c r="Q2788" s="2" t="s">
        <v>16566</v>
      </c>
      <c r="R2788" s="14">
        <v>2787.0</v>
      </c>
      <c r="S2788" s="2" t="s">
        <v>763</v>
      </c>
      <c r="T2788" s="2">
        <v>42.6384261</v>
      </c>
      <c r="U2788" s="2">
        <v>12.674297</v>
      </c>
      <c r="V2788" s="9" t="s">
        <v>16567</v>
      </c>
      <c r="W2788" s="10">
        <v>39.59134</v>
      </c>
      <c r="X2788" s="10">
        <v>19.85962</v>
      </c>
      <c r="AB2788" s="9" t="s">
        <v>1865</v>
      </c>
      <c r="AC2788" s="10">
        <v>40.83593</v>
      </c>
      <c r="AD2788" s="10">
        <v>14.24878</v>
      </c>
      <c r="AE2788" s="11" t="s">
        <v>51</v>
      </c>
      <c r="AF2788" s="12" t="str">
        <f t="shared" si="11"/>
        <v>1933</v>
      </c>
      <c r="AG2788" s="12" t="str">
        <f t="shared" si="12"/>
        <v>April</v>
      </c>
      <c r="AH2788" s="12" t="str">
        <f t="shared" si="13"/>
        <v>Sunday</v>
      </c>
      <c r="AI2788" t="str">
        <f t="shared" si="4"/>
        <v>1930s</v>
      </c>
      <c r="AJ2788" s="2" t="s">
        <v>80</v>
      </c>
      <c r="AK2788">
        <v>1.0</v>
      </c>
      <c r="AL2788" s="13" t="s">
        <v>16568</v>
      </c>
    </row>
    <row r="2789">
      <c r="A2789" s="1">
        <v>27035.0</v>
      </c>
      <c r="B2789" s="8">
        <v>0.7534722222222222</v>
      </c>
      <c r="C2789" s="2" t="s">
        <v>16569</v>
      </c>
      <c r="D2789" s="2" t="s">
        <v>16570</v>
      </c>
      <c r="F2789" s="2" t="s">
        <v>16571</v>
      </c>
      <c r="G2789" s="2" t="s">
        <v>16572</v>
      </c>
      <c r="H2789" s="2" t="s">
        <v>16573</v>
      </c>
      <c r="I2789" s="2" t="s">
        <v>16574</v>
      </c>
      <c r="J2789" s="2">
        <v>17.0</v>
      </c>
      <c r="K2789" s="2">
        <v>15.0</v>
      </c>
      <c r="L2789" s="2">
        <v>2.0</v>
      </c>
      <c r="M2789" s="2">
        <v>12.0</v>
      </c>
      <c r="N2789" s="2">
        <v>11.0</v>
      </c>
      <c r="O2789" s="2">
        <v>1.0</v>
      </c>
      <c r="P2789" s="2">
        <v>0.0</v>
      </c>
      <c r="Q2789" s="2" t="s">
        <v>16575</v>
      </c>
      <c r="R2789" s="14">
        <v>2788.0</v>
      </c>
      <c r="S2789" s="2" t="s">
        <v>99</v>
      </c>
      <c r="T2789" s="2">
        <v>39.7837304</v>
      </c>
      <c r="U2789" s="2">
        <v>-100.4458825</v>
      </c>
      <c r="V2789" s="9" t="s">
        <v>14020</v>
      </c>
      <c r="W2789" s="10">
        <v>40.44169</v>
      </c>
      <c r="X2789" s="10">
        <v>-79.9901</v>
      </c>
      <c r="AB2789" s="9" t="s">
        <v>16576</v>
      </c>
      <c r="AC2789" s="10">
        <v>40.32674</v>
      </c>
      <c r="AD2789" s="10">
        <v>-78.922</v>
      </c>
      <c r="AE2789" s="11" t="s">
        <v>51</v>
      </c>
      <c r="AF2789" s="12" t="str">
        <f t="shared" si="11"/>
        <v>1974</v>
      </c>
      <c r="AG2789" s="12" t="str">
        <f t="shared" si="12"/>
        <v>January</v>
      </c>
      <c r="AH2789" s="12" t="str">
        <f t="shared" si="13"/>
        <v>Sunday</v>
      </c>
      <c r="AI2789" t="str">
        <f t="shared" si="4"/>
        <v>1970s</v>
      </c>
      <c r="AJ2789" s="2" t="s">
        <v>105</v>
      </c>
      <c r="AK2789">
        <v>1.0</v>
      </c>
      <c r="AL2789" s="13" t="s">
        <v>2145</v>
      </c>
    </row>
    <row r="2790">
      <c r="A2790" s="1">
        <v>12148.0</v>
      </c>
      <c r="B2790" s="8">
        <v>0.5208333333333334</v>
      </c>
      <c r="C2790" s="2" t="s">
        <v>16577</v>
      </c>
      <c r="D2790" s="2" t="s">
        <v>767</v>
      </c>
      <c r="G2790" s="2" t="s">
        <v>16578</v>
      </c>
      <c r="H2790" s="2" t="s">
        <v>16579</v>
      </c>
      <c r="J2790" s="2">
        <v>76.0</v>
      </c>
      <c r="K2790" s="2">
        <v>0.0</v>
      </c>
      <c r="L2790" s="2">
        <v>0.0</v>
      </c>
      <c r="M2790" s="2">
        <v>73.0</v>
      </c>
      <c r="N2790" s="2">
        <v>0.0</v>
      </c>
      <c r="O2790" s="2">
        <v>0.0</v>
      </c>
      <c r="P2790" s="2">
        <v>0.0</v>
      </c>
      <c r="Q2790" s="2" t="s">
        <v>16580</v>
      </c>
      <c r="R2790" s="14">
        <v>2789.0</v>
      </c>
      <c r="S2790" s="2" t="s">
        <v>1228</v>
      </c>
      <c r="T2790" s="2">
        <v>49.2214561</v>
      </c>
      <c r="U2790" s="2">
        <v>-2.1358386</v>
      </c>
      <c r="V2790" s="9" t="s">
        <v>438</v>
      </c>
      <c r="W2790" s="9" t="s">
        <v>438</v>
      </c>
      <c r="X2790" s="9" t="s">
        <v>438</v>
      </c>
      <c r="AB2790" s="9" t="s">
        <v>438</v>
      </c>
      <c r="AC2790" s="9" t="s">
        <v>438</v>
      </c>
      <c r="AD2790" s="9" t="s">
        <v>438</v>
      </c>
      <c r="AE2790" s="11" t="s">
        <v>118</v>
      </c>
      <c r="AF2790" s="12" t="str">
        <f t="shared" si="11"/>
        <v>1933</v>
      </c>
      <c r="AG2790" s="12" t="str">
        <f t="shared" si="12"/>
        <v>April</v>
      </c>
      <c r="AH2790" s="12" t="str">
        <f t="shared" si="13"/>
        <v>Tuesday</v>
      </c>
      <c r="AI2790" t="str">
        <f t="shared" si="4"/>
        <v>1930s</v>
      </c>
      <c r="AJ2790" s="2" t="s">
        <v>80</v>
      </c>
      <c r="AK2790">
        <v>1.0</v>
      </c>
      <c r="AL2790" s="13" t="s">
        <v>16581</v>
      </c>
    </row>
    <row r="2791">
      <c r="A2791" s="1">
        <v>30832.0</v>
      </c>
      <c r="B2791" s="8">
        <v>0.07291666666666667</v>
      </c>
      <c r="C2791" s="2" t="s">
        <v>16582</v>
      </c>
      <c r="D2791" s="2" t="s">
        <v>16583</v>
      </c>
      <c r="F2791" s="2" t="s">
        <v>16584</v>
      </c>
      <c r="G2791" s="2" t="s">
        <v>6272</v>
      </c>
      <c r="H2791" s="2" t="s">
        <v>16585</v>
      </c>
      <c r="I2791" s="2">
        <v>1034.0</v>
      </c>
      <c r="J2791" s="2">
        <v>4.0</v>
      </c>
      <c r="K2791" s="2">
        <v>1.0</v>
      </c>
      <c r="L2791" s="2">
        <v>3.0</v>
      </c>
      <c r="M2791" s="2">
        <v>4.0</v>
      </c>
      <c r="N2791" s="2">
        <v>1.0</v>
      </c>
      <c r="O2791" s="2">
        <v>3.0</v>
      </c>
      <c r="P2791" s="2">
        <v>0.0</v>
      </c>
      <c r="Q2791" s="2" t="s">
        <v>16586</v>
      </c>
      <c r="R2791" s="14">
        <v>2790.0</v>
      </c>
      <c r="S2791" s="2" t="s">
        <v>99</v>
      </c>
      <c r="T2791" s="2">
        <v>39.7837304</v>
      </c>
      <c r="U2791" s="2">
        <v>-100.4458825</v>
      </c>
      <c r="V2791" s="9" t="s">
        <v>7690</v>
      </c>
      <c r="W2791" s="10">
        <v>39.29088</v>
      </c>
      <c r="X2791" s="10">
        <v>-76.6108</v>
      </c>
      <c r="AB2791" s="9" t="s">
        <v>475</v>
      </c>
      <c r="AC2791" s="10">
        <v>42.33155</v>
      </c>
      <c r="AD2791" s="10">
        <v>-83.0466</v>
      </c>
      <c r="AE2791" s="11" t="s">
        <v>51</v>
      </c>
      <c r="AF2791" s="12" t="str">
        <f t="shared" si="11"/>
        <v>1984</v>
      </c>
      <c r="AG2791" s="12" t="str">
        <f t="shared" si="12"/>
        <v>May</v>
      </c>
      <c r="AH2791" s="12" t="str">
        <f t="shared" si="13"/>
        <v>Wednesday</v>
      </c>
      <c r="AI2791" t="str">
        <f t="shared" si="4"/>
        <v>1980s</v>
      </c>
      <c r="AJ2791" s="2" t="s">
        <v>105</v>
      </c>
      <c r="AK2791">
        <v>1.0</v>
      </c>
      <c r="AL2791" s="13" t="s">
        <v>53</v>
      </c>
    </row>
    <row r="2792">
      <c r="A2792" s="1">
        <v>12183.0</v>
      </c>
      <c r="B2792" s="8">
        <v>0.625</v>
      </c>
      <c r="C2792" s="2" t="s">
        <v>16587</v>
      </c>
      <c r="D2792" s="2" t="s">
        <v>16588</v>
      </c>
      <c r="F2792" s="2" t="s">
        <v>16589</v>
      </c>
      <c r="G2792" s="2" t="s">
        <v>16590</v>
      </c>
      <c r="H2792" s="2" t="s">
        <v>16591</v>
      </c>
      <c r="I2792" s="2">
        <v>1701.0</v>
      </c>
      <c r="J2792" s="2">
        <v>6.0</v>
      </c>
      <c r="K2792" s="2">
        <v>3.0</v>
      </c>
      <c r="L2792" s="2">
        <v>3.0</v>
      </c>
      <c r="M2792" s="2">
        <v>6.0</v>
      </c>
      <c r="N2792" s="2">
        <v>3.0</v>
      </c>
      <c r="O2792" s="2">
        <v>3.0</v>
      </c>
      <c r="P2792" s="2">
        <v>0.0</v>
      </c>
      <c r="Q2792" s="2" t="s">
        <v>16592</v>
      </c>
      <c r="R2792" s="14">
        <v>2791.0</v>
      </c>
      <c r="S2792" s="2" t="s">
        <v>126</v>
      </c>
      <c r="T2792" s="2">
        <v>39.3260685</v>
      </c>
      <c r="U2792" s="2">
        <v>-4.8379791</v>
      </c>
      <c r="V2792" s="9" t="s">
        <v>63</v>
      </c>
      <c r="W2792" s="10">
        <v>48.8567</v>
      </c>
      <c r="X2792" s="10">
        <v>2.351462</v>
      </c>
      <c r="AB2792" s="9" t="s">
        <v>16593</v>
      </c>
      <c r="AC2792" s="10">
        <v>-6.77844</v>
      </c>
      <c r="AD2792" s="10">
        <v>39.26339</v>
      </c>
      <c r="AE2792" s="11" t="s">
        <v>51</v>
      </c>
      <c r="AF2792" s="12" t="str">
        <f t="shared" si="11"/>
        <v>1933</v>
      </c>
      <c r="AG2792" s="12" t="str">
        <f t="shared" si="12"/>
        <v>May</v>
      </c>
      <c r="AH2792" s="12" t="str">
        <f t="shared" si="13"/>
        <v>Tuesday</v>
      </c>
      <c r="AI2792" t="str">
        <f t="shared" si="4"/>
        <v>1930s</v>
      </c>
      <c r="AJ2792" s="2" t="s">
        <v>80</v>
      </c>
      <c r="AK2792">
        <v>1.0</v>
      </c>
      <c r="AL2792" s="13" t="s">
        <v>512</v>
      </c>
    </row>
    <row r="2793">
      <c r="A2793" s="1">
        <v>33332.0</v>
      </c>
      <c r="B2793" s="8">
        <v>0.5069444444444444</v>
      </c>
      <c r="C2793" s="2" t="s">
        <v>16594</v>
      </c>
      <c r="D2793" s="2" t="s">
        <v>964</v>
      </c>
      <c r="F2793" s="2" t="s">
        <v>16595</v>
      </c>
      <c r="G2793" s="2" t="s">
        <v>16596</v>
      </c>
      <c r="H2793" s="2" t="s">
        <v>16597</v>
      </c>
      <c r="I2793" s="2" t="s">
        <v>16598</v>
      </c>
      <c r="J2793" s="2">
        <v>5.0</v>
      </c>
      <c r="K2793" s="2">
        <v>4.0</v>
      </c>
      <c r="L2793" s="2">
        <v>1.0</v>
      </c>
      <c r="M2793" s="2">
        <v>5.0</v>
      </c>
      <c r="N2793" s="2">
        <v>4.0</v>
      </c>
      <c r="O2793" s="2">
        <v>1.0</v>
      </c>
      <c r="P2793" s="2">
        <v>2.0</v>
      </c>
      <c r="Q2793" s="2" t="s">
        <v>16599</v>
      </c>
      <c r="R2793" s="14">
        <v>2792.0</v>
      </c>
      <c r="S2793" s="2" t="s">
        <v>99</v>
      </c>
      <c r="T2793" s="2">
        <v>39.7837304</v>
      </c>
      <c r="U2793" s="2">
        <v>-100.4458825</v>
      </c>
      <c r="V2793" s="9" t="s">
        <v>16600</v>
      </c>
      <c r="W2793" s="10">
        <v>41.24933</v>
      </c>
      <c r="X2793" s="10">
        <v>-77.0028</v>
      </c>
      <c r="AB2793" s="9" t="s">
        <v>16100</v>
      </c>
      <c r="AC2793" s="10">
        <v>39.95272</v>
      </c>
      <c r="AD2793" s="10">
        <v>-75.1635</v>
      </c>
      <c r="AE2793" s="11" t="s">
        <v>964</v>
      </c>
      <c r="AF2793" s="12" t="str">
        <f t="shared" si="11"/>
        <v>1991</v>
      </c>
      <c r="AG2793" s="12" t="str">
        <f t="shared" si="12"/>
        <v>April</v>
      </c>
      <c r="AH2793" s="12" t="str">
        <f t="shared" si="13"/>
        <v>Thursday</v>
      </c>
      <c r="AI2793" t="str">
        <f t="shared" si="4"/>
        <v>1990s</v>
      </c>
      <c r="AJ2793" s="2" t="s">
        <v>105</v>
      </c>
      <c r="AK2793">
        <v>1.0</v>
      </c>
      <c r="AL2793" s="13" t="s">
        <v>16601</v>
      </c>
    </row>
    <row r="2794">
      <c r="A2794" s="1">
        <v>12173.0</v>
      </c>
      <c r="B2794" s="8">
        <v>0.0</v>
      </c>
      <c r="C2794" s="2" t="s">
        <v>16602</v>
      </c>
      <c r="D2794" s="2" t="s">
        <v>16603</v>
      </c>
      <c r="G2794" s="2" t="s">
        <v>15294</v>
      </c>
      <c r="H2794" s="2" t="s">
        <v>16604</v>
      </c>
      <c r="I2794" s="2">
        <v>2737.0</v>
      </c>
      <c r="J2794" s="2">
        <v>4.0</v>
      </c>
      <c r="K2794" s="2">
        <v>2.0</v>
      </c>
      <c r="L2794" s="2">
        <v>2.0</v>
      </c>
      <c r="M2794" s="2">
        <v>4.0</v>
      </c>
      <c r="N2794" s="2">
        <v>2.0</v>
      </c>
      <c r="O2794" s="2">
        <v>2.0</v>
      </c>
      <c r="P2794" s="2">
        <v>0.0</v>
      </c>
      <c r="Q2794" s="2" t="s">
        <v>16605</v>
      </c>
      <c r="R2794" s="14">
        <v>2793.0</v>
      </c>
      <c r="S2794" s="2" t="s">
        <v>728</v>
      </c>
      <c r="T2794" s="2">
        <v>51.0834196</v>
      </c>
      <c r="U2794" s="2">
        <v>10.4234469</v>
      </c>
      <c r="V2794" s="9" t="s">
        <v>438</v>
      </c>
      <c r="W2794" s="9" t="s">
        <v>438</v>
      </c>
      <c r="X2794" s="9" t="s">
        <v>438</v>
      </c>
      <c r="AB2794" s="9" t="s">
        <v>438</v>
      </c>
      <c r="AC2794" s="9" t="s">
        <v>438</v>
      </c>
      <c r="AD2794" s="9" t="s">
        <v>438</v>
      </c>
      <c r="AE2794" s="11" t="s">
        <v>51</v>
      </c>
      <c r="AF2794" s="12" t="str">
        <f t="shared" si="11"/>
        <v>1933</v>
      </c>
      <c r="AG2794" s="12" t="str">
        <f t="shared" si="12"/>
        <v>April</v>
      </c>
      <c r="AH2794" s="12" t="str">
        <f t="shared" si="13"/>
        <v>Saturday</v>
      </c>
      <c r="AI2794" t="str">
        <f t="shared" si="4"/>
        <v>1930s</v>
      </c>
      <c r="AJ2794" s="2" t="s">
        <v>80</v>
      </c>
      <c r="AK2794">
        <v>1.0</v>
      </c>
      <c r="AL2794" s="13" t="s">
        <v>258</v>
      </c>
    </row>
    <row r="2795">
      <c r="A2795" s="1">
        <v>31331.0</v>
      </c>
      <c r="B2795" s="8">
        <v>0.9027777777777778</v>
      </c>
      <c r="C2795" s="2" t="s">
        <v>16606</v>
      </c>
      <c r="D2795" s="2" t="s">
        <v>16607</v>
      </c>
      <c r="F2795" s="2" t="s">
        <v>16608</v>
      </c>
      <c r="G2795" s="2" t="s">
        <v>2464</v>
      </c>
      <c r="H2795" s="2" t="s">
        <v>16609</v>
      </c>
      <c r="I2795" s="2">
        <v>192.0</v>
      </c>
      <c r="J2795" s="2">
        <v>1.0</v>
      </c>
      <c r="K2795" s="2">
        <v>0.0</v>
      </c>
      <c r="L2795" s="2">
        <v>1.0</v>
      </c>
      <c r="M2795" s="2">
        <v>1.0</v>
      </c>
      <c r="N2795" s="2">
        <v>0.0</v>
      </c>
      <c r="O2795" s="2">
        <v>1.0</v>
      </c>
      <c r="P2795" s="2">
        <v>0.0</v>
      </c>
      <c r="Q2795" s="2" t="s">
        <v>16610</v>
      </c>
      <c r="R2795" s="14">
        <v>2794.0</v>
      </c>
      <c r="S2795" s="2" t="s">
        <v>99</v>
      </c>
      <c r="T2795" s="2">
        <v>39.7837304</v>
      </c>
      <c r="U2795" s="2">
        <v>-100.4458825</v>
      </c>
      <c r="V2795" s="9" t="s">
        <v>16611</v>
      </c>
      <c r="W2795" s="10">
        <v>40.79445</v>
      </c>
      <c r="X2795" s="10">
        <v>-77.8616</v>
      </c>
      <c r="AB2795" s="9" t="s">
        <v>14020</v>
      </c>
      <c r="AC2795" s="10">
        <v>40.44169</v>
      </c>
      <c r="AD2795" s="10">
        <v>-79.9901</v>
      </c>
      <c r="AE2795" s="11" t="s">
        <v>174</v>
      </c>
      <c r="AF2795" s="12" t="str">
        <f t="shared" si="11"/>
        <v>1985</v>
      </c>
      <c r="AG2795" s="12" t="str">
        <f t="shared" si="12"/>
        <v>October</v>
      </c>
      <c r="AH2795" s="12" t="str">
        <f t="shared" si="13"/>
        <v>Friday</v>
      </c>
      <c r="AI2795" t="str">
        <f t="shared" si="4"/>
        <v>1980s</v>
      </c>
      <c r="AJ2795" s="2" t="s">
        <v>105</v>
      </c>
      <c r="AK2795">
        <v>1.0</v>
      </c>
      <c r="AL2795" s="13" t="s">
        <v>545</v>
      </c>
    </row>
    <row r="2796">
      <c r="A2796" s="1">
        <v>12439.0</v>
      </c>
      <c r="B2796" s="8">
        <v>0.0</v>
      </c>
      <c r="C2796" s="2" t="s">
        <v>16612</v>
      </c>
      <c r="D2796" s="2" t="s">
        <v>210</v>
      </c>
      <c r="G2796" s="2" t="s">
        <v>16613</v>
      </c>
      <c r="H2796" s="2" t="s">
        <v>16614</v>
      </c>
      <c r="J2796" s="2">
        <v>2.0</v>
      </c>
      <c r="K2796" s="2">
        <v>0.0</v>
      </c>
      <c r="L2796" s="2">
        <v>0.0</v>
      </c>
      <c r="M2796" s="2">
        <v>2.0</v>
      </c>
      <c r="N2796" s="2">
        <v>0.0</v>
      </c>
      <c r="O2796" s="2">
        <v>0.0</v>
      </c>
      <c r="P2796" s="2">
        <v>0.0</v>
      </c>
      <c r="R2796" s="14">
        <v>2795.0</v>
      </c>
      <c r="S2796" s="2" t="s">
        <v>215</v>
      </c>
      <c r="T2796" s="2">
        <v>46.603354</v>
      </c>
      <c r="U2796" s="2">
        <v>1.8883335</v>
      </c>
      <c r="V2796" s="9" t="s">
        <v>438</v>
      </c>
      <c r="W2796" s="9" t="s">
        <v>438</v>
      </c>
      <c r="X2796" s="9" t="s">
        <v>438</v>
      </c>
      <c r="AB2796" s="9" t="s">
        <v>438</v>
      </c>
      <c r="AC2796" s="9" t="s">
        <v>438</v>
      </c>
      <c r="AD2796" s="9" t="s">
        <v>438</v>
      </c>
      <c r="AE2796" s="11" t="s">
        <v>51</v>
      </c>
      <c r="AF2796" s="12" t="str">
        <f t="shared" si="11"/>
        <v>1934</v>
      </c>
      <c r="AG2796" s="12" t="str">
        <f t="shared" si="12"/>
        <v>January</v>
      </c>
      <c r="AH2796" s="12" t="str">
        <f t="shared" si="13"/>
        <v>Saturday</v>
      </c>
      <c r="AI2796" t="str">
        <f t="shared" si="4"/>
        <v>1930s</v>
      </c>
      <c r="AJ2796" s="2" t="s">
        <v>80</v>
      </c>
      <c r="AK2796">
        <v>1.0</v>
      </c>
      <c r="AL2796" s="13" t="s">
        <v>132</v>
      </c>
    </row>
    <row r="2797">
      <c r="A2797" s="1">
        <v>23589.0</v>
      </c>
      <c r="B2797" s="8">
        <v>0.7027777777777777</v>
      </c>
      <c r="C2797" s="2" t="s">
        <v>16615</v>
      </c>
      <c r="D2797" s="2" t="s">
        <v>964</v>
      </c>
      <c r="E2797" s="2" t="s">
        <v>2141</v>
      </c>
      <c r="F2797" s="2" t="s">
        <v>16616</v>
      </c>
      <c r="G2797" s="2" t="s">
        <v>16617</v>
      </c>
      <c r="H2797" s="2" t="s">
        <v>16618</v>
      </c>
      <c r="J2797" s="2">
        <v>2.0</v>
      </c>
      <c r="K2797" s="2">
        <v>1.0</v>
      </c>
      <c r="L2797" s="2">
        <v>1.0</v>
      </c>
      <c r="M2797" s="2">
        <v>2.0</v>
      </c>
      <c r="N2797" s="2">
        <v>1.0</v>
      </c>
      <c r="O2797" s="2">
        <v>1.0</v>
      </c>
      <c r="P2797" s="2">
        <v>0.0</v>
      </c>
      <c r="Q2797" s="2" t="s">
        <v>16619</v>
      </c>
      <c r="R2797" s="14">
        <v>2796.0</v>
      </c>
      <c r="S2797" s="2" t="s">
        <v>99</v>
      </c>
      <c r="T2797" s="2">
        <v>39.7837304</v>
      </c>
      <c r="U2797" s="2">
        <v>-100.4458825</v>
      </c>
      <c r="V2797" s="9" t="s">
        <v>16620</v>
      </c>
      <c r="W2797" s="10">
        <v>35.7698</v>
      </c>
      <c r="X2797" s="10">
        <v>-91.641</v>
      </c>
      <c r="AB2797" s="9" t="s">
        <v>3775</v>
      </c>
      <c r="AC2797" s="10">
        <v>36.16223</v>
      </c>
      <c r="AD2797" s="10">
        <v>-86.7744</v>
      </c>
      <c r="AE2797" s="11" t="s">
        <v>964</v>
      </c>
      <c r="AF2797" s="12" t="str">
        <f t="shared" si="11"/>
        <v>1964</v>
      </c>
      <c r="AG2797" s="12" t="str">
        <f t="shared" si="12"/>
        <v>July</v>
      </c>
      <c r="AH2797" s="12" t="str">
        <f t="shared" si="13"/>
        <v>Friday</v>
      </c>
      <c r="AI2797" t="str">
        <f t="shared" si="4"/>
        <v>1960s</v>
      </c>
      <c r="AJ2797" s="2" t="s">
        <v>105</v>
      </c>
      <c r="AK2797">
        <v>1.0</v>
      </c>
      <c r="AL2797" s="13" t="s">
        <v>2145</v>
      </c>
    </row>
    <row r="2798">
      <c r="A2798" s="1">
        <v>12434.0</v>
      </c>
      <c r="B2798" s="8">
        <v>0.7604166666666666</v>
      </c>
      <c r="C2798" s="2" t="s">
        <v>16621</v>
      </c>
      <c r="D2798" s="2" t="s">
        <v>210</v>
      </c>
      <c r="F2798" s="2" t="s">
        <v>16622</v>
      </c>
      <c r="G2798" s="2" t="s">
        <v>16623</v>
      </c>
      <c r="H2798" s="2" t="s">
        <v>16624</v>
      </c>
      <c r="I2798" s="2">
        <v>1.0</v>
      </c>
      <c r="J2798" s="2">
        <v>14.0</v>
      </c>
      <c r="K2798" s="2">
        <v>10.0</v>
      </c>
      <c r="L2798" s="2">
        <v>4.0</v>
      </c>
      <c r="M2798" s="2">
        <v>14.0</v>
      </c>
      <c r="N2798" s="2">
        <v>10.0</v>
      </c>
      <c r="O2798" s="2">
        <v>4.0</v>
      </c>
      <c r="P2798" s="2">
        <v>0.0</v>
      </c>
      <c r="Q2798" s="2" t="s">
        <v>16625</v>
      </c>
      <c r="R2798" s="14">
        <v>2797.0</v>
      </c>
      <c r="S2798" s="2" t="s">
        <v>215</v>
      </c>
      <c r="T2798" s="2">
        <v>46.603354</v>
      </c>
      <c r="U2798" s="2">
        <v>1.8883335</v>
      </c>
      <c r="V2798" s="9" t="s">
        <v>50</v>
      </c>
      <c r="W2798" s="10">
        <v>10.77584</v>
      </c>
      <c r="X2798" s="10">
        <v>106.7018</v>
      </c>
      <c r="AB2798" s="9" t="s">
        <v>63</v>
      </c>
      <c r="AC2798" s="10">
        <v>48.8567</v>
      </c>
      <c r="AD2798" s="10">
        <v>2.351462</v>
      </c>
      <c r="AE2798" s="11" t="s">
        <v>51</v>
      </c>
      <c r="AF2798" s="12" t="str">
        <f t="shared" si="11"/>
        <v>1934</v>
      </c>
      <c r="AG2798" s="12" t="str">
        <f t="shared" si="12"/>
        <v>January</v>
      </c>
      <c r="AH2798" s="12" t="str">
        <f t="shared" si="13"/>
        <v>Monday</v>
      </c>
      <c r="AI2798" t="str">
        <f t="shared" si="4"/>
        <v>1930s</v>
      </c>
      <c r="AJ2798" s="2" t="s">
        <v>80</v>
      </c>
      <c r="AK2798">
        <v>1.0</v>
      </c>
      <c r="AL2798" s="13" t="s">
        <v>236</v>
      </c>
    </row>
    <row r="2799">
      <c r="A2799" s="1">
        <v>23567.0</v>
      </c>
      <c r="B2799" s="8">
        <v>0.7604166666666666</v>
      </c>
      <c r="C2799" s="2" t="s">
        <v>16626</v>
      </c>
      <c r="D2799" s="2" t="s">
        <v>272</v>
      </c>
      <c r="E2799" s="2">
        <v>823.0</v>
      </c>
      <c r="F2799" s="2" t="s">
        <v>16627</v>
      </c>
      <c r="G2799" s="2" t="s">
        <v>7509</v>
      </c>
      <c r="H2799" s="2" t="s">
        <v>16628</v>
      </c>
      <c r="I2799" s="2">
        <v>103.0</v>
      </c>
      <c r="J2799" s="2">
        <v>39.0</v>
      </c>
      <c r="K2799" s="2">
        <v>35.0</v>
      </c>
      <c r="L2799" s="2">
        <v>4.0</v>
      </c>
      <c r="M2799" s="2">
        <v>39.0</v>
      </c>
      <c r="N2799" s="2">
        <v>35.0</v>
      </c>
      <c r="O2799" s="2">
        <v>4.0</v>
      </c>
      <c r="P2799" s="2">
        <v>0.0</v>
      </c>
      <c r="Q2799" s="2" t="s">
        <v>16629</v>
      </c>
      <c r="R2799" s="14">
        <v>2798.0</v>
      </c>
      <c r="S2799" s="2" t="s">
        <v>99</v>
      </c>
      <c r="T2799" s="2">
        <v>39.7837304</v>
      </c>
      <c r="U2799" s="2">
        <v>-100.4458825</v>
      </c>
      <c r="V2799" s="9" t="s">
        <v>16630</v>
      </c>
      <c r="W2799" s="10">
        <v>42.65664</v>
      </c>
      <c r="X2799" s="10">
        <v>-82.9898</v>
      </c>
      <c r="Y2799" s="2" t="s">
        <v>471</v>
      </c>
      <c r="Z2799" s="2" t="s">
        <v>16329</v>
      </c>
      <c r="AB2799" s="9" t="s">
        <v>2341</v>
      </c>
      <c r="AC2799" s="10">
        <v>34.72985</v>
      </c>
      <c r="AD2799" s="10">
        <v>-86.5859</v>
      </c>
      <c r="AE2799" s="11" t="s">
        <v>51</v>
      </c>
      <c r="AF2799" s="12" t="str">
        <f t="shared" si="11"/>
        <v>1964</v>
      </c>
      <c r="AG2799" s="12" t="str">
        <f t="shared" si="12"/>
        <v>July</v>
      </c>
      <c r="AH2799" s="12" t="str">
        <f t="shared" si="13"/>
        <v>Thursday</v>
      </c>
      <c r="AI2799" t="str">
        <f t="shared" si="4"/>
        <v>1960s</v>
      </c>
      <c r="AJ2799" s="2" t="s">
        <v>105</v>
      </c>
      <c r="AK2799">
        <v>1.0</v>
      </c>
      <c r="AL2799" s="13" t="s">
        <v>746</v>
      </c>
    </row>
    <row r="2800">
      <c r="A2800" s="1">
        <v>12473.0</v>
      </c>
      <c r="B2800" s="8">
        <v>0.59375</v>
      </c>
      <c r="C2800" s="2" t="s">
        <v>16631</v>
      </c>
      <c r="D2800" s="2" t="s">
        <v>15678</v>
      </c>
      <c r="F2800" s="2" t="s">
        <v>15767</v>
      </c>
      <c r="G2800" s="2" t="s">
        <v>15967</v>
      </c>
      <c r="H2800" s="2" t="s">
        <v>16632</v>
      </c>
      <c r="I2800" s="2">
        <v>1739.0</v>
      </c>
      <c r="J2800" s="2">
        <v>8.0</v>
      </c>
      <c r="K2800" s="2">
        <v>5.0</v>
      </c>
      <c r="L2800" s="2">
        <v>3.0</v>
      </c>
      <c r="M2800" s="2">
        <v>8.0</v>
      </c>
      <c r="N2800" s="2">
        <v>5.0</v>
      </c>
      <c r="O2800" s="2">
        <v>3.0</v>
      </c>
      <c r="P2800" s="2">
        <v>0.0</v>
      </c>
      <c r="Q2800" s="2" t="s">
        <v>16633</v>
      </c>
      <c r="R2800" s="14">
        <v>2799.0</v>
      </c>
      <c r="S2800" s="2" t="s">
        <v>99</v>
      </c>
      <c r="T2800" s="2">
        <v>39.7837304</v>
      </c>
      <c r="U2800" s="2">
        <v>-100.4458825</v>
      </c>
      <c r="V2800" s="9" t="s">
        <v>397</v>
      </c>
      <c r="W2800" s="10">
        <v>40.75962</v>
      </c>
      <c r="X2800" s="10">
        <v>-111.887</v>
      </c>
      <c r="AB2800" s="9" t="s">
        <v>396</v>
      </c>
      <c r="AC2800" s="10">
        <v>41.13998</v>
      </c>
      <c r="AD2800" s="10">
        <v>-104.82</v>
      </c>
      <c r="AE2800" s="11" t="s">
        <v>51</v>
      </c>
      <c r="AF2800" s="12" t="str">
        <f t="shared" si="11"/>
        <v>1934</v>
      </c>
      <c r="AG2800" s="12" t="str">
        <f t="shared" si="12"/>
        <v>February</v>
      </c>
      <c r="AH2800" s="12" t="str">
        <f t="shared" si="13"/>
        <v>Friday</v>
      </c>
      <c r="AI2800" t="str">
        <f t="shared" si="4"/>
        <v>1930s</v>
      </c>
      <c r="AJ2800" s="2" t="s">
        <v>105</v>
      </c>
      <c r="AK2800">
        <v>1.0</v>
      </c>
      <c r="AL2800" s="13" t="s">
        <v>162</v>
      </c>
    </row>
    <row r="2801">
      <c r="A2801" s="1">
        <v>34060.0</v>
      </c>
      <c r="B2801" s="8">
        <v>0.8944444444444445</v>
      </c>
      <c r="C2801" s="2" t="s">
        <v>16634</v>
      </c>
      <c r="D2801" s="2" t="s">
        <v>964</v>
      </c>
      <c r="F2801" s="2" t="s">
        <v>16635</v>
      </c>
      <c r="G2801" s="2" t="s">
        <v>16636</v>
      </c>
      <c r="H2801" s="2" t="s">
        <v>16637</v>
      </c>
      <c r="I2801" s="2" t="s">
        <v>16638</v>
      </c>
      <c r="J2801" s="2">
        <v>4.0</v>
      </c>
      <c r="K2801" s="2">
        <v>3.0</v>
      </c>
      <c r="L2801" s="2">
        <v>1.0</v>
      </c>
      <c r="M2801" s="2">
        <v>4.0</v>
      </c>
      <c r="N2801" s="2">
        <v>3.0</v>
      </c>
      <c r="O2801" s="2">
        <v>1.0</v>
      </c>
      <c r="P2801" s="2">
        <v>0.0</v>
      </c>
      <c r="Q2801" s="2" t="s">
        <v>16639</v>
      </c>
      <c r="R2801" s="14">
        <v>2800.0</v>
      </c>
      <c r="S2801" s="2" t="s">
        <v>99</v>
      </c>
      <c r="T2801" s="2">
        <v>39.7837304</v>
      </c>
      <c r="U2801" s="2">
        <v>-100.4458825</v>
      </c>
      <c r="V2801" s="9" t="s">
        <v>16640</v>
      </c>
      <c r="W2801" s="10">
        <v>36.5945</v>
      </c>
      <c r="X2801" s="10">
        <v>-82.1885</v>
      </c>
      <c r="AB2801" s="9" t="s">
        <v>16641</v>
      </c>
      <c r="AC2801" s="10">
        <v>36.53377</v>
      </c>
      <c r="AD2801" s="10">
        <v>-82.3334</v>
      </c>
      <c r="AE2801" s="11" t="s">
        <v>964</v>
      </c>
      <c r="AF2801" s="12" t="str">
        <f t="shared" si="11"/>
        <v>1993</v>
      </c>
      <c r="AG2801" s="12" t="str">
        <f t="shared" si="12"/>
        <v>April</v>
      </c>
      <c r="AH2801" s="12" t="str">
        <f t="shared" si="13"/>
        <v>Thursday</v>
      </c>
      <c r="AI2801" t="str">
        <f t="shared" si="4"/>
        <v>1990s</v>
      </c>
      <c r="AJ2801" s="2" t="s">
        <v>105</v>
      </c>
      <c r="AK2801">
        <v>1.0</v>
      </c>
      <c r="AL2801" s="13" t="s">
        <v>185</v>
      </c>
    </row>
    <row r="2802">
      <c r="A2802" s="1">
        <v>18724.0</v>
      </c>
      <c r="B2802" s="8">
        <v>0.8541666666666666</v>
      </c>
      <c r="C2802" s="2" t="s">
        <v>16642</v>
      </c>
      <c r="D2802" s="2" t="s">
        <v>16643</v>
      </c>
      <c r="E2802" s="2">
        <v>7.0</v>
      </c>
      <c r="F2802" s="2" t="s">
        <v>16644</v>
      </c>
      <c r="G2802" s="2" t="s">
        <v>166</v>
      </c>
      <c r="H2802" s="2" t="s">
        <v>16645</v>
      </c>
      <c r="I2802" s="2">
        <v>20229.0</v>
      </c>
      <c r="J2802" s="2">
        <v>22.0</v>
      </c>
      <c r="K2802" s="2">
        <v>19.0</v>
      </c>
      <c r="L2802" s="2">
        <v>3.0</v>
      </c>
      <c r="M2802" s="2">
        <v>22.0</v>
      </c>
      <c r="N2802" s="2">
        <v>19.0</v>
      </c>
      <c r="O2802" s="2">
        <v>3.0</v>
      </c>
      <c r="P2802" s="2">
        <v>0.0</v>
      </c>
      <c r="Q2802" s="2" t="s">
        <v>16646</v>
      </c>
      <c r="R2802" s="14">
        <v>2801.0</v>
      </c>
      <c r="S2802" s="2" t="s">
        <v>99</v>
      </c>
      <c r="T2802" s="2">
        <v>39.7837304</v>
      </c>
      <c r="U2802" s="2">
        <v>-100.4458825</v>
      </c>
      <c r="V2802" s="9" t="s">
        <v>7007</v>
      </c>
      <c r="W2802" s="10">
        <v>-29.6861</v>
      </c>
      <c r="X2802" s="10">
        <v>-53.8069</v>
      </c>
      <c r="Y2802" s="2" t="s">
        <v>16647</v>
      </c>
      <c r="Z2802" s="2" t="s">
        <v>16648</v>
      </c>
      <c r="AB2802" s="9" t="s">
        <v>391</v>
      </c>
      <c r="AC2802" s="10">
        <v>34.05369</v>
      </c>
      <c r="AD2802" s="10">
        <v>-118.243</v>
      </c>
      <c r="AE2802" s="11" t="s">
        <v>51</v>
      </c>
      <c r="AF2802" s="12" t="str">
        <f t="shared" si="11"/>
        <v>1951</v>
      </c>
      <c r="AG2802" s="12" t="str">
        <f t="shared" si="12"/>
        <v>April</v>
      </c>
      <c r="AH2802" s="12" t="str">
        <f t="shared" si="13"/>
        <v>Friday</v>
      </c>
      <c r="AI2802" t="str">
        <f t="shared" si="4"/>
        <v>1950s</v>
      </c>
      <c r="AJ2802" s="2" t="s">
        <v>105</v>
      </c>
      <c r="AK2802">
        <v>1.0</v>
      </c>
      <c r="AL2802" s="13" t="s">
        <v>81</v>
      </c>
    </row>
    <row r="2803">
      <c r="A2803" s="1">
        <v>13499.0</v>
      </c>
      <c r="B2803" s="8">
        <v>0.13472222222222222</v>
      </c>
      <c r="C2803" s="2" t="s">
        <v>16631</v>
      </c>
      <c r="D2803" s="2" t="s">
        <v>16649</v>
      </c>
      <c r="E2803" s="2">
        <v>6.0</v>
      </c>
      <c r="F2803" s="2" t="s">
        <v>16650</v>
      </c>
      <c r="G2803" s="2" t="s">
        <v>15768</v>
      </c>
      <c r="H2803" s="2" t="s">
        <v>16651</v>
      </c>
      <c r="I2803" s="2">
        <v>1957.0</v>
      </c>
      <c r="J2803" s="2">
        <v>7.0</v>
      </c>
      <c r="K2803" s="2">
        <v>4.0</v>
      </c>
      <c r="L2803" s="2">
        <v>3.0</v>
      </c>
      <c r="M2803" s="2">
        <v>7.0</v>
      </c>
      <c r="N2803" s="2">
        <v>4.0</v>
      </c>
      <c r="O2803" s="2">
        <v>3.0</v>
      </c>
      <c r="P2803" s="2">
        <v>0.0</v>
      </c>
      <c r="Q2803" s="2" t="s">
        <v>16652</v>
      </c>
      <c r="R2803" s="14">
        <v>2802.0</v>
      </c>
      <c r="S2803" s="2" t="s">
        <v>99</v>
      </c>
      <c r="T2803" s="2">
        <v>39.7837304</v>
      </c>
      <c r="U2803" s="2">
        <v>-100.4458825</v>
      </c>
      <c r="V2803" s="9" t="s">
        <v>13475</v>
      </c>
      <c r="W2803" s="10">
        <v>34.18165</v>
      </c>
      <c r="X2803" s="10">
        <v>-118.326</v>
      </c>
      <c r="Y2803" s="2" t="s">
        <v>436</v>
      </c>
      <c r="AB2803" s="9" t="s">
        <v>397</v>
      </c>
      <c r="AC2803" s="10">
        <v>40.75962</v>
      </c>
      <c r="AD2803" s="10">
        <v>-111.887</v>
      </c>
      <c r="AE2803" s="11" t="s">
        <v>51</v>
      </c>
      <c r="AF2803" s="12" t="str">
        <f t="shared" si="11"/>
        <v>1936</v>
      </c>
      <c r="AG2803" s="12" t="str">
        <f t="shared" si="12"/>
        <v>December</v>
      </c>
      <c r="AH2803" s="12" t="str">
        <f t="shared" si="13"/>
        <v>Tuesday</v>
      </c>
      <c r="AI2803" t="str">
        <f t="shared" si="4"/>
        <v>1930s</v>
      </c>
      <c r="AJ2803" s="2" t="s">
        <v>105</v>
      </c>
      <c r="AK2803">
        <v>1.0</v>
      </c>
      <c r="AL2803" s="13" t="s">
        <v>162</v>
      </c>
    </row>
    <row r="2804">
      <c r="A2804" s="1">
        <v>28477.0</v>
      </c>
      <c r="B2804" s="8">
        <v>0.06805555555555555</v>
      </c>
      <c r="C2804" s="2" t="s">
        <v>16631</v>
      </c>
      <c r="D2804" s="2" t="s">
        <v>272</v>
      </c>
      <c r="E2804" s="2">
        <v>2860.0</v>
      </c>
      <c r="F2804" s="2" t="s">
        <v>16653</v>
      </c>
      <c r="G2804" s="2" t="s">
        <v>5646</v>
      </c>
      <c r="H2804" s="2" t="s">
        <v>16654</v>
      </c>
      <c r="I2804" s="2" t="s">
        <v>16655</v>
      </c>
      <c r="J2804" s="2">
        <v>3.0</v>
      </c>
      <c r="K2804" s="2">
        <v>0.0</v>
      </c>
      <c r="L2804" s="2">
        <v>3.0</v>
      </c>
      <c r="M2804" s="2">
        <v>3.0</v>
      </c>
      <c r="N2804" s="2">
        <v>0.0</v>
      </c>
      <c r="O2804" s="2">
        <v>3.0</v>
      </c>
      <c r="P2804" s="2">
        <v>0.0</v>
      </c>
      <c r="Q2804" s="2" t="s">
        <v>16656</v>
      </c>
      <c r="R2804" s="14">
        <v>2803.0</v>
      </c>
      <c r="S2804" s="2" t="s">
        <v>99</v>
      </c>
      <c r="T2804" s="2">
        <v>39.7837304</v>
      </c>
      <c r="U2804" s="2">
        <v>-100.4458825</v>
      </c>
      <c r="V2804" s="9" t="s">
        <v>158</v>
      </c>
      <c r="W2804" s="10">
        <v>37.77903</v>
      </c>
      <c r="X2804" s="10">
        <v>-122.42</v>
      </c>
      <c r="AB2804" s="9" t="s">
        <v>397</v>
      </c>
      <c r="AC2804" s="10">
        <v>40.75962</v>
      </c>
      <c r="AD2804" s="10">
        <v>-111.887</v>
      </c>
      <c r="AE2804" s="11" t="s">
        <v>51</v>
      </c>
      <c r="AF2804" s="12" t="str">
        <f t="shared" si="11"/>
        <v>1977</v>
      </c>
      <c r="AG2804" s="12" t="str">
        <f t="shared" si="12"/>
        <v>December</v>
      </c>
      <c r="AH2804" s="12" t="str">
        <f t="shared" si="13"/>
        <v>Sunday</v>
      </c>
      <c r="AI2804" t="str">
        <f t="shared" si="4"/>
        <v>1970s</v>
      </c>
      <c r="AJ2804" s="2" t="s">
        <v>105</v>
      </c>
      <c r="AK2804">
        <v>1.0</v>
      </c>
      <c r="AL2804" s="13" t="s">
        <v>81</v>
      </c>
    </row>
    <row r="2805">
      <c r="A2805" s="1">
        <v>23075.0</v>
      </c>
      <c r="B2805" s="8">
        <v>0.7638888888888888</v>
      </c>
      <c r="C2805" s="2" t="s">
        <v>16657</v>
      </c>
      <c r="D2805" s="2" t="s">
        <v>964</v>
      </c>
      <c r="E2805" s="2" t="s">
        <v>2141</v>
      </c>
      <c r="F2805" s="2" t="s">
        <v>16658</v>
      </c>
      <c r="G2805" s="2" t="s">
        <v>16659</v>
      </c>
      <c r="H2805" s="2" t="s">
        <v>16660</v>
      </c>
      <c r="I2805" s="2" t="s">
        <v>16661</v>
      </c>
      <c r="J2805" s="2">
        <v>4.0</v>
      </c>
      <c r="K2805" s="2">
        <v>3.0</v>
      </c>
      <c r="L2805" s="2">
        <v>1.0</v>
      </c>
      <c r="M2805" s="2">
        <v>4.0</v>
      </c>
      <c r="N2805" s="2">
        <v>3.0</v>
      </c>
      <c r="O2805" s="2">
        <v>1.0</v>
      </c>
      <c r="P2805" s="2">
        <v>0.0</v>
      </c>
      <c r="Q2805" s="2" t="s">
        <v>16662</v>
      </c>
      <c r="R2805" s="14">
        <v>2804.0</v>
      </c>
      <c r="S2805" s="2" t="s">
        <v>99</v>
      </c>
      <c r="T2805" s="2">
        <v>39.7837304</v>
      </c>
      <c r="U2805" s="2">
        <v>-100.4458825</v>
      </c>
      <c r="V2805" s="9" t="s">
        <v>482</v>
      </c>
      <c r="W2805" s="10">
        <v>39.10011</v>
      </c>
      <c r="X2805" s="10">
        <v>-94.5781</v>
      </c>
      <c r="Y2805" s="2" t="s">
        <v>16663</v>
      </c>
      <c r="AB2805" s="9" t="s">
        <v>3775</v>
      </c>
      <c r="AC2805" s="10">
        <v>36.16223</v>
      </c>
      <c r="AD2805" s="10">
        <v>-86.7744</v>
      </c>
      <c r="AE2805" s="11" t="s">
        <v>964</v>
      </c>
      <c r="AF2805" s="12" t="str">
        <f t="shared" si="11"/>
        <v>1963</v>
      </c>
      <c r="AG2805" s="12" t="str">
        <f t="shared" si="12"/>
        <v>March</v>
      </c>
      <c r="AH2805" s="12" t="str">
        <f t="shared" si="13"/>
        <v>Tuesday</v>
      </c>
      <c r="AI2805" t="str">
        <f t="shared" si="4"/>
        <v>1960s</v>
      </c>
      <c r="AJ2805" s="2" t="s">
        <v>105</v>
      </c>
      <c r="AK2805">
        <v>1.0</v>
      </c>
      <c r="AL2805" s="13" t="s">
        <v>6075</v>
      </c>
    </row>
    <row r="2806">
      <c r="A2806" s="1">
        <v>12379.0</v>
      </c>
      <c r="B2806" s="8">
        <v>0.625</v>
      </c>
      <c r="C2806" s="2" t="s">
        <v>16664</v>
      </c>
      <c r="D2806" s="2" t="s">
        <v>16665</v>
      </c>
      <c r="F2806" s="2" t="s">
        <v>13650</v>
      </c>
      <c r="G2806" s="2" t="s">
        <v>16666</v>
      </c>
      <c r="J2806" s="2">
        <v>20.0</v>
      </c>
      <c r="K2806" s="2">
        <v>0.0</v>
      </c>
      <c r="L2806" s="2">
        <v>20.0</v>
      </c>
      <c r="M2806" s="2">
        <v>14.0</v>
      </c>
      <c r="N2806" s="2">
        <v>0.0</v>
      </c>
      <c r="O2806" s="2">
        <v>14.0</v>
      </c>
      <c r="P2806" s="2">
        <v>0.0</v>
      </c>
      <c r="Q2806" s="2" t="s">
        <v>16667</v>
      </c>
      <c r="R2806" s="14">
        <v>2805.0</v>
      </c>
      <c r="S2806" s="2" t="s">
        <v>316</v>
      </c>
      <c r="T2806" s="2">
        <v>64.6863136</v>
      </c>
      <c r="U2806" s="2">
        <v>97.7453061</v>
      </c>
      <c r="V2806" s="9" t="s">
        <v>438</v>
      </c>
      <c r="W2806" s="9" t="s">
        <v>438</v>
      </c>
      <c r="X2806" s="9" t="s">
        <v>438</v>
      </c>
      <c r="AB2806" s="9" t="s">
        <v>438</v>
      </c>
      <c r="AC2806" s="9" t="s">
        <v>438</v>
      </c>
      <c r="AD2806" s="9" t="s">
        <v>438</v>
      </c>
      <c r="AE2806" s="11" t="s">
        <v>51</v>
      </c>
      <c r="AF2806" s="12" t="str">
        <f t="shared" si="11"/>
        <v>1933</v>
      </c>
      <c r="AG2806" s="12" t="str">
        <f t="shared" si="12"/>
        <v>November</v>
      </c>
      <c r="AH2806" s="12" t="str">
        <f t="shared" si="13"/>
        <v>Tuesday</v>
      </c>
      <c r="AI2806" t="str">
        <f t="shared" si="4"/>
        <v>1930s</v>
      </c>
      <c r="AJ2806" s="2" t="s">
        <v>80</v>
      </c>
      <c r="AK2806">
        <v>1.0</v>
      </c>
      <c r="AL2806" s="13" t="s">
        <v>16665</v>
      </c>
    </row>
    <row r="2807">
      <c r="A2807" s="1">
        <v>26437.0</v>
      </c>
      <c r="B2807" s="8">
        <v>0.4951388888888889</v>
      </c>
      <c r="C2807" s="2" t="s">
        <v>16664</v>
      </c>
      <c r="D2807" s="2" t="s">
        <v>324</v>
      </c>
      <c r="E2807" s="2">
        <v>1491.0</v>
      </c>
      <c r="F2807" s="2" t="s">
        <v>16668</v>
      </c>
      <c r="G2807" s="2" t="s">
        <v>6053</v>
      </c>
      <c r="H2807" s="2" t="s">
        <v>16669</v>
      </c>
      <c r="I2807" s="2">
        <v>402502.0</v>
      </c>
      <c r="J2807" s="2">
        <v>122.0</v>
      </c>
      <c r="K2807" s="2">
        <v>115.0</v>
      </c>
      <c r="L2807" s="2">
        <v>7.0</v>
      </c>
      <c r="M2807" s="2">
        <v>122.0</v>
      </c>
      <c r="N2807" s="2">
        <v>115.0</v>
      </c>
      <c r="O2807" s="2">
        <v>7.0</v>
      </c>
      <c r="P2807" s="2">
        <v>0.0</v>
      </c>
      <c r="Q2807" s="2" t="s">
        <v>16670</v>
      </c>
      <c r="R2807" s="14">
        <v>2806.0</v>
      </c>
      <c r="S2807" s="2" t="s">
        <v>316</v>
      </c>
      <c r="T2807" s="2">
        <v>64.6863136</v>
      </c>
      <c r="U2807" s="2">
        <v>97.7453061</v>
      </c>
      <c r="V2807" s="9" t="s">
        <v>335</v>
      </c>
      <c r="W2807" s="10">
        <v>55.75045</v>
      </c>
      <c r="X2807" s="10">
        <v>37.61749</v>
      </c>
      <c r="AB2807" s="9" t="s">
        <v>3089</v>
      </c>
      <c r="AC2807" s="16">
        <v>49.9935</v>
      </c>
      <c r="AD2807" s="16">
        <v>36.2304</v>
      </c>
      <c r="AE2807" s="11" t="s">
        <v>51</v>
      </c>
      <c r="AF2807" s="12" t="str">
        <f t="shared" si="11"/>
        <v>1972</v>
      </c>
      <c r="AG2807" s="12" t="str">
        <f t="shared" si="12"/>
        <v>May</v>
      </c>
      <c r="AH2807" s="12" t="str">
        <f t="shared" si="13"/>
        <v>Thursday</v>
      </c>
      <c r="AI2807" t="str">
        <f t="shared" si="4"/>
        <v>1970s</v>
      </c>
      <c r="AJ2807" s="2" t="s">
        <v>80</v>
      </c>
      <c r="AK2807">
        <v>1.0</v>
      </c>
      <c r="AL2807" s="13" t="s">
        <v>322</v>
      </c>
    </row>
    <row r="2808">
      <c r="A2808" s="1">
        <v>18406.0</v>
      </c>
      <c r="B2808" s="8">
        <v>0.4305555555555556</v>
      </c>
      <c r="C2808" s="2" t="s">
        <v>16671</v>
      </c>
      <c r="D2808" s="2" t="s">
        <v>108</v>
      </c>
      <c r="G2808" s="2" t="s">
        <v>1392</v>
      </c>
      <c r="H2808" s="2" t="s">
        <v>16672</v>
      </c>
      <c r="I2808" s="2">
        <v>32973.0</v>
      </c>
      <c r="J2808" s="2">
        <v>39.0</v>
      </c>
      <c r="K2808" s="2">
        <v>35.0</v>
      </c>
      <c r="L2808" s="2">
        <v>4.0</v>
      </c>
      <c r="M2808" s="2">
        <v>39.0</v>
      </c>
      <c r="N2808" s="2">
        <v>35.0</v>
      </c>
      <c r="O2808" s="2">
        <v>4.0</v>
      </c>
      <c r="P2808" s="2">
        <v>0.0</v>
      </c>
      <c r="Q2808" s="2" t="s">
        <v>16673</v>
      </c>
      <c r="R2808" s="14">
        <v>2807.0</v>
      </c>
      <c r="S2808" s="2" t="s">
        <v>99</v>
      </c>
      <c r="T2808" s="2">
        <v>39.7837304</v>
      </c>
      <c r="U2808" s="2">
        <v>-100.4458825</v>
      </c>
      <c r="V2808" s="9" t="s">
        <v>438</v>
      </c>
      <c r="W2808" s="9" t="s">
        <v>438</v>
      </c>
      <c r="X2808" s="9" t="s">
        <v>438</v>
      </c>
      <c r="AB2808" s="9" t="s">
        <v>438</v>
      </c>
      <c r="AC2808" s="9" t="s">
        <v>438</v>
      </c>
      <c r="AD2808" s="9" t="s">
        <v>438</v>
      </c>
      <c r="AE2808" s="11" t="s">
        <v>118</v>
      </c>
      <c r="AF2808" s="12" t="str">
        <f t="shared" si="11"/>
        <v>1950</v>
      </c>
      <c r="AG2808" s="12" t="str">
        <f t="shared" si="12"/>
        <v>May</v>
      </c>
      <c r="AH2808" s="12" t="str">
        <f t="shared" si="13"/>
        <v>Tuesday</v>
      </c>
      <c r="AI2808" t="str">
        <f t="shared" si="4"/>
        <v>1950s</v>
      </c>
      <c r="AJ2808" s="2" t="s">
        <v>105</v>
      </c>
      <c r="AK2808">
        <v>1.0</v>
      </c>
      <c r="AL2808" s="13" t="s">
        <v>1184</v>
      </c>
    </row>
    <row r="2809">
      <c r="A2809" s="1">
        <v>20440.0</v>
      </c>
      <c r="B2809" s="8">
        <v>0.8611111111111112</v>
      </c>
      <c r="C2809" s="2" t="s">
        <v>16674</v>
      </c>
      <c r="D2809" s="2" t="s">
        <v>7089</v>
      </c>
      <c r="F2809" s="2" t="s">
        <v>16675</v>
      </c>
      <c r="G2809" s="2" t="s">
        <v>2517</v>
      </c>
      <c r="H2809" s="2" t="s">
        <v>16676</v>
      </c>
      <c r="I2809" s="2">
        <v>30262.0</v>
      </c>
      <c r="J2809" s="2">
        <v>2.0</v>
      </c>
      <c r="K2809" s="2">
        <v>0.0</v>
      </c>
      <c r="L2809" s="2">
        <v>2.0</v>
      </c>
      <c r="M2809" s="2">
        <v>2.0</v>
      </c>
      <c r="N2809" s="2">
        <v>0.0</v>
      </c>
      <c r="O2809" s="2">
        <v>2.0</v>
      </c>
      <c r="P2809" s="2">
        <v>0.0</v>
      </c>
      <c r="Q2809" s="2" t="s">
        <v>16677</v>
      </c>
      <c r="R2809" s="14">
        <v>2808.0</v>
      </c>
      <c r="S2809" s="2" t="s">
        <v>99</v>
      </c>
      <c r="T2809" s="2">
        <v>39.7837304</v>
      </c>
      <c r="U2809" s="2">
        <v>-100.4458825</v>
      </c>
      <c r="V2809" s="9" t="s">
        <v>302</v>
      </c>
      <c r="W2809" s="10">
        <v>40.71273</v>
      </c>
      <c r="X2809" s="10">
        <v>-74.006</v>
      </c>
      <c r="AB2809" s="9" t="s">
        <v>346</v>
      </c>
      <c r="AC2809" s="10">
        <v>25.77417</v>
      </c>
      <c r="AD2809" s="10">
        <v>-80.1936</v>
      </c>
      <c r="AE2809" s="11" t="s">
        <v>51</v>
      </c>
      <c r="AF2809" s="12" t="str">
        <f t="shared" si="11"/>
        <v>1955</v>
      </c>
      <c r="AG2809" s="12" t="str">
        <f t="shared" si="12"/>
        <v>December</v>
      </c>
      <c r="AH2809" s="12" t="str">
        <f t="shared" si="13"/>
        <v>Saturday</v>
      </c>
      <c r="AI2809" t="str">
        <f t="shared" si="4"/>
        <v>1950s</v>
      </c>
      <c r="AJ2809" s="2" t="s">
        <v>105</v>
      </c>
      <c r="AK2809">
        <v>1.0</v>
      </c>
      <c r="AL2809" s="13" t="s">
        <v>1184</v>
      </c>
    </row>
    <row r="2810">
      <c r="A2810" s="1">
        <v>12382.0</v>
      </c>
      <c r="B2810" s="8">
        <v>0.0</v>
      </c>
      <c r="C2810" s="2" t="s">
        <v>16678</v>
      </c>
      <c r="D2810" s="2" t="s">
        <v>16281</v>
      </c>
      <c r="G2810" s="2" t="s">
        <v>15967</v>
      </c>
      <c r="H2810" s="2" t="s">
        <v>16679</v>
      </c>
      <c r="I2810" s="2">
        <v>1705.0</v>
      </c>
      <c r="J2810" s="2">
        <v>2.0</v>
      </c>
      <c r="K2810" s="2">
        <v>0.0</v>
      </c>
      <c r="L2810" s="2">
        <v>2.0</v>
      </c>
      <c r="M2810" s="2">
        <v>2.0</v>
      </c>
      <c r="N2810" s="2">
        <v>0.0</v>
      </c>
      <c r="O2810" s="2">
        <v>2.0</v>
      </c>
      <c r="P2810" s="2">
        <v>0.0</v>
      </c>
      <c r="Q2810" s="2" t="s">
        <v>3005</v>
      </c>
      <c r="R2810" s="14">
        <v>2809.0</v>
      </c>
      <c r="S2810" s="2" t="s">
        <v>99</v>
      </c>
      <c r="T2810" s="2">
        <v>39.7837304</v>
      </c>
      <c r="U2810" s="2">
        <v>-100.4458825</v>
      </c>
      <c r="V2810" s="9" t="s">
        <v>438</v>
      </c>
      <c r="W2810" s="9" t="s">
        <v>438</v>
      </c>
      <c r="X2810" s="9" t="s">
        <v>438</v>
      </c>
      <c r="AB2810" s="9" t="s">
        <v>438</v>
      </c>
      <c r="AC2810" s="9" t="s">
        <v>438</v>
      </c>
      <c r="AD2810" s="9" t="s">
        <v>438</v>
      </c>
      <c r="AE2810" s="11" t="s">
        <v>51</v>
      </c>
      <c r="AF2810" s="12" t="str">
        <f t="shared" si="11"/>
        <v>1933</v>
      </c>
      <c r="AG2810" s="12" t="str">
        <f t="shared" si="12"/>
        <v>November</v>
      </c>
      <c r="AH2810" s="12" t="str">
        <f t="shared" si="13"/>
        <v>Friday</v>
      </c>
      <c r="AI2810" t="str">
        <f t="shared" si="4"/>
        <v>1930s</v>
      </c>
      <c r="AJ2810" s="2" t="s">
        <v>105</v>
      </c>
      <c r="AK2810">
        <v>1.0</v>
      </c>
      <c r="AL2810" s="13" t="s">
        <v>162</v>
      </c>
    </row>
    <row r="2811">
      <c r="A2811" s="1">
        <v>19963.0</v>
      </c>
      <c r="B2811" s="8">
        <v>0.9243055555555556</v>
      </c>
      <c r="C2811" s="2" t="s">
        <v>16680</v>
      </c>
      <c r="D2811" s="2" t="s">
        <v>108</v>
      </c>
      <c r="F2811" s="2" t="s">
        <v>1512</v>
      </c>
      <c r="G2811" s="2" t="s">
        <v>16681</v>
      </c>
      <c r="H2811" s="2" t="s">
        <v>16682</v>
      </c>
      <c r="J2811" s="2">
        <v>27.0</v>
      </c>
      <c r="K2811" s="2">
        <v>23.0</v>
      </c>
      <c r="L2811" s="2">
        <v>4.0</v>
      </c>
      <c r="M2811" s="2">
        <v>26.0</v>
      </c>
      <c r="N2811" s="2">
        <v>23.0</v>
      </c>
      <c r="O2811" s="2">
        <v>3.0</v>
      </c>
      <c r="P2811" s="2">
        <v>0.0</v>
      </c>
      <c r="Q2811" s="2" t="s">
        <v>16683</v>
      </c>
      <c r="R2811" s="14">
        <v>2810.0</v>
      </c>
      <c r="S2811" s="2" t="s">
        <v>99</v>
      </c>
      <c r="T2811" s="2">
        <v>39.7837304</v>
      </c>
      <c r="U2811" s="2">
        <v>-100.4458825</v>
      </c>
      <c r="V2811" s="9" t="s">
        <v>438</v>
      </c>
      <c r="W2811" s="9" t="s">
        <v>438</v>
      </c>
      <c r="X2811" s="9" t="s">
        <v>438</v>
      </c>
      <c r="AB2811" s="9" t="s">
        <v>438</v>
      </c>
      <c r="AC2811" s="9" t="s">
        <v>438</v>
      </c>
      <c r="AD2811" s="9" t="s">
        <v>438</v>
      </c>
      <c r="AE2811" s="11" t="s">
        <v>118</v>
      </c>
      <c r="AF2811" s="12" t="str">
        <f t="shared" si="11"/>
        <v>1954</v>
      </c>
      <c r="AG2811" s="12" t="str">
        <f t="shared" si="12"/>
        <v>August</v>
      </c>
      <c r="AH2811" s="12" t="str">
        <f t="shared" si="13"/>
        <v>Friday</v>
      </c>
      <c r="AI2811" t="str">
        <f t="shared" si="4"/>
        <v>1950s</v>
      </c>
      <c r="AJ2811" s="2" t="s">
        <v>105</v>
      </c>
      <c r="AK2811">
        <v>1.0</v>
      </c>
      <c r="AL2811" s="13" t="s">
        <v>106</v>
      </c>
    </row>
    <row r="2812">
      <c r="A2812" s="1">
        <v>12418.0</v>
      </c>
      <c r="B2812" s="8">
        <v>0.5416666666666666</v>
      </c>
      <c r="C2812" s="2" t="s">
        <v>16684</v>
      </c>
      <c r="D2812" s="2" t="s">
        <v>372</v>
      </c>
      <c r="F2812" s="2" t="s">
        <v>16685</v>
      </c>
      <c r="G2812" s="2" t="s">
        <v>16686</v>
      </c>
      <c r="H2812" s="2" t="s">
        <v>16687</v>
      </c>
      <c r="I2812" s="2">
        <v>528.0</v>
      </c>
      <c r="J2812" s="2">
        <v>10.0</v>
      </c>
      <c r="K2812" s="2">
        <v>8.0</v>
      </c>
      <c r="L2812" s="2">
        <v>2.0</v>
      </c>
      <c r="M2812" s="2">
        <v>10.0</v>
      </c>
      <c r="N2812" s="2">
        <v>8.0</v>
      </c>
      <c r="O2812" s="2">
        <v>2.0</v>
      </c>
      <c r="P2812" s="2">
        <v>0.0</v>
      </c>
      <c r="Q2812" s="2" t="s">
        <v>16688</v>
      </c>
      <c r="R2812" s="14">
        <v>2811.0</v>
      </c>
      <c r="S2812" s="2" t="s">
        <v>16047</v>
      </c>
      <c r="T2812" s="2">
        <v>50.6402809</v>
      </c>
      <c r="U2812" s="2">
        <v>4.6667145</v>
      </c>
      <c r="V2812" s="9" t="s">
        <v>269</v>
      </c>
      <c r="W2812" s="10">
        <v>50.84656</v>
      </c>
      <c r="X2812" s="10">
        <v>4.351697</v>
      </c>
      <c r="AB2812" s="9" t="s">
        <v>499</v>
      </c>
      <c r="AC2812" s="10">
        <v>51.3713</v>
      </c>
      <c r="AD2812" s="10">
        <v>-0.10196</v>
      </c>
      <c r="AE2812" s="11" t="s">
        <v>51</v>
      </c>
      <c r="AF2812" s="12" t="str">
        <f t="shared" si="11"/>
        <v>1933</v>
      </c>
      <c r="AG2812" s="12" t="str">
        <f t="shared" si="12"/>
        <v>December</v>
      </c>
      <c r="AH2812" s="12" t="str">
        <f t="shared" si="13"/>
        <v>Saturday</v>
      </c>
      <c r="AI2812" t="str">
        <f t="shared" si="4"/>
        <v>1930s</v>
      </c>
      <c r="AJ2812" s="2" t="s">
        <v>80</v>
      </c>
      <c r="AK2812">
        <v>1.0</v>
      </c>
      <c r="AL2812" s="13" t="s">
        <v>5078</v>
      </c>
    </row>
    <row r="2813">
      <c r="A2813" s="1">
        <v>12399.0</v>
      </c>
      <c r="B2813" s="8">
        <v>0.6666666666666666</v>
      </c>
      <c r="C2813" s="2" t="s">
        <v>16689</v>
      </c>
      <c r="D2813" s="2" t="s">
        <v>249</v>
      </c>
      <c r="F2813" s="2" t="s">
        <v>16690</v>
      </c>
      <c r="G2813" s="2" t="s">
        <v>16691</v>
      </c>
      <c r="H2813" s="2" t="s">
        <v>16692</v>
      </c>
      <c r="I2813" s="2">
        <v>47.0</v>
      </c>
      <c r="J2813" s="2">
        <v>10.0</v>
      </c>
      <c r="K2813" s="2">
        <v>8.0</v>
      </c>
      <c r="L2813" s="2">
        <v>2.0</v>
      </c>
      <c r="M2813" s="2">
        <v>6.0</v>
      </c>
      <c r="N2813" s="2">
        <v>4.0</v>
      </c>
      <c r="O2813" s="2">
        <v>2.0</v>
      </c>
      <c r="P2813" s="2">
        <v>0.0</v>
      </c>
      <c r="Q2813" s="2" t="s">
        <v>16693</v>
      </c>
      <c r="R2813" s="14">
        <v>2812.0</v>
      </c>
      <c r="S2813" s="2" t="s">
        <v>728</v>
      </c>
      <c r="T2813" s="2">
        <v>51.0834196</v>
      </c>
      <c r="U2813" s="2">
        <v>10.4234469</v>
      </c>
      <c r="V2813" s="9" t="s">
        <v>255</v>
      </c>
      <c r="W2813" s="10">
        <v>52.51704</v>
      </c>
      <c r="X2813" s="10">
        <v>13.38886</v>
      </c>
      <c r="AB2813" s="9" t="s">
        <v>61</v>
      </c>
      <c r="AC2813" s="10">
        <v>53.55034</v>
      </c>
      <c r="AD2813" s="10">
        <v>10.00065</v>
      </c>
      <c r="AE2813" s="11" t="s">
        <v>51</v>
      </c>
      <c r="AF2813" s="12" t="str">
        <f t="shared" si="11"/>
        <v>1933</v>
      </c>
      <c r="AG2813" s="12" t="str">
        <f t="shared" si="12"/>
        <v>December</v>
      </c>
      <c r="AH2813" s="12" t="str">
        <f t="shared" si="13"/>
        <v>Monday</v>
      </c>
      <c r="AI2813" t="str">
        <f t="shared" si="4"/>
        <v>1930s</v>
      </c>
      <c r="AJ2813" s="2" t="s">
        <v>80</v>
      </c>
      <c r="AK2813">
        <v>1.0</v>
      </c>
      <c r="AL2813" s="13" t="s">
        <v>16694</v>
      </c>
    </row>
    <row r="2814">
      <c r="A2814" s="1">
        <v>12402.0</v>
      </c>
      <c r="B2814" s="8">
        <v>0.0</v>
      </c>
      <c r="C2814" s="2" t="s">
        <v>16695</v>
      </c>
      <c r="D2814" s="2" t="s">
        <v>16179</v>
      </c>
      <c r="G2814" s="2" t="s">
        <v>15294</v>
      </c>
      <c r="H2814" s="2" t="s">
        <v>16696</v>
      </c>
      <c r="I2814" s="2">
        <v>2735.0</v>
      </c>
      <c r="J2814" s="2">
        <v>6.0</v>
      </c>
      <c r="K2814" s="2">
        <v>4.0</v>
      </c>
      <c r="L2814" s="2">
        <v>2.0</v>
      </c>
      <c r="M2814" s="2">
        <v>5.0</v>
      </c>
      <c r="N2814" s="2">
        <v>3.0</v>
      </c>
      <c r="O2814" s="2">
        <v>2.0</v>
      </c>
      <c r="P2814" s="2">
        <v>0.0</v>
      </c>
      <c r="Q2814" s="2" t="s">
        <v>16697</v>
      </c>
      <c r="R2814" s="14">
        <v>2813.0</v>
      </c>
      <c r="S2814" s="2" t="s">
        <v>926</v>
      </c>
      <c r="T2814" s="2">
        <v>-28.8166236</v>
      </c>
      <c r="U2814" s="2">
        <v>24.991639</v>
      </c>
      <c r="V2814" s="9" t="s">
        <v>438</v>
      </c>
      <c r="W2814" s="9" t="s">
        <v>438</v>
      </c>
      <c r="X2814" s="9" t="s">
        <v>438</v>
      </c>
      <c r="AB2814" s="9" t="s">
        <v>438</v>
      </c>
      <c r="AC2814" s="9" t="s">
        <v>438</v>
      </c>
      <c r="AD2814" s="9" t="s">
        <v>438</v>
      </c>
      <c r="AE2814" s="11" t="s">
        <v>51</v>
      </c>
      <c r="AF2814" s="12" t="str">
        <f t="shared" si="11"/>
        <v>1933</v>
      </c>
      <c r="AG2814" s="12" t="str">
        <f t="shared" si="12"/>
        <v>December</v>
      </c>
      <c r="AH2814" s="12" t="str">
        <f t="shared" si="13"/>
        <v>Thursday</v>
      </c>
      <c r="AI2814" t="str">
        <f t="shared" si="4"/>
        <v>1930s</v>
      </c>
      <c r="AJ2814" s="2" t="s">
        <v>229</v>
      </c>
      <c r="AK2814">
        <v>1.0</v>
      </c>
      <c r="AL2814" s="13" t="s">
        <v>258</v>
      </c>
    </row>
    <row r="2815">
      <c r="A2815" s="1">
        <v>14226.0</v>
      </c>
      <c r="B2815" s="8">
        <v>0.0</v>
      </c>
      <c r="C2815" s="2" t="s">
        <v>16698</v>
      </c>
      <c r="D2815" s="2" t="s">
        <v>15537</v>
      </c>
      <c r="G2815" s="2" t="s">
        <v>16699</v>
      </c>
      <c r="H2815" s="2" t="s">
        <v>16700</v>
      </c>
      <c r="J2815" s="2">
        <v>13.0</v>
      </c>
      <c r="K2815" s="2">
        <v>0.0</v>
      </c>
      <c r="L2815" s="2">
        <v>0.0</v>
      </c>
      <c r="M2815" s="2">
        <v>13.0</v>
      </c>
      <c r="N2815" s="2">
        <v>0.0</v>
      </c>
      <c r="O2815" s="2">
        <v>0.0</v>
      </c>
      <c r="P2815" s="2">
        <v>0.0</v>
      </c>
      <c r="Q2815" s="2" t="s">
        <v>16701</v>
      </c>
      <c r="R2815" s="14">
        <v>2814.0</v>
      </c>
      <c r="S2815" s="2" t="s">
        <v>5478</v>
      </c>
      <c r="T2815" s="2">
        <v>-24.7761086</v>
      </c>
      <c r="U2815" s="2">
        <v>134.755</v>
      </c>
      <c r="V2815" s="9" t="s">
        <v>438</v>
      </c>
      <c r="W2815" s="9" t="s">
        <v>438</v>
      </c>
      <c r="X2815" s="9" t="s">
        <v>438</v>
      </c>
      <c r="AB2815" s="9" t="s">
        <v>438</v>
      </c>
      <c r="AC2815" s="9" t="s">
        <v>438</v>
      </c>
      <c r="AD2815" s="9" t="s">
        <v>438</v>
      </c>
      <c r="AE2815" s="11" t="s">
        <v>51</v>
      </c>
      <c r="AF2815" s="12" t="str">
        <f t="shared" si="11"/>
        <v>1938</v>
      </c>
      <c r="AG2815" s="12" t="str">
        <f t="shared" si="12"/>
        <v>December</v>
      </c>
      <c r="AH2815" s="12" t="str">
        <f t="shared" si="13"/>
        <v>Monday</v>
      </c>
      <c r="AI2815" t="str">
        <f t="shared" si="4"/>
        <v>1930s</v>
      </c>
      <c r="AJ2815" s="2" t="s">
        <v>150</v>
      </c>
      <c r="AK2815">
        <v>1.0</v>
      </c>
      <c r="AL2815" s="13" t="s">
        <v>382</v>
      </c>
    </row>
    <row r="2816">
      <c r="A2816" s="1">
        <v>19438.0</v>
      </c>
      <c r="B2816" s="8">
        <v>0.7763888888888889</v>
      </c>
      <c r="C2816" s="2" t="s">
        <v>16702</v>
      </c>
      <c r="D2816" s="2" t="s">
        <v>16703</v>
      </c>
      <c r="E2816" s="2">
        <v>942.0</v>
      </c>
      <c r="F2816" s="2" t="s">
        <v>16704</v>
      </c>
      <c r="G2816" s="2" t="s">
        <v>16705</v>
      </c>
      <c r="H2816" s="2" t="s">
        <v>16706</v>
      </c>
      <c r="I2816" s="2">
        <v>36076.0</v>
      </c>
      <c r="J2816" s="2">
        <v>35.0</v>
      </c>
      <c r="K2816" s="2">
        <v>30.0</v>
      </c>
      <c r="L2816" s="2">
        <v>5.0</v>
      </c>
      <c r="M2816" s="2">
        <v>35.0</v>
      </c>
      <c r="N2816" s="2">
        <v>30.0</v>
      </c>
      <c r="O2816" s="2">
        <v>5.0</v>
      </c>
      <c r="P2816" s="2">
        <v>0.0</v>
      </c>
      <c r="Q2816" s="2" t="s">
        <v>16707</v>
      </c>
      <c r="R2816" s="14">
        <v>2815.0</v>
      </c>
      <c r="S2816" s="2" t="s">
        <v>99</v>
      </c>
      <c r="T2816" s="2">
        <v>39.7837304</v>
      </c>
      <c r="U2816" s="2">
        <v>-100.4458825</v>
      </c>
      <c r="V2816" s="9" t="s">
        <v>16708</v>
      </c>
      <c r="W2816" s="10">
        <v>34.02332</v>
      </c>
      <c r="X2816" s="10">
        <v>-84.36</v>
      </c>
      <c r="Y2816" s="2" t="s">
        <v>280</v>
      </c>
      <c r="AB2816" s="9" t="s">
        <v>159</v>
      </c>
      <c r="AC2816" s="10">
        <v>13.45013</v>
      </c>
      <c r="AD2816" s="10">
        <v>144.7576</v>
      </c>
      <c r="AE2816" s="11" t="s">
        <v>51</v>
      </c>
      <c r="AF2816" s="12" t="str">
        <f t="shared" si="11"/>
        <v>1953</v>
      </c>
      <c r="AG2816" s="12" t="str">
        <f t="shared" si="12"/>
        <v>March</v>
      </c>
      <c r="AH2816" s="12" t="str">
        <f t="shared" si="13"/>
        <v>Friday</v>
      </c>
      <c r="AI2816" t="str">
        <f t="shared" si="4"/>
        <v>1950s</v>
      </c>
      <c r="AJ2816" s="2" t="s">
        <v>105</v>
      </c>
      <c r="AK2816">
        <v>1.0</v>
      </c>
      <c r="AL2816" s="13" t="s">
        <v>81</v>
      </c>
    </row>
    <row r="2817">
      <c r="A2817" s="1">
        <v>19102.0</v>
      </c>
      <c r="B2817" s="8">
        <v>0.1486111111111111</v>
      </c>
      <c r="C2817" s="2" t="s">
        <v>16709</v>
      </c>
      <c r="D2817" s="2" t="s">
        <v>16710</v>
      </c>
      <c r="E2817" s="2" t="s">
        <v>16711</v>
      </c>
      <c r="F2817" s="2" t="s">
        <v>16712</v>
      </c>
      <c r="G2817" s="2" t="s">
        <v>16713</v>
      </c>
      <c r="H2817" s="2" t="s">
        <v>16714</v>
      </c>
      <c r="I2817" s="2">
        <v>22466.0</v>
      </c>
      <c r="J2817" s="2">
        <v>29.0</v>
      </c>
      <c r="K2817" s="2">
        <v>26.0</v>
      </c>
      <c r="L2817" s="2">
        <v>3.0</v>
      </c>
      <c r="M2817" s="2">
        <v>29.0</v>
      </c>
      <c r="N2817" s="2">
        <v>26.0</v>
      </c>
      <c r="O2817" s="2">
        <v>3.0</v>
      </c>
      <c r="P2817" s="2">
        <v>0.0</v>
      </c>
      <c r="Q2817" s="2" t="s">
        <v>16715</v>
      </c>
      <c r="R2817" s="14">
        <v>2816.0</v>
      </c>
      <c r="S2817" s="2" t="s">
        <v>99</v>
      </c>
      <c r="T2817" s="2">
        <v>39.7837304</v>
      </c>
      <c r="U2817" s="2">
        <v>-100.4458825</v>
      </c>
      <c r="V2817" s="9" t="s">
        <v>482</v>
      </c>
      <c r="W2817" s="10">
        <v>39.10011</v>
      </c>
      <c r="X2817" s="10">
        <v>-94.5781</v>
      </c>
      <c r="Y2817" s="2" t="s">
        <v>16318</v>
      </c>
      <c r="AB2817" s="9" t="s">
        <v>13475</v>
      </c>
      <c r="AC2817" s="10">
        <v>34.18165</v>
      </c>
      <c r="AD2817" s="10">
        <v>-118.326</v>
      </c>
      <c r="AE2817" s="11" t="s">
        <v>51</v>
      </c>
      <c r="AF2817" s="12" t="str">
        <f t="shared" si="11"/>
        <v>1952</v>
      </c>
      <c r="AG2817" s="12" t="str">
        <f t="shared" si="12"/>
        <v>April</v>
      </c>
      <c r="AH2817" s="12" t="str">
        <f t="shared" si="13"/>
        <v>Friday</v>
      </c>
      <c r="AI2817" t="str">
        <f t="shared" si="4"/>
        <v>1950s</v>
      </c>
      <c r="AJ2817" s="2" t="s">
        <v>105</v>
      </c>
      <c r="AK2817">
        <v>1.0</v>
      </c>
      <c r="AL2817" s="13" t="s">
        <v>1184</v>
      </c>
    </row>
    <row r="2818">
      <c r="A2818" s="1">
        <v>22425.0</v>
      </c>
      <c r="B2818" s="8">
        <v>0.09861111111111111</v>
      </c>
      <c r="C2818" s="2" t="s">
        <v>15630</v>
      </c>
      <c r="D2818" s="2" t="s">
        <v>108</v>
      </c>
      <c r="F2818" s="2" t="s">
        <v>16716</v>
      </c>
      <c r="G2818" s="2" t="s">
        <v>16717</v>
      </c>
      <c r="H2818" s="2" t="s">
        <v>16718</v>
      </c>
      <c r="I2818" s="2">
        <v>43508.0</v>
      </c>
      <c r="J2818" s="2">
        <v>22.0</v>
      </c>
      <c r="K2818" s="2">
        <v>16.0</v>
      </c>
      <c r="L2818" s="2">
        <v>6.0</v>
      </c>
      <c r="M2818" s="2">
        <v>22.0</v>
      </c>
      <c r="N2818" s="2">
        <v>16.0</v>
      </c>
      <c r="O2818" s="2">
        <v>6.0</v>
      </c>
      <c r="P2818" s="2">
        <v>0.0</v>
      </c>
      <c r="Q2818" s="2" t="s">
        <v>16719</v>
      </c>
      <c r="R2818" s="14">
        <v>2817.0</v>
      </c>
      <c r="S2818" s="2" t="s">
        <v>99</v>
      </c>
      <c r="T2818" s="2">
        <v>39.7837304</v>
      </c>
      <c r="U2818" s="2">
        <v>-100.4458825</v>
      </c>
      <c r="V2818" s="9" t="s">
        <v>16720</v>
      </c>
      <c r="W2818" s="10">
        <v>47.13788</v>
      </c>
      <c r="X2818" s="10">
        <v>-122.479</v>
      </c>
      <c r="AB2818" s="9" t="s">
        <v>15381</v>
      </c>
      <c r="AC2818" s="10">
        <v>34.60869</v>
      </c>
      <c r="AD2818" s="10">
        <v>-98.3903</v>
      </c>
      <c r="AE2818" s="11" t="s">
        <v>118</v>
      </c>
      <c r="AF2818" s="12" t="str">
        <f t="shared" si="11"/>
        <v>1961</v>
      </c>
      <c r="AG2818" s="12" t="str">
        <f t="shared" si="12"/>
        <v>May</v>
      </c>
      <c r="AH2818" s="12" t="str">
        <f t="shared" si="13"/>
        <v>Wednesday</v>
      </c>
      <c r="AI2818" t="str">
        <f t="shared" si="4"/>
        <v>1960s</v>
      </c>
      <c r="AJ2818" s="2" t="s">
        <v>105</v>
      </c>
      <c r="AK2818">
        <v>1.0</v>
      </c>
      <c r="AL2818" s="13" t="s">
        <v>81</v>
      </c>
    </row>
    <row r="2819">
      <c r="A2819" s="1">
        <v>18785.0</v>
      </c>
      <c r="B2819" s="8">
        <v>0.7361111111111112</v>
      </c>
      <c r="C2819" s="2" t="s">
        <v>16721</v>
      </c>
      <c r="D2819" s="2" t="s">
        <v>16722</v>
      </c>
      <c r="F2819" s="2" t="s">
        <v>16723</v>
      </c>
      <c r="G2819" s="2" t="s">
        <v>774</v>
      </c>
      <c r="H2819" s="2" t="s">
        <v>16724</v>
      </c>
      <c r="I2819" s="2">
        <v>42979.0</v>
      </c>
      <c r="J2819" s="2">
        <v>19.0</v>
      </c>
      <c r="K2819" s="2">
        <v>16.0</v>
      </c>
      <c r="L2819" s="2">
        <v>3.0</v>
      </c>
      <c r="M2819" s="2">
        <v>2.0</v>
      </c>
      <c r="N2819" s="2">
        <v>1.0</v>
      </c>
      <c r="O2819" s="2">
        <v>1.0</v>
      </c>
      <c r="P2819" s="2">
        <v>0.0</v>
      </c>
      <c r="Q2819" s="2" t="s">
        <v>16725</v>
      </c>
      <c r="R2819" s="14">
        <v>2818.0</v>
      </c>
      <c r="S2819" s="2" t="s">
        <v>60</v>
      </c>
      <c r="T2819" s="2">
        <v>-10.3333333</v>
      </c>
      <c r="U2819" s="2">
        <v>-53.2</v>
      </c>
      <c r="V2819" s="9" t="s">
        <v>16726</v>
      </c>
      <c r="W2819" s="10">
        <v>42.84651</v>
      </c>
      <c r="X2819" s="10">
        <v>-2.6724</v>
      </c>
      <c r="AB2819" s="9" t="s">
        <v>204</v>
      </c>
      <c r="AC2819" s="10">
        <v>-22.911</v>
      </c>
      <c r="AD2819" s="10">
        <v>-43.2094</v>
      </c>
      <c r="AE2819" s="11" t="s">
        <v>51</v>
      </c>
      <c r="AF2819" s="12" t="str">
        <f t="shared" si="11"/>
        <v>1951</v>
      </c>
      <c r="AG2819" s="12" t="str">
        <f t="shared" si="12"/>
        <v>June</v>
      </c>
      <c r="AH2819" s="12" t="str">
        <f t="shared" si="13"/>
        <v>Wednesday</v>
      </c>
      <c r="AI2819" t="str">
        <f t="shared" si="4"/>
        <v>1950s</v>
      </c>
      <c r="AJ2819" s="2" t="s">
        <v>66</v>
      </c>
      <c r="AK2819">
        <v>1.0</v>
      </c>
      <c r="AL2819" s="13" t="s">
        <v>81</v>
      </c>
    </row>
    <row r="2820">
      <c r="A2820" s="1">
        <v>15945.0</v>
      </c>
      <c r="B2820" s="8">
        <v>0.375</v>
      </c>
      <c r="C2820" s="2" t="s">
        <v>16721</v>
      </c>
      <c r="D2820" s="2" t="s">
        <v>5404</v>
      </c>
      <c r="F2820" s="2" t="s">
        <v>16727</v>
      </c>
      <c r="G2820" s="2" t="s">
        <v>251</v>
      </c>
      <c r="H2820" s="2" t="s">
        <v>16728</v>
      </c>
      <c r="I2820" s="2">
        <v>5459.0</v>
      </c>
      <c r="J2820" s="2">
        <v>21.0</v>
      </c>
      <c r="K2820" s="2">
        <v>18.0</v>
      </c>
      <c r="L2820" s="2">
        <v>3.0</v>
      </c>
      <c r="M2820" s="2">
        <v>18.0</v>
      </c>
      <c r="N2820" s="2">
        <v>18.0</v>
      </c>
      <c r="O2820" s="2">
        <v>3.0</v>
      </c>
      <c r="P2820" s="2">
        <v>0.0</v>
      </c>
      <c r="Q2820" s="2" t="s">
        <v>16729</v>
      </c>
      <c r="R2820" s="14">
        <v>2819.0</v>
      </c>
      <c r="S2820" s="2" t="s">
        <v>60</v>
      </c>
      <c r="T2820" s="2">
        <v>-10.3333333</v>
      </c>
      <c r="U2820" s="2">
        <v>-53.2</v>
      </c>
      <c r="V2820" s="9" t="s">
        <v>5445</v>
      </c>
      <c r="W2820" s="10">
        <v>-23.5507</v>
      </c>
      <c r="X2820" s="10">
        <v>-46.6334</v>
      </c>
      <c r="AB2820" s="9" t="s">
        <v>204</v>
      </c>
      <c r="AC2820" s="10">
        <v>-22.911</v>
      </c>
      <c r="AD2820" s="10">
        <v>-43.2094</v>
      </c>
      <c r="AE2820" s="11" t="s">
        <v>51</v>
      </c>
      <c r="AF2820" s="12" t="str">
        <f t="shared" si="11"/>
        <v>1943</v>
      </c>
      <c r="AG2820" s="12" t="str">
        <f t="shared" si="12"/>
        <v>August</v>
      </c>
      <c r="AH2820" s="12" t="str">
        <f t="shared" si="13"/>
        <v>Friday</v>
      </c>
      <c r="AI2820" t="str">
        <f t="shared" si="4"/>
        <v>1940s</v>
      </c>
      <c r="AJ2820" s="2" t="s">
        <v>66</v>
      </c>
      <c r="AK2820">
        <v>1.0</v>
      </c>
      <c r="AL2820" s="13" t="s">
        <v>258</v>
      </c>
    </row>
    <row r="2821">
      <c r="A2821" s="1">
        <v>14188.0</v>
      </c>
      <c r="B2821" s="8">
        <v>0.4513888888888889</v>
      </c>
      <c r="C2821" s="2" t="s">
        <v>16730</v>
      </c>
      <c r="D2821" s="2" t="s">
        <v>15214</v>
      </c>
      <c r="F2821" s="2" t="s">
        <v>16731</v>
      </c>
      <c r="G2821" s="2" t="s">
        <v>15507</v>
      </c>
      <c r="H2821" s="2" t="s">
        <v>16732</v>
      </c>
      <c r="I2821" s="2">
        <v>2316.0</v>
      </c>
      <c r="J2821" s="2">
        <v>14.0</v>
      </c>
      <c r="K2821" s="2">
        <v>13.0</v>
      </c>
      <c r="L2821" s="2">
        <v>1.0</v>
      </c>
      <c r="M2821" s="2">
        <v>14.0</v>
      </c>
      <c r="N2821" s="2">
        <v>13.0</v>
      </c>
      <c r="O2821" s="2">
        <v>1.0</v>
      </c>
      <c r="P2821" s="2">
        <v>1.0</v>
      </c>
      <c r="Q2821" s="2" t="s">
        <v>16733</v>
      </c>
      <c r="R2821" s="14">
        <v>2820.0</v>
      </c>
      <c r="S2821" s="2" t="s">
        <v>1228</v>
      </c>
      <c r="T2821" s="2">
        <v>49.2214561</v>
      </c>
      <c r="U2821" s="2">
        <v>-2.1358386</v>
      </c>
      <c r="V2821" s="9" t="s">
        <v>1228</v>
      </c>
      <c r="W2821" s="10">
        <v>49.22146</v>
      </c>
      <c r="X2821" s="10">
        <v>-2.13584</v>
      </c>
      <c r="AB2821" s="9" t="s">
        <v>16734</v>
      </c>
      <c r="AC2821" s="10">
        <v>32.25835</v>
      </c>
      <c r="AD2821" s="10">
        <v>-64.8225</v>
      </c>
      <c r="AE2821" s="11" t="s">
        <v>51</v>
      </c>
      <c r="AF2821" s="12" t="str">
        <f t="shared" si="11"/>
        <v>1938</v>
      </c>
      <c r="AG2821" s="12" t="str">
        <f t="shared" si="12"/>
        <v>November</v>
      </c>
      <c r="AH2821" s="12" t="str">
        <f t="shared" si="13"/>
        <v>Friday</v>
      </c>
      <c r="AI2821" t="str">
        <f t="shared" si="4"/>
        <v>1930s</v>
      </c>
      <c r="AJ2821" s="2" t="s">
        <v>80</v>
      </c>
      <c r="AK2821">
        <v>1.0</v>
      </c>
      <c r="AL2821" s="13" t="s">
        <v>545</v>
      </c>
    </row>
    <row r="2822">
      <c r="A2822" s="1">
        <v>14258.0</v>
      </c>
      <c r="B2822" s="8">
        <v>0.0</v>
      </c>
      <c r="C2822" s="2" t="s">
        <v>16721</v>
      </c>
      <c r="D2822" s="2" t="s">
        <v>16735</v>
      </c>
      <c r="F2822" s="2" t="s">
        <v>16723</v>
      </c>
      <c r="G2822" s="2" t="s">
        <v>251</v>
      </c>
      <c r="H2822" s="2" t="s">
        <v>16736</v>
      </c>
      <c r="I2822" s="2">
        <v>4042.0</v>
      </c>
      <c r="J2822" s="2">
        <v>10.0</v>
      </c>
      <c r="K2822" s="2">
        <v>7.0</v>
      </c>
      <c r="L2822" s="2">
        <v>3.0</v>
      </c>
      <c r="M2822" s="2">
        <v>10.0</v>
      </c>
      <c r="N2822" s="2">
        <v>7.0</v>
      </c>
      <c r="O2822" s="2">
        <v>3.0</v>
      </c>
      <c r="P2822" s="2">
        <v>0.0</v>
      </c>
      <c r="Q2822" s="2" t="s">
        <v>16737</v>
      </c>
      <c r="R2822" s="14">
        <v>2821.0</v>
      </c>
      <c r="S2822" s="2" t="s">
        <v>60</v>
      </c>
      <c r="T2822" s="2">
        <v>-10.3333333</v>
      </c>
      <c r="U2822" s="2">
        <v>-53.2</v>
      </c>
      <c r="V2822" s="9" t="s">
        <v>16726</v>
      </c>
      <c r="W2822" s="10">
        <v>42.84651</v>
      </c>
      <c r="X2822" s="10">
        <v>-2.6724</v>
      </c>
      <c r="AB2822" s="9" t="s">
        <v>204</v>
      </c>
      <c r="AC2822" s="10">
        <v>-22.911</v>
      </c>
      <c r="AD2822" s="10">
        <v>-43.2094</v>
      </c>
      <c r="AE2822" s="11" t="s">
        <v>51</v>
      </c>
      <c r="AF2822" s="12" t="str">
        <f t="shared" si="11"/>
        <v>1939</v>
      </c>
      <c r="AG2822" s="12" t="str">
        <f t="shared" si="12"/>
        <v>January</v>
      </c>
      <c r="AH2822" s="12" t="str">
        <f t="shared" si="13"/>
        <v>Friday</v>
      </c>
      <c r="AI2822" t="str">
        <f t="shared" si="4"/>
        <v>1930s</v>
      </c>
      <c r="AJ2822" s="2" t="s">
        <v>66</v>
      </c>
      <c r="AK2822">
        <v>1.0</v>
      </c>
      <c r="AL2822" s="13" t="s">
        <v>258</v>
      </c>
    </row>
    <row r="2823">
      <c r="A2823" s="1">
        <v>19661.0</v>
      </c>
      <c r="B2823" s="8">
        <v>0.3638888888888889</v>
      </c>
      <c r="C2823" s="2" t="s">
        <v>16738</v>
      </c>
      <c r="D2823" s="2" t="s">
        <v>16739</v>
      </c>
      <c r="E2823" s="2" t="s">
        <v>16740</v>
      </c>
      <c r="F2823" s="2" t="s">
        <v>16741</v>
      </c>
      <c r="G2823" s="2" t="s">
        <v>783</v>
      </c>
      <c r="H2823" s="2" t="s">
        <v>16742</v>
      </c>
      <c r="I2823" s="2" t="s">
        <v>16743</v>
      </c>
      <c r="J2823" s="2">
        <v>19.0</v>
      </c>
      <c r="K2823" s="2">
        <v>11.0</v>
      </c>
      <c r="L2823" s="2">
        <v>8.0</v>
      </c>
      <c r="M2823" s="2">
        <v>19.0</v>
      </c>
      <c r="N2823" s="2">
        <v>11.0</v>
      </c>
      <c r="O2823" s="2">
        <v>8.0</v>
      </c>
      <c r="P2823" s="2">
        <v>0.0</v>
      </c>
      <c r="Q2823" s="2" t="s">
        <v>16744</v>
      </c>
      <c r="R2823" s="14">
        <v>2822.0</v>
      </c>
      <c r="S2823" s="2" t="s">
        <v>99</v>
      </c>
      <c r="T2823" s="2">
        <v>39.7837304</v>
      </c>
      <c r="U2823" s="2">
        <v>-100.4458825</v>
      </c>
      <c r="V2823" s="9" t="s">
        <v>149</v>
      </c>
      <c r="W2823" s="10">
        <v>-33.8548</v>
      </c>
      <c r="X2823" s="10">
        <v>151.2165</v>
      </c>
      <c r="Y2823" s="2" t="s">
        <v>47</v>
      </c>
      <c r="AB2823" s="9" t="s">
        <v>158</v>
      </c>
      <c r="AC2823" s="10">
        <v>37.77903</v>
      </c>
      <c r="AD2823" s="10">
        <v>-122.42</v>
      </c>
      <c r="AE2823" s="11" t="s">
        <v>51</v>
      </c>
      <c r="AF2823" s="12" t="str">
        <f t="shared" si="11"/>
        <v>1953</v>
      </c>
      <c r="AG2823" s="12" t="str">
        <f t="shared" si="12"/>
        <v>October</v>
      </c>
      <c r="AH2823" s="12" t="str">
        <f t="shared" si="13"/>
        <v>Thursday</v>
      </c>
      <c r="AI2823" t="str">
        <f t="shared" si="4"/>
        <v>1950s</v>
      </c>
      <c r="AJ2823" s="2" t="s">
        <v>105</v>
      </c>
      <c r="AK2823">
        <v>1.0</v>
      </c>
      <c r="AL2823" s="13" t="s">
        <v>81</v>
      </c>
    </row>
    <row r="2824">
      <c r="A2824" s="1">
        <v>19469.0</v>
      </c>
      <c r="B2824" s="8">
        <v>0.9638888888888889</v>
      </c>
      <c r="C2824" s="2" t="s">
        <v>16745</v>
      </c>
      <c r="D2824" s="2" t="s">
        <v>428</v>
      </c>
      <c r="E2824" s="2">
        <v>636.0</v>
      </c>
      <c r="F2824" s="2" t="s">
        <v>16746</v>
      </c>
      <c r="G2824" s="2" t="s">
        <v>220</v>
      </c>
      <c r="H2824" s="2" t="s">
        <v>9608</v>
      </c>
      <c r="I2824" s="2">
        <v>43823.0</v>
      </c>
      <c r="J2824" s="2">
        <v>10.0</v>
      </c>
      <c r="K2824" s="2">
        <v>5.0</v>
      </c>
      <c r="L2824" s="2">
        <v>5.0</v>
      </c>
      <c r="M2824" s="2">
        <v>8.0</v>
      </c>
      <c r="N2824" s="2">
        <v>4.0</v>
      </c>
      <c r="O2824" s="2">
        <v>4.0</v>
      </c>
      <c r="P2824" s="2">
        <v>0.0</v>
      </c>
      <c r="Q2824" s="2" t="s">
        <v>16747</v>
      </c>
      <c r="R2824" s="14">
        <v>2823.0</v>
      </c>
      <c r="S2824" s="2" t="s">
        <v>99</v>
      </c>
      <c r="T2824" s="2">
        <v>39.7837304</v>
      </c>
      <c r="U2824" s="2">
        <v>-100.4458825</v>
      </c>
      <c r="V2824" s="9" t="s">
        <v>391</v>
      </c>
      <c r="W2824" s="10">
        <v>34.05369</v>
      </c>
      <c r="X2824" s="10">
        <v>-118.243</v>
      </c>
      <c r="Y2824" s="2" t="s">
        <v>158</v>
      </c>
      <c r="AB2824" s="9" t="s">
        <v>280</v>
      </c>
      <c r="AC2824" s="10">
        <v>37.80446</v>
      </c>
      <c r="AD2824" s="10">
        <v>-122.271</v>
      </c>
      <c r="AE2824" s="11" t="s">
        <v>51</v>
      </c>
      <c r="AF2824" s="12" t="str">
        <f t="shared" si="11"/>
        <v>1953</v>
      </c>
      <c r="AG2824" s="12" t="str">
        <f t="shared" si="12"/>
        <v>April</v>
      </c>
      <c r="AH2824" s="12" t="str">
        <f t="shared" si="13"/>
        <v>Monday</v>
      </c>
      <c r="AI2824" t="str">
        <f t="shared" si="4"/>
        <v>1950s</v>
      </c>
      <c r="AJ2824" s="2" t="s">
        <v>105</v>
      </c>
      <c r="AK2824">
        <v>1.0</v>
      </c>
      <c r="AL2824" s="13" t="s">
        <v>81</v>
      </c>
    </row>
    <row r="2825">
      <c r="A2825" s="1">
        <v>14211.0</v>
      </c>
      <c r="B2825" s="8">
        <v>0.0</v>
      </c>
      <c r="C2825" s="2" t="s">
        <v>16748</v>
      </c>
      <c r="D2825" s="2" t="s">
        <v>372</v>
      </c>
      <c r="F2825" s="2" t="s">
        <v>16749</v>
      </c>
      <c r="G2825" s="2" t="s">
        <v>16750</v>
      </c>
      <c r="H2825" s="2" t="s">
        <v>16751</v>
      </c>
      <c r="I2825" s="2" t="s">
        <v>16752</v>
      </c>
      <c r="J2825" s="2">
        <v>6.0</v>
      </c>
      <c r="K2825" s="2">
        <v>0.0</v>
      </c>
      <c r="L2825" s="2">
        <v>6.0</v>
      </c>
      <c r="M2825" s="2">
        <v>4.0</v>
      </c>
      <c r="N2825" s="2">
        <v>0.0</v>
      </c>
      <c r="O2825" s="2">
        <v>4.0</v>
      </c>
      <c r="P2825" s="2">
        <v>0.0</v>
      </c>
      <c r="Q2825" s="2" t="s">
        <v>16753</v>
      </c>
      <c r="R2825" s="14">
        <v>2824.0</v>
      </c>
      <c r="S2825" s="2" t="s">
        <v>2840</v>
      </c>
      <c r="T2825" s="2">
        <v>33.0955793</v>
      </c>
      <c r="U2825" s="2">
        <v>44.1749775</v>
      </c>
      <c r="V2825" s="9" t="s">
        <v>16754</v>
      </c>
      <c r="W2825" s="10">
        <v>50.90253</v>
      </c>
      <c r="X2825" s="10">
        <v>-1.40419</v>
      </c>
      <c r="AB2825" s="9" t="s">
        <v>149</v>
      </c>
      <c r="AC2825" s="10">
        <v>-33.8548</v>
      </c>
      <c r="AD2825" s="10">
        <v>151.2165</v>
      </c>
      <c r="AE2825" s="11" t="s">
        <v>51</v>
      </c>
      <c r="AF2825" s="12" t="str">
        <f t="shared" si="11"/>
        <v>1938</v>
      </c>
      <c r="AG2825" s="12" t="str">
        <f t="shared" si="12"/>
        <v>November</v>
      </c>
      <c r="AH2825" s="12" t="str">
        <f t="shared" si="13"/>
        <v>Sunday</v>
      </c>
      <c r="AI2825" t="str">
        <f t="shared" si="4"/>
        <v>1930s</v>
      </c>
      <c r="AJ2825" s="2" t="s">
        <v>119</v>
      </c>
      <c r="AK2825">
        <v>1.0</v>
      </c>
      <c r="AL2825" s="13" t="s">
        <v>13318</v>
      </c>
    </row>
    <row r="2826">
      <c r="A2826" s="1">
        <v>18480.0</v>
      </c>
      <c r="B2826" s="8">
        <v>0.9166666666666666</v>
      </c>
      <c r="C2826" s="2" t="s">
        <v>16755</v>
      </c>
      <c r="D2826" s="2" t="s">
        <v>108</v>
      </c>
      <c r="G2826" s="2" t="s">
        <v>16756</v>
      </c>
      <c r="H2826" s="2" t="s">
        <v>16757</v>
      </c>
      <c r="J2826" s="2">
        <v>20.0</v>
      </c>
      <c r="K2826" s="2">
        <v>0.0</v>
      </c>
      <c r="L2826" s="2">
        <v>0.0</v>
      </c>
      <c r="M2826" s="2">
        <v>12.0</v>
      </c>
      <c r="N2826" s="2">
        <v>0.0</v>
      </c>
      <c r="O2826" s="2">
        <v>0.0</v>
      </c>
      <c r="P2826" s="2">
        <v>7.0</v>
      </c>
      <c r="Q2826" s="2" t="s">
        <v>16758</v>
      </c>
      <c r="R2826" s="14">
        <v>2825.0</v>
      </c>
      <c r="S2826" s="2" t="s">
        <v>99</v>
      </c>
      <c r="T2826" s="2">
        <v>39.7837304</v>
      </c>
      <c r="U2826" s="2">
        <v>-100.4458825</v>
      </c>
      <c r="V2826" s="9" t="s">
        <v>438</v>
      </c>
      <c r="W2826" s="9" t="s">
        <v>438</v>
      </c>
      <c r="X2826" s="9" t="s">
        <v>438</v>
      </c>
      <c r="AB2826" s="9" t="s">
        <v>438</v>
      </c>
      <c r="AC2826" s="9" t="s">
        <v>438</v>
      </c>
      <c r="AD2826" s="9" t="s">
        <v>438</v>
      </c>
      <c r="AE2826" s="11" t="s">
        <v>118</v>
      </c>
      <c r="AF2826" s="12" t="str">
        <f t="shared" si="11"/>
        <v>1950</v>
      </c>
      <c r="AG2826" s="12" t="str">
        <f t="shared" si="12"/>
        <v>August</v>
      </c>
      <c r="AH2826" s="12" t="str">
        <f t="shared" si="13"/>
        <v>Saturday</v>
      </c>
      <c r="AI2826" t="str">
        <f t="shared" si="4"/>
        <v>1950s</v>
      </c>
      <c r="AJ2826" s="2" t="s">
        <v>105</v>
      </c>
      <c r="AK2826">
        <v>1.0</v>
      </c>
      <c r="AL2826" s="13" t="s">
        <v>162</v>
      </c>
    </row>
    <row r="2827">
      <c r="A2827" s="1">
        <v>33536.0</v>
      </c>
      <c r="B2827" s="8">
        <v>0.9138888888888889</v>
      </c>
      <c r="C2827" s="2" t="s">
        <v>16759</v>
      </c>
      <c r="D2827" s="2" t="s">
        <v>16760</v>
      </c>
      <c r="F2827" s="2" t="s">
        <v>16761</v>
      </c>
      <c r="G2827" s="2" t="s">
        <v>16762</v>
      </c>
      <c r="H2827" s="2" t="s">
        <v>16763</v>
      </c>
      <c r="I2827" s="2">
        <v>1391.0</v>
      </c>
      <c r="J2827" s="2">
        <v>3.0</v>
      </c>
      <c r="K2827" s="2">
        <v>2.0</v>
      </c>
      <c r="L2827" s="2">
        <v>1.0</v>
      </c>
      <c r="M2827" s="2">
        <v>3.0</v>
      </c>
      <c r="N2827" s="2">
        <v>2.0</v>
      </c>
      <c r="O2827" s="2">
        <v>1.0</v>
      </c>
      <c r="P2827" s="2">
        <v>0.0</v>
      </c>
      <c r="Q2827" s="2" t="s">
        <v>16764</v>
      </c>
      <c r="R2827" s="14">
        <v>2826.0</v>
      </c>
      <c r="S2827" s="2" t="s">
        <v>99</v>
      </c>
      <c r="T2827" s="2">
        <v>39.7837304</v>
      </c>
      <c r="U2827" s="2">
        <v>-100.4458825</v>
      </c>
      <c r="V2827" s="9" t="s">
        <v>16765</v>
      </c>
      <c r="W2827" s="10">
        <v>37.97685</v>
      </c>
      <c r="X2827" s="10">
        <v>-122.034</v>
      </c>
      <c r="AB2827" s="9" t="s">
        <v>16766</v>
      </c>
      <c r="AC2827" s="10">
        <v>38.1062</v>
      </c>
      <c r="AD2827" s="10">
        <v>-122.568</v>
      </c>
      <c r="AE2827" s="11" t="s">
        <v>964</v>
      </c>
      <c r="AF2827" s="12" t="str">
        <f t="shared" si="11"/>
        <v>1991</v>
      </c>
      <c r="AG2827" s="12" t="str">
        <f t="shared" si="12"/>
        <v>October</v>
      </c>
      <c r="AH2827" s="12" t="str">
        <f t="shared" si="13"/>
        <v>Friday</v>
      </c>
      <c r="AI2827" t="str">
        <f t="shared" si="4"/>
        <v>1990s</v>
      </c>
      <c r="AJ2827" s="2" t="s">
        <v>105</v>
      </c>
      <c r="AK2827">
        <v>1.0</v>
      </c>
      <c r="AL2827" s="13" t="s">
        <v>1119</v>
      </c>
    </row>
    <row r="2828">
      <c r="A2828" s="1">
        <v>14222.0</v>
      </c>
      <c r="B2828" s="8">
        <v>0.375</v>
      </c>
      <c r="C2828" s="2" t="s">
        <v>16767</v>
      </c>
      <c r="D2828" s="2" t="s">
        <v>16768</v>
      </c>
      <c r="F2828" s="2" t="s">
        <v>16769</v>
      </c>
      <c r="G2828" s="2" t="s">
        <v>16770</v>
      </c>
      <c r="H2828" s="2" t="s">
        <v>16771</v>
      </c>
      <c r="I2828" s="28" t="s">
        <v>16772</v>
      </c>
      <c r="J2828" s="2">
        <v>15.0</v>
      </c>
      <c r="K2828" s="2">
        <v>12.0</v>
      </c>
      <c r="L2828" s="2">
        <v>3.0</v>
      </c>
      <c r="M2828" s="2">
        <v>10.0</v>
      </c>
      <c r="N2828" s="2">
        <v>7.0</v>
      </c>
      <c r="O2828" s="2">
        <v>3.0</v>
      </c>
      <c r="P2828" s="2">
        <v>0.0</v>
      </c>
      <c r="Q2828" s="2" t="s">
        <v>16773</v>
      </c>
      <c r="R2828" s="14">
        <v>2827.0</v>
      </c>
      <c r="S2828" s="2" t="s">
        <v>944</v>
      </c>
      <c r="T2828" s="2">
        <v>36.5748441</v>
      </c>
      <c r="U2828" s="2">
        <v>139.2394179</v>
      </c>
      <c r="V2828" s="9" t="s">
        <v>3250</v>
      </c>
      <c r="W2828" s="10">
        <v>33.62512</v>
      </c>
      <c r="X2828" s="10">
        <v>130.618</v>
      </c>
      <c r="AB2828" s="9" t="s">
        <v>16774</v>
      </c>
      <c r="AC2828" s="10">
        <v>25.04667</v>
      </c>
      <c r="AD2828" s="10">
        <v>121.5145</v>
      </c>
      <c r="AE2828" s="11" t="s">
        <v>51</v>
      </c>
      <c r="AF2828" s="12" t="str">
        <f t="shared" si="11"/>
        <v>1938</v>
      </c>
      <c r="AG2828" s="12" t="str">
        <f t="shared" si="12"/>
        <v>December</v>
      </c>
      <c r="AH2828" s="12" t="str">
        <f t="shared" si="13"/>
        <v>Thursday</v>
      </c>
      <c r="AI2828" t="str">
        <f t="shared" si="4"/>
        <v>1930s</v>
      </c>
      <c r="AJ2828" s="2" t="s">
        <v>150</v>
      </c>
      <c r="AK2828">
        <v>1.0</v>
      </c>
      <c r="AL2828" s="13" t="s">
        <v>16775</v>
      </c>
    </row>
    <row r="2829">
      <c r="A2829" s="1">
        <v>18883.0</v>
      </c>
      <c r="B2829" s="8">
        <v>0.49027777777777776</v>
      </c>
      <c r="C2829" s="2" t="s">
        <v>16776</v>
      </c>
      <c r="D2829" s="2" t="s">
        <v>272</v>
      </c>
      <c r="F2829" s="2" t="s">
        <v>16777</v>
      </c>
      <c r="G2829" s="2" t="s">
        <v>16778</v>
      </c>
      <c r="H2829" s="2" t="s">
        <v>16779</v>
      </c>
      <c r="I2829" s="2">
        <v>15970.0</v>
      </c>
      <c r="J2829" s="2">
        <v>3.0</v>
      </c>
      <c r="K2829" s="2">
        <v>0.0</v>
      </c>
      <c r="L2829" s="2">
        <v>3.0</v>
      </c>
      <c r="M2829" s="2">
        <v>3.0</v>
      </c>
      <c r="N2829" s="2">
        <v>0.0</v>
      </c>
      <c r="O2829" s="2">
        <v>3.0</v>
      </c>
      <c r="P2829" s="2">
        <v>0.0</v>
      </c>
      <c r="Q2829" s="2" t="s">
        <v>16780</v>
      </c>
      <c r="R2829" s="14">
        <v>2828.0</v>
      </c>
      <c r="S2829" s="2" t="s">
        <v>99</v>
      </c>
      <c r="T2829" s="2">
        <v>39.7837304</v>
      </c>
      <c r="U2829" s="2">
        <v>-100.4458825</v>
      </c>
      <c r="V2829" s="9" t="s">
        <v>158</v>
      </c>
      <c r="W2829" s="10">
        <v>37.77903</v>
      </c>
      <c r="X2829" s="10">
        <v>-122.42</v>
      </c>
      <c r="Y2829" s="2" t="s">
        <v>280</v>
      </c>
      <c r="AB2829" s="9" t="s">
        <v>158</v>
      </c>
      <c r="AC2829" s="10">
        <v>37.77903</v>
      </c>
      <c r="AD2829" s="10">
        <v>-122.42</v>
      </c>
      <c r="AE2829" s="11" t="s">
        <v>51</v>
      </c>
      <c r="AF2829" s="12" t="str">
        <f t="shared" si="11"/>
        <v>1951</v>
      </c>
      <c r="AG2829" s="12" t="str">
        <f t="shared" si="12"/>
        <v>September</v>
      </c>
      <c r="AH2829" s="12" t="str">
        <f t="shared" si="13"/>
        <v>Wednesday</v>
      </c>
      <c r="AI2829" t="str">
        <f t="shared" si="4"/>
        <v>1950s</v>
      </c>
      <c r="AJ2829" s="2" t="s">
        <v>105</v>
      </c>
      <c r="AK2829">
        <v>1.0</v>
      </c>
      <c r="AL2829" s="13" t="s">
        <v>162</v>
      </c>
    </row>
    <row r="2830">
      <c r="A2830" s="1">
        <v>31988.0</v>
      </c>
      <c r="B2830" s="8">
        <v>0.7104166666666667</v>
      </c>
      <c r="C2830" s="2" t="s">
        <v>16781</v>
      </c>
      <c r="D2830" s="2" t="s">
        <v>16782</v>
      </c>
      <c r="F2830" s="2" t="s">
        <v>16783</v>
      </c>
      <c r="G2830" s="2" t="s">
        <v>16784</v>
      </c>
      <c r="H2830" s="2" t="s">
        <v>16785</v>
      </c>
      <c r="I2830" s="2">
        <v>16687.0</v>
      </c>
      <c r="J2830" s="2">
        <v>12.0</v>
      </c>
      <c r="K2830" s="2">
        <v>10.0</v>
      </c>
      <c r="L2830" s="2">
        <v>2.0</v>
      </c>
      <c r="M2830" s="2">
        <v>5.0</v>
      </c>
      <c r="N2830" s="2">
        <v>4.0</v>
      </c>
      <c r="O2830" s="2">
        <v>1.0</v>
      </c>
      <c r="P2830" s="2">
        <v>44.0</v>
      </c>
      <c r="Q2830" s="2" t="s">
        <v>16786</v>
      </c>
      <c r="R2830" s="14">
        <v>2829.0</v>
      </c>
      <c r="S2830" s="2" t="s">
        <v>641</v>
      </c>
      <c r="T2830" s="2">
        <v>22.5000485</v>
      </c>
      <c r="U2830" s="2">
        <v>-100.0000375</v>
      </c>
      <c r="V2830" s="9" t="s">
        <v>813</v>
      </c>
      <c r="W2830" s="10">
        <v>19.43263</v>
      </c>
      <c r="X2830" s="10">
        <v>-99.1332</v>
      </c>
      <c r="AB2830" s="9" t="s">
        <v>346</v>
      </c>
      <c r="AC2830" s="10">
        <v>25.77417</v>
      </c>
      <c r="AD2830" s="10">
        <v>-80.1936</v>
      </c>
      <c r="AE2830" s="11" t="s">
        <v>51</v>
      </c>
      <c r="AF2830" s="12" t="str">
        <f t="shared" si="11"/>
        <v>1987</v>
      </c>
      <c r="AG2830" s="12" t="str">
        <f t="shared" si="12"/>
        <v>July</v>
      </c>
      <c r="AH2830" s="12" t="str">
        <f t="shared" si="13"/>
        <v>Thursday</v>
      </c>
      <c r="AI2830" t="str">
        <f t="shared" si="4"/>
        <v>1980s</v>
      </c>
      <c r="AJ2830" s="2" t="s">
        <v>66</v>
      </c>
      <c r="AK2830">
        <v>1.0</v>
      </c>
      <c r="AL2830" s="13" t="s">
        <v>162</v>
      </c>
    </row>
    <row r="2831">
      <c r="A2831" s="1">
        <v>14923.0</v>
      </c>
      <c r="B2831" s="8">
        <v>0.0</v>
      </c>
      <c r="C2831" s="2" t="s">
        <v>16721</v>
      </c>
      <c r="D2831" s="2" t="s">
        <v>5404</v>
      </c>
      <c r="F2831" s="2" t="s">
        <v>16787</v>
      </c>
      <c r="G2831" s="2" t="s">
        <v>16788</v>
      </c>
      <c r="H2831" s="2" t="s">
        <v>16789</v>
      </c>
      <c r="I2831" s="2">
        <v>5689.0</v>
      </c>
      <c r="J2831" s="2">
        <v>18.0</v>
      </c>
      <c r="K2831" s="2">
        <v>14.0</v>
      </c>
      <c r="L2831" s="2">
        <v>4.0</v>
      </c>
      <c r="M2831" s="2">
        <v>18.0</v>
      </c>
      <c r="N2831" s="2">
        <v>14.0</v>
      </c>
      <c r="O2831" s="2">
        <v>4.0</v>
      </c>
      <c r="P2831" s="2">
        <v>0.0</v>
      </c>
      <c r="Q2831" s="2" t="s">
        <v>16790</v>
      </c>
      <c r="R2831" s="14">
        <v>2830.0</v>
      </c>
      <c r="S2831" s="2" t="s">
        <v>60</v>
      </c>
      <c r="T2831" s="2">
        <v>-10.3333333</v>
      </c>
      <c r="U2831" s="2">
        <v>-53.2</v>
      </c>
      <c r="V2831" s="9" t="s">
        <v>204</v>
      </c>
      <c r="W2831" s="10">
        <v>-22.911</v>
      </c>
      <c r="X2831" s="10">
        <v>-43.2094</v>
      </c>
      <c r="AB2831" s="9" t="s">
        <v>5445</v>
      </c>
      <c r="AC2831" s="10">
        <v>-23.5507</v>
      </c>
      <c r="AD2831" s="10">
        <v>-46.6334</v>
      </c>
      <c r="AE2831" s="11" t="s">
        <v>51</v>
      </c>
      <c r="AF2831" s="12" t="str">
        <f t="shared" si="11"/>
        <v>1940</v>
      </c>
      <c r="AG2831" s="12" t="str">
        <f t="shared" si="12"/>
        <v>November</v>
      </c>
      <c r="AH2831" s="12" t="str">
        <f t="shared" si="13"/>
        <v>Friday</v>
      </c>
      <c r="AI2831" t="str">
        <f t="shared" si="4"/>
        <v>1940s</v>
      </c>
      <c r="AJ2831" s="2" t="s">
        <v>66</v>
      </c>
      <c r="AK2831">
        <v>1.0</v>
      </c>
      <c r="AL2831" s="13" t="s">
        <v>258</v>
      </c>
    </row>
    <row r="2832">
      <c r="A2832" s="1">
        <v>25467.0</v>
      </c>
      <c r="B2832" s="8">
        <v>0.7222222222222222</v>
      </c>
      <c r="C2832" s="2" t="s">
        <v>16781</v>
      </c>
      <c r="D2832" s="2" t="s">
        <v>5875</v>
      </c>
      <c r="F2832" s="2" t="s">
        <v>16791</v>
      </c>
      <c r="G2832" s="2" t="s">
        <v>3689</v>
      </c>
      <c r="H2832" s="2" t="s">
        <v>16792</v>
      </c>
      <c r="I2832" s="2" t="s">
        <v>16793</v>
      </c>
      <c r="J2832" s="2">
        <v>118.0</v>
      </c>
      <c r="K2832" s="2">
        <v>111.0</v>
      </c>
      <c r="L2832" s="2">
        <v>7.0</v>
      </c>
      <c r="M2832" s="2">
        <v>27.0</v>
      </c>
      <c r="N2832" s="2">
        <v>22.0</v>
      </c>
      <c r="O2832" s="2">
        <v>5.0</v>
      </c>
      <c r="P2832" s="2">
        <v>0.0</v>
      </c>
      <c r="Q2832" s="2" t="s">
        <v>16794</v>
      </c>
      <c r="R2832" s="14">
        <v>2831.0</v>
      </c>
      <c r="S2832" s="2" t="s">
        <v>641</v>
      </c>
      <c r="T2832" s="2">
        <v>22.5000485</v>
      </c>
      <c r="U2832" s="2">
        <v>-100.0000375</v>
      </c>
      <c r="V2832" s="9" t="s">
        <v>101</v>
      </c>
      <c r="W2832" s="10">
        <v>41.87556</v>
      </c>
      <c r="X2832" s="10">
        <v>-87.6244</v>
      </c>
      <c r="AB2832" s="9" t="s">
        <v>813</v>
      </c>
      <c r="AC2832" s="10">
        <v>19.43263</v>
      </c>
      <c r="AD2832" s="10">
        <v>-99.1332</v>
      </c>
      <c r="AE2832" s="11" t="s">
        <v>51</v>
      </c>
      <c r="AF2832" s="12" t="str">
        <f t="shared" si="11"/>
        <v>1969</v>
      </c>
      <c r="AG2832" s="12" t="str">
        <f t="shared" si="12"/>
        <v>September</v>
      </c>
      <c r="AH2832" s="12" t="str">
        <f t="shared" si="13"/>
        <v>Sunday</v>
      </c>
      <c r="AI2832" t="str">
        <f t="shared" si="4"/>
        <v>1960s</v>
      </c>
      <c r="AJ2832" s="2" t="s">
        <v>66</v>
      </c>
      <c r="AK2832">
        <v>1.0</v>
      </c>
      <c r="AL2832" s="13" t="s">
        <v>162</v>
      </c>
    </row>
    <row r="2833">
      <c r="A2833" s="1">
        <v>14216.0</v>
      </c>
      <c r="B2833" s="8">
        <v>0.3298611111111111</v>
      </c>
      <c r="C2833" s="2" t="s">
        <v>16781</v>
      </c>
      <c r="D2833" s="2" t="s">
        <v>5875</v>
      </c>
      <c r="F2833" s="2" t="s">
        <v>7086</v>
      </c>
      <c r="G2833" s="2" t="s">
        <v>16795</v>
      </c>
      <c r="H2833" s="2" t="s">
        <v>16796</v>
      </c>
      <c r="I2833" s="2">
        <v>1041.0</v>
      </c>
      <c r="J2833" s="2">
        <v>8.0</v>
      </c>
      <c r="K2833" s="2">
        <v>5.0</v>
      </c>
      <c r="L2833" s="2">
        <v>3.0</v>
      </c>
      <c r="M2833" s="2">
        <v>8.0</v>
      </c>
      <c r="N2833" s="2">
        <v>5.0</v>
      </c>
      <c r="O2833" s="2">
        <v>3.0</v>
      </c>
      <c r="P2833" s="2">
        <v>0.0</v>
      </c>
      <c r="Q2833" s="2" t="s">
        <v>16797</v>
      </c>
      <c r="R2833" s="14">
        <v>2832.0</v>
      </c>
      <c r="S2833" s="2" t="s">
        <v>641</v>
      </c>
      <c r="T2833" s="2">
        <v>22.5000485</v>
      </c>
      <c r="U2833" s="2">
        <v>-100.0000375</v>
      </c>
      <c r="V2833" s="9" t="s">
        <v>813</v>
      </c>
      <c r="W2833" s="10">
        <v>19.43263</v>
      </c>
      <c r="X2833" s="10">
        <v>-99.1332</v>
      </c>
      <c r="AB2833" s="9" t="s">
        <v>2713</v>
      </c>
      <c r="AC2833" s="10">
        <v>38.91747</v>
      </c>
      <c r="AD2833" s="10">
        <v>-6.3444</v>
      </c>
      <c r="AE2833" s="11" t="s">
        <v>51</v>
      </c>
      <c r="AF2833" s="12" t="str">
        <f t="shared" si="11"/>
        <v>1938</v>
      </c>
      <c r="AG2833" s="12" t="str">
        <f t="shared" si="12"/>
        <v>December</v>
      </c>
      <c r="AH2833" s="12" t="str">
        <f t="shared" si="13"/>
        <v>Friday</v>
      </c>
      <c r="AI2833" t="str">
        <f t="shared" si="4"/>
        <v>1930s</v>
      </c>
      <c r="AJ2833" s="2" t="s">
        <v>66</v>
      </c>
      <c r="AK2833">
        <v>1.0</v>
      </c>
      <c r="AL2833" s="13" t="s">
        <v>53</v>
      </c>
    </row>
    <row r="2834">
      <c r="A2834" s="1">
        <v>12368.0</v>
      </c>
      <c r="B2834" s="8">
        <v>0.0</v>
      </c>
      <c r="C2834" s="2" t="s">
        <v>16798</v>
      </c>
      <c r="D2834" s="2" t="s">
        <v>15939</v>
      </c>
      <c r="G2834" s="2" t="s">
        <v>16799</v>
      </c>
      <c r="H2834" s="2" t="s">
        <v>16800</v>
      </c>
      <c r="I2834" s="2">
        <v>3.0</v>
      </c>
      <c r="J2834" s="2">
        <v>1.0</v>
      </c>
      <c r="K2834" s="2">
        <v>0.0</v>
      </c>
      <c r="L2834" s="2">
        <v>1.0</v>
      </c>
      <c r="M2834" s="2">
        <v>0.0</v>
      </c>
      <c r="N2834" s="2">
        <v>0.0</v>
      </c>
      <c r="O2834" s="2">
        <v>0.0</v>
      </c>
      <c r="P2834" s="2">
        <v>0.0</v>
      </c>
      <c r="Q2834" s="2" t="s">
        <v>16801</v>
      </c>
      <c r="R2834" s="14">
        <v>2833.0</v>
      </c>
      <c r="S2834" s="2" t="s">
        <v>641</v>
      </c>
      <c r="T2834" s="2">
        <v>22.5000485</v>
      </c>
      <c r="U2834" s="2">
        <v>-100.0000375</v>
      </c>
      <c r="V2834" s="9" t="s">
        <v>438</v>
      </c>
      <c r="W2834" s="9" t="s">
        <v>438</v>
      </c>
      <c r="X2834" s="9" t="s">
        <v>438</v>
      </c>
      <c r="AB2834" s="9" t="s">
        <v>438</v>
      </c>
      <c r="AC2834" s="9" t="s">
        <v>438</v>
      </c>
      <c r="AD2834" s="9" t="s">
        <v>438</v>
      </c>
      <c r="AE2834" s="11" t="s">
        <v>51</v>
      </c>
      <c r="AF2834" s="12" t="str">
        <f t="shared" si="11"/>
        <v>1933</v>
      </c>
      <c r="AG2834" s="12" t="str">
        <f t="shared" si="12"/>
        <v>November</v>
      </c>
      <c r="AH2834" s="12" t="str">
        <f t="shared" si="13"/>
        <v>Friday</v>
      </c>
      <c r="AI2834" t="str">
        <f t="shared" si="4"/>
        <v>1930s</v>
      </c>
      <c r="AJ2834" s="2" t="s">
        <v>66</v>
      </c>
      <c r="AK2834">
        <v>0.0</v>
      </c>
      <c r="AL2834" s="13" t="s">
        <v>11963</v>
      </c>
    </row>
    <row r="2835">
      <c r="A2835" s="1">
        <v>20851.0</v>
      </c>
      <c r="B2835" s="8">
        <v>0.4708333333333333</v>
      </c>
      <c r="C2835" s="2" t="s">
        <v>16802</v>
      </c>
      <c r="D2835" s="2" t="s">
        <v>16803</v>
      </c>
      <c r="F2835" s="2" t="s">
        <v>16804</v>
      </c>
      <c r="G2835" s="2" t="s">
        <v>16805</v>
      </c>
      <c r="H2835" s="2" t="s">
        <v>16806</v>
      </c>
      <c r="I2835" s="2" t="s">
        <v>16807</v>
      </c>
      <c r="J2835" s="2">
        <v>6.0</v>
      </c>
      <c r="K2835" s="2">
        <v>0.0</v>
      </c>
      <c r="L2835" s="2">
        <v>6.0</v>
      </c>
      <c r="M2835" s="2">
        <v>5.0</v>
      </c>
      <c r="N2835" s="2">
        <v>0.0</v>
      </c>
      <c r="O2835" s="2">
        <v>5.0</v>
      </c>
      <c r="P2835" s="2">
        <v>3.0</v>
      </c>
      <c r="Q2835" s="2" t="s">
        <v>16808</v>
      </c>
      <c r="R2835" s="14">
        <v>2834.0</v>
      </c>
      <c r="S2835" s="2" t="s">
        <v>99</v>
      </c>
      <c r="T2835" s="2">
        <v>39.7837304</v>
      </c>
      <c r="U2835" s="2">
        <v>-100.4458825</v>
      </c>
      <c r="V2835" s="9" t="s">
        <v>16809</v>
      </c>
      <c r="W2835" s="10">
        <v>34.01947</v>
      </c>
      <c r="X2835" s="10">
        <v>-118.491</v>
      </c>
      <c r="AB2835" s="9" t="s">
        <v>16809</v>
      </c>
      <c r="AC2835" s="10">
        <v>34.01947</v>
      </c>
      <c r="AD2835" s="10">
        <v>-118.491</v>
      </c>
      <c r="AE2835" s="11" t="s">
        <v>51</v>
      </c>
      <c r="AF2835" s="12" t="str">
        <f t="shared" si="11"/>
        <v>1957</v>
      </c>
      <c r="AG2835" s="12" t="str">
        <f t="shared" si="12"/>
        <v>January</v>
      </c>
      <c r="AH2835" s="12" t="str">
        <f t="shared" si="13"/>
        <v>Thursday</v>
      </c>
      <c r="AI2835" t="str">
        <f t="shared" si="4"/>
        <v>1950s</v>
      </c>
      <c r="AJ2835" s="2" t="s">
        <v>105</v>
      </c>
      <c r="AK2835">
        <v>1.0</v>
      </c>
      <c r="AL2835" s="13" t="s">
        <v>81</v>
      </c>
    </row>
    <row r="2836">
      <c r="A2836" s="1">
        <v>14300.0</v>
      </c>
      <c r="B2836" s="8">
        <v>0.40625</v>
      </c>
      <c r="C2836" s="2" t="s">
        <v>16810</v>
      </c>
      <c r="D2836" s="2" t="s">
        <v>249</v>
      </c>
      <c r="F2836" s="2" t="s">
        <v>16811</v>
      </c>
      <c r="G2836" s="2" t="s">
        <v>251</v>
      </c>
      <c r="H2836" s="2" t="s">
        <v>16812</v>
      </c>
      <c r="I2836" s="2">
        <v>5210.0</v>
      </c>
      <c r="J2836" s="2">
        <v>10.0</v>
      </c>
      <c r="K2836" s="2">
        <v>6.0</v>
      </c>
      <c r="L2836" s="2">
        <v>4.0</v>
      </c>
      <c r="M2836" s="2">
        <v>10.0</v>
      </c>
      <c r="N2836" s="2">
        <v>6.0</v>
      </c>
      <c r="O2836" s="2">
        <v>4.0</v>
      </c>
      <c r="P2836" s="2">
        <v>0.0</v>
      </c>
      <c r="Q2836" s="2" t="s">
        <v>16813</v>
      </c>
      <c r="R2836" s="14">
        <v>2835.0</v>
      </c>
      <c r="S2836" s="2" t="s">
        <v>215</v>
      </c>
      <c r="T2836" s="2">
        <v>46.603354</v>
      </c>
      <c r="U2836" s="2">
        <v>1.8883335</v>
      </c>
      <c r="V2836" s="9" t="s">
        <v>137</v>
      </c>
      <c r="W2836" s="10">
        <v>41.38289</v>
      </c>
      <c r="X2836" s="10">
        <v>2.177432</v>
      </c>
      <c r="AB2836" s="9" t="s">
        <v>77</v>
      </c>
      <c r="AC2836" s="10">
        <v>41.89332</v>
      </c>
      <c r="AD2836" s="10">
        <v>12.48293</v>
      </c>
      <c r="AE2836" s="11" t="s">
        <v>51</v>
      </c>
      <c r="AF2836" s="12" t="str">
        <f t="shared" si="11"/>
        <v>1939</v>
      </c>
      <c r="AG2836" s="12" t="str">
        <f t="shared" si="12"/>
        <v>February</v>
      </c>
      <c r="AH2836" s="12" t="str">
        <f t="shared" si="13"/>
        <v>Friday</v>
      </c>
      <c r="AI2836" t="str">
        <f t="shared" si="4"/>
        <v>1930s</v>
      </c>
      <c r="AJ2836" s="2" t="s">
        <v>80</v>
      </c>
      <c r="AK2836">
        <v>1.0</v>
      </c>
      <c r="AL2836" s="13" t="s">
        <v>258</v>
      </c>
    </row>
    <row r="2837">
      <c r="A2837" s="1">
        <v>20502.0</v>
      </c>
      <c r="B2837" s="8">
        <v>0.5708333333333333</v>
      </c>
      <c r="C2837" s="2" t="s">
        <v>16814</v>
      </c>
      <c r="D2837" s="2" t="s">
        <v>1249</v>
      </c>
      <c r="F2837" s="2" t="s">
        <v>16815</v>
      </c>
      <c r="G2837" s="2" t="s">
        <v>16816</v>
      </c>
      <c r="H2837" s="2">
        <v>39116.0</v>
      </c>
      <c r="I2837" s="2">
        <v>18331.0</v>
      </c>
      <c r="J2837" s="2">
        <v>40.0</v>
      </c>
      <c r="K2837" s="2">
        <v>35.0</v>
      </c>
      <c r="L2837" s="2">
        <v>5.0</v>
      </c>
      <c r="M2837" s="2">
        <v>40.0</v>
      </c>
      <c r="N2837" s="2">
        <v>35.0</v>
      </c>
      <c r="O2837" s="2">
        <v>5.0</v>
      </c>
      <c r="P2837" s="2">
        <v>0.0</v>
      </c>
      <c r="Q2837" s="2" t="s">
        <v>16817</v>
      </c>
      <c r="R2837" s="14">
        <v>2836.0</v>
      </c>
      <c r="S2837" s="2" t="s">
        <v>99</v>
      </c>
      <c r="T2837" s="2">
        <v>39.7837304</v>
      </c>
      <c r="U2837" s="2">
        <v>-100.4458825</v>
      </c>
      <c r="V2837" s="9" t="s">
        <v>16818</v>
      </c>
      <c r="W2837" s="10">
        <v>39.92892</v>
      </c>
      <c r="X2837" s="10">
        <v>-0.77178</v>
      </c>
      <c r="AB2837" s="9" t="s">
        <v>16819</v>
      </c>
      <c r="AC2837" s="10">
        <v>37.78631</v>
      </c>
      <c r="AD2837" s="10">
        <v>-122.318</v>
      </c>
      <c r="AE2837" s="11" t="s">
        <v>118</v>
      </c>
      <c r="AF2837" s="12" t="str">
        <f t="shared" si="11"/>
        <v>1956</v>
      </c>
      <c r="AG2837" s="12" t="str">
        <f t="shared" si="12"/>
        <v>February</v>
      </c>
      <c r="AH2837" s="12" t="str">
        <f t="shared" si="13"/>
        <v>Friday</v>
      </c>
      <c r="AI2837" t="str">
        <f t="shared" si="4"/>
        <v>1950s</v>
      </c>
      <c r="AJ2837" s="2" t="s">
        <v>105</v>
      </c>
      <c r="AK2837">
        <v>1.0</v>
      </c>
      <c r="AL2837" s="13" t="s">
        <v>81</v>
      </c>
    </row>
    <row r="2838">
      <c r="A2838" s="1">
        <v>14266.0</v>
      </c>
      <c r="B2838" s="8">
        <v>0.5208333333333334</v>
      </c>
      <c r="C2838" s="2" t="s">
        <v>16820</v>
      </c>
      <c r="D2838" s="2" t="s">
        <v>372</v>
      </c>
      <c r="F2838" s="2" t="s">
        <v>16821</v>
      </c>
      <c r="G2838" s="2" t="s">
        <v>16822</v>
      </c>
      <c r="H2838" s="2" t="s">
        <v>16823</v>
      </c>
      <c r="I2838" s="2" t="s">
        <v>16824</v>
      </c>
      <c r="J2838" s="2">
        <v>13.0</v>
      </c>
      <c r="K2838" s="2">
        <v>8.0</v>
      </c>
      <c r="L2838" s="2">
        <v>5.0</v>
      </c>
      <c r="M2838" s="2">
        <v>3.0</v>
      </c>
      <c r="N2838" s="2">
        <v>2.0</v>
      </c>
      <c r="O2838" s="2">
        <v>1.0</v>
      </c>
      <c r="P2838" s="2">
        <v>0.0</v>
      </c>
      <c r="Q2838" s="2" t="s">
        <v>16825</v>
      </c>
      <c r="R2838" s="14">
        <v>2837.0</v>
      </c>
      <c r="S2838" s="2" t="s">
        <v>5500</v>
      </c>
      <c r="T2838" s="2">
        <v>32.3018217</v>
      </c>
      <c r="U2838" s="2">
        <v>-64.7603583</v>
      </c>
      <c r="V2838" s="9" t="s">
        <v>302</v>
      </c>
      <c r="W2838" s="10">
        <v>40.71273</v>
      </c>
      <c r="X2838" s="10">
        <v>-74.006</v>
      </c>
      <c r="AB2838" s="9" t="s">
        <v>5500</v>
      </c>
      <c r="AC2838" s="10">
        <v>32.30182</v>
      </c>
      <c r="AD2838" s="10">
        <v>-64.7604</v>
      </c>
      <c r="AE2838" s="11" t="s">
        <v>51</v>
      </c>
      <c r="AF2838" s="12" t="str">
        <f t="shared" si="11"/>
        <v>1939</v>
      </c>
      <c r="AG2838" s="12" t="str">
        <f t="shared" si="12"/>
        <v>January</v>
      </c>
      <c r="AH2838" s="12" t="str">
        <f t="shared" si="13"/>
        <v>Saturday</v>
      </c>
      <c r="AI2838" t="str">
        <f t="shared" si="4"/>
        <v>1930s</v>
      </c>
      <c r="AJ2838" s="2" t="s">
        <v>66</v>
      </c>
      <c r="AK2838">
        <v>1.0</v>
      </c>
      <c r="AL2838" s="13" t="s">
        <v>13318</v>
      </c>
    </row>
    <row r="2839">
      <c r="A2839" s="1">
        <v>21217.0</v>
      </c>
      <c r="B2839" s="8">
        <v>0.8020833333333334</v>
      </c>
      <c r="C2839" s="2" t="s">
        <v>16826</v>
      </c>
      <c r="D2839" s="2" t="s">
        <v>16827</v>
      </c>
      <c r="F2839" s="2" t="s">
        <v>16828</v>
      </c>
      <c r="G2839" s="2" t="s">
        <v>16829</v>
      </c>
      <c r="H2839" s="2" t="s">
        <v>16830</v>
      </c>
      <c r="I2839" s="2" t="s">
        <v>16831</v>
      </c>
      <c r="J2839" s="2">
        <v>41.0</v>
      </c>
      <c r="K2839" s="2">
        <v>35.0</v>
      </c>
      <c r="L2839" s="2">
        <v>6.0</v>
      </c>
      <c r="M2839" s="2">
        <v>41.0</v>
      </c>
      <c r="N2839" s="2">
        <v>35.0</v>
      </c>
      <c r="O2839" s="2">
        <v>6.0</v>
      </c>
      <c r="P2839" s="2">
        <v>1.0</v>
      </c>
      <c r="Q2839" s="2" t="s">
        <v>16832</v>
      </c>
      <c r="R2839" s="14">
        <v>2838.0</v>
      </c>
      <c r="S2839" s="2" t="s">
        <v>99</v>
      </c>
      <c r="T2839" s="2">
        <v>39.7837304</v>
      </c>
      <c r="U2839" s="2">
        <v>-100.4458825</v>
      </c>
      <c r="V2839" s="9" t="s">
        <v>8383</v>
      </c>
      <c r="W2839" s="10">
        <v>33.76902</v>
      </c>
      <c r="X2839" s="10">
        <v>-118.192</v>
      </c>
      <c r="AB2839" s="9" t="s">
        <v>4570</v>
      </c>
      <c r="AC2839" s="10">
        <v>40.01727</v>
      </c>
      <c r="AD2839" s="10">
        <v>-74.5901</v>
      </c>
      <c r="AE2839" s="11" t="s">
        <v>118</v>
      </c>
      <c r="AF2839" s="12" t="str">
        <f t="shared" si="11"/>
        <v>1958</v>
      </c>
      <c r="AG2839" s="12" t="str">
        <f t="shared" si="12"/>
        <v>February</v>
      </c>
      <c r="AH2839" s="12" t="str">
        <f t="shared" si="13"/>
        <v>Saturday</v>
      </c>
      <c r="AI2839" t="str">
        <f t="shared" si="4"/>
        <v>1950s</v>
      </c>
      <c r="AJ2839" s="2" t="s">
        <v>105</v>
      </c>
      <c r="AK2839">
        <v>1.0</v>
      </c>
      <c r="AL2839" s="13" t="s">
        <v>81</v>
      </c>
    </row>
    <row r="2840">
      <c r="A2840" s="1">
        <v>14320.0</v>
      </c>
      <c r="B2840" s="8">
        <v>0.0</v>
      </c>
      <c r="C2840" s="2" t="s">
        <v>16833</v>
      </c>
      <c r="D2840" s="2" t="s">
        <v>249</v>
      </c>
      <c r="G2840" s="2" t="s">
        <v>16834</v>
      </c>
      <c r="J2840" s="2">
        <v>8.0</v>
      </c>
      <c r="K2840" s="2">
        <v>6.0</v>
      </c>
      <c r="L2840" s="2">
        <v>2.0</v>
      </c>
      <c r="M2840" s="2">
        <v>8.0</v>
      </c>
      <c r="N2840" s="2">
        <v>6.0</v>
      </c>
      <c r="O2840" s="2">
        <v>2.0</v>
      </c>
      <c r="P2840" s="2">
        <v>0.0</v>
      </c>
      <c r="R2840" s="14">
        <v>2839.0</v>
      </c>
      <c r="S2840" s="2" t="s">
        <v>519</v>
      </c>
      <c r="T2840" s="2">
        <v>2.8894434</v>
      </c>
      <c r="U2840" s="2">
        <v>-73.783892</v>
      </c>
      <c r="V2840" s="9" t="s">
        <v>438</v>
      </c>
      <c r="W2840" s="9" t="s">
        <v>438</v>
      </c>
      <c r="X2840" s="9" t="s">
        <v>438</v>
      </c>
      <c r="AB2840" s="9" t="s">
        <v>438</v>
      </c>
      <c r="AC2840" s="9" t="s">
        <v>438</v>
      </c>
      <c r="AD2840" s="9" t="s">
        <v>438</v>
      </c>
      <c r="AE2840" s="11" t="s">
        <v>51</v>
      </c>
      <c r="AF2840" s="12" t="str">
        <f t="shared" si="11"/>
        <v>1939</v>
      </c>
      <c r="AG2840" s="12" t="str">
        <f t="shared" si="12"/>
        <v>March</v>
      </c>
      <c r="AH2840" s="12" t="str">
        <f t="shared" si="13"/>
        <v>Thursday</v>
      </c>
      <c r="AI2840" t="str">
        <f t="shared" si="4"/>
        <v>1930s</v>
      </c>
      <c r="AJ2840" s="2" t="s">
        <v>66</v>
      </c>
      <c r="AK2840">
        <v>1.0</v>
      </c>
      <c r="AL2840" s="13" t="s">
        <v>258</v>
      </c>
    </row>
    <row r="2841">
      <c r="A2841" s="1">
        <v>14090.0</v>
      </c>
      <c r="B2841" s="8">
        <v>0.17430555555555555</v>
      </c>
      <c r="C2841" s="2" t="s">
        <v>16835</v>
      </c>
      <c r="D2841" s="2" t="s">
        <v>152</v>
      </c>
      <c r="E2841" s="2">
        <v>229.0</v>
      </c>
      <c r="F2841" s="2" t="s">
        <v>16836</v>
      </c>
      <c r="G2841" s="2" t="s">
        <v>15601</v>
      </c>
      <c r="H2841" s="2" t="s">
        <v>16837</v>
      </c>
      <c r="I2841" s="2">
        <v>556.0</v>
      </c>
      <c r="J2841" s="2">
        <v>15.0</v>
      </c>
      <c r="K2841" s="2">
        <v>6.0</v>
      </c>
      <c r="L2841" s="2">
        <v>9.0</v>
      </c>
      <c r="M2841" s="2">
        <v>15.0</v>
      </c>
      <c r="N2841" s="2">
        <v>6.0</v>
      </c>
      <c r="O2841" s="2">
        <v>9.0</v>
      </c>
      <c r="P2841" s="2">
        <v>0.0</v>
      </c>
      <c r="Q2841" s="2" t="s">
        <v>16838</v>
      </c>
      <c r="R2841" s="14">
        <v>2840.0</v>
      </c>
      <c r="S2841" s="2" t="s">
        <v>159</v>
      </c>
      <c r="T2841" s="2">
        <v>13.4501257</v>
      </c>
      <c r="U2841" s="2">
        <v>144.757551</v>
      </c>
      <c r="V2841" s="9" t="s">
        <v>16819</v>
      </c>
      <c r="W2841" s="10">
        <v>37.60903</v>
      </c>
      <c r="X2841" s="10">
        <v>-121.899</v>
      </c>
      <c r="AB2841" s="9" t="s">
        <v>160</v>
      </c>
      <c r="AC2841" s="10">
        <v>14.59073</v>
      </c>
      <c r="AD2841" s="10">
        <v>120.981</v>
      </c>
      <c r="AE2841" s="11" t="s">
        <v>51</v>
      </c>
      <c r="AF2841" s="12" t="str">
        <f t="shared" si="11"/>
        <v>1938</v>
      </c>
      <c r="AG2841" s="12" t="str">
        <f t="shared" si="12"/>
        <v>July</v>
      </c>
      <c r="AH2841" s="12" t="str">
        <f t="shared" si="13"/>
        <v>Friday</v>
      </c>
      <c r="AI2841" t="str">
        <f t="shared" si="4"/>
        <v>1930s</v>
      </c>
      <c r="AJ2841" s="2" t="s">
        <v>150</v>
      </c>
      <c r="AK2841">
        <v>1.0</v>
      </c>
      <c r="AL2841" s="13" t="s">
        <v>2430</v>
      </c>
    </row>
    <row r="2842">
      <c r="A2842" s="1">
        <v>14318.0</v>
      </c>
      <c r="B2842" s="8">
        <v>0.0</v>
      </c>
      <c r="C2842" s="2" t="s">
        <v>16839</v>
      </c>
      <c r="D2842" s="2" t="s">
        <v>260</v>
      </c>
      <c r="F2842" s="2" t="s">
        <v>16840</v>
      </c>
      <c r="G2842" s="2" t="s">
        <v>10444</v>
      </c>
      <c r="H2842" s="2" t="s">
        <v>16841</v>
      </c>
      <c r="I2842" s="2">
        <v>5815.0</v>
      </c>
      <c r="J2842" s="2">
        <v>3.0</v>
      </c>
      <c r="K2842" s="2">
        <v>0.0</v>
      </c>
      <c r="L2842" s="2">
        <v>3.0</v>
      </c>
      <c r="M2842" s="2">
        <v>3.0</v>
      </c>
      <c r="N2842" s="2">
        <v>0.0</v>
      </c>
      <c r="O2842" s="2">
        <v>3.0</v>
      </c>
      <c r="P2842" s="2">
        <v>0.0</v>
      </c>
      <c r="Q2842" s="2" t="s">
        <v>16842</v>
      </c>
      <c r="R2842" s="14">
        <v>2841.0</v>
      </c>
      <c r="S2842" s="2" t="s">
        <v>16047</v>
      </c>
      <c r="T2842" s="2">
        <v>50.6402809</v>
      </c>
      <c r="U2842" s="2">
        <v>4.6667145</v>
      </c>
      <c r="V2842" s="9" t="s">
        <v>300</v>
      </c>
      <c r="W2842" s="10">
        <v>51.50732</v>
      </c>
      <c r="X2842" s="10">
        <v>-0.12765</v>
      </c>
      <c r="AB2842" s="9" t="s">
        <v>269</v>
      </c>
      <c r="AC2842" s="10">
        <v>50.84656</v>
      </c>
      <c r="AD2842" s="10">
        <v>4.351697</v>
      </c>
      <c r="AE2842" s="11" t="s">
        <v>51</v>
      </c>
      <c r="AF2842" s="12" t="str">
        <f t="shared" si="11"/>
        <v>1939</v>
      </c>
      <c r="AG2842" s="12" t="str">
        <f t="shared" si="12"/>
        <v>March</v>
      </c>
      <c r="AH2842" s="12" t="str">
        <f t="shared" si="13"/>
        <v>Tuesday</v>
      </c>
      <c r="AI2842" t="str">
        <f t="shared" si="4"/>
        <v>1930s</v>
      </c>
      <c r="AJ2842" s="2" t="s">
        <v>80</v>
      </c>
      <c r="AK2842">
        <v>1.0</v>
      </c>
      <c r="AL2842" s="13" t="s">
        <v>258</v>
      </c>
    </row>
    <row r="2843">
      <c r="A2843" s="1">
        <v>21564.0</v>
      </c>
      <c r="B2843" s="8">
        <v>0.0</v>
      </c>
      <c r="C2843" s="2" t="s">
        <v>16843</v>
      </c>
      <c r="D2843" s="2" t="s">
        <v>16844</v>
      </c>
      <c r="F2843" s="2" t="s">
        <v>16845</v>
      </c>
      <c r="G2843" s="2" t="s">
        <v>1225</v>
      </c>
      <c r="H2843" s="2" t="s">
        <v>16846</v>
      </c>
      <c r="I2843" s="2">
        <v>22404.0</v>
      </c>
      <c r="J2843" s="2">
        <v>2.0</v>
      </c>
      <c r="K2843" s="2">
        <v>0.0</v>
      </c>
      <c r="L2843" s="2">
        <v>2.0</v>
      </c>
      <c r="M2843" s="2">
        <v>2.0</v>
      </c>
      <c r="N2843" s="2">
        <v>0.0</v>
      </c>
      <c r="O2843" s="2">
        <v>2.0</v>
      </c>
      <c r="P2843" s="2">
        <v>0.0</v>
      </c>
      <c r="Q2843" s="2" t="s">
        <v>16847</v>
      </c>
      <c r="R2843" s="14">
        <v>2842.0</v>
      </c>
      <c r="S2843" s="2" t="s">
        <v>99</v>
      </c>
      <c r="T2843" s="2">
        <v>39.7837304</v>
      </c>
      <c r="U2843" s="2">
        <v>-100.4458825</v>
      </c>
      <c r="V2843" s="9" t="s">
        <v>13475</v>
      </c>
      <c r="W2843" s="10">
        <v>34.18165</v>
      </c>
      <c r="X2843" s="10">
        <v>-118.326</v>
      </c>
      <c r="AB2843" s="9" t="s">
        <v>173</v>
      </c>
      <c r="AC2843" s="10">
        <v>47.60383</v>
      </c>
      <c r="AD2843" s="10">
        <v>-122.33</v>
      </c>
      <c r="AE2843" s="11" t="s">
        <v>174</v>
      </c>
      <c r="AF2843" s="12" t="str">
        <f t="shared" si="11"/>
        <v>1959</v>
      </c>
      <c r="AG2843" s="12" t="str">
        <f t="shared" si="12"/>
        <v>January</v>
      </c>
      <c r="AH2843" s="12" t="str">
        <f t="shared" si="13"/>
        <v>Wednesday</v>
      </c>
      <c r="AI2843" t="str">
        <f t="shared" si="4"/>
        <v>1950s</v>
      </c>
      <c r="AJ2843" s="2" t="s">
        <v>105</v>
      </c>
      <c r="AK2843">
        <v>1.0</v>
      </c>
      <c r="AL2843" s="13" t="s">
        <v>1184</v>
      </c>
    </row>
    <row r="2844">
      <c r="A2844" s="1">
        <v>14263.0</v>
      </c>
      <c r="B2844" s="8">
        <v>0.3326388888888889</v>
      </c>
      <c r="C2844" s="2" t="s">
        <v>16848</v>
      </c>
      <c r="D2844" s="2" t="s">
        <v>16113</v>
      </c>
      <c r="F2844" s="2" t="s">
        <v>16849</v>
      </c>
      <c r="G2844" s="2" t="s">
        <v>16850</v>
      </c>
      <c r="H2844" s="2" t="s">
        <v>16851</v>
      </c>
      <c r="I2844" s="2">
        <v>1418.0</v>
      </c>
      <c r="J2844" s="2">
        <v>4.0</v>
      </c>
      <c r="K2844" s="2">
        <v>1.0</v>
      </c>
      <c r="L2844" s="2">
        <v>3.0</v>
      </c>
      <c r="M2844" s="2">
        <v>4.0</v>
      </c>
      <c r="N2844" s="2">
        <v>1.0</v>
      </c>
      <c r="O2844" s="2">
        <v>3.0</v>
      </c>
      <c r="P2844" s="2">
        <v>0.0</v>
      </c>
      <c r="Q2844" s="2" t="s">
        <v>16852</v>
      </c>
      <c r="R2844" s="14">
        <v>2843.0</v>
      </c>
      <c r="S2844" s="2" t="s">
        <v>5478</v>
      </c>
      <c r="T2844" s="2">
        <v>-24.7761086</v>
      </c>
      <c r="U2844" s="2">
        <v>134.755</v>
      </c>
      <c r="V2844" s="9" t="s">
        <v>16853</v>
      </c>
      <c r="W2844" s="10">
        <v>-14.4642</v>
      </c>
      <c r="X2844" s="10">
        <v>132.2639</v>
      </c>
      <c r="AB2844" s="9" t="s">
        <v>10337</v>
      </c>
      <c r="AC2844" s="10">
        <v>-34.9282</v>
      </c>
      <c r="AD2844" s="10">
        <v>138.5999</v>
      </c>
      <c r="AE2844" s="11" t="s">
        <v>51</v>
      </c>
      <c r="AF2844" s="12" t="str">
        <f t="shared" si="11"/>
        <v>1939</v>
      </c>
      <c r="AG2844" s="12" t="str">
        <f t="shared" si="12"/>
        <v>January</v>
      </c>
      <c r="AH2844" s="12" t="str">
        <f t="shared" si="13"/>
        <v>Wednesday</v>
      </c>
      <c r="AI2844" t="str">
        <f t="shared" si="4"/>
        <v>1930s</v>
      </c>
      <c r="AJ2844" s="2" t="s">
        <v>150</v>
      </c>
      <c r="AK2844">
        <v>1.0</v>
      </c>
      <c r="AL2844" s="13" t="s">
        <v>53</v>
      </c>
    </row>
    <row r="2845">
      <c r="A2845" s="1">
        <v>21906.0</v>
      </c>
      <c r="B2845" s="8">
        <v>0.5694444444444444</v>
      </c>
      <c r="C2845" s="2" t="s">
        <v>16721</v>
      </c>
      <c r="D2845" s="2" t="s">
        <v>5404</v>
      </c>
      <c r="E2845" s="2">
        <v>233.0</v>
      </c>
      <c r="F2845" s="2" t="s">
        <v>16787</v>
      </c>
      <c r="G2845" s="2" t="s">
        <v>16854</v>
      </c>
      <c r="H2845" s="2" t="s">
        <v>16855</v>
      </c>
      <c r="I2845" s="2">
        <v>401.0</v>
      </c>
      <c r="J2845" s="2">
        <v>32.0</v>
      </c>
      <c r="K2845" s="2">
        <v>26.0</v>
      </c>
      <c r="L2845" s="2">
        <v>6.0</v>
      </c>
      <c r="M2845" s="2">
        <v>32.0</v>
      </c>
      <c r="N2845" s="2">
        <v>26.0</v>
      </c>
      <c r="O2845" s="2">
        <v>6.0</v>
      </c>
      <c r="P2845" s="2">
        <v>10.0</v>
      </c>
      <c r="Q2845" s="2" t="s">
        <v>16856</v>
      </c>
      <c r="R2845" s="14">
        <v>2844.0</v>
      </c>
      <c r="S2845" s="2" t="s">
        <v>60</v>
      </c>
      <c r="T2845" s="2">
        <v>-10.3333333</v>
      </c>
      <c r="U2845" s="2">
        <v>-53.2</v>
      </c>
      <c r="V2845" s="9" t="s">
        <v>204</v>
      </c>
      <c r="W2845" s="10">
        <v>-22.911</v>
      </c>
      <c r="X2845" s="10">
        <v>-43.2094</v>
      </c>
      <c r="AB2845" s="9" t="s">
        <v>5445</v>
      </c>
      <c r="AC2845" s="10">
        <v>-23.5507</v>
      </c>
      <c r="AD2845" s="10">
        <v>-46.6334</v>
      </c>
      <c r="AE2845" s="11" t="s">
        <v>51</v>
      </c>
      <c r="AF2845" s="12" t="str">
        <f t="shared" si="11"/>
        <v>1959</v>
      </c>
      <c r="AG2845" s="12" t="str">
        <f t="shared" si="12"/>
        <v>December</v>
      </c>
      <c r="AH2845" s="12" t="str">
        <f t="shared" si="13"/>
        <v>Tuesday</v>
      </c>
      <c r="AI2845" t="str">
        <f t="shared" si="4"/>
        <v>1950s</v>
      </c>
      <c r="AJ2845" s="2" t="s">
        <v>66</v>
      </c>
      <c r="AK2845">
        <v>1.0</v>
      </c>
      <c r="AL2845" s="13" t="s">
        <v>746</v>
      </c>
    </row>
    <row r="2846">
      <c r="A2846" s="1">
        <v>21971.0</v>
      </c>
      <c r="B2846" s="8">
        <v>0.5465277777777777</v>
      </c>
      <c r="C2846" s="2" t="s">
        <v>16721</v>
      </c>
      <c r="D2846" s="2" t="s">
        <v>16857</v>
      </c>
      <c r="F2846" s="2" t="s">
        <v>16858</v>
      </c>
      <c r="G2846" s="2" t="s">
        <v>16859</v>
      </c>
      <c r="H2846" s="2" t="s">
        <v>16860</v>
      </c>
      <c r="I2846" s="2" t="s">
        <v>16861</v>
      </c>
      <c r="J2846" s="2">
        <v>64.0</v>
      </c>
      <c r="K2846" s="2">
        <v>53.0</v>
      </c>
      <c r="L2846" s="2">
        <v>11.0</v>
      </c>
      <c r="M2846" s="2">
        <v>61.0</v>
      </c>
      <c r="N2846" s="2">
        <v>50.0</v>
      </c>
      <c r="O2846" s="2">
        <v>11.0</v>
      </c>
      <c r="P2846" s="2">
        <v>0.0</v>
      </c>
      <c r="Q2846" s="2" t="s">
        <v>16862</v>
      </c>
      <c r="R2846" s="14">
        <v>2845.0</v>
      </c>
      <c r="S2846" s="2" t="s">
        <v>60</v>
      </c>
      <c r="T2846" s="2">
        <v>-10.3333333</v>
      </c>
      <c r="U2846" s="2">
        <v>-53.2</v>
      </c>
      <c r="V2846" s="9" t="s">
        <v>9451</v>
      </c>
      <c r="W2846" s="10">
        <v>-21.7559</v>
      </c>
      <c r="X2846" s="10">
        <v>-41.3327</v>
      </c>
      <c r="AB2846" s="9" t="s">
        <v>204</v>
      </c>
      <c r="AC2846" s="10">
        <v>-22.911</v>
      </c>
      <c r="AD2846" s="10">
        <v>-43.2094</v>
      </c>
      <c r="AE2846" s="11" t="s">
        <v>118</v>
      </c>
      <c r="AF2846" s="12" t="str">
        <f t="shared" si="11"/>
        <v>1960</v>
      </c>
      <c r="AG2846" s="12" t="str">
        <f t="shared" si="12"/>
        <v>February</v>
      </c>
      <c r="AH2846" s="12" t="str">
        <f t="shared" si="13"/>
        <v>Thursday</v>
      </c>
      <c r="AI2846" t="str">
        <f t="shared" si="4"/>
        <v>1960s</v>
      </c>
      <c r="AJ2846" s="2" t="s">
        <v>66</v>
      </c>
      <c r="AK2846">
        <v>1.0</v>
      </c>
      <c r="AL2846" s="13" t="s">
        <v>81</v>
      </c>
    </row>
    <row r="2847">
      <c r="A2847" s="1">
        <v>21336.0</v>
      </c>
      <c r="B2847" s="8">
        <v>0.0</v>
      </c>
      <c r="C2847" s="2" t="s">
        <v>16721</v>
      </c>
      <c r="D2847" s="2" t="s">
        <v>16863</v>
      </c>
      <c r="F2847" s="2" t="s">
        <v>16864</v>
      </c>
      <c r="G2847" s="2" t="s">
        <v>1392</v>
      </c>
      <c r="H2847" s="2" t="s">
        <v>16865</v>
      </c>
      <c r="I2847" s="2">
        <v>33304.0</v>
      </c>
      <c r="J2847" s="2">
        <v>4.0</v>
      </c>
      <c r="K2847" s="2">
        <v>0.0</v>
      </c>
      <c r="L2847" s="2">
        <v>4.0</v>
      </c>
      <c r="M2847" s="2">
        <v>4.0</v>
      </c>
      <c r="N2847" s="2">
        <v>0.0</v>
      </c>
      <c r="O2847" s="2">
        <v>4.0</v>
      </c>
      <c r="P2847" s="2">
        <v>0.0</v>
      </c>
      <c r="Q2847" s="2" t="s">
        <v>16866</v>
      </c>
      <c r="R2847" s="14">
        <v>2846.0</v>
      </c>
      <c r="S2847" s="2" t="s">
        <v>60</v>
      </c>
      <c r="T2847" s="2">
        <v>-10.3333333</v>
      </c>
      <c r="U2847" s="2">
        <v>-53.2</v>
      </c>
      <c r="V2847" s="9" t="s">
        <v>204</v>
      </c>
      <c r="W2847" s="10">
        <v>-22.911</v>
      </c>
      <c r="X2847" s="10">
        <v>-43.2094</v>
      </c>
      <c r="AB2847" s="9" t="s">
        <v>16867</v>
      </c>
      <c r="AC2847" s="10">
        <v>-1.45056</v>
      </c>
      <c r="AD2847" s="10">
        <v>-48.4682</v>
      </c>
      <c r="AE2847" s="11" t="s">
        <v>51</v>
      </c>
      <c r="AF2847" s="12" t="str">
        <f t="shared" si="11"/>
        <v>1958</v>
      </c>
      <c r="AG2847" s="12" t="str">
        <f t="shared" si="12"/>
        <v>May</v>
      </c>
      <c r="AH2847" s="12" t="str">
        <f t="shared" si="13"/>
        <v>Saturday</v>
      </c>
      <c r="AI2847" t="str">
        <f t="shared" si="4"/>
        <v>1950s</v>
      </c>
      <c r="AJ2847" s="2" t="s">
        <v>66</v>
      </c>
      <c r="AK2847">
        <v>1.0</v>
      </c>
      <c r="AL2847" s="13" t="s">
        <v>1184</v>
      </c>
    </row>
    <row r="2848">
      <c r="A2848" s="1">
        <v>21549.0</v>
      </c>
      <c r="B2848" s="8">
        <v>0.50625</v>
      </c>
      <c r="C2848" s="2" t="s">
        <v>16721</v>
      </c>
      <c r="D2848" s="2" t="s">
        <v>5404</v>
      </c>
      <c r="F2848" s="2" t="s">
        <v>16787</v>
      </c>
      <c r="G2848" s="2" t="s">
        <v>16868</v>
      </c>
      <c r="H2848" s="2" t="s">
        <v>16869</v>
      </c>
      <c r="I2848" s="2">
        <v>103.0</v>
      </c>
      <c r="J2848" s="2">
        <v>37.0</v>
      </c>
      <c r="K2848" s="2">
        <v>33.0</v>
      </c>
      <c r="L2848" s="2">
        <v>4.0</v>
      </c>
      <c r="M2848" s="2">
        <v>21.0</v>
      </c>
      <c r="N2848" s="2">
        <v>17.0</v>
      </c>
      <c r="O2848" s="2">
        <v>4.0</v>
      </c>
      <c r="P2848" s="2">
        <v>0.0</v>
      </c>
      <c r="Q2848" s="2" t="s">
        <v>16870</v>
      </c>
      <c r="R2848" s="14">
        <v>2847.0</v>
      </c>
      <c r="S2848" s="2" t="s">
        <v>60</v>
      </c>
      <c r="T2848" s="2">
        <v>-10.3333333</v>
      </c>
      <c r="U2848" s="2">
        <v>-53.2</v>
      </c>
      <c r="V2848" s="9" t="s">
        <v>204</v>
      </c>
      <c r="W2848" s="10">
        <v>-22.911</v>
      </c>
      <c r="X2848" s="10">
        <v>-43.2094</v>
      </c>
      <c r="AB2848" s="9" t="s">
        <v>5445</v>
      </c>
      <c r="AC2848" s="10">
        <v>-23.5507</v>
      </c>
      <c r="AD2848" s="10">
        <v>-46.6334</v>
      </c>
      <c r="AE2848" s="11" t="s">
        <v>51</v>
      </c>
      <c r="AF2848" s="12" t="str">
        <f t="shared" si="11"/>
        <v>1958</v>
      </c>
      <c r="AG2848" s="12" t="str">
        <f t="shared" si="12"/>
        <v>December</v>
      </c>
      <c r="AH2848" s="12" t="str">
        <f t="shared" si="13"/>
        <v>Tuesday</v>
      </c>
      <c r="AI2848" t="str">
        <f t="shared" si="4"/>
        <v>1950s</v>
      </c>
      <c r="AJ2848" s="2" t="s">
        <v>66</v>
      </c>
      <c r="AK2848">
        <v>1.0</v>
      </c>
      <c r="AL2848" s="13" t="s">
        <v>11192</v>
      </c>
    </row>
    <row r="2849">
      <c r="A2849" s="1">
        <v>22091.0</v>
      </c>
      <c r="B2849" s="8">
        <v>0.7708333333333334</v>
      </c>
      <c r="C2849" s="2" t="s">
        <v>16721</v>
      </c>
      <c r="D2849" s="2" t="s">
        <v>4541</v>
      </c>
      <c r="F2849" s="2" t="s">
        <v>16871</v>
      </c>
      <c r="G2849" s="2" t="s">
        <v>16872</v>
      </c>
      <c r="H2849" s="2" t="s">
        <v>16873</v>
      </c>
      <c r="I2849" s="2">
        <v>191.0</v>
      </c>
      <c r="J2849" s="2">
        <v>54.0</v>
      </c>
      <c r="K2849" s="2">
        <v>49.0</v>
      </c>
      <c r="L2849" s="2">
        <v>5.0</v>
      </c>
      <c r="M2849" s="2">
        <v>54.0</v>
      </c>
      <c r="N2849" s="2">
        <v>49.0</v>
      </c>
      <c r="O2849" s="2">
        <v>5.0</v>
      </c>
      <c r="P2849" s="2">
        <v>0.0</v>
      </c>
      <c r="Q2849" s="2" t="s">
        <v>16874</v>
      </c>
      <c r="R2849" s="14">
        <v>2848.0</v>
      </c>
      <c r="S2849" s="2" t="s">
        <v>60</v>
      </c>
      <c r="T2849" s="2">
        <v>-10.3333333</v>
      </c>
      <c r="U2849" s="2">
        <v>-53.2</v>
      </c>
      <c r="V2849" s="9" t="s">
        <v>16875</v>
      </c>
      <c r="W2849" s="10">
        <v>-19.9227</v>
      </c>
      <c r="X2849" s="10">
        <v>-43.9451</v>
      </c>
      <c r="AB2849" s="9" t="s">
        <v>204</v>
      </c>
      <c r="AC2849" s="10">
        <v>-22.911</v>
      </c>
      <c r="AD2849" s="10">
        <v>-43.2094</v>
      </c>
      <c r="AE2849" s="11" t="s">
        <v>51</v>
      </c>
      <c r="AF2849" s="12" t="str">
        <f t="shared" si="11"/>
        <v>1960</v>
      </c>
      <c r="AG2849" s="12" t="str">
        <f t="shared" si="12"/>
        <v>June</v>
      </c>
      <c r="AH2849" s="12" t="str">
        <f t="shared" si="13"/>
        <v>Friday</v>
      </c>
      <c r="AI2849" t="str">
        <f t="shared" si="4"/>
        <v>1960s</v>
      </c>
      <c r="AJ2849" s="2" t="s">
        <v>66</v>
      </c>
      <c r="AK2849">
        <v>1.0</v>
      </c>
      <c r="AL2849" s="13" t="s">
        <v>106</v>
      </c>
    </row>
    <row r="2850">
      <c r="A2850" s="1">
        <v>19737.0</v>
      </c>
      <c r="B2850" s="8">
        <v>0.0</v>
      </c>
      <c r="C2850" s="2" t="s">
        <v>16876</v>
      </c>
      <c r="D2850" s="2" t="s">
        <v>108</v>
      </c>
      <c r="F2850" s="2" t="s">
        <v>16877</v>
      </c>
      <c r="G2850" s="2" t="s">
        <v>16878</v>
      </c>
      <c r="J2850" s="2">
        <v>1.0</v>
      </c>
      <c r="K2850" s="2">
        <v>0.0</v>
      </c>
      <c r="L2850" s="2">
        <v>1.0</v>
      </c>
      <c r="M2850" s="2">
        <v>1.0</v>
      </c>
      <c r="N2850" s="2">
        <v>0.0</v>
      </c>
      <c r="O2850" s="2">
        <v>1.0</v>
      </c>
      <c r="P2850" s="2">
        <v>6.0</v>
      </c>
      <c r="Q2850" s="2" t="s">
        <v>16879</v>
      </c>
      <c r="R2850" s="14">
        <v>2849.0</v>
      </c>
      <c r="S2850" s="2" t="s">
        <v>99</v>
      </c>
      <c r="T2850" s="2">
        <v>39.7837304</v>
      </c>
      <c r="U2850" s="2">
        <v>-100.4458825</v>
      </c>
      <c r="V2850" s="9" t="s">
        <v>16880</v>
      </c>
      <c r="W2850" s="10">
        <v>33.31282</v>
      </c>
      <c r="X2850" s="10">
        <v>-111.679</v>
      </c>
      <c r="AB2850" s="9" t="s">
        <v>8383</v>
      </c>
      <c r="AC2850" s="10">
        <v>33.76902</v>
      </c>
      <c r="AD2850" s="10">
        <v>-118.192</v>
      </c>
      <c r="AE2850" s="11" t="s">
        <v>118</v>
      </c>
      <c r="AF2850" s="12" t="str">
        <f t="shared" si="11"/>
        <v>1954</v>
      </c>
      <c r="AG2850" s="12" t="str">
        <f t="shared" si="12"/>
        <v>January</v>
      </c>
      <c r="AH2850" s="12" t="str">
        <f t="shared" si="13"/>
        <v>Wednesday</v>
      </c>
      <c r="AI2850" t="str">
        <f t="shared" si="4"/>
        <v>1950s</v>
      </c>
      <c r="AJ2850" s="2" t="s">
        <v>105</v>
      </c>
      <c r="AK2850">
        <v>1.0</v>
      </c>
      <c r="AL2850" s="13" t="s">
        <v>16881</v>
      </c>
    </row>
    <row r="2851">
      <c r="A2851" s="1">
        <v>20423.0</v>
      </c>
      <c r="B2851" s="8">
        <v>0.9166666666666666</v>
      </c>
      <c r="C2851" s="2" t="s">
        <v>16882</v>
      </c>
      <c r="D2851" s="2" t="s">
        <v>108</v>
      </c>
      <c r="G2851" s="2" t="s">
        <v>16883</v>
      </c>
      <c r="H2851" s="2" t="s">
        <v>16884</v>
      </c>
      <c r="J2851" s="2">
        <v>10.0</v>
      </c>
      <c r="K2851" s="2">
        <v>0.0</v>
      </c>
      <c r="L2851" s="2">
        <v>10.0</v>
      </c>
      <c r="M2851" s="2">
        <v>10.0</v>
      </c>
      <c r="N2851" s="2">
        <v>0.0</v>
      </c>
      <c r="O2851" s="2">
        <v>10.0</v>
      </c>
      <c r="P2851" s="2">
        <v>0.0</v>
      </c>
      <c r="Q2851" s="2" t="s">
        <v>16885</v>
      </c>
      <c r="R2851" s="14">
        <v>2850.0</v>
      </c>
      <c r="S2851" s="2" t="s">
        <v>99</v>
      </c>
      <c r="T2851" s="2">
        <v>39.7837304</v>
      </c>
      <c r="U2851" s="2">
        <v>-100.4458825</v>
      </c>
      <c r="V2851" s="9" t="s">
        <v>438</v>
      </c>
      <c r="W2851" s="9" t="s">
        <v>438</v>
      </c>
      <c r="X2851" s="9" t="s">
        <v>438</v>
      </c>
      <c r="AB2851" s="9" t="s">
        <v>438</v>
      </c>
      <c r="AC2851" s="9" t="s">
        <v>438</v>
      </c>
      <c r="AD2851" s="9" t="s">
        <v>438</v>
      </c>
      <c r="AE2851" s="11" t="s">
        <v>118</v>
      </c>
      <c r="AF2851" s="12" t="str">
        <f t="shared" si="11"/>
        <v>1955</v>
      </c>
      <c r="AG2851" s="12" t="str">
        <f t="shared" si="12"/>
        <v>November</v>
      </c>
      <c r="AH2851" s="12" t="str">
        <f t="shared" si="13"/>
        <v>Wednesday</v>
      </c>
      <c r="AI2851" t="str">
        <f t="shared" si="4"/>
        <v>1950s</v>
      </c>
      <c r="AJ2851" s="2" t="s">
        <v>105</v>
      </c>
      <c r="AK2851">
        <v>1.0</v>
      </c>
      <c r="AL2851" s="13" t="s">
        <v>162</v>
      </c>
    </row>
    <row r="2852">
      <c r="A2852" s="1">
        <v>22878.0</v>
      </c>
      <c r="B2852" s="8">
        <v>0.9222222222222223</v>
      </c>
      <c r="C2852" s="2" t="s">
        <v>16721</v>
      </c>
      <c r="D2852" s="2" t="s">
        <v>16886</v>
      </c>
      <c r="F2852" s="2" t="s">
        <v>16887</v>
      </c>
      <c r="G2852" s="2" t="s">
        <v>753</v>
      </c>
      <c r="H2852" s="2" t="s">
        <v>16888</v>
      </c>
      <c r="I2852" s="2" t="s">
        <v>16889</v>
      </c>
      <c r="J2852" s="2">
        <v>105.0</v>
      </c>
      <c r="K2852" s="2">
        <v>94.0</v>
      </c>
      <c r="L2852" s="2">
        <v>11.0</v>
      </c>
      <c r="M2852" s="2">
        <v>15.0</v>
      </c>
      <c r="N2852" s="2">
        <v>14.0</v>
      </c>
      <c r="O2852" s="2">
        <v>1.0</v>
      </c>
      <c r="P2852" s="2">
        <v>0.0</v>
      </c>
      <c r="Q2852" s="2" t="s">
        <v>16890</v>
      </c>
      <c r="R2852" s="14">
        <v>2851.0</v>
      </c>
      <c r="S2852" s="2" t="s">
        <v>60</v>
      </c>
      <c r="T2852" s="2">
        <v>-10.3333333</v>
      </c>
      <c r="U2852" s="2">
        <v>-53.2</v>
      </c>
      <c r="V2852" s="9" t="s">
        <v>204</v>
      </c>
      <c r="W2852" s="10">
        <v>-22.911</v>
      </c>
      <c r="X2852" s="10">
        <v>-43.2094</v>
      </c>
      <c r="AB2852" s="9" t="s">
        <v>5275</v>
      </c>
      <c r="AC2852" s="10">
        <v>38.70775</v>
      </c>
      <c r="AD2852" s="10">
        <v>-9.13659</v>
      </c>
      <c r="AE2852" s="11" t="s">
        <v>51</v>
      </c>
      <c r="AF2852" s="12" t="str">
        <f t="shared" si="11"/>
        <v>1962</v>
      </c>
      <c r="AG2852" s="12" t="str">
        <f t="shared" si="12"/>
        <v>August</v>
      </c>
      <c r="AH2852" s="12" t="str">
        <f t="shared" si="13"/>
        <v>Monday</v>
      </c>
      <c r="AI2852" t="str">
        <f t="shared" si="4"/>
        <v>1960s</v>
      </c>
      <c r="AJ2852" s="2" t="s">
        <v>66</v>
      </c>
      <c r="AK2852">
        <v>1.0</v>
      </c>
      <c r="AL2852" s="13" t="s">
        <v>10818</v>
      </c>
    </row>
    <row r="2853">
      <c r="A2853" s="1">
        <v>26824.0</v>
      </c>
      <c r="B2853" s="8">
        <v>0.0</v>
      </c>
      <c r="C2853" s="2" t="s">
        <v>16721</v>
      </c>
      <c r="D2853" s="2" t="s">
        <v>751</v>
      </c>
      <c r="G2853" s="2" t="s">
        <v>5091</v>
      </c>
      <c r="H2853" s="2" t="s">
        <v>16891</v>
      </c>
      <c r="I2853" s="2" t="s">
        <v>16892</v>
      </c>
      <c r="J2853" s="2">
        <v>4.0</v>
      </c>
      <c r="K2853" s="2">
        <v>0.0</v>
      </c>
      <c r="L2853" s="2">
        <v>4.0</v>
      </c>
      <c r="M2853" s="2">
        <v>2.0</v>
      </c>
      <c r="N2853" s="2">
        <v>0.0</v>
      </c>
      <c r="O2853" s="2">
        <v>2.0</v>
      </c>
      <c r="P2853" s="2">
        <v>0.0</v>
      </c>
      <c r="Q2853" s="2" t="s">
        <v>16893</v>
      </c>
      <c r="R2853" s="14">
        <v>2852.0</v>
      </c>
      <c r="S2853" s="2" t="s">
        <v>60</v>
      </c>
      <c r="T2853" s="2">
        <v>-10.3333333</v>
      </c>
      <c r="U2853" s="2">
        <v>-53.2</v>
      </c>
      <c r="V2853" s="9" t="s">
        <v>438</v>
      </c>
      <c r="W2853" s="9" t="s">
        <v>438</v>
      </c>
      <c r="X2853" s="9" t="s">
        <v>438</v>
      </c>
      <c r="AB2853" s="9" t="s">
        <v>438</v>
      </c>
      <c r="AC2853" s="9" t="s">
        <v>438</v>
      </c>
      <c r="AD2853" s="9" t="s">
        <v>438</v>
      </c>
      <c r="AE2853" s="11" t="s">
        <v>51</v>
      </c>
      <c r="AF2853" s="12" t="str">
        <f t="shared" si="11"/>
        <v>1973</v>
      </c>
      <c r="AG2853" s="12" t="str">
        <f t="shared" si="12"/>
        <v>June</v>
      </c>
      <c r="AH2853" s="12" t="str">
        <f t="shared" si="13"/>
        <v>Saturday</v>
      </c>
      <c r="AI2853" t="str">
        <f t="shared" si="4"/>
        <v>1970s</v>
      </c>
      <c r="AJ2853" s="2" t="s">
        <v>66</v>
      </c>
      <c r="AK2853">
        <v>1.0</v>
      </c>
      <c r="AL2853" s="13" t="s">
        <v>162</v>
      </c>
    </row>
    <row r="2854">
      <c r="A2854" s="1">
        <v>15637.0</v>
      </c>
      <c r="B2854" s="8">
        <v>0.71875</v>
      </c>
      <c r="C2854" s="2" t="s">
        <v>16894</v>
      </c>
      <c r="D2854" s="2" t="s">
        <v>16895</v>
      </c>
      <c r="E2854" s="2">
        <v>28.0</v>
      </c>
      <c r="F2854" s="2" t="s">
        <v>16896</v>
      </c>
      <c r="G2854" s="2" t="s">
        <v>16897</v>
      </c>
      <c r="H2854" s="2" t="s">
        <v>16898</v>
      </c>
      <c r="I2854" s="2">
        <v>1555.0</v>
      </c>
      <c r="J2854" s="2">
        <v>13.0</v>
      </c>
      <c r="K2854" s="2">
        <v>10.0</v>
      </c>
      <c r="L2854" s="2">
        <v>3.0</v>
      </c>
      <c r="M2854" s="2">
        <v>12.0</v>
      </c>
      <c r="N2854" s="2">
        <v>10.0</v>
      </c>
      <c r="O2854" s="2">
        <v>2.0</v>
      </c>
      <c r="P2854" s="2">
        <v>0.0</v>
      </c>
      <c r="Q2854" s="2" t="s">
        <v>16899</v>
      </c>
      <c r="R2854" s="14">
        <v>2853.0</v>
      </c>
      <c r="S2854" s="2" t="s">
        <v>99</v>
      </c>
      <c r="T2854" s="2">
        <v>39.7837304</v>
      </c>
      <c r="U2854" s="2">
        <v>-100.4458825</v>
      </c>
      <c r="V2854" s="9" t="s">
        <v>16900</v>
      </c>
      <c r="W2854" s="10">
        <v>33.77218</v>
      </c>
      <c r="X2854" s="10">
        <v>-116.495</v>
      </c>
      <c r="AB2854" s="9" t="s">
        <v>302</v>
      </c>
      <c r="AC2854" s="10">
        <v>40.71273</v>
      </c>
      <c r="AD2854" s="10">
        <v>-74.006</v>
      </c>
      <c r="AE2854" s="11" t="s">
        <v>118</v>
      </c>
      <c r="AF2854" s="12" t="str">
        <f t="shared" si="11"/>
        <v>1942</v>
      </c>
      <c r="AG2854" s="12" t="str">
        <f t="shared" si="12"/>
        <v>October</v>
      </c>
      <c r="AH2854" s="12" t="str">
        <f t="shared" si="13"/>
        <v>Friday</v>
      </c>
      <c r="AI2854" t="str">
        <f t="shared" si="4"/>
        <v>1940s</v>
      </c>
      <c r="AJ2854" s="2" t="s">
        <v>105</v>
      </c>
      <c r="AK2854">
        <v>1.0</v>
      </c>
      <c r="AL2854" s="13" t="s">
        <v>81</v>
      </c>
    </row>
    <row r="2855">
      <c r="A2855" s="1">
        <v>14121.0</v>
      </c>
      <c r="B2855" s="8">
        <v>0.9583333333333334</v>
      </c>
      <c r="C2855" s="2" t="s">
        <v>16901</v>
      </c>
      <c r="D2855" s="2" t="s">
        <v>16902</v>
      </c>
      <c r="F2855" s="2" t="s">
        <v>16903</v>
      </c>
      <c r="G2855" s="2" t="s">
        <v>16904</v>
      </c>
      <c r="H2855" s="2" t="s">
        <v>16905</v>
      </c>
      <c r="I2855" s="2">
        <v>410.0</v>
      </c>
      <c r="J2855" s="2">
        <v>11.0</v>
      </c>
      <c r="K2855" s="2">
        <v>8.0</v>
      </c>
      <c r="L2855" s="2">
        <v>3.0</v>
      </c>
      <c r="M2855" s="2">
        <v>0.0</v>
      </c>
      <c r="N2855" s="2">
        <v>0.0</v>
      </c>
      <c r="O2855" s="2">
        <v>0.0</v>
      </c>
      <c r="P2855" s="2">
        <v>0.0</v>
      </c>
      <c r="Q2855" s="2" t="s">
        <v>16906</v>
      </c>
      <c r="R2855" s="14">
        <v>2854.0</v>
      </c>
      <c r="S2855" s="2" t="s">
        <v>641</v>
      </c>
      <c r="T2855" s="2">
        <v>22.5000485</v>
      </c>
      <c r="U2855" s="2">
        <v>-100.0000375</v>
      </c>
      <c r="V2855" s="9" t="s">
        <v>13475</v>
      </c>
      <c r="W2855" s="10">
        <v>34.18165</v>
      </c>
      <c r="X2855" s="10">
        <v>-118.326</v>
      </c>
      <c r="Y2855" s="2" t="s">
        <v>16907</v>
      </c>
      <c r="AB2855" s="9" t="s">
        <v>5608</v>
      </c>
      <c r="AC2855" s="10">
        <v>35.0841</v>
      </c>
      <c r="AD2855" s="10">
        <v>-106.651</v>
      </c>
      <c r="AE2855" s="11" t="s">
        <v>51</v>
      </c>
      <c r="AF2855" s="12" t="str">
        <f t="shared" si="11"/>
        <v>1938</v>
      </c>
      <c r="AG2855" s="12" t="str">
        <f t="shared" si="12"/>
        <v>August</v>
      </c>
      <c r="AH2855" s="12" t="str">
        <f t="shared" si="13"/>
        <v>Monday</v>
      </c>
      <c r="AI2855" t="str">
        <f t="shared" si="4"/>
        <v>1930s</v>
      </c>
      <c r="AJ2855" s="2" t="s">
        <v>66</v>
      </c>
      <c r="AK2855">
        <v>0.0</v>
      </c>
      <c r="AL2855" s="13" t="s">
        <v>15240</v>
      </c>
    </row>
    <row r="2856">
      <c r="A2856" s="1">
        <v>25776.0</v>
      </c>
      <c r="B2856" s="8">
        <v>0.4826388888888889</v>
      </c>
      <c r="C2856" s="2" t="s">
        <v>10812</v>
      </c>
      <c r="D2856" s="2" t="s">
        <v>39</v>
      </c>
      <c r="E2856" s="2">
        <v>45.0</v>
      </c>
      <c r="F2856" s="2" t="s">
        <v>16908</v>
      </c>
      <c r="G2856" s="2" t="s">
        <v>16909</v>
      </c>
      <c r="H2856" s="2" t="s">
        <v>16910</v>
      </c>
      <c r="I2856" s="2" t="s">
        <v>16911</v>
      </c>
      <c r="J2856" s="2">
        <v>4.0</v>
      </c>
      <c r="K2856" s="2">
        <v>0.0</v>
      </c>
      <c r="L2856" s="2">
        <v>4.0</v>
      </c>
      <c r="M2856" s="2">
        <v>4.0</v>
      </c>
      <c r="N2856" s="2">
        <v>0.0</v>
      </c>
      <c r="O2856" s="2">
        <v>4.0</v>
      </c>
      <c r="P2856" s="2">
        <v>0.0</v>
      </c>
      <c r="Q2856" s="2" t="s">
        <v>16912</v>
      </c>
      <c r="R2856" s="14">
        <v>2855.0</v>
      </c>
      <c r="S2856" s="2" t="s">
        <v>944</v>
      </c>
      <c r="T2856" s="2">
        <v>36.5748441</v>
      </c>
      <c r="U2856" s="2">
        <v>139.2394179</v>
      </c>
      <c r="V2856" s="9" t="s">
        <v>1897</v>
      </c>
      <c r="W2856" s="10">
        <v>35.68284</v>
      </c>
      <c r="X2856" s="10">
        <v>139.7595</v>
      </c>
      <c r="AB2856" s="9" t="s">
        <v>7375</v>
      </c>
      <c r="AC2856" s="10">
        <v>26.47489</v>
      </c>
      <c r="AD2856" s="10">
        <v>127.9115</v>
      </c>
      <c r="AE2856" s="11" t="s">
        <v>51</v>
      </c>
      <c r="AF2856" s="12" t="str">
        <f t="shared" si="11"/>
        <v>1970</v>
      </c>
      <c r="AG2856" s="12" t="str">
        <f t="shared" si="12"/>
        <v>July</v>
      </c>
      <c r="AH2856" s="12" t="str">
        <f t="shared" si="13"/>
        <v>Monday</v>
      </c>
      <c r="AI2856" t="str">
        <f t="shared" si="4"/>
        <v>1970s</v>
      </c>
      <c r="AJ2856" s="2" t="s">
        <v>150</v>
      </c>
      <c r="AK2856">
        <v>1.0</v>
      </c>
      <c r="AL2856" s="13" t="s">
        <v>10818</v>
      </c>
    </row>
    <row r="2857">
      <c r="A2857" s="1">
        <v>29991.0</v>
      </c>
      <c r="B2857" s="8">
        <v>0.3659722222222222</v>
      </c>
      <c r="C2857" s="2" t="s">
        <v>10812</v>
      </c>
      <c r="D2857" s="2" t="s">
        <v>3332</v>
      </c>
      <c r="E2857" s="2">
        <v>350.0</v>
      </c>
      <c r="F2857" s="2" t="s">
        <v>16913</v>
      </c>
      <c r="G2857" s="2" t="s">
        <v>6032</v>
      </c>
      <c r="H2857" s="2" t="s">
        <v>16914</v>
      </c>
      <c r="I2857" s="2" t="s">
        <v>16915</v>
      </c>
      <c r="J2857" s="2">
        <v>174.0</v>
      </c>
      <c r="K2857" s="2">
        <v>166.0</v>
      </c>
      <c r="L2857" s="2">
        <v>8.0</v>
      </c>
      <c r="M2857" s="2">
        <v>24.0</v>
      </c>
      <c r="N2857" s="2">
        <v>24.0</v>
      </c>
      <c r="O2857" s="2">
        <v>0.0</v>
      </c>
      <c r="P2857" s="2">
        <v>0.0</v>
      </c>
      <c r="Q2857" s="2" t="s">
        <v>16916</v>
      </c>
      <c r="R2857" s="14">
        <v>2856.0</v>
      </c>
      <c r="S2857" s="2" t="s">
        <v>944</v>
      </c>
      <c r="T2857" s="2">
        <v>36.5748441</v>
      </c>
      <c r="U2857" s="2">
        <v>139.2394179</v>
      </c>
      <c r="V2857" s="9" t="s">
        <v>3250</v>
      </c>
      <c r="W2857" s="10">
        <v>33.62512</v>
      </c>
      <c r="X2857" s="10">
        <v>130.618</v>
      </c>
      <c r="AB2857" s="9" t="s">
        <v>1897</v>
      </c>
      <c r="AC2857" s="10">
        <v>35.68284</v>
      </c>
      <c r="AD2857" s="10">
        <v>139.7595</v>
      </c>
      <c r="AE2857" s="11" t="s">
        <v>51</v>
      </c>
      <c r="AF2857" s="12" t="str">
        <f t="shared" si="11"/>
        <v>1982</v>
      </c>
      <c r="AG2857" s="12" t="str">
        <f t="shared" si="12"/>
        <v>February</v>
      </c>
      <c r="AH2857" s="12" t="str">
        <f t="shared" si="13"/>
        <v>Tuesday</v>
      </c>
      <c r="AI2857" t="str">
        <f t="shared" si="4"/>
        <v>1980s</v>
      </c>
      <c r="AJ2857" s="2" t="s">
        <v>150</v>
      </c>
      <c r="AK2857">
        <v>1.0</v>
      </c>
      <c r="AL2857" s="13" t="s">
        <v>10818</v>
      </c>
    </row>
    <row r="2858">
      <c r="A2858" s="1">
        <v>18937.0</v>
      </c>
      <c r="B2858" s="8">
        <v>0.3951388888888889</v>
      </c>
      <c r="C2858" s="2" t="s">
        <v>16901</v>
      </c>
      <c r="D2858" s="2" t="s">
        <v>16703</v>
      </c>
      <c r="E2858" s="2" t="s">
        <v>16917</v>
      </c>
      <c r="F2858" s="2" t="s">
        <v>16918</v>
      </c>
      <c r="G2858" s="2" t="s">
        <v>15635</v>
      </c>
      <c r="H2858" s="2" t="s">
        <v>16919</v>
      </c>
      <c r="I2858" s="2">
        <v>9160.0</v>
      </c>
      <c r="J2858" s="2">
        <v>29.0</v>
      </c>
      <c r="K2858" s="2">
        <v>26.0</v>
      </c>
      <c r="L2858" s="2">
        <v>3.0</v>
      </c>
      <c r="M2858" s="2">
        <v>1.0</v>
      </c>
      <c r="N2858" s="2">
        <v>1.0</v>
      </c>
      <c r="O2858" s="2">
        <v>0.0</v>
      </c>
      <c r="P2858" s="2">
        <v>0.0</v>
      </c>
      <c r="Q2858" s="2" t="s">
        <v>16920</v>
      </c>
      <c r="R2858" s="14">
        <v>2857.0</v>
      </c>
      <c r="S2858" s="2" t="s">
        <v>641</v>
      </c>
      <c r="T2858" s="2">
        <v>22.5000485</v>
      </c>
      <c r="U2858" s="2">
        <v>-100.0000375</v>
      </c>
      <c r="V2858" s="9" t="s">
        <v>280</v>
      </c>
      <c r="W2858" s="10">
        <v>37.80446</v>
      </c>
      <c r="X2858" s="10">
        <v>-122.271</v>
      </c>
      <c r="AB2858" s="9" t="s">
        <v>5608</v>
      </c>
      <c r="AC2858" s="10">
        <v>35.0841</v>
      </c>
      <c r="AD2858" s="10">
        <v>-106.651</v>
      </c>
      <c r="AE2858" s="11" t="s">
        <v>51</v>
      </c>
      <c r="AF2858" s="12" t="str">
        <f t="shared" si="11"/>
        <v>1951</v>
      </c>
      <c r="AG2858" s="12" t="str">
        <f t="shared" si="12"/>
        <v>November</v>
      </c>
      <c r="AH2858" s="12" t="str">
        <f t="shared" si="13"/>
        <v>Monday</v>
      </c>
      <c r="AI2858" t="str">
        <f t="shared" si="4"/>
        <v>1950s</v>
      </c>
      <c r="AJ2858" s="2" t="s">
        <v>66</v>
      </c>
      <c r="AK2858">
        <v>1.0</v>
      </c>
      <c r="AL2858" s="13" t="s">
        <v>2430</v>
      </c>
    </row>
    <row r="2859">
      <c r="A2859" s="1">
        <v>16380.0</v>
      </c>
      <c r="B2859" s="8">
        <v>0.71875</v>
      </c>
      <c r="C2859" s="2" t="s">
        <v>16921</v>
      </c>
      <c r="D2859" s="2" t="s">
        <v>15939</v>
      </c>
      <c r="E2859" s="2">
        <v>8.0</v>
      </c>
      <c r="F2859" s="2" t="s">
        <v>16057</v>
      </c>
      <c r="G2859" s="2" t="s">
        <v>166</v>
      </c>
      <c r="H2859" s="2" t="s">
        <v>16922</v>
      </c>
      <c r="I2859" s="2">
        <v>2251.0</v>
      </c>
      <c r="J2859" s="2">
        <v>24.0</v>
      </c>
      <c r="K2859" s="2">
        <v>21.0</v>
      </c>
      <c r="L2859" s="2">
        <v>3.0</v>
      </c>
      <c r="M2859" s="2">
        <v>24.0</v>
      </c>
      <c r="N2859" s="2">
        <v>21.0</v>
      </c>
      <c r="O2859" s="2">
        <v>3.0</v>
      </c>
      <c r="P2859" s="2">
        <v>0.0</v>
      </c>
      <c r="Q2859" s="2" t="s">
        <v>16923</v>
      </c>
      <c r="R2859" s="14">
        <v>2858.0</v>
      </c>
      <c r="S2859" s="2" t="s">
        <v>99</v>
      </c>
      <c r="T2859" s="2">
        <v>39.7837304</v>
      </c>
      <c r="U2859" s="2">
        <v>-100.4458825</v>
      </c>
      <c r="V2859" s="9" t="s">
        <v>158</v>
      </c>
      <c r="W2859" s="10">
        <v>37.77903</v>
      </c>
      <c r="X2859" s="10">
        <v>-122.42</v>
      </c>
      <c r="AB2859" s="9" t="s">
        <v>302</v>
      </c>
      <c r="AC2859" s="10">
        <v>40.71273</v>
      </c>
      <c r="AD2859" s="10">
        <v>-74.006</v>
      </c>
      <c r="AE2859" s="11" t="s">
        <v>51</v>
      </c>
      <c r="AF2859" s="12" t="str">
        <f t="shared" si="11"/>
        <v>1944</v>
      </c>
      <c r="AG2859" s="12" t="str">
        <f t="shared" si="12"/>
        <v>November</v>
      </c>
      <c r="AH2859" s="12" t="str">
        <f t="shared" si="13"/>
        <v>Saturday</v>
      </c>
      <c r="AI2859" t="str">
        <f t="shared" si="4"/>
        <v>1940s</v>
      </c>
      <c r="AJ2859" s="2" t="s">
        <v>105</v>
      </c>
      <c r="AK2859">
        <v>1.0</v>
      </c>
      <c r="AL2859" s="13" t="s">
        <v>81</v>
      </c>
    </row>
    <row r="2860">
      <c r="A2860" s="1">
        <v>29159.0</v>
      </c>
      <c r="B2860" s="8">
        <v>0.2375</v>
      </c>
      <c r="C2860" s="2" t="s">
        <v>16781</v>
      </c>
      <c r="D2860" s="2" t="s">
        <v>428</v>
      </c>
      <c r="E2860" s="2">
        <v>2605.0</v>
      </c>
      <c r="F2860" s="2" t="s">
        <v>16924</v>
      </c>
      <c r="G2860" s="2" t="s">
        <v>1615</v>
      </c>
      <c r="H2860" s="2" t="s">
        <v>16925</v>
      </c>
      <c r="I2860" s="2" t="s">
        <v>16926</v>
      </c>
      <c r="J2860" s="2">
        <v>88.0</v>
      </c>
      <c r="K2860" s="2">
        <v>77.0</v>
      </c>
      <c r="L2860" s="2">
        <v>11.0</v>
      </c>
      <c r="M2860" s="2">
        <v>72.0</v>
      </c>
      <c r="N2860" s="2">
        <v>63.0</v>
      </c>
      <c r="O2860" s="2">
        <v>9.0</v>
      </c>
      <c r="P2860" s="2">
        <v>1.0</v>
      </c>
      <c r="Q2860" s="2" t="s">
        <v>16927</v>
      </c>
      <c r="R2860" s="14">
        <v>2859.0</v>
      </c>
      <c r="S2860" s="2" t="s">
        <v>641</v>
      </c>
      <c r="T2860" s="2">
        <v>22.5000485</v>
      </c>
      <c r="U2860" s="2">
        <v>-100.0000375</v>
      </c>
      <c r="V2860" s="9" t="s">
        <v>391</v>
      </c>
      <c r="W2860" s="10">
        <v>34.05369</v>
      </c>
      <c r="X2860" s="10">
        <v>-118.243</v>
      </c>
      <c r="AB2860" s="9" t="s">
        <v>813</v>
      </c>
      <c r="AC2860" s="10">
        <v>19.43263</v>
      </c>
      <c r="AD2860" s="10">
        <v>-99.1332</v>
      </c>
      <c r="AE2860" s="11" t="s">
        <v>51</v>
      </c>
      <c r="AF2860" s="12" t="str">
        <f t="shared" si="11"/>
        <v>1979</v>
      </c>
      <c r="AG2860" s="12" t="str">
        <f t="shared" si="12"/>
        <v>October</v>
      </c>
      <c r="AH2860" s="12" t="str">
        <f t="shared" si="13"/>
        <v>Wednesday</v>
      </c>
      <c r="AI2860" t="str">
        <f t="shared" si="4"/>
        <v>1970s</v>
      </c>
      <c r="AJ2860" s="2" t="s">
        <v>66</v>
      </c>
      <c r="AK2860">
        <v>1.0</v>
      </c>
      <c r="AL2860" s="13" t="s">
        <v>10818</v>
      </c>
    </row>
    <row r="2861">
      <c r="A2861" s="1">
        <v>15727.0</v>
      </c>
      <c r="B2861" s="8">
        <v>0.3125</v>
      </c>
      <c r="C2861" s="2" t="s">
        <v>16928</v>
      </c>
      <c r="D2861" s="2" t="s">
        <v>152</v>
      </c>
      <c r="E2861" s="2" t="s">
        <v>16929</v>
      </c>
      <c r="F2861" s="2" t="s">
        <v>16930</v>
      </c>
      <c r="G2861" s="2" t="s">
        <v>15601</v>
      </c>
      <c r="H2861" s="2" t="s">
        <v>16931</v>
      </c>
      <c r="I2861" s="2">
        <v>557.0</v>
      </c>
      <c r="J2861" s="2">
        <v>19.0</v>
      </c>
      <c r="K2861" s="2">
        <v>10.0</v>
      </c>
      <c r="L2861" s="2">
        <v>9.0</v>
      </c>
      <c r="M2861" s="2">
        <v>19.0</v>
      </c>
      <c r="N2861" s="2">
        <v>10.0</v>
      </c>
      <c r="O2861" s="2">
        <v>9.0</v>
      </c>
      <c r="P2861" s="2">
        <v>0.0</v>
      </c>
      <c r="Q2861" s="2" t="s">
        <v>16932</v>
      </c>
      <c r="R2861" s="14">
        <v>2860.0</v>
      </c>
      <c r="S2861" s="2" t="s">
        <v>99</v>
      </c>
      <c r="T2861" s="2">
        <v>39.7837304</v>
      </c>
      <c r="U2861" s="2">
        <v>-100.4458825</v>
      </c>
      <c r="V2861" s="9" t="s">
        <v>47</v>
      </c>
      <c r="W2861" s="10">
        <v>21.30455</v>
      </c>
      <c r="X2861" s="10">
        <v>-157.856</v>
      </c>
      <c r="AB2861" s="9" t="s">
        <v>158</v>
      </c>
      <c r="AC2861" s="10">
        <v>37.77903</v>
      </c>
      <c r="AD2861" s="10">
        <v>-122.42</v>
      </c>
      <c r="AE2861" s="11" t="s">
        <v>51</v>
      </c>
      <c r="AF2861" s="12" t="str">
        <f t="shared" si="11"/>
        <v>1943</v>
      </c>
      <c r="AG2861" s="12" t="str">
        <f t="shared" si="12"/>
        <v>January</v>
      </c>
      <c r="AH2861" s="12" t="str">
        <f t="shared" si="13"/>
        <v>Thursday</v>
      </c>
      <c r="AI2861" t="str">
        <f t="shared" si="4"/>
        <v>1940s</v>
      </c>
      <c r="AJ2861" s="2" t="s">
        <v>105</v>
      </c>
      <c r="AK2861">
        <v>1.0</v>
      </c>
      <c r="AL2861" s="13" t="s">
        <v>2430</v>
      </c>
    </row>
    <row r="2862">
      <c r="A2862" s="1">
        <v>14121.0</v>
      </c>
      <c r="B2862" s="8">
        <v>0.3958333333333333</v>
      </c>
      <c r="C2862" s="2" t="s">
        <v>16933</v>
      </c>
      <c r="D2862" s="2" t="s">
        <v>16934</v>
      </c>
      <c r="F2862" s="2" t="s">
        <v>16935</v>
      </c>
      <c r="G2862" s="2" t="s">
        <v>16936</v>
      </c>
      <c r="H2862" s="2" t="s">
        <v>16937</v>
      </c>
      <c r="I2862" s="2">
        <v>6053.0</v>
      </c>
      <c r="J2862" s="2">
        <v>9.0</v>
      </c>
      <c r="K2862" s="2">
        <v>8.0</v>
      </c>
      <c r="L2862" s="2">
        <v>1.0</v>
      </c>
      <c r="M2862" s="2">
        <v>5.0</v>
      </c>
      <c r="N2862" s="2">
        <v>4.0</v>
      </c>
      <c r="O2862" s="2">
        <v>1.0</v>
      </c>
      <c r="P2862" s="2">
        <v>0.0</v>
      </c>
      <c r="Q2862" s="2" t="s">
        <v>16938</v>
      </c>
      <c r="R2862" s="14">
        <v>2861.0</v>
      </c>
      <c r="S2862" s="2" t="s">
        <v>5478</v>
      </c>
      <c r="T2862" s="2">
        <v>-24.7761086</v>
      </c>
      <c r="U2862" s="2">
        <v>134.755</v>
      </c>
      <c r="V2862" s="9" t="s">
        <v>16939</v>
      </c>
      <c r="W2862" s="10">
        <v>-19.2569</v>
      </c>
      <c r="X2862" s="10">
        <v>146.824</v>
      </c>
      <c r="Y2862" s="2" t="s">
        <v>16940</v>
      </c>
      <c r="AB2862" s="9" t="s">
        <v>16941</v>
      </c>
      <c r="AC2862" s="10">
        <v>-16.9207</v>
      </c>
      <c r="AD2862" s="10">
        <v>145.7722</v>
      </c>
      <c r="AE2862" s="11" t="s">
        <v>51</v>
      </c>
      <c r="AF2862" s="12" t="str">
        <f t="shared" si="11"/>
        <v>1938</v>
      </c>
      <c r="AG2862" s="12" t="str">
        <f t="shared" si="12"/>
        <v>August</v>
      </c>
      <c r="AH2862" s="12" t="str">
        <f t="shared" si="13"/>
        <v>Monday</v>
      </c>
      <c r="AI2862" t="str">
        <f t="shared" si="4"/>
        <v>1930s</v>
      </c>
      <c r="AJ2862" s="2" t="s">
        <v>150</v>
      </c>
      <c r="AK2862">
        <v>1.0</v>
      </c>
      <c r="AL2862" s="13" t="s">
        <v>545</v>
      </c>
    </row>
    <row r="2863">
      <c r="A2863" s="1">
        <v>14116.0</v>
      </c>
      <c r="B2863" s="8">
        <v>0.0</v>
      </c>
      <c r="C2863" s="2" t="s">
        <v>10812</v>
      </c>
      <c r="D2863" s="2" t="s">
        <v>16942</v>
      </c>
      <c r="G2863" s="2" t="s">
        <v>16943</v>
      </c>
      <c r="J2863" s="2">
        <v>5.0</v>
      </c>
      <c r="K2863" s="2">
        <v>0.0</v>
      </c>
      <c r="L2863" s="2">
        <v>0.0</v>
      </c>
      <c r="M2863" s="2">
        <v>5.0</v>
      </c>
      <c r="N2863" s="2">
        <v>0.0</v>
      </c>
      <c r="O2863" s="2">
        <v>0.0</v>
      </c>
      <c r="P2863" s="2">
        <v>53.0</v>
      </c>
      <c r="Q2863" s="2" t="s">
        <v>16944</v>
      </c>
      <c r="R2863" s="14">
        <v>2862.0</v>
      </c>
      <c r="S2863" s="2" t="s">
        <v>944</v>
      </c>
      <c r="T2863" s="2">
        <v>36.5748441</v>
      </c>
      <c r="U2863" s="2">
        <v>139.2394179</v>
      </c>
      <c r="V2863" s="9" t="s">
        <v>438</v>
      </c>
      <c r="W2863" s="9" t="s">
        <v>438</v>
      </c>
      <c r="X2863" s="9" t="s">
        <v>438</v>
      </c>
      <c r="AB2863" s="9" t="s">
        <v>438</v>
      </c>
      <c r="AC2863" s="9" t="s">
        <v>438</v>
      </c>
      <c r="AD2863" s="9" t="s">
        <v>438</v>
      </c>
      <c r="AE2863" s="11" t="s">
        <v>52</v>
      </c>
      <c r="AF2863" s="12" t="str">
        <f t="shared" si="11"/>
        <v>1938</v>
      </c>
      <c r="AG2863" s="12" t="str">
        <f t="shared" si="12"/>
        <v>August</v>
      </c>
      <c r="AH2863" s="12" t="str">
        <f t="shared" si="13"/>
        <v>Wednesday</v>
      </c>
      <c r="AI2863" t="str">
        <f t="shared" si="4"/>
        <v>1930s</v>
      </c>
      <c r="AJ2863" s="2" t="s">
        <v>150</v>
      </c>
      <c r="AK2863">
        <v>1.0</v>
      </c>
      <c r="AL2863" s="13" t="s">
        <v>16945</v>
      </c>
    </row>
    <row r="2864">
      <c r="A2864" s="1">
        <v>14104.0</v>
      </c>
      <c r="B2864" s="8">
        <v>0.5208333333333334</v>
      </c>
      <c r="C2864" s="2" t="s">
        <v>16946</v>
      </c>
      <c r="D2864" s="2" t="s">
        <v>5875</v>
      </c>
      <c r="F2864" s="2" t="s">
        <v>16947</v>
      </c>
      <c r="G2864" s="2" t="s">
        <v>16795</v>
      </c>
      <c r="H2864" s="2" t="s">
        <v>16948</v>
      </c>
      <c r="I2864" s="2">
        <v>1043.0</v>
      </c>
      <c r="J2864" s="2">
        <v>11.0</v>
      </c>
      <c r="K2864" s="2">
        <v>8.0</v>
      </c>
      <c r="L2864" s="2">
        <v>3.0</v>
      </c>
      <c r="M2864" s="2">
        <v>11.0</v>
      </c>
      <c r="N2864" s="2">
        <v>8.0</v>
      </c>
      <c r="O2864" s="2">
        <v>3.0</v>
      </c>
      <c r="P2864" s="2">
        <v>0.0</v>
      </c>
      <c r="Q2864" s="2" t="s">
        <v>16949</v>
      </c>
      <c r="R2864" s="14">
        <v>2863.0</v>
      </c>
      <c r="S2864" s="2" t="s">
        <v>641</v>
      </c>
      <c r="T2864" s="2">
        <v>22.5000485</v>
      </c>
      <c r="U2864" s="2">
        <v>-100.0000375</v>
      </c>
      <c r="V2864" s="9" t="s">
        <v>9357</v>
      </c>
      <c r="W2864" s="10">
        <v>18.00182</v>
      </c>
      <c r="X2864" s="10">
        <v>-92.933</v>
      </c>
      <c r="Y2864" s="2" t="s">
        <v>1003</v>
      </c>
      <c r="AB2864" s="9" t="s">
        <v>813</v>
      </c>
      <c r="AC2864" s="10">
        <v>19.43263</v>
      </c>
      <c r="AD2864" s="10">
        <v>-99.1332</v>
      </c>
      <c r="AE2864" s="11" t="s">
        <v>51</v>
      </c>
      <c r="AF2864" s="12" t="str">
        <f t="shared" si="11"/>
        <v>1938</v>
      </c>
      <c r="AG2864" s="12" t="str">
        <f t="shared" si="12"/>
        <v>August</v>
      </c>
      <c r="AH2864" s="12" t="str">
        <f t="shared" si="13"/>
        <v>Friday</v>
      </c>
      <c r="AI2864" t="str">
        <f t="shared" si="4"/>
        <v>1930s</v>
      </c>
      <c r="AJ2864" s="2" t="s">
        <v>66</v>
      </c>
      <c r="AK2864">
        <v>1.0</v>
      </c>
      <c r="AL2864" s="13" t="s">
        <v>53</v>
      </c>
    </row>
    <row r="2865">
      <c r="A2865" s="1">
        <v>14105.0</v>
      </c>
      <c r="B2865" s="8">
        <v>0.4583333333333333</v>
      </c>
      <c r="C2865" s="2" t="s">
        <v>16950</v>
      </c>
      <c r="D2865" s="2" t="s">
        <v>16951</v>
      </c>
      <c r="F2865" s="2" t="s">
        <v>16952</v>
      </c>
      <c r="G2865" s="2" t="s">
        <v>16953</v>
      </c>
      <c r="H2865" s="2" t="s">
        <v>16954</v>
      </c>
      <c r="I2865" s="2">
        <v>30040.0</v>
      </c>
      <c r="J2865" s="2">
        <v>17.0</v>
      </c>
      <c r="K2865" s="2">
        <v>14.0</v>
      </c>
      <c r="L2865" s="2">
        <v>3.0</v>
      </c>
      <c r="M2865" s="2">
        <v>16.0</v>
      </c>
      <c r="N2865" s="2">
        <v>13.0</v>
      </c>
      <c r="O2865" s="2">
        <v>3.0</v>
      </c>
      <c r="P2865" s="2">
        <v>0.0</v>
      </c>
      <c r="Q2865" s="2" t="s">
        <v>16955</v>
      </c>
      <c r="R2865" s="14">
        <v>2864.0</v>
      </c>
      <c r="S2865" s="2" t="s">
        <v>728</v>
      </c>
      <c r="T2865" s="2">
        <v>51.0834196</v>
      </c>
      <c r="U2865" s="2">
        <v>10.4234469</v>
      </c>
      <c r="V2865" s="9" t="s">
        <v>2267</v>
      </c>
      <c r="W2865" s="10">
        <v>50.08747</v>
      </c>
      <c r="X2865" s="10">
        <v>14.42125</v>
      </c>
      <c r="Y2865" s="2" t="s">
        <v>2207</v>
      </c>
      <c r="AB2865" s="9" t="s">
        <v>63</v>
      </c>
      <c r="AC2865" s="10">
        <v>48.8567</v>
      </c>
      <c r="AD2865" s="10">
        <v>2.351462</v>
      </c>
      <c r="AE2865" s="11" t="s">
        <v>51</v>
      </c>
      <c r="AF2865" s="12" t="str">
        <f t="shared" si="11"/>
        <v>1938</v>
      </c>
      <c r="AG2865" s="12" t="str">
        <f t="shared" si="12"/>
        <v>August</v>
      </c>
      <c r="AH2865" s="12" t="str">
        <f t="shared" si="13"/>
        <v>Saturday</v>
      </c>
      <c r="AI2865" t="str">
        <f t="shared" si="4"/>
        <v>1930s</v>
      </c>
      <c r="AJ2865" s="2" t="s">
        <v>80</v>
      </c>
      <c r="AK2865">
        <v>1.0</v>
      </c>
      <c r="AL2865" s="13" t="s">
        <v>208</v>
      </c>
    </row>
    <row r="2866">
      <c r="A2866" s="1">
        <v>14102.0</v>
      </c>
      <c r="B2866" s="8">
        <v>0.0</v>
      </c>
      <c r="C2866" s="2" t="s">
        <v>16956</v>
      </c>
      <c r="D2866" s="2" t="s">
        <v>16957</v>
      </c>
      <c r="G2866" s="2" t="s">
        <v>16958</v>
      </c>
      <c r="H2866" s="2" t="s">
        <v>16959</v>
      </c>
      <c r="I2866" s="2">
        <v>4053.0</v>
      </c>
      <c r="J2866" s="2">
        <v>12.0</v>
      </c>
      <c r="K2866" s="2">
        <v>10.0</v>
      </c>
      <c r="L2866" s="2">
        <v>2.0</v>
      </c>
      <c r="M2866" s="2">
        <v>12.0</v>
      </c>
      <c r="N2866" s="2">
        <v>10.0</v>
      </c>
      <c r="O2866" s="2">
        <v>2.0</v>
      </c>
      <c r="P2866" s="2">
        <v>0.0</v>
      </c>
      <c r="Q2866" s="2" t="s">
        <v>16960</v>
      </c>
      <c r="R2866" s="14">
        <v>2865.0</v>
      </c>
      <c r="S2866" s="2" t="s">
        <v>1766</v>
      </c>
      <c r="T2866" s="2">
        <v>47.1817585</v>
      </c>
      <c r="U2866" s="2">
        <v>19.5060937</v>
      </c>
      <c r="V2866" s="9" t="s">
        <v>438</v>
      </c>
      <c r="W2866" s="9" t="s">
        <v>438</v>
      </c>
      <c r="X2866" s="9" t="s">
        <v>438</v>
      </c>
      <c r="AB2866" s="9" t="s">
        <v>438</v>
      </c>
      <c r="AC2866" s="9" t="s">
        <v>438</v>
      </c>
      <c r="AD2866" s="9" t="s">
        <v>438</v>
      </c>
      <c r="AE2866" s="11" t="s">
        <v>51</v>
      </c>
      <c r="AF2866" s="12" t="str">
        <f t="shared" si="11"/>
        <v>1938</v>
      </c>
      <c r="AG2866" s="12" t="str">
        <f t="shared" si="12"/>
        <v>August</v>
      </c>
      <c r="AH2866" s="12" t="str">
        <f t="shared" si="13"/>
        <v>Wednesday</v>
      </c>
      <c r="AI2866" t="str">
        <f t="shared" si="4"/>
        <v>1930s</v>
      </c>
      <c r="AJ2866" s="2" t="s">
        <v>80</v>
      </c>
      <c r="AK2866">
        <v>1.0</v>
      </c>
      <c r="AL2866" s="13" t="s">
        <v>15240</v>
      </c>
    </row>
    <row r="2867">
      <c r="A2867" s="1">
        <v>14102.0</v>
      </c>
      <c r="B2867" s="8">
        <v>0.0</v>
      </c>
      <c r="C2867" s="2" t="s">
        <v>16961</v>
      </c>
      <c r="D2867" s="2" t="s">
        <v>16962</v>
      </c>
      <c r="G2867" s="2" t="s">
        <v>16963</v>
      </c>
      <c r="H2867" s="2" t="s">
        <v>16964</v>
      </c>
      <c r="I2867" s="2">
        <v>1.0</v>
      </c>
      <c r="J2867" s="2">
        <v>6.0</v>
      </c>
      <c r="K2867" s="2">
        <v>3.0</v>
      </c>
      <c r="L2867" s="2">
        <v>3.0</v>
      </c>
      <c r="M2867" s="2">
        <v>6.0</v>
      </c>
      <c r="N2867" s="2">
        <v>3.0</v>
      </c>
      <c r="O2867" s="2">
        <v>3.0</v>
      </c>
      <c r="P2867" s="2">
        <v>0.0</v>
      </c>
      <c r="Q2867" s="2" t="s">
        <v>16965</v>
      </c>
      <c r="R2867" s="14">
        <v>2866.0</v>
      </c>
      <c r="S2867" s="2" t="s">
        <v>944</v>
      </c>
      <c r="T2867" s="2">
        <v>36.5748441</v>
      </c>
      <c r="U2867" s="2">
        <v>139.2394179</v>
      </c>
      <c r="V2867" s="9" t="s">
        <v>438</v>
      </c>
      <c r="W2867" s="9" t="s">
        <v>438</v>
      </c>
      <c r="X2867" s="9" t="s">
        <v>438</v>
      </c>
      <c r="AB2867" s="9" t="s">
        <v>438</v>
      </c>
      <c r="AC2867" s="9" t="s">
        <v>438</v>
      </c>
      <c r="AD2867" s="9" t="s">
        <v>438</v>
      </c>
      <c r="AE2867" s="11" t="s">
        <v>51</v>
      </c>
      <c r="AF2867" s="12" t="str">
        <f t="shared" si="11"/>
        <v>1938</v>
      </c>
      <c r="AG2867" s="12" t="str">
        <f t="shared" si="12"/>
        <v>August</v>
      </c>
      <c r="AH2867" s="12" t="str">
        <f t="shared" si="13"/>
        <v>Wednesday</v>
      </c>
      <c r="AI2867" t="str">
        <f t="shared" si="4"/>
        <v>1930s</v>
      </c>
      <c r="AJ2867" s="2" t="s">
        <v>150</v>
      </c>
      <c r="AK2867">
        <v>1.0</v>
      </c>
      <c r="AL2867" s="13" t="s">
        <v>81</v>
      </c>
    </row>
    <row r="2868">
      <c r="A2868" s="1">
        <v>14107.0</v>
      </c>
      <c r="B2868" s="8">
        <v>0.0</v>
      </c>
      <c r="C2868" s="2" t="s">
        <v>16966</v>
      </c>
      <c r="D2868" s="2" t="s">
        <v>16735</v>
      </c>
      <c r="F2868" s="2" t="s">
        <v>16967</v>
      </c>
      <c r="G2868" s="2" t="s">
        <v>251</v>
      </c>
      <c r="H2868" s="2" t="s">
        <v>16968</v>
      </c>
      <c r="I2868" s="2">
        <v>4024.0</v>
      </c>
      <c r="J2868" s="2">
        <v>9.0</v>
      </c>
      <c r="K2868" s="2">
        <v>5.0</v>
      </c>
      <c r="L2868" s="2">
        <v>4.0</v>
      </c>
      <c r="M2868" s="2">
        <v>9.0</v>
      </c>
      <c r="N2868" s="2">
        <v>5.0</v>
      </c>
      <c r="O2868" s="2">
        <v>4.0</v>
      </c>
      <c r="P2868" s="2">
        <v>0.0</v>
      </c>
      <c r="Q2868" s="2" t="s">
        <v>16969</v>
      </c>
      <c r="R2868" s="14">
        <v>2867.0</v>
      </c>
      <c r="S2868" s="2" t="s">
        <v>60</v>
      </c>
      <c r="T2868" s="2">
        <v>-10.3333333</v>
      </c>
      <c r="U2868" s="2">
        <v>-53.2</v>
      </c>
      <c r="V2868" s="9" t="s">
        <v>16970</v>
      </c>
      <c r="W2868" s="10">
        <v>-22.8889</v>
      </c>
      <c r="X2868" s="10">
        <v>-47.0656</v>
      </c>
      <c r="AB2868" s="9" t="s">
        <v>14784</v>
      </c>
      <c r="AC2868" s="10">
        <v>-36.5986</v>
      </c>
      <c r="AD2868" s="10">
        <v>144.678</v>
      </c>
      <c r="AE2868" s="11" t="s">
        <v>51</v>
      </c>
      <c r="AF2868" s="12" t="str">
        <f t="shared" si="11"/>
        <v>1938</v>
      </c>
      <c r="AG2868" s="12" t="str">
        <f t="shared" si="12"/>
        <v>August</v>
      </c>
      <c r="AH2868" s="12" t="str">
        <f t="shared" si="13"/>
        <v>Monday</v>
      </c>
      <c r="AI2868" t="str">
        <f t="shared" si="4"/>
        <v>1930s</v>
      </c>
      <c r="AJ2868" s="2" t="s">
        <v>66</v>
      </c>
      <c r="AK2868">
        <v>1.0</v>
      </c>
      <c r="AL2868" s="13" t="s">
        <v>258</v>
      </c>
    </row>
    <row r="2869">
      <c r="A2869" s="1">
        <v>14116.0</v>
      </c>
      <c r="B2869" s="8">
        <v>0.3333333333333333</v>
      </c>
      <c r="C2869" s="2" t="s">
        <v>16971</v>
      </c>
      <c r="D2869" s="2" t="s">
        <v>15245</v>
      </c>
      <c r="F2869" s="2" t="s">
        <v>16972</v>
      </c>
      <c r="G2869" s="2" t="s">
        <v>15161</v>
      </c>
      <c r="H2869" s="2">
        <v>32.0</v>
      </c>
      <c r="I2869" s="2">
        <v>1369.0</v>
      </c>
      <c r="J2869" s="2">
        <v>17.0</v>
      </c>
      <c r="K2869" s="2">
        <v>13.0</v>
      </c>
      <c r="L2869" s="2">
        <v>4.0</v>
      </c>
      <c r="M2869" s="2">
        <v>14.0</v>
      </c>
      <c r="N2869" s="2">
        <v>12.0</v>
      </c>
      <c r="O2869" s="2">
        <v>2.0</v>
      </c>
      <c r="P2869" s="2">
        <v>0.0</v>
      </c>
      <c r="Q2869" s="2" t="s">
        <v>16973</v>
      </c>
      <c r="R2869" s="14">
        <v>2868.0</v>
      </c>
      <c r="S2869" s="2" t="s">
        <v>4673</v>
      </c>
      <c r="T2869" s="2">
        <v>35.000074</v>
      </c>
      <c r="U2869" s="2">
        <v>104.999927</v>
      </c>
      <c r="V2869" s="9" t="s">
        <v>695</v>
      </c>
      <c r="W2869" s="10">
        <v>22.27933</v>
      </c>
      <c r="X2869" s="10">
        <v>114.1628</v>
      </c>
      <c r="AB2869" s="9" t="s">
        <v>16974</v>
      </c>
      <c r="AC2869" s="10">
        <v>29.56474</v>
      </c>
      <c r="AD2869" s="10">
        <v>106.5479</v>
      </c>
      <c r="AE2869" s="11" t="s">
        <v>51</v>
      </c>
      <c r="AF2869" s="12" t="str">
        <f t="shared" si="11"/>
        <v>1938</v>
      </c>
      <c r="AG2869" s="12" t="str">
        <f t="shared" si="12"/>
        <v>August</v>
      </c>
      <c r="AH2869" s="12" t="str">
        <f t="shared" si="13"/>
        <v>Wednesday</v>
      </c>
      <c r="AI2869" t="str">
        <f t="shared" si="4"/>
        <v>1930s</v>
      </c>
      <c r="AJ2869" s="2" t="s">
        <v>150</v>
      </c>
      <c r="AK2869">
        <v>1.0</v>
      </c>
      <c r="AL2869" s="13" t="s">
        <v>81</v>
      </c>
    </row>
    <row r="2870">
      <c r="A2870" s="1">
        <v>14764.0</v>
      </c>
      <c r="B2870" s="8">
        <v>0.0</v>
      </c>
      <c r="C2870" s="2" t="s">
        <v>16975</v>
      </c>
      <c r="D2870" s="2" t="s">
        <v>16976</v>
      </c>
      <c r="F2870" s="2" t="s">
        <v>13650</v>
      </c>
      <c r="G2870" s="2" t="s">
        <v>16977</v>
      </c>
      <c r="J2870" s="2">
        <v>5.0</v>
      </c>
      <c r="K2870" s="2">
        <v>0.0</v>
      </c>
      <c r="L2870" s="2">
        <v>5.0</v>
      </c>
      <c r="M2870" s="2">
        <v>5.0</v>
      </c>
      <c r="N2870" s="2">
        <v>0.0</v>
      </c>
      <c r="O2870" s="2">
        <v>5.0</v>
      </c>
      <c r="P2870" s="2">
        <v>0.0</v>
      </c>
      <c r="Q2870" s="2" t="s">
        <v>16978</v>
      </c>
      <c r="R2870" s="14">
        <v>2869.0</v>
      </c>
      <c r="S2870" s="2" t="s">
        <v>99</v>
      </c>
      <c r="T2870" s="2">
        <v>39.7837304</v>
      </c>
      <c r="U2870" s="2">
        <v>-100.4458825</v>
      </c>
      <c r="V2870" s="9" t="s">
        <v>438</v>
      </c>
      <c r="W2870" s="9" t="s">
        <v>438</v>
      </c>
      <c r="X2870" s="9" t="s">
        <v>438</v>
      </c>
      <c r="AB2870" s="9" t="s">
        <v>438</v>
      </c>
      <c r="AC2870" s="9" t="s">
        <v>438</v>
      </c>
      <c r="AD2870" s="9" t="s">
        <v>438</v>
      </c>
      <c r="AE2870" s="11" t="s">
        <v>51</v>
      </c>
      <c r="AF2870" s="12" t="str">
        <f t="shared" si="11"/>
        <v>1940</v>
      </c>
      <c r="AG2870" s="12" t="str">
        <f t="shared" si="12"/>
        <v>June</v>
      </c>
      <c r="AH2870" s="12" t="str">
        <f t="shared" si="13"/>
        <v>Sunday</v>
      </c>
      <c r="AI2870" t="str">
        <f t="shared" si="4"/>
        <v>1940s</v>
      </c>
      <c r="AJ2870" s="2" t="s">
        <v>105</v>
      </c>
      <c r="AK2870">
        <v>1.0</v>
      </c>
      <c r="AL2870" s="13" t="s">
        <v>81</v>
      </c>
    </row>
    <row r="2871">
      <c r="A2871" s="1">
        <v>14110.0</v>
      </c>
      <c r="B2871" s="8">
        <v>0.7083333333333334</v>
      </c>
      <c r="C2871" s="2" t="s">
        <v>16979</v>
      </c>
      <c r="D2871" s="2" t="s">
        <v>16980</v>
      </c>
      <c r="F2871" s="2" t="s">
        <v>13650</v>
      </c>
      <c r="G2871" s="2" t="s">
        <v>16981</v>
      </c>
      <c r="H2871" s="2" t="s">
        <v>16982</v>
      </c>
      <c r="I2871" s="2">
        <v>94001.0</v>
      </c>
      <c r="J2871" s="2">
        <v>15.0</v>
      </c>
      <c r="K2871" s="2">
        <v>13.0</v>
      </c>
      <c r="L2871" s="2">
        <v>2.0</v>
      </c>
      <c r="M2871" s="2">
        <v>15.0</v>
      </c>
      <c r="N2871" s="2">
        <v>13.0</v>
      </c>
      <c r="O2871" s="2">
        <v>2.0</v>
      </c>
      <c r="P2871" s="2">
        <v>0.0</v>
      </c>
      <c r="Q2871" s="2" t="s">
        <v>16983</v>
      </c>
      <c r="R2871" s="14">
        <v>2870.0</v>
      </c>
      <c r="S2871" s="2" t="s">
        <v>763</v>
      </c>
      <c r="T2871" s="2">
        <v>42.6384261</v>
      </c>
      <c r="U2871" s="2">
        <v>12.674297</v>
      </c>
      <c r="V2871" s="9" t="s">
        <v>438</v>
      </c>
      <c r="W2871" s="9" t="s">
        <v>438</v>
      </c>
      <c r="X2871" s="9" t="s">
        <v>438</v>
      </c>
      <c r="AB2871" s="9" t="s">
        <v>438</v>
      </c>
      <c r="AC2871" s="9" t="s">
        <v>438</v>
      </c>
      <c r="AD2871" s="9" t="s">
        <v>438</v>
      </c>
      <c r="AE2871" s="11" t="s">
        <v>51</v>
      </c>
      <c r="AF2871" s="12" t="str">
        <f t="shared" si="11"/>
        <v>1938</v>
      </c>
      <c r="AG2871" s="12" t="str">
        <f t="shared" si="12"/>
        <v>August</v>
      </c>
      <c r="AH2871" s="12" t="str">
        <f t="shared" si="13"/>
        <v>Thursday</v>
      </c>
      <c r="AI2871" t="str">
        <f t="shared" si="4"/>
        <v>1930s</v>
      </c>
      <c r="AJ2871" s="2" t="s">
        <v>80</v>
      </c>
      <c r="AK2871">
        <v>1.0</v>
      </c>
      <c r="AL2871" s="13" t="s">
        <v>16980</v>
      </c>
    </row>
    <row r="2872">
      <c r="A2872" s="1">
        <v>14213.0</v>
      </c>
      <c r="B2872" s="8">
        <v>0.22916666666666666</v>
      </c>
      <c r="C2872" s="2" t="s">
        <v>16984</v>
      </c>
      <c r="D2872" s="2" t="s">
        <v>272</v>
      </c>
      <c r="E2872" s="2">
        <v>6.0</v>
      </c>
      <c r="F2872" s="2" t="s">
        <v>16985</v>
      </c>
      <c r="G2872" s="2" t="s">
        <v>16986</v>
      </c>
      <c r="H2872" s="2" t="s">
        <v>16987</v>
      </c>
      <c r="I2872" s="2">
        <v>1907.0</v>
      </c>
      <c r="J2872" s="2">
        <v>7.0</v>
      </c>
      <c r="K2872" s="2">
        <v>4.0</v>
      </c>
      <c r="L2872" s="2">
        <v>3.0</v>
      </c>
      <c r="M2872" s="2">
        <v>5.0</v>
      </c>
      <c r="N2872" s="2">
        <v>3.0</v>
      </c>
      <c r="O2872" s="2">
        <v>2.0</v>
      </c>
      <c r="P2872" s="2">
        <v>0.0</v>
      </c>
      <c r="Q2872" s="2" t="s">
        <v>16988</v>
      </c>
      <c r="R2872" s="14">
        <v>2871.0</v>
      </c>
      <c r="S2872" s="2" t="s">
        <v>99</v>
      </c>
      <c r="T2872" s="2">
        <v>39.7837304</v>
      </c>
      <c r="U2872" s="2">
        <v>-100.4458825</v>
      </c>
      <c r="V2872" s="9" t="s">
        <v>173</v>
      </c>
      <c r="W2872" s="10">
        <v>47.60383</v>
      </c>
      <c r="X2872" s="10">
        <v>-122.33</v>
      </c>
      <c r="Y2872" s="2" t="s">
        <v>16989</v>
      </c>
      <c r="AB2872" s="9" t="s">
        <v>280</v>
      </c>
      <c r="AC2872" s="10">
        <v>37.80446</v>
      </c>
      <c r="AD2872" s="10">
        <v>-122.271</v>
      </c>
      <c r="AE2872" s="11" t="s">
        <v>51</v>
      </c>
      <c r="AF2872" s="12" t="str">
        <f t="shared" si="11"/>
        <v>1938</v>
      </c>
      <c r="AG2872" s="12" t="str">
        <f t="shared" si="12"/>
        <v>November</v>
      </c>
      <c r="AH2872" s="12" t="str">
        <f t="shared" si="13"/>
        <v>Tuesday</v>
      </c>
      <c r="AI2872" t="str">
        <f t="shared" si="4"/>
        <v>1930s</v>
      </c>
      <c r="AJ2872" s="2" t="s">
        <v>105</v>
      </c>
      <c r="AK2872">
        <v>1.0</v>
      </c>
      <c r="AL2872" s="13" t="s">
        <v>81</v>
      </c>
    </row>
    <row r="2873">
      <c r="A2873" s="1">
        <v>29117.0</v>
      </c>
      <c r="B2873" s="8">
        <v>0.0</v>
      </c>
      <c r="C2873" s="2" t="s">
        <v>16990</v>
      </c>
      <c r="D2873" s="2" t="s">
        <v>108</v>
      </c>
      <c r="F2873" s="2" t="s">
        <v>1512</v>
      </c>
      <c r="G2873" s="2" t="s">
        <v>4485</v>
      </c>
      <c r="H2873" s="2" t="s">
        <v>16991</v>
      </c>
      <c r="I2873" s="2" t="s">
        <v>16992</v>
      </c>
      <c r="J2873" s="2">
        <v>5.0</v>
      </c>
      <c r="K2873" s="2">
        <v>0.0</v>
      </c>
      <c r="L2873" s="2">
        <v>5.0</v>
      </c>
      <c r="M2873" s="2">
        <v>5.0</v>
      </c>
      <c r="N2873" s="2">
        <v>0.0</v>
      </c>
      <c r="O2873" s="2">
        <v>5.0</v>
      </c>
      <c r="P2873" s="2">
        <v>0.0</v>
      </c>
      <c r="Q2873" s="2" t="s">
        <v>16993</v>
      </c>
      <c r="R2873" s="14">
        <v>2872.0</v>
      </c>
      <c r="S2873" s="2" t="s">
        <v>99</v>
      </c>
      <c r="T2873" s="2">
        <v>39.7837304</v>
      </c>
      <c r="U2873" s="2">
        <v>-100.4458825</v>
      </c>
      <c r="V2873" s="9" t="s">
        <v>438</v>
      </c>
      <c r="W2873" s="9" t="s">
        <v>438</v>
      </c>
      <c r="X2873" s="9" t="s">
        <v>438</v>
      </c>
      <c r="AB2873" s="9" t="s">
        <v>438</v>
      </c>
      <c r="AC2873" s="9" t="s">
        <v>438</v>
      </c>
      <c r="AD2873" s="9" t="s">
        <v>438</v>
      </c>
      <c r="AE2873" s="11" t="s">
        <v>118</v>
      </c>
      <c r="AF2873" s="12" t="str">
        <f t="shared" si="11"/>
        <v>1979</v>
      </c>
      <c r="AG2873" s="12" t="str">
        <f t="shared" si="12"/>
        <v>September</v>
      </c>
      <c r="AH2873" s="12" t="str">
        <f t="shared" si="13"/>
        <v>Wednesday</v>
      </c>
      <c r="AI2873" t="str">
        <f t="shared" si="4"/>
        <v>1970s</v>
      </c>
      <c r="AJ2873" s="2" t="s">
        <v>105</v>
      </c>
      <c r="AK2873">
        <v>1.0</v>
      </c>
      <c r="AL2873" s="13" t="s">
        <v>162</v>
      </c>
    </row>
    <row r="2874">
      <c r="A2874" s="1">
        <v>17160.0</v>
      </c>
      <c r="B2874" s="8">
        <v>0.8048611111111111</v>
      </c>
      <c r="C2874" s="2" t="s">
        <v>16994</v>
      </c>
      <c r="D2874" s="2" t="s">
        <v>428</v>
      </c>
      <c r="E2874" s="2">
        <v>44.0</v>
      </c>
      <c r="F2874" s="2" t="s">
        <v>16995</v>
      </c>
      <c r="G2874" s="2" t="s">
        <v>16996</v>
      </c>
      <c r="H2874" s="2" t="s">
        <v>16997</v>
      </c>
      <c r="I2874" s="2" t="s">
        <v>16998</v>
      </c>
      <c r="J2874" s="2">
        <v>12.0</v>
      </c>
      <c r="K2874" s="2">
        <v>9.0</v>
      </c>
      <c r="L2874" s="2">
        <v>3.0</v>
      </c>
      <c r="M2874" s="2">
        <v>12.0</v>
      </c>
      <c r="N2874" s="2">
        <v>9.0</v>
      </c>
      <c r="O2874" s="2">
        <v>3.0</v>
      </c>
      <c r="P2874" s="2">
        <v>0.0</v>
      </c>
      <c r="Q2874" s="2" t="s">
        <v>16999</v>
      </c>
      <c r="R2874" s="14">
        <v>2873.0</v>
      </c>
      <c r="S2874" s="2" t="s">
        <v>99</v>
      </c>
      <c r="T2874" s="2">
        <v>39.7837304</v>
      </c>
      <c r="U2874" s="2">
        <v>-100.4458825</v>
      </c>
      <c r="V2874" s="9" t="s">
        <v>17000</v>
      </c>
      <c r="W2874" s="10">
        <v>32.81392</v>
      </c>
      <c r="X2874" s="10">
        <v>-115.378</v>
      </c>
      <c r="AB2874" s="9" t="s">
        <v>8051</v>
      </c>
      <c r="AC2874" s="10">
        <v>32.71742</v>
      </c>
      <c r="AD2874" s="10">
        <v>-117.163</v>
      </c>
      <c r="AE2874" s="11" t="s">
        <v>51</v>
      </c>
      <c r="AF2874" s="12" t="str">
        <f t="shared" si="11"/>
        <v>1946</v>
      </c>
      <c r="AG2874" s="12" t="str">
        <f t="shared" si="12"/>
        <v>December</v>
      </c>
      <c r="AH2874" s="12" t="str">
        <f t="shared" si="13"/>
        <v>Tuesday</v>
      </c>
      <c r="AI2874" t="str">
        <f t="shared" si="4"/>
        <v>1940s</v>
      </c>
      <c r="AJ2874" s="2" t="s">
        <v>105</v>
      </c>
      <c r="AK2874">
        <v>1.0</v>
      </c>
      <c r="AL2874" s="13" t="s">
        <v>81</v>
      </c>
    </row>
    <row r="2875">
      <c r="A2875" s="1">
        <v>14202.0</v>
      </c>
      <c r="B2875" s="8">
        <v>0.035416666666666666</v>
      </c>
      <c r="C2875" s="2" t="s">
        <v>17001</v>
      </c>
      <c r="D2875" s="2" t="s">
        <v>5882</v>
      </c>
      <c r="F2875" s="2" t="s">
        <v>17002</v>
      </c>
      <c r="G2875" s="2" t="s">
        <v>16850</v>
      </c>
      <c r="H2875" s="2" t="s">
        <v>17003</v>
      </c>
      <c r="I2875" s="2">
        <v>1475.0</v>
      </c>
      <c r="J2875" s="2">
        <v>2.0</v>
      </c>
      <c r="K2875" s="2">
        <v>0.0</v>
      </c>
      <c r="L2875" s="2">
        <v>2.0</v>
      </c>
      <c r="M2875" s="2">
        <v>2.0</v>
      </c>
      <c r="N2875" s="2">
        <v>0.0</v>
      </c>
      <c r="O2875" s="2">
        <v>2.0</v>
      </c>
      <c r="P2875" s="2">
        <v>0.0</v>
      </c>
      <c r="Q2875" s="2" t="s">
        <v>17004</v>
      </c>
      <c r="R2875" s="14">
        <v>2874.0</v>
      </c>
      <c r="S2875" s="2" t="s">
        <v>4433</v>
      </c>
      <c r="T2875" s="2">
        <v>61.0666922</v>
      </c>
      <c r="U2875" s="2">
        <v>-107.991707</v>
      </c>
      <c r="V2875" s="9" t="s">
        <v>4446</v>
      </c>
      <c r="W2875" s="10">
        <v>49.89554</v>
      </c>
      <c r="X2875" s="10">
        <v>-97.1385</v>
      </c>
      <c r="Y2875" s="2" t="s">
        <v>17005</v>
      </c>
      <c r="AB2875" s="9" t="s">
        <v>4482</v>
      </c>
      <c r="AC2875" s="10">
        <v>49.26087</v>
      </c>
      <c r="AD2875" s="10">
        <v>-123.114</v>
      </c>
      <c r="AE2875" s="11" t="s">
        <v>51</v>
      </c>
      <c r="AF2875" s="12" t="str">
        <f t="shared" si="11"/>
        <v>1938</v>
      </c>
      <c r="AG2875" s="12" t="str">
        <f t="shared" si="12"/>
        <v>November</v>
      </c>
      <c r="AH2875" s="12" t="str">
        <f t="shared" si="13"/>
        <v>Friday</v>
      </c>
      <c r="AI2875" t="str">
        <f t="shared" si="4"/>
        <v>1930s</v>
      </c>
      <c r="AJ2875" s="2" t="s">
        <v>105</v>
      </c>
      <c r="AK2875">
        <v>1.0</v>
      </c>
      <c r="AL2875" s="13" t="s">
        <v>53</v>
      </c>
    </row>
    <row r="2876">
      <c r="A2876" s="1">
        <v>14198.0</v>
      </c>
      <c r="B2876" s="8">
        <v>0.7784722222222222</v>
      </c>
      <c r="C2876" s="2" t="s">
        <v>17006</v>
      </c>
      <c r="D2876" s="2" t="s">
        <v>83</v>
      </c>
      <c r="F2876" s="2" t="s">
        <v>17007</v>
      </c>
      <c r="G2876" s="2" t="s">
        <v>166</v>
      </c>
      <c r="H2876" s="2" t="s">
        <v>17008</v>
      </c>
      <c r="I2876" s="2">
        <v>2021.0</v>
      </c>
      <c r="J2876" s="2">
        <v>19.0</v>
      </c>
      <c r="K2876" s="2">
        <v>14.0</v>
      </c>
      <c r="L2876" s="2">
        <v>5.0</v>
      </c>
      <c r="M2876" s="2">
        <v>6.0</v>
      </c>
      <c r="N2876" s="2">
        <v>2.0</v>
      </c>
      <c r="O2876" s="2">
        <v>4.0</v>
      </c>
      <c r="P2876" s="2">
        <v>0.0</v>
      </c>
      <c r="Q2876" s="2" t="s">
        <v>17009</v>
      </c>
      <c r="R2876" s="14">
        <v>2875.0</v>
      </c>
      <c r="S2876" s="2" t="s">
        <v>4080</v>
      </c>
      <c r="T2876" s="2">
        <v>52.5001698</v>
      </c>
      <c r="U2876" s="2">
        <v>5.7480821</v>
      </c>
      <c r="V2876" s="9" t="s">
        <v>255</v>
      </c>
      <c r="W2876" s="10">
        <v>52.51704</v>
      </c>
      <c r="X2876" s="10">
        <v>13.38886</v>
      </c>
      <c r="AB2876" s="9" t="s">
        <v>197</v>
      </c>
      <c r="AC2876" s="10">
        <v>52.37276</v>
      </c>
      <c r="AD2876" s="10">
        <v>4.893604</v>
      </c>
      <c r="AE2876" s="11" t="s">
        <v>51</v>
      </c>
      <c r="AF2876" s="12" t="str">
        <f t="shared" si="11"/>
        <v>1938</v>
      </c>
      <c r="AG2876" s="12" t="str">
        <f t="shared" si="12"/>
        <v>November</v>
      </c>
      <c r="AH2876" s="12" t="str">
        <f t="shared" si="13"/>
        <v>Monday</v>
      </c>
      <c r="AI2876" t="str">
        <f t="shared" si="4"/>
        <v>1930s</v>
      </c>
      <c r="AJ2876" s="2" t="s">
        <v>80</v>
      </c>
      <c r="AK2876">
        <v>1.0</v>
      </c>
      <c r="AL2876" s="13" t="s">
        <v>81</v>
      </c>
    </row>
    <row r="2877">
      <c r="A2877" s="1">
        <v>17560.0</v>
      </c>
      <c r="B2877" s="8">
        <v>0.4513888888888889</v>
      </c>
      <c r="C2877" s="2" t="s">
        <v>17010</v>
      </c>
      <c r="D2877" s="2" t="s">
        <v>17011</v>
      </c>
      <c r="F2877" s="2" t="s">
        <v>17012</v>
      </c>
      <c r="G2877" s="2" t="s">
        <v>17013</v>
      </c>
      <c r="H2877" s="2" t="s">
        <v>17014</v>
      </c>
      <c r="I2877" s="2" t="s">
        <v>17015</v>
      </c>
      <c r="J2877" s="2">
        <v>32.0</v>
      </c>
      <c r="K2877" s="2">
        <v>29.0</v>
      </c>
      <c r="L2877" s="2">
        <v>3.0</v>
      </c>
      <c r="M2877" s="2">
        <v>32.0</v>
      </c>
      <c r="N2877" s="2">
        <v>29.0</v>
      </c>
      <c r="O2877" s="2">
        <v>3.0</v>
      </c>
      <c r="P2877" s="2">
        <v>0.0</v>
      </c>
      <c r="Q2877" s="2" t="s">
        <v>17016</v>
      </c>
      <c r="R2877" s="14">
        <v>2876.0</v>
      </c>
      <c r="S2877" s="2" t="s">
        <v>99</v>
      </c>
      <c r="T2877" s="2">
        <v>39.7837304</v>
      </c>
      <c r="U2877" s="2">
        <v>-100.4458825</v>
      </c>
      <c r="V2877" s="9" t="s">
        <v>13475</v>
      </c>
      <c r="W2877" s="10">
        <v>34.18165</v>
      </c>
      <c r="X2877" s="10">
        <v>-118.326</v>
      </c>
      <c r="AB2877" s="9" t="s">
        <v>280</v>
      </c>
      <c r="AC2877" s="10">
        <v>37.80446</v>
      </c>
      <c r="AD2877" s="10">
        <v>-122.271</v>
      </c>
      <c r="AE2877" s="11" t="s">
        <v>51</v>
      </c>
      <c r="AF2877" s="12" t="str">
        <f t="shared" si="11"/>
        <v>1948</v>
      </c>
      <c r="AG2877" s="12" t="str">
        <f t="shared" si="12"/>
        <v>January</v>
      </c>
      <c r="AH2877" s="12" t="str">
        <f t="shared" si="13"/>
        <v>Wednesday</v>
      </c>
      <c r="AI2877" t="str">
        <f t="shared" si="4"/>
        <v>1940s</v>
      </c>
      <c r="AJ2877" s="2" t="s">
        <v>105</v>
      </c>
      <c r="AK2877">
        <v>1.0</v>
      </c>
      <c r="AL2877" s="13" t="s">
        <v>81</v>
      </c>
    </row>
    <row r="2878">
      <c r="A2878" s="1">
        <v>18091.0</v>
      </c>
      <c r="B2878" s="8">
        <v>0.3215277777777778</v>
      </c>
      <c r="C2878" s="2" t="s">
        <v>17017</v>
      </c>
      <c r="D2878" s="2" t="s">
        <v>17018</v>
      </c>
      <c r="E2878" s="2" t="s">
        <v>17019</v>
      </c>
      <c r="F2878" s="2" t="s">
        <v>17020</v>
      </c>
      <c r="G2878" s="2" t="s">
        <v>17021</v>
      </c>
      <c r="H2878" s="2" t="s">
        <v>17022</v>
      </c>
      <c r="I2878" s="2">
        <v>2936.0</v>
      </c>
      <c r="J2878" s="2">
        <v>48.0</v>
      </c>
      <c r="K2878" s="2">
        <v>44.0</v>
      </c>
      <c r="L2878" s="2">
        <v>4.0</v>
      </c>
      <c r="M2878" s="2">
        <v>35.0</v>
      </c>
      <c r="N2878" s="2">
        <v>32.0</v>
      </c>
      <c r="O2878" s="2">
        <v>3.0</v>
      </c>
      <c r="P2878" s="2">
        <v>0.0</v>
      </c>
      <c r="Q2878" s="2" t="s">
        <v>17023</v>
      </c>
      <c r="R2878" s="14">
        <v>2877.0</v>
      </c>
      <c r="S2878" s="2" t="s">
        <v>99</v>
      </c>
      <c r="T2878" s="2">
        <v>39.7837304</v>
      </c>
      <c r="U2878" s="2">
        <v>-100.4458825</v>
      </c>
      <c r="V2878" s="9" t="s">
        <v>5608</v>
      </c>
      <c r="W2878" s="10">
        <v>35.0841</v>
      </c>
      <c r="X2878" s="10">
        <v>-106.651</v>
      </c>
      <c r="AB2878" s="9" t="s">
        <v>13475</v>
      </c>
      <c r="AC2878" s="10">
        <v>34.18165</v>
      </c>
      <c r="AD2878" s="10">
        <v>-118.326</v>
      </c>
      <c r="AE2878" s="11" t="s">
        <v>51</v>
      </c>
      <c r="AF2878" s="12" t="str">
        <f t="shared" si="11"/>
        <v>1949</v>
      </c>
      <c r="AG2878" s="12" t="str">
        <f t="shared" si="12"/>
        <v>July</v>
      </c>
      <c r="AH2878" s="12" t="str">
        <f t="shared" si="13"/>
        <v>Tuesday</v>
      </c>
      <c r="AI2878" t="str">
        <f t="shared" si="4"/>
        <v>1940s</v>
      </c>
      <c r="AJ2878" s="2" t="s">
        <v>105</v>
      </c>
      <c r="AK2878">
        <v>1.0</v>
      </c>
      <c r="AL2878" s="13" t="s">
        <v>1184</v>
      </c>
    </row>
    <row r="2879">
      <c r="A2879" s="1">
        <v>14402.0</v>
      </c>
      <c r="B2879" s="8">
        <v>0.3923611111111111</v>
      </c>
      <c r="C2879" s="2" t="s">
        <v>17006</v>
      </c>
      <c r="D2879" s="2" t="s">
        <v>17024</v>
      </c>
      <c r="F2879" s="2" t="s">
        <v>1512</v>
      </c>
      <c r="G2879" s="2" t="s">
        <v>15161</v>
      </c>
      <c r="H2879" s="2" t="s">
        <v>17025</v>
      </c>
      <c r="I2879" s="2">
        <v>1360.0</v>
      </c>
      <c r="J2879" s="2">
        <v>4.0</v>
      </c>
      <c r="K2879" s="2">
        <v>0.0</v>
      </c>
      <c r="L2879" s="2">
        <v>4.0</v>
      </c>
      <c r="M2879" s="2">
        <v>0.0</v>
      </c>
      <c r="N2879" s="2">
        <v>0.0</v>
      </c>
      <c r="O2879" s="2">
        <v>0.0</v>
      </c>
      <c r="P2879" s="2">
        <v>1.0</v>
      </c>
      <c r="Q2879" s="2" t="s">
        <v>17026</v>
      </c>
      <c r="R2879" s="14">
        <v>2878.0</v>
      </c>
      <c r="S2879" s="2" t="s">
        <v>4080</v>
      </c>
      <c r="T2879" s="2">
        <v>52.5001698</v>
      </c>
      <c r="U2879" s="2">
        <v>5.7480821</v>
      </c>
      <c r="V2879" s="9" t="s">
        <v>438</v>
      </c>
      <c r="W2879" s="9" t="s">
        <v>438</v>
      </c>
      <c r="X2879" s="9" t="s">
        <v>438</v>
      </c>
      <c r="AB2879" s="9" t="s">
        <v>438</v>
      </c>
      <c r="AC2879" s="9" t="s">
        <v>438</v>
      </c>
      <c r="AD2879" s="9" t="s">
        <v>438</v>
      </c>
      <c r="AE2879" s="11" t="s">
        <v>51</v>
      </c>
      <c r="AF2879" s="12" t="str">
        <f t="shared" si="11"/>
        <v>1939</v>
      </c>
      <c r="AG2879" s="12" t="str">
        <f t="shared" si="12"/>
        <v>June</v>
      </c>
      <c r="AH2879" s="12" t="str">
        <f t="shared" si="13"/>
        <v>Tuesday</v>
      </c>
      <c r="AI2879" t="str">
        <f t="shared" si="4"/>
        <v>1930s</v>
      </c>
      <c r="AJ2879" s="2" t="s">
        <v>80</v>
      </c>
      <c r="AK2879">
        <v>0.0</v>
      </c>
      <c r="AL2879" s="13" t="s">
        <v>81</v>
      </c>
    </row>
    <row r="2880">
      <c r="A2880" s="1">
        <v>14528.0</v>
      </c>
      <c r="B2880" s="8">
        <v>0.3125</v>
      </c>
      <c r="C2880" s="2" t="s">
        <v>17027</v>
      </c>
      <c r="D2880" s="2" t="s">
        <v>17028</v>
      </c>
      <c r="F2880" s="2" t="s">
        <v>17029</v>
      </c>
      <c r="G2880" s="2" t="s">
        <v>15294</v>
      </c>
      <c r="H2880" s="2" t="s">
        <v>17030</v>
      </c>
      <c r="J2880" s="2">
        <v>5.0</v>
      </c>
      <c r="K2880" s="2">
        <v>3.0</v>
      </c>
      <c r="L2880" s="2">
        <v>2.0</v>
      </c>
      <c r="M2880" s="2">
        <v>5.0</v>
      </c>
      <c r="N2880" s="2">
        <v>3.0</v>
      </c>
      <c r="O2880" s="2">
        <v>2.0</v>
      </c>
      <c r="P2880" s="2">
        <v>0.0</v>
      </c>
      <c r="Q2880" s="2" t="s">
        <v>660</v>
      </c>
      <c r="R2880" s="14">
        <v>2879.0</v>
      </c>
      <c r="S2880" s="2" t="s">
        <v>519</v>
      </c>
      <c r="T2880" s="2">
        <v>2.8894434</v>
      </c>
      <c r="U2880" s="2">
        <v>-73.783892</v>
      </c>
      <c r="V2880" s="9" t="s">
        <v>7546</v>
      </c>
      <c r="W2880" s="10">
        <v>10.97997</v>
      </c>
      <c r="X2880" s="10">
        <v>-74.8013</v>
      </c>
      <c r="AB2880" s="9" t="s">
        <v>17031</v>
      </c>
      <c r="AC2880" s="10">
        <v>4.306643</v>
      </c>
      <c r="AD2880" s="10">
        <v>-74.8016</v>
      </c>
      <c r="AE2880" s="11" t="s">
        <v>51</v>
      </c>
      <c r="AF2880" s="12" t="str">
        <f t="shared" si="11"/>
        <v>1939</v>
      </c>
      <c r="AG2880" s="12" t="str">
        <f t="shared" si="12"/>
        <v>October</v>
      </c>
      <c r="AH2880" s="12" t="str">
        <f t="shared" si="13"/>
        <v>Tuesday</v>
      </c>
      <c r="AI2880" t="str">
        <f t="shared" si="4"/>
        <v>1930s</v>
      </c>
      <c r="AJ2880" s="2" t="s">
        <v>66</v>
      </c>
      <c r="AK2880">
        <v>1.0</v>
      </c>
      <c r="AL2880" s="13" t="s">
        <v>258</v>
      </c>
    </row>
    <row r="2881">
      <c r="A2881" s="1">
        <v>14186.0</v>
      </c>
      <c r="B2881" s="8">
        <v>0.0</v>
      </c>
      <c r="C2881" s="2" t="s">
        <v>17032</v>
      </c>
      <c r="D2881" s="2" t="s">
        <v>4200</v>
      </c>
      <c r="G2881" s="2" t="s">
        <v>16850</v>
      </c>
      <c r="H2881" s="2" t="s">
        <v>17003</v>
      </c>
      <c r="J2881" s="2">
        <v>2.0</v>
      </c>
      <c r="K2881" s="2">
        <v>0.0</v>
      </c>
      <c r="L2881" s="2">
        <v>0.0</v>
      </c>
      <c r="M2881" s="2">
        <v>2.0</v>
      </c>
      <c r="N2881" s="2">
        <v>0.0</v>
      </c>
      <c r="O2881" s="2">
        <v>0.0</v>
      </c>
      <c r="P2881" s="2">
        <v>0.0</v>
      </c>
      <c r="R2881" s="14">
        <v>2880.0</v>
      </c>
      <c r="S2881" s="2" t="s">
        <v>8391</v>
      </c>
      <c r="T2881" s="2">
        <v>52.5310214</v>
      </c>
      <c r="U2881" s="2">
        <v>-1.2649062</v>
      </c>
      <c r="V2881" s="9" t="s">
        <v>438</v>
      </c>
      <c r="W2881" s="9" t="s">
        <v>438</v>
      </c>
      <c r="X2881" s="9" t="s">
        <v>438</v>
      </c>
      <c r="AB2881" s="9" t="s">
        <v>438</v>
      </c>
      <c r="AC2881" s="9" t="s">
        <v>438</v>
      </c>
      <c r="AD2881" s="9" t="s">
        <v>438</v>
      </c>
      <c r="AE2881" s="11" t="s">
        <v>51</v>
      </c>
      <c r="AF2881" s="12" t="str">
        <f t="shared" si="11"/>
        <v>1938</v>
      </c>
      <c r="AG2881" s="12" t="str">
        <f t="shared" si="12"/>
        <v>November</v>
      </c>
      <c r="AH2881" s="12" t="str">
        <f t="shared" si="13"/>
        <v>Wednesday</v>
      </c>
      <c r="AI2881" t="str">
        <f t="shared" si="4"/>
        <v>1930s</v>
      </c>
      <c r="AJ2881" s="2" t="s">
        <v>80</v>
      </c>
      <c r="AK2881">
        <v>1.0</v>
      </c>
      <c r="AL2881" s="13" t="s">
        <v>53</v>
      </c>
    </row>
    <row r="2882">
      <c r="A2882" s="1">
        <v>18239.0</v>
      </c>
      <c r="B2882" s="8">
        <v>0.71875</v>
      </c>
      <c r="C2882" s="2" t="s">
        <v>16759</v>
      </c>
      <c r="D2882" s="2" t="s">
        <v>17033</v>
      </c>
      <c r="F2882" s="2" t="s">
        <v>17034</v>
      </c>
      <c r="G2882" s="2" t="s">
        <v>166</v>
      </c>
      <c r="H2882" s="2" t="s">
        <v>17035</v>
      </c>
      <c r="I2882" s="2">
        <v>9201.0</v>
      </c>
      <c r="J2882" s="2">
        <v>9.0</v>
      </c>
      <c r="K2882" s="2">
        <v>6.0</v>
      </c>
      <c r="L2882" s="2">
        <v>3.0</v>
      </c>
      <c r="M2882" s="2">
        <v>9.0</v>
      </c>
      <c r="N2882" s="2">
        <v>6.0</v>
      </c>
      <c r="O2882" s="2">
        <v>3.0</v>
      </c>
      <c r="P2882" s="2">
        <v>0.0</v>
      </c>
      <c r="Q2882" s="2" t="s">
        <v>17036</v>
      </c>
      <c r="R2882" s="14">
        <v>2881.0</v>
      </c>
      <c r="S2882" s="2" t="s">
        <v>99</v>
      </c>
      <c r="T2882" s="2">
        <v>39.7837304</v>
      </c>
      <c r="U2882" s="2">
        <v>-100.4458825</v>
      </c>
      <c r="V2882" s="9" t="s">
        <v>13475</v>
      </c>
      <c r="W2882" s="10">
        <v>34.18165</v>
      </c>
      <c r="X2882" s="10">
        <v>-118.326</v>
      </c>
      <c r="Y2882" s="2" t="s">
        <v>280</v>
      </c>
      <c r="AB2882" s="9" t="s">
        <v>13378</v>
      </c>
      <c r="AC2882" s="10">
        <v>38.58106</v>
      </c>
      <c r="AD2882" s="10">
        <v>-121.494</v>
      </c>
      <c r="AE2882" s="11" t="s">
        <v>51</v>
      </c>
      <c r="AF2882" s="12" t="str">
        <f t="shared" si="11"/>
        <v>1949</v>
      </c>
      <c r="AG2882" s="12" t="str">
        <f t="shared" si="12"/>
        <v>December</v>
      </c>
      <c r="AH2882" s="12" t="str">
        <f t="shared" si="13"/>
        <v>Wednesday</v>
      </c>
      <c r="AI2882" t="str">
        <f t="shared" si="4"/>
        <v>1940s</v>
      </c>
      <c r="AJ2882" s="2" t="s">
        <v>105</v>
      </c>
      <c r="AK2882">
        <v>1.0</v>
      </c>
      <c r="AL2882" s="13" t="s">
        <v>81</v>
      </c>
    </row>
    <row r="2883">
      <c r="A2883" s="1">
        <v>19589.0</v>
      </c>
      <c r="B2883" s="8">
        <v>0.0</v>
      </c>
      <c r="C2883" s="2" t="s">
        <v>16994</v>
      </c>
      <c r="D2883" s="2" t="s">
        <v>17037</v>
      </c>
      <c r="G2883" s="2" t="s">
        <v>2517</v>
      </c>
      <c r="H2883" s="2" t="s">
        <v>17038</v>
      </c>
      <c r="I2883" s="2">
        <v>26403.0</v>
      </c>
      <c r="J2883" s="2">
        <v>2.0</v>
      </c>
      <c r="K2883" s="2">
        <v>0.0</v>
      </c>
      <c r="L2883" s="2">
        <v>2.0</v>
      </c>
      <c r="M2883" s="2">
        <v>2.0</v>
      </c>
      <c r="N2883" s="2">
        <v>0.0</v>
      </c>
      <c r="O2883" s="2">
        <v>2.0</v>
      </c>
      <c r="P2883" s="2">
        <v>0.0</v>
      </c>
      <c r="Q2883" s="2" t="s">
        <v>17039</v>
      </c>
      <c r="R2883" s="14">
        <v>2882.0</v>
      </c>
      <c r="S2883" s="2" t="s">
        <v>99</v>
      </c>
      <c r="T2883" s="2">
        <v>39.7837304</v>
      </c>
      <c r="U2883" s="2">
        <v>-100.4458825</v>
      </c>
      <c r="V2883" s="9" t="s">
        <v>438</v>
      </c>
      <c r="W2883" s="9" t="s">
        <v>438</v>
      </c>
      <c r="X2883" s="9" t="s">
        <v>438</v>
      </c>
      <c r="AB2883" s="9" t="s">
        <v>438</v>
      </c>
      <c r="AC2883" s="9" t="s">
        <v>438</v>
      </c>
      <c r="AD2883" s="9" t="s">
        <v>438</v>
      </c>
      <c r="AE2883" s="11" t="s">
        <v>51</v>
      </c>
      <c r="AF2883" s="12" t="str">
        <f t="shared" si="11"/>
        <v>1953</v>
      </c>
      <c r="AG2883" s="12" t="str">
        <f t="shared" si="12"/>
        <v>August</v>
      </c>
      <c r="AH2883" s="12" t="str">
        <f t="shared" si="13"/>
        <v>Tuesday</v>
      </c>
      <c r="AI2883" t="str">
        <f t="shared" si="4"/>
        <v>1950s</v>
      </c>
      <c r="AJ2883" s="2" t="s">
        <v>105</v>
      </c>
      <c r="AK2883">
        <v>1.0</v>
      </c>
      <c r="AL2883" s="13" t="s">
        <v>1184</v>
      </c>
    </row>
    <row r="2884">
      <c r="A2884" s="1">
        <v>14154.0</v>
      </c>
      <c r="B2884" s="8">
        <v>0.0</v>
      </c>
      <c r="C2884" s="2" t="s">
        <v>17040</v>
      </c>
      <c r="D2884" s="2" t="s">
        <v>249</v>
      </c>
      <c r="F2884" s="2" t="s">
        <v>17041</v>
      </c>
      <c r="G2884" s="2" t="s">
        <v>17042</v>
      </c>
      <c r="H2884" s="2" t="s">
        <v>17043</v>
      </c>
      <c r="I2884" s="2">
        <v>255.0</v>
      </c>
      <c r="J2884" s="2">
        <v>4.0</v>
      </c>
      <c r="K2884" s="2">
        <v>0.0</v>
      </c>
      <c r="L2884" s="2">
        <v>4.0</v>
      </c>
      <c r="M2884" s="2">
        <v>4.0</v>
      </c>
      <c r="N2884" s="2">
        <v>0.0</v>
      </c>
      <c r="O2884" s="2">
        <v>4.0</v>
      </c>
      <c r="P2884" s="2">
        <v>0.0</v>
      </c>
      <c r="Q2884" s="2" t="s">
        <v>17044</v>
      </c>
      <c r="R2884" s="14">
        <v>2883.0</v>
      </c>
      <c r="S2884" s="2" t="s">
        <v>2409</v>
      </c>
      <c r="T2884" s="2">
        <v>13.44294275</v>
      </c>
      <c r="U2884" s="2">
        <v>-16.11873216</v>
      </c>
      <c r="V2884" s="9" t="s">
        <v>62</v>
      </c>
      <c r="W2884" s="10">
        <v>50.11064</v>
      </c>
      <c r="X2884" s="10">
        <v>8.682092</v>
      </c>
      <c r="AB2884" s="9" t="s">
        <v>2164</v>
      </c>
      <c r="AC2884" s="10">
        <v>45.4668</v>
      </c>
      <c r="AD2884" s="10">
        <v>9.1905</v>
      </c>
      <c r="AE2884" s="11" t="s">
        <v>51</v>
      </c>
      <c r="AF2884" s="12" t="str">
        <f t="shared" si="11"/>
        <v>1938</v>
      </c>
      <c r="AG2884" s="12" t="str">
        <f t="shared" si="12"/>
        <v>October</v>
      </c>
      <c r="AH2884" s="12" t="str">
        <f t="shared" si="13"/>
        <v>Saturday</v>
      </c>
      <c r="AI2884" t="str">
        <f t="shared" si="4"/>
        <v>1930s</v>
      </c>
      <c r="AJ2884" s="2" t="s">
        <v>229</v>
      </c>
      <c r="AK2884">
        <v>1.0</v>
      </c>
      <c r="AL2884" s="13" t="s">
        <v>2260</v>
      </c>
    </row>
    <row r="2885">
      <c r="A2885" s="1">
        <v>14178.0</v>
      </c>
      <c r="B2885" s="8">
        <v>0.5729166666666666</v>
      </c>
      <c r="C2885" s="2" t="s">
        <v>17045</v>
      </c>
      <c r="D2885" s="2" t="s">
        <v>17046</v>
      </c>
      <c r="F2885" s="2" t="s">
        <v>17047</v>
      </c>
      <c r="G2885" s="2" t="s">
        <v>479</v>
      </c>
      <c r="H2885" s="2" t="s">
        <v>17048</v>
      </c>
      <c r="I2885" s="2">
        <v>1566.0</v>
      </c>
      <c r="J2885" s="2">
        <v>18.0</v>
      </c>
      <c r="K2885" s="2">
        <v>14.0</v>
      </c>
      <c r="L2885" s="2">
        <v>4.0</v>
      </c>
      <c r="M2885" s="2">
        <v>18.0</v>
      </c>
      <c r="N2885" s="2">
        <v>14.0</v>
      </c>
      <c r="O2885" s="2">
        <v>4.0</v>
      </c>
      <c r="P2885" s="2">
        <v>0.0</v>
      </c>
      <c r="Q2885" s="2" t="s">
        <v>17049</v>
      </c>
      <c r="R2885" s="14">
        <v>2884.0</v>
      </c>
      <c r="S2885" s="2" t="s">
        <v>5478</v>
      </c>
      <c r="T2885" s="2">
        <v>-24.7761086</v>
      </c>
      <c r="U2885" s="2">
        <v>134.755</v>
      </c>
      <c r="V2885" s="9" t="s">
        <v>10337</v>
      </c>
      <c r="W2885" s="10">
        <v>-34.9282</v>
      </c>
      <c r="X2885" s="10">
        <v>138.5999</v>
      </c>
      <c r="AB2885" s="9" t="s">
        <v>10439</v>
      </c>
      <c r="AC2885" s="10">
        <v>-37.8142</v>
      </c>
      <c r="AD2885" s="10">
        <v>144.9632</v>
      </c>
      <c r="AE2885" s="11" t="s">
        <v>51</v>
      </c>
      <c r="AF2885" s="12" t="str">
        <f t="shared" si="11"/>
        <v>1938</v>
      </c>
      <c r="AG2885" s="12" t="str">
        <f t="shared" si="12"/>
        <v>October</v>
      </c>
      <c r="AH2885" s="12" t="str">
        <f t="shared" si="13"/>
        <v>Tuesday</v>
      </c>
      <c r="AI2885" t="str">
        <f t="shared" si="4"/>
        <v>1930s</v>
      </c>
      <c r="AJ2885" s="2" t="s">
        <v>150</v>
      </c>
      <c r="AK2885">
        <v>1.0</v>
      </c>
      <c r="AL2885" s="13" t="s">
        <v>81</v>
      </c>
    </row>
    <row r="2886">
      <c r="A2886" s="1">
        <v>16481.0</v>
      </c>
      <c r="B2886" s="8">
        <v>0.2708333333333333</v>
      </c>
      <c r="C2886" s="2" t="s">
        <v>17050</v>
      </c>
      <c r="D2886" s="2" t="s">
        <v>767</v>
      </c>
      <c r="G2886" s="2" t="s">
        <v>17051</v>
      </c>
      <c r="H2886" s="2">
        <v>50765.0</v>
      </c>
      <c r="I2886" s="2" t="s">
        <v>17052</v>
      </c>
      <c r="J2886" s="2">
        <v>24.0</v>
      </c>
      <c r="K2886" s="2">
        <v>21.0</v>
      </c>
      <c r="L2886" s="2">
        <v>3.0</v>
      </c>
      <c r="M2886" s="2">
        <v>24.0</v>
      </c>
      <c r="N2886" s="2">
        <v>21.0</v>
      </c>
      <c r="O2886" s="2">
        <v>3.0</v>
      </c>
      <c r="P2886" s="2">
        <v>0.0</v>
      </c>
      <c r="Q2886" s="2" t="s">
        <v>17053</v>
      </c>
      <c r="R2886" s="14">
        <v>2885.0</v>
      </c>
      <c r="S2886" s="2" t="s">
        <v>99</v>
      </c>
      <c r="T2886" s="2">
        <v>39.7837304</v>
      </c>
      <c r="U2886" s="2">
        <v>-100.4458825</v>
      </c>
      <c r="V2886" s="9" t="s">
        <v>438</v>
      </c>
      <c r="W2886" s="9" t="s">
        <v>438</v>
      </c>
      <c r="X2886" s="9" t="s">
        <v>438</v>
      </c>
      <c r="AB2886" s="9" t="s">
        <v>438</v>
      </c>
      <c r="AC2886" s="9" t="s">
        <v>438</v>
      </c>
      <c r="AD2886" s="9" t="s">
        <v>438</v>
      </c>
      <c r="AE2886" s="11" t="s">
        <v>118</v>
      </c>
      <c r="AF2886" s="12" t="str">
        <f t="shared" si="11"/>
        <v>1945</v>
      </c>
      <c r="AG2886" s="12" t="str">
        <f t="shared" si="12"/>
        <v>February</v>
      </c>
      <c r="AH2886" s="12" t="str">
        <f t="shared" si="13"/>
        <v>Tuesday</v>
      </c>
      <c r="AI2886" t="str">
        <f t="shared" si="4"/>
        <v>1940s</v>
      </c>
      <c r="AJ2886" s="2" t="s">
        <v>105</v>
      </c>
      <c r="AK2886">
        <v>1.0</v>
      </c>
      <c r="AL2886" s="13" t="s">
        <v>81</v>
      </c>
    </row>
    <row r="2887">
      <c r="A2887" s="1">
        <v>14154.0</v>
      </c>
      <c r="B2887" s="8">
        <v>0.0</v>
      </c>
      <c r="C2887" s="2" t="s">
        <v>17054</v>
      </c>
      <c r="D2887" s="2" t="s">
        <v>249</v>
      </c>
      <c r="F2887" s="2" t="s">
        <v>17041</v>
      </c>
      <c r="G2887" s="2" t="s">
        <v>251</v>
      </c>
      <c r="H2887" s="2" t="s">
        <v>17055</v>
      </c>
      <c r="I2887" s="2">
        <v>5928.0</v>
      </c>
      <c r="J2887" s="2">
        <v>13.0</v>
      </c>
      <c r="K2887" s="2">
        <v>10.0</v>
      </c>
      <c r="L2887" s="2">
        <v>3.0</v>
      </c>
      <c r="M2887" s="2">
        <v>13.0</v>
      </c>
      <c r="N2887" s="2">
        <v>10.0</v>
      </c>
      <c r="O2887" s="2">
        <v>3.0</v>
      </c>
      <c r="P2887" s="2">
        <v>0.0</v>
      </c>
      <c r="Q2887" s="2" t="s">
        <v>17056</v>
      </c>
      <c r="R2887" s="14">
        <v>2886.0</v>
      </c>
      <c r="S2887" s="2" t="s">
        <v>405</v>
      </c>
      <c r="T2887" s="2">
        <v>46.81333125</v>
      </c>
      <c r="U2887" s="2">
        <v>8.444947438</v>
      </c>
      <c r="V2887" s="9" t="s">
        <v>62</v>
      </c>
      <c r="W2887" s="10">
        <v>50.11064</v>
      </c>
      <c r="X2887" s="10">
        <v>8.682092</v>
      </c>
      <c r="AB2887" s="9" t="s">
        <v>2164</v>
      </c>
      <c r="AC2887" s="10">
        <v>45.4668</v>
      </c>
      <c r="AD2887" s="10">
        <v>9.1905</v>
      </c>
      <c r="AE2887" s="11" t="s">
        <v>51</v>
      </c>
      <c r="AF2887" s="12" t="str">
        <f t="shared" si="11"/>
        <v>1938</v>
      </c>
      <c r="AG2887" s="12" t="str">
        <f t="shared" si="12"/>
        <v>October</v>
      </c>
      <c r="AH2887" s="12" t="str">
        <f t="shared" si="13"/>
        <v>Saturday</v>
      </c>
      <c r="AI2887" t="str">
        <f t="shared" si="4"/>
        <v>1930s</v>
      </c>
      <c r="AJ2887" s="2" t="s">
        <v>80</v>
      </c>
      <c r="AK2887">
        <v>1.0</v>
      </c>
      <c r="AL2887" s="13" t="s">
        <v>258</v>
      </c>
    </row>
    <row r="2888">
      <c r="A2888" s="1">
        <v>16864.0</v>
      </c>
      <c r="B2888" s="8">
        <v>0.3416666666666667</v>
      </c>
      <c r="C2888" s="2" t="s">
        <v>17057</v>
      </c>
      <c r="D2888" s="2" t="s">
        <v>94</v>
      </c>
      <c r="E2888" s="2" t="s">
        <v>17058</v>
      </c>
      <c r="F2888" s="2" t="s">
        <v>17059</v>
      </c>
      <c r="G2888" s="2" t="s">
        <v>17060</v>
      </c>
      <c r="H2888" s="2" t="s">
        <v>17061</v>
      </c>
      <c r="I2888" s="2">
        <v>2203.0</v>
      </c>
      <c r="J2888" s="2">
        <v>27.0</v>
      </c>
      <c r="K2888" s="2">
        <v>24.0</v>
      </c>
      <c r="L2888" s="2">
        <v>3.0</v>
      </c>
      <c r="M2888" s="2">
        <v>27.0</v>
      </c>
      <c r="N2888" s="2">
        <v>24.0</v>
      </c>
      <c r="O2888" s="2">
        <v>3.0</v>
      </c>
      <c r="P2888" s="2">
        <v>0.0</v>
      </c>
      <c r="Q2888" s="2" t="s">
        <v>17062</v>
      </c>
      <c r="R2888" s="14">
        <v>2887.0</v>
      </c>
      <c r="S2888" s="2" t="s">
        <v>99</v>
      </c>
      <c r="T2888" s="2">
        <v>39.7837304</v>
      </c>
      <c r="U2888" s="2">
        <v>-100.4458825</v>
      </c>
      <c r="V2888" s="9" t="s">
        <v>390</v>
      </c>
      <c r="W2888" s="10">
        <v>32.77627</v>
      </c>
      <c r="X2888" s="10">
        <v>-96.7969</v>
      </c>
      <c r="Y2888" s="2" t="s">
        <v>17063</v>
      </c>
      <c r="AB2888" s="9" t="s">
        <v>8051</v>
      </c>
      <c r="AC2888" s="10">
        <v>32.71742</v>
      </c>
      <c r="AD2888" s="10">
        <v>-117.163</v>
      </c>
      <c r="AE2888" s="11" t="s">
        <v>51</v>
      </c>
      <c r="AF2888" s="12" t="str">
        <f t="shared" si="11"/>
        <v>1946</v>
      </c>
      <c r="AG2888" s="12" t="str">
        <f t="shared" si="12"/>
        <v>March</v>
      </c>
      <c r="AH2888" s="12" t="str">
        <f t="shared" si="13"/>
        <v>Sunday</v>
      </c>
      <c r="AI2888" t="str">
        <f t="shared" si="4"/>
        <v>1940s</v>
      </c>
      <c r="AJ2888" s="2" t="s">
        <v>105</v>
      </c>
      <c r="AK2888">
        <v>1.0</v>
      </c>
      <c r="AL2888" s="13" t="s">
        <v>81</v>
      </c>
    </row>
    <row r="2889">
      <c r="A2889" s="1">
        <v>14163.0</v>
      </c>
      <c r="B2889" s="8">
        <v>0.4583333333333333</v>
      </c>
      <c r="C2889" s="2" t="s">
        <v>17064</v>
      </c>
      <c r="D2889" s="2" t="s">
        <v>260</v>
      </c>
      <c r="F2889" s="2" t="s">
        <v>17065</v>
      </c>
      <c r="G2889" s="2" t="s">
        <v>17066</v>
      </c>
      <c r="H2889" s="2" t="s">
        <v>17067</v>
      </c>
      <c r="I2889" s="2">
        <v>4.0</v>
      </c>
      <c r="J2889" s="2">
        <v>20.0</v>
      </c>
      <c r="K2889" s="2">
        <v>16.0</v>
      </c>
      <c r="L2889" s="2">
        <v>4.0</v>
      </c>
      <c r="M2889" s="2">
        <v>20.0</v>
      </c>
      <c r="N2889" s="2">
        <v>16.0</v>
      </c>
      <c r="O2889" s="2">
        <v>4.0</v>
      </c>
      <c r="P2889" s="2">
        <v>0.0</v>
      </c>
      <c r="Q2889" s="2" t="s">
        <v>17068</v>
      </c>
      <c r="R2889" s="14">
        <v>2888.0</v>
      </c>
      <c r="S2889" s="2" t="s">
        <v>728</v>
      </c>
      <c r="T2889" s="2">
        <v>51.0834196</v>
      </c>
      <c r="U2889" s="2">
        <v>10.4234469</v>
      </c>
      <c r="V2889" s="9" t="s">
        <v>269</v>
      </c>
      <c r="W2889" s="10">
        <v>50.84656</v>
      </c>
      <c r="X2889" s="10">
        <v>4.351697</v>
      </c>
      <c r="Y2889" s="2" t="s">
        <v>17069</v>
      </c>
      <c r="AB2889" s="9" t="s">
        <v>255</v>
      </c>
      <c r="AC2889" s="10">
        <v>52.51704</v>
      </c>
      <c r="AD2889" s="10">
        <v>13.38886</v>
      </c>
      <c r="AE2889" s="11" t="s">
        <v>51</v>
      </c>
      <c r="AF2889" s="12" t="str">
        <f t="shared" si="11"/>
        <v>1938</v>
      </c>
      <c r="AG2889" s="12" t="str">
        <f t="shared" si="12"/>
        <v>October</v>
      </c>
      <c r="AH2889" s="12" t="str">
        <f t="shared" si="13"/>
        <v>Monday</v>
      </c>
      <c r="AI2889" t="str">
        <f t="shared" si="4"/>
        <v>1930s</v>
      </c>
      <c r="AJ2889" s="2" t="s">
        <v>80</v>
      </c>
      <c r="AK2889">
        <v>1.0</v>
      </c>
      <c r="AL2889" s="13" t="s">
        <v>17070</v>
      </c>
    </row>
    <row r="2890">
      <c r="A2890" s="1">
        <v>27798.0</v>
      </c>
      <c r="B2890" s="8">
        <v>0.44722222222222224</v>
      </c>
      <c r="C2890" s="2" t="s">
        <v>17071</v>
      </c>
      <c r="D2890" s="2" t="s">
        <v>17072</v>
      </c>
      <c r="F2890" s="2" t="s">
        <v>17073</v>
      </c>
      <c r="G2890" s="2" t="s">
        <v>783</v>
      </c>
      <c r="H2890" s="2" t="s">
        <v>17074</v>
      </c>
      <c r="I2890" s="2">
        <v>36326.0</v>
      </c>
      <c r="J2890" s="2">
        <v>6.0</v>
      </c>
      <c r="K2890" s="2">
        <v>1.0</v>
      </c>
      <c r="L2890" s="2">
        <v>5.0</v>
      </c>
      <c r="M2890" s="2">
        <v>3.0</v>
      </c>
      <c r="N2890" s="2">
        <v>1.0</v>
      </c>
      <c r="O2890" s="2">
        <v>2.0</v>
      </c>
      <c r="P2890" s="2">
        <v>0.0</v>
      </c>
      <c r="Q2890" s="2" t="s">
        <v>17075</v>
      </c>
      <c r="R2890" s="14">
        <v>2889.0</v>
      </c>
      <c r="S2890" s="2" t="s">
        <v>99</v>
      </c>
      <c r="T2890" s="2">
        <v>39.7837304</v>
      </c>
      <c r="U2890" s="2">
        <v>-100.4458825</v>
      </c>
      <c r="V2890" s="9" t="s">
        <v>13475</v>
      </c>
      <c r="W2890" s="10">
        <v>34.18165</v>
      </c>
      <c r="X2890" s="10">
        <v>-118.326</v>
      </c>
      <c r="AB2890" s="9" t="s">
        <v>17076</v>
      </c>
      <c r="AC2890" s="10">
        <v>50.00068</v>
      </c>
      <c r="AD2890" s="10">
        <v>-86.001</v>
      </c>
      <c r="AE2890" s="11" t="s">
        <v>51</v>
      </c>
      <c r="AF2890" s="12" t="str">
        <f t="shared" si="11"/>
        <v>1976</v>
      </c>
      <c r="AG2890" s="12" t="str">
        <f t="shared" si="12"/>
        <v>February</v>
      </c>
      <c r="AH2890" s="12" t="str">
        <f t="shared" si="13"/>
        <v>Sunday</v>
      </c>
      <c r="AI2890" t="str">
        <f t="shared" si="4"/>
        <v>1970s</v>
      </c>
      <c r="AJ2890" s="2" t="s">
        <v>105</v>
      </c>
      <c r="AK2890">
        <v>1.0</v>
      </c>
      <c r="AL2890" s="13" t="s">
        <v>81</v>
      </c>
    </row>
    <row r="2891">
      <c r="A2891" s="1">
        <v>21849.0</v>
      </c>
      <c r="B2891" s="8">
        <v>0.8458333333333333</v>
      </c>
      <c r="C2891" s="2" t="s">
        <v>17077</v>
      </c>
      <c r="D2891" s="2" t="s">
        <v>17078</v>
      </c>
      <c r="E2891" s="2">
        <v>308.0</v>
      </c>
      <c r="F2891" s="2" t="s">
        <v>17079</v>
      </c>
      <c r="G2891" s="2" t="s">
        <v>5350</v>
      </c>
      <c r="H2891" s="2" t="s">
        <v>17080</v>
      </c>
      <c r="I2891" s="2">
        <v>19656.0</v>
      </c>
      <c r="J2891" s="2">
        <v>19.0</v>
      </c>
      <c r="K2891" s="2">
        <v>17.0</v>
      </c>
      <c r="L2891" s="2">
        <v>2.0</v>
      </c>
      <c r="M2891" s="2">
        <v>1.0</v>
      </c>
      <c r="N2891" s="2">
        <v>0.0</v>
      </c>
      <c r="O2891" s="2">
        <v>1.0</v>
      </c>
      <c r="P2891" s="2">
        <v>1.0</v>
      </c>
      <c r="Q2891" s="2" t="s">
        <v>17081</v>
      </c>
      <c r="R2891" s="14">
        <v>2890.0</v>
      </c>
      <c r="S2891" s="2" t="s">
        <v>99</v>
      </c>
      <c r="T2891" s="2">
        <v>39.7837304</v>
      </c>
      <c r="U2891" s="2">
        <v>-100.4458825</v>
      </c>
      <c r="V2891" s="9" t="s">
        <v>391</v>
      </c>
      <c r="W2891" s="10">
        <v>34.05369</v>
      </c>
      <c r="X2891" s="10">
        <v>-118.243</v>
      </c>
      <c r="Y2891" s="2" t="s">
        <v>16648</v>
      </c>
      <c r="Z2891" s="2" t="s">
        <v>7007</v>
      </c>
      <c r="AB2891" s="9" t="s">
        <v>17082</v>
      </c>
      <c r="AC2891" s="10">
        <v>35.62677</v>
      </c>
      <c r="AD2891" s="10">
        <v>-120.691</v>
      </c>
      <c r="AE2891" s="11" t="s">
        <v>51</v>
      </c>
      <c r="AF2891" s="12" t="str">
        <f t="shared" si="11"/>
        <v>1959</v>
      </c>
      <c r="AG2891" s="12" t="str">
        <f t="shared" si="12"/>
        <v>October</v>
      </c>
      <c r="AH2891" s="12" t="str">
        <f t="shared" si="13"/>
        <v>Monday</v>
      </c>
      <c r="AI2891" t="str">
        <f t="shared" si="4"/>
        <v>1950s</v>
      </c>
      <c r="AJ2891" s="2" t="s">
        <v>105</v>
      </c>
      <c r="AK2891">
        <v>1.0</v>
      </c>
      <c r="AL2891" s="13" t="s">
        <v>81</v>
      </c>
    </row>
    <row r="2892">
      <c r="A2892" s="1">
        <v>16880.0</v>
      </c>
      <c r="B2892" s="8">
        <v>0.4895833333333333</v>
      </c>
      <c r="C2892" s="2" t="s">
        <v>17083</v>
      </c>
      <c r="D2892" s="2" t="s">
        <v>16431</v>
      </c>
      <c r="F2892" s="2" t="s">
        <v>17084</v>
      </c>
      <c r="G2892" s="2" t="s">
        <v>2292</v>
      </c>
      <c r="H2892" s="2" t="s">
        <v>17085</v>
      </c>
      <c r="J2892" s="2">
        <v>26.0</v>
      </c>
      <c r="K2892" s="2">
        <v>23.0</v>
      </c>
      <c r="L2892" s="2">
        <v>3.0</v>
      </c>
      <c r="M2892" s="2">
        <v>26.0</v>
      </c>
      <c r="N2892" s="2">
        <v>23.0</v>
      </c>
      <c r="O2892" s="2">
        <v>3.0</v>
      </c>
      <c r="P2892" s="2">
        <v>0.0</v>
      </c>
      <c r="Q2892" s="2" t="s">
        <v>17086</v>
      </c>
      <c r="R2892" s="14">
        <v>2891.0</v>
      </c>
      <c r="S2892" s="2" t="s">
        <v>99</v>
      </c>
      <c r="T2892" s="2">
        <v>39.7837304</v>
      </c>
      <c r="U2892" s="2">
        <v>-100.4458825</v>
      </c>
      <c r="V2892" s="9" t="s">
        <v>17087</v>
      </c>
      <c r="W2892" s="10">
        <v>37.9577</v>
      </c>
      <c r="X2892" s="10">
        <v>-121.291</v>
      </c>
      <c r="AB2892" s="9" t="s">
        <v>15786</v>
      </c>
      <c r="AC2892" s="10">
        <v>41.223</v>
      </c>
      <c r="AD2892" s="10">
        <v>-111.974</v>
      </c>
      <c r="AE2892" s="11" t="s">
        <v>118</v>
      </c>
      <c r="AF2892" s="12" t="str">
        <f t="shared" si="11"/>
        <v>1946</v>
      </c>
      <c r="AG2892" s="12" t="str">
        <f t="shared" si="12"/>
        <v>March</v>
      </c>
      <c r="AH2892" s="12" t="str">
        <f t="shared" si="13"/>
        <v>Tuesday</v>
      </c>
      <c r="AI2892" t="str">
        <f t="shared" si="4"/>
        <v>1940s</v>
      </c>
      <c r="AJ2892" s="2" t="s">
        <v>105</v>
      </c>
      <c r="AK2892">
        <v>1.0</v>
      </c>
      <c r="AL2892" s="13" t="s">
        <v>81</v>
      </c>
    </row>
    <row r="2893">
      <c r="A2893" s="1">
        <v>33270.0</v>
      </c>
      <c r="B2893" s="8">
        <v>0.7548611111111111</v>
      </c>
      <c r="C2893" s="2" t="s">
        <v>17088</v>
      </c>
      <c r="D2893" s="2" t="s">
        <v>17089</v>
      </c>
      <c r="E2893" s="2" t="s">
        <v>17090</v>
      </c>
      <c r="F2893" s="2" t="s">
        <v>17091</v>
      </c>
      <c r="G2893" s="2" t="s">
        <v>17092</v>
      </c>
      <c r="H2893" s="2" t="s">
        <v>17093</v>
      </c>
      <c r="I2893" s="2" t="s">
        <v>17094</v>
      </c>
      <c r="J2893" s="2">
        <v>101.0</v>
      </c>
      <c r="K2893" s="2">
        <v>93.0</v>
      </c>
      <c r="L2893" s="2">
        <v>8.0</v>
      </c>
      <c r="M2893" s="2">
        <v>34.0</v>
      </c>
      <c r="N2893" s="2">
        <v>30.0</v>
      </c>
      <c r="O2893" s="2">
        <v>4.0</v>
      </c>
      <c r="P2893" s="2">
        <v>0.0</v>
      </c>
      <c r="Q2893" s="2" t="s">
        <v>17095</v>
      </c>
      <c r="R2893" s="14">
        <v>2892.0</v>
      </c>
      <c r="S2893" s="2" t="s">
        <v>99</v>
      </c>
      <c r="T2893" s="2">
        <v>39.7837304</v>
      </c>
      <c r="U2893" s="2">
        <v>-100.4458825</v>
      </c>
      <c r="V2893" s="9" t="s">
        <v>8444</v>
      </c>
      <c r="W2893" s="10">
        <v>39.96226</v>
      </c>
      <c r="X2893" s="10">
        <v>-83.0007</v>
      </c>
      <c r="Y2893" s="2" t="s">
        <v>17096</v>
      </c>
      <c r="AB2893" s="9" t="s">
        <v>17097</v>
      </c>
      <c r="AC2893" s="10">
        <v>36.72953</v>
      </c>
      <c r="AD2893" s="10">
        <v>-119.709</v>
      </c>
      <c r="AE2893" s="11" t="s">
        <v>51</v>
      </c>
      <c r="AF2893" s="12" t="str">
        <f t="shared" si="11"/>
        <v>1991</v>
      </c>
      <c r="AG2893" s="12" t="str">
        <f t="shared" si="12"/>
        <v>February</v>
      </c>
      <c r="AH2893" s="12" t="str">
        <f t="shared" si="13"/>
        <v>Friday</v>
      </c>
      <c r="AI2893" t="str">
        <f t="shared" si="4"/>
        <v>1990s</v>
      </c>
      <c r="AJ2893" s="2" t="s">
        <v>105</v>
      </c>
      <c r="AK2893">
        <v>1.0</v>
      </c>
      <c r="AL2893" s="13" t="s">
        <v>162</v>
      </c>
    </row>
    <row r="2894">
      <c r="A2894" s="1">
        <v>14668.0</v>
      </c>
      <c r="B2894" s="8">
        <v>0.4166666666666667</v>
      </c>
      <c r="C2894" s="2" t="s">
        <v>17098</v>
      </c>
      <c r="D2894" s="2" t="s">
        <v>17099</v>
      </c>
      <c r="F2894" s="2" t="s">
        <v>17100</v>
      </c>
      <c r="G2894" s="2" t="s">
        <v>15768</v>
      </c>
      <c r="H2894" s="2" t="s">
        <v>17101</v>
      </c>
      <c r="J2894" s="2">
        <v>11.0</v>
      </c>
      <c r="K2894" s="2">
        <v>9.0</v>
      </c>
      <c r="L2894" s="2">
        <v>2.0</v>
      </c>
      <c r="M2894" s="2">
        <v>11.0</v>
      </c>
      <c r="N2894" s="2">
        <v>9.0</v>
      </c>
      <c r="O2894" s="2">
        <v>2.0</v>
      </c>
      <c r="P2894" s="2">
        <v>0.0</v>
      </c>
      <c r="Q2894" s="2" t="s">
        <v>17102</v>
      </c>
      <c r="R2894" s="14">
        <v>2893.0</v>
      </c>
      <c r="S2894" s="2" t="s">
        <v>519</v>
      </c>
      <c r="T2894" s="2">
        <v>2.8894434</v>
      </c>
      <c r="U2894" s="2">
        <v>-73.783892</v>
      </c>
      <c r="V2894" s="9" t="s">
        <v>622</v>
      </c>
      <c r="W2894" s="10">
        <v>4.653333</v>
      </c>
      <c r="X2894" s="10">
        <v>-74.0837</v>
      </c>
      <c r="AB2894" s="9" t="s">
        <v>6898</v>
      </c>
      <c r="AC2894" s="10">
        <v>45.98938</v>
      </c>
      <c r="AD2894" s="10">
        <v>23.25751</v>
      </c>
      <c r="AE2894" s="11" t="s">
        <v>51</v>
      </c>
      <c r="AF2894" s="12" t="str">
        <f t="shared" si="11"/>
        <v>1940</v>
      </c>
      <c r="AG2894" s="12" t="str">
        <f t="shared" si="12"/>
        <v>February</v>
      </c>
      <c r="AH2894" s="12" t="str">
        <f t="shared" si="13"/>
        <v>Tuesday</v>
      </c>
      <c r="AI2894" t="str">
        <f t="shared" si="4"/>
        <v>1940s</v>
      </c>
      <c r="AJ2894" s="2" t="s">
        <v>66</v>
      </c>
      <c r="AK2894">
        <v>1.0</v>
      </c>
      <c r="AL2894" s="13" t="s">
        <v>162</v>
      </c>
    </row>
    <row r="2895">
      <c r="A2895" s="1">
        <v>14651.0</v>
      </c>
      <c r="B2895" s="8">
        <v>0.0</v>
      </c>
      <c r="C2895" s="2" t="s">
        <v>17103</v>
      </c>
      <c r="D2895" s="2" t="s">
        <v>17104</v>
      </c>
      <c r="F2895" s="2" t="s">
        <v>17105</v>
      </c>
      <c r="G2895" s="2" t="s">
        <v>201</v>
      </c>
      <c r="H2895" s="2" t="s">
        <v>17106</v>
      </c>
      <c r="I2895" s="2">
        <v>32031.0</v>
      </c>
      <c r="J2895" s="2">
        <v>10.0</v>
      </c>
      <c r="K2895" s="2">
        <v>4.0</v>
      </c>
      <c r="L2895" s="2">
        <v>6.0</v>
      </c>
      <c r="M2895" s="2">
        <v>10.0</v>
      </c>
      <c r="N2895" s="2">
        <v>4.0</v>
      </c>
      <c r="O2895" s="2">
        <v>6.0</v>
      </c>
      <c r="P2895" s="2">
        <v>0.0</v>
      </c>
      <c r="Q2895" s="2" t="s">
        <v>17107</v>
      </c>
      <c r="R2895" s="14">
        <v>2894.0</v>
      </c>
      <c r="S2895" s="2" t="s">
        <v>763</v>
      </c>
      <c r="T2895" s="2">
        <v>42.6384261</v>
      </c>
      <c r="U2895" s="2">
        <v>12.674297</v>
      </c>
      <c r="V2895" s="9" t="s">
        <v>17108</v>
      </c>
      <c r="W2895" s="10">
        <v>37.50224</v>
      </c>
      <c r="X2895" s="10">
        <v>15.08738</v>
      </c>
      <c r="Y2895" s="2" t="s">
        <v>15716</v>
      </c>
      <c r="AB2895" s="9" t="s">
        <v>77</v>
      </c>
      <c r="AC2895" s="10">
        <v>41.89332</v>
      </c>
      <c r="AD2895" s="10">
        <v>12.48293</v>
      </c>
      <c r="AE2895" s="11" t="s">
        <v>51</v>
      </c>
      <c r="AF2895" s="12" t="str">
        <f t="shared" si="11"/>
        <v>1940</v>
      </c>
      <c r="AG2895" s="12" t="str">
        <f t="shared" si="12"/>
        <v>February</v>
      </c>
      <c r="AH2895" s="12" t="str">
        <f t="shared" si="13"/>
        <v>Saturday</v>
      </c>
      <c r="AI2895" t="str">
        <f t="shared" si="4"/>
        <v>1940s</v>
      </c>
      <c r="AJ2895" s="2" t="s">
        <v>80</v>
      </c>
      <c r="AK2895">
        <v>1.0</v>
      </c>
      <c r="AL2895" s="13" t="s">
        <v>208</v>
      </c>
    </row>
    <row r="2896">
      <c r="A2896" s="1">
        <v>28550.0</v>
      </c>
      <c r="B2896" s="8">
        <v>0.3923611111111111</v>
      </c>
      <c r="C2896" s="2" t="s">
        <v>17088</v>
      </c>
      <c r="D2896" s="2" t="s">
        <v>15845</v>
      </c>
      <c r="E2896" s="2">
        <v>603.0</v>
      </c>
      <c r="F2896" s="2" t="s">
        <v>17109</v>
      </c>
      <c r="G2896" s="2" t="s">
        <v>1615</v>
      </c>
      <c r="H2896" s="2" t="s">
        <v>17110</v>
      </c>
      <c r="I2896" s="2">
        <v>46904.0</v>
      </c>
      <c r="J2896" s="2">
        <v>200.0</v>
      </c>
      <c r="K2896" s="2">
        <v>186.0</v>
      </c>
      <c r="L2896" s="2">
        <v>14.0</v>
      </c>
      <c r="M2896" s="2">
        <v>2.0</v>
      </c>
      <c r="N2896" s="2">
        <v>2.0</v>
      </c>
      <c r="O2896" s="2">
        <v>0.0</v>
      </c>
      <c r="P2896" s="2">
        <v>0.0</v>
      </c>
      <c r="Q2896" s="2" t="s">
        <v>17111</v>
      </c>
      <c r="R2896" s="14">
        <v>2895.0</v>
      </c>
      <c r="S2896" s="2" t="s">
        <v>99</v>
      </c>
      <c r="T2896" s="2">
        <v>39.7837304</v>
      </c>
      <c r="U2896" s="2">
        <v>-100.4458825</v>
      </c>
      <c r="V2896" s="9" t="s">
        <v>391</v>
      </c>
      <c r="W2896" s="10">
        <v>34.05369</v>
      </c>
      <c r="X2896" s="10">
        <v>-118.243</v>
      </c>
      <c r="AB2896" s="9" t="s">
        <v>47</v>
      </c>
      <c r="AC2896" s="10">
        <v>21.30455</v>
      </c>
      <c r="AD2896" s="10">
        <v>-157.856</v>
      </c>
      <c r="AE2896" s="11" t="s">
        <v>51</v>
      </c>
      <c r="AF2896" s="12" t="str">
        <f t="shared" si="11"/>
        <v>1978</v>
      </c>
      <c r="AG2896" s="12" t="str">
        <f t="shared" si="12"/>
        <v>March</v>
      </c>
      <c r="AH2896" s="12" t="str">
        <f t="shared" si="13"/>
        <v>Wednesday</v>
      </c>
      <c r="AI2896" t="str">
        <f t="shared" si="4"/>
        <v>1970s</v>
      </c>
      <c r="AJ2896" s="2" t="s">
        <v>105</v>
      </c>
      <c r="AK2896">
        <v>1.0</v>
      </c>
      <c r="AL2896" s="13" t="s">
        <v>10818</v>
      </c>
    </row>
    <row r="2897">
      <c r="A2897" s="1">
        <v>28571.0</v>
      </c>
      <c r="B2897" s="8">
        <v>0.8625</v>
      </c>
      <c r="C2897" s="2" t="s">
        <v>17112</v>
      </c>
      <c r="D2897" s="2" t="s">
        <v>17113</v>
      </c>
      <c r="F2897" s="2" t="s">
        <v>17114</v>
      </c>
      <c r="G2897" s="2" t="s">
        <v>17115</v>
      </c>
      <c r="H2897" s="2" t="s">
        <v>17116</v>
      </c>
      <c r="J2897" s="2">
        <v>6.0</v>
      </c>
      <c r="K2897" s="2">
        <v>5.0</v>
      </c>
      <c r="L2897" s="2">
        <v>1.0</v>
      </c>
      <c r="M2897" s="2">
        <v>6.0</v>
      </c>
      <c r="N2897" s="2">
        <v>5.0</v>
      </c>
      <c r="O2897" s="2">
        <v>1.0</v>
      </c>
      <c r="P2897" s="2">
        <v>0.0</v>
      </c>
      <c r="Q2897" s="2" t="s">
        <v>17117</v>
      </c>
      <c r="R2897" s="14">
        <v>2896.0</v>
      </c>
      <c r="S2897" s="2" t="s">
        <v>99</v>
      </c>
      <c r="T2897" s="2">
        <v>39.7837304</v>
      </c>
      <c r="U2897" s="2">
        <v>-100.4458825</v>
      </c>
      <c r="V2897" s="9" t="s">
        <v>17118</v>
      </c>
      <c r="W2897" s="10">
        <v>33.7495</v>
      </c>
      <c r="X2897" s="10">
        <v>-117.873</v>
      </c>
      <c r="AB2897" s="9" t="s">
        <v>17119</v>
      </c>
      <c r="AC2897" s="10">
        <v>34.41051</v>
      </c>
      <c r="AD2897" s="10">
        <v>-114.291</v>
      </c>
      <c r="AE2897" s="11" t="s">
        <v>51</v>
      </c>
      <c r="AF2897" s="12" t="str">
        <f t="shared" si="11"/>
        <v>1978</v>
      </c>
      <c r="AG2897" s="12" t="str">
        <f t="shared" si="12"/>
        <v>March</v>
      </c>
      <c r="AH2897" s="12" t="str">
        <f t="shared" si="13"/>
        <v>Wednesday</v>
      </c>
      <c r="AI2897" t="str">
        <f t="shared" si="4"/>
        <v>1970s</v>
      </c>
      <c r="AJ2897" s="2" t="s">
        <v>105</v>
      </c>
      <c r="AK2897">
        <v>1.0</v>
      </c>
      <c r="AL2897" s="13" t="s">
        <v>1339</v>
      </c>
    </row>
    <row r="2898">
      <c r="A2898" s="1">
        <v>28959.0</v>
      </c>
      <c r="B2898" s="8">
        <v>0.0</v>
      </c>
      <c r="C2898" s="2" t="s">
        <v>17120</v>
      </c>
      <c r="D2898" s="2" t="s">
        <v>17121</v>
      </c>
      <c r="F2898" s="2" t="s">
        <v>17122</v>
      </c>
      <c r="G2898" s="2" t="s">
        <v>6999</v>
      </c>
      <c r="H2898" s="2" t="s">
        <v>17123</v>
      </c>
      <c r="I2898" s="2">
        <v>1166.0</v>
      </c>
      <c r="J2898" s="2">
        <v>11.0</v>
      </c>
      <c r="K2898" s="2">
        <v>10.0</v>
      </c>
      <c r="L2898" s="2">
        <v>1.0</v>
      </c>
      <c r="M2898" s="2">
        <v>1.0</v>
      </c>
      <c r="N2898" s="2">
        <v>1.0</v>
      </c>
      <c r="O2898" s="2">
        <v>0.0</v>
      </c>
      <c r="P2898" s="2">
        <v>0.0</v>
      </c>
      <c r="Q2898" s="2" t="s">
        <v>17124</v>
      </c>
      <c r="R2898" s="14">
        <v>2897.0</v>
      </c>
      <c r="S2898" s="2" t="s">
        <v>99</v>
      </c>
      <c r="T2898" s="2">
        <v>39.7837304</v>
      </c>
      <c r="U2898" s="2">
        <v>-100.4458825</v>
      </c>
      <c r="V2898" s="9" t="s">
        <v>17125</v>
      </c>
      <c r="W2898" s="10">
        <v>33.73585</v>
      </c>
      <c r="X2898" s="10">
        <v>-118.292</v>
      </c>
      <c r="AB2898" s="9" t="s">
        <v>17126</v>
      </c>
      <c r="AC2898" s="10">
        <v>48.52716</v>
      </c>
      <c r="AD2898" s="10">
        <v>-53.0716</v>
      </c>
      <c r="AE2898" s="11" t="s">
        <v>51</v>
      </c>
      <c r="AF2898" s="12" t="str">
        <f t="shared" si="11"/>
        <v>1979</v>
      </c>
      <c r="AG2898" s="12" t="str">
        <f t="shared" si="12"/>
        <v>April</v>
      </c>
      <c r="AH2898" s="12" t="str">
        <f t="shared" si="13"/>
        <v>Saturday</v>
      </c>
      <c r="AI2898" t="str">
        <f t="shared" si="4"/>
        <v>1970s</v>
      </c>
      <c r="AJ2898" s="2" t="s">
        <v>105</v>
      </c>
      <c r="AK2898">
        <v>1.0</v>
      </c>
      <c r="AL2898" s="13" t="s">
        <v>5155</v>
      </c>
    </row>
    <row r="2899">
      <c r="A2899" s="1">
        <v>28418.0</v>
      </c>
      <c r="B2899" s="8">
        <v>0.7861111111111111</v>
      </c>
      <c r="C2899" s="2" t="s">
        <v>17127</v>
      </c>
      <c r="D2899" s="2" t="s">
        <v>17128</v>
      </c>
      <c r="F2899" s="2" t="s">
        <v>17129</v>
      </c>
      <c r="G2899" s="2" t="s">
        <v>17130</v>
      </c>
      <c r="H2899" s="2" t="s">
        <v>17131</v>
      </c>
      <c r="I2899" s="2">
        <v>3.0</v>
      </c>
      <c r="J2899" s="2">
        <v>26.0</v>
      </c>
      <c r="K2899" s="2">
        <v>24.0</v>
      </c>
      <c r="L2899" s="2">
        <v>2.0</v>
      </c>
      <c r="M2899" s="2">
        <v>6.0</v>
      </c>
      <c r="N2899" s="2">
        <v>4.0</v>
      </c>
      <c r="O2899" s="2">
        <v>2.0</v>
      </c>
      <c r="P2899" s="2">
        <v>0.0</v>
      </c>
      <c r="Q2899" s="2" t="s">
        <v>17132</v>
      </c>
      <c r="R2899" s="14">
        <v>2898.0</v>
      </c>
      <c r="S2899" s="2" t="s">
        <v>99</v>
      </c>
      <c r="T2899" s="2">
        <v>39.7837304</v>
      </c>
      <c r="U2899" s="2">
        <v>-100.4458825</v>
      </c>
      <c r="V2899" s="9" t="s">
        <v>17133</v>
      </c>
      <c r="W2899" s="10">
        <v>34.85135</v>
      </c>
      <c r="X2899" s="10">
        <v>-82.3985</v>
      </c>
      <c r="AB2899" s="9" t="s">
        <v>17134</v>
      </c>
      <c r="AC2899" s="10">
        <v>30.44596</v>
      </c>
      <c r="AD2899" s="10">
        <v>-91.1874</v>
      </c>
      <c r="AE2899" s="11" t="s">
        <v>51</v>
      </c>
      <c r="AF2899" s="12" t="str">
        <f t="shared" si="11"/>
        <v>1977</v>
      </c>
      <c r="AG2899" s="12" t="str">
        <f t="shared" si="12"/>
        <v>October</v>
      </c>
      <c r="AH2899" s="12" t="str">
        <f t="shared" si="13"/>
        <v>Thursday</v>
      </c>
      <c r="AI2899" t="str">
        <f t="shared" si="4"/>
        <v>1970s</v>
      </c>
      <c r="AJ2899" s="2" t="s">
        <v>105</v>
      </c>
      <c r="AK2899">
        <v>1.0</v>
      </c>
      <c r="AL2899" s="13" t="s">
        <v>106</v>
      </c>
    </row>
    <row r="2900">
      <c r="A2900" s="1">
        <v>28924.0</v>
      </c>
      <c r="B2900" s="8">
        <v>0.7444444444444445</v>
      </c>
      <c r="C2900" s="2" t="s">
        <v>17135</v>
      </c>
      <c r="D2900" s="2" t="s">
        <v>17136</v>
      </c>
      <c r="E2900" s="2">
        <v>235.0</v>
      </c>
      <c r="F2900" s="2" t="s">
        <v>17137</v>
      </c>
      <c r="G2900" s="2" t="s">
        <v>17138</v>
      </c>
      <c r="H2900" s="2" t="s">
        <v>17139</v>
      </c>
      <c r="I2900" s="2">
        <v>41.0</v>
      </c>
      <c r="J2900" s="2">
        <v>7.0</v>
      </c>
      <c r="K2900" s="2">
        <v>4.0</v>
      </c>
      <c r="L2900" s="2">
        <v>3.0</v>
      </c>
      <c r="M2900" s="2">
        <v>3.0</v>
      </c>
      <c r="N2900" s="2">
        <v>1.0</v>
      </c>
      <c r="O2900" s="2">
        <v>2.0</v>
      </c>
      <c r="P2900" s="2">
        <v>0.0</v>
      </c>
      <c r="Q2900" s="2" t="s">
        <v>17140</v>
      </c>
      <c r="R2900" s="14">
        <v>2899.0</v>
      </c>
      <c r="S2900" s="2" t="s">
        <v>99</v>
      </c>
      <c r="T2900" s="2">
        <v>39.7837304</v>
      </c>
      <c r="U2900" s="2">
        <v>-100.4458825</v>
      </c>
      <c r="V2900" s="9" t="s">
        <v>302</v>
      </c>
      <c r="W2900" s="10">
        <v>40.71273</v>
      </c>
      <c r="X2900" s="10">
        <v>-74.006</v>
      </c>
      <c r="AB2900" s="9" t="s">
        <v>16809</v>
      </c>
      <c r="AC2900" s="10">
        <v>34.01947</v>
      </c>
      <c r="AD2900" s="10">
        <v>-118.491</v>
      </c>
      <c r="AE2900" s="11" t="s">
        <v>51</v>
      </c>
      <c r="AF2900" s="12" t="str">
        <f t="shared" si="11"/>
        <v>1979</v>
      </c>
      <c r="AG2900" s="12" t="str">
        <f t="shared" si="12"/>
        <v>March</v>
      </c>
      <c r="AH2900" s="12" t="str">
        <f t="shared" si="13"/>
        <v>Saturday</v>
      </c>
      <c r="AI2900" t="str">
        <f t="shared" si="4"/>
        <v>1970s</v>
      </c>
      <c r="AJ2900" s="2" t="s">
        <v>105</v>
      </c>
      <c r="AK2900">
        <v>1.0</v>
      </c>
      <c r="AL2900" s="13" t="s">
        <v>2865</v>
      </c>
    </row>
    <row r="2901">
      <c r="A2901" s="1">
        <v>14686.0</v>
      </c>
      <c r="B2901" s="8">
        <v>0.0</v>
      </c>
      <c r="C2901" s="2" t="s">
        <v>17141</v>
      </c>
      <c r="D2901" s="2" t="s">
        <v>15315</v>
      </c>
      <c r="F2901" s="2" t="s">
        <v>17142</v>
      </c>
      <c r="G2901" s="2" t="s">
        <v>17143</v>
      </c>
      <c r="H2901" s="2" t="s">
        <v>17144</v>
      </c>
      <c r="I2901" s="2">
        <v>30024.0</v>
      </c>
      <c r="J2901" s="2">
        <v>14.0</v>
      </c>
      <c r="K2901" s="2">
        <v>10.0</v>
      </c>
      <c r="L2901" s="2">
        <v>4.0</v>
      </c>
      <c r="M2901" s="2">
        <v>14.0</v>
      </c>
      <c r="N2901" s="2">
        <v>10.0</v>
      </c>
      <c r="O2901" s="2">
        <v>4.0</v>
      </c>
      <c r="P2901" s="2">
        <v>0.0</v>
      </c>
      <c r="Q2901" s="2" t="s">
        <v>17145</v>
      </c>
      <c r="R2901" s="14">
        <v>2900.0</v>
      </c>
      <c r="S2901" s="2" t="s">
        <v>763</v>
      </c>
      <c r="T2901" s="2">
        <v>42.6384261</v>
      </c>
      <c r="U2901" s="2">
        <v>12.674297</v>
      </c>
      <c r="V2901" s="9" t="s">
        <v>334</v>
      </c>
      <c r="W2901" s="10">
        <v>32.89667</v>
      </c>
      <c r="X2901" s="10">
        <v>13.17779</v>
      </c>
      <c r="Y2901" s="2" t="s">
        <v>17108</v>
      </c>
      <c r="Z2901" s="2" t="s">
        <v>77</v>
      </c>
      <c r="AB2901" s="9" t="s">
        <v>2164</v>
      </c>
      <c r="AC2901" s="10">
        <v>45.4668</v>
      </c>
      <c r="AD2901" s="10">
        <v>9.1905</v>
      </c>
      <c r="AE2901" s="11" t="s">
        <v>51</v>
      </c>
      <c r="AF2901" s="12" t="str">
        <f t="shared" si="11"/>
        <v>1940</v>
      </c>
      <c r="AG2901" s="12" t="str">
        <f t="shared" si="12"/>
        <v>March</v>
      </c>
      <c r="AH2901" s="12" t="str">
        <f t="shared" si="13"/>
        <v>Saturday</v>
      </c>
      <c r="AI2901" t="str">
        <f t="shared" si="4"/>
        <v>1940s</v>
      </c>
      <c r="AJ2901" s="2" t="s">
        <v>80</v>
      </c>
      <c r="AK2901">
        <v>1.0</v>
      </c>
      <c r="AL2901" s="13" t="s">
        <v>17146</v>
      </c>
    </row>
    <row r="2902">
      <c r="A2902" s="1">
        <v>28549.0</v>
      </c>
      <c r="B2902" s="8">
        <v>0.4375</v>
      </c>
      <c r="C2902" s="2" t="s">
        <v>17147</v>
      </c>
      <c r="D2902" s="2" t="s">
        <v>17148</v>
      </c>
      <c r="F2902" s="2" t="s">
        <v>17149</v>
      </c>
      <c r="G2902" s="2" t="s">
        <v>17150</v>
      </c>
      <c r="H2902" s="2" t="s">
        <v>17151</v>
      </c>
      <c r="I2902" s="2" t="s">
        <v>17152</v>
      </c>
      <c r="J2902" s="2">
        <v>7.0</v>
      </c>
      <c r="K2902" s="2">
        <v>4.0</v>
      </c>
      <c r="L2902" s="2">
        <v>3.0</v>
      </c>
      <c r="M2902" s="2">
        <v>7.0</v>
      </c>
      <c r="N2902" s="2">
        <v>4.0</v>
      </c>
      <c r="O2902" s="2">
        <v>3.0</v>
      </c>
      <c r="P2902" s="2">
        <v>0.0</v>
      </c>
      <c r="Q2902" s="2" t="s">
        <v>17153</v>
      </c>
      <c r="R2902" s="14">
        <v>2901.0</v>
      </c>
      <c r="S2902" s="2" t="s">
        <v>99</v>
      </c>
      <c r="T2902" s="2">
        <v>39.7837304</v>
      </c>
      <c r="U2902" s="2">
        <v>-100.4458825</v>
      </c>
      <c r="V2902" s="9" t="s">
        <v>17154</v>
      </c>
      <c r="W2902" s="10">
        <v>36.33023</v>
      </c>
      <c r="X2902" s="10">
        <v>-119.292</v>
      </c>
      <c r="Y2902" s="2" t="s">
        <v>16647</v>
      </c>
      <c r="AB2902" s="9" t="s">
        <v>7007</v>
      </c>
      <c r="AC2902" s="10">
        <v>-29.6861</v>
      </c>
      <c r="AD2902" s="10">
        <v>-53.8069</v>
      </c>
      <c r="AE2902" s="11" t="s">
        <v>51</v>
      </c>
      <c r="AF2902" s="12" t="str">
        <f t="shared" si="11"/>
        <v>1978</v>
      </c>
      <c r="AG2902" s="12" t="str">
        <f t="shared" si="12"/>
        <v>February</v>
      </c>
      <c r="AH2902" s="12" t="str">
        <f t="shared" si="13"/>
        <v>Tuesday</v>
      </c>
      <c r="AI2902" t="str">
        <f t="shared" si="4"/>
        <v>1970s</v>
      </c>
      <c r="AJ2902" s="2" t="s">
        <v>105</v>
      </c>
      <c r="AK2902">
        <v>1.0</v>
      </c>
      <c r="AL2902" s="13" t="s">
        <v>6085</v>
      </c>
    </row>
    <row r="2903">
      <c r="A2903" s="1">
        <v>26904.0</v>
      </c>
      <c r="B2903" s="8">
        <v>0.8680555555555556</v>
      </c>
      <c r="C2903" s="2" t="s">
        <v>17155</v>
      </c>
      <c r="D2903" s="2" t="s">
        <v>625</v>
      </c>
      <c r="E2903" s="2">
        <v>742.0</v>
      </c>
      <c r="F2903" s="2" t="s">
        <v>17156</v>
      </c>
      <c r="G2903" s="2" t="s">
        <v>627</v>
      </c>
      <c r="H2903" s="2" t="s">
        <v>17157</v>
      </c>
      <c r="I2903" s="2" t="s">
        <v>17158</v>
      </c>
      <c r="J2903" s="2">
        <v>149.0</v>
      </c>
      <c r="K2903" s="2">
        <v>141.0</v>
      </c>
      <c r="L2903" s="2">
        <v>8.0</v>
      </c>
      <c r="M2903" s="2">
        <v>1.0</v>
      </c>
      <c r="N2903" s="2">
        <v>1.0</v>
      </c>
      <c r="O2903" s="2">
        <v>0.0</v>
      </c>
      <c r="P2903" s="2">
        <v>0.0</v>
      </c>
      <c r="Q2903" s="2" t="s">
        <v>17159</v>
      </c>
      <c r="R2903" s="14">
        <v>2902.0</v>
      </c>
      <c r="S2903" s="2" t="s">
        <v>99</v>
      </c>
      <c r="T2903" s="2">
        <v>39.7837304</v>
      </c>
      <c r="U2903" s="2">
        <v>-100.4458825</v>
      </c>
      <c r="V2903" s="9" t="s">
        <v>47</v>
      </c>
      <c r="W2903" s="10">
        <v>21.30455</v>
      </c>
      <c r="X2903" s="10">
        <v>-157.856</v>
      </c>
      <c r="AB2903" s="9" t="s">
        <v>391</v>
      </c>
      <c r="AC2903" s="10">
        <v>34.05369</v>
      </c>
      <c r="AD2903" s="10">
        <v>-118.243</v>
      </c>
      <c r="AE2903" s="11" t="s">
        <v>51</v>
      </c>
      <c r="AF2903" s="12" t="str">
        <f t="shared" si="11"/>
        <v>1973</v>
      </c>
      <c r="AG2903" s="12" t="str">
        <f t="shared" si="12"/>
        <v>August</v>
      </c>
      <c r="AH2903" s="12" t="str">
        <f t="shared" si="13"/>
        <v>Tuesday</v>
      </c>
      <c r="AI2903" t="str">
        <f t="shared" si="4"/>
        <v>1970s</v>
      </c>
      <c r="AJ2903" s="2" t="s">
        <v>105</v>
      </c>
      <c r="AK2903">
        <v>1.0</v>
      </c>
      <c r="AL2903" s="13" t="s">
        <v>162</v>
      </c>
    </row>
    <row r="2904">
      <c r="A2904" s="1">
        <v>14597.0</v>
      </c>
      <c r="B2904" s="8">
        <v>0.34375</v>
      </c>
      <c r="C2904" s="2" t="s">
        <v>17160</v>
      </c>
      <c r="D2904" s="2" t="s">
        <v>2098</v>
      </c>
      <c r="F2904" s="2" t="s">
        <v>17161</v>
      </c>
      <c r="G2904" s="2" t="s">
        <v>10444</v>
      </c>
      <c r="H2904" s="2" t="s">
        <v>17162</v>
      </c>
      <c r="I2904" s="2">
        <v>5854.0</v>
      </c>
      <c r="J2904" s="2">
        <v>9.0</v>
      </c>
      <c r="K2904" s="2">
        <v>6.0</v>
      </c>
      <c r="L2904" s="2">
        <v>3.0</v>
      </c>
      <c r="M2904" s="2">
        <v>9.0</v>
      </c>
      <c r="N2904" s="2">
        <v>6.0</v>
      </c>
      <c r="O2904" s="2">
        <v>3.0</v>
      </c>
      <c r="P2904" s="2">
        <v>0.0</v>
      </c>
      <c r="Q2904" s="2" t="s">
        <v>17163</v>
      </c>
      <c r="R2904" s="14">
        <v>2903.0</v>
      </c>
      <c r="S2904" s="2" t="s">
        <v>17164</v>
      </c>
      <c r="T2904" s="2">
        <v>36.140807</v>
      </c>
      <c r="U2904" s="2">
        <v>-5.3541295</v>
      </c>
      <c r="V2904" s="9" t="s">
        <v>17165</v>
      </c>
      <c r="W2904" s="10">
        <v>35.57414</v>
      </c>
      <c r="X2904" s="10">
        <v>-5.36526</v>
      </c>
      <c r="Y2904" s="2" t="s">
        <v>207</v>
      </c>
      <c r="AB2904" s="9" t="s">
        <v>129</v>
      </c>
      <c r="AC2904" s="10">
        <v>38.35374</v>
      </c>
      <c r="AD2904" s="10">
        <v>-0.49018</v>
      </c>
      <c r="AE2904" s="11" t="s">
        <v>51</v>
      </c>
      <c r="AF2904" s="12" t="str">
        <f t="shared" si="11"/>
        <v>1939</v>
      </c>
      <c r="AG2904" s="12" t="str">
        <f t="shared" si="12"/>
        <v>December</v>
      </c>
      <c r="AH2904" s="12" t="str">
        <f t="shared" si="13"/>
        <v>Monday</v>
      </c>
      <c r="AI2904" t="str">
        <f t="shared" si="4"/>
        <v>1930s</v>
      </c>
      <c r="AJ2904" s="2" t="s">
        <v>80</v>
      </c>
      <c r="AK2904">
        <v>1.0</v>
      </c>
      <c r="AL2904" s="13" t="s">
        <v>258</v>
      </c>
    </row>
    <row r="2905">
      <c r="A2905" s="1">
        <v>26766.0</v>
      </c>
      <c r="B2905" s="8">
        <v>0.6180555555555556</v>
      </c>
      <c r="C2905" s="2" t="s">
        <v>17166</v>
      </c>
      <c r="D2905" s="2" t="s">
        <v>17167</v>
      </c>
      <c r="G2905" s="2" t="s">
        <v>17168</v>
      </c>
      <c r="H2905" s="2" t="s">
        <v>17169</v>
      </c>
      <c r="I2905" s="2" t="s">
        <v>17170</v>
      </c>
      <c r="J2905" s="2">
        <v>17.0</v>
      </c>
      <c r="K2905" s="2">
        <v>0.0</v>
      </c>
      <c r="L2905" s="2">
        <v>17.0</v>
      </c>
      <c r="M2905" s="2">
        <v>16.0</v>
      </c>
      <c r="N2905" s="2">
        <v>0.0</v>
      </c>
      <c r="O2905" s="2">
        <v>16.0</v>
      </c>
      <c r="P2905" s="2">
        <v>0.0</v>
      </c>
      <c r="Q2905" s="2" t="s">
        <v>17171</v>
      </c>
      <c r="R2905" s="14">
        <v>2904.0</v>
      </c>
      <c r="S2905" s="2" t="s">
        <v>99</v>
      </c>
      <c r="T2905" s="2">
        <v>39.7837304</v>
      </c>
      <c r="U2905" s="2">
        <v>-100.4458825</v>
      </c>
      <c r="V2905" s="9" t="s">
        <v>438</v>
      </c>
      <c r="W2905" s="9" t="s">
        <v>438</v>
      </c>
      <c r="X2905" s="9" t="s">
        <v>438</v>
      </c>
      <c r="AB2905" s="9" t="s">
        <v>438</v>
      </c>
      <c r="AC2905" s="9" t="s">
        <v>438</v>
      </c>
      <c r="AD2905" s="9" t="s">
        <v>438</v>
      </c>
      <c r="AE2905" s="11" t="s">
        <v>118</v>
      </c>
      <c r="AF2905" s="12" t="str">
        <f t="shared" si="11"/>
        <v>1973</v>
      </c>
      <c r="AG2905" s="12" t="str">
        <f t="shared" si="12"/>
        <v>April</v>
      </c>
      <c r="AH2905" s="12" t="str">
        <f t="shared" si="13"/>
        <v>Thursday</v>
      </c>
      <c r="AI2905" t="str">
        <f t="shared" si="4"/>
        <v>1970s</v>
      </c>
      <c r="AJ2905" s="2" t="s">
        <v>105</v>
      </c>
      <c r="AK2905">
        <v>1.0</v>
      </c>
      <c r="AL2905" s="13" t="s">
        <v>53</v>
      </c>
    </row>
    <row r="2906">
      <c r="A2906" s="1">
        <v>14569.0</v>
      </c>
      <c r="B2906" s="8">
        <v>0.0</v>
      </c>
      <c r="C2906" s="2" t="s">
        <v>17172</v>
      </c>
      <c r="D2906" s="2" t="s">
        <v>4200</v>
      </c>
      <c r="F2906" s="2" t="s">
        <v>1512</v>
      </c>
      <c r="G2906" s="2" t="s">
        <v>17173</v>
      </c>
      <c r="H2906" s="2" t="s">
        <v>17174</v>
      </c>
      <c r="I2906" s="2">
        <v>75.0</v>
      </c>
      <c r="J2906" s="2">
        <v>2.0</v>
      </c>
      <c r="K2906" s="2">
        <v>0.0</v>
      </c>
      <c r="L2906" s="2">
        <v>2.0</v>
      </c>
      <c r="M2906" s="2">
        <v>2.0</v>
      </c>
      <c r="N2906" s="2">
        <v>0.0</v>
      </c>
      <c r="O2906" s="2">
        <v>2.0</v>
      </c>
      <c r="P2906" s="2">
        <v>0.0</v>
      </c>
      <c r="Q2906" s="2" t="s">
        <v>17175</v>
      </c>
      <c r="R2906" s="14">
        <v>2905.0</v>
      </c>
      <c r="S2906" s="2" t="s">
        <v>8391</v>
      </c>
      <c r="T2906" s="2">
        <v>52.5310214</v>
      </c>
      <c r="U2906" s="2">
        <v>-1.2649062</v>
      </c>
      <c r="V2906" s="9" t="s">
        <v>438</v>
      </c>
      <c r="W2906" s="9" t="s">
        <v>438</v>
      </c>
      <c r="X2906" s="9" t="s">
        <v>438</v>
      </c>
      <c r="AB2906" s="9" t="s">
        <v>438</v>
      </c>
      <c r="AC2906" s="9" t="s">
        <v>438</v>
      </c>
      <c r="AD2906" s="9" t="s">
        <v>438</v>
      </c>
      <c r="AE2906" s="11" t="s">
        <v>51</v>
      </c>
      <c r="AF2906" s="12" t="str">
        <f t="shared" si="11"/>
        <v>1939</v>
      </c>
      <c r="AG2906" s="12" t="str">
        <f t="shared" si="12"/>
        <v>November</v>
      </c>
      <c r="AH2906" s="12" t="str">
        <f t="shared" si="13"/>
        <v>Monday</v>
      </c>
      <c r="AI2906" t="str">
        <f t="shared" si="4"/>
        <v>1930s</v>
      </c>
      <c r="AJ2906" s="2" t="s">
        <v>80</v>
      </c>
      <c r="AK2906">
        <v>1.0</v>
      </c>
      <c r="AL2906" s="13" t="s">
        <v>17176</v>
      </c>
    </row>
    <row r="2907">
      <c r="A2907" s="1">
        <v>27101.0</v>
      </c>
      <c r="B2907" s="8">
        <v>0.8111111111111111</v>
      </c>
      <c r="C2907" s="2" t="s">
        <v>17177</v>
      </c>
      <c r="D2907" s="2" t="s">
        <v>17178</v>
      </c>
      <c r="E2907" s="2">
        <v>802.0</v>
      </c>
      <c r="F2907" s="2" t="s">
        <v>17179</v>
      </c>
      <c r="G2907" s="2" t="s">
        <v>1404</v>
      </c>
      <c r="H2907" s="2" t="s">
        <v>17180</v>
      </c>
      <c r="I2907" s="2">
        <v>138.0</v>
      </c>
      <c r="J2907" s="2">
        <v>36.0</v>
      </c>
      <c r="K2907" s="2">
        <v>32.0</v>
      </c>
      <c r="L2907" s="2">
        <v>4.0</v>
      </c>
      <c r="M2907" s="2">
        <v>36.0</v>
      </c>
      <c r="N2907" s="2">
        <v>32.0</v>
      </c>
      <c r="O2907" s="2">
        <v>4.0</v>
      </c>
      <c r="P2907" s="2">
        <v>0.0</v>
      </c>
      <c r="Q2907" s="2" t="s">
        <v>17181</v>
      </c>
      <c r="R2907" s="14">
        <v>2906.0</v>
      </c>
      <c r="S2907" s="2" t="s">
        <v>99</v>
      </c>
      <c r="T2907" s="2">
        <v>39.7837304</v>
      </c>
      <c r="U2907" s="2">
        <v>-100.4458825</v>
      </c>
      <c r="V2907" s="9" t="s">
        <v>17182</v>
      </c>
      <c r="W2907" s="10">
        <v>37.36368</v>
      </c>
      <c r="X2907" s="10">
        <v>-118.395</v>
      </c>
      <c r="AB2907" s="9" t="s">
        <v>13475</v>
      </c>
      <c r="AC2907" s="10">
        <v>34.18165</v>
      </c>
      <c r="AD2907" s="10">
        <v>-118.326</v>
      </c>
      <c r="AE2907" s="11" t="s">
        <v>51</v>
      </c>
      <c r="AF2907" s="12" t="str">
        <f t="shared" si="11"/>
        <v>1974</v>
      </c>
      <c r="AG2907" s="12" t="str">
        <f t="shared" si="12"/>
        <v>March</v>
      </c>
      <c r="AH2907" s="12" t="str">
        <f t="shared" si="13"/>
        <v>Wednesday</v>
      </c>
      <c r="AI2907" t="str">
        <f t="shared" si="4"/>
        <v>1970s</v>
      </c>
      <c r="AJ2907" s="2" t="s">
        <v>105</v>
      </c>
      <c r="AK2907">
        <v>1.0</v>
      </c>
      <c r="AL2907" s="13" t="s">
        <v>106</v>
      </c>
    </row>
    <row r="2908">
      <c r="A2908" s="1">
        <v>14603.0</v>
      </c>
      <c r="B2908" s="8">
        <v>0.3333333333333333</v>
      </c>
      <c r="C2908" s="2" t="s">
        <v>17183</v>
      </c>
      <c r="D2908" s="2" t="s">
        <v>4300</v>
      </c>
      <c r="F2908" s="2" t="s">
        <v>17184</v>
      </c>
      <c r="G2908" s="2" t="s">
        <v>17185</v>
      </c>
      <c r="H2908" s="2" t="s">
        <v>17186</v>
      </c>
      <c r="I2908" s="2">
        <v>34017.0</v>
      </c>
      <c r="J2908" s="2">
        <v>7.0</v>
      </c>
      <c r="K2908" s="2">
        <v>3.0</v>
      </c>
      <c r="L2908" s="2">
        <v>4.0</v>
      </c>
      <c r="M2908" s="2">
        <v>7.0</v>
      </c>
      <c r="N2908" s="2">
        <v>3.0</v>
      </c>
      <c r="O2908" s="2">
        <v>4.0</v>
      </c>
      <c r="P2908" s="2">
        <v>0.0</v>
      </c>
      <c r="Q2908" s="2" t="s">
        <v>17187</v>
      </c>
      <c r="R2908" s="14">
        <v>2907.0</v>
      </c>
      <c r="S2908" s="2" t="s">
        <v>368</v>
      </c>
      <c r="T2908" s="2">
        <v>31.1728205</v>
      </c>
      <c r="U2908" s="2">
        <v>-7.3362482</v>
      </c>
      <c r="V2908" s="9" t="s">
        <v>77</v>
      </c>
      <c r="W2908" s="10">
        <v>41.89332</v>
      </c>
      <c r="X2908" s="10">
        <v>12.48293</v>
      </c>
      <c r="AB2908" s="9" t="s">
        <v>15857</v>
      </c>
      <c r="AC2908" s="10">
        <v>36.79028</v>
      </c>
      <c r="AD2908" s="10">
        <v>-75.9782</v>
      </c>
      <c r="AE2908" s="11" t="s">
        <v>51</v>
      </c>
      <c r="AF2908" s="12" t="str">
        <f t="shared" si="11"/>
        <v>1939</v>
      </c>
      <c r="AG2908" s="12" t="str">
        <f t="shared" si="12"/>
        <v>December</v>
      </c>
      <c r="AH2908" s="12" t="str">
        <f t="shared" si="13"/>
        <v>Sunday</v>
      </c>
      <c r="AI2908" t="str">
        <f t="shared" si="4"/>
        <v>1930s</v>
      </c>
      <c r="AJ2908" s="2" t="s">
        <v>247</v>
      </c>
      <c r="AK2908">
        <v>1.0</v>
      </c>
      <c r="AL2908" s="13" t="s">
        <v>208</v>
      </c>
    </row>
    <row r="2909">
      <c r="A2909" s="1">
        <v>28338.0</v>
      </c>
      <c r="B2909" s="8">
        <v>0.525</v>
      </c>
      <c r="C2909" s="2" t="s">
        <v>17188</v>
      </c>
      <c r="D2909" s="2" t="s">
        <v>17189</v>
      </c>
      <c r="F2909" s="2" t="s">
        <v>17190</v>
      </c>
      <c r="G2909" s="2" t="s">
        <v>17191</v>
      </c>
      <c r="H2909" s="2" t="s">
        <v>17192</v>
      </c>
      <c r="J2909" s="2">
        <v>2.0</v>
      </c>
      <c r="K2909" s="2">
        <v>1.0</v>
      </c>
      <c r="L2909" s="2">
        <v>1.0</v>
      </c>
      <c r="M2909" s="2">
        <v>2.0</v>
      </c>
      <c r="N2909" s="2">
        <v>1.0</v>
      </c>
      <c r="O2909" s="2">
        <v>1.0</v>
      </c>
      <c r="P2909" s="2">
        <v>0.0</v>
      </c>
      <c r="Q2909" s="2" t="s">
        <v>17193</v>
      </c>
      <c r="R2909" s="14">
        <v>2908.0</v>
      </c>
      <c r="S2909" s="2" t="s">
        <v>99</v>
      </c>
      <c r="T2909" s="2">
        <v>39.7837304</v>
      </c>
      <c r="U2909" s="2">
        <v>-100.4458825</v>
      </c>
      <c r="V2909" s="9" t="s">
        <v>13475</v>
      </c>
      <c r="W2909" s="10">
        <v>34.18165</v>
      </c>
      <c r="X2909" s="10">
        <v>-118.326</v>
      </c>
      <c r="AB2909" s="9" t="s">
        <v>16647</v>
      </c>
      <c r="AC2909" s="10">
        <v>34.42213</v>
      </c>
      <c r="AD2909" s="10">
        <v>-119.703</v>
      </c>
      <c r="AE2909" s="11" t="s">
        <v>964</v>
      </c>
      <c r="AF2909" s="12" t="str">
        <f t="shared" si="11"/>
        <v>1977</v>
      </c>
      <c r="AG2909" s="12" t="str">
        <f t="shared" si="12"/>
        <v>August</v>
      </c>
      <c r="AH2909" s="12" t="str">
        <f t="shared" si="13"/>
        <v>Monday</v>
      </c>
      <c r="AI2909" t="str">
        <f t="shared" si="4"/>
        <v>1970s</v>
      </c>
      <c r="AJ2909" s="2" t="s">
        <v>105</v>
      </c>
      <c r="AK2909">
        <v>1.0</v>
      </c>
      <c r="AL2909" s="13" t="s">
        <v>1119</v>
      </c>
    </row>
    <row r="2910">
      <c r="A2910" s="1">
        <v>14600.0</v>
      </c>
      <c r="B2910" s="8">
        <v>0.5416666666666666</v>
      </c>
      <c r="C2910" s="2" t="s">
        <v>17194</v>
      </c>
      <c r="D2910" s="2" t="s">
        <v>4200</v>
      </c>
      <c r="F2910" s="2" t="s">
        <v>17195</v>
      </c>
      <c r="G2910" s="2" t="s">
        <v>141</v>
      </c>
      <c r="H2910" s="2" t="s">
        <v>17196</v>
      </c>
      <c r="I2910" s="2">
        <v>1444.0</v>
      </c>
      <c r="J2910" s="2">
        <v>8.0</v>
      </c>
      <c r="K2910" s="2">
        <v>6.0</v>
      </c>
      <c r="L2910" s="2">
        <v>2.0</v>
      </c>
      <c r="M2910" s="2">
        <v>5.0</v>
      </c>
      <c r="N2910" s="2">
        <v>3.0</v>
      </c>
      <c r="O2910" s="2">
        <v>2.0</v>
      </c>
      <c r="P2910" s="2">
        <v>0.0</v>
      </c>
      <c r="Q2910" s="2" t="s">
        <v>17197</v>
      </c>
      <c r="R2910" s="14">
        <v>2909.0</v>
      </c>
      <c r="S2910" s="2" t="s">
        <v>5697</v>
      </c>
      <c r="T2910" s="2">
        <v>35.8885993</v>
      </c>
      <c r="U2910" s="2">
        <v>14.4476911</v>
      </c>
      <c r="V2910" s="9" t="s">
        <v>414</v>
      </c>
      <c r="W2910" s="10">
        <v>26.25405</v>
      </c>
      <c r="X2910" s="10">
        <v>29.26755</v>
      </c>
      <c r="AB2910" s="9" t="s">
        <v>8391</v>
      </c>
      <c r="AC2910" s="10">
        <v>52.53102</v>
      </c>
      <c r="AD2910" s="10">
        <v>-1.26491</v>
      </c>
      <c r="AE2910" s="11" t="s">
        <v>51</v>
      </c>
      <c r="AF2910" s="12" t="str">
        <f t="shared" si="11"/>
        <v>1939</v>
      </c>
      <c r="AG2910" s="12" t="str">
        <f t="shared" si="12"/>
        <v>December</v>
      </c>
      <c r="AH2910" s="12" t="str">
        <f t="shared" si="13"/>
        <v>Thursday</v>
      </c>
      <c r="AI2910" t="str">
        <f t="shared" si="4"/>
        <v>1930s</v>
      </c>
      <c r="AJ2910" s="2" t="s">
        <v>80</v>
      </c>
      <c r="AK2910">
        <v>1.0</v>
      </c>
      <c r="AL2910" s="13" t="s">
        <v>53</v>
      </c>
    </row>
    <row r="2911">
      <c r="A2911" s="1">
        <v>27403.0</v>
      </c>
      <c r="B2911" s="8">
        <v>0.6715277777777777</v>
      </c>
      <c r="C2911" s="2" t="s">
        <v>17198</v>
      </c>
      <c r="D2911" s="2" t="s">
        <v>17199</v>
      </c>
      <c r="E2911" s="2">
        <v>261.0</v>
      </c>
      <c r="F2911" s="2" t="s">
        <v>17200</v>
      </c>
      <c r="G2911" s="2" t="s">
        <v>17201</v>
      </c>
      <c r="H2911" s="2" t="s">
        <v>17202</v>
      </c>
      <c r="I2911" s="2">
        <v>83.0</v>
      </c>
      <c r="J2911" s="2">
        <v>14.0</v>
      </c>
      <c r="K2911" s="2">
        <v>10.0</v>
      </c>
      <c r="L2911" s="2">
        <v>4.0</v>
      </c>
      <c r="M2911" s="2">
        <v>14.0</v>
      </c>
      <c r="N2911" s="2">
        <v>10.0</v>
      </c>
      <c r="O2911" s="2">
        <v>4.0</v>
      </c>
      <c r="P2911" s="2">
        <v>0.0</v>
      </c>
      <c r="Q2911" s="2" t="s">
        <v>17203</v>
      </c>
      <c r="R2911" s="14">
        <v>2910.0</v>
      </c>
      <c r="S2911" s="2" t="s">
        <v>99</v>
      </c>
      <c r="T2911" s="2">
        <v>39.7837304</v>
      </c>
      <c r="U2911" s="2">
        <v>-100.4458825</v>
      </c>
      <c r="V2911" s="9" t="s">
        <v>17076</v>
      </c>
      <c r="W2911" s="10">
        <v>50.00068</v>
      </c>
      <c r="X2911" s="10">
        <v>-86.001</v>
      </c>
      <c r="AB2911" s="9" t="s">
        <v>391</v>
      </c>
      <c r="AC2911" s="10">
        <v>34.05369</v>
      </c>
      <c r="AD2911" s="10">
        <v>-118.243</v>
      </c>
      <c r="AE2911" s="11" t="s">
        <v>964</v>
      </c>
      <c r="AF2911" s="12" t="str">
        <f t="shared" si="11"/>
        <v>1975</v>
      </c>
      <c r="AG2911" s="12" t="str">
        <f t="shared" si="12"/>
        <v>January</v>
      </c>
      <c r="AH2911" s="12" t="str">
        <f t="shared" si="13"/>
        <v>Thursday</v>
      </c>
      <c r="AI2911" t="str">
        <f t="shared" si="4"/>
        <v>1970s</v>
      </c>
      <c r="AJ2911" s="2" t="s">
        <v>105</v>
      </c>
      <c r="AK2911">
        <v>1.0</v>
      </c>
      <c r="AL2911" s="13" t="s">
        <v>545</v>
      </c>
    </row>
    <row r="2912">
      <c r="A2912" s="1">
        <v>16407.0</v>
      </c>
      <c r="B2912" s="8">
        <v>0.0375</v>
      </c>
      <c r="C2912" s="2" t="s">
        <v>17071</v>
      </c>
      <c r="D2912" s="2" t="s">
        <v>15939</v>
      </c>
      <c r="E2912" s="2">
        <v>13.0</v>
      </c>
      <c r="F2912" s="2" t="s">
        <v>17204</v>
      </c>
      <c r="G2912" s="2" t="s">
        <v>166</v>
      </c>
      <c r="H2912" s="2" t="s">
        <v>17205</v>
      </c>
      <c r="I2912" s="2">
        <v>1965.0</v>
      </c>
      <c r="J2912" s="2">
        <v>17.0</v>
      </c>
      <c r="K2912" s="2">
        <v>14.0</v>
      </c>
      <c r="L2912" s="2">
        <v>3.0</v>
      </c>
      <c r="M2912" s="2">
        <v>9.0</v>
      </c>
      <c r="N2912" s="2">
        <v>6.0</v>
      </c>
      <c r="O2912" s="2">
        <v>3.0</v>
      </c>
      <c r="P2912" s="2">
        <v>0.0</v>
      </c>
      <c r="Q2912" s="2" t="s">
        <v>17206</v>
      </c>
      <c r="R2912" s="14">
        <v>2911.0</v>
      </c>
      <c r="S2912" s="2" t="s">
        <v>99</v>
      </c>
      <c r="T2912" s="2">
        <v>39.7837304</v>
      </c>
      <c r="U2912" s="2">
        <v>-100.4458825</v>
      </c>
      <c r="V2912" s="9" t="s">
        <v>158</v>
      </c>
      <c r="W2912" s="10">
        <v>37.77903</v>
      </c>
      <c r="X2912" s="10">
        <v>-122.42</v>
      </c>
      <c r="Y2912" s="2" t="s">
        <v>13475</v>
      </c>
      <c r="AB2912" s="9" t="s">
        <v>302</v>
      </c>
      <c r="AC2912" s="10">
        <v>40.71273</v>
      </c>
      <c r="AD2912" s="10">
        <v>-74.006</v>
      </c>
      <c r="AE2912" s="11" t="s">
        <v>51</v>
      </c>
      <c r="AF2912" s="12" t="str">
        <f t="shared" si="11"/>
        <v>1944</v>
      </c>
      <c r="AG2912" s="12" t="str">
        <f t="shared" si="12"/>
        <v>December</v>
      </c>
      <c r="AH2912" s="12" t="str">
        <f t="shared" si="13"/>
        <v>Friday</v>
      </c>
      <c r="AI2912" t="str">
        <f t="shared" si="4"/>
        <v>1940s</v>
      </c>
      <c r="AJ2912" s="2" t="s">
        <v>105</v>
      </c>
      <c r="AK2912">
        <v>1.0</v>
      </c>
      <c r="AL2912" s="13" t="s">
        <v>81</v>
      </c>
    </row>
    <row r="2913">
      <c r="A2913" s="1">
        <v>25478.0</v>
      </c>
      <c r="B2913" s="8">
        <v>0.2986111111111111</v>
      </c>
      <c r="C2913" s="2" t="s">
        <v>17207</v>
      </c>
      <c r="D2913" s="2" t="s">
        <v>767</v>
      </c>
      <c r="F2913" s="2" t="s">
        <v>17208</v>
      </c>
      <c r="G2913" s="2" t="s">
        <v>17209</v>
      </c>
      <c r="H2913" s="2">
        <v>152796.0</v>
      </c>
      <c r="I2913" s="2">
        <v>13.0</v>
      </c>
      <c r="J2913" s="2">
        <v>26.0</v>
      </c>
      <c r="K2913" s="2">
        <v>21.0</v>
      </c>
      <c r="L2913" s="2">
        <v>5.0</v>
      </c>
      <c r="M2913" s="2">
        <v>26.0</v>
      </c>
      <c r="N2913" s="2">
        <v>21.0</v>
      </c>
      <c r="O2913" s="2">
        <v>5.0</v>
      </c>
      <c r="P2913" s="2">
        <v>0.0</v>
      </c>
      <c r="Q2913" s="2" t="s">
        <v>17210</v>
      </c>
      <c r="R2913" s="14">
        <v>2912.0</v>
      </c>
      <c r="S2913" s="2" t="s">
        <v>17207</v>
      </c>
      <c r="T2913" s="2">
        <v>19.5000383</v>
      </c>
      <c r="U2913" s="2">
        <v>107.364437</v>
      </c>
      <c r="V2913" s="9" t="s">
        <v>17211</v>
      </c>
      <c r="W2913" s="10">
        <v>6.130144</v>
      </c>
      <c r="X2913" s="10">
        <v>-0.83513</v>
      </c>
      <c r="AB2913" s="9" t="s">
        <v>17212</v>
      </c>
      <c r="AC2913" s="10">
        <v>39.28554</v>
      </c>
      <c r="AD2913" s="10">
        <v>-76.6112</v>
      </c>
      <c r="AE2913" s="11" t="s">
        <v>118</v>
      </c>
      <c r="AF2913" s="12" t="str">
        <f t="shared" si="11"/>
        <v>1969</v>
      </c>
      <c r="AG2913" s="12" t="str">
        <f t="shared" si="12"/>
        <v>October</v>
      </c>
      <c r="AH2913" s="12" t="str">
        <f t="shared" si="13"/>
        <v>Thursday</v>
      </c>
      <c r="AI2913" t="str">
        <f t="shared" si="4"/>
        <v>1960s</v>
      </c>
      <c r="AJ2913" s="27" t="s">
        <v>52</v>
      </c>
      <c r="AK2913">
        <v>1.0</v>
      </c>
      <c r="AL2913" s="13" t="s">
        <v>5155</v>
      </c>
    </row>
    <row r="2914">
      <c r="A2914" s="1">
        <v>33318.0</v>
      </c>
      <c r="B2914" s="8">
        <v>0.09375</v>
      </c>
      <c r="C2914" s="2" t="s">
        <v>17213</v>
      </c>
      <c r="D2914" s="2" t="s">
        <v>17214</v>
      </c>
      <c r="G2914" s="2" t="s">
        <v>17215</v>
      </c>
      <c r="H2914" s="2" t="s">
        <v>17216</v>
      </c>
      <c r="I2914" s="2" t="s">
        <v>17217</v>
      </c>
      <c r="J2914" s="2">
        <v>27.0</v>
      </c>
      <c r="K2914" s="2">
        <v>0.0</v>
      </c>
      <c r="L2914" s="2">
        <v>0.0</v>
      </c>
      <c r="M2914" s="2">
        <v>27.0</v>
      </c>
      <c r="N2914" s="2">
        <v>0.0</v>
      </c>
      <c r="O2914" s="2">
        <v>0.0</v>
      </c>
      <c r="P2914" s="2">
        <v>0.0</v>
      </c>
      <c r="Q2914" s="2" t="s">
        <v>17218</v>
      </c>
      <c r="R2914" s="14">
        <v>2913.0</v>
      </c>
      <c r="S2914" s="2" t="s">
        <v>99</v>
      </c>
      <c r="T2914" s="2">
        <v>39.7837304</v>
      </c>
      <c r="U2914" s="2">
        <v>-100.4458825</v>
      </c>
      <c r="V2914" s="9" t="s">
        <v>438</v>
      </c>
      <c r="W2914" s="9" t="s">
        <v>438</v>
      </c>
      <c r="X2914" s="9" t="s">
        <v>438</v>
      </c>
      <c r="AB2914" s="9" t="s">
        <v>438</v>
      </c>
      <c r="AC2914" s="9" t="s">
        <v>438</v>
      </c>
      <c r="AD2914" s="9" t="s">
        <v>438</v>
      </c>
      <c r="AE2914" s="11" t="s">
        <v>118</v>
      </c>
      <c r="AF2914" s="12" t="str">
        <f t="shared" si="11"/>
        <v>1991</v>
      </c>
      <c r="AG2914" s="12" t="str">
        <f t="shared" si="12"/>
        <v>March</v>
      </c>
      <c r="AH2914" s="12" t="str">
        <f t="shared" si="13"/>
        <v>Thursday</v>
      </c>
      <c r="AI2914" t="str">
        <f t="shared" si="4"/>
        <v>1990s</v>
      </c>
      <c r="AJ2914" s="2" t="s">
        <v>105</v>
      </c>
      <c r="AK2914">
        <v>1.0</v>
      </c>
      <c r="AL2914" s="13" t="s">
        <v>53</v>
      </c>
    </row>
    <row r="2915">
      <c r="A2915" s="1">
        <v>31655.0</v>
      </c>
      <c r="B2915" s="8">
        <v>0.49444444444444446</v>
      </c>
      <c r="C2915" s="2" t="s">
        <v>17219</v>
      </c>
      <c r="D2915" s="2" t="s">
        <v>17220</v>
      </c>
      <c r="E2915" s="2">
        <v>498.0</v>
      </c>
      <c r="F2915" s="2" t="s">
        <v>17221</v>
      </c>
      <c r="G2915" s="2" t="s">
        <v>17222</v>
      </c>
      <c r="H2915" s="2" t="s">
        <v>17223</v>
      </c>
      <c r="I2915" s="2" t="s">
        <v>17224</v>
      </c>
      <c r="J2915" s="2">
        <v>67.0</v>
      </c>
      <c r="K2915" s="2">
        <v>58.0</v>
      </c>
      <c r="L2915" s="2">
        <v>9.0</v>
      </c>
      <c r="M2915" s="2">
        <v>67.0</v>
      </c>
      <c r="N2915" s="2">
        <v>58.0</v>
      </c>
      <c r="O2915" s="2">
        <v>9.0</v>
      </c>
      <c r="P2915" s="2">
        <v>15.0</v>
      </c>
      <c r="Q2915" s="2" t="s">
        <v>17225</v>
      </c>
      <c r="R2915" s="14">
        <v>2914.0</v>
      </c>
      <c r="S2915" s="2" t="s">
        <v>99</v>
      </c>
      <c r="T2915" s="2">
        <v>39.7837304</v>
      </c>
      <c r="U2915" s="2">
        <v>-100.4458825</v>
      </c>
      <c r="V2915" s="9" t="s">
        <v>1359</v>
      </c>
      <c r="W2915" s="10">
        <v>32.50102</v>
      </c>
      <c r="X2915" s="10">
        <v>-116.965</v>
      </c>
      <c r="AB2915" s="9" t="s">
        <v>391</v>
      </c>
      <c r="AC2915" s="10">
        <v>34.05369</v>
      </c>
      <c r="AD2915" s="10">
        <v>-118.243</v>
      </c>
      <c r="AE2915" s="11" t="s">
        <v>964</v>
      </c>
      <c r="AF2915" s="12" t="str">
        <f t="shared" si="11"/>
        <v>1986</v>
      </c>
      <c r="AG2915" s="12" t="str">
        <f t="shared" si="12"/>
        <v>August</v>
      </c>
      <c r="AH2915" s="12" t="str">
        <f t="shared" si="13"/>
        <v>Sunday</v>
      </c>
      <c r="AI2915" t="str">
        <f t="shared" si="4"/>
        <v>1980s</v>
      </c>
      <c r="AJ2915" s="2" t="s">
        <v>105</v>
      </c>
      <c r="AK2915">
        <v>1.0</v>
      </c>
      <c r="AL2915" s="3" t="s">
        <v>81</v>
      </c>
    </row>
    <row r="2916">
      <c r="A2916" s="1">
        <v>14836.0</v>
      </c>
      <c r="B2916" s="8">
        <v>0.4270833333333333</v>
      </c>
      <c r="C2916" s="2" t="s">
        <v>17226</v>
      </c>
      <c r="D2916" s="2" t="s">
        <v>2539</v>
      </c>
      <c r="F2916" s="2" t="s">
        <v>17227</v>
      </c>
      <c r="G2916" s="2" t="s">
        <v>17228</v>
      </c>
      <c r="J2916" s="2">
        <v>10.0</v>
      </c>
      <c r="K2916" s="2">
        <v>6.0</v>
      </c>
      <c r="L2916" s="2">
        <v>4.0</v>
      </c>
      <c r="M2916" s="2">
        <v>10.0</v>
      </c>
      <c r="N2916" s="2">
        <v>6.0</v>
      </c>
      <c r="O2916" s="2">
        <v>4.0</v>
      </c>
      <c r="P2916" s="2">
        <v>0.0</v>
      </c>
      <c r="Q2916" s="2" t="s">
        <v>17229</v>
      </c>
      <c r="R2916" s="14">
        <v>2915.0</v>
      </c>
      <c r="S2916" s="2" t="s">
        <v>5478</v>
      </c>
      <c r="T2916" s="2">
        <v>-24.7761086</v>
      </c>
      <c r="U2916" s="2">
        <v>134.755</v>
      </c>
      <c r="V2916" s="9" t="s">
        <v>10439</v>
      </c>
      <c r="W2916" s="10">
        <v>-37.8142</v>
      </c>
      <c r="X2916" s="10">
        <v>144.9632</v>
      </c>
      <c r="AB2916" s="9" t="s">
        <v>17230</v>
      </c>
      <c r="AC2916" s="10">
        <v>-35.2976</v>
      </c>
      <c r="AD2916" s="10">
        <v>149.1013</v>
      </c>
      <c r="AE2916" s="11" t="s">
        <v>118</v>
      </c>
      <c r="AF2916" s="12" t="str">
        <f t="shared" si="11"/>
        <v>1940</v>
      </c>
      <c r="AG2916" s="12" t="str">
        <f t="shared" si="12"/>
        <v>August</v>
      </c>
      <c r="AH2916" s="12" t="str">
        <f t="shared" si="13"/>
        <v>Tuesday</v>
      </c>
      <c r="AI2916" t="str">
        <f t="shared" si="4"/>
        <v>1940s</v>
      </c>
      <c r="AJ2916" s="2" t="s">
        <v>150</v>
      </c>
      <c r="AK2916">
        <v>1.0</v>
      </c>
      <c r="AL2916" s="13" t="s">
        <v>53</v>
      </c>
    </row>
    <row r="2917">
      <c r="A2917" s="1">
        <v>31857.0</v>
      </c>
      <c r="B2917" s="8">
        <v>0.5798611111111112</v>
      </c>
      <c r="C2917" s="2" t="s">
        <v>17231</v>
      </c>
      <c r="D2917" s="2" t="s">
        <v>17232</v>
      </c>
      <c r="G2917" s="2" t="s">
        <v>17233</v>
      </c>
      <c r="H2917" s="2" t="s">
        <v>17234</v>
      </c>
      <c r="I2917" s="2">
        <v>1403.0</v>
      </c>
      <c r="J2917" s="2">
        <v>2.0</v>
      </c>
      <c r="K2917" s="2">
        <v>0.0</v>
      </c>
      <c r="L2917" s="2">
        <v>2.0</v>
      </c>
      <c r="M2917" s="2">
        <v>2.0</v>
      </c>
      <c r="N2917" s="2">
        <v>0.0</v>
      </c>
      <c r="O2917" s="2">
        <v>2.0</v>
      </c>
      <c r="P2917" s="2">
        <v>0.0</v>
      </c>
      <c r="Q2917" s="2" t="s">
        <v>17235</v>
      </c>
      <c r="R2917" s="14">
        <v>2916.0</v>
      </c>
      <c r="S2917" s="2" t="s">
        <v>99</v>
      </c>
      <c r="T2917" s="2">
        <v>39.7837304</v>
      </c>
      <c r="U2917" s="2">
        <v>-100.4458825</v>
      </c>
      <c r="V2917" s="9" t="s">
        <v>438</v>
      </c>
      <c r="W2917" s="9" t="s">
        <v>438</v>
      </c>
      <c r="X2917" s="9" t="s">
        <v>438</v>
      </c>
      <c r="AB2917" s="9" t="s">
        <v>438</v>
      </c>
      <c r="AC2917" s="9" t="s">
        <v>438</v>
      </c>
      <c r="AD2917" s="9" t="s">
        <v>438</v>
      </c>
      <c r="AE2917" s="11" t="s">
        <v>51</v>
      </c>
      <c r="AF2917" s="12" t="str">
        <f t="shared" si="11"/>
        <v>1987</v>
      </c>
      <c r="AG2917" s="12" t="str">
        <f t="shared" si="12"/>
        <v>March</v>
      </c>
      <c r="AH2917" s="12" t="str">
        <f t="shared" si="13"/>
        <v>Saturday</v>
      </c>
      <c r="AI2917" t="str">
        <f t="shared" si="4"/>
        <v>1980s</v>
      </c>
      <c r="AJ2917" s="2" t="s">
        <v>105</v>
      </c>
      <c r="AK2917">
        <v>1.0</v>
      </c>
      <c r="AL2917" s="13" t="s">
        <v>17236</v>
      </c>
    </row>
    <row r="2918">
      <c r="A2918" s="1">
        <v>14845.0</v>
      </c>
      <c r="B2918" s="8">
        <v>0.0</v>
      </c>
      <c r="C2918" s="2" t="s">
        <v>17237</v>
      </c>
      <c r="D2918" s="2" t="s">
        <v>15718</v>
      </c>
      <c r="F2918" s="2" t="s">
        <v>17238</v>
      </c>
      <c r="G2918" s="2" t="s">
        <v>16483</v>
      </c>
      <c r="H2918" s="2" t="s">
        <v>17239</v>
      </c>
      <c r="I2918" s="2">
        <v>1135.0</v>
      </c>
      <c r="J2918" s="2">
        <v>11.0</v>
      </c>
      <c r="K2918" s="2">
        <v>9.0</v>
      </c>
      <c r="L2918" s="2">
        <v>2.0</v>
      </c>
      <c r="M2918" s="2">
        <v>11.0</v>
      </c>
      <c r="N2918" s="2">
        <v>9.0</v>
      </c>
      <c r="O2918" s="2">
        <v>2.0</v>
      </c>
      <c r="P2918" s="2">
        <v>0.0</v>
      </c>
      <c r="Q2918" s="2" t="s">
        <v>17240</v>
      </c>
      <c r="R2918" s="14">
        <v>2917.0</v>
      </c>
      <c r="S2918" s="2" t="s">
        <v>17241</v>
      </c>
      <c r="T2918" s="2">
        <v>41.77863335</v>
      </c>
      <c r="U2918" s="2">
        <v>23.8146554</v>
      </c>
      <c r="V2918" s="9" t="s">
        <v>8220</v>
      </c>
      <c r="W2918" s="10">
        <v>45.81318</v>
      </c>
      <c r="X2918" s="10">
        <v>15.97718</v>
      </c>
      <c r="AB2918" s="9" t="s">
        <v>17242</v>
      </c>
      <c r="AC2918" s="10">
        <v>43.51164</v>
      </c>
      <c r="AD2918" s="10">
        <v>16.43997</v>
      </c>
      <c r="AE2918" s="11" t="s">
        <v>51</v>
      </c>
      <c r="AF2918" s="12" t="str">
        <f t="shared" si="11"/>
        <v>1940</v>
      </c>
      <c r="AG2918" s="12" t="str">
        <f t="shared" si="12"/>
        <v>August</v>
      </c>
      <c r="AH2918" s="12" t="str">
        <f t="shared" si="13"/>
        <v>Thursday</v>
      </c>
      <c r="AI2918" t="str">
        <f t="shared" si="4"/>
        <v>1940s</v>
      </c>
      <c r="AJ2918" s="2" t="s">
        <v>80</v>
      </c>
      <c r="AK2918">
        <v>1.0</v>
      </c>
      <c r="AL2918" s="13" t="s">
        <v>53</v>
      </c>
    </row>
    <row r="2919">
      <c r="A2919" s="1">
        <v>23921.0</v>
      </c>
      <c r="B2919" s="8">
        <v>0.5486111111111112</v>
      </c>
      <c r="C2919" s="2" t="s">
        <v>10118</v>
      </c>
      <c r="D2919" s="2" t="s">
        <v>152</v>
      </c>
      <c r="F2919" s="2" t="s">
        <v>17243</v>
      </c>
      <c r="G2919" s="2" t="s">
        <v>2232</v>
      </c>
      <c r="H2919" s="2" t="s">
        <v>17244</v>
      </c>
      <c r="I2919" s="2">
        <v>18336.0</v>
      </c>
      <c r="J2919" s="2">
        <v>153.0</v>
      </c>
      <c r="K2919" s="2">
        <v>143.0</v>
      </c>
      <c r="L2919" s="2">
        <v>10.0</v>
      </c>
      <c r="M2919" s="2">
        <v>0.0</v>
      </c>
      <c r="N2919" s="2">
        <v>0.0</v>
      </c>
      <c r="O2919" s="2">
        <v>0.0</v>
      </c>
      <c r="P2919" s="2">
        <v>0.0</v>
      </c>
      <c r="Q2919" s="2" t="s">
        <v>17245</v>
      </c>
      <c r="R2919" s="14">
        <v>2918.0</v>
      </c>
      <c r="S2919" s="2" t="s">
        <v>99</v>
      </c>
      <c r="T2919" s="2">
        <v>39.7837304</v>
      </c>
      <c r="U2919" s="2">
        <v>-100.4458825</v>
      </c>
      <c r="V2919" s="9" t="s">
        <v>158</v>
      </c>
      <c r="W2919" s="10">
        <v>37.77903</v>
      </c>
      <c r="X2919" s="10">
        <v>-122.42</v>
      </c>
      <c r="AB2919" s="9" t="s">
        <v>15212</v>
      </c>
      <c r="AC2919" s="10">
        <v>19.58727</v>
      </c>
      <c r="AD2919" s="10">
        <v>-155.427</v>
      </c>
      <c r="AE2919" s="11" t="s">
        <v>51</v>
      </c>
      <c r="AF2919" s="12" t="str">
        <f t="shared" si="11"/>
        <v>1965</v>
      </c>
      <c r="AG2919" s="12" t="str">
        <f t="shared" si="12"/>
        <v>June</v>
      </c>
      <c r="AH2919" s="12" t="str">
        <f t="shared" si="13"/>
        <v>Monday</v>
      </c>
      <c r="AI2919" t="str">
        <f t="shared" si="4"/>
        <v>1960s</v>
      </c>
      <c r="AJ2919" s="2" t="s">
        <v>105</v>
      </c>
      <c r="AK2919">
        <v>0.0</v>
      </c>
      <c r="AL2919" s="13" t="s">
        <v>162</v>
      </c>
    </row>
    <row r="2920">
      <c r="A2920" s="1">
        <v>14799.0</v>
      </c>
      <c r="B2920" s="8">
        <v>0.0</v>
      </c>
      <c r="C2920" s="2" t="s">
        <v>17207</v>
      </c>
      <c r="D2920" s="2" t="s">
        <v>210</v>
      </c>
      <c r="G2920" s="2" t="s">
        <v>232</v>
      </c>
      <c r="H2920" s="2" t="s">
        <v>17246</v>
      </c>
      <c r="I2920" s="2">
        <v>1.0</v>
      </c>
      <c r="J2920" s="2">
        <v>4.0</v>
      </c>
      <c r="K2920" s="2">
        <v>0.0</v>
      </c>
      <c r="L2920" s="2">
        <v>0.0</v>
      </c>
      <c r="M2920" s="2">
        <v>4.0</v>
      </c>
      <c r="N2920" s="2">
        <v>0.0</v>
      </c>
      <c r="O2920" s="2">
        <v>0.0</v>
      </c>
      <c r="P2920" s="2">
        <v>0.0</v>
      </c>
      <c r="Q2920" s="2" t="s">
        <v>17247</v>
      </c>
      <c r="R2920" s="14">
        <v>2919.0</v>
      </c>
      <c r="S2920" s="2" t="s">
        <v>17207</v>
      </c>
      <c r="T2920" s="2">
        <v>19.5000383</v>
      </c>
      <c r="U2920" s="2">
        <v>107.364437</v>
      </c>
      <c r="V2920" s="9" t="s">
        <v>438</v>
      </c>
      <c r="W2920" s="9" t="s">
        <v>438</v>
      </c>
      <c r="X2920" s="9" t="s">
        <v>438</v>
      </c>
      <c r="AB2920" s="9" t="s">
        <v>438</v>
      </c>
      <c r="AC2920" s="9" t="s">
        <v>438</v>
      </c>
      <c r="AD2920" s="9" t="s">
        <v>438</v>
      </c>
      <c r="AE2920" s="11" t="s">
        <v>51</v>
      </c>
      <c r="AF2920" s="12" t="str">
        <f t="shared" si="11"/>
        <v>1940</v>
      </c>
      <c r="AG2920" s="12" t="str">
        <f t="shared" si="12"/>
        <v>July</v>
      </c>
      <c r="AH2920" s="12" t="str">
        <f t="shared" si="13"/>
        <v>Sunday</v>
      </c>
      <c r="AI2920" t="str">
        <f t="shared" si="4"/>
        <v>1940s</v>
      </c>
      <c r="AJ2920" s="27" t="s">
        <v>52</v>
      </c>
      <c r="AK2920">
        <v>1.0</v>
      </c>
      <c r="AL2920" s="13" t="s">
        <v>236</v>
      </c>
    </row>
    <row r="2921">
      <c r="A2921" s="1">
        <v>33562.0</v>
      </c>
      <c r="B2921" s="8">
        <v>0.7597222222222222</v>
      </c>
      <c r="C2921" s="2" t="s">
        <v>17248</v>
      </c>
      <c r="D2921" s="2" t="s">
        <v>17249</v>
      </c>
      <c r="F2921" s="2" t="s">
        <v>17250</v>
      </c>
      <c r="G2921" s="2" t="s">
        <v>9498</v>
      </c>
      <c r="H2921" s="2" t="s">
        <v>17251</v>
      </c>
      <c r="I2921" s="2">
        <v>2580.0</v>
      </c>
      <c r="J2921" s="2">
        <v>3.0</v>
      </c>
      <c r="K2921" s="2">
        <v>2.0</v>
      </c>
      <c r="L2921" s="2">
        <v>1.0</v>
      </c>
      <c r="M2921" s="2">
        <v>3.0</v>
      </c>
      <c r="N2921" s="2">
        <v>2.0</v>
      </c>
      <c r="O2921" s="2">
        <v>1.0</v>
      </c>
      <c r="P2921" s="2">
        <v>0.0</v>
      </c>
      <c r="Q2921" s="2" t="s">
        <v>17252</v>
      </c>
      <c r="R2921" s="14">
        <v>2920.0</v>
      </c>
      <c r="S2921" s="2" t="s">
        <v>99</v>
      </c>
      <c r="T2921" s="2">
        <v>39.7837304</v>
      </c>
      <c r="U2921" s="2">
        <v>-100.4458825</v>
      </c>
      <c r="V2921" s="9" t="s">
        <v>158</v>
      </c>
      <c r="W2921" s="10">
        <v>37.77903</v>
      </c>
      <c r="X2921" s="10">
        <v>-122.42</v>
      </c>
      <c r="AB2921" s="9" t="s">
        <v>13378</v>
      </c>
      <c r="AC2921" s="10">
        <v>38.58106</v>
      </c>
      <c r="AD2921" s="10">
        <v>-121.494</v>
      </c>
      <c r="AE2921" s="11" t="s">
        <v>964</v>
      </c>
      <c r="AF2921" s="12" t="str">
        <f t="shared" si="11"/>
        <v>1991</v>
      </c>
      <c r="AG2921" s="12" t="str">
        <f t="shared" si="12"/>
        <v>November</v>
      </c>
      <c r="AH2921" s="12" t="str">
        <f t="shared" si="13"/>
        <v>Wednesday</v>
      </c>
      <c r="AI2921" t="str">
        <f t="shared" si="4"/>
        <v>1990s</v>
      </c>
      <c r="AJ2921" s="2" t="s">
        <v>105</v>
      </c>
      <c r="AK2921">
        <v>1.0</v>
      </c>
      <c r="AL2921" s="13" t="s">
        <v>1119</v>
      </c>
    </row>
    <row r="2922">
      <c r="A2922" s="1">
        <v>31097.0</v>
      </c>
      <c r="B2922" s="8">
        <v>0.4270833333333333</v>
      </c>
      <c r="C2922" s="2" t="s">
        <v>17253</v>
      </c>
      <c r="D2922" s="2" t="s">
        <v>709</v>
      </c>
      <c r="E2922" s="2">
        <v>6.0</v>
      </c>
      <c r="F2922" s="2" t="s">
        <v>14060</v>
      </c>
      <c r="G2922" s="2" t="s">
        <v>17254</v>
      </c>
      <c r="H2922" s="2" t="s">
        <v>17255</v>
      </c>
      <c r="I2922" s="2" t="s">
        <v>17256</v>
      </c>
      <c r="J2922" s="2">
        <v>274.0</v>
      </c>
      <c r="K2922" s="2">
        <v>251.0</v>
      </c>
      <c r="L2922" s="2">
        <v>23.0</v>
      </c>
      <c r="M2922" s="2">
        <v>0.0</v>
      </c>
      <c r="N2922" s="2">
        <v>0.0</v>
      </c>
      <c r="O2922" s="2">
        <v>0.0</v>
      </c>
      <c r="P2922" s="2">
        <v>0.0</v>
      </c>
      <c r="Q2922" s="2" t="s">
        <v>17257</v>
      </c>
      <c r="R2922" s="14">
        <v>2921.0</v>
      </c>
      <c r="S2922" s="2" t="s">
        <v>99</v>
      </c>
      <c r="T2922" s="2">
        <v>39.7837304</v>
      </c>
      <c r="U2922" s="2">
        <v>-100.4458825</v>
      </c>
      <c r="V2922" s="9" t="s">
        <v>1092</v>
      </c>
      <c r="W2922" s="10">
        <v>25.03752</v>
      </c>
      <c r="X2922" s="10">
        <v>121.5637</v>
      </c>
      <c r="AB2922" s="9" t="s">
        <v>391</v>
      </c>
      <c r="AC2922" s="10">
        <v>34.05369</v>
      </c>
      <c r="AD2922" s="10">
        <v>-118.243</v>
      </c>
      <c r="AE2922" s="11" t="s">
        <v>51</v>
      </c>
      <c r="AF2922" s="12" t="str">
        <f t="shared" si="11"/>
        <v>1985</v>
      </c>
      <c r="AG2922" s="12" t="str">
        <f t="shared" si="12"/>
        <v>February</v>
      </c>
      <c r="AH2922" s="12" t="str">
        <f t="shared" si="13"/>
        <v>Tuesday</v>
      </c>
      <c r="AI2922" t="str">
        <f t="shared" si="4"/>
        <v>1980s</v>
      </c>
      <c r="AJ2922" s="2" t="s">
        <v>105</v>
      </c>
      <c r="AK2922">
        <v>0.0</v>
      </c>
      <c r="AL2922" s="13" t="s">
        <v>162</v>
      </c>
    </row>
    <row r="2923">
      <c r="A2923" s="1">
        <v>14723.0</v>
      </c>
      <c r="B2923" s="8">
        <v>0.0</v>
      </c>
      <c r="C2923" s="2" t="s">
        <v>17258</v>
      </c>
      <c r="D2923" s="2" t="s">
        <v>294</v>
      </c>
      <c r="F2923" s="2" t="s">
        <v>17259</v>
      </c>
      <c r="G2923" s="2" t="s">
        <v>141</v>
      </c>
      <c r="H2923" s="2" t="s">
        <v>17260</v>
      </c>
      <c r="I2923" s="2">
        <v>1484.0</v>
      </c>
      <c r="J2923" s="2">
        <v>5.0</v>
      </c>
      <c r="K2923" s="2">
        <v>2.0</v>
      </c>
      <c r="L2923" s="2">
        <v>3.0</v>
      </c>
      <c r="M2923" s="2">
        <v>5.0</v>
      </c>
      <c r="N2923" s="2">
        <v>2.0</v>
      </c>
      <c r="O2923" s="2">
        <v>3.0</v>
      </c>
      <c r="P2923" s="2">
        <v>0.0</v>
      </c>
      <c r="Q2923" s="2" t="s">
        <v>17261</v>
      </c>
      <c r="R2923" s="14">
        <v>2922.0</v>
      </c>
      <c r="S2923" s="2" t="s">
        <v>299</v>
      </c>
      <c r="T2923" s="2">
        <v>56.7861112</v>
      </c>
      <c r="U2923" s="2">
        <v>-4.1140518</v>
      </c>
      <c r="V2923" s="9" t="s">
        <v>79</v>
      </c>
      <c r="W2923" s="10">
        <v>59.32512</v>
      </c>
      <c r="X2923" s="10">
        <v>18.07109</v>
      </c>
      <c r="Y2923" s="2" t="s">
        <v>4207</v>
      </c>
      <c r="AB2923" s="9" t="s">
        <v>17262</v>
      </c>
      <c r="AC2923" s="10">
        <v>51.48546</v>
      </c>
      <c r="AD2923" s="10">
        <v>-0.37196</v>
      </c>
      <c r="AE2923" s="11" t="s">
        <v>51</v>
      </c>
      <c r="AF2923" s="12" t="str">
        <f t="shared" si="11"/>
        <v>1940</v>
      </c>
      <c r="AG2923" s="12" t="str">
        <f t="shared" si="12"/>
        <v>April</v>
      </c>
      <c r="AH2923" s="12" t="str">
        <f t="shared" si="13"/>
        <v>Monday</v>
      </c>
      <c r="AI2923" t="str">
        <f t="shared" si="4"/>
        <v>1940s</v>
      </c>
      <c r="AJ2923" s="2" t="s">
        <v>80</v>
      </c>
      <c r="AK2923">
        <v>1.0</v>
      </c>
      <c r="AL2923" s="13" t="s">
        <v>53</v>
      </c>
    </row>
    <row r="2924">
      <c r="A2924" s="1">
        <v>32118.0</v>
      </c>
      <c r="B2924" s="8">
        <v>0.6777777777777778</v>
      </c>
      <c r="C2924" s="2" t="s">
        <v>17263</v>
      </c>
      <c r="D2924" s="2" t="s">
        <v>17264</v>
      </c>
      <c r="E2924" s="2">
        <v>1771.0</v>
      </c>
      <c r="F2924" s="2" t="s">
        <v>17265</v>
      </c>
      <c r="G2924" s="2" t="s">
        <v>17266</v>
      </c>
      <c r="H2924" s="2" t="s">
        <v>17267</v>
      </c>
      <c r="I2924" s="2" t="s">
        <v>17268</v>
      </c>
      <c r="J2924" s="2">
        <v>43.0</v>
      </c>
      <c r="K2924" s="2">
        <v>38.0</v>
      </c>
      <c r="L2924" s="2">
        <v>5.0</v>
      </c>
      <c r="M2924" s="2">
        <v>43.0</v>
      </c>
      <c r="N2924" s="2">
        <v>38.0</v>
      </c>
      <c r="O2924" s="2">
        <v>5.0</v>
      </c>
      <c r="P2924" s="2">
        <v>0.0</v>
      </c>
      <c r="Q2924" s="2" t="s">
        <v>17269</v>
      </c>
      <c r="R2924" s="14">
        <v>2923.0</v>
      </c>
      <c r="S2924" s="2" t="s">
        <v>99</v>
      </c>
      <c r="T2924" s="2">
        <v>39.7837304</v>
      </c>
      <c r="U2924" s="2">
        <v>-100.4458825</v>
      </c>
      <c r="V2924" s="9" t="s">
        <v>391</v>
      </c>
      <c r="W2924" s="10">
        <v>34.05369</v>
      </c>
      <c r="X2924" s="10">
        <v>-118.243</v>
      </c>
      <c r="AB2924" s="9" t="s">
        <v>17270</v>
      </c>
      <c r="AC2924" s="10">
        <v>-0.8965</v>
      </c>
      <c r="AD2924" s="10">
        <v>-78.6549</v>
      </c>
      <c r="AE2924" s="11" t="s">
        <v>51</v>
      </c>
      <c r="AF2924" s="12" t="str">
        <f t="shared" si="11"/>
        <v>1987</v>
      </c>
      <c r="AG2924" s="12" t="str">
        <f t="shared" si="12"/>
        <v>December</v>
      </c>
      <c r="AH2924" s="12" t="str">
        <f t="shared" si="13"/>
        <v>Monday</v>
      </c>
      <c r="AI2924" t="str">
        <f t="shared" si="4"/>
        <v>1980s</v>
      </c>
      <c r="AJ2924" s="2" t="s">
        <v>105</v>
      </c>
      <c r="AK2924">
        <v>1.0</v>
      </c>
      <c r="AL2924" s="13" t="s">
        <v>3925</v>
      </c>
    </row>
    <row r="2925">
      <c r="A2925" s="1">
        <v>30155.0</v>
      </c>
      <c r="B2925" s="8">
        <v>0.10416666666666667</v>
      </c>
      <c r="C2925" s="2" t="s">
        <v>17271</v>
      </c>
      <c r="D2925" s="2" t="s">
        <v>17272</v>
      </c>
      <c r="F2925" s="2" t="s">
        <v>17273</v>
      </c>
      <c r="G2925" s="2" t="s">
        <v>17274</v>
      </c>
      <c r="H2925" s="2" t="s">
        <v>17275</v>
      </c>
      <c r="I2925" s="2">
        <v>6414038.0</v>
      </c>
      <c r="J2925" s="2">
        <v>1.0</v>
      </c>
      <c r="K2925" s="2">
        <v>0.0</v>
      </c>
      <c r="L2925" s="2">
        <v>1.0</v>
      </c>
      <c r="M2925" s="2">
        <v>0.0</v>
      </c>
      <c r="N2925" s="2">
        <v>0.0</v>
      </c>
      <c r="O2925" s="2">
        <v>0.0</v>
      </c>
      <c r="P2925" s="2">
        <v>3.0</v>
      </c>
      <c r="Q2925" s="2" t="s">
        <v>17276</v>
      </c>
      <c r="R2925" s="14">
        <v>2924.0</v>
      </c>
      <c r="S2925" s="2" t="s">
        <v>99</v>
      </c>
      <c r="T2925" s="2">
        <v>39.7837304</v>
      </c>
      <c r="U2925" s="2">
        <v>-100.4458825</v>
      </c>
      <c r="V2925" s="9" t="s">
        <v>438</v>
      </c>
      <c r="W2925" s="9" t="s">
        <v>438</v>
      </c>
      <c r="X2925" s="9" t="s">
        <v>438</v>
      </c>
      <c r="AB2925" s="9" t="s">
        <v>438</v>
      </c>
      <c r="AC2925" s="9" t="s">
        <v>438</v>
      </c>
      <c r="AD2925" s="9" t="s">
        <v>438</v>
      </c>
      <c r="AE2925" s="11" t="s">
        <v>51</v>
      </c>
      <c r="AF2925" s="12" t="str">
        <f t="shared" si="11"/>
        <v>1982</v>
      </c>
      <c r="AG2925" s="12" t="str">
        <f t="shared" si="12"/>
        <v>July</v>
      </c>
      <c r="AH2925" s="12" t="str">
        <f t="shared" si="13"/>
        <v>Friday</v>
      </c>
      <c r="AI2925" t="str">
        <f t="shared" si="4"/>
        <v>1980s</v>
      </c>
      <c r="AJ2925" s="2" t="s">
        <v>105</v>
      </c>
      <c r="AK2925">
        <v>0.0</v>
      </c>
      <c r="AL2925" s="13" t="s">
        <v>1119</v>
      </c>
    </row>
    <row r="2926">
      <c r="A2926" s="1">
        <v>14776.0</v>
      </c>
      <c r="B2926" s="8">
        <v>0.5833333333333334</v>
      </c>
      <c r="C2926" s="2" t="s">
        <v>17277</v>
      </c>
      <c r="D2926" s="2" t="s">
        <v>15639</v>
      </c>
      <c r="F2926" s="2" t="s">
        <v>17278</v>
      </c>
      <c r="G2926" s="2" t="s">
        <v>17279</v>
      </c>
      <c r="H2926" s="2" t="s">
        <v>17280</v>
      </c>
      <c r="I2926" s="2">
        <v>5494.0</v>
      </c>
      <c r="J2926" s="2">
        <v>9.0</v>
      </c>
      <c r="K2926" s="2">
        <v>7.0</v>
      </c>
      <c r="L2926" s="2">
        <v>2.0</v>
      </c>
      <c r="M2926" s="2">
        <v>9.0</v>
      </c>
      <c r="N2926" s="2">
        <v>7.0</v>
      </c>
      <c r="O2926" s="2">
        <v>2.0</v>
      </c>
      <c r="P2926" s="2">
        <v>0.0</v>
      </c>
      <c r="Q2926" s="2" t="s">
        <v>17281</v>
      </c>
      <c r="R2926" s="14">
        <v>2925.0</v>
      </c>
      <c r="S2926" s="2" t="s">
        <v>6642</v>
      </c>
      <c r="T2926" s="2">
        <v>58.7523778</v>
      </c>
      <c r="U2926" s="2">
        <v>25.3319078</v>
      </c>
      <c r="V2926" s="9" t="s">
        <v>4313</v>
      </c>
      <c r="W2926" s="10">
        <v>59.43722</v>
      </c>
      <c r="X2926" s="10">
        <v>24.74537</v>
      </c>
      <c r="AB2926" s="9" t="s">
        <v>1712</v>
      </c>
      <c r="AC2926" s="10">
        <v>60.16749</v>
      </c>
      <c r="AD2926" s="10">
        <v>24.94275</v>
      </c>
      <c r="AE2926" s="11" t="s">
        <v>51</v>
      </c>
      <c r="AF2926" s="12" t="str">
        <f t="shared" si="11"/>
        <v>1940</v>
      </c>
      <c r="AG2926" s="12" t="str">
        <f t="shared" si="12"/>
        <v>June</v>
      </c>
      <c r="AH2926" s="12" t="str">
        <f t="shared" si="13"/>
        <v>Friday</v>
      </c>
      <c r="AI2926" t="str">
        <f t="shared" si="4"/>
        <v>1940s</v>
      </c>
      <c r="AJ2926" s="2" t="s">
        <v>80</v>
      </c>
      <c r="AK2926">
        <v>1.0</v>
      </c>
      <c r="AL2926" s="13" t="s">
        <v>258</v>
      </c>
    </row>
    <row r="2927">
      <c r="A2927" s="1">
        <v>30918.0</v>
      </c>
      <c r="B2927" s="8">
        <v>0.4708333333333333</v>
      </c>
      <c r="C2927" s="2" t="s">
        <v>17263</v>
      </c>
      <c r="D2927" s="2" t="s">
        <v>17282</v>
      </c>
      <c r="E2927" s="2">
        <v>628.0</v>
      </c>
      <c r="F2927" s="2" t="s">
        <v>17283</v>
      </c>
      <c r="G2927" s="2" t="s">
        <v>17284</v>
      </c>
      <c r="H2927" s="2" t="s">
        <v>17285</v>
      </c>
      <c r="I2927" s="2" t="s">
        <v>17286</v>
      </c>
      <c r="J2927" s="2">
        <v>17.0</v>
      </c>
      <c r="K2927" s="2">
        <v>13.0</v>
      </c>
      <c r="L2927" s="2">
        <v>4.0</v>
      </c>
      <c r="M2927" s="2">
        <v>17.0</v>
      </c>
      <c r="N2927" s="2">
        <v>13.0</v>
      </c>
      <c r="O2927" s="2">
        <v>4.0</v>
      </c>
      <c r="P2927" s="2">
        <v>0.0</v>
      </c>
      <c r="Q2927" s="2" t="s">
        <v>17287</v>
      </c>
      <c r="R2927" s="14">
        <v>2926.0</v>
      </c>
      <c r="S2927" s="2" t="s">
        <v>99</v>
      </c>
      <c r="T2927" s="2">
        <v>39.7837304</v>
      </c>
      <c r="U2927" s="2">
        <v>-100.4458825</v>
      </c>
      <c r="V2927" s="9" t="s">
        <v>17288</v>
      </c>
      <c r="W2927" s="10">
        <v>35.35402</v>
      </c>
      <c r="X2927" s="10">
        <v>-120.376</v>
      </c>
      <c r="AB2927" s="9" t="s">
        <v>17270</v>
      </c>
      <c r="AC2927" s="10">
        <v>-0.8965</v>
      </c>
      <c r="AD2927" s="10">
        <v>-78.6549</v>
      </c>
      <c r="AE2927" s="11" t="s">
        <v>964</v>
      </c>
      <c r="AF2927" s="12" t="str">
        <f t="shared" si="11"/>
        <v>1984</v>
      </c>
      <c r="AG2927" s="12" t="str">
        <f t="shared" si="12"/>
        <v>August</v>
      </c>
      <c r="AH2927" s="12" t="str">
        <f t="shared" si="13"/>
        <v>Friday</v>
      </c>
      <c r="AI2927" t="str">
        <f t="shared" si="4"/>
        <v>1980s</v>
      </c>
      <c r="AJ2927" s="2" t="s">
        <v>105</v>
      </c>
      <c r="AK2927">
        <v>1.0</v>
      </c>
      <c r="AL2927" s="13" t="s">
        <v>2145</v>
      </c>
    </row>
    <row r="2928">
      <c r="A2928" s="1">
        <v>14782.0</v>
      </c>
      <c r="B2928" s="8">
        <v>0.0</v>
      </c>
      <c r="C2928" s="2" t="s">
        <v>17289</v>
      </c>
      <c r="D2928" s="2" t="s">
        <v>210</v>
      </c>
      <c r="G2928" s="2" t="s">
        <v>232</v>
      </c>
      <c r="H2928" s="2" t="s">
        <v>17290</v>
      </c>
      <c r="I2928" s="2">
        <v>22.0</v>
      </c>
      <c r="J2928" s="2">
        <v>1.0</v>
      </c>
      <c r="K2928" s="2">
        <v>0.0</v>
      </c>
      <c r="L2928" s="2">
        <v>0.0</v>
      </c>
      <c r="M2928" s="2">
        <v>1.0</v>
      </c>
      <c r="N2928" s="2">
        <v>0.0</v>
      </c>
      <c r="O2928" s="2">
        <v>0.0</v>
      </c>
      <c r="P2928" s="2">
        <v>0.0</v>
      </c>
      <c r="Q2928" s="2" t="s">
        <v>17291</v>
      </c>
      <c r="R2928" s="14">
        <v>2927.0</v>
      </c>
      <c r="S2928" s="2" t="s">
        <v>215</v>
      </c>
      <c r="T2928" s="2">
        <v>46.603354</v>
      </c>
      <c r="U2928" s="2">
        <v>1.8883335</v>
      </c>
      <c r="V2928" s="9" t="s">
        <v>438</v>
      </c>
      <c r="W2928" s="9" t="s">
        <v>438</v>
      </c>
      <c r="X2928" s="9" t="s">
        <v>438</v>
      </c>
      <c r="AB2928" s="9" t="s">
        <v>438</v>
      </c>
      <c r="AC2928" s="9" t="s">
        <v>438</v>
      </c>
      <c r="AD2928" s="9" t="s">
        <v>438</v>
      </c>
      <c r="AE2928" s="11" t="s">
        <v>51</v>
      </c>
      <c r="AF2928" s="12" t="str">
        <f t="shared" si="11"/>
        <v>1940</v>
      </c>
      <c r="AG2928" s="12" t="str">
        <f t="shared" si="12"/>
        <v>June</v>
      </c>
      <c r="AH2928" s="12" t="str">
        <f t="shared" si="13"/>
        <v>Thursday</v>
      </c>
      <c r="AI2928" t="str">
        <f t="shared" si="4"/>
        <v>1940s</v>
      </c>
      <c r="AJ2928" s="2" t="s">
        <v>80</v>
      </c>
      <c r="AK2928">
        <v>1.0</v>
      </c>
      <c r="AL2928" s="13" t="s">
        <v>236</v>
      </c>
    </row>
    <row r="2929">
      <c r="A2929" s="1">
        <v>29639.0</v>
      </c>
      <c r="B2929" s="8">
        <v>0.4722222222222222</v>
      </c>
      <c r="C2929" s="2" t="s">
        <v>17292</v>
      </c>
      <c r="D2929" s="2" t="s">
        <v>17293</v>
      </c>
      <c r="F2929" s="2" t="s">
        <v>17294</v>
      </c>
      <c r="G2929" s="2" t="s">
        <v>17295</v>
      </c>
      <c r="H2929" s="2" t="s">
        <v>17296</v>
      </c>
      <c r="I2929" s="2">
        <v>62012.0</v>
      </c>
      <c r="J2929" s="2">
        <v>8.0</v>
      </c>
      <c r="K2929" s="2">
        <v>7.0</v>
      </c>
      <c r="L2929" s="2">
        <v>1.0</v>
      </c>
      <c r="M2929" s="2">
        <v>2.0</v>
      </c>
      <c r="N2929" s="2">
        <v>2.0</v>
      </c>
      <c r="O2929" s="2">
        <v>0.0</v>
      </c>
      <c r="P2929" s="2">
        <v>0.0</v>
      </c>
      <c r="Q2929" s="2" t="s">
        <v>17297</v>
      </c>
      <c r="R2929" s="14">
        <v>2928.0</v>
      </c>
      <c r="S2929" s="2" t="s">
        <v>99</v>
      </c>
      <c r="T2929" s="2">
        <v>39.7837304</v>
      </c>
      <c r="U2929" s="2">
        <v>-100.4458825</v>
      </c>
      <c r="V2929" s="9" t="s">
        <v>17125</v>
      </c>
      <c r="W2929" s="10">
        <v>33.73585</v>
      </c>
      <c r="X2929" s="10">
        <v>-118.292</v>
      </c>
      <c r="AB2929" s="9" t="s">
        <v>17298</v>
      </c>
      <c r="AC2929" s="10">
        <v>33.34221</v>
      </c>
      <c r="AD2929" s="10">
        <v>-118.327</v>
      </c>
      <c r="AE2929" s="11" t="s">
        <v>964</v>
      </c>
      <c r="AF2929" s="12" t="str">
        <f t="shared" si="11"/>
        <v>1981</v>
      </c>
      <c r="AG2929" s="12" t="str">
        <f t="shared" si="12"/>
        <v>February</v>
      </c>
      <c r="AH2929" s="12" t="str">
        <f t="shared" si="13"/>
        <v>Sunday</v>
      </c>
      <c r="AI2929" t="str">
        <f t="shared" si="4"/>
        <v>1980s</v>
      </c>
      <c r="AJ2929" s="2" t="s">
        <v>105</v>
      </c>
      <c r="AK2929">
        <v>1.0</v>
      </c>
      <c r="AL2929" s="13" t="s">
        <v>576</v>
      </c>
    </row>
    <row r="2930">
      <c r="A2930" s="1">
        <v>30435.0</v>
      </c>
      <c r="B2930" s="8">
        <v>0.6319444444444444</v>
      </c>
      <c r="C2930" s="2" t="s">
        <v>17299</v>
      </c>
      <c r="D2930" s="2" t="s">
        <v>17300</v>
      </c>
      <c r="E2930" s="2">
        <v>832.0</v>
      </c>
      <c r="F2930" s="2" t="s">
        <v>5135</v>
      </c>
      <c r="G2930" s="2" t="s">
        <v>17301</v>
      </c>
      <c r="H2930" s="2" t="s">
        <v>17302</v>
      </c>
      <c r="I2930" s="2">
        <v>125.0</v>
      </c>
      <c r="J2930" s="2">
        <v>100.0</v>
      </c>
      <c r="K2930" s="2">
        <v>94.0</v>
      </c>
      <c r="L2930" s="2">
        <v>6.0</v>
      </c>
      <c r="M2930" s="2">
        <v>8.0</v>
      </c>
      <c r="N2930" s="2">
        <v>7.0</v>
      </c>
      <c r="O2930" s="2">
        <v>1.0</v>
      </c>
      <c r="P2930" s="2">
        <v>0.0</v>
      </c>
      <c r="Q2930" s="2" t="s">
        <v>17303</v>
      </c>
      <c r="R2930" s="14">
        <v>2929.0</v>
      </c>
      <c r="S2930" s="2" t="s">
        <v>5046</v>
      </c>
      <c r="T2930" s="2">
        <v>-1.3397668</v>
      </c>
      <c r="U2930" s="2">
        <v>-79.3666965</v>
      </c>
      <c r="V2930" s="9" t="s">
        <v>5138</v>
      </c>
      <c r="W2930" s="10">
        <v>-2.17041</v>
      </c>
      <c r="X2930" s="10">
        <v>-79.905</v>
      </c>
      <c r="AB2930" s="9" t="s">
        <v>623</v>
      </c>
      <c r="AC2930" s="10">
        <v>-0.22016</v>
      </c>
      <c r="AD2930" s="10">
        <v>-78.5123</v>
      </c>
      <c r="AE2930" s="11" t="s">
        <v>51</v>
      </c>
      <c r="AF2930" s="12" t="str">
        <f t="shared" si="11"/>
        <v>1983</v>
      </c>
      <c r="AG2930" s="12" t="str">
        <f t="shared" si="12"/>
        <v>April</v>
      </c>
      <c r="AH2930" s="12" t="str">
        <f t="shared" si="13"/>
        <v>Friday</v>
      </c>
      <c r="AI2930" t="str">
        <f t="shared" si="4"/>
        <v>1980s</v>
      </c>
      <c r="AJ2930" s="2" t="s">
        <v>66</v>
      </c>
      <c r="AK2930">
        <v>1.0</v>
      </c>
      <c r="AL2930" s="13" t="s">
        <v>697</v>
      </c>
    </row>
    <row r="2931">
      <c r="A2931" s="1">
        <v>33140.0</v>
      </c>
      <c r="B2931" s="8">
        <v>0.29305555555555557</v>
      </c>
      <c r="C2931" s="2" t="s">
        <v>17263</v>
      </c>
      <c r="D2931" s="2" t="s">
        <v>17304</v>
      </c>
      <c r="F2931" s="2" t="s">
        <v>17305</v>
      </c>
      <c r="G2931" s="2" t="s">
        <v>17306</v>
      </c>
      <c r="H2931" s="2" t="s">
        <v>17307</v>
      </c>
      <c r="I2931" s="2" t="s">
        <v>17308</v>
      </c>
      <c r="J2931" s="2">
        <v>4.0</v>
      </c>
      <c r="K2931" s="2">
        <v>2.0</v>
      </c>
      <c r="L2931" s="2">
        <v>2.0</v>
      </c>
      <c r="M2931" s="2">
        <v>4.0</v>
      </c>
      <c r="N2931" s="2">
        <v>2.0</v>
      </c>
      <c r="O2931" s="2">
        <v>2.0</v>
      </c>
      <c r="P2931" s="2">
        <v>0.0</v>
      </c>
      <c r="Q2931" s="2" t="s">
        <v>17309</v>
      </c>
      <c r="R2931" s="14">
        <v>2930.0</v>
      </c>
      <c r="S2931" s="2" t="s">
        <v>99</v>
      </c>
      <c r="T2931" s="2">
        <v>39.7837304</v>
      </c>
      <c r="U2931" s="2">
        <v>-100.4458825</v>
      </c>
      <c r="V2931" s="9" t="s">
        <v>17310</v>
      </c>
      <c r="W2931" s="10">
        <v>34.18662</v>
      </c>
      <c r="X2931" s="10">
        <v>-118.449</v>
      </c>
      <c r="AB2931" s="9" t="s">
        <v>17288</v>
      </c>
      <c r="AC2931" s="10">
        <v>35.35402</v>
      </c>
      <c r="AD2931" s="10">
        <v>-120.376</v>
      </c>
      <c r="AE2931" s="11" t="s">
        <v>51</v>
      </c>
      <c r="AF2931" s="12" t="str">
        <f t="shared" si="11"/>
        <v>1990</v>
      </c>
      <c r="AG2931" s="12" t="str">
        <f t="shared" si="12"/>
        <v>September</v>
      </c>
      <c r="AH2931" s="12" t="str">
        <f t="shared" si="13"/>
        <v>Monday</v>
      </c>
      <c r="AI2931" t="str">
        <f t="shared" si="4"/>
        <v>1990s</v>
      </c>
      <c r="AJ2931" s="2" t="s">
        <v>105</v>
      </c>
      <c r="AK2931">
        <v>1.0</v>
      </c>
      <c r="AL2931" s="13" t="s">
        <v>1339</v>
      </c>
    </row>
    <row r="2932">
      <c r="A2932" s="1">
        <v>23918.0</v>
      </c>
      <c r="B2932" s="8">
        <v>0.07361111111111111</v>
      </c>
      <c r="C2932" s="2" t="s">
        <v>17311</v>
      </c>
      <c r="D2932" s="2" t="s">
        <v>108</v>
      </c>
      <c r="F2932" s="2" t="s">
        <v>17312</v>
      </c>
      <c r="G2932" s="2" t="s">
        <v>17313</v>
      </c>
      <c r="H2932" s="2" t="s">
        <v>17314</v>
      </c>
      <c r="I2932" s="2">
        <v>18148.0</v>
      </c>
      <c r="J2932" s="2">
        <v>85.0</v>
      </c>
      <c r="K2932" s="2">
        <v>73.0</v>
      </c>
      <c r="L2932" s="2">
        <v>12.0</v>
      </c>
      <c r="M2932" s="2">
        <v>85.0</v>
      </c>
      <c r="N2932" s="2">
        <v>73.0</v>
      </c>
      <c r="O2932" s="2">
        <v>12.0</v>
      </c>
      <c r="P2932" s="2">
        <v>0.0</v>
      </c>
      <c r="Q2932" s="2" t="s">
        <v>17315</v>
      </c>
      <c r="R2932" s="14">
        <v>2931.0</v>
      </c>
      <c r="S2932" s="2" t="s">
        <v>99</v>
      </c>
      <c r="T2932" s="2">
        <v>39.7837304</v>
      </c>
      <c r="U2932" s="2">
        <v>-100.4458825</v>
      </c>
      <c r="V2932" s="9" t="s">
        <v>17316</v>
      </c>
      <c r="W2932" s="10">
        <v>41.5217</v>
      </c>
      <c r="X2932" s="10">
        <v>-5.39398</v>
      </c>
      <c r="Y2932" s="2" t="s">
        <v>47</v>
      </c>
      <c r="AB2932" s="9" t="s">
        <v>7375</v>
      </c>
      <c r="AC2932" s="10">
        <v>26.47489</v>
      </c>
      <c r="AD2932" s="10">
        <v>127.9115</v>
      </c>
      <c r="AE2932" s="11" t="s">
        <v>118</v>
      </c>
      <c r="AF2932" s="12" t="str">
        <f t="shared" si="11"/>
        <v>1965</v>
      </c>
      <c r="AG2932" s="12" t="str">
        <f t="shared" si="12"/>
        <v>June</v>
      </c>
      <c r="AH2932" s="12" t="str">
        <f t="shared" si="13"/>
        <v>Friday</v>
      </c>
      <c r="AI2932" t="str">
        <f t="shared" si="4"/>
        <v>1960s</v>
      </c>
      <c r="AJ2932" s="2" t="s">
        <v>105</v>
      </c>
      <c r="AK2932">
        <v>1.0</v>
      </c>
      <c r="AL2932" s="13" t="s">
        <v>162</v>
      </c>
    </row>
    <row r="2933">
      <c r="A2933" s="1">
        <v>25064.0</v>
      </c>
      <c r="B2933" s="8">
        <v>0.3993055555555556</v>
      </c>
      <c r="C2933" s="2" t="s">
        <v>17317</v>
      </c>
      <c r="D2933" s="2" t="s">
        <v>17318</v>
      </c>
      <c r="E2933" s="2">
        <v>417.0</v>
      </c>
      <c r="G2933" s="2" t="s">
        <v>17319</v>
      </c>
      <c r="H2933" s="2" t="s">
        <v>17320</v>
      </c>
      <c r="J2933" s="2">
        <v>21.0</v>
      </c>
      <c r="K2933" s="2">
        <v>18.0</v>
      </c>
      <c r="L2933" s="2">
        <v>3.0</v>
      </c>
      <c r="M2933" s="2">
        <v>21.0</v>
      </c>
      <c r="N2933" s="2">
        <v>18.0</v>
      </c>
      <c r="O2933" s="2">
        <v>3.0</v>
      </c>
      <c r="P2933" s="2">
        <v>0.0</v>
      </c>
      <c r="Q2933" s="2" t="s">
        <v>17321</v>
      </c>
      <c r="R2933" s="14">
        <v>2932.0</v>
      </c>
      <c r="S2933" s="2" t="s">
        <v>99</v>
      </c>
      <c r="T2933" s="2">
        <v>39.7837304</v>
      </c>
      <c r="U2933" s="2">
        <v>-100.4458825</v>
      </c>
      <c r="V2933" s="9" t="s">
        <v>438</v>
      </c>
      <c r="W2933" s="9" t="s">
        <v>438</v>
      </c>
      <c r="X2933" s="9" t="s">
        <v>438</v>
      </c>
      <c r="AB2933" s="9" t="s">
        <v>438</v>
      </c>
      <c r="AC2933" s="9" t="s">
        <v>438</v>
      </c>
      <c r="AD2933" s="9" t="s">
        <v>438</v>
      </c>
      <c r="AE2933" s="11" t="s">
        <v>51</v>
      </c>
      <c r="AF2933" s="12" t="str">
        <f t="shared" si="11"/>
        <v>1968</v>
      </c>
      <c r="AG2933" s="12" t="str">
        <f t="shared" si="12"/>
        <v>August</v>
      </c>
      <c r="AH2933" s="12" t="str">
        <f t="shared" si="13"/>
        <v>Wednesday</v>
      </c>
      <c r="AI2933" t="str">
        <f t="shared" si="4"/>
        <v>1960s</v>
      </c>
      <c r="AJ2933" s="2" t="s">
        <v>105</v>
      </c>
      <c r="AK2933">
        <v>1.0</v>
      </c>
      <c r="AL2933" s="13" t="s">
        <v>576</v>
      </c>
    </row>
    <row r="2934">
      <c r="A2934" s="1">
        <v>28131.0</v>
      </c>
      <c r="B2934" s="8">
        <v>0.7118055555555556</v>
      </c>
      <c r="C2934" s="2" t="s">
        <v>17322</v>
      </c>
      <c r="D2934" s="2" t="s">
        <v>17323</v>
      </c>
      <c r="F2934" s="2" t="s">
        <v>17324</v>
      </c>
      <c r="G2934" s="2" t="s">
        <v>9271</v>
      </c>
      <c r="H2934" s="2" t="s">
        <v>17325</v>
      </c>
      <c r="I2934" s="2" t="s">
        <v>17326</v>
      </c>
      <c r="J2934" s="2">
        <v>4.0</v>
      </c>
      <c r="K2934" s="2">
        <v>2.0</v>
      </c>
      <c r="L2934" s="2">
        <v>2.0</v>
      </c>
      <c r="M2934" s="2">
        <v>4.0</v>
      </c>
      <c r="N2934" s="2">
        <v>2.0</v>
      </c>
      <c r="O2934" s="2">
        <v>2.0</v>
      </c>
      <c r="P2934" s="2">
        <v>0.0</v>
      </c>
      <c r="Q2934" s="2" t="s">
        <v>17327</v>
      </c>
      <c r="R2934" s="14">
        <v>2933.0</v>
      </c>
      <c r="S2934" s="2" t="s">
        <v>99</v>
      </c>
      <c r="T2934" s="2">
        <v>39.7837304</v>
      </c>
      <c r="U2934" s="2">
        <v>-100.4458825</v>
      </c>
      <c r="V2934" s="9" t="s">
        <v>16900</v>
      </c>
      <c r="W2934" s="10">
        <v>33.77218</v>
      </c>
      <c r="X2934" s="10">
        <v>-116.495</v>
      </c>
      <c r="AB2934" s="9" t="s">
        <v>436</v>
      </c>
      <c r="AC2934" s="10">
        <v>36.16726</v>
      </c>
      <c r="AD2934" s="10">
        <v>-115.149</v>
      </c>
      <c r="AE2934" s="11" t="s">
        <v>964</v>
      </c>
      <c r="AF2934" s="12" t="str">
        <f t="shared" si="11"/>
        <v>1977</v>
      </c>
      <c r="AG2934" s="12" t="str">
        <f t="shared" si="12"/>
        <v>January</v>
      </c>
      <c r="AH2934" s="12" t="str">
        <f t="shared" si="13"/>
        <v>Thursday</v>
      </c>
      <c r="AI2934" t="str">
        <f t="shared" si="4"/>
        <v>1970s</v>
      </c>
      <c r="AJ2934" s="2" t="s">
        <v>105</v>
      </c>
      <c r="AK2934">
        <v>1.0</v>
      </c>
      <c r="AL2934" s="13" t="s">
        <v>8881</v>
      </c>
    </row>
    <row r="2935">
      <c r="A2935" s="1">
        <v>24060.0</v>
      </c>
      <c r="B2935" s="8">
        <v>0.7229166666666667</v>
      </c>
      <c r="C2935" s="2" t="s">
        <v>17322</v>
      </c>
      <c r="D2935" s="2" t="s">
        <v>17328</v>
      </c>
      <c r="F2935" s="2" t="s">
        <v>17329</v>
      </c>
      <c r="G2935" s="2" t="s">
        <v>17330</v>
      </c>
      <c r="H2935" s="2" t="s">
        <v>17331</v>
      </c>
      <c r="I2935" s="2" t="s">
        <v>17332</v>
      </c>
      <c r="J2935" s="2">
        <v>8.0</v>
      </c>
      <c r="K2935" s="2">
        <v>6.0</v>
      </c>
      <c r="L2935" s="2">
        <v>2.0</v>
      </c>
      <c r="M2935" s="2">
        <v>8.0</v>
      </c>
      <c r="N2935" s="2">
        <v>6.0</v>
      </c>
      <c r="O2935" s="2">
        <v>2.0</v>
      </c>
      <c r="P2935" s="2">
        <v>0.0</v>
      </c>
      <c r="Q2935" s="2" t="s">
        <v>17333</v>
      </c>
      <c r="R2935" s="14">
        <v>2934.0</v>
      </c>
      <c r="S2935" s="2" t="s">
        <v>99</v>
      </c>
      <c r="T2935" s="2">
        <v>39.7837304</v>
      </c>
      <c r="U2935" s="2">
        <v>-100.4458825</v>
      </c>
      <c r="V2935" s="9" t="s">
        <v>16900</v>
      </c>
      <c r="W2935" s="10">
        <v>33.77218</v>
      </c>
      <c r="X2935" s="10">
        <v>-116.495</v>
      </c>
      <c r="AB2935" s="9" t="s">
        <v>13475</v>
      </c>
      <c r="AC2935" s="10">
        <v>34.18165</v>
      </c>
      <c r="AD2935" s="10">
        <v>-118.326</v>
      </c>
      <c r="AE2935" s="11" t="s">
        <v>51</v>
      </c>
      <c r="AF2935" s="12" t="str">
        <f t="shared" si="11"/>
        <v>1965</v>
      </c>
      <c r="AG2935" s="12" t="str">
        <f t="shared" si="12"/>
        <v>November</v>
      </c>
      <c r="AH2935" s="12" t="str">
        <f t="shared" si="13"/>
        <v>Sunday</v>
      </c>
      <c r="AI2935" t="str">
        <f t="shared" si="4"/>
        <v>1960s</v>
      </c>
      <c r="AJ2935" s="2" t="s">
        <v>105</v>
      </c>
      <c r="AK2935">
        <v>1.0</v>
      </c>
      <c r="AL2935" s="13" t="s">
        <v>8052</v>
      </c>
    </row>
    <row r="2936">
      <c r="A2936" s="1">
        <v>14406.0</v>
      </c>
      <c r="B2936" s="8">
        <v>0.6805555555555556</v>
      </c>
      <c r="C2936" s="2" t="s">
        <v>17334</v>
      </c>
      <c r="D2936" s="2" t="s">
        <v>83</v>
      </c>
      <c r="F2936" s="2" t="s">
        <v>17335</v>
      </c>
      <c r="G2936" s="2" t="s">
        <v>17336</v>
      </c>
      <c r="H2936" s="2" t="s">
        <v>17337</v>
      </c>
      <c r="I2936" s="2">
        <v>4305.0</v>
      </c>
      <c r="J2936" s="2">
        <v>3.0</v>
      </c>
      <c r="K2936" s="2">
        <v>1.0</v>
      </c>
      <c r="L2936" s="2">
        <v>2.0</v>
      </c>
      <c r="M2936" s="2">
        <v>3.0</v>
      </c>
      <c r="N2936" s="2">
        <v>1.0</v>
      </c>
      <c r="O2936" s="2">
        <v>2.0</v>
      </c>
      <c r="P2936" s="2">
        <v>0.0</v>
      </c>
      <c r="Q2936" s="2" t="s">
        <v>17338</v>
      </c>
      <c r="R2936" s="14">
        <v>2935.0</v>
      </c>
      <c r="S2936" s="2" t="s">
        <v>4080</v>
      </c>
      <c r="T2936" s="2">
        <v>52.5001698</v>
      </c>
      <c r="U2936" s="2">
        <v>5.7480821</v>
      </c>
      <c r="V2936" s="9" t="s">
        <v>17339</v>
      </c>
      <c r="W2936" s="10">
        <v>51.70065</v>
      </c>
      <c r="X2936" s="10">
        <v>3.7422</v>
      </c>
      <c r="AB2936" s="9" t="s">
        <v>17340</v>
      </c>
      <c r="AC2936" s="10">
        <v>51.49434</v>
      </c>
      <c r="AD2936" s="10">
        <v>3.415006</v>
      </c>
      <c r="AE2936" s="11" t="s">
        <v>51</v>
      </c>
      <c r="AF2936" s="12" t="str">
        <f t="shared" si="11"/>
        <v>1939</v>
      </c>
      <c r="AG2936" s="12" t="str">
        <f t="shared" si="12"/>
        <v>June</v>
      </c>
      <c r="AH2936" s="12" t="str">
        <f t="shared" si="13"/>
        <v>Saturday</v>
      </c>
      <c r="AI2936" t="str">
        <f t="shared" si="4"/>
        <v>1930s</v>
      </c>
      <c r="AJ2936" s="2" t="s">
        <v>80</v>
      </c>
      <c r="AK2936">
        <v>1.0</v>
      </c>
      <c r="AL2936" s="13" t="s">
        <v>17341</v>
      </c>
    </row>
    <row r="2937">
      <c r="A2937" s="1">
        <v>24980.0</v>
      </c>
      <c r="B2937" s="8">
        <v>0.7020833333333333</v>
      </c>
      <c r="C2937" s="2" t="s">
        <v>17342</v>
      </c>
      <c r="D2937" s="2" t="s">
        <v>17318</v>
      </c>
      <c r="E2937" s="2">
        <v>841.0</v>
      </c>
      <c r="F2937" s="2" t="s">
        <v>17343</v>
      </c>
      <c r="G2937" s="2" t="s">
        <v>17319</v>
      </c>
      <c r="H2937" s="2" t="s">
        <v>17344</v>
      </c>
      <c r="J2937" s="2">
        <v>23.0</v>
      </c>
      <c r="K2937" s="2">
        <v>20.0</v>
      </c>
      <c r="L2937" s="2">
        <v>3.0</v>
      </c>
      <c r="M2937" s="2">
        <v>23.0</v>
      </c>
      <c r="N2937" s="2">
        <v>20.0</v>
      </c>
      <c r="O2937" s="2">
        <v>3.0</v>
      </c>
      <c r="P2937" s="2">
        <v>0.0</v>
      </c>
      <c r="Q2937" s="2" t="s">
        <v>17345</v>
      </c>
      <c r="R2937" s="14">
        <v>2936.0</v>
      </c>
      <c r="S2937" s="2" t="s">
        <v>99</v>
      </c>
      <c r="T2937" s="2">
        <v>39.7837304</v>
      </c>
      <c r="U2937" s="2">
        <v>-100.4458825</v>
      </c>
      <c r="V2937" s="9" t="s">
        <v>17346</v>
      </c>
      <c r="W2937" s="10">
        <v>33.83475</v>
      </c>
      <c r="X2937" s="10">
        <v>-117.912</v>
      </c>
      <c r="AB2937" s="9" t="s">
        <v>17347</v>
      </c>
      <c r="AC2937" s="10">
        <v>33.94217</v>
      </c>
      <c r="AD2937" s="10">
        <v>-118.421</v>
      </c>
      <c r="AE2937" s="11" t="s">
        <v>51</v>
      </c>
      <c r="AF2937" s="12" t="str">
        <f t="shared" si="11"/>
        <v>1968</v>
      </c>
      <c r="AG2937" s="12" t="str">
        <f t="shared" si="12"/>
        <v>May</v>
      </c>
      <c r="AH2937" s="12" t="str">
        <f t="shared" si="13"/>
        <v>Wednesday</v>
      </c>
      <c r="AI2937" t="str">
        <f t="shared" si="4"/>
        <v>1960s</v>
      </c>
      <c r="AJ2937" s="2" t="s">
        <v>105</v>
      </c>
      <c r="AK2937">
        <v>1.0</v>
      </c>
      <c r="AL2937" s="13" t="s">
        <v>576</v>
      </c>
    </row>
    <row r="2938">
      <c r="A2938" s="1">
        <v>31286.0</v>
      </c>
      <c r="B2938" s="8">
        <v>0.0</v>
      </c>
      <c r="C2938" s="2" t="s">
        <v>17348</v>
      </c>
      <c r="D2938" s="2" t="s">
        <v>108</v>
      </c>
      <c r="F2938" s="2" t="s">
        <v>1512</v>
      </c>
      <c r="G2938" s="2" t="s">
        <v>4485</v>
      </c>
      <c r="H2938" s="2" t="s">
        <v>17349</v>
      </c>
      <c r="I2938" s="2">
        <v>17931.0</v>
      </c>
      <c r="J2938" s="2">
        <v>7.0</v>
      </c>
      <c r="K2938" s="2">
        <v>0.0</v>
      </c>
      <c r="L2938" s="2">
        <v>7.0</v>
      </c>
      <c r="M2938" s="2">
        <v>7.0</v>
      </c>
      <c r="N2938" s="2">
        <v>0.0</v>
      </c>
      <c r="O2938" s="2">
        <v>7.0</v>
      </c>
      <c r="P2938" s="2">
        <v>0.0</v>
      </c>
      <c r="Q2938" s="2" t="s">
        <v>17350</v>
      </c>
      <c r="R2938" s="14">
        <v>2937.0</v>
      </c>
      <c r="S2938" s="2" t="s">
        <v>99</v>
      </c>
      <c r="T2938" s="2">
        <v>39.7837304</v>
      </c>
      <c r="U2938" s="2">
        <v>-100.4458825</v>
      </c>
      <c r="V2938" s="9" t="s">
        <v>438</v>
      </c>
      <c r="W2938" s="9" t="s">
        <v>438</v>
      </c>
      <c r="X2938" s="9" t="s">
        <v>438</v>
      </c>
      <c r="AB2938" s="9" t="s">
        <v>438</v>
      </c>
      <c r="AC2938" s="9" t="s">
        <v>438</v>
      </c>
      <c r="AD2938" s="9" t="s">
        <v>438</v>
      </c>
      <c r="AE2938" s="11" t="s">
        <v>118</v>
      </c>
      <c r="AF2938" s="12" t="str">
        <f t="shared" si="11"/>
        <v>1985</v>
      </c>
      <c r="AG2938" s="12" t="str">
        <f t="shared" si="12"/>
        <v>August</v>
      </c>
      <c r="AH2938" s="12" t="str">
        <f t="shared" si="13"/>
        <v>Tuesday</v>
      </c>
      <c r="AI2938" t="str">
        <f t="shared" si="4"/>
        <v>1980s</v>
      </c>
      <c r="AJ2938" s="2" t="s">
        <v>105</v>
      </c>
      <c r="AK2938">
        <v>1.0</v>
      </c>
      <c r="AL2938" s="13" t="s">
        <v>162</v>
      </c>
    </row>
    <row r="2939">
      <c r="A2939" s="1">
        <v>23735.0</v>
      </c>
      <c r="B2939" s="8">
        <v>0.021527777777777778</v>
      </c>
      <c r="C2939" s="2" t="s">
        <v>17351</v>
      </c>
      <c r="D2939" s="2" t="s">
        <v>39</v>
      </c>
      <c r="F2939" s="2" t="s">
        <v>17352</v>
      </c>
      <c r="G2939" s="2" t="s">
        <v>3716</v>
      </c>
      <c r="H2939" s="2" t="s">
        <v>17353</v>
      </c>
      <c r="I2939" s="2">
        <v>4812.0</v>
      </c>
      <c r="J2939" s="2">
        <v>3.0</v>
      </c>
      <c r="K2939" s="2">
        <v>0.0</v>
      </c>
      <c r="L2939" s="2">
        <v>3.0</v>
      </c>
      <c r="M2939" s="2">
        <v>3.0</v>
      </c>
      <c r="N2939" s="2">
        <v>0.0</v>
      </c>
      <c r="O2939" s="2">
        <v>3.0</v>
      </c>
      <c r="P2939" s="2">
        <v>0.0</v>
      </c>
      <c r="Q2939" s="2" t="s">
        <v>17354</v>
      </c>
      <c r="R2939" s="14">
        <v>2938.0</v>
      </c>
      <c r="S2939" s="2" t="s">
        <v>99</v>
      </c>
      <c r="T2939" s="2">
        <v>39.7837304</v>
      </c>
      <c r="U2939" s="2">
        <v>-100.4458825</v>
      </c>
      <c r="V2939" s="9" t="s">
        <v>158</v>
      </c>
      <c r="W2939" s="10">
        <v>37.77903</v>
      </c>
      <c r="X2939" s="10">
        <v>-122.42</v>
      </c>
      <c r="AB2939" s="9" t="s">
        <v>302</v>
      </c>
      <c r="AC2939" s="10">
        <v>40.71273</v>
      </c>
      <c r="AD2939" s="10">
        <v>-74.006</v>
      </c>
      <c r="AE2939" s="11" t="s">
        <v>51</v>
      </c>
      <c r="AF2939" s="12" t="str">
        <f t="shared" si="11"/>
        <v>1964</v>
      </c>
      <c r="AG2939" s="12" t="str">
        <f t="shared" si="12"/>
        <v>December</v>
      </c>
      <c r="AH2939" s="12" t="str">
        <f t="shared" si="13"/>
        <v>Thursday</v>
      </c>
      <c r="AI2939" t="str">
        <f t="shared" si="4"/>
        <v>1960s</v>
      </c>
      <c r="AJ2939" s="2" t="s">
        <v>105</v>
      </c>
      <c r="AK2939">
        <v>1.0</v>
      </c>
      <c r="AL2939" s="13" t="s">
        <v>53</v>
      </c>
    </row>
    <row r="2940">
      <c r="A2940" s="1">
        <v>14416.0</v>
      </c>
      <c r="B2940" s="8">
        <v>0.0</v>
      </c>
      <c r="C2940" s="2" t="s">
        <v>17355</v>
      </c>
      <c r="D2940" s="2" t="s">
        <v>17356</v>
      </c>
      <c r="F2940" s="2" t="s">
        <v>17357</v>
      </c>
      <c r="G2940" s="2" t="s">
        <v>17358</v>
      </c>
      <c r="H2940" s="2" t="s">
        <v>17359</v>
      </c>
      <c r="I2940" s="2">
        <v>6355.0</v>
      </c>
      <c r="J2940" s="2">
        <v>3.0</v>
      </c>
      <c r="K2940" s="2">
        <v>1.0</v>
      </c>
      <c r="L2940" s="2">
        <v>2.0</v>
      </c>
      <c r="M2940" s="2">
        <v>3.0</v>
      </c>
      <c r="N2940" s="2">
        <v>1.0</v>
      </c>
      <c r="O2940" s="2">
        <v>2.0</v>
      </c>
      <c r="P2940" s="2">
        <v>0.0</v>
      </c>
      <c r="Q2940" s="2" t="s">
        <v>17360</v>
      </c>
      <c r="R2940" s="14">
        <v>2939.0</v>
      </c>
      <c r="S2940" s="2" t="s">
        <v>495</v>
      </c>
      <c r="T2940" s="2">
        <v>54.7023545</v>
      </c>
      <c r="U2940" s="2">
        <v>-3.2765753</v>
      </c>
      <c r="V2940" s="9" t="s">
        <v>17262</v>
      </c>
      <c r="W2940" s="10">
        <v>51.48546</v>
      </c>
      <c r="X2940" s="10">
        <v>-0.37196</v>
      </c>
      <c r="AB2940" s="9" t="s">
        <v>17361</v>
      </c>
      <c r="AC2940" s="10">
        <v>54.97385</v>
      </c>
      <c r="AD2940" s="10">
        <v>-1.61316</v>
      </c>
      <c r="AE2940" s="11" t="s">
        <v>51</v>
      </c>
      <c r="AF2940" s="12" t="str">
        <f t="shared" si="11"/>
        <v>1939</v>
      </c>
      <c r="AG2940" s="12" t="str">
        <f t="shared" si="12"/>
        <v>June</v>
      </c>
      <c r="AH2940" s="12" t="str">
        <f t="shared" si="13"/>
        <v>Tuesday</v>
      </c>
      <c r="AI2940" t="str">
        <f t="shared" si="4"/>
        <v>1930s</v>
      </c>
      <c r="AJ2940" s="2" t="s">
        <v>80</v>
      </c>
      <c r="AK2940">
        <v>1.0</v>
      </c>
      <c r="AL2940" s="13" t="s">
        <v>545</v>
      </c>
    </row>
    <row r="2941">
      <c r="A2941" s="1">
        <v>14373.0</v>
      </c>
      <c r="B2941" s="8">
        <v>0.5</v>
      </c>
      <c r="C2941" s="2" t="s">
        <v>17299</v>
      </c>
      <c r="D2941" s="2" t="s">
        <v>17362</v>
      </c>
      <c r="G2941" s="2" t="s">
        <v>17363</v>
      </c>
      <c r="J2941" s="2">
        <v>1.0</v>
      </c>
      <c r="K2941" s="2">
        <v>0.0</v>
      </c>
      <c r="L2941" s="2">
        <v>1.0</v>
      </c>
      <c r="M2941" s="2">
        <v>1.0</v>
      </c>
      <c r="N2941" s="2">
        <v>0.0</v>
      </c>
      <c r="O2941" s="2">
        <v>1.0</v>
      </c>
      <c r="P2941" s="2">
        <v>22.0</v>
      </c>
      <c r="Q2941" s="2" t="s">
        <v>17364</v>
      </c>
      <c r="R2941" s="14">
        <v>2940.0</v>
      </c>
      <c r="S2941" s="2" t="s">
        <v>5046</v>
      </c>
      <c r="T2941" s="2">
        <v>-1.3397668</v>
      </c>
      <c r="U2941" s="2">
        <v>-79.3666965</v>
      </c>
      <c r="V2941" s="9" t="s">
        <v>438</v>
      </c>
      <c r="W2941" s="9" t="s">
        <v>438</v>
      </c>
      <c r="X2941" s="9" t="s">
        <v>438</v>
      </c>
      <c r="AB2941" s="9" t="s">
        <v>438</v>
      </c>
      <c r="AC2941" s="9" t="s">
        <v>438</v>
      </c>
      <c r="AD2941" s="9" t="s">
        <v>438</v>
      </c>
      <c r="AE2941" s="11" t="s">
        <v>118</v>
      </c>
      <c r="AF2941" s="12" t="str">
        <f t="shared" si="11"/>
        <v>1939</v>
      </c>
      <c r="AG2941" s="12" t="str">
        <f t="shared" si="12"/>
        <v>May</v>
      </c>
      <c r="AH2941" s="12" t="str">
        <f t="shared" si="13"/>
        <v>Monday</v>
      </c>
      <c r="AI2941" t="str">
        <f t="shared" si="4"/>
        <v>1930s</v>
      </c>
      <c r="AJ2941" s="2" t="s">
        <v>66</v>
      </c>
      <c r="AK2941">
        <v>1.0</v>
      </c>
      <c r="AL2941" s="13" t="s">
        <v>3875</v>
      </c>
    </row>
    <row r="2942">
      <c r="A2942" s="1">
        <v>23045.0</v>
      </c>
      <c r="B2942" s="8">
        <v>0.5048611111111111</v>
      </c>
      <c r="C2942" s="2" t="s">
        <v>10118</v>
      </c>
      <c r="D2942" s="2" t="s">
        <v>15772</v>
      </c>
      <c r="E2942" s="2">
        <v>40.0</v>
      </c>
      <c r="F2942" s="2" t="s">
        <v>17365</v>
      </c>
      <c r="G2942" s="2" t="s">
        <v>42</v>
      </c>
      <c r="H2942" s="2" t="s">
        <v>17366</v>
      </c>
      <c r="I2942" s="2">
        <v>4851.0</v>
      </c>
      <c r="J2942" s="2">
        <v>8.0</v>
      </c>
      <c r="K2942" s="2">
        <v>5.0</v>
      </c>
      <c r="L2942" s="2">
        <v>3.0</v>
      </c>
      <c r="M2942" s="2">
        <v>4.0</v>
      </c>
      <c r="N2942" s="2">
        <v>2.0</v>
      </c>
      <c r="O2942" s="2">
        <v>2.0</v>
      </c>
      <c r="P2942" s="2">
        <v>0.0</v>
      </c>
      <c r="Q2942" s="2" t="s">
        <v>17367</v>
      </c>
      <c r="R2942" s="14">
        <v>2941.0</v>
      </c>
      <c r="S2942" s="2" t="s">
        <v>99</v>
      </c>
      <c r="T2942" s="2">
        <v>39.7837304</v>
      </c>
      <c r="U2942" s="2">
        <v>-100.4458825</v>
      </c>
      <c r="V2942" s="9" t="s">
        <v>15452</v>
      </c>
      <c r="W2942" s="10">
        <v>52.66667</v>
      </c>
      <c r="X2942" s="10">
        <v>1.0</v>
      </c>
      <c r="Y2942" s="2" t="s">
        <v>390</v>
      </c>
      <c r="AB2942" s="9" t="s">
        <v>17368</v>
      </c>
      <c r="AC2942" s="10">
        <v>35.65079</v>
      </c>
      <c r="AD2942" s="10">
        <v>-117.662</v>
      </c>
      <c r="AE2942" s="11" t="s">
        <v>51</v>
      </c>
      <c r="AF2942" s="12" t="str">
        <f t="shared" si="11"/>
        <v>1963</v>
      </c>
      <c r="AG2942" s="12" t="str">
        <f t="shared" si="12"/>
        <v>February</v>
      </c>
      <c r="AH2942" s="12" t="str">
        <f t="shared" si="13"/>
        <v>Sunday</v>
      </c>
      <c r="AI2942" t="str">
        <f t="shared" si="4"/>
        <v>1960s</v>
      </c>
      <c r="AJ2942" s="2" t="s">
        <v>105</v>
      </c>
      <c r="AK2942">
        <v>1.0</v>
      </c>
      <c r="AL2942" s="13" t="s">
        <v>53</v>
      </c>
    </row>
    <row r="2943">
      <c r="A2943" s="1">
        <v>14367.0</v>
      </c>
      <c r="B2943" s="8">
        <v>0.6458333333333334</v>
      </c>
      <c r="C2943" s="2" t="s">
        <v>17369</v>
      </c>
      <c r="D2943" s="2" t="s">
        <v>210</v>
      </c>
      <c r="F2943" s="2" t="s">
        <v>17370</v>
      </c>
      <c r="G2943" s="2" t="s">
        <v>232</v>
      </c>
      <c r="H2943" s="2" t="s">
        <v>17371</v>
      </c>
      <c r="I2943" s="2">
        <v>25.0</v>
      </c>
      <c r="J2943" s="2">
        <v>9.0</v>
      </c>
      <c r="K2943" s="2">
        <v>6.0</v>
      </c>
      <c r="L2943" s="2">
        <v>3.0</v>
      </c>
      <c r="M2943" s="2">
        <v>9.0</v>
      </c>
      <c r="N2943" s="2">
        <v>6.0</v>
      </c>
      <c r="O2943" s="2">
        <v>3.0</v>
      </c>
      <c r="P2943" s="2">
        <v>0.0</v>
      </c>
      <c r="Q2943" s="2" t="s">
        <v>17372</v>
      </c>
      <c r="R2943" s="14">
        <v>2942.0</v>
      </c>
      <c r="S2943" s="2" t="s">
        <v>368</v>
      </c>
      <c r="T2943" s="2">
        <v>31.1728205</v>
      </c>
      <c r="U2943" s="2">
        <v>-7.3362482</v>
      </c>
      <c r="V2943" s="9" t="s">
        <v>128</v>
      </c>
      <c r="W2943" s="10">
        <v>33.59506</v>
      </c>
      <c r="X2943" s="10">
        <v>-7.61878</v>
      </c>
      <c r="AB2943" s="9" t="s">
        <v>127</v>
      </c>
      <c r="AC2943" s="10">
        <v>14.69343</v>
      </c>
      <c r="AD2943" s="10">
        <v>-17.4479</v>
      </c>
      <c r="AE2943" s="11" t="s">
        <v>51</v>
      </c>
      <c r="AF2943" s="12" t="str">
        <f t="shared" si="11"/>
        <v>1939</v>
      </c>
      <c r="AG2943" s="12" t="str">
        <f t="shared" si="12"/>
        <v>May</v>
      </c>
      <c r="AH2943" s="12" t="str">
        <f t="shared" si="13"/>
        <v>Tuesday</v>
      </c>
      <c r="AI2943" t="str">
        <f t="shared" si="4"/>
        <v>1930s</v>
      </c>
      <c r="AJ2943" s="2" t="s">
        <v>247</v>
      </c>
      <c r="AK2943">
        <v>1.0</v>
      </c>
      <c r="AL2943" s="13" t="s">
        <v>236</v>
      </c>
    </row>
    <row r="2944">
      <c r="A2944" s="1">
        <v>23362.0</v>
      </c>
      <c r="B2944" s="8">
        <v>0.9868055555555556</v>
      </c>
      <c r="C2944" s="2" t="s">
        <v>17373</v>
      </c>
      <c r="D2944" s="2" t="s">
        <v>428</v>
      </c>
      <c r="G2944" s="2" t="s">
        <v>220</v>
      </c>
      <c r="H2944" s="2" t="s">
        <v>17374</v>
      </c>
      <c r="I2944" s="2">
        <v>45536.0</v>
      </c>
      <c r="J2944" s="2">
        <v>46.0</v>
      </c>
      <c r="K2944" s="2">
        <v>40.0</v>
      </c>
      <c r="L2944" s="2">
        <v>6.0</v>
      </c>
      <c r="M2944" s="2">
        <v>0.0</v>
      </c>
      <c r="N2944" s="2">
        <v>0.0</v>
      </c>
      <c r="O2944" s="2">
        <v>0.0</v>
      </c>
      <c r="P2944" s="2">
        <v>0.0</v>
      </c>
      <c r="Q2944" s="2" t="s">
        <v>17375</v>
      </c>
      <c r="R2944" s="14">
        <v>2943.0</v>
      </c>
      <c r="S2944" s="2" t="s">
        <v>99</v>
      </c>
      <c r="T2944" s="2">
        <v>39.7837304</v>
      </c>
      <c r="U2944" s="2">
        <v>-100.4458825</v>
      </c>
      <c r="V2944" s="9" t="s">
        <v>438</v>
      </c>
      <c r="W2944" s="9" t="s">
        <v>438</v>
      </c>
      <c r="X2944" s="9" t="s">
        <v>438</v>
      </c>
      <c r="AB2944" s="9" t="s">
        <v>438</v>
      </c>
      <c r="AC2944" s="9" t="s">
        <v>438</v>
      </c>
      <c r="AD2944" s="9" t="s">
        <v>438</v>
      </c>
      <c r="AE2944" s="11" t="s">
        <v>51</v>
      </c>
      <c r="AF2944" s="12" t="str">
        <f t="shared" si="11"/>
        <v>1963</v>
      </c>
      <c r="AG2944" s="12" t="str">
        <f t="shared" si="12"/>
        <v>December</v>
      </c>
      <c r="AH2944" s="12" t="str">
        <f t="shared" si="13"/>
        <v>Tuesday</v>
      </c>
      <c r="AI2944" t="str">
        <f t="shared" si="4"/>
        <v>1960s</v>
      </c>
      <c r="AJ2944" s="2" t="s">
        <v>105</v>
      </c>
      <c r="AK2944">
        <v>0.0</v>
      </c>
      <c r="AL2944" s="13" t="s">
        <v>81</v>
      </c>
    </row>
    <row r="2945">
      <c r="A2945" s="1">
        <v>26485.0</v>
      </c>
      <c r="B2945" s="8">
        <v>0.0</v>
      </c>
      <c r="C2945" s="2" t="s">
        <v>10118</v>
      </c>
      <c r="D2945" s="2" t="s">
        <v>17264</v>
      </c>
      <c r="E2945" s="2">
        <v>710.0</v>
      </c>
      <c r="F2945" s="2" t="s">
        <v>17376</v>
      </c>
      <c r="G2945" s="2" t="s">
        <v>17377</v>
      </c>
      <c r="J2945" s="2">
        <v>86.0</v>
      </c>
      <c r="K2945" s="2">
        <v>79.0</v>
      </c>
      <c r="L2945" s="2">
        <v>7.0</v>
      </c>
      <c r="M2945" s="2">
        <v>3.0</v>
      </c>
      <c r="N2945" s="2">
        <v>3.0</v>
      </c>
      <c r="O2945" s="2">
        <v>0.0</v>
      </c>
      <c r="P2945" s="2">
        <v>0.0</v>
      </c>
      <c r="Q2945" s="2" t="s">
        <v>17378</v>
      </c>
      <c r="R2945" s="14">
        <v>2944.0</v>
      </c>
      <c r="S2945" s="2" t="s">
        <v>99</v>
      </c>
      <c r="T2945" s="2">
        <v>39.7837304</v>
      </c>
      <c r="U2945" s="2">
        <v>-100.4458825</v>
      </c>
      <c r="V2945" s="9" t="s">
        <v>13378</v>
      </c>
      <c r="W2945" s="10">
        <v>38.58106</v>
      </c>
      <c r="X2945" s="10">
        <v>-121.494</v>
      </c>
      <c r="AB2945" s="9" t="s">
        <v>158</v>
      </c>
      <c r="AC2945" s="10">
        <v>37.77903</v>
      </c>
      <c r="AD2945" s="10">
        <v>-122.42</v>
      </c>
      <c r="AE2945" s="11" t="s">
        <v>51</v>
      </c>
      <c r="AF2945" s="12" t="str">
        <f t="shared" si="11"/>
        <v>1972</v>
      </c>
      <c r="AG2945" s="12" t="str">
        <f t="shared" si="12"/>
        <v>July</v>
      </c>
      <c r="AH2945" s="12" t="str">
        <f t="shared" si="13"/>
        <v>Wednesday</v>
      </c>
      <c r="AI2945" t="str">
        <f t="shared" si="4"/>
        <v>1970s</v>
      </c>
      <c r="AJ2945" s="2" t="s">
        <v>105</v>
      </c>
      <c r="AK2945">
        <v>1.0</v>
      </c>
      <c r="AL2945" s="13" t="s">
        <v>162</v>
      </c>
    </row>
    <row r="2946">
      <c r="A2946" s="1">
        <v>14338.0</v>
      </c>
      <c r="B2946" s="8">
        <v>0.0</v>
      </c>
      <c r="C2946" s="2" t="s">
        <v>17369</v>
      </c>
      <c r="D2946" s="2" t="s">
        <v>210</v>
      </c>
      <c r="G2946" s="2" t="s">
        <v>17379</v>
      </c>
      <c r="H2946" s="2" t="s">
        <v>17380</v>
      </c>
      <c r="I2946" s="2">
        <v>7372.0</v>
      </c>
      <c r="J2946" s="2">
        <v>9.0</v>
      </c>
      <c r="K2946" s="2">
        <v>0.0</v>
      </c>
      <c r="L2946" s="2">
        <v>0.0</v>
      </c>
      <c r="M2946" s="2">
        <v>9.0</v>
      </c>
      <c r="N2946" s="2">
        <v>0.0</v>
      </c>
      <c r="O2946" s="2">
        <v>0.0</v>
      </c>
      <c r="P2946" s="2">
        <v>0.0</v>
      </c>
      <c r="Q2946" s="2" t="s">
        <v>7705</v>
      </c>
      <c r="R2946" s="14">
        <v>2945.0</v>
      </c>
      <c r="S2946" s="2" t="s">
        <v>368</v>
      </c>
      <c r="T2946" s="2">
        <v>31.1728205</v>
      </c>
      <c r="U2946" s="2">
        <v>-7.3362482</v>
      </c>
      <c r="V2946" s="9" t="s">
        <v>438</v>
      </c>
      <c r="W2946" s="9" t="s">
        <v>438</v>
      </c>
      <c r="X2946" s="9" t="s">
        <v>438</v>
      </c>
      <c r="AB2946" s="9" t="s">
        <v>438</v>
      </c>
      <c r="AC2946" s="9" t="s">
        <v>438</v>
      </c>
      <c r="AD2946" s="9" t="s">
        <v>438</v>
      </c>
      <c r="AE2946" s="11" t="s">
        <v>51</v>
      </c>
      <c r="AF2946" s="12" t="str">
        <f t="shared" si="11"/>
        <v>1939</v>
      </c>
      <c r="AG2946" s="12" t="str">
        <f t="shared" si="12"/>
        <v>April</v>
      </c>
      <c r="AH2946" s="12" t="str">
        <f t="shared" si="13"/>
        <v>Monday</v>
      </c>
      <c r="AI2946" t="str">
        <f t="shared" si="4"/>
        <v>1930s</v>
      </c>
      <c r="AJ2946" s="2" t="s">
        <v>247</v>
      </c>
      <c r="AK2946">
        <v>1.0</v>
      </c>
      <c r="AL2946" s="13" t="s">
        <v>15750</v>
      </c>
    </row>
    <row r="2947">
      <c r="A2947" s="1">
        <v>34713.0</v>
      </c>
      <c r="B2947" s="8">
        <v>0.8229166666666666</v>
      </c>
      <c r="C2947" s="2" t="s">
        <v>17373</v>
      </c>
      <c r="D2947" s="2" t="s">
        <v>17381</v>
      </c>
      <c r="F2947" s="2" t="s">
        <v>17382</v>
      </c>
      <c r="G2947" s="2" t="s">
        <v>9498</v>
      </c>
      <c r="H2947" s="2" t="s">
        <v>17383</v>
      </c>
      <c r="I2947" s="2">
        <v>3520.0</v>
      </c>
      <c r="J2947" s="2">
        <v>4.0</v>
      </c>
      <c r="K2947" s="2">
        <v>3.0</v>
      </c>
      <c r="L2947" s="2">
        <v>1.0</v>
      </c>
      <c r="M2947" s="2">
        <v>2.0</v>
      </c>
      <c r="N2947" s="2">
        <v>2.0</v>
      </c>
      <c r="O2947" s="2">
        <v>0.0</v>
      </c>
      <c r="P2947" s="2">
        <v>0.0</v>
      </c>
      <c r="Q2947" s="2" t="s">
        <v>17384</v>
      </c>
      <c r="R2947" s="14">
        <v>2946.0</v>
      </c>
      <c r="S2947" s="2" t="s">
        <v>99</v>
      </c>
      <c r="T2947" s="2">
        <v>39.7837304</v>
      </c>
      <c r="U2947" s="2">
        <v>-100.4458825</v>
      </c>
      <c r="V2947" s="9" t="s">
        <v>391</v>
      </c>
      <c r="W2947" s="10">
        <v>34.05369</v>
      </c>
      <c r="X2947" s="10">
        <v>-118.243</v>
      </c>
      <c r="AB2947" s="9" t="s">
        <v>13475</v>
      </c>
      <c r="AC2947" s="10">
        <v>34.18165</v>
      </c>
      <c r="AD2947" s="10">
        <v>-118.326</v>
      </c>
      <c r="AE2947" s="11" t="s">
        <v>964</v>
      </c>
      <c r="AF2947" s="12" t="str">
        <f t="shared" si="11"/>
        <v>1995</v>
      </c>
      <c r="AG2947" s="12" t="str">
        <f t="shared" si="12"/>
        <v>January</v>
      </c>
      <c r="AH2947" s="12" t="str">
        <f t="shared" si="13"/>
        <v>Saturday</v>
      </c>
      <c r="AI2947" t="str">
        <f t="shared" si="4"/>
        <v>1990s</v>
      </c>
      <c r="AJ2947" s="2" t="s">
        <v>105</v>
      </c>
      <c r="AK2947">
        <v>1.0</v>
      </c>
      <c r="AL2947" s="13" t="s">
        <v>1119</v>
      </c>
    </row>
    <row r="2948">
      <c r="A2948" s="1">
        <v>26144.0</v>
      </c>
      <c r="B2948" s="8">
        <v>0.6034722222222222</v>
      </c>
      <c r="C2948" s="2" t="s">
        <v>10118</v>
      </c>
      <c r="D2948" s="2" t="s">
        <v>152</v>
      </c>
      <c r="E2948" s="2">
        <v>845.0</v>
      </c>
      <c r="F2948" s="2" t="s">
        <v>17385</v>
      </c>
      <c r="G2948" s="2" t="s">
        <v>17386</v>
      </c>
      <c r="H2948" s="2" t="s">
        <v>17387</v>
      </c>
      <c r="I2948" s="2" t="s">
        <v>17388</v>
      </c>
      <c r="J2948" s="2">
        <v>218.0</v>
      </c>
      <c r="K2948" s="2">
        <v>197.0</v>
      </c>
      <c r="L2948" s="2">
        <v>21.0</v>
      </c>
      <c r="M2948" s="2">
        <v>0.0</v>
      </c>
      <c r="N2948" s="2">
        <v>0.0</v>
      </c>
      <c r="O2948" s="2">
        <v>0.0</v>
      </c>
      <c r="P2948" s="2">
        <v>0.0</v>
      </c>
      <c r="Q2948" s="2" t="s">
        <v>17389</v>
      </c>
      <c r="R2948" s="14">
        <v>2947.0</v>
      </c>
      <c r="S2948" s="2" t="s">
        <v>99</v>
      </c>
      <c r="T2948" s="2">
        <v>39.7837304</v>
      </c>
      <c r="U2948" s="2">
        <v>-100.4458825</v>
      </c>
      <c r="V2948" s="9" t="s">
        <v>158</v>
      </c>
      <c r="W2948" s="10">
        <v>37.77903</v>
      </c>
      <c r="X2948" s="10">
        <v>-122.42</v>
      </c>
      <c r="AB2948" s="9" t="s">
        <v>391</v>
      </c>
      <c r="AC2948" s="10">
        <v>34.05369</v>
      </c>
      <c r="AD2948" s="10">
        <v>-118.243</v>
      </c>
      <c r="AE2948" s="11" t="s">
        <v>51</v>
      </c>
      <c r="AF2948" s="12" t="str">
        <f t="shared" si="11"/>
        <v>1971</v>
      </c>
      <c r="AG2948" s="12" t="str">
        <f t="shared" si="12"/>
        <v>July</v>
      </c>
      <c r="AH2948" s="12" t="str">
        <f t="shared" si="13"/>
        <v>Friday</v>
      </c>
      <c r="AI2948" t="str">
        <f t="shared" si="4"/>
        <v>1970s</v>
      </c>
      <c r="AJ2948" s="2" t="s">
        <v>105</v>
      </c>
      <c r="AK2948">
        <v>0.0</v>
      </c>
      <c r="AL2948" s="13" t="s">
        <v>162</v>
      </c>
    </row>
    <row r="2949">
      <c r="A2949" s="1">
        <v>26090.0</v>
      </c>
      <c r="B2949" s="8">
        <v>0.7159722222222222</v>
      </c>
      <c r="C2949" s="2" t="s">
        <v>17390</v>
      </c>
      <c r="D2949" s="2" t="s">
        <v>17391</v>
      </c>
      <c r="E2949" s="2">
        <v>706.0</v>
      </c>
      <c r="F2949" s="2" t="s">
        <v>17392</v>
      </c>
      <c r="G2949" s="2" t="s">
        <v>17393</v>
      </c>
      <c r="H2949" s="2" t="s">
        <v>17394</v>
      </c>
      <c r="I2949" s="2" t="s">
        <v>17395</v>
      </c>
      <c r="J2949" s="2">
        <v>51.0</v>
      </c>
      <c r="K2949" s="2">
        <v>44.0</v>
      </c>
      <c r="L2949" s="2">
        <v>7.0</v>
      </c>
      <c r="M2949" s="2">
        <v>50.0</v>
      </c>
      <c r="N2949" s="2">
        <v>44.0</v>
      </c>
      <c r="O2949" s="2">
        <v>6.0</v>
      </c>
      <c r="P2949" s="2">
        <v>0.0</v>
      </c>
      <c r="Q2949" s="2" t="s">
        <v>17396</v>
      </c>
      <c r="R2949" s="14">
        <v>2948.0</v>
      </c>
      <c r="S2949" s="2" t="s">
        <v>99</v>
      </c>
      <c r="T2949" s="2">
        <v>39.7837304</v>
      </c>
      <c r="U2949" s="2">
        <v>-100.4458825</v>
      </c>
      <c r="V2949" s="9" t="s">
        <v>391</v>
      </c>
      <c r="W2949" s="10">
        <v>34.05369</v>
      </c>
      <c r="X2949" s="10">
        <v>-118.243</v>
      </c>
      <c r="AB2949" s="9" t="s">
        <v>397</v>
      </c>
      <c r="AC2949" s="10">
        <v>40.75962</v>
      </c>
      <c r="AD2949" s="10">
        <v>-111.887</v>
      </c>
      <c r="AE2949" s="11" t="s">
        <v>118</v>
      </c>
      <c r="AF2949" s="12" t="str">
        <f t="shared" si="11"/>
        <v>1971</v>
      </c>
      <c r="AG2949" s="12" t="str">
        <f t="shared" si="12"/>
        <v>June</v>
      </c>
      <c r="AH2949" s="12" t="str">
        <f t="shared" si="13"/>
        <v>Sunday</v>
      </c>
      <c r="AI2949" t="str">
        <f t="shared" si="4"/>
        <v>1970s</v>
      </c>
      <c r="AJ2949" s="2" t="s">
        <v>105</v>
      </c>
      <c r="AK2949">
        <v>1.0</v>
      </c>
      <c r="AL2949" s="13" t="s">
        <v>81</v>
      </c>
    </row>
    <row r="2950">
      <c r="A2950" s="1">
        <v>23504.0</v>
      </c>
      <c r="B2950" s="8">
        <v>0.28402777777777777</v>
      </c>
      <c r="C2950" s="2" t="s">
        <v>17397</v>
      </c>
      <c r="D2950" s="2" t="s">
        <v>17078</v>
      </c>
      <c r="E2950" s="2">
        <v>773.0</v>
      </c>
      <c r="F2950" s="2" t="s">
        <v>17398</v>
      </c>
      <c r="G2950" s="2" t="s">
        <v>7289</v>
      </c>
      <c r="H2950" s="2" t="s">
        <v>17399</v>
      </c>
      <c r="I2950" s="2">
        <v>36.0</v>
      </c>
      <c r="J2950" s="2">
        <v>44.0</v>
      </c>
      <c r="K2950" s="2">
        <v>41.0</v>
      </c>
      <c r="L2950" s="2">
        <v>3.0</v>
      </c>
      <c r="M2950" s="2">
        <v>44.0</v>
      </c>
      <c r="N2950" s="2">
        <v>41.0</v>
      </c>
      <c r="O2950" s="2">
        <v>3.0</v>
      </c>
      <c r="P2950" s="2">
        <v>0.0</v>
      </c>
      <c r="Q2950" s="2" t="s">
        <v>17400</v>
      </c>
      <c r="R2950" s="14">
        <v>2949.0</v>
      </c>
      <c r="S2950" s="2" t="s">
        <v>99</v>
      </c>
      <c r="T2950" s="2">
        <v>39.7837304</v>
      </c>
      <c r="U2950" s="2">
        <v>-100.4458825</v>
      </c>
      <c r="V2950" s="9" t="s">
        <v>17087</v>
      </c>
      <c r="W2950" s="10">
        <v>37.9577</v>
      </c>
      <c r="X2950" s="10">
        <v>-121.291</v>
      </c>
      <c r="AB2950" s="9" t="s">
        <v>17270</v>
      </c>
      <c r="AC2950" s="10">
        <v>-0.8965</v>
      </c>
      <c r="AD2950" s="10">
        <v>-78.6549</v>
      </c>
      <c r="AE2950" s="11" t="s">
        <v>51</v>
      </c>
      <c r="AF2950" s="12" t="str">
        <f t="shared" si="11"/>
        <v>1964</v>
      </c>
      <c r="AG2950" s="12" t="str">
        <f t="shared" si="12"/>
        <v>May</v>
      </c>
      <c r="AH2950" s="12" t="str">
        <f t="shared" si="13"/>
        <v>Thursday</v>
      </c>
      <c r="AI2950" t="str">
        <f t="shared" si="4"/>
        <v>1960s</v>
      </c>
      <c r="AJ2950" s="2" t="s">
        <v>105</v>
      </c>
      <c r="AK2950">
        <v>1.0</v>
      </c>
      <c r="AL2950" s="13" t="s">
        <v>185</v>
      </c>
    </row>
    <row r="2951">
      <c r="A2951" s="1">
        <v>26023.0</v>
      </c>
      <c r="B2951" s="8">
        <v>0.27291666666666664</v>
      </c>
      <c r="C2951" s="2" t="s">
        <v>17401</v>
      </c>
      <c r="D2951" s="2" t="s">
        <v>428</v>
      </c>
      <c r="E2951" s="2">
        <v>366.0</v>
      </c>
      <c r="F2951" s="2" t="s">
        <v>17402</v>
      </c>
      <c r="G2951" s="2" t="s">
        <v>17403</v>
      </c>
      <c r="H2951" s="2" t="s">
        <v>17404</v>
      </c>
      <c r="I2951" s="2">
        <v>19439.0</v>
      </c>
      <c r="J2951" s="2">
        <v>5.0</v>
      </c>
      <c r="K2951" s="2">
        <v>0.0</v>
      </c>
      <c r="L2951" s="2">
        <v>5.0</v>
      </c>
      <c r="M2951" s="2">
        <v>5.0</v>
      </c>
      <c r="N2951" s="2">
        <v>0.0</v>
      </c>
      <c r="O2951" s="2">
        <v>5.0</v>
      </c>
      <c r="P2951" s="2">
        <v>0.0</v>
      </c>
      <c r="Q2951" s="2" t="s">
        <v>17405</v>
      </c>
      <c r="R2951" s="14">
        <v>2950.0</v>
      </c>
      <c r="S2951" s="2" t="s">
        <v>99</v>
      </c>
      <c r="T2951" s="2">
        <v>39.7837304</v>
      </c>
      <c r="U2951" s="2">
        <v>-100.4458825</v>
      </c>
      <c r="V2951" s="9" t="s">
        <v>391</v>
      </c>
      <c r="W2951" s="10">
        <v>34.05369</v>
      </c>
      <c r="X2951" s="10">
        <v>-118.243</v>
      </c>
      <c r="AB2951" s="9" t="s">
        <v>17406</v>
      </c>
      <c r="AC2951" s="10">
        <v>4.57817</v>
      </c>
      <c r="AD2951" s="10">
        <v>-74.1422</v>
      </c>
      <c r="AE2951" s="11" t="s">
        <v>51</v>
      </c>
      <c r="AF2951" s="12" t="str">
        <f t="shared" si="11"/>
        <v>1971</v>
      </c>
      <c r="AG2951" s="12" t="str">
        <f t="shared" si="12"/>
        <v>March</v>
      </c>
      <c r="AH2951" s="12" t="str">
        <f t="shared" si="13"/>
        <v>Wednesday</v>
      </c>
      <c r="AI2951" t="str">
        <f t="shared" si="4"/>
        <v>1970s</v>
      </c>
      <c r="AJ2951" s="2" t="s">
        <v>105</v>
      </c>
      <c r="AK2951">
        <v>1.0</v>
      </c>
      <c r="AL2951" s="13" t="s">
        <v>162</v>
      </c>
    </row>
    <row r="2952">
      <c r="A2952" s="1">
        <v>18296.0</v>
      </c>
      <c r="B2952" s="8">
        <v>0.19791666666666666</v>
      </c>
      <c r="C2952" s="2" t="s">
        <v>17407</v>
      </c>
      <c r="D2952" s="2" t="s">
        <v>83</v>
      </c>
      <c r="F2952" s="2" t="s">
        <v>17408</v>
      </c>
      <c r="G2952" s="2" t="s">
        <v>166</v>
      </c>
      <c r="H2952" s="2" t="s">
        <v>17409</v>
      </c>
      <c r="I2952" s="2">
        <v>13396.0</v>
      </c>
      <c r="J2952" s="2">
        <v>7.0</v>
      </c>
      <c r="K2952" s="2">
        <v>0.0</v>
      </c>
      <c r="L2952" s="2">
        <v>7.0</v>
      </c>
      <c r="M2952" s="2">
        <v>7.0</v>
      </c>
      <c r="N2952" s="2">
        <v>0.0</v>
      </c>
      <c r="O2952" s="2">
        <v>7.0</v>
      </c>
      <c r="P2952" s="2">
        <v>0.0</v>
      </c>
      <c r="Q2952" s="2" t="s">
        <v>17410</v>
      </c>
      <c r="R2952" s="14">
        <v>2951.0</v>
      </c>
      <c r="S2952" s="2" t="s">
        <v>17407</v>
      </c>
      <c r="T2952" s="2">
        <v>56.74123355</v>
      </c>
      <c r="U2952" s="2">
        <v>2.891171717</v>
      </c>
      <c r="V2952" s="9" t="s">
        <v>197</v>
      </c>
      <c r="W2952" s="10">
        <v>52.37276</v>
      </c>
      <c r="X2952" s="10">
        <v>4.893604</v>
      </c>
      <c r="AB2952" s="9" t="s">
        <v>300</v>
      </c>
      <c r="AC2952" s="10">
        <v>51.50732</v>
      </c>
      <c r="AD2952" s="10">
        <v>-0.12765</v>
      </c>
      <c r="AE2952" s="11" t="s">
        <v>51</v>
      </c>
      <c r="AF2952" s="12" t="str">
        <f t="shared" si="11"/>
        <v>1950</v>
      </c>
      <c r="AG2952" s="12" t="str">
        <f t="shared" si="12"/>
        <v>February</v>
      </c>
      <c r="AH2952" s="12" t="str">
        <f t="shared" si="13"/>
        <v>Thursday</v>
      </c>
      <c r="AI2952" t="str">
        <f t="shared" si="4"/>
        <v>1950s</v>
      </c>
      <c r="AJ2952" s="2" t="s">
        <v>52</v>
      </c>
      <c r="AK2952">
        <v>1.0</v>
      </c>
      <c r="AL2952" s="13" t="s">
        <v>81</v>
      </c>
    </row>
    <row r="2953">
      <c r="A2953" s="1">
        <v>14514.0</v>
      </c>
      <c r="B2953" s="8">
        <v>0.5902777777777778</v>
      </c>
      <c r="C2953" s="2" t="s">
        <v>17407</v>
      </c>
      <c r="D2953" s="2" t="s">
        <v>83</v>
      </c>
      <c r="F2953" s="2" t="s">
        <v>17411</v>
      </c>
      <c r="G2953" s="2" t="s">
        <v>166</v>
      </c>
      <c r="H2953" s="2" t="s">
        <v>17412</v>
      </c>
      <c r="I2953" s="2">
        <v>2142.0</v>
      </c>
      <c r="J2953" s="2">
        <v>20.0</v>
      </c>
      <c r="K2953" s="2">
        <v>15.0</v>
      </c>
      <c r="L2953" s="2">
        <v>5.0</v>
      </c>
      <c r="M2953" s="2">
        <v>1.0</v>
      </c>
      <c r="N2953" s="2">
        <v>1.0</v>
      </c>
      <c r="O2953" s="2">
        <v>0.0</v>
      </c>
      <c r="P2953" s="2">
        <v>0.0</v>
      </c>
      <c r="Q2953" s="2" t="s">
        <v>17413</v>
      </c>
      <c r="R2953" s="14">
        <v>2952.0</v>
      </c>
      <c r="S2953" s="2" t="s">
        <v>17407</v>
      </c>
      <c r="T2953" s="2">
        <v>56.74123355</v>
      </c>
      <c r="U2953" s="2">
        <v>2.891171717</v>
      </c>
      <c r="V2953" s="9" t="s">
        <v>256</v>
      </c>
      <c r="W2953" s="10">
        <v>55.68672</v>
      </c>
      <c r="X2953" s="10">
        <v>12.57007</v>
      </c>
      <c r="AB2953" s="9" t="s">
        <v>197</v>
      </c>
      <c r="AC2953" s="10">
        <v>52.37276</v>
      </c>
      <c r="AD2953" s="10">
        <v>4.893604</v>
      </c>
      <c r="AE2953" s="11" t="s">
        <v>51</v>
      </c>
      <c r="AF2953" s="12" t="str">
        <f t="shared" si="11"/>
        <v>1939</v>
      </c>
      <c r="AG2953" s="12" t="str">
        <f t="shared" si="12"/>
        <v>September</v>
      </c>
      <c r="AH2953" s="12" t="str">
        <f t="shared" si="13"/>
        <v>Tuesday</v>
      </c>
      <c r="AI2953" t="str">
        <f t="shared" si="4"/>
        <v>1930s</v>
      </c>
      <c r="AJ2953" s="2" t="s">
        <v>52</v>
      </c>
      <c r="AK2953">
        <v>1.0</v>
      </c>
      <c r="AL2953" s="13" t="s">
        <v>81</v>
      </c>
    </row>
    <row r="2954">
      <c r="A2954" s="1">
        <v>26112.0</v>
      </c>
      <c r="B2954" s="8">
        <v>0.75</v>
      </c>
      <c r="C2954" s="2" t="s">
        <v>17414</v>
      </c>
      <c r="D2954" s="2" t="s">
        <v>17415</v>
      </c>
      <c r="F2954" s="2" t="s">
        <v>17416</v>
      </c>
      <c r="G2954" s="2" t="s">
        <v>166</v>
      </c>
      <c r="H2954" s="2" t="s">
        <v>17417</v>
      </c>
      <c r="I2954" s="2">
        <v>4642.0</v>
      </c>
      <c r="J2954" s="2">
        <v>24.0</v>
      </c>
      <c r="K2954" s="2">
        <v>21.0</v>
      </c>
      <c r="L2954" s="2">
        <v>3.0</v>
      </c>
      <c r="M2954" s="2">
        <v>17.0</v>
      </c>
      <c r="N2954" s="2">
        <v>15.0</v>
      </c>
      <c r="O2954" s="2">
        <v>2.0</v>
      </c>
      <c r="P2954" s="2">
        <v>0.0</v>
      </c>
      <c r="Q2954" s="2" t="s">
        <v>17418</v>
      </c>
      <c r="R2954" s="14">
        <v>2953.0</v>
      </c>
      <c r="S2954" s="2" t="s">
        <v>99</v>
      </c>
      <c r="T2954" s="2">
        <v>39.7837304</v>
      </c>
      <c r="U2954" s="2">
        <v>-100.4458825</v>
      </c>
      <c r="V2954" s="9" t="s">
        <v>17419</v>
      </c>
      <c r="W2954" s="10">
        <v>40.03042</v>
      </c>
      <c r="X2954" s="10">
        <v>-124.073</v>
      </c>
      <c r="AB2954" s="9" t="s">
        <v>17420</v>
      </c>
      <c r="AC2954" s="10">
        <v>37.33619</v>
      </c>
      <c r="AD2954" s="10">
        <v>-121.891</v>
      </c>
      <c r="AE2954" s="11" t="s">
        <v>51</v>
      </c>
      <c r="AF2954" s="12" t="str">
        <f t="shared" si="11"/>
        <v>1971</v>
      </c>
      <c r="AG2954" s="12" t="str">
        <f t="shared" si="12"/>
        <v>June</v>
      </c>
      <c r="AH2954" s="12" t="str">
        <f t="shared" si="13"/>
        <v>Monday</v>
      </c>
      <c r="AI2954" t="str">
        <f t="shared" si="4"/>
        <v>1970s</v>
      </c>
      <c r="AJ2954" s="2" t="s">
        <v>105</v>
      </c>
      <c r="AK2954">
        <v>1.0</v>
      </c>
      <c r="AL2954" s="13" t="s">
        <v>81</v>
      </c>
    </row>
    <row r="2955">
      <c r="A2955" s="1">
        <v>15945.0</v>
      </c>
      <c r="B2955" s="8">
        <v>0.9868055555555556</v>
      </c>
      <c r="C2955" s="2" t="s">
        <v>17407</v>
      </c>
      <c r="D2955" s="2" t="s">
        <v>68</v>
      </c>
      <c r="F2955" s="2" t="s">
        <v>17421</v>
      </c>
      <c r="G2955" s="2" t="s">
        <v>166</v>
      </c>
      <c r="H2955" s="2" t="s">
        <v>17422</v>
      </c>
      <c r="I2955" s="2">
        <v>2133.0</v>
      </c>
      <c r="J2955" s="2">
        <v>7.0</v>
      </c>
      <c r="K2955" s="2">
        <v>3.0</v>
      </c>
      <c r="L2955" s="2">
        <v>4.0</v>
      </c>
      <c r="M2955" s="2">
        <v>7.0</v>
      </c>
      <c r="N2955" s="2">
        <v>3.0</v>
      </c>
      <c r="O2955" s="2">
        <v>4.0</v>
      </c>
      <c r="P2955" s="2">
        <v>0.0</v>
      </c>
      <c r="Q2955" s="2" t="s">
        <v>17423</v>
      </c>
      <c r="R2955" s="14">
        <v>2954.0</v>
      </c>
      <c r="S2955" s="2" t="s">
        <v>17407</v>
      </c>
      <c r="T2955" s="2">
        <v>56.74123355</v>
      </c>
      <c r="U2955" s="2">
        <v>2.891171717</v>
      </c>
      <c r="V2955" s="9" t="s">
        <v>10836</v>
      </c>
      <c r="W2955" s="10">
        <v>57.14824</v>
      </c>
      <c r="X2955" s="10">
        <v>-2.09281</v>
      </c>
      <c r="AB2955" s="9" t="s">
        <v>79</v>
      </c>
      <c r="AC2955" s="10">
        <v>59.32512</v>
      </c>
      <c r="AD2955" s="10">
        <v>18.07109</v>
      </c>
      <c r="AE2955" s="11" t="s">
        <v>51</v>
      </c>
      <c r="AF2955" s="12" t="str">
        <f t="shared" si="11"/>
        <v>1943</v>
      </c>
      <c r="AG2955" s="12" t="str">
        <f t="shared" si="12"/>
        <v>August</v>
      </c>
      <c r="AH2955" s="12" t="str">
        <f t="shared" si="13"/>
        <v>Friday</v>
      </c>
      <c r="AI2955" t="str">
        <f t="shared" si="4"/>
        <v>1940s</v>
      </c>
      <c r="AJ2955" s="2" t="s">
        <v>52</v>
      </c>
      <c r="AK2955">
        <v>1.0</v>
      </c>
      <c r="AL2955" s="13" t="s">
        <v>81</v>
      </c>
    </row>
    <row r="2956">
      <c r="A2956" s="1">
        <v>15800.0</v>
      </c>
      <c r="B2956" s="8">
        <v>0.06944444444444445</v>
      </c>
      <c r="C2956" s="2" t="s">
        <v>17407</v>
      </c>
      <c r="D2956" s="2" t="s">
        <v>294</v>
      </c>
      <c r="F2956" s="2" t="s">
        <v>17424</v>
      </c>
      <c r="G2956" s="2" t="s">
        <v>17425</v>
      </c>
      <c r="H2956" s="2" t="s">
        <v>17426</v>
      </c>
      <c r="I2956" s="2">
        <v>2085.0</v>
      </c>
      <c r="J2956" s="2">
        <v>7.0</v>
      </c>
      <c r="K2956" s="2">
        <v>4.0</v>
      </c>
      <c r="L2956" s="2">
        <v>3.0</v>
      </c>
      <c r="M2956" s="2">
        <v>7.0</v>
      </c>
      <c r="N2956" s="2">
        <v>4.0</v>
      </c>
      <c r="O2956" s="2">
        <v>3.0</v>
      </c>
      <c r="P2956" s="2">
        <v>0.0</v>
      </c>
      <c r="Q2956" s="2" t="s">
        <v>17427</v>
      </c>
      <c r="R2956" s="14">
        <v>2955.0</v>
      </c>
      <c r="S2956" s="2" t="s">
        <v>17407</v>
      </c>
      <c r="T2956" s="2">
        <v>56.74123355</v>
      </c>
      <c r="U2956" s="2">
        <v>2.891171717</v>
      </c>
      <c r="V2956" s="9" t="s">
        <v>79</v>
      </c>
      <c r="W2956" s="10">
        <v>59.32512</v>
      </c>
      <c r="X2956" s="10">
        <v>18.07109</v>
      </c>
      <c r="AB2956" s="9" t="s">
        <v>17428</v>
      </c>
      <c r="AC2956" s="9" t="s">
        <v>438</v>
      </c>
      <c r="AD2956" s="9" t="s">
        <v>438</v>
      </c>
      <c r="AE2956" s="11" t="s">
        <v>51</v>
      </c>
      <c r="AF2956" s="12" t="str">
        <f t="shared" si="11"/>
        <v>1943</v>
      </c>
      <c r="AG2956" s="12" t="str">
        <f t="shared" si="12"/>
        <v>April</v>
      </c>
      <c r="AH2956" s="12" t="str">
        <f t="shared" si="13"/>
        <v>Sunday</v>
      </c>
      <c r="AI2956" t="str">
        <f t="shared" si="4"/>
        <v>1940s</v>
      </c>
      <c r="AJ2956" s="2" t="s">
        <v>52</v>
      </c>
      <c r="AK2956">
        <v>1.0</v>
      </c>
      <c r="AL2956" s="13" t="s">
        <v>53</v>
      </c>
    </row>
    <row r="2957">
      <c r="A2957" s="1">
        <v>13511.0</v>
      </c>
      <c r="B2957" s="8">
        <v>0.8180555555555555</v>
      </c>
      <c r="C2957" s="2" t="s">
        <v>17429</v>
      </c>
      <c r="D2957" s="2" t="s">
        <v>272</v>
      </c>
      <c r="E2957" s="2">
        <v>34.0</v>
      </c>
      <c r="F2957" s="2" t="s">
        <v>17430</v>
      </c>
      <c r="G2957" s="2" t="s">
        <v>15768</v>
      </c>
      <c r="H2957" s="2" t="s">
        <v>17431</v>
      </c>
      <c r="I2957" s="2">
        <v>1737.0</v>
      </c>
      <c r="J2957" s="2">
        <v>12.0</v>
      </c>
      <c r="K2957" s="2">
        <v>10.0</v>
      </c>
      <c r="L2957" s="2">
        <v>2.0</v>
      </c>
      <c r="M2957" s="2">
        <v>12.0</v>
      </c>
      <c r="N2957" s="2">
        <v>10.0</v>
      </c>
      <c r="O2957" s="2">
        <v>2.0</v>
      </c>
      <c r="P2957" s="2">
        <v>0.0</v>
      </c>
      <c r="Q2957" s="2" t="s">
        <v>17432</v>
      </c>
      <c r="R2957" s="14">
        <v>2956.0</v>
      </c>
      <c r="S2957" s="2" t="s">
        <v>99</v>
      </c>
      <c r="T2957" s="2">
        <v>39.7837304</v>
      </c>
      <c r="U2957" s="2">
        <v>-100.4458825</v>
      </c>
      <c r="V2957" s="9" t="s">
        <v>280</v>
      </c>
      <c r="W2957" s="10">
        <v>37.80446</v>
      </c>
      <c r="X2957" s="10">
        <v>-122.271</v>
      </c>
      <c r="Y2957" s="2" t="s">
        <v>158</v>
      </c>
      <c r="AB2957" s="9" t="s">
        <v>391</v>
      </c>
      <c r="AC2957" s="10">
        <v>34.05369</v>
      </c>
      <c r="AD2957" s="10">
        <v>-118.243</v>
      </c>
      <c r="AE2957" s="11" t="s">
        <v>51</v>
      </c>
      <c r="AF2957" s="12" t="str">
        <f t="shared" si="11"/>
        <v>1936</v>
      </c>
      <c r="AG2957" s="12" t="str">
        <f t="shared" si="12"/>
        <v>December</v>
      </c>
      <c r="AH2957" s="12" t="str">
        <f t="shared" si="13"/>
        <v>Sunday</v>
      </c>
      <c r="AI2957" t="str">
        <f t="shared" si="4"/>
        <v>1930s</v>
      </c>
      <c r="AJ2957" s="2" t="s">
        <v>105</v>
      </c>
      <c r="AK2957">
        <v>1.0</v>
      </c>
      <c r="AL2957" s="13" t="s">
        <v>162</v>
      </c>
    </row>
    <row r="2958">
      <c r="A2958" s="1">
        <v>26173.0</v>
      </c>
      <c r="B2958" s="8">
        <v>0.7861111111111111</v>
      </c>
      <c r="C2958" s="2" t="s">
        <v>17433</v>
      </c>
      <c r="D2958" s="2" t="s">
        <v>2748</v>
      </c>
      <c r="F2958" s="2" t="s">
        <v>17434</v>
      </c>
      <c r="G2958" s="2" t="s">
        <v>1434</v>
      </c>
      <c r="H2958" s="2" t="s">
        <v>17435</v>
      </c>
      <c r="I2958" s="2">
        <v>1.81992903E8</v>
      </c>
      <c r="J2958" s="2">
        <v>34.0</v>
      </c>
      <c r="K2958" s="2">
        <v>25.0</v>
      </c>
      <c r="L2958" s="2">
        <v>9.0</v>
      </c>
      <c r="M2958" s="2">
        <v>32.0</v>
      </c>
      <c r="N2958" s="2">
        <v>23.0</v>
      </c>
      <c r="O2958" s="2">
        <v>9.0</v>
      </c>
      <c r="P2958" s="2">
        <v>0.0</v>
      </c>
      <c r="Q2958" s="2" t="s">
        <v>17436</v>
      </c>
      <c r="R2958" s="14">
        <v>2957.0</v>
      </c>
      <c r="S2958" s="2" t="s">
        <v>6146</v>
      </c>
      <c r="T2958" s="2">
        <v>55.670249</v>
      </c>
      <c r="U2958" s="2">
        <v>10.3333283</v>
      </c>
      <c r="V2958" s="9" t="s">
        <v>257</v>
      </c>
      <c r="W2958" s="10">
        <v>59.91333</v>
      </c>
      <c r="X2958" s="10">
        <v>10.73897</v>
      </c>
      <c r="AB2958" s="9" t="s">
        <v>17437</v>
      </c>
      <c r="AC2958" s="10">
        <v>52.51865</v>
      </c>
      <c r="AD2958" s="10">
        <v>13.3761</v>
      </c>
      <c r="AE2958" s="11" t="s">
        <v>51</v>
      </c>
      <c r="AF2958" s="12" t="str">
        <f t="shared" si="11"/>
        <v>1971</v>
      </c>
      <c r="AG2958" s="12" t="str">
        <f t="shared" si="12"/>
        <v>August</v>
      </c>
      <c r="AH2958" s="12" t="str">
        <f t="shared" si="13"/>
        <v>Saturday</v>
      </c>
      <c r="AI2958" t="str">
        <f t="shared" si="4"/>
        <v>1970s</v>
      </c>
      <c r="AJ2958" s="2" t="s">
        <v>80</v>
      </c>
      <c r="AK2958">
        <v>1.0</v>
      </c>
      <c r="AL2958" s="13" t="s">
        <v>797</v>
      </c>
    </row>
    <row r="2959">
      <c r="A2959" s="1">
        <v>26566.0</v>
      </c>
      <c r="B2959" s="8">
        <v>0.0</v>
      </c>
      <c r="C2959" s="2" t="s">
        <v>13371</v>
      </c>
      <c r="D2959" s="2" t="s">
        <v>964</v>
      </c>
      <c r="G2959" s="2" t="s">
        <v>17438</v>
      </c>
      <c r="H2959" s="2" t="s">
        <v>17439</v>
      </c>
      <c r="J2959" s="2">
        <v>1.0</v>
      </c>
      <c r="K2959" s="2">
        <v>0.0</v>
      </c>
      <c r="L2959" s="2">
        <v>1.0</v>
      </c>
      <c r="M2959" s="2">
        <v>0.0</v>
      </c>
      <c r="N2959" s="2">
        <v>0.0</v>
      </c>
      <c r="O2959" s="2">
        <v>0.0</v>
      </c>
      <c r="P2959" s="2">
        <v>22.0</v>
      </c>
      <c r="Q2959" s="2" t="s">
        <v>17440</v>
      </c>
      <c r="R2959" s="14">
        <v>2958.0</v>
      </c>
      <c r="S2959" s="2" t="s">
        <v>99</v>
      </c>
      <c r="T2959" s="2">
        <v>39.7837304</v>
      </c>
      <c r="U2959" s="2">
        <v>-100.4458825</v>
      </c>
      <c r="V2959" s="9" t="s">
        <v>438</v>
      </c>
      <c r="W2959" s="9" t="s">
        <v>438</v>
      </c>
      <c r="X2959" s="9" t="s">
        <v>438</v>
      </c>
      <c r="AB2959" s="9" t="s">
        <v>438</v>
      </c>
      <c r="AC2959" s="9" t="s">
        <v>438</v>
      </c>
      <c r="AD2959" s="9" t="s">
        <v>438</v>
      </c>
      <c r="AE2959" s="11" t="s">
        <v>964</v>
      </c>
      <c r="AF2959" s="12" t="str">
        <f t="shared" si="11"/>
        <v>1972</v>
      </c>
      <c r="AG2959" s="12" t="str">
        <f t="shared" si="12"/>
        <v>September</v>
      </c>
      <c r="AH2959" s="12" t="str">
        <f t="shared" si="13"/>
        <v>Sunday</v>
      </c>
      <c r="AI2959" t="str">
        <f t="shared" si="4"/>
        <v>1970s</v>
      </c>
      <c r="AJ2959" s="2" t="s">
        <v>105</v>
      </c>
      <c r="AK2959">
        <v>0.0</v>
      </c>
      <c r="AL2959" s="13" t="s">
        <v>17441</v>
      </c>
    </row>
    <row r="2960">
      <c r="A2960" s="1">
        <v>14485.0</v>
      </c>
      <c r="B2960" s="8">
        <v>0.0</v>
      </c>
      <c r="C2960" s="2" t="s">
        <v>17442</v>
      </c>
      <c r="D2960" s="2" t="s">
        <v>17443</v>
      </c>
      <c r="F2960" s="2" t="s">
        <v>17444</v>
      </c>
      <c r="G2960" s="2" t="s">
        <v>17445</v>
      </c>
      <c r="H2960" s="2" t="s">
        <v>17446</v>
      </c>
      <c r="I2960" s="2">
        <v>6048.0</v>
      </c>
      <c r="J2960" s="2">
        <v>2.0</v>
      </c>
      <c r="K2960" s="2">
        <v>1.0</v>
      </c>
      <c r="L2960" s="2">
        <v>1.0</v>
      </c>
      <c r="M2960" s="2">
        <v>2.0</v>
      </c>
      <c r="N2960" s="2">
        <v>1.0</v>
      </c>
      <c r="O2960" s="2">
        <v>1.0</v>
      </c>
      <c r="P2960" s="2">
        <v>0.0</v>
      </c>
      <c r="Q2960" s="2" t="s">
        <v>17447</v>
      </c>
      <c r="R2960" s="14">
        <v>2959.0</v>
      </c>
      <c r="S2960" s="2" t="s">
        <v>192</v>
      </c>
      <c r="T2960" s="2">
        <v>22.3511148</v>
      </c>
      <c r="U2960" s="2">
        <v>78.6677428</v>
      </c>
      <c r="V2960" s="9" t="s">
        <v>422</v>
      </c>
      <c r="W2960" s="10">
        <v>22.57267</v>
      </c>
      <c r="X2960" s="10">
        <v>88.36388</v>
      </c>
      <c r="AB2960" s="9" t="s">
        <v>17448</v>
      </c>
      <c r="AC2960" s="10">
        <v>1.043301</v>
      </c>
      <c r="AD2960" s="10">
        <v>127.6557</v>
      </c>
      <c r="AE2960" s="11" t="s">
        <v>51</v>
      </c>
      <c r="AF2960" s="12" t="str">
        <f t="shared" si="11"/>
        <v>1939</v>
      </c>
      <c r="AG2960" s="12" t="str">
        <f t="shared" si="12"/>
        <v>August</v>
      </c>
      <c r="AH2960" s="12" t="str">
        <f t="shared" si="13"/>
        <v>Monday</v>
      </c>
      <c r="AI2960" t="str">
        <f t="shared" si="4"/>
        <v>1930s</v>
      </c>
      <c r="AJ2960" s="2" t="s">
        <v>150</v>
      </c>
      <c r="AK2960">
        <v>1.0</v>
      </c>
      <c r="AL2960" s="13" t="s">
        <v>545</v>
      </c>
    </row>
    <row r="2961">
      <c r="A2961" s="1">
        <v>25165.0</v>
      </c>
      <c r="B2961" s="8">
        <v>0.8326388888888889</v>
      </c>
      <c r="C2961" s="2" t="s">
        <v>17449</v>
      </c>
      <c r="D2961" s="2" t="s">
        <v>17450</v>
      </c>
      <c r="E2961" s="2">
        <v>544.0</v>
      </c>
      <c r="F2961" s="2" t="s">
        <v>17451</v>
      </c>
      <c r="G2961" s="2" t="s">
        <v>2464</v>
      </c>
      <c r="H2961" s="2" t="s">
        <v>17452</v>
      </c>
      <c r="I2961" s="2">
        <v>148.0</v>
      </c>
      <c r="J2961" s="2">
        <v>9.0</v>
      </c>
      <c r="K2961" s="2">
        <v>7.0</v>
      </c>
      <c r="L2961" s="2">
        <v>2.0</v>
      </c>
      <c r="M2961" s="2">
        <v>9.0</v>
      </c>
      <c r="N2961" s="2">
        <v>7.0</v>
      </c>
      <c r="O2961" s="2">
        <v>2.0</v>
      </c>
      <c r="P2961" s="2">
        <v>0.0</v>
      </c>
      <c r="Q2961" s="2" t="s">
        <v>17453</v>
      </c>
      <c r="R2961" s="14">
        <v>2960.0</v>
      </c>
      <c r="S2961" s="2" t="s">
        <v>99</v>
      </c>
      <c r="T2961" s="2">
        <v>39.7837304</v>
      </c>
      <c r="U2961" s="2">
        <v>-100.4458825</v>
      </c>
      <c r="V2961" s="9" t="s">
        <v>391</v>
      </c>
      <c r="W2961" s="10">
        <v>34.05369</v>
      </c>
      <c r="X2961" s="10">
        <v>-118.243</v>
      </c>
      <c r="AB2961" s="9" t="s">
        <v>17118</v>
      </c>
      <c r="AC2961" s="10">
        <v>33.7495</v>
      </c>
      <c r="AD2961" s="10">
        <v>-117.873</v>
      </c>
      <c r="AE2961" s="11" t="s">
        <v>51</v>
      </c>
      <c r="AF2961" s="12" t="str">
        <f t="shared" si="11"/>
        <v>1968</v>
      </c>
      <c r="AG2961" s="12" t="str">
        <f t="shared" si="12"/>
        <v>November</v>
      </c>
      <c r="AH2961" s="12" t="str">
        <f t="shared" si="13"/>
        <v>Saturday</v>
      </c>
      <c r="AI2961" t="str">
        <f t="shared" si="4"/>
        <v>1960s</v>
      </c>
      <c r="AJ2961" s="2" t="s">
        <v>105</v>
      </c>
      <c r="AK2961">
        <v>1.0</v>
      </c>
      <c r="AL2961" s="13" t="s">
        <v>545</v>
      </c>
    </row>
    <row r="2962">
      <c r="A2962" s="1">
        <v>14472.0</v>
      </c>
      <c r="B2962" s="8">
        <v>0.5416666666666666</v>
      </c>
      <c r="C2962" s="2" t="s">
        <v>17433</v>
      </c>
      <c r="D2962" s="2" t="s">
        <v>4200</v>
      </c>
      <c r="F2962" s="2" t="s">
        <v>17454</v>
      </c>
      <c r="G2962" s="2" t="s">
        <v>16483</v>
      </c>
      <c r="H2962" s="2" t="s">
        <v>17455</v>
      </c>
      <c r="I2962" s="2">
        <v>1102.0</v>
      </c>
      <c r="J2962" s="2">
        <v>6.0</v>
      </c>
      <c r="K2962" s="2">
        <v>4.0</v>
      </c>
      <c r="L2962" s="2">
        <v>2.0</v>
      </c>
      <c r="M2962" s="2">
        <v>5.0</v>
      </c>
      <c r="N2962" s="2">
        <v>4.0</v>
      </c>
      <c r="O2962" s="2">
        <v>1.0</v>
      </c>
      <c r="P2962" s="2">
        <v>0.0</v>
      </c>
      <c r="Q2962" s="2" t="s">
        <v>17456</v>
      </c>
      <c r="R2962" s="14">
        <v>2961.0</v>
      </c>
      <c r="S2962" s="2" t="s">
        <v>6146</v>
      </c>
      <c r="T2962" s="2">
        <v>55.670249</v>
      </c>
      <c r="U2962" s="2">
        <v>10.3333283</v>
      </c>
      <c r="V2962" s="9" t="s">
        <v>300</v>
      </c>
      <c r="W2962" s="10">
        <v>51.50732</v>
      </c>
      <c r="X2962" s="10">
        <v>-0.12765</v>
      </c>
      <c r="Y2962" s="2" t="s">
        <v>61</v>
      </c>
      <c r="AB2962" s="9" t="s">
        <v>256</v>
      </c>
      <c r="AC2962" s="10">
        <v>55.68672</v>
      </c>
      <c r="AD2962" s="10">
        <v>12.57007</v>
      </c>
      <c r="AE2962" s="11" t="s">
        <v>51</v>
      </c>
      <c r="AF2962" s="12" t="str">
        <f t="shared" si="11"/>
        <v>1939</v>
      </c>
      <c r="AG2962" s="12" t="str">
        <f t="shared" si="12"/>
        <v>August</v>
      </c>
      <c r="AH2962" s="12" t="str">
        <f t="shared" si="13"/>
        <v>Tuesday</v>
      </c>
      <c r="AI2962" t="str">
        <f t="shared" si="4"/>
        <v>1930s</v>
      </c>
      <c r="AJ2962" s="2" t="s">
        <v>80</v>
      </c>
      <c r="AK2962">
        <v>1.0</v>
      </c>
      <c r="AL2962" s="13" t="s">
        <v>53</v>
      </c>
    </row>
    <row r="2963">
      <c r="A2963" s="1">
        <v>25252.0</v>
      </c>
      <c r="B2963" s="8">
        <v>0.2152777777777778</v>
      </c>
      <c r="C2963" s="2" t="s">
        <v>17457</v>
      </c>
      <c r="D2963" s="2" t="s">
        <v>17458</v>
      </c>
      <c r="E2963" s="2">
        <v>708.0</v>
      </c>
      <c r="F2963" s="2" t="s">
        <v>17459</v>
      </c>
      <c r="G2963" s="2" t="s">
        <v>166</v>
      </c>
      <c r="H2963" s="2" t="s">
        <v>17460</v>
      </c>
      <c r="I2963" s="2">
        <v>6320.0</v>
      </c>
      <c r="J2963" s="2">
        <v>35.0</v>
      </c>
      <c r="K2963" s="2">
        <v>32.0</v>
      </c>
      <c r="L2963" s="2">
        <v>3.0</v>
      </c>
      <c r="M2963" s="2">
        <v>35.0</v>
      </c>
      <c r="N2963" s="2">
        <v>32.0</v>
      </c>
      <c r="O2963" s="2">
        <v>3.0</v>
      </c>
      <c r="P2963" s="2">
        <v>0.0</v>
      </c>
      <c r="Q2963" s="2" t="s">
        <v>17461</v>
      </c>
      <c r="R2963" s="14">
        <v>2962.0</v>
      </c>
      <c r="S2963" s="2" t="s">
        <v>99</v>
      </c>
      <c r="T2963" s="2">
        <v>39.7837304</v>
      </c>
      <c r="U2963" s="2">
        <v>-100.4458825</v>
      </c>
      <c r="V2963" s="9" t="s">
        <v>17462</v>
      </c>
      <c r="W2963" s="10">
        <v>38.52464</v>
      </c>
      <c r="X2963" s="10">
        <v>-118.625</v>
      </c>
      <c r="Y2963" s="2" t="s">
        <v>13475</v>
      </c>
      <c r="AB2963" s="9" t="s">
        <v>8383</v>
      </c>
      <c r="AC2963" s="10">
        <v>33.76902</v>
      </c>
      <c r="AD2963" s="10">
        <v>-118.192</v>
      </c>
      <c r="AE2963" s="11" t="s">
        <v>51</v>
      </c>
      <c r="AF2963" s="12" t="str">
        <f t="shared" si="11"/>
        <v>1969</v>
      </c>
      <c r="AG2963" s="12" t="str">
        <f t="shared" si="12"/>
        <v>February</v>
      </c>
      <c r="AH2963" s="12" t="str">
        <f t="shared" si="13"/>
        <v>Tuesday</v>
      </c>
      <c r="AI2963" t="str">
        <f t="shared" si="4"/>
        <v>1960s</v>
      </c>
      <c r="AJ2963" s="2" t="s">
        <v>105</v>
      </c>
      <c r="AK2963">
        <v>1.0</v>
      </c>
      <c r="AL2963" s="13" t="s">
        <v>81</v>
      </c>
    </row>
    <row r="2964">
      <c r="A2964" s="1">
        <v>25221.0</v>
      </c>
      <c r="B2964" s="8">
        <v>0.7645833333333333</v>
      </c>
      <c r="C2964" s="2" t="s">
        <v>17463</v>
      </c>
      <c r="D2964" s="2" t="s">
        <v>272</v>
      </c>
      <c r="E2964" s="2">
        <v>266.0</v>
      </c>
      <c r="F2964" s="2" t="s">
        <v>17464</v>
      </c>
      <c r="G2964" s="2" t="s">
        <v>17465</v>
      </c>
      <c r="H2964" s="2" t="s">
        <v>17466</v>
      </c>
      <c r="I2964" s="2" t="s">
        <v>17467</v>
      </c>
      <c r="J2964" s="2">
        <v>38.0</v>
      </c>
      <c r="K2964" s="2">
        <v>32.0</v>
      </c>
      <c r="L2964" s="2">
        <v>6.0</v>
      </c>
      <c r="M2964" s="2">
        <v>38.0</v>
      </c>
      <c r="N2964" s="2">
        <v>32.0</v>
      </c>
      <c r="O2964" s="2">
        <v>6.0</v>
      </c>
      <c r="P2964" s="2">
        <v>0.0</v>
      </c>
      <c r="Q2964" s="2" t="s">
        <v>17468</v>
      </c>
      <c r="R2964" s="14">
        <v>2963.0</v>
      </c>
      <c r="S2964" s="2" t="s">
        <v>99</v>
      </c>
      <c r="T2964" s="2">
        <v>39.7837304</v>
      </c>
      <c r="U2964" s="2">
        <v>-100.4458825</v>
      </c>
      <c r="V2964" s="9" t="s">
        <v>391</v>
      </c>
      <c r="W2964" s="10">
        <v>34.05369</v>
      </c>
      <c r="X2964" s="10">
        <v>-118.243</v>
      </c>
      <c r="Y2964" s="2" t="s">
        <v>15268</v>
      </c>
      <c r="AB2964" s="9" t="s">
        <v>8601</v>
      </c>
      <c r="AC2964" s="10">
        <v>43.03499</v>
      </c>
      <c r="AD2964" s="10">
        <v>-87.9225</v>
      </c>
      <c r="AE2964" s="11" t="s">
        <v>51</v>
      </c>
      <c r="AF2964" s="12" t="str">
        <f t="shared" si="11"/>
        <v>1969</v>
      </c>
      <c r="AG2964" s="12" t="str">
        <f t="shared" si="12"/>
        <v>January</v>
      </c>
      <c r="AH2964" s="12" t="str">
        <f t="shared" si="13"/>
        <v>Saturday</v>
      </c>
      <c r="AI2964" t="str">
        <f t="shared" si="4"/>
        <v>1960s</v>
      </c>
      <c r="AJ2964" s="2" t="s">
        <v>105</v>
      </c>
      <c r="AK2964">
        <v>1.0</v>
      </c>
      <c r="AL2964" s="13" t="s">
        <v>162</v>
      </c>
    </row>
    <row r="2965">
      <c r="A2965" s="1">
        <v>25692.0</v>
      </c>
      <c r="B2965" s="8">
        <v>0.33611111111111114</v>
      </c>
      <c r="C2965" s="2" t="s">
        <v>17469</v>
      </c>
      <c r="D2965" s="2" t="s">
        <v>108</v>
      </c>
      <c r="F2965" s="2" t="s">
        <v>17470</v>
      </c>
      <c r="G2965" s="2" t="s">
        <v>430</v>
      </c>
      <c r="H2965" s="2" t="s">
        <v>17471</v>
      </c>
      <c r="I2965" s="2">
        <v>5221.0</v>
      </c>
      <c r="J2965" s="2">
        <v>14.0</v>
      </c>
      <c r="K2965" s="2">
        <v>0.0</v>
      </c>
      <c r="L2965" s="2">
        <v>14.0</v>
      </c>
      <c r="M2965" s="2">
        <v>13.0</v>
      </c>
      <c r="N2965" s="2">
        <v>0.0</v>
      </c>
      <c r="O2965" s="2">
        <v>13.0</v>
      </c>
      <c r="P2965" s="2">
        <v>0.0</v>
      </c>
      <c r="Q2965" s="2" t="s">
        <v>17472</v>
      </c>
      <c r="R2965" s="14">
        <v>2964.0</v>
      </c>
      <c r="S2965" s="2" t="s">
        <v>99</v>
      </c>
      <c r="T2965" s="2">
        <v>39.7837304</v>
      </c>
      <c r="U2965" s="2">
        <v>-100.4458825</v>
      </c>
      <c r="V2965" s="9" t="s">
        <v>115</v>
      </c>
      <c r="W2965" s="10">
        <v>43.25608</v>
      </c>
      <c r="X2965" s="10">
        <v>-79.8729</v>
      </c>
      <c r="AB2965" s="9" t="s">
        <v>461</v>
      </c>
      <c r="AC2965" s="10">
        <v>47.65719</v>
      </c>
      <c r="AD2965" s="10">
        <v>-117.424</v>
      </c>
      <c r="AE2965" s="11" t="s">
        <v>118</v>
      </c>
      <c r="AF2965" s="12" t="str">
        <f t="shared" si="11"/>
        <v>1970</v>
      </c>
      <c r="AG2965" s="12" t="str">
        <f t="shared" si="12"/>
        <v>May</v>
      </c>
      <c r="AH2965" s="12" t="str">
        <f t="shared" si="13"/>
        <v>Monday</v>
      </c>
      <c r="AI2965" t="str">
        <f t="shared" si="4"/>
        <v>1970s</v>
      </c>
      <c r="AJ2965" s="2" t="s">
        <v>105</v>
      </c>
      <c r="AK2965">
        <v>1.0</v>
      </c>
      <c r="AL2965" s="13" t="s">
        <v>106</v>
      </c>
    </row>
    <row r="2966">
      <c r="A2966" s="1">
        <v>14470.0</v>
      </c>
      <c r="B2966" s="8">
        <v>0.6909722222222222</v>
      </c>
      <c r="C2966" s="2" t="s">
        <v>54</v>
      </c>
      <c r="D2966" s="2" t="s">
        <v>152</v>
      </c>
      <c r="F2966" s="2" t="s">
        <v>17473</v>
      </c>
      <c r="G2966" s="2" t="s">
        <v>17474</v>
      </c>
      <c r="H2966" s="2" t="s">
        <v>17475</v>
      </c>
      <c r="I2966" s="2">
        <v>4316.0</v>
      </c>
      <c r="J2966" s="2">
        <v>16.0</v>
      </c>
      <c r="K2966" s="2">
        <v>12.0</v>
      </c>
      <c r="L2966" s="2">
        <v>4.0</v>
      </c>
      <c r="M2966" s="2">
        <v>14.0</v>
      </c>
      <c r="N2966" s="2">
        <v>10.0</v>
      </c>
      <c r="O2966" s="2">
        <v>4.0</v>
      </c>
      <c r="P2966" s="2">
        <v>0.0</v>
      </c>
      <c r="Q2966" s="2" t="s">
        <v>17476</v>
      </c>
      <c r="R2966" s="14">
        <v>2965.0</v>
      </c>
      <c r="S2966" s="2" t="s">
        <v>60</v>
      </c>
      <c r="T2966" s="2">
        <v>-10.3333333</v>
      </c>
      <c r="U2966" s="2">
        <v>-53.2</v>
      </c>
      <c r="V2966" s="9" t="s">
        <v>346</v>
      </c>
      <c r="W2966" s="10">
        <v>25.77417</v>
      </c>
      <c r="X2966" s="10">
        <v>-80.1936</v>
      </c>
      <c r="AB2966" s="9" t="s">
        <v>15857</v>
      </c>
      <c r="AC2966" s="10">
        <v>36.79028</v>
      </c>
      <c r="AD2966" s="10">
        <v>-75.9782</v>
      </c>
      <c r="AE2966" s="11" t="s">
        <v>51</v>
      </c>
      <c r="AF2966" s="12" t="str">
        <f t="shared" si="11"/>
        <v>1939</v>
      </c>
      <c r="AG2966" s="12" t="str">
        <f t="shared" si="12"/>
        <v>August</v>
      </c>
      <c r="AH2966" s="12" t="str">
        <f t="shared" si="13"/>
        <v>Sunday</v>
      </c>
      <c r="AI2966" t="str">
        <f t="shared" si="4"/>
        <v>1930s</v>
      </c>
      <c r="AJ2966" s="2" t="s">
        <v>66</v>
      </c>
      <c r="AK2966">
        <v>1.0</v>
      </c>
      <c r="AL2966" s="13" t="s">
        <v>576</v>
      </c>
    </row>
    <row r="2967">
      <c r="A2967" s="1">
        <v>25216.0</v>
      </c>
      <c r="B2967" s="8">
        <v>0.80625</v>
      </c>
      <c r="C2967" s="2" t="s">
        <v>17463</v>
      </c>
      <c r="D2967" s="2" t="s">
        <v>2562</v>
      </c>
      <c r="E2967" s="2">
        <v>933.0</v>
      </c>
      <c r="F2967" s="2" t="s">
        <v>17477</v>
      </c>
      <c r="G2967" s="2" t="s">
        <v>550</v>
      </c>
      <c r="H2967" s="2" t="s">
        <v>17478</v>
      </c>
      <c r="I2967" s="2" t="s">
        <v>17479</v>
      </c>
      <c r="J2967" s="2">
        <v>45.0</v>
      </c>
      <c r="K2967" s="2">
        <v>36.0</v>
      </c>
      <c r="L2967" s="2">
        <v>9.0</v>
      </c>
      <c r="M2967" s="2">
        <v>15.0</v>
      </c>
      <c r="N2967" s="2">
        <v>12.0</v>
      </c>
      <c r="O2967" s="2">
        <v>3.0</v>
      </c>
      <c r="P2967" s="2">
        <v>0.0</v>
      </c>
      <c r="Q2967" s="2" t="s">
        <v>17480</v>
      </c>
      <c r="R2967" s="14">
        <v>2966.0</v>
      </c>
      <c r="S2967" s="2" t="s">
        <v>99</v>
      </c>
      <c r="T2967" s="2">
        <v>39.7837304</v>
      </c>
      <c r="U2967" s="2">
        <v>-100.4458825</v>
      </c>
      <c r="V2967" s="9" t="s">
        <v>256</v>
      </c>
      <c r="W2967" s="10">
        <v>55.68672</v>
      </c>
      <c r="X2967" s="10">
        <v>12.57007</v>
      </c>
      <c r="Y2967" s="2" t="s">
        <v>391</v>
      </c>
      <c r="AB2967" s="9" t="s">
        <v>173</v>
      </c>
      <c r="AC2967" s="10">
        <v>47.60383</v>
      </c>
      <c r="AD2967" s="10">
        <v>-122.33</v>
      </c>
      <c r="AE2967" s="11" t="s">
        <v>51</v>
      </c>
      <c r="AF2967" s="12" t="str">
        <f t="shared" si="11"/>
        <v>1969</v>
      </c>
      <c r="AG2967" s="12" t="str">
        <f t="shared" si="12"/>
        <v>January</v>
      </c>
      <c r="AH2967" s="12" t="str">
        <f t="shared" si="13"/>
        <v>Monday</v>
      </c>
      <c r="AI2967" t="str">
        <f t="shared" si="4"/>
        <v>1960s</v>
      </c>
      <c r="AJ2967" s="2" t="s">
        <v>105</v>
      </c>
      <c r="AK2967">
        <v>1.0</v>
      </c>
      <c r="AL2967" s="13" t="s">
        <v>10818</v>
      </c>
    </row>
    <row r="2968">
      <c r="A2968" s="1">
        <v>14088.0</v>
      </c>
      <c r="B2968" s="8">
        <v>0.0</v>
      </c>
      <c r="C2968" s="2" t="s">
        <v>17481</v>
      </c>
      <c r="D2968" s="2" t="s">
        <v>372</v>
      </c>
      <c r="F2968" s="2" t="s">
        <v>17482</v>
      </c>
      <c r="G2968" s="2" t="s">
        <v>17483</v>
      </c>
      <c r="H2968" s="2" t="s">
        <v>17484</v>
      </c>
      <c r="I2968" s="2" t="s">
        <v>17485</v>
      </c>
      <c r="J2968" s="2">
        <v>4.0</v>
      </c>
      <c r="K2968" s="2">
        <v>0.0</v>
      </c>
      <c r="L2968" s="2">
        <v>4.0</v>
      </c>
      <c r="M2968" s="2">
        <v>4.0</v>
      </c>
      <c r="N2968" s="2">
        <v>0.0</v>
      </c>
      <c r="O2968" s="2">
        <v>4.0</v>
      </c>
      <c r="P2968" s="2">
        <v>0.0</v>
      </c>
      <c r="Q2968" s="2" t="s">
        <v>17486</v>
      </c>
      <c r="R2968" s="14">
        <v>2967.0</v>
      </c>
      <c r="S2968" s="2" t="s">
        <v>2949</v>
      </c>
      <c r="T2968" s="2">
        <v>1.4419683</v>
      </c>
      <c r="U2968" s="2">
        <v>38.4313975</v>
      </c>
      <c r="V2968" s="9" t="s">
        <v>300</v>
      </c>
      <c r="W2968" s="10">
        <v>51.50732</v>
      </c>
      <c r="X2968" s="10">
        <v>-0.12765</v>
      </c>
      <c r="Y2968" s="2" t="s">
        <v>17487</v>
      </c>
      <c r="AB2968" s="9" t="s">
        <v>16184</v>
      </c>
      <c r="AC2968" s="10">
        <v>-33.929</v>
      </c>
      <c r="AD2968" s="10">
        <v>18.4174</v>
      </c>
      <c r="AE2968" s="11" t="s">
        <v>51</v>
      </c>
      <c r="AF2968" s="12" t="str">
        <f t="shared" si="11"/>
        <v>1938</v>
      </c>
      <c r="AG2968" s="12" t="str">
        <f t="shared" si="12"/>
        <v>July</v>
      </c>
      <c r="AH2968" s="12" t="str">
        <f t="shared" si="13"/>
        <v>Wednesday</v>
      </c>
      <c r="AI2968" t="str">
        <f t="shared" si="4"/>
        <v>1930s</v>
      </c>
      <c r="AJ2968" s="2" t="s">
        <v>229</v>
      </c>
      <c r="AK2968">
        <v>1.0</v>
      </c>
      <c r="AL2968" s="13" t="s">
        <v>17488</v>
      </c>
    </row>
    <row r="2969">
      <c r="A2969" s="1">
        <v>17937.0</v>
      </c>
      <c r="B2969" s="8">
        <v>0.8305555555555556</v>
      </c>
      <c r="C2969" s="2" t="s">
        <v>17433</v>
      </c>
      <c r="D2969" s="2" t="s">
        <v>2562</v>
      </c>
      <c r="F2969" s="2" t="s">
        <v>17489</v>
      </c>
      <c r="G2969" s="2" t="s">
        <v>4985</v>
      </c>
      <c r="H2969" s="2" t="s">
        <v>17490</v>
      </c>
      <c r="I2969" s="2">
        <v>199.0</v>
      </c>
      <c r="J2969" s="2">
        <v>27.0</v>
      </c>
      <c r="K2969" s="2">
        <v>23.0</v>
      </c>
      <c r="L2969" s="2">
        <v>4.0</v>
      </c>
      <c r="M2969" s="2">
        <v>27.0</v>
      </c>
      <c r="N2969" s="2">
        <v>23.0</v>
      </c>
      <c r="O2969" s="2">
        <v>4.0</v>
      </c>
      <c r="P2969" s="2">
        <v>0.0</v>
      </c>
      <c r="Q2969" s="2" t="s">
        <v>17491</v>
      </c>
      <c r="R2969" s="14">
        <v>2968.0</v>
      </c>
      <c r="S2969" s="2" t="s">
        <v>6146</v>
      </c>
      <c r="T2969" s="2">
        <v>55.670249</v>
      </c>
      <c r="U2969" s="2">
        <v>10.3333283</v>
      </c>
      <c r="V2969" s="9" t="s">
        <v>63</v>
      </c>
      <c r="W2969" s="10">
        <v>48.8567</v>
      </c>
      <c r="X2969" s="10">
        <v>2.351462</v>
      </c>
      <c r="AB2969" s="9" t="s">
        <v>256</v>
      </c>
      <c r="AC2969" s="10">
        <v>55.68672</v>
      </c>
      <c r="AD2969" s="10">
        <v>12.57007</v>
      </c>
      <c r="AE2969" s="11" t="s">
        <v>51</v>
      </c>
      <c r="AF2969" s="12" t="str">
        <f t="shared" si="11"/>
        <v>1949</v>
      </c>
      <c r="AG2969" s="12" t="str">
        <f t="shared" si="12"/>
        <v>February</v>
      </c>
      <c r="AH2969" s="12" t="str">
        <f t="shared" si="13"/>
        <v>Tuesday</v>
      </c>
      <c r="AI2969" t="str">
        <f t="shared" si="4"/>
        <v>1940s</v>
      </c>
      <c r="AJ2969" s="2" t="s">
        <v>80</v>
      </c>
      <c r="AK2969">
        <v>1.0</v>
      </c>
      <c r="AL2969" s="13" t="s">
        <v>746</v>
      </c>
    </row>
    <row r="2970">
      <c r="A2970" s="1">
        <v>13598.0</v>
      </c>
      <c r="B2970" s="8">
        <v>0.5833333333333334</v>
      </c>
      <c r="C2970" s="2" t="s">
        <v>17492</v>
      </c>
      <c r="D2970" s="2" t="s">
        <v>372</v>
      </c>
      <c r="F2970" s="2" t="s">
        <v>17493</v>
      </c>
      <c r="G2970" s="2" t="s">
        <v>17494</v>
      </c>
      <c r="H2970" s="2" t="s">
        <v>17495</v>
      </c>
      <c r="I2970" s="2" t="s">
        <v>17496</v>
      </c>
      <c r="J2970" s="2">
        <v>6.0</v>
      </c>
      <c r="K2970" s="2">
        <v>1.0</v>
      </c>
      <c r="L2970" s="2">
        <v>5.0</v>
      </c>
      <c r="M2970" s="2">
        <v>5.0</v>
      </c>
      <c r="N2970" s="2">
        <v>1.0</v>
      </c>
      <c r="O2970" s="2">
        <v>4.0</v>
      </c>
      <c r="P2970" s="2">
        <v>0.0</v>
      </c>
      <c r="Q2970" s="2" t="s">
        <v>17497</v>
      </c>
      <c r="R2970" s="14">
        <v>2969.0</v>
      </c>
      <c r="S2970" s="2" t="s">
        <v>215</v>
      </c>
      <c r="T2970" s="2">
        <v>46.603354</v>
      </c>
      <c r="U2970" s="2">
        <v>1.8883335</v>
      </c>
      <c r="V2970" s="9" t="s">
        <v>16734</v>
      </c>
      <c r="W2970" s="9" t="s">
        <v>438</v>
      </c>
      <c r="X2970" s="9" t="s">
        <v>438</v>
      </c>
      <c r="AB2970" s="9" t="s">
        <v>425</v>
      </c>
      <c r="AC2970" s="10">
        <v>31.199</v>
      </c>
      <c r="AD2970" s="10">
        <v>29.89438</v>
      </c>
      <c r="AE2970" s="11" t="s">
        <v>51</v>
      </c>
      <c r="AF2970" s="12" t="str">
        <f t="shared" si="11"/>
        <v>1937</v>
      </c>
      <c r="AG2970" s="12" t="str">
        <f t="shared" si="12"/>
        <v>March</v>
      </c>
      <c r="AH2970" s="12" t="str">
        <f t="shared" si="13"/>
        <v>Wednesday</v>
      </c>
      <c r="AI2970" t="str">
        <f t="shared" si="4"/>
        <v>1930s</v>
      </c>
      <c r="AJ2970" s="2" t="s">
        <v>80</v>
      </c>
      <c r="AK2970">
        <v>1.0</v>
      </c>
      <c r="AL2970" s="13" t="s">
        <v>13318</v>
      </c>
    </row>
    <row r="2971">
      <c r="A2971" s="1">
        <v>13600.0</v>
      </c>
      <c r="B2971" s="8">
        <v>0.0</v>
      </c>
      <c r="C2971" s="2" t="s">
        <v>17498</v>
      </c>
      <c r="D2971" s="2" t="s">
        <v>249</v>
      </c>
      <c r="G2971" s="2" t="s">
        <v>251</v>
      </c>
      <c r="H2971" s="2" t="s">
        <v>17499</v>
      </c>
      <c r="I2971" s="2">
        <v>4207.0</v>
      </c>
      <c r="J2971" s="2">
        <v>6.0</v>
      </c>
      <c r="K2971" s="2">
        <v>4.0</v>
      </c>
      <c r="L2971" s="2">
        <v>2.0</v>
      </c>
      <c r="M2971" s="2">
        <v>0.0</v>
      </c>
      <c r="N2971" s="2">
        <v>0.0</v>
      </c>
      <c r="O2971" s="2">
        <v>0.0</v>
      </c>
      <c r="P2971" s="2">
        <v>0.0</v>
      </c>
      <c r="Q2971" s="2" t="s">
        <v>17500</v>
      </c>
      <c r="R2971" s="14">
        <v>2970.0</v>
      </c>
      <c r="S2971" s="2" t="s">
        <v>728</v>
      </c>
      <c r="T2971" s="2">
        <v>51.0834196</v>
      </c>
      <c r="U2971" s="2">
        <v>10.4234469</v>
      </c>
      <c r="V2971" s="9" t="s">
        <v>438</v>
      </c>
      <c r="W2971" s="9" t="s">
        <v>438</v>
      </c>
      <c r="X2971" s="9" t="s">
        <v>438</v>
      </c>
      <c r="AB2971" s="9" t="s">
        <v>438</v>
      </c>
      <c r="AC2971" s="9" t="s">
        <v>438</v>
      </c>
      <c r="AD2971" s="9" t="s">
        <v>438</v>
      </c>
      <c r="AE2971" s="11" t="s">
        <v>51</v>
      </c>
      <c r="AF2971" s="12" t="str">
        <f t="shared" si="11"/>
        <v>1937</v>
      </c>
      <c r="AG2971" s="12" t="str">
        <f t="shared" si="12"/>
        <v>March</v>
      </c>
      <c r="AH2971" s="12" t="str">
        <f t="shared" si="13"/>
        <v>Friday</v>
      </c>
      <c r="AI2971" t="str">
        <f t="shared" si="4"/>
        <v>1930s</v>
      </c>
      <c r="AJ2971" s="2" t="s">
        <v>80</v>
      </c>
      <c r="AK2971">
        <v>0.0</v>
      </c>
      <c r="AL2971" s="13" t="s">
        <v>258</v>
      </c>
    </row>
    <row r="2972">
      <c r="A2972" s="1">
        <v>14210.0</v>
      </c>
      <c r="B2972" s="8">
        <v>0.6388888888888888</v>
      </c>
      <c r="C2972" s="2" t="s">
        <v>17501</v>
      </c>
      <c r="D2972" s="2" t="s">
        <v>249</v>
      </c>
      <c r="G2972" s="2" t="s">
        <v>17502</v>
      </c>
      <c r="H2972" s="2" t="s">
        <v>17503</v>
      </c>
      <c r="I2972" s="2">
        <v>4914.0</v>
      </c>
      <c r="J2972" s="2">
        <v>15.0</v>
      </c>
      <c r="K2972" s="2">
        <v>10.0</v>
      </c>
      <c r="L2972" s="2">
        <v>5.0</v>
      </c>
      <c r="M2972" s="2">
        <v>12.0</v>
      </c>
      <c r="N2972" s="2">
        <v>9.0</v>
      </c>
      <c r="O2972" s="2">
        <v>3.0</v>
      </c>
      <c r="P2972" s="2">
        <v>0.0</v>
      </c>
      <c r="Q2972" s="2" t="s">
        <v>17504</v>
      </c>
      <c r="R2972" s="14">
        <v>2971.0</v>
      </c>
      <c r="S2972" s="2" t="s">
        <v>2409</v>
      </c>
      <c r="T2972" s="2">
        <v>13.44294275</v>
      </c>
      <c r="U2972" s="2">
        <v>-16.11873216</v>
      </c>
      <c r="V2972" s="9" t="s">
        <v>438</v>
      </c>
      <c r="W2972" s="9" t="s">
        <v>438</v>
      </c>
      <c r="X2972" s="9" t="s">
        <v>438</v>
      </c>
      <c r="AB2972" s="9" t="s">
        <v>438</v>
      </c>
      <c r="AC2972" s="9" t="s">
        <v>438</v>
      </c>
      <c r="AD2972" s="9" t="s">
        <v>438</v>
      </c>
      <c r="AE2972" s="11" t="s">
        <v>51</v>
      </c>
      <c r="AF2972" s="12" t="str">
        <f t="shared" si="11"/>
        <v>1938</v>
      </c>
      <c r="AG2972" s="12" t="str">
        <f t="shared" si="12"/>
        <v>November</v>
      </c>
      <c r="AH2972" s="12" t="str">
        <f t="shared" si="13"/>
        <v>Saturday</v>
      </c>
      <c r="AI2972" t="str">
        <f t="shared" si="4"/>
        <v>1930s</v>
      </c>
      <c r="AJ2972" s="2" t="s">
        <v>229</v>
      </c>
      <c r="AK2972">
        <v>1.0</v>
      </c>
      <c r="AL2972" s="13" t="s">
        <v>258</v>
      </c>
    </row>
    <row r="2973">
      <c r="A2973" s="1">
        <v>17052.0</v>
      </c>
      <c r="B2973" s="8">
        <v>0.0</v>
      </c>
      <c r="C2973" s="2" t="s">
        <v>17501</v>
      </c>
      <c r="D2973" s="2" t="s">
        <v>17505</v>
      </c>
      <c r="F2973" s="2" t="s">
        <v>17506</v>
      </c>
      <c r="G2973" s="2" t="s">
        <v>17507</v>
      </c>
      <c r="H2973" s="2" t="s">
        <v>17508</v>
      </c>
      <c r="I2973" s="2">
        <v>1300.0</v>
      </c>
      <c r="J2973" s="2">
        <v>24.0</v>
      </c>
      <c r="K2973" s="2">
        <v>20.0</v>
      </c>
      <c r="L2973" s="2">
        <v>4.0</v>
      </c>
      <c r="M2973" s="2">
        <v>24.0</v>
      </c>
      <c r="N2973" s="2">
        <v>20.0</v>
      </c>
      <c r="O2973" s="2">
        <v>4.0</v>
      </c>
      <c r="P2973" s="2">
        <v>0.0</v>
      </c>
      <c r="Q2973" s="2" t="s">
        <v>17509</v>
      </c>
      <c r="R2973" s="14">
        <v>2972.0</v>
      </c>
      <c r="S2973" s="2" t="s">
        <v>2409</v>
      </c>
      <c r="T2973" s="2">
        <v>13.44294275</v>
      </c>
      <c r="U2973" s="2">
        <v>-16.11873216</v>
      </c>
      <c r="V2973" s="9" t="s">
        <v>17510</v>
      </c>
      <c r="W2973" s="10">
        <v>43.97546</v>
      </c>
      <c r="X2973" s="10">
        <v>-79.49</v>
      </c>
      <c r="AB2973" s="9" t="s">
        <v>8147</v>
      </c>
      <c r="AC2973" s="10">
        <v>-34.9965</v>
      </c>
      <c r="AD2973" s="10">
        <v>-64.9673</v>
      </c>
      <c r="AE2973" s="11" t="s">
        <v>51</v>
      </c>
      <c r="AF2973" s="12" t="str">
        <f t="shared" si="11"/>
        <v>1946</v>
      </c>
      <c r="AG2973" s="12" t="str">
        <f t="shared" si="12"/>
        <v>September</v>
      </c>
      <c r="AH2973" s="12" t="str">
        <f t="shared" si="13"/>
        <v>Saturday</v>
      </c>
      <c r="AI2973" t="str">
        <f t="shared" si="4"/>
        <v>1940s</v>
      </c>
      <c r="AJ2973" s="2" t="s">
        <v>229</v>
      </c>
      <c r="AK2973">
        <v>1.0</v>
      </c>
      <c r="AL2973" s="13" t="s">
        <v>5078</v>
      </c>
    </row>
    <row r="2974">
      <c r="A2974" s="1">
        <v>13641.0</v>
      </c>
      <c r="B2974" s="8">
        <v>0.8090277777777778</v>
      </c>
      <c r="C2974" s="2" t="s">
        <v>17511</v>
      </c>
      <c r="D2974" s="2" t="s">
        <v>17512</v>
      </c>
      <c r="E2974" s="2" t="s">
        <v>17513</v>
      </c>
      <c r="F2974" s="2" t="s">
        <v>17514</v>
      </c>
      <c r="G2974" s="2" t="s">
        <v>17515</v>
      </c>
      <c r="H2974" s="2" t="s">
        <v>17516</v>
      </c>
      <c r="I2974" s="2" t="s">
        <v>17517</v>
      </c>
      <c r="J2974" s="2">
        <v>97.0</v>
      </c>
      <c r="K2974" s="2">
        <v>36.0</v>
      </c>
      <c r="L2974" s="2">
        <v>61.0</v>
      </c>
      <c r="M2974" s="2">
        <v>35.0</v>
      </c>
      <c r="N2974" s="2">
        <v>13.0</v>
      </c>
      <c r="O2974" s="2">
        <v>22.0</v>
      </c>
      <c r="P2974" s="2">
        <v>1.0</v>
      </c>
      <c r="Q2974" s="2" t="s">
        <v>17518</v>
      </c>
      <c r="R2974" s="14">
        <v>2973.0</v>
      </c>
      <c r="S2974" s="2" t="s">
        <v>1228</v>
      </c>
      <c r="T2974" s="2">
        <v>49.2214561</v>
      </c>
      <c r="U2974" s="2">
        <v>-2.1358386</v>
      </c>
      <c r="V2974" s="9" t="s">
        <v>62</v>
      </c>
      <c r="W2974" s="10">
        <v>50.11064</v>
      </c>
      <c r="X2974" s="10">
        <v>8.682092</v>
      </c>
      <c r="AB2974" s="9" t="s">
        <v>14098</v>
      </c>
      <c r="AC2974" s="10">
        <v>40.01456</v>
      </c>
      <c r="AD2974" s="10">
        <v>-74.3113</v>
      </c>
      <c r="AE2974" s="11" t="s">
        <v>51</v>
      </c>
      <c r="AF2974" s="12" t="str">
        <f t="shared" si="11"/>
        <v>1937</v>
      </c>
      <c r="AG2974" s="12" t="str">
        <f t="shared" si="12"/>
        <v>May</v>
      </c>
      <c r="AH2974" s="12" t="str">
        <f t="shared" si="13"/>
        <v>Thursday</v>
      </c>
      <c r="AI2974" t="str">
        <f t="shared" si="4"/>
        <v>1930s</v>
      </c>
      <c r="AJ2974" s="2" t="s">
        <v>80</v>
      </c>
      <c r="AK2974">
        <v>1.0</v>
      </c>
      <c r="AL2974" s="13" t="s">
        <v>17519</v>
      </c>
    </row>
    <row r="2975">
      <c r="A2975" s="1">
        <v>13668.0</v>
      </c>
      <c r="B2975" s="8">
        <v>0.22916666666666666</v>
      </c>
      <c r="C2975" s="2" t="s">
        <v>17520</v>
      </c>
      <c r="D2975" s="2" t="s">
        <v>17521</v>
      </c>
      <c r="F2975" s="2" t="s">
        <v>17522</v>
      </c>
      <c r="G2975" s="2" t="s">
        <v>17523</v>
      </c>
      <c r="H2975" s="2" t="s">
        <v>17524</v>
      </c>
      <c r="I2975" s="2">
        <v>30014.0</v>
      </c>
      <c r="J2975" s="2">
        <v>8.0</v>
      </c>
      <c r="K2975" s="2">
        <v>4.0</v>
      </c>
      <c r="L2975" s="2">
        <v>4.0</v>
      </c>
      <c r="M2975" s="2">
        <v>8.0</v>
      </c>
      <c r="N2975" s="2">
        <v>4.0</v>
      </c>
      <c r="O2975" s="2">
        <v>4.0</v>
      </c>
      <c r="P2975" s="2">
        <v>0.0</v>
      </c>
      <c r="Q2975" s="2" t="s">
        <v>17525</v>
      </c>
      <c r="R2975" s="14">
        <v>2974.0</v>
      </c>
      <c r="S2975" s="2" t="s">
        <v>2696</v>
      </c>
      <c r="T2975" s="2">
        <v>14.5844444</v>
      </c>
      <c r="U2975" s="2">
        <v>29.4917691</v>
      </c>
      <c r="V2975" s="9" t="s">
        <v>10278</v>
      </c>
      <c r="W2975" s="10">
        <v>-41.4718</v>
      </c>
      <c r="X2975" s="10">
        <v>-72.9396</v>
      </c>
      <c r="AB2975" s="9" t="s">
        <v>17526</v>
      </c>
      <c r="AC2975" s="10">
        <v>-53.3528</v>
      </c>
      <c r="AD2975" s="10">
        <v>-71.5548</v>
      </c>
      <c r="AE2975" s="11" t="s">
        <v>51</v>
      </c>
      <c r="AF2975" s="12" t="str">
        <f t="shared" si="11"/>
        <v>1937</v>
      </c>
      <c r="AG2975" s="12" t="str">
        <f t="shared" si="12"/>
        <v>June</v>
      </c>
      <c r="AH2975" s="12" t="str">
        <f t="shared" si="13"/>
        <v>Wednesday</v>
      </c>
      <c r="AI2975" t="str">
        <f t="shared" si="4"/>
        <v>1930s</v>
      </c>
      <c r="AJ2975" s="2" t="s">
        <v>247</v>
      </c>
      <c r="AK2975">
        <v>1.0</v>
      </c>
      <c r="AL2975" s="13" t="s">
        <v>17527</v>
      </c>
    </row>
    <row r="2976">
      <c r="A2976" s="1">
        <v>25886.0</v>
      </c>
      <c r="B2976" s="8">
        <v>0.8166666666666667</v>
      </c>
      <c r="C2976" s="2" t="s">
        <v>17528</v>
      </c>
      <c r="D2976" s="2" t="s">
        <v>2335</v>
      </c>
      <c r="E2976" s="2">
        <v>932.0</v>
      </c>
      <c r="F2976" s="2" t="s">
        <v>17529</v>
      </c>
      <c r="G2976" s="2" t="s">
        <v>2337</v>
      </c>
      <c r="H2976" s="2" t="s">
        <v>17530</v>
      </c>
      <c r="I2976" s="2" t="s">
        <v>17531</v>
      </c>
      <c r="J2976" s="2">
        <v>75.0</v>
      </c>
      <c r="K2976" s="2">
        <v>71.0</v>
      </c>
      <c r="L2976" s="2">
        <v>4.0</v>
      </c>
      <c r="M2976" s="2">
        <v>75.0</v>
      </c>
      <c r="N2976" s="2">
        <v>71.0</v>
      </c>
      <c r="O2976" s="2">
        <v>4.0</v>
      </c>
      <c r="P2976" s="2">
        <v>0.0</v>
      </c>
      <c r="Q2976" s="2" t="s">
        <v>17532</v>
      </c>
      <c r="R2976" s="14">
        <v>2975.0</v>
      </c>
      <c r="S2976" s="2" t="s">
        <v>99</v>
      </c>
      <c r="T2976" s="2">
        <v>39.7837304</v>
      </c>
      <c r="U2976" s="2">
        <v>-100.4458825</v>
      </c>
      <c r="V2976" s="9" t="s">
        <v>17533</v>
      </c>
      <c r="W2976" s="10">
        <v>34.94095</v>
      </c>
      <c r="X2976" s="10">
        <v>-80.7552</v>
      </c>
      <c r="AB2976" s="9" t="s">
        <v>17534</v>
      </c>
      <c r="AC2976" s="10">
        <v>38.41925</v>
      </c>
      <c r="AD2976" s="10">
        <v>-82.4452</v>
      </c>
      <c r="AE2976" s="11" t="s">
        <v>51</v>
      </c>
      <c r="AF2976" s="12" t="str">
        <f t="shared" si="11"/>
        <v>1970</v>
      </c>
      <c r="AG2976" s="12" t="str">
        <f t="shared" si="12"/>
        <v>November</v>
      </c>
      <c r="AH2976" s="12" t="str">
        <f t="shared" si="13"/>
        <v>Saturday</v>
      </c>
      <c r="AI2976" t="str">
        <f t="shared" si="4"/>
        <v>1970s</v>
      </c>
      <c r="AJ2976" s="2" t="s">
        <v>105</v>
      </c>
      <c r="AK2976">
        <v>1.0</v>
      </c>
      <c r="AL2976" s="13" t="s">
        <v>10818</v>
      </c>
    </row>
    <row r="2977">
      <c r="A2977" s="1">
        <v>17023.0</v>
      </c>
      <c r="B2977" s="8">
        <v>0.0</v>
      </c>
      <c r="C2977" s="2" t="s">
        <v>17511</v>
      </c>
      <c r="D2977" s="2" t="s">
        <v>17535</v>
      </c>
      <c r="F2977" s="2" t="s">
        <v>17536</v>
      </c>
      <c r="G2977" s="2" t="s">
        <v>17537</v>
      </c>
      <c r="J2977" s="2">
        <v>6.0</v>
      </c>
      <c r="K2977" s="2">
        <v>4.0</v>
      </c>
      <c r="L2977" s="2">
        <v>2.0</v>
      </c>
      <c r="M2977" s="2">
        <v>4.0</v>
      </c>
      <c r="N2977" s="2">
        <v>2.0</v>
      </c>
      <c r="O2977" s="2">
        <v>2.0</v>
      </c>
      <c r="P2977" s="2">
        <v>0.0</v>
      </c>
      <c r="Q2977" s="2" t="s">
        <v>17538</v>
      </c>
      <c r="R2977" s="14">
        <v>2976.0</v>
      </c>
      <c r="S2977" s="2" t="s">
        <v>1228</v>
      </c>
      <c r="T2977" s="2">
        <v>49.2214561</v>
      </c>
      <c r="U2977" s="2">
        <v>-2.1358386</v>
      </c>
      <c r="V2977" s="9" t="s">
        <v>2962</v>
      </c>
      <c r="W2977" s="10">
        <v>39.36429</v>
      </c>
      <c r="X2977" s="10">
        <v>-74.4229</v>
      </c>
      <c r="AB2977" s="9" t="s">
        <v>100</v>
      </c>
      <c r="AC2977" s="10">
        <v>40.73566</v>
      </c>
      <c r="AD2977" s="10">
        <v>-74.1724</v>
      </c>
      <c r="AE2977" s="11" t="s">
        <v>51</v>
      </c>
      <c r="AF2977" s="12" t="str">
        <f t="shared" si="11"/>
        <v>1946</v>
      </c>
      <c r="AG2977" s="12" t="str">
        <f t="shared" si="12"/>
        <v>August</v>
      </c>
      <c r="AH2977" s="12" t="str">
        <f t="shared" si="13"/>
        <v>Friday</v>
      </c>
      <c r="AI2977" t="str">
        <f t="shared" si="4"/>
        <v>1940s</v>
      </c>
      <c r="AJ2977" s="2" t="s">
        <v>80</v>
      </c>
      <c r="AK2977">
        <v>1.0</v>
      </c>
      <c r="AL2977" s="13" t="s">
        <v>53</v>
      </c>
    </row>
    <row r="2978">
      <c r="A2978" s="1">
        <v>13655.0</v>
      </c>
      <c r="B2978" s="8">
        <v>0.0</v>
      </c>
      <c r="C2978" s="2" t="s">
        <v>17539</v>
      </c>
      <c r="D2978" s="2" t="s">
        <v>249</v>
      </c>
      <c r="G2978" s="2" t="s">
        <v>15880</v>
      </c>
      <c r="H2978" s="2" t="s">
        <v>17540</v>
      </c>
      <c r="I2978" s="2">
        <v>916.0</v>
      </c>
      <c r="J2978" s="2">
        <v>4.0</v>
      </c>
      <c r="K2978" s="2">
        <v>2.0</v>
      </c>
      <c r="L2978" s="2">
        <v>2.0</v>
      </c>
      <c r="M2978" s="2">
        <v>4.0</v>
      </c>
      <c r="N2978" s="2">
        <v>2.0</v>
      </c>
      <c r="O2978" s="2">
        <v>2.0</v>
      </c>
      <c r="P2978" s="2">
        <v>0.0</v>
      </c>
      <c r="Q2978" s="2" t="s">
        <v>17541</v>
      </c>
      <c r="R2978" s="14">
        <v>2977.0</v>
      </c>
      <c r="S2978" s="2" t="s">
        <v>728</v>
      </c>
      <c r="T2978" s="2">
        <v>51.0834196</v>
      </c>
      <c r="U2978" s="2">
        <v>10.4234469</v>
      </c>
      <c r="V2978" s="9" t="s">
        <v>438</v>
      </c>
      <c r="W2978" s="9" t="s">
        <v>438</v>
      </c>
      <c r="X2978" s="9" t="s">
        <v>438</v>
      </c>
      <c r="AB2978" s="9" t="s">
        <v>438</v>
      </c>
      <c r="AC2978" s="9" t="s">
        <v>438</v>
      </c>
      <c r="AD2978" s="9" t="s">
        <v>438</v>
      </c>
      <c r="AE2978" s="11" t="s">
        <v>51</v>
      </c>
      <c r="AF2978" s="12" t="str">
        <f t="shared" si="11"/>
        <v>1937</v>
      </c>
      <c r="AG2978" s="12" t="str">
        <f t="shared" si="12"/>
        <v>May</v>
      </c>
      <c r="AH2978" s="12" t="str">
        <f t="shared" si="13"/>
        <v>Thursday</v>
      </c>
      <c r="AI2978" t="str">
        <f t="shared" si="4"/>
        <v>1930s</v>
      </c>
      <c r="AJ2978" s="2" t="s">
        <v>80</v>
      </c>
      <c r="AK2978">
        <v>1.0</v>
      </c>
      <c r="AL2978" s="13" t="s">
        <v>15882</v>
      </c>
    </row>
    <row r="2979">
      <c r="A2979" s="1">
        <v>13586.0</v>
      </c>
      <c r="B2979" s="8">
        <v>0.0</v>
      </c>
      <c r="C2979" s="2" t="s">
        <v>17501</v>
      </c>
      <c r="D2979" s="2" t="s">
        <v>249</v>
      </c>
      <c r="F2979" s="2" t="s">
        <v>17542</v>
      </c>
      <c r="G2979" s="2" t="s">
        <v>17543</v>
      </c>
      <c r="H2979" s="2" t="s">
        <v>17544</v>
      </c>
      <c r="I2979" s="2">
        <v>715.0</v>
      </c>
      <c r="J2979" s="2">
        <v>4.0</v>
      </c>
      <c r="K2979" s="2">
        <v>0.0</v>
      </c>
      <c r="L2979" s="2">
        <v>4.0</v>
      </c>
      <c r="M2979" s="2">
        <v>4.0</v>
      </c>
      <c r="N2979" s="2">
        <v>0.0</v>
      </c>
      <c r="O2979" s="2">
        <v>4.0</v>
      </c>
      <c r="P2979" s="2">
        <v>0.0</v>
      </c>
      <c r="Q2979" s="2" t="s">
        <v>17545</v>
      </c>
      <c r="R2979" s="14">
        <v>2978.0</v>
      </c>
      <c r="S2979" s="2" t="s">
        <v>2409</v>
      </c>
      <c r="T2979" s="2">
        <v>13.44294275</v>
      </c>
      <c r="U2979" s="2">
        <v>-16.11873216</v>
      </c>
      <c r="V2979" s="9" t="s">
        <v>2560</v>
      </c>
      <c r="W2979" s="10">
        <v>28.12887</v>
      </c>
      <c r="X2979" s="10">
        <v>-15.4349</v>
      </c>
      <c r="AB2979" s="9" t="s">
        <v>17546</v>
      </c>
      <c r="AC2979" s="9" t="s">
        <v>438</v>
      </c>
      <c r="AD2979" s="9" t="s">
        <v>438</v>
      </c>
      <c r="AE2979" s="11" t="s">
        <v>51</v>
      </c>
      <c r="AF2979" s="12" t="str">
        <f t="shared" si="11"/>
        <v>1937</v>
      </c>
      <c r="AG2979" s="12" t="str">
        <f t="shared" si="12"/>
        <v>March</v>
      </c>
      <c r="AH2979" s="12" t="str">
        <f t="shared" si="13"/>
        <v>Friday</v>
      </c>
      <c r="AI2979" t="str">
        <f t="shared" si="4"/>
        <v>1930s</v>
      </c>
      <c r="AJ2979" s="2" t="s">
        <v>229</v>
      </c>
      <c r="AK2979">
        <v>1.0</v>
      </c>
      <c r="AL2979" s="13" t="s">
        <v>15882</v>
      </c>
    </row>
    <row r="2980">
      <c r="A2980" s="1">
        <v>13526.0</v>
      </c>
      <c r="B2980" s="8">
        <v>0.4375</v>
      </c>
      <c r="C2980" s="2" t="s">
        <v>17547</v>
      </c>
      <c r="D2980" s="2" t="s">
        <v>5875</v>
      </c>
      <c r="F2980" s="2" t="s">
        <v>17548</v>
      </c>
      <c r="G2980" s="2" t="s">
        <v>16795</v>
      </c>
      <c r="H2980" s="2" t="s">
        <v>17549</v>
      </c>
      <c r="I2980" s="2">
        <v>1007.0</v>
      </c>
      <c r="J2980" s="2">
        <v>9.0</v>
      </c>
      <c r="K2980" s="2">
        <v>6.0</v>
      </c>
      <c r="L2980" s="2">
        <v>3.0</v>
      </c>
      <c r="M2980" s="2">
        <v>9.0</v>
      </c>
      <c r="N2980" s="2">
        <v>6.0</v>
      </c>
      <c r="O2980" s="2">
        <v>3.0</v>
      </c>
      <c r="P2980" s="2">
        <v>0.0</v>
      </c>
      <c r="Q2980" s="2" t="s">
        <v>17550</v>
      </c>
      <c r="R2980" s="14">
        <v>2979.0</v>
      </c>
      <c r="S2980" s="2" t="s">
        <v>641</v>
      </c>
      <c r="T2980" s="2">
        <v>22.5000485</v>
      </c>
      <c r="U2980" s="2">
        <v>-100.0000375</v>
      </c>
      <c r="V2980" s="9" t="s">
        <v>813</v>
      </c>
      <c r="W2980" s="10">
        <v>19.43263</v>
      </c>
      <c r="X2980" s="10">
        <v>-99.1332</v>
      </c>
      <c r="Y2980" s="2" t="s">
        <v>17551</v>
      </c>
      <c r="AB2980" s="9" t="s">
        <v>2713</v>
      </c>
      <c r="AC2980" s="10">
        <v>38.91747</v>
      </c>
      <c r="AD2980" s="10">
        <v>-6.3444</v>
      </c>
      <c r="AE2980" s="11" t="s">
        <v>51</v>
      </c>
      <c r="AF2980" s="12" t="str">
        <f t="shared" si="11"/>
        <v>1937</v>
      </c>
      <c r="AG2980" s="12" t="str">
        <f t="shared" si="12"/>
        <v>January</v>
      </c>
      <c r="AH2980" s="12" t="str">
        <f t="shared" si="13"/>
        <v>Monday</v>
      </c>
      <c r="AI2980" t="str">
        <f t="shared" si="4"/>
        <v>1930s</v>
      </c>
      <c r="AJ2980" s="2" t="s">
        <v>66</v>
      </c>
      <c r="AK2980">
        <v>1.0</v>
      </c>
      <c r="AL2980" s="13" t="s">
        <v>53</v>
      </c>
    </row>
    <row r="2981">
      <c r="A2981" s="1">
        <v>26479.0</v>
      </c>
      <c r="B2981" s="8">
        <v>0.40069444444444446</v>
      </c>
      <c r="C2981" s="2" t="s">
        <v>17552</v>
      </c>
      <c r="D2981" s="2" t="s">
        <v>17553</v>
      </c>
      <c r="E2981" s="2" t="s">
        <v>17554</v>
      </c>
      <c r="F2981" s="2" t="s">
        <v>17555</v>
      </c>
      <c r="G2981" s="2" t="s">
        <v>17556</v>
      </c>
      <c r="H2981" s="2" t="s">
        <v>17557</v>
      </c>
      <c r="I2981" s="2" t="s">
        <v>17558</v>
      </c>
      <c r="J2981" s="2">
        <v>13.0</v>
      </c>
      <c r="K2981" s="2">
        <v>8.0</v>
      </c>
      <c r="L2981" s="2">
        <v>5.0</v>
      </c>
      <c r="M2981" s="2">
        <v>13.0</v>
      </c>
      <c r="N2981" s="2">
        <v>8.0</v>
      </c>
      <c r="O2981" s="2">
        <v>5.0</v>
      </c>
      <c r="P2981" s="2">
        <v>0.0</v>
      </c>
      <c r="Q2981" s="2" t="s">
        <v>17559</v>
      </c>
      <c r="R2981" s="14">
        <v>2980.0</v>
      </c>
      <c r="S2981" s="2" t="s">
        <v>99</v>
      </c>
      <c r="T2981" s="2">
        <v>39.7837304</v>
      </c>
      <c r="U2981" s="2">
        <v>-100.4458825</v>
      </c>
      <c r="V2981" s="9" t="s">
        <v>101</v>
      </c>
      <c r="W2981" s="10">
        <v>41.87556</v>
      </c>
      <c r="X2981" s="10">
        <v>-87.6244</v>
      </c>
      <c r="Y2981" s="2" t="s">
        <v>17560</v>
      </c>
      <c r="AB2981" s="9" t="s">
        <v>17561</v>
      </c>
      <c r="AC2981" s="10">
        <v>43.75083</v>
      </c>
      <c r="AD2981" s="10">
        <v>-87.7145</v>
      </c>
      <c r="AE2981" s="11" t="s">
        <v>51</v>
      </c>
      <c r="AF2981" s="12" t="str">
        <f t="shared" si="11"/>
        <v>1972</v>
      </c>
      <c r="AG2981" s="12" t="str">
        <f t="shared" si="12"/>
        <v>June</v>
      </c>
      <c r="AH2981" s="12" t="str">
        <f t="shared" si="13"/>
        <v>Thursday</v>
      </c>
      <c r="AI2981" t="str">
        <f t="shared" si="4"/>
        <v>1970s</v>
      </c>
      <c r="AJ2981" s="2" t="s">
        <v>105</v>
      </c>
      <c r="AK2981">
        <v>1.0</v>
      </c>
      <c r="AL2981" s="13" t="s">
        <v>106</v>
      </c>
    </row>
    <row r="2982">
      <c r="A2982" s="1">
        <v>25054.0</v>
      </c>
      <c r="B2982" s="8">
        <v>0.36666666666666664</v>
      </c>
      <c r="C2982" s="2" t="s">
        <v>17562</v>
      </c>
      <c r="D2982" s="2" t="s">
        <v>17563</v>
      </c>
      <c r="G2982" s="2" t="s">
        <v>17564</v>
      </c>
      <c r="H2982" s="2" t="s">
        <v>17565</v>
      </c>
      <c r="I2982" s="2" t="s">
        <v>17566</v>
      </c>
      <c r="J2982" s="2">
        <v>15.0</v>
      </c>
      <c r="K2982" s="2">
        <v>10.0</v>
      </c>
      <c r="L2982" s="2">
        <v>5.0</v>
      </c>
      <c r="M2982" s="2">
        <v>3.0</v>
      </c>
      <c r="N2982" s="2">
        <v>2.0</v>
      </c>
      <c r="O2982" s="2">
        <v>1.0</v>
      </c>
      <c r="P2982" s="2">
        <v>0.0</v>
      </c>
      <c r="Q2982" s="2" t="s">
        <v>17567</v>
      </c>
      <c r="R2982" s="14">
        <v>2981.0</v>
      </c>
      <c r="S2982" s="2" t="s">
        <v>99</v>
      </c>
      <c r="T2982" s="2">
        <v>39.7837304</v>
      </c>
      <c r="U2982" s="2">
        <v>-100.4458825</v>
      </c>
      <c r="V2982" s="9" t="s">
        <v>438</v>
      </c>
      <c r="W2982" s="9" t="s">
        <v>438</v>
      </c>
      <c r="X2982" s="9" t="s">
        <v>438</v>
      </c>
      <c r="AB2982" s="9" t="s">
        <v>438</v>
      </c>
      <c r="AC2982" s="9" t="s">
        <v>438</v>
      </c>
      <c r="AD2982" s="9" t="s">
        <v>438</v>
      </c>
      <c r="AE2982" s="11" t="s">
        <v>964</v>
      </c>
      <c r="AF2982" s="12" t="str">
        <f t="shared" si="11"/>
        <v>1968</v>
      </c>
      <c r="AG2982" s="12" t="str">
        <f t="shared" si="12"/>
        <v>August</v>
      </c>
      <c r="AH2982" s="12" t="str">
        <f t="shared" si="13"/>
        <v>Sunday</v>
      </c>
      <c r="AI2982" t="str">
        <f t="shared" si="4"/>
        <v>1960s</v>
      </c>
      <c r="AJ2982" s="2" t="s">
        <v>105</v>
      </c>
      <c r="AK2982">
        <v>1.0</v>
      </c>
      <c r="AL2982" s="13" t="s">
        <v>106</v>
      </c>
    </row>
    <row r="2983">
      <c r="A2983" s="1">
        <v>31296.0</v>
      </c>
      <c r="B2983" s="8">
        <v>0.6395833333333333</v>
      </c>
      <c r="C2983" s="2" t="s">
        <v>17562</v>
      </c>
      <c r="D2983" s="2" t="s">
        <v>17568</v>
      </c>
      <c r="E2983" s="2">
        <v>105.0</v>
      </c>
      <c r="F2983" s="2" t="s">
        <v>17569</v>
      </c>
      <c r="G2983" s="2" t="s">
        <v>2717</v>
      </c>
      <c r="H2983" s="2" t="s">
        <v>17570</v>
      </c>
      <c r="I2983" s="2" t="s">
        <v>17571</v>
      </c>
      <c r="J2983" s="2">
        <v>31.0</v>
      </c>
      <c r="K2983" s="2">
        <v>27.0</v>
      </c>
      <c r="L2983" s="2">
        <v>4.0</v>
      </c>
      <c r="M2983" s="2">
        <v>31.0</v>
      </c>
      <c r="N2983" s="2">
        <v>27.0</v>
      </c>
      <c r="O2983" s="2">
        <v>4.0</v>
      </c>
      <c r="P2983" s="2">
        <v>0.0</v>
      </c>
      <c r="Q2983" s="2" t="s">
        <v>17572</v>
      </c>
      <c r="R2983" s="14">
        <v>2982.0</v>
      </c>
      <c r="S2983" s="2" t="s">
        <v>99</v>
      </c>
      <c r="T2983" s="2">
        <v>39.7837304</v>
      </c>
      <c r="U2983" s="2">
        <v>-100.4458825</v>
      </c>
      <c r="V2983" s="9" t="s">
        <v>8601</v>
      </c>
      <c r="W2983" s="10">
        <v>43.03499</v>
      </c>
      <c r="X2983" s="10">
        <v>-87.9225</v>
      </c>
      <c r="AB2983" s="9" t="s">
        <v>650</v>
      </c>
      <c r="AC2983" s="10">
        <v>33.74899</v>
      </c>
      <c r="AD2983" s="10">
        <v>-84.3903</v>
      </c>
      <c r="AE2983" s="11" t="s">
        <v>51</v>
      </c>
      <c r="AF2983" s="12" t="str">
        <f t="shared" si="11"/>
        <v>1985</v>
      </c>
      <c r="AG2983" s="12" t="str">
        <f t="shared" si="12"/>
        <v>September</v>
      </c>
      <c r="AH2983" s="12" t="str">
        <f t="shared" si="13"/>
        <v>Friday</v>
      </c>
      <c r="AI2983" t="str">
        <f t="shared" si="4"/>
        <v>1980s</v>
      </c>
      <c r="AJ2983" s="2" t="s">
        <v>105</v>
      </c>
      <c r="AK2983">
        <v>1.0</v>
      </c>
      <c r="AL2983" s="13" t="s">
        <v>10818</v>
      </c>
    </row>
    <row r="2984">
      <c r="A2984" s="1">
        <v>13527.0</v>
      </c>
      <c r="B2984" s="8">
        <v>0.46319444444444446</v>
      </c>
      <c r="C2984" s="2" t="s">
        <v>17573</v>
      </c>
      <c r="D2984" s="2" t="s">
        <v>16649</v>
      </c>
      <c r="E2984" s="2">
        <v>7.0</v>
      </c>
      <c r="F2984" s="2" t="s">
        <v>17574</v>
      </c>
      <c r="G2984" s="2" t="s">
        <v>15768</v>
      </c>
      <c r="H2984" s="2" t="s">
        <v>17575</v>
      </c>
      <c r="I2984" s="2">
        <v>1696.0</v>
      </c>
      <c r="J2984" s="2">
        <v>13.0</v>
      </c>
      <c r="K2984" s="2">
        <v>11.0</v>
      </c>
      <c r="L2984" s="2">
        <v>2.0</v>
      </c>
      <c r="M2984" s="2">
        <v>5.0</v>
      </c>
      <c r="N2984" s="2">
        <v>4.0</v>
      </c>
      <c r="O2984" s="2">
        <v>1.0</v>
      </c>
      <c r="P2984" s="2">
        <v>0.0</v>
      </c>
      <c r="Q2984" s="2" t="s">
        <v>17576</v>
      </c>
      <c r="R2984" s="14">
        <v>2983.0</v>
      </c>
      <c r="S2984" s="2" t="s">
        <v>99</v>
      </c>
      <c r="T2984" s="2">
        <v>39.7837304</v>
      </c>
      <c r="U2984" s="2">
        <v>-100.4458825</v>
      </c>
      <c r="V2984" s="9" t="s">
        <v>397</v>
      </c>
      <c r="W2984" s="10">
        <v>40.75962</v>
      </c>
      <c r="X2984" s="10">
        <v>-111.887</v>
      </c>
      <c r="AB2984" s="9" t="s">
        <v>13475</v>
      </c>
      <c r="AC2984" s="10">
        <v>34.18165</v>
      </c>
      <c r="AD2984" s="10">
        <v>-118.326</v>
      </c>
      <c r="AE2984" s="11" t="s">
        <v>51</v>
      </c>
      <c r="AF2984" s="12" t="str">
        <f t="shared" si="11"/>
        <v>1937</v>
      </c>
      <c r="AG2984" s="12" t="str">
        <f t="shared" si="12"/>
        <v>January</v>
      </c>
      <c r="AH2984" s="12" t="str">
        <f t="shared" si="13"/>
        <v>Tuesday</v>
      </c>
      <c r="AI2984" t="str">
        <f t="shared" si="4"/>
        <v>1930s</v>
      </c>
      <c r="AJ2984" s="2" t="s">
        <v>105</v>
      </c>
      <c r="AK2984">
        <v>1.0</v>
      </c>
      <c r="AL2984" s="13" t="s">
        <v>162</v>
      </c>
    </row>
    <row r="2985">
      <c r="A2985" s="1">
        <v>25164.0</v>
      </c>
      <c r="B2985" s="8">
        <v>0.058333333333333334</v>
      </c>
      <c r="C2985" s="2" t="s">
        <v>17577</v>
      </c>
      <c r="D2985" s="2" t="s">
        <v>3332</v>
      </c>
      <c r="E2985" s="2">
        <v>2.0</v>
      </c>
      <c r="F2985" s="2" t="s">
        <v>17578</v>
      </c>
      <c r="G2985" s="2" t="s">
        <v>550</v>
      </c>
      <c r="H2985" s="2" t="s">
        <v>17579</v>
      </c>
      <c r="I2985" s="2" t="s">
        <v>17580</v>
      </c>
      <c r="J2985" s="2">
        <v>107.0</v>
      </c>
      <c r="K2985" s="2">
        <v>96.0</v>
      </c>
      <c r="L2985" s="2">
        <v>11.0</v>
      </c>
      <c r="M2985" s="2">
        <v>0.0</v>
      </c>
      <c r="N2985" s="2">
        <v>0.0</v>
      </c>
      <c r="O2985" s="2">
        <v>0.0</v>
      </c>
      <c r="P2985" s="2">
        <v>0.0</v>
      </c>
      <c r="Q2985" s="2" t="s">
        <v>17581</v>
      </c>
      <c r="R2985" s="14">
        <v>2984.0</v>
      </c>
      <c r="S2985" s="2" t="s">
        <v>99</v>
      </c>
      <c r="T2985" s="2">
        <v>39.7837304</v>
      </c>
      <c r="U2985" s="2">
        <v>-100.4458825</v>
      </c>
      <c r="V2985" s="9" t="s">
        <v>1897</v>
      </c>
      <c r="W2985" s="10">
        <v>35.68284</v>
      </c>
      <c r="X2985" s="10">
        <v>139.7595</v>
      </c>
      <c r="AB2985" s="9" t="s">
        <v>158</v>
      </c>
      <c r="AC2985" s="10">
        <v>37.77903</v>
      </c>
      <c r="AD2985" s="10">
        <v>-122.42</v>
      </c>
      <c r="AE2985" s="11" t="s">
        <v>51</v>
      </c>
      <c r="AF2985" s="12" t="str">
        <f t="shared" si="11"/>
        <v>1968</v>
      </c>
      <c r="AG2985" s="12" t="str">
        <f t="shared" si="12"/>
        <v>November</v>
      </c>
      <c r="AH2985" s="12" t="str">
        <f t="shared" si="13"/>
        <v>Friday</v>
      </c>
      <c r="AI2985" t="str">
        <f t="shared" si="4"/>
        <v>1960s</v>
      </c>
      <c r="AJ2985" s="2" t="s">
        <v>105</v>
      </c>
      <c r="AK2985">
        <v>0.0</v>
      </c>
      <c r="AL2985" s="13" t="s">
        <v>10818</v>
      </c>
    </row>
    <row r="2986">
      <c r="A2986" s="1">
        <v>13565.0</v>
      </c>
      <c r="B2986" s="8">
        <v>0.5694444444444444</v>
      </c>
      <c r="C2986" s="2" t="s">
        <v>17582</v>
      </c>
      <c r="D2986" s="2" t="s">
        <v>17583</v>
      </c>
      <c r="F2986" s="2" t="s">
        <v>17584</v>
      </c>
      <c r="G2986" s="2" t="s">
        <v>16474</v>
      </c>
      <c r="H2986" s="2" t="s">
        <v>17585</v>
      </c>
      <c r="I2986" s="2">
        <v>1926.0</v>
      </c>
      <c r="J2986" s="2">
        <v>7.0</v>
      </c>
      <c r="K2986" s="2">
        <v>5.0</v>
      </c>
      <c r="L2986" s="2">
        <v>2.0</v>
      </c>
      <c r="M2986" s="2">
        <v>5.0</v>
      </c>
      <c r="N2986" s="2">
        <v>3.0</v>
      </c>
      <c r="O2986" s="2">
        <v>2.0</v>
      </c>
      <c r="P2986" s="2">
        <v>0.0</v>
      </c>
      <c r="Q2986" s="2" t="s">
        <v>17586</v>
      </c>
      <c r="R2986" s="14">
        <v>2985.0</v>
      </c>
      <c r="S2986" s="2" t="s">
        <v>5478</v>
      </c>
      <c r="T2986" s="2">
        <v>-24.7761086</v>
      </c>
      <c r="U2986" s="2">
        <v>134.755</v>
      </c>
      <c r="V2986" s="9" t="s">
        <v>8330</v>
      </c>
      <c r="W2986" s="10">
        <v>-27.469</v>
      </c>
      <c r="X2986" s="10">
        <v>153.0235</v>
      </c>
      <c r="AB2986" s="9" t="s">
        <v>17587</v>
      </c>
      <c r="AC2986" s="10">
        <v>-33.8548</v>
      </c>
      <c r="AD2986" s="10">
        <v>151.2165</v>
      </c>
      <c r="AE2986" s="11" t="s">
        <v>51</v>
      </c>
      <c r="AF2986" s="12" t="str">
        <f t="shared" si="11"/>
        <v>1937</v>
      </c>
      <c r="AG2986" s="12" t="str">
        <f t="shared" si="12"/>
        <v>February</v>
      </c>
      <c r="AH2986" s="12" t="str">
        <f t="shared" si="13"/>
        <v>Friday</v>
      </c>
      <c r="AI2986" t="str">
        <f t="shared" si="4"/>
        <v>1930s</v>
      </c>
      <c r="AJ2986" s="2" t="s">
        <v>150</v>
      </c>
      <c r="AK2986">
        <v>1.0</v>
      </c>
      <c r="AL2986" s="13" t="s">
        <v>15197</v>
      </c>
    </row>
    <row r="2987">
      <c r="A2987" s="1">
        <v>33112.0</v>
      </c>
      <c r="B2987" s="8">
        <v>0.041666666666666664</v>
      </c>
      <c r="C2987" s="2" t="s">
        <v>17588</v>
      </c>
      <c r="D2987" s="2" t="s">
        <v>17589</v>
      </c>
      <c r="E2987" s="2" t="s">
        <v>2141</v>
      </c>
      <c r="F2987" s="2" t="s">
        <v>17590</v>
      </c>
      <c r="G2987" s="2" t="s">
        <v>17591</v>
      </c>
      <c r="H2987" s="2" t="s">
        <v>17592</v>
      </c>
      <c r="I2987" s="2">
        <v>23338.0</v>
      </c>
      <c r="J2987" s="2">
        <v>5.0</v>
      </c>
      <c r="K2987" s="2">
        <v>4.0</v>
      </c>
      <c r="L2987" s="2">
        <v>1.0</v>
      </c>
      <c r="M2987" s="2">
        <v>5.0</v>
      </c>
      <c r="N2987" s="2">
        <v>4.0</v>
      </c>
      <c r="O2987" s="2">
        <v>1.0</v>
      </c>
      <c r="P2987" s="2">
        <v>0.0</v>
      </c>
      <c r="Q2987" s="2" t="s">
        <v>17593</v>
      </c>
      <c r="R2987" s="14">
        <v>2986.0</v>
      </c>
      <c r="S2987" s="2" t="s">
        <v>99</v>
      </c>
      <c r="T2987" s="2">
        <v>39.7837304</v>
      </c>
      <c r="U2987" s="2">
        <v>-100.4458825</v>
      </c>
      <c r="V2987" s="9" t="s">
        <v>17594</v>
      </c>
      <c r="W2987" s="10">
        <v>42.67279</v>
      </c>
      <c r="X2987" s="10">
        <v>-88.5445</v>
      </c>
      <c r="AB2987" s="9" t="s">
        <v>101</v>
      </c>
      <c r="AC2987" s="10">
        <v>41.87556</v>
      </c>
      <c r="AD2987" s="10">
        <v>-87.6244</v>
      </c>
      <c r="AE2987" s="11" t="s">
        <v>964</v>
      </c>
      <c r="AF2987" s="12" t="str">
        <f t="shared" si="11"/>
        <v>1990</v>
      </c>
      <c r="AG2987" s="12" t="str">
        <f t="shared" si="12"/>
        <v>August</v>
      </c>
      <c r="AH2987" s="12" t="str">
        <f t="shared" si="13"/>
        <v>Monday</v>
      </c>
      <c r="AI2987" t="str">
        <f t="shared" si="4"/>
        <v>1990s</v>
      </c>
      <c r="AJ2987" s="2" t="s">
        <v>105</v>
      </c>
      <c r="AK2987">
        <v>1.0</v>
      </c>
      <c r="AL2987" s="13" t="s">
        <v>1119</v>
      </c>
    </row>
    <row r="2988">
      <c r="A2988" s="1">
        <v>13555.0</v>
      </c>
      <c r="B2988" s="8">
        <v>0.8680555555555556</v>
      </c>
      <c r="C2988" s="2" t="s">
        <v>17577</v>
      </c>
      <c r="D2988" s="2" t="s">
        <v>272</v>
      </c>
      <c r="E2988" s="2">
        <v>23.0</v>
      </c>
      <c r="F2988" s="2" t="s">
        <v>16746</v>
      </c>
      <c r="G2988" s="2" t="s">
        <v>917</v>
      </c>
      <c r="H2988" s="2" t="s">
        <v>17595</v>
      </c>
      <c r="I2988" s="2">
        <v>1913.0</v>
      </c>
      <c r="J2988" s="2">
        <v>11.0</v>
      </c>
      <c r="K2988" s="2">
        <v>9.0</v>
      </c>
      <c r="L2988" s="2">
        <v>2.0</v>
      </c>
      <c r="M2988" s="2">
        <v>11.0</v>
      </c>
      <c r="N2988" s="2">
        <v>9.0</v>
      </c>
      <c r="O2988" s="2">
        <v>2.0</v>
      </c>
      <c r="P2988" s="2">
        <v>0.0</v>
      </c>
      <c r="Q2988" s="2" t="s">
        <v>17596</v>
      </c>
      <c r="R2988" s="14">
        <v>2987.0</v>
      </c>
      <c r="S2988" s="2" t="s">
        <v>99</v>
      </c>
      <c r="T2988" s="2">
        <v>39.7837304</v>
      </c>
      <c r="U2988" s="2">
        <v>-100.4458825</v>
      </c>
      <c r="V2988" s="9" t="s">
        <v>391</v>
      </c>
      <c r="W2988" s="10">
        <v>34.05369</v>
      </c>
      <c r="X2988" s="10">
        <v>-118.243</v>
      </c>
      <c r="Y2988" s="2" t="s">
        <v>158</v>
      </c>
      <c r="AB2988" s="9" t="s">
        <v>280</v>
      </c>
      <c r="AC2988" s="10">
        <v>37.80446</v>
      </c>
      <c r="AD2988" s="10">
        <v>-122.271</v>
      </c>
      <c r="AE2988" s="11" t="s">
        <v>51</v>
      </c>
      <c r="AF2988" s="12" t="str">
        <f t="shared" si="11"/>
        <v>1937</v>
      </c>
      <c r="AG2988" s="12" t="str">
        <f t="shared" si="12"/>
        <v>February</v>
      </c>
      <c r="AH2988" s="12" t="str">
        <f t="shared" si="13"/>
        <v>Tuesday</v>
      </c>
      <c r="AI2988" t="str">
        <f t="shared" si="4"/>
        <v>1930s</v>
      </c>
      <c r="AJ2988" s="2" t="s">
        <v>105</v>
      </c>
      <c r="AK2988">
        <v>1.0</v>
      </c>
      <c r="AL2988" s="13" t="s">
        <v>81</v>
      </c>
    </row>
    <row r="2989">
      <c r="A2989" s="1">
        <v>14446.0</v>
      </c>
      <c r="B2989" s="8">
        <v>0.7847222222222222</v>
      </c>
      <c r="C2989" s="2" t="s">
        <v>17597</v>
      </c>
      <c r="D2989" s="2" t="s">
        <v>547</v>
      </c>
      <c r="F2989" s="2" t="s">
        <v>17598</v>
      </c>
      <c r="G2989" s="2" t="s">
        <v>17599</v>
      </c>
      <c r="H2989" s="2" t="s">
        <v>17600</v>
      </c>
      <c r="I2989" s="2" t="s">
        <v>17601</v>
      </c>
      <c r="J2989" s="2">
        <v>6.0</v>
      </c>
      <c r="K2989" s="2">
        <v>4.0</v>
      </c>
      <c r="L2989" s="2">
        <v>2.0</v>
      </c>
      <c r="M2989" s="2">
        <v>6.0</v>
      </c>
      <c r="N2989" s="2">
        <v>4.0</v>
      </c>
      <c r="O2989" s="2">
        <v>2.0</v>
      </c>
      <c r="P2989" s="2">
        <v>0.0</v>
      </c>
      <c r="Q2989" s="2" t="s">
        <v>17602</v>
      </c>
      <c r="R2989" s="14">
        <v>2988.0</v>
      </c>
      <c r="S2989" s="2" t="s">
        <v>405</v>
      </c>
      <c r="T2989" s="2">
        <v>46.81333125</v>
      </c>
      <c r="U2989" s="2">
        <v>8.444947438</v>
      </c>
      <c r="V2989" s="9" t="s">
        <v>582</v>
      </c>
      <c r="W2989" s="10">
        <v>48.20835</v>
      </c>
      <c r="X2989" s="10">
        <v>16.3725</v>
      </c>
      <c r="AB2989" s="9" t="s">
        <v>359</v>
      </c>
      <c r="AC2989" s="10">
        <v>47.37445</v>
      </c>
      <c r="AD2989" s="10">
        <v>8.541042</v>
      </c>
      <c r="AE2989" s="11" t="s">
        <v>51</v>
      </c>
      <c r="AF2989" s="12" t="str">
        <f t="shared" si="11"/>
        <v>1939</v>
      </c>
      <c r="AG2989" s="12" t="str">
        <f t="shared" si="12"/>
        <v>July</v>
      </c>
      <c r="AH2989" s="12" t="str">
        <f t="shared" si="13"/>
        <v>Thursday</v>
      </c>
      <c r="AI2989" t="str">
        <f t="shared" si="4"/>
        <v>1930s</v>
      </c>
      <c r="AJ2989" s="2" t="s">
        <v>80</v>
      </c>
      <c r="AK2989">
        <v>1.0</v>
      </c>
      <c r="AL2989" s="13" t="s">
        <v>258</v>
      </c>
    </row>
    <row r="2990">
      <c r="A2990" s="1">
        <v>19781.0</v>
      </c>
      <c r="B2990" s="8">
        <v>0.4388888888888889</v>
      </c>
      <c r="C2990" s="2" t="s">
        <v>17603</v>
      </c>
      <c r="D2990" s="2" t="s">
        <v>428</v>
      </c>
      <c r="E2990" s="2">
        <v>314.0</v>
      </c>
      <c r="F2990" s="2" t="s">
        <v>17604</v>
      </c>
      <c r="G2990" s="2" t="s">
        <v>430</v>
      </c>
      <c r="H2990" s="2" t="s">
        <v>17605</v>
      </c>
      <c r="I2990" s="2">
        <v>37.0</v>
      </c>
      <c r="J2990" s="2">
        <v>9.0</v>
      </c>
      <c r="K2990" s="2">
        <v>6.0</v>
      </c>
      <c r="L2990" s="2">
        <v>3.0</v>
      </c>
      <c r="M2990" s="2">
        <v>9.0</v>
      </c>
      <c r="N2990" s="2">
        <v>6.0</v>
      </c>
      <c r="O2990" s="2">
        <v>3.0</v>
      </c>
      <c r="P2990" s="2">
        <v>0.0</v>
      </c>
      <c r="Q2990" s="2" t="s">
        <v>17606</v>
      </c>
      <c r="R2990" s="14">
        <v>2989.0</v>
      </c>
      <c r="S2990" s="2" t="s">
        <v>99</v>
      </c>
      <c r="T2990" s="2">
        <v>39.7837304</v>
      </c>
      <c r="U2990" s="2">
        <v>-100.4458825</v>
      </c>
      <c r="V2990" s="9" t="s">
        <v>397</v>
      </c>
      <c r="W2990" s="10">
        <v>40.75962</v>
      </c>
      <c r="X2990" s="10">
        <v>-111.887</v>
      </c>
      <c r="Y2990" s="2" t="s">
        <v>435</v>
      </c>
      <c r="AB2990" s="9" t="s">
        <v>15807</v>
      </c>
      <c r="AC2990" s="10">
        <v>44.08693</v>
      </c>
      <c r="AD2990" s="10">
        <v>-103.227</v>
      </c>
      <c r="AE2990" s="11" t="s">
        <v>51</v>
      </c>
      <c r="AF2990" s="12" t="str">
        <f t="shared" si="11"/>
        <v>1954</v>
      </c>
      <c r="AG2990" s="12" t="str">
        <f t="shared" si="12"/>
        <v>February</v>
      </c>
      <c r="AH2990" s="12" t="str">
        <f t="shared" si="13"/>
        <v>Friday</v>
      </c>
      <c r="AI2990" t="str">
        <f t="shared" si="4"/>
        <v>1950s</v>
      </c>
      <c r="AJ2990" s="2" t="s">
        <v>105</v>
      </c>
      <c r="AK2990">
        <v>1.0</v>
      </c>
      <c r="AL2990" s="13" t="s">
        <v>106</v>
      </c>
    </row>
    <row r="2991">
      <c r="A2991" s="1">
        <v>13754.0</v>
      </c>
      <c r="B2991" s="8">
        <v>0.0</v>
      </c>
      <c r="C2991" s="2" t="s">
        <v>17607</v>
      </c>
      <c r="D2991" s="2" t="s">
        <v>16113</v>
      </c>
      <c r="G2991" s="2" t="s">
        <v>17608</v>
      </c>
      <c r="H2991" s="2" t="s">
        <v>17609</v>
      </c>
      <c r="I2991" s="2">
        <v>9669.0</v>
      </c>
      <c r="J2991" s="2">
        <v>1.0</v>
      </c>
      <c r="K2991" s="2">
        <v>0.0</v>
      </c>
      <c r="L2991" s="2">
        <v>1.0</v>
      </c>
      <c r="M2991" s="2">
        <v>1.0</v>
      </c>
      <c r="N2991" s="2">
        <v>0.0</v>
      </c>
      <c r="O2991" s="2">
        <v>1.0</v>
      </c>
      <c r="P2991" s="2">
        <v>1.0</v>
      </c>
      <c r="Q2991" s="2" t="s">
        <v>17610</v>
      </c>
      <c r="R2991" s="14">
        <v>2990.0</v>
      </c>
      <c r="S2991" s="2" t="s">
        <v>2460</v>
      </c>
      <c r="T2991" s="2">
        <v>-5.6816069</v>
      </c>
      <c r="U2991" s="2">
        <v>144.2489081</v>
      </c>
      <c r="V2991" s="9" t="s">
        <v>438</v>
      </c>
      <c r="W2991" s="9" t="s">
        <v>438</v>
      </c>
      <c r="X2991" s="9" t="s">
        <v>438</v>
      </c>
      <c r="AB2991" s="9" t="s">
        <v>438</v>
      </c>
      <c r="AC2991" s="9" t="s">
        <v>438</v>
      </c>
      <c r="AD2991" s="9" t="s">
        <v>438</v>
      </c>
      <c r="AE2991" s="11" t="s">
        <v>51</v>
      </c>
      <c r="AF2991" s="12" t="str">
        <f t="shared" si="11"/>
        <v>1937</v>
      </c>
      <c r="AG2991" s="12" t="str">
        <f t="shared" si="12"/>
        <v>August</v>
      </c>
      <c r="AH2991" s="12" t="str">
        <f t="shared" si="13"/>
        <v>Friday</v>
      </c>
      <c r="AI2991" t="str">
        <f t="shared" si="4"/>
        <v>1930s</v>
      </c>
      <c r="AJ2991" s="2" t="s">
        <v>150</v>
      </c>
      <c r="AK2991">
        <v>1.0</v>
      </c>
      <c r="AL2991" s="13" t="s">
        <v>15197</v>
      </c>
    </row>
    <row r="2992">
      <c r="A2992" s="1">
        <v>29860.0</v>
      </c>
      <c r="B2992" s="8">
        <v>0.625</v>
      </c>
      <c r="C2992" s="2" t="s">
        <v>17611</v>
      </c>
      <c r="D2992" s="2" t="s">
        <v>17612</v>
      </c>
      <c r="F2992" s="2" t="s">
        <v>17613</v>
      </c>
      <c r="G2992" s="2" t="s">
        <v>17614</v>
      </c>
      <c r="H2992" s="2" t="s">
        <v>17615</v>
      </c>
      <c r="I2992" s="2" t="s">
        <v>17616</v>
      </c>
      <c r="J2992" s="2">
        <v>3.0</v>
      </c>
      <c r="K2992" s="2">
        <v>1.0</v>
      </c>
      <c r="L2992" s="2">
        <v>2.0</v>
      </c>
      <c r="M2992" s="2">
        <v>3.0</v>
      </c>
      <c r="N2992" s="2">
        <v>1.0</v>
      </c>
      <c r="O2992" s="2">
        <v>2.0</v>
      </c>
      <c r="P2992" s="2">
        <v>0.0</v>
      </c>
      <c r="Q2992" s="2" t="s">
        <v>17617</v>
      </c>
      <c r="R2992" s="14">
        <v>2991.0</v>
      </c>
      <c r="S2992" s="2" t="s">
        <v>99</v>
      </c>
      <c r="T2992" s="2">
        <v>39.7837304</v>
      </c>
      <c r="U2992" s="2">
        <v>-100.4458825</v>
      </c>
      <c r="V2992" s="9" t="s">
        <v>9581</v>
      </c>
      <c r="W2992" s="10">
        <v>42.85012</v>
      </c>
      <c r="X2992" s="10">
        <v>-106.325</v>
      </c>
      <c r="AB2992" s="9" t="s">
        <v>17618</v>
      </c>
      <c r="AC2992" s="10">
        <v>26.20437</v>
      </c>
      <c r="AD2992" s="10">
        <v>-98.2301</v>
      </c>
      <c r="AE2992" s="11" t="s">
        <v>51</v>
      </c>
      <c r="AF2992" s="12" t="str">
        <f t="shared" si="11"/>
        <v>1981</v>
      </c>
      <c r="AG2992" s="12" t="str">
        <f t="shared" si="12"/>
        <v>October</v>
      </c>
      <c r="AH2992" s="12" t="str">
        <f t="shared" si="13"/>
        <v>Thursday</v>
      </c>
      <c r="AI2992" t="str">
        <f t="shared" si="4"/>
        <v>1980s</v>
      </c>
      <c r="AJ2992" s="2" t="s">
        <v>105</v>
      </c>
      <c r="AK2992">
        <v>1.0</v>
      </c>
      <c r="AL2992" s="13" t="s">
        <v>8052</v>
      </c>
    </row>
    <row r="2993">
      <c r="A2993" s="1">
        <v>13737.0</v>
      </c>
      <c r="B2993" s="8">
        <v>0.19444444444444445</v>
      </c>
      <c r="C2993" s="2" t="s">
        <v>17619</v>
      </c>
      <c r="D2993" s="2" t="s">
        <v>15810</v>
      </c>
      <c r="E2993" s="2">
        <v>7.0</v>
      </c>
      <c r="F2993" s="2" t="s">
        <v>17620</v>
      </c>
      <c r="G2993" s="2" t="s">
        <v>15161</v>
      </c>
      <c r="H2993" s="2" t="s">
        <v>17621</v>
      </c>
      <c r="I2993" s="2">
        <v>1289.0</v>
      </c>
      <c r="J2993" s="2">
        <v>9.0</v>
      </c>
      <c r="K2993" s="2">
        <v>7.0</v>
      </c>
      <c r="L2993" s="2">
        <v>2.0</v>
      </c>
      <c r="M2993" s="2">
        <v>4.0</v>
      </c>
      <c r="N2993" s="2">
        <v>2.0</v>
      </c>
      <c r="O2993" s="2">
        <v>2.0</v>
      </c>
      <c r="P2993" s="2">
        <v>0.0</v>
      </c>
      <c r="Q2993" s="2" t="s">
        <v>17622</v>
      </c>
      <c r="R2993" s="14">
        <v>2992.0</v>
      </c>
      <c r="S2993" s="2" t="s">
        <v>99</v>
      </c>
      <c r="T2993" s="2">
        <v>39.7837304</v>
      </c>
      <c r="U2993" s="2">
        <v>-100.4458825</v>
      </c>
      <c r="V2993" s="9" t="s">
        <v>101</v>
      </c>
      <c r="W2993" s="10">
        <v>41.87556</v>
      </c>
      <c r="X2993" s="10">
        <v>-87.6244</v>
      </c>
      <c r="AB2993" s="9" t="s">
        <v>17623</v>
      </c>
      <c r="AC2993" s="10">
        <v>17.95302</v>
      </c>
      <c r="AD2993" s="10">
        <v>-76.9182</v>
      </c>
      <c r="AE2993" s="11" t="s">
        <v>51</v>
      </c>
      <c r="AF2993" s="12" t="str">
        <f t="shared" si="11"/>
        <v>1937</v>
      </c>
      <c r="AG2993" s="12" t="str">
        <f t="shared" si="12"/>
        <v>August</v>
      </c>
      <c r="AH2993" s="12" t="str">
        <f t="shared" si="13"/>
        <v>Tuesday</v>
      </c>
      <c r="AI2993" t="str">
        <f t="shared" si="4"/>
        <v>1930s</v>
      </c>
      <c r="AJ2993" s="2" t="s">
        <v>105</v>
      </c>
      <c r="AK2993">
        <v>1.0</v>
      </c>
      <c r="AL2993" s="13" t="s">
        <v>81</v>
      </c>
    </row>
    <row r="2994">
      <c r="A2994" s="1">
        <v>35294.0</v>
      </c>
      <c r="B2994" s="8">
        <v>0.9916666666666667</v>
      </c>
      <c r="C2994" s="2" t="s">
        <v>17624</v>
      </c>
      <c r="D2994" s="2" t="s">
        <v>108</v>
      </c>
      <c r="F2994" s="2" t="s">
        <v>17625</v>
      </c>
      <c r="G2994" s="2" t="s">
        <v>836</v>
      </c>
      <c r="H2994" s="2" t="s">
        <v>17626</v>
      </c>
      <c r="I2994" s="2">
        <v>4597.0</v>
      </c>
      <c r="J2994" s="2">
        <v>9.0</v>
      </c>
      <c r="K2994" s="2">
        <v>1.0</v>
      </c>
      <c r="L2994" s="2">
        <v>8.0</v>
      </c>
      <c r="M2994" s="2">
        <v>9.0</v>
      </c>
      <c r="N2994" s="2">
        <v>1.0</v>
      </c>
      <c r="O2994" s="2">
        <v>8.0</v>
      </c>
      <c r="P2994" s="2">
        <v>0.0</v>
      </c>
      <c r="Q2994" s="2" t="s">
        <v>17627</v>
      </c>
      <c r="R2994" s="14">
        <v>2993.0</v>
      </c>
      <c r="S2994" s="2" t="s">
        <v>99</v>
      </c>
      <c r="T2994" s="2">
        <v>39.7837304</v>
      </c>
      <c r="U2994" s="2">
        <v>-100.4458825</v>
      </c>
      <c r="V2994" s="9" t="s">
        <v>17628</v>
      </c>
      <c r="W2994" s="10">
        <v>43.68402</v>
      </c>
      <c r="X2994" s="10">
        <v>-110.444</v>
      </c>
      <c r="AB2994" s="9" t="s">
        <v>302</v>
      </c>
      <c r="AC2994" s="10">
        <v>40.71273</v>
      </c>
      <c r="AD2994" s="10">
        <v>-74.006</v>
      </c>
      <c r="AE2994" s="11" t="s">
        <v>118</v>
      </c>
      <c r="AF2994" s="12" t="str">
        <f t="shared" si="11"/>
        <v>1996</v>
      </c>
      <c r="AG2994" s="12" t="str">
        <f t="shared" si="12"/>
        <v>August</v>
      </c>
      <c r="AH2994" s="12" t="str">
        <f t="shared" si="13"/>
        <v>Saturday</v>
      </c>
      <c r="AI2994" t="str">
        <f t="shared" si="4"/>
        <v>1990s</v>
      </c>
      <c r="AJ2994" s="2" t="s">
        <v>105</v>
      </c>
      <c r="AK2994">
        <v>1.0</v>
      </c>
      <c r="AL2994" s="13" t="s">
        <v>53</v>
      </c>
    </row>
    <row r="2995">
      <c r="A2995" s="1">
        <v>13750.0</v>
      </c>
      <c r="B2995" s="8">
        <v>0.0</v>
      </c>
      <c r="C2995" s="2" t="s">
        <v>17629</v>
      </c>
      <c r="D2995" s="2" t="s">
        <v>16062</v>
      </c>
      <c r="F2995" s="2" t="s">
        <v>17630</v>
      </c>
      <c r="G2995" s="2" t="s">
        <v>15161</v>
      </c>
      <c r="H2995" s="2" t="s">
        <v>17631</v>
      </c>
      <c r="I2995" s="2">
        <v>1370.0</v>
      </c>
      <c r="J2995" s="2">
        <v>3.0</v>
      </c>
      <c r="K2995" s="2">
        <v>0.0</v>
      </c>
      <c r="L2995" s="2">
        <v>3.0</v>
      </c>
      <c r="M2995" s="2">
        <v>3.0</v>
      </c>
      <c r="N2995" s="2">
        <v>0.0</v>
      </c>
      <c r="O2995" s="2">
        <v>3.0</v>
      </c>
      <c r="P2995" s="2">
        <v>0.0</v>
      </c>
      <c r="Q2995" s="2" t="s">
        <v>17632</v>
      </c>
      <c r="R2995" s="14">
        <v>2994.0</v>
      </c>
      <c r="S2995" s="2" t="s">
        <v>8147</v>
      </c>
      <c r="T2995" s="2">
        <v>-34.9964963</v>
      </c>
      <c r="U2995" s="2">
        <v>-64.9672817</v>
      </c>
      <c r="V2995" s="9" t="s">
        <v>4363</v>
      </c>
      <c r="W2995" s="10">
        <v>-34.7871</v>
      </c>
      <c r="X2995" s="10">
        <v>-68.4382</v>
      </c>
      <c r="AB2995" s="9" t="s">
        <v>8247</v>
      </c>
      <c r="AC2995" s="10">
        <v>37.88458</v>
      </c>
      <c r="AD2995" s="10">
        <v>-4.77601</v>
      </c>
      <c r="AE2995" s="11" t="s">
        <v>51</v>
      </c>
      <c r="AF2995" s="12" t="str">
        <f t="shared" si="11"/>
        <v>1937</v>
      </c>
      <c r="AG2995" s="12" t="str">
        <f t="shared" si="12"/>
        <v>August</v>
      </c>
      <c r="AH2995" s="12" t="str">
        <f t="shared" si="13"/>
        <v>Monday</v>
      </c>
      <c r="AI2995" t="str">
        <f t="shared" si="4"/>
        <v>1930s</v>
      </c>
      <c r="AJ2995" s="2" t="s">
        <v>66</v>
      </c>
      <c r="AK2995">
        <v>1.0</v>
      </c>
      <c r="AL2995" s="13" t="s">
        <v>81</v>
      </c>
    </row>
    <row r="2996">
      <c r="A2996" s="1">
        <v>19348.0</v>
      </c>
      <c r="B2996" s="8">
        <v>0.2708333333333333</v>
      </c>
      <c r="C2996" s="2" t="s">
        <v>17633</v>
      </c>
      <c r="D2996" s="2" t="s">
        <v>108</v>
      </c>
      <c r="G2996" s="2" t="s">
        <v>17634</v>
      </c>
      <c r="H2996" s="2" t="s">
        <v>17635</v>
      </c>
      <c r="I2996" s="2">
        <v>43238.0</v>
      </c>
      <c r="J2996" s="2">
        <v>115.0</v>
      </c>
      <c r="K2996" s="2">
        <v>105.0</v>
      </c>
      <c r="L2996" s="2">
        <v>10.0</v>
      </c>
      <c r="M2996" s="2">
        <v>87.0</v>
      </c>
      <c r="N2996" s="2">
        <v>82.0</v>
      </c>
      <c r="O2996" s="2">
        <v>5.0</v>
      </c>
      <c r="P2996" s="2">
        <v>0.0</v>
      </c>
      <c r="Q2996" s="2" t="s">
        <v>17636</v>
      </c>
      <c r="R2996" s="14">
        <v>2995.0</v>
      </c>
      <c r="S2996" s="2" t="s">
        <v>99</v>
      </c>
      <c r="T2996" s="2">
        <v>39.7837304</v>
      </c>
      <c r="U2996" s="2">
        <v>-100.4458825</v>
      </c>
      <c r="V2996" s="9" t="s">
        <v>438</v>
      </c>
      <c r="W2996" s="9" t="s">
        <v>438</v>
      </c>
      <c r="X2996" s="9" t="s">
        <v>438</v>
      </c>
      <c r="AB2996" s="9" t="s">
        <v>438</v>
      </c>
      <c r="AC2996" s="9" t="s">
        <v>438</v>
      </c>
      <c r="AD2996" s="9" t="s">
        <v>438</v>
      </c>
      <c r="AE2996" s="11" t="s">
        <v>118</v>
      </c>
      <c r="AF2996" s="12" t="str">
        <f t="shared" si="11"/>
        <v>1952</v>
      </c>
      <c r="AG2996" s="12" t="str">
        <f t="shared" si="12"/>
        <v>December</v>
      </c>
      <c r="AH2996" s="12" t="str">
        <f t="shared" si="13"/>
        <v>Saturday</v>
      </c>
      <c r="AI2996" t="str">
        <f t="shared" si="4"/>
        <v>1950s</v>
      </c>
      <c r="AJ2996" s="2" t="s">
        <v>105</v>
      </c>
      <c r="AK2996">
        <v>1.0</v>
      </c>
      <c r="AL2996" s="13" t="s">
        <v>81</v>
      </c>
    </row>
    <row r="2997">
      <c r="A2997" s="1">
        <v>13733.0</v>
      </c>
      <c r="B2997" s="8">
        <v>0.0</v>
      </c>
      <c r="C2997" s="2" t="s">
        <v>17637</v>
      </c>
      <c r="D2997" s="2" t="s">
        <v>324</v>
      </c>
      <c r="G2997" s="2" t="s">
        <v>15161</v>
      </c>
      <c r="H2997" s="2" t="s">
        <v>17638</v>
      </c>
      <c r="I2997" s="2">
        <v>1413.0</v>
      </c>
      <c r="J2997" s="2">
        <v>5.0</v>
      </c>
      <c r="K2997" s="2">
        <v>2.0</v>
      </c>
      <c r="L2997" s="2">
        <v>3.0</v>
      </c>
      <c r="M2997" s="2">
        <v>5.0</v>
      </c>
      <c r="N2997" s="2">
        <v>2.0</v>
      </c>
      <c r="O2997" s="2">
        <v>3.0</v>
      </c>
      <c r="P2997" s="2">
        <v>0.0</v>
      </c>
      <c r="Q2997" s="2" t="s">
        <v>17639</v>
      </c>
      <c r="R2997" s="14">
        <v>2996.0</v>
      </c>
      <c r="S2997" s="2" t="s">
        <v>530</v>
      </c>
      <c r="T2997" s="2">
        <v>45.9852129</v>
      </c>
      <c r="U2997" s="2">
        <v>24.6859225</v>
      </c>
      <c r="V2997" s="9" t="s">
        <v>438</v>
      </c>
      <c r="W2997" s="9" t="s">
        <v>438</v>
      </c>
      <c r="X2997" s="9" t="s">
        <v>438</v>
      </c>
      <c r="AB2997" s="9" t="s">
        <v>438</v>
      </c>
      <c r="AC2997" s="9" t="s">
        <v>438</v>
      </c>
      <c r="AD2997" s="9" t="s">
        <v>438</v>
      </c>
      <c r="AE2997" s="11" t="s">
        <v>51</v>
      </c>
      <c r="AF2997" s="12" t="str">
        <f t="shared" si="11"/>
        <v>1937</v>
      </c>
      <c r="AG2997" s="12" t="str">
        <f t="shared" si="12"/>
        <v>August</v>
      </c>
      <c r="AH2997" s="12" t="str">
        <f t="shared" si="13"/>
        <v>Friday</v>
      </c>
      <c r="AI2997" t="str">
        <f t="shared" si="4"/>
        <v>1930s</v>
      </c>
      <c r="AJ2997" s="2" t="s">
        <v>80</v>
      </c>
      <c r="AK2997">
        <v>1.0</v>
      </c>
      <c r="AL2997" s="13" t="s">
        <v>81</v>
      </c>
    </row>
    <row r="2998">
      <c r="A2998" s="1">
        <v>13789.0</v>
      </c>
      <c r="B2998" s="8">
        <v>0.0</v>
      </c>
      <c r="C2998" s="2" t="s">
        <v>17640</v>
      </c>
      <c r="D2998" s="2" t="s">
        <v>372</v>
      </c>
      <c r="F2998" s="2" t="s">
        <v>17641</v>
      </c>
      <c r="G2998" s="2" t="s">
        <v>17642</v>
      </c>
      <c r="H2998" s="2" t="s">
        <v>17643</v>
      </c>
      <c r="I2998" s="2" t="s">
        <v>17644</v>
      </c>
      <c r="J2998" s="2">
        <v>14.0</v>
      </c>
      <c r="K2998" s="2">
        <v>9.0</v>
      </c>
      <c r="L2998" s="2">
        <v>5.0</v>
      </c>
      <c r="M2998" s="2">
        <v>2.0</v>
      </c>
      <c r="N2998" s="2">
        <v>2.0</v>
      </c>
      <c r="O2998" s="2">
        <v>0.0</v>
      </c>
      <c r="P2998" s="2">
        <v>0.0</v>
      </c>
      <c r="Q2998" s="2" t="s">
        <v>17645</v>
      </c>
      <c r="R2998" s="14">
        <v>2997.0</v>
      </c>
      <c r="S2998" s="2" t="s">
        <v>74</v>
      </c>
      <c r="T2998" s="2">
        <v>38.9953683</v>
      </c>
      <c r="U2998" s="2">
        <v>21.9877132</v>
      </c>
      <c r="V2998" s="9" t="s">
        <v>425</v>
      </c>
      <c r="W2998" s="10">
        <v>31.199</v>
      </c>
      <c r="X2998" s="10">
        <v>29.89438</v>
      </c>
      <c r="AB2998" s="9" t="s">
        <v>76</v>
      </c>
      <c r="AC2998" s="10">
        <v>37.98394</v>
      </c>
      <c r="AD2998" s="10">
        <v>23.72831</v>
      </c>
      <c r="AE2998" s="11" t="s">
        <v>51</v>
      </c>
      <c r="AF2998" s="12" t="str">
        <f t="shared" si="11"/>
        <v>1937</v>
      </c>
      <c r="AG2998" s="12" t="str">
        <f t="shared" si="12"/>
        <v>October</v>
      </c>
      <c r="AH2998" s="12" t="str">
        <f t="shared" si="13"/>
        <v>Friday</v>
      </c>
      <c r="AI2998" t="str">
        <f t="shared" si="4"/>
        <v>1930s</v>
      </c>
      <c r="AJ2998" s="2" t="s">
        <v>80</v>
      </c>
      <c r="AK2998">
        <v>1.0</v>
      </c>
      <c r="AL2998" s="13" t="s">
        <v>13318</v>
      </c>
    </row>
    <row r="2999">
      <c r="A2999" s="1">
        <v>13735.0</v>
      </c>
      <c r="B2999" s="8">
        <v>0.4513888888888889</v>
      </c>
      <c r="C2999" s="2" t="s">
        <v>17646</v>
      </c>
      <c r="D2999" s="2" t="s">
        <v>15245</v>
      </c>
      <c r="F2999" s="2" t="s">
        <v>17647</v>
      </c>
      <c r="G2999" s="2" t="s">
        <v>17648</v>
      </c>
      <c r="H2999" s="2" t="s">
        <v>17649</v>
      </c>
      <c r="J2999" s="2">
        <v>11.0</v>
      </c>
      <c r="K2999" s="2">
        <v>8.0</v>
      </c>
      <c r="L2999" s="2">
        <v>3.0</v>
      </c>
      <c r="M2999" s="2">
        <v>3.0</v>
      </c>
      <c r="N2999" s="2">
        <v>0.0</v>
      </c>
      <c r="O2999" s="2">
        <v>3.0</v>
      </c>
      <c r="P2999" s="2">
        <v>0.0</v>
      </c>
      <c r="Q2999" s="2" t="s">
        <v>17650</v>
      </c>
      <c r="R2999" s="14">
        <v>2998.0</v>
      </c>
      <c r="S2999" s="2" t="s">
        <v>4673</v>
      </c>
      <c r="T2999" s="2">
        <v>35.000074</v>
      </c>
      <c r="U2999" s="2">
        <v>104.999927</v>
      </c>
      <c r="V2999" s="9" t="s">
        <v>4806</v>
      </c>
      <c r="W2999" s="10">
        <v>32.55566</v>
      </c>
      <c r="X2999" s="10">
        <v>-95.8641</v>
      </c>
      <c r="AB2999" s="9" t="s">
        <v>4769</v>
      </c>
      <c r="AC2999" s="10">
        <v>30.4587</v>
      </c>
      <c r="AD2999" s="10">
        <v>-88.8921</v>
      </c>
      <c r="AE2999" s="11" t="s">
        <v>51</v>
      </c>
      <c r="AF2999" s="12" t="str">
        <f t="shared" si="11"/>
        <v>1937</v>
      </c>
      <c r="AG2999" s="12" t="str">
        <f t="shared" si="12"/>
        <v>August</v>
      </c>
      <c r="AH2999" s="12" t="str">
        <f t="shared" si="13"/>
        <v>Sunday</v>
      </c>
      <c r="AI2999" t="str">
        <f t="shared" si="4"/>
        <v>1930s</v>
      </c>
      <c r="AJ2999" s="2" t="s">
        <v>150</v>
      </c>
      <c r="AK2999">
        <v>1.0</v>
      </c>
      <c r="AL2999" s="13" t="s">
        <v>576</v>
      </c>
    </row>
    <row r="3000">
      <c r="A3000" s="1">
        <v>13698.0</v>
      </c>
      <c r="B3000" s="8">
        <v>0.0</v>
      </c>
      <c r="C3000" s="2" t="s">
        <v>15536</v>
      </c>
      <c r="D3000" s="2" t="s">
        <v>17651</v>
      </c>
      <c r="F3000" s="2" t="s">
        <v>17652</v>
      </c>
      <c r="G3000" s="2" t="s">
        <v>16795</v>
      </c>
      <c r="H3000" s="2" t="s">
        <v>17653</v>
      </c>
      <c r="I3000" s="2">
        <v>1055.0</v>
      </c>
      <c r="J3000" s="2">
        <v>2.0</v>
      </c>
      <c r="K3000" s="2">
        <v>0.0</v>
      </c>
      <c r="L3000" s="2">
        <v>2.0</v>
      </c>
      <c r="M3000" s="2">
        <v>2.0</v>
      </c>
      <c r="N3000" s="2">
        <v>0.0</v>
      </c>
      <c r="O3000" s="2">
        <v>2.0</v>
      </c>
      <c r="P3000" s="2">
        <v>0.0</v>
      </c>
      <c r="Q3000" s="2" t="s">
        <v>17654</v>
      </c>
      <c r="R3000" s="14">
        <v>2999.0</v>
      </c>
      <c r="S3000" s="2" t="s">
        <v>2460</v>
      </c>
      <c r="T3000" s="2">
        <v>-5.6816069</v>
      </c>
      <c r="U3000" s="2">
        <v>144.2489081</v>
      </c>
      <c r="V3000" s="9" t="s">
        <v>2544</v>
      </c>
      <c r="W3000" s="10">
        <v>-6.7302</v>
      </c>
      <c r="X3000" s="10">
        <v>147.0008</v>
      </c>
      <c r="AB3000" s="9" t="s">
        <v>17655</v>
      </c>
      <c r="AC3000" s="10">
        <v>0.807515</v>
      </c>
      <c r="AD3000" s="10">
        <v>-176.617</v>
      </c>
      <c r="AE3000" s="11" t="s">
        <v>964</v>
      </c>
      <c r="AF3000" s="12" t="str">
        <f t="shared" si="11"/>
        <v>1937</v>
      </c>
      <c r="AG3000" s="12" t="str">
        <f t="shared" si="12"/>
        <v>July</v>
      </c>
      <c r="AH3000" s="12" t="str">
        <f t="shared" si="13"/>
        <v>Friday</v>
      </c>
      <c r="AI3000" t="str">
        <f t="shared" si="4"/>
        <v>1930s</v>
      </c>
      <c r="AJ3000" s="2" t="s">
        <v>150</v>
      </c>
      <c r="AK3000">
        <v>1.0</v>
      </c>
      <c r="AL3000" s="13" t="s">
        <v>53</v>
      </c>
    </row>
    <row r="3001">
      <c r="A3001" s="1">
        <v>13730.0</v>
      </c>
      <c r="B3001" s="8">
        <v>0.8180555555555555</v>
      </c>
      <c r="C3001" s="2" t="s">
        <v>17656</v>
      </c>
      <c r="D3001" s="2" t="s">
        <v>16062</v>
      </c>
      <c r="F3001" s="2" t="s">
        <v>17657</v>
      </c>
      <c r="G3001" s="2" t="s">
        <v>17648</v>
      </c>
      <c r="H3001" s="2" t="s">
        <v>17658</v>
      </c>
      <c r="I3001" s="2">
        <v>4305.0</v>
      </c>
      <c r="J3001" s="2">
        <v>14.0</v>
      </c>
      <c r="K3001" s="2">
        <v>11.0</v>
      </c>
      <c r="L3001" s="2">
        <v>3.0</v>
      </c>
      <c r="M3001" s="2">
        <v>14.0</v>
      </c>
      <c r="N3001" s="2">
        <v>11.0</v>
      </c>
      <c r="O3001" s="2">
        <v>3.0</v>
      </c>
      <c r="P3001" s="2">
        <v>0.0</v>
      </c>
      <c r="Q3001" s="2" t="s">
        <v>17659</v>
      </c>
      <c r="R3001" s="14">
        <v>3000.0</v>
      </c>
      <c r="S3001" s="2" t="s">
        <v>2214</v>
      </c>
      <c r="T3001" s="2">
        <v>8.559559</v>
      </c>
      <c r="U3001" s="2">
        <v>-81.1308434</v>
      </c>
      <c r="V3001" s="9" t="s">
        <v>4338</v>
      </c>
      <c r="W3001" s="10">
        <v>-33.4378</v>
      </c>
      <c r="X3001" s="10">
        <v>-70.6505</v>
      </c>
      <c r="AB3001" s="9" t="s">
        <v>17660</v>
      </c>
      <c r="AC3001" s="10">
        <v>9.353002</v>
      </c>
      <c r="AD3001" s="10">
        <v>-79.9046</v>
      </c>
      <c r="AE3001" s="11" t="s">
        <v>51</v>
      </c>
      <c r="AF3001" s="12" t="str">
        <f t="shared" si="11"/>
        <v>1937</v>
      </c>
      <c r="AG3001" s="12" t="str">
        <f t="shared" si="12"/>
        <v>August</v>
      </c>
      <c r="AH3001" s="12" t="str">
        <f t="shared" si="13"/>
        <v>Tuesday</v>
      </c>
      <c r="AI3001" t="str">
        <f t="shared" si="4"/>
        <v>1930s</v>
      </c>
      <c r="AJ3001" s="2" t="s">
        <v>66</v>
      </c>
      <c r="AK3001">
        <v>1.0</v>
      </c>
      <c r="AL3001" s="13" t="s">
        <v>576</v>
      </c>
    </row>
    <row r="3002">
      <c r="A3002" s="1">
        <v>13729.0</v>
      </c>
      <c r="B3002" s="8">
        <v>0.0</v>
      </c>
      <c r="C3002" s="2" t="s">
        <v>17661</v>
      </c>
      <c r="D3002" s="2" t="s">
        <v>15315</v>
      </c>
      <c r="F3002" s="2" t="s">
        <v>17662</v>
      </c>
      <c r="G3002" s="2" t="s">
        <v>16953</v>
      </c>
      <c r="H3002" s="2" t="s">
        <v>17524</v>
      </c>
      <c r="I3002" s="2">
        <v>30014.0</v>
      </c>
      <c r="J3002" s="2">
        <v>9.0</v>
      </c>
      <c r="K3002" s="2">
        <v>5.0</v>
      </c>
      <c r="L3002" s="2">
        <v>4.0</v>
      </c>
      <c r="M3002" s="2">
        <v>9.0</v>
      </c>
      <c r="N3002" s="2">
        <v>5.0</v>
      </c>
      <c r="O3002" s="2">
        <v>4.0</v>
      </c>
      <c r="P3002" s="2">
        <v>0.0</v>
      </c>
      <c r="Q3002" s="2" t="s">
        <v>17663</v>
      </c>
      <c r="R3002" s="14">
        <v>3001.0</v>
      </c>
      <c r="S3002" s="2" t="s">
        <v>2696</v>
      </c>
      <c r="T3002" s="2">
        <v>14.5844444</v>
      </c>
      <c r="U3002" s="2">
        <v>29.4917691</v>
      </c>
      <c r="V3002" s="9" t="s">
        <v>77</v>
      </c>
      <c r="W3002" s="10">
        <v>41.89332</v>
      </c>
      <c r="X3002" s="10">
        <v>12.48293</v>
      </c>
      <c r="AB3002" s="9" t="s">
        <v>17664</v>
      </c>
      <c r="AC3002" s="10">
        <v>15.59333</v>
      </c>
      <c r="AD3002" s="10">
        <v>32.53565</v>
      </c>
      <c r="AE3002" s="11" t="s">
        <v>51</v>
      </c>
      <c r="AF3002" s="12" t="str">
        <f t="shared" si="11"/>
        <v>1937</v>
      </c>
      <c r="AG3002" s="12" t="str">
        <f t="shared" si="12"/>
        <v>August</v>
      </c>
      <c r="AH3002" s="12" t="str">
        <f t="shared" si="13"/>
        <v>Monday</v>
      </c>
      <c r="AI3002" t="str">
        <f t="shared" si="4"/>
        <v>1930s</v>
      </c>
      <c r="AJ3002" s="2" t="s">
        <v>247</v>
      </c>
      <c r="AK3002">
        <v>1.0</v>
      </c>
      <c r="AL3002" s="13" t="s">
        <v>208</v>
      </c>
    </row>
    <row r="3003">
      <c r="A3003" s="1">
        <v>16833.0</v>
      </c>
      <c r="B3003" s="8">
        <v>0.11597222222222223</v>
      </c>
      <c r="C3003" s="2" t="s">
        <v>17665</v>
      </c>
      <c r="D3003" s="2" t="s">
        <v>272</v>
      </c>
      <c r="E3003" s="2">
        <v>14.0</v>
      </c>
      <c r="F3003" s="2" t="s">
        <v>17666</v>
      </c>
      <c r="G3003" s="2" t="s">
        <v>17667</v>
      </c>
      <c r="H3003" s="2" t="s">
        <v>17668</v>
      </c>
      <c r="I3003" s="2">
        <v>2147.0</v>
      </c>
      <c r="J3003" s="2">
        <v>21.0</v>
      </c>
      <c r="K3003" s="2">
        <v>18.0</v>
      </c>
      <c r="L3003" s="2">
        <v>3.0</v>
      </c>
      <c r="M3003" s="2">
        <v>21.0</v>
      </c>
      <c r="N3003" s="2">
        <v>18.0</v>
      </c>
      <c r="O3003" s="2">
        <v>3.0</v>
      </c>
      <c r="P3003" s="2">
        <v>0.0</v>
      </c>
      <c r="Q3003" s="2" t="s">
        <v>17669</v>
      </c>
      <c r="R3003" s="14">
        <v>3002.0</v>
      </c>
      <c r="S3003" s="2" t="s">
        <v>99</v>
      </c>
      <c r="T3003" s="2">
        <v>39.7837304</v>
      </c>
      <c r="U3003" s="2">
        <v>-100.4458825</v>
      </c>
      <c r="V3003" s="9" t="s">
        <v>17670</v>
      </c>
      <c r="W3003" s="10">
        <v>43.61662</v>
      </c>
      <c r="X3003" s="10">
        <v>-116.201</v>
      </c>
      <c r="AB3003" s="9" t="s">
        <v>15268</v>
      </c>
      <c r="AC3003" s="10">
        <v>39.73924</v>
      </c>
      <c r="AD3003" s="10">
        <v>-104.985</v>
      </c>
      <c r="AE3003" s="11" t="s">
        <v>51</v>
      </c>
      <c r="AF3003" s="12" t="str">
        <f t="shared" si="11"/>
        <v>1946</v>
      </c>
      <c r="AG3003" s="12" t="str">
        <f t="shared" si="12"/>
        <v>January</v>
      </c>
      <c r="AH3003" s="12" t="str">
        <f t="shared" si="13"/>
        <v>Thursday</v>
      </c>
      <c r="AI3003" t="str">
        <f t="shared" si="4"/>
        <v>1940s</v>
      </c>
      <c r="AJ3003" s="2" t="s">
        <v>105</v>
      </c>
      <c r="AK3003">
        <v>1.0</v>
      </c>
      <c r="AL3003" s="13" t="s">
        <v>81</v>
      </c>
    </row>
    <row r="3004">
      <c r="A3004" s="1">
        <v>17092.0</v>
      </c>
      <c r="B3004" s="8">
        <v>0.03958333333333333</v>
      </c>
      <c r="C3004" s="2" t="s">
        <v>17671</v>
      </c>
      <c r="D3004" s="2" t="s">
        <v>17672</v>
      </c>
      <c r="E3004" s="2">
        <v>942.0</v>
      </c>
      <c r="F3004" s="2" t="s">
        <v>17673</v>
      </c>
      <c r="G3004" s="2" t="s">
        <v>166</v>
      </c>
      <c r="H3004" s="2" t="s">
        <v>17674</v>
      </c>
      <c r="I3004" s="2">
        <v>12971.0</v>
      </c>
      <c r="J3004" s="2">
        <v>13.0</v>
      </c>
      <c r="K3004" s="2">
        <v>10.0</v>
      </c>
      <c r="L3004" s="2">
        <v>3.0</v>
      </c>
      <c r="M3004" s="2">
        <v>13.0</v>
      </c>
      <c r="N3004" s="2">
        <v>10.0</v>
      </c>
      <c r="O3004" s="2">
        <v>3.0</v>
      </c>
      <c r="P3004" s="2">
        <v>0.0</v>
      </c>
      <c r="Q3004" s="2" t="s">
        <v>17675</v>
      </c>
      <c r="R3004" s="14">
        <v>3003.0</v>
      </c>
      <c r="S3004" s="2" t="s">
        <v>99</v>
      </c>
      <c r="T3004" s="2">
        <v>39.7837304</v>
      </c>
      <c r="U3004" s="2">
        <v>-100.4458825</v>
      </c>
      <c r="V3004" s="9" t="s">
        <v>280</v>
      </c>
      <c r="W3004" s="10">
        <v>37.80446</v>
      </c>
      <c r="X3004" s="10">
        <v>-122.271</v>
      </c>
      <c r="AB3004" s="9" t="s">
        <v>101</v>
      </c>
      <c r="AC3004" s="10">
        <v>41.87556</v>
      </c>
      <c r="AD3004" s="10">
        <v>-87.6244</v>
      </c>
      <c r="AE3004" s="11" t="s">
        <v>51</v>
      </c>
      <c r="AF3004" s="12" t="str">
        <f t="shared" si="11"/>
        <v>1946</v>
      </c>
      <c r="AG3004" s="12" t="str">
        <f t="shared" si="12"/>
        <v>October</v>
      </c>
      <c r="AH3004" s="12" t="str">
        <f t="shared" si="13"/>
        <v>Thursday</v>
      </c>
      <c r="AI3004" t="str">
        <f t="shared" si="4"/>
        <v>1940s</v>
      </c>
      <c r="AJ3004" s="2" t="s">
        <v>105</v>
      </c>
      <c r="AK3004">
        <v>1.0</v>
      </c>
      <c r="AL3004" s="13" t="s">
        <v>81</v>
      </c>
    </row>
    <row r="3005">
      <c r="A3005" s="1">
        <v>19252.0</v>
      </c>
      <c r="B3005" s="8">
        <v>0.0</v>
      </c>
      <c r="C3005" s="2" t="s">
        <v>17661</v>
      </c>
      <c r="D3005" s="2" t="s">
        <v>5825</v>
      </c>
      <c r="G3005" s="2" t="s">
        <v>1513</v>
      </c>
      <c r="H3005" s="2" t="s">
        <v>17676</v>
      </c>
      <c r="I3005" s="2">
        <v>9945.0</v>
      </c>
      <c r="J3005" s="2">
        <v>3.0</v>
      </c>
      <c r="K3005" s="2">
        <v>0.0</v>
      </c>
      <c r="L3005" s="2">
        <v>3.0</v>
      </c>
      <c r="M3005" s="2">
        <v>3.0</v>
      </c>
      <c r="N3005" s="2">
        <v>0.0</v>
      </c>
      <c r="O3005" s="2">
        <v>3.0</v>
      </c>
      <c r="P3005" s="2">
        <v>0.0</v>
      </c>
      <c r="Q3005" s="2" t="s">
        <v>17677</v>
      </c>
      <c r="R3005" s="14">
        <v>3004.0</v>
      </c>
      <c r="S3005" s="2" t="s">
        <v>2696</v>
      </c>
      <c r="T3005" s="2">
        <v>14.5844444</v>
      </c>
      <c r="U3005" s="2">
        <v>29.4917691</v>
      </c>
      <c r="V3005" s="9" t="s">
        <v>438</v>
      </c>
      <c r="W3005" s="9" t="s">
        <v>438</v>
      </c>
      <c r="X3005" s="9" t="s">
        <v>438</v>
      </c>
      <c r="AB3005" s="9" t="s">
        <v>438</v>
      </c>
      <c r="AC3005" s="9" t="s">
        <v>438</v>
      </c>
      <c r="AD3005" s="9" t="s">
        <v>438</v>
      </c>
      <c r="AE3005" s="11" t="s">
        <v>51</v>
      </c>
      <c r="AF3005" s="12" t="str">
        <f t="shared" si="11"/>
        <v>1952</v>
      </c>
      <c r="AG3005" s="12" t="str">
        <f t="shared" si="12"/>
        <v>September</v>
      </c>
      <c r="AH3005" s="12" t="str">
        <f t="shared" si="13"/>
        <v>Monday</v>
      </c>
      <c r="AI3005" t="str">
        <f t="shared" si="4"/>
        <v>1950s</v>
      </c>
      <c r="AJ3005" s="2" t="s">
        <v>247</v>
      </c>
      <c r="AK3005">
        <v>1.0</v>
      </c>
      <c r="AL3005" s="13" t="s">
        <v>81</v>
      </c>
    </row>
    <row r="3006">
      <c r="A3006" s="1">
        <v>13724.0</v>
      </c>
      <c r="B3006" s="8">
        <v>0.4444444444444444</v>
      </c>
      <c r="C3006" s="2" t="s">
        <v>17678</v>
      </c>
      <c r="D3006" s="2" t="s">
        <v>83</v>
      </c>
      <c r="F3006" s="2" t="s">
        <v>15148</v>
      </c>
      <c r="G3006" s="2" t="s">
        <v>17679</v>
      </c>
      <c r="H3006" s="2" t="s">
        <v>17680</v>
      </c>
      <c r="I3006" s="2">
        <v>1585.0</v>
      </c>
      <c r="J3006" s="2">
        <v>15.0</v>
      </c>
      <c r="K3006" s="2">
        <v>10.0</v>
      </c>
      <c r="L3006" s="2">
        <v>5.0</v>
      </c>
      <c r="M3006" s="2">
        <v>15.0</v>
      </c>
      <c r="N3006" s="2">
        <v>10.0</v>
      </c>
      <c r="O3006" s="2">
        <v>5.0</v>
      </c>
      <c r="P3006" s="2">
        <v>0.0</v>
      </c>
      <c r="Q3006" s="2" t="s">
        <v>17681</v>
      </c>
      <c r="R3006" s="14">
        <v>3005.0</v>
      </c>
      <c r="S3006" s="2" t="s">
        <v>16047</v>
      </c>
      <c r="T3006" s="2">
        <v>50.6402809</v>
      </c>
      <c r="U3006" s="2">
        <v>4.6667145</v>
      </c>
      <c r="V3006" s="9" t="s">
        <v>197</v>
      </c>
      <c r="W3006" s="10">
        <v>52.37276</v>
      </c>
      <c r="X3006" s="10">
        <v>4.893604</v>
      </c>
      <c r="AB3006" s="9" t="s">
        <v>63</v>
      </c>
      <c r="AC3006" s="10">
        <v>48.8567</v>
      </c>
      <c r="AD3006" s="10">
        <v>2.351462</v>
      </c>
      <c r="AE3006" s="11" t="s">
        <v>51</v>
      </c>
      <c r="AF3006" s="12" t="str">
        <f t="shared" si="11"/>
        <v>1937</v>
      </c>
      <c r="AG3006" s="12" t="str">
        <f t="shared" si="12"/>
        <v>July</v>
      </c>
      <c r="AH3006" s="12" t="str">
        <f t="shared" si="13"/>
        <v>Wednesday</v>
      </c>
      <c r="AI3006" t="str">
        <f t="shared" si="4"/>
        <v>1930s</v>
      </c>
      <c r="AJ3006" s="2" t="s">
        <v>80</v>
      </c>
      <c r="AK3006">
        <v>1.0</v>
      </c>
      <c r="AL3006" s="13" t="s">
        <v>81</v>
      </c>
    </row>
    <row r="3007">
      <c r="A3007" s="1">
        <v>23855.0</v>
      </c>
      <c r="B3007" s="8">
        <v>0.5993055555555555</v>
      </c>
      <c r="C3007" s="2" t="s">
        <v>17682</v>
      </c>
      <c r="D3007" s="2" t="s">
        <v>15369</v>
      </c>
      <c r="E3007" s="2">
        <v>1422.0</v>
      </c>
      <c r="F3007" s="2" t="s">
        <v>17683</v>
      </c>
      <c r="G3007" s="2" t="s">
        <v>6948</v>
      </c>
      <c r="H3007" s="2" t="s">
        <v>17684</v>
      </c>
      <c r="I3007" s="2" t="s">
        <v>17685</v>
      </c>
      <c r="J3007" s="2">
        <v>5.0</v>
      </c>
      <c r="K3007" s="2">
        <v>0.0</v>
      </c>
      <c r="L3007" s="2">
        <v>5.0</v>
      </c>
      <c r="M3007" s="2">
        <v>5.0</v>
      </c>
      <c r="N3007" s="2">
        <v>0.0</v>
      </c>
      <c r="O3007" s="2">
        <v>5.0</v>
      </c>
      <c r="P3007" s="2">
        <v>0.0</v>
      </c>
      <c r="Q3007" s="2" t="s">
        <v>17686</v>
      </c>
      <c r="R3007" s="14">
        <v>3006.0</v>
      </c>
      <c r="S3007" s="2" t="s">
        <v>99</v>
      </c>
      <c r="T3007" s="2">
        <v>39.7837304</v>
      </c>
      <c r="U3007" s="2">
        <v>-100.4458825</v>
      </c>
      <c r="V3007" s="9" t="s">
        <v>173</v>
      </c>
      <c r="W3007" s="10">
        <v>47.60383</v>
      </c>
      <c r="X3007" s="10">
        <v>-122.33</v>
      </c>
      <c r="AB3007" s="9" t="s">
        <v>15786</v>
      </c>
      <c r="AC3007" s="10">
        <v>41.223</v>
      </c>
      <c r="AD3007" s="10">
        <v>-111.974</v>
      </c>
      <c r="AE3007" s="11" t="s">
        <v>51</v>
      </c>
      <c r="AF3007" s="12" t="str">
        <f t="shared" si="11"/>
        <v>1965</v>
      </c>
      <c r="AG3007" s="12" t="str">
        <f t="shared" si="12"/>
        <v>April</v>
      </c>
      <c r="AH3007" s="12" t="str">
        <f t="shared" si="13"/>
        <v>Friday</v>
      </c>
      <c r="AI3007" t="str">
        <f t="shared" si="4"/>
        <v>1960s</v>
      </c>
      <c r="AJ3007" s="2" t="s">
        <v>105</v>
      </c>
      <c r="AK3007">
        <v>1.0</v>
      </c>
      <c r="AL3007" s="13" t="s">
        <v>81</v>
      </c>
    </row>
    <row r="3008">
      <c r="A3008" s="1">
        <v>18588.0</v>
      </c>
      <c r="B3008" s="8">
        <v>0.0</v>
      </c>
      <c r="C3008" s="2" t="s">
        <v>17687</v>
      </c>
      <c r="D3008" s="2" t="s">
        <v>17688</v>
      </c>
      <c r="F3008" s="2" t="s">
        <v>17689</v>
      </c>
      <c r="G3008" s="2" t="s">
        <v>166</v>
      </c>
      <c r="H3008" s="2" t="s">
        <v>17690</v>
      </c>
      <c r="I3008" s="2">
        <v>19711.0</v>
      </c>
      <c r="J3008" s="2">
        <v>21.0</v>
      </c>
      <c r="K3008" s="2">
        <v>18.0</v>
      </c>
      <c r="L3008" s="2">
        <v>3.0</v>
      </c>
      <c r="M3008" s="2">
        <v>21.0</v>
      </c>
      <c r="N3008" s="2">
        <v>18.0</v>
      </c>
      <c r="O3008" s="2">
        <v>3.0</v>
      </c>
      <c r="P3008" s="2">
        <v>0.0</v>
      </c>
      <c r="Q3008" s="2" t="s">
        <v>17691</v>
      </c>
      <c r="R3008" s="14">
        <v>3007.0</v>
      </c>
      <c r="S3008" s="2" t="s">
        <v>99</v>
      </c>
      <c r="T3008" s="2">
        <v>39.7837304</v>
      </c>
      <c r="U3008" s="2">
        <v>-100.4458825</v>
      </c>
      <c r="V3008" s="9" t="s">
        <v>17692</v>
      </c>
      <c r="W3008" s="10">
        <v>39.72849</v>
      </c>
      <c r="X3008" s="10">
        <v>-121.837</v>
      </c>
      <c r="AB3008" s="9" t="s">
        <v>463</v>
      </c>
      <c r="AC3008" s="10">
        <v>45.7875</v>
      </c>
      <c r="AD3008" s="10">
        <v>-108.496</v>
      </c>
      <c r="AE3008" s="11" t="s">
        <v>51</v>
      </c>
      <c r="AF3008" s="12" t="str">
        <f t="shared" si="11"/>
        <v>1950</v>
      </c>
      <c r="AG3008" s="12" t="str">
        <f t="shared" si="12"/>
        <v>November</v>
      </c>
      <c r="AH3008" s="12" t="str">
        <f t="shared" si="13"/>
        <v>Tuesday</v>
      </c>
      <c r="AI3008" t="str">
        <f t="shared" si="4"/>
        <v>1950s</v>
      </c>
      <c r="AJ3008" s="2" t="s">
        <v>105</v>
      </c>
      <c r="AK3008">
        <v>1.0</v>
      </c>
      <c r="AL3008" s="13" t="s">
        <v>81</v>
      </c>
    </row>
    <row r="3009">
      <c r="A3009" s="1">
        <v>13421.0</v>
      </c>
      <c r="B3009" s="8">
        <v>0.0</v>
      </c>
      <c r="C3009" s="2" t="s">
        <v>17693</v>
      </c>
      <c r="D3009" s="2" t="s">
        <v>17104</v>
      </c>
      <c r="F3009" s="2" t="s">
        <v>17694</v>
      </c>
      <c r="G3009" s="2" t="s">
        <v>17695</v>
      </c>
      <c r="H3009" s="2" t="s">
        <v>17696</v>
      </c>
      <c r="I3009" s="2">
        <v>301.0</v>
      </c>
      <c r="J3009" s="2">
        <v>10.0</v>
      </c>
      <c r="K3009" s="2">
        <v>7.0</v>
      </c>
      <c r="L3009" s="2">
        <v>3.0</v>
      </c>
      <c r="M3009" s="2">
        <v>9.0</v>
      </c>
      <c r="N3009" s="2">
        <v>7.0</v>
      </c>
      <c r="O3009" s="2">
        <v>2.0</v>
      </c>
      <c r="P3009" s="2">
        <v>0.0</v>
      </c>
      <c r="Q3009" s="2" t="s">
        <v>17697</v>
      </c>
      <c r="R3009" s="14">
        <v>3008.0</v>
      </c>
      <c r="S3009" s="2" t="s">
        <v>3054</v>
      </c>
      <c r="T3009" s="2">
        <v>26.8234472</v>
      </c>
      <c r="U3009" s="2">
        <v>18.1236723</v>
      </c>
      <c r="V3009" s="9" t="s">
        <v>1781</v>
      </c>
      <c r="W3009" s="10">
        <v>9.010793</v>
      </c>
      <c r="X3009" s="10">
        <v>38.76125</v>
      </c>
      <c r="AB3009" s="9" t="s">
        <v>77</v>
      </c>
      <c r="AC3009" s="10">
        <v>41.89332</v>
      </c>
      <c r="AD3009" s="10">
        <v>12.48293</v>
      </c>
      <c r="AE3009" s="11" t="s">
        <v>51</v>
      </c>
      <c r="AF3009" s="12" t="str">
        <f t="shared" si="11"/>
        <v>1936</v>
      </c>
      <c r="AG3009" s="12" t="str">
        <f t="shared" si="12"/>
        <v>September</v>
      </c>
      <c r="AH3009" s="12" t="str">
        <f t="shared" si="13"/>
        <v>Monday</v>
      </c>
      <c r="AI3009" t="str">
        <f t="shared" si="4"/>
        <v>1930s</v>
      </c>
      <c r="AJ3009" s="2" t="s">
        <v>119</v>
      </c>
      <c r="AK3009">
        <v>1.0</v>
      </c>
      <c r="AL3009" s="13" t="s">
        <v>17698</v>
      </c>
    </row>
    <row r="3010">
      <c r="A3010" s="1">
        <v>13432.0</v>
      </c>
      <c r="B3010" s="8">
        <v>0.0</v>
      </c>
      <c r="C3010" s="2" t="s">
        <v>17699</v>
      </c>
      <c r="D3010" s="2" t="s">
        <v>17700</v>
      </c>
      <c r="G3010" s="2" t="s">
        <v>17701</v>
      </c>
      <c r="H3010" s="2" t="s">
        <v>17702</v>
      </c>
      <c r="I3010" s="28">
        <v>1022681.0</v>
      </c>
      <c r="J3010" s="2">
        <v>1.0</v>
      </c>
      <c r="K3010" s="2">
        <v>0.0</v>
      </c>
      <c r="L3010" s="2">
        <v>1.0</v>
      </c>
      <c r="M3010" s="2">
        <v>1.0</v>
      </c>
      <c r="N3010" s="2">
        <v>0.0</v>
      </c>
      <c r="O3010" s="2">
        <v>1.0</v>
      </c>
      <c r="P3010" s="2">
        <v>0.0</v>
      </c>
      <c r="Q3010" s="2" t="s">
        <v>17703</v>
      </c>
      <c r="R3010" s="14">
        <v>3009.0</v>
      </c>
      <c r="S3010" s="2" t="s">
        <v>495</v>
      </c>
      <c r="T3010" s="2">
        <v>54.7023545</v>
      </c>
      <c r="U3010" s="2">
        <v>-3.2765753</v>
      </c>
      <c r="V3010" s="9" t="s">
        <v>438</v>
      </c>
      <c r="W3010" s="9" t="s">
        <v>438</v>
      </c>
      <c r="X3010" s="9" t="s">
        <v>438</v>
      </c>
      <c r="AB3010" s="9" t="s">
        <v>438</v>
      </c>
      <c r="AC3010" s="9" t="s">
        <v>438</v>
      </c>
      <c r="AD3010" s="9" t="s">
        <v>438</v>
      </c>
      <c r="AE3010" s="11" t="s">
        <v>51</v>
      </c>
      <c r="AF3010" s="12" t="str">
        <f t="shared" si="11"/>
        <v>1936</v>
      </c>
      <c r="AG3010" s="12" t="str">
        <f t="shared" si="12"/>
        <v>October</v>
      </c>
      <c r="AH3010" s="12" t="str">
        <f t="shared" si="13"/>
        <v>Friday</v>
      </c>
      <c r="AI3010" t="str">
        <f t="shared" si="4"/>
        <v>1930s</v>
      </c>
      <c r="AJ3010" s="2" t="s">
        <v>80</v>
      </c>
      <c r="AK3010">
        <v>1.0</v>
      </c>
      <c r="AL3010" s="13" t="s">
        <v>17704</v>
      </c>
    </row>
    <row r="3011">
      <c r="A3011" s="1">
        <v>27473.0</v>
      </c>
      <c r="B3011" s="8">
        <v>0.96875</v>
      </c>
      <c r="C3011" s="2" t="s">
        <v>17705</v>
      </c>
      <c r="D3011" s="2" t="s">
        <v>108</v>
      </c>
      <c r="F3011" s="2" t="s">
        <v>17706</v>
      </c>
      <c r="G3011" s="2" t="s">
        <v>17707</v>
      </c>
      <c r="H3011" s="2" t="s">
        <v>17708</v>
      </c>
      <c r="I3011" s="2">
        <v>6054.0</v>
      </c>
      <c r="J3011" s="2">
        <v>16.0</v>
      </c>
      <c r="K3011" s="2">
        <v>12.0</v>
      </c>
      <c r="L3011" s="2">
        <v>4.0</v>
      </c>
      <c r="M3011" s="2">
        <v>16.0</v>
      </c>
      <c r="N3011" s="2">
        <v>12.0</v>
      </c>
      <c r="O3011" s="2">
        <v>4.0</v>
      </c>
      <c r="P3011" s="2">
        <v>0.0</v>
      </c>
      <c r="Q3011" s="2" t="s">
        <v>17709</v>
      </c>
      <c r="R3011" s="14">
        <v>3010.0</v>
      </c>
      <c r="S3011" s="2" t="s">
        <v>99</v>
      </c>
      <c r="T3011" s="2">
        <v>39.7837304</v>
      </c>
      <c r="U3011" s="2">
        <v>-100.4458825</v>
      </c>
      <c r="V3011" s="9" t="s">
        <v>49</v>
      </c>
      <c r="W3011" s="10">
        <v>36.2375</v>
      </c>
      <c r="X3011" s="10">
        <v>-115.032</v>
      </c>
      <c r="AB3011" s="9" t="s">
        <v>944</v>
      </c>
      <c r="AC3011" s="10">
        <v>36.57484</v>
      </c>
      <c r="AD3011" s="10">
        <v>139.2394</v>
      </c>
      <c r="AE3011" s="11" t="s">
        <v>118</v>
      </c>
      <c r="AF3011" s="12" t="str">
        <f t="shared" si="11"/>
        <v>1975</v>
      </c>
      <c r="AG3011" s="12" t="str">
        <f t="shared" si="12"/>
        <v>March</v>
      </c>
      <c r="AH3011" s="12" t="str">
        <f t="shared" si="13"/>
        <v>Thursday</v>
      </c>
      <c r="AI3011" t="str">
        <f t="shared" si="4"/>
        <v>1970s</v>
      </c>
      <c r="AJ3011" s="2" t="s">
        <v>105</v>
      </c>
      <c r="AK3011">
        <v>1.0</v>
      </c>
      <c r="AL3011" s="13" t="s">
        <v>53</v>
      </c>
    </row>
    <row r="3012">
      <c r="A3012" s="1">
        <v>13422.0</v>
      </c>
      <c r="B3012" s="8">
        <v>0.0</v>
      </c>
      <c r="C3012" s="2" t="s">
        <v>17710</v>
      </c>
      <c r="D3012" s="2" t="s">
        <v>17711</v>
      </c>
      <c r="G3012" s="2" t="s">
        <v>17712</v>
      </c>
      <c r="H3012" s="2" t="s">
        <v>17713</v>
      </c>
      <c r="I3012" s="2">
        <v>170.0</v>
      </c>
      <c r="J3012" s="2">
        <v>4.0</v>
      </c>
      <c r="K3012" s="2">
        <v>3.0</v>
      </c>
      <c r="L3012" s="2">
        <v>1.0</v>
      </c>
      <c r="M3012" s="2">
        <v>4.0</v>
      </c>
      <c r="N3012" s="2">
        <v>3.0</v>
      </c>
      <c r="O3012" s="2">
        <v>1.0</v>
      </c>
      <c r="P3012" s="2">
        <v>0.0</v>
      </c>
      <c r="Q3012" s="2" t="s">
        <v>17714</v>
      </c>
      <c r="R3012" s="14">
        <v>3011.0</v>
      </c>
      <c r="S3012" s="2" t="s">
        <v>99</v>
      </c>
      <c r="T3012" s="2">
        <v>39.7837304</v>
      </c>
      <c r="U3012" s="2">
        <v>-100.4458825</v>
      </c>
      <c r="V3012" s="9" t="s">
        <v>438</v>
      </c>
      <c r="W3012" s="9" t="s">
        <v>438</v>
      </c>
      <c r="X3012" s="9" t="s">
        <v>438</v>
      </c>
      <c r="AB3012" s="9" t="s">
        <v>438</v>
      </c>
      <c r="AC3012" s="9" t="s">
        <v>438</v>
      </c>
      <c r="AD3012" s="9" t="s">
        <v>438</v>
      </c>
      <c r="AE3012" s="11" t="s">
        <v>51</v>
      </c>
      <c r="AF3012" s="12" t="str">
        <f t="shared" si="11"/>
        <v>1936</v>
      </c>
      <c r="AG3012" s="12" t="str">
        <f t="shared" si="12"/>
        <v>September</v>
      </c>
      <c r="AH3012" s="12" t="str">
        <f t="shared" si="13"/>
        <v>Tuesday</v>
      </c>
      <c r="AI3012" t="str">
        <f t="shared" si="4"/>
        <v>1930s</v>
      </c>
      <c r="AJ3012" s="2" t="s">
        <v>105</v>
      </c>
      <c r="AK3012">
        <v>1.0</v>
      </c>
      <c r="AL3012" s="13" t="s">
        <v>53</v>
      </c>
    </row>
    <row r="3013">
      <c r="A3013" s="1">
        <v>28531.0</v>
      </c>
      <c r="B3013" s="8">
        <v>0.7013888888888888</v>
      </c>
      <c r="C3013" s="2" t="s">
        <v>17715</v>
      </c>
      <c r="D3013" s="2" t="s">
        <v>17716</v>
      </c>
      <c r="E3013" s="2">
        <v>23.0</v>
      </c>
      <c r="F3013" s="2" t="s">
        <v>17717</v>
      </c>
      <c r="G3013" s="2" t="s">
        <v>12161</v>
      </c>
      <c r="H3013" s="2" t="s">
        <v>17718</v>
      </c>
      <c r="I3013" s="2" t="s">
        <v>17719</v>
      </c>
      <c r="J3013" s="2">
        <v>17.0</v>
      </c>
      <c r="K3013" s="2">
        <v>15.0</v>
      </c>
      <c r="L3013" s="2">
        <v>2.0</v>
      </c>
      <c r="M3013" s="2">
        <v>17.0</v>
      </c>
      <c r="N3013" s="2">
        <v>15.0</v>
      </c>
      <c r="O3013" s="2">
        <v>2.0</v>
      </c>
      <c r="P3013" s="2">
        <v>0.0</v>
      </c>
      <c r="Q3013" s="2" t="s">
        <v>17720</v>
      </c>
      <c r="R3013" s="14">
        <v>3012.0</v>
      </c>
      <c r="S3013" s="2" t="s">
        <v>99</v>
      </c>
      <c r="T3013" s="2">
        <v>39.7837304</v>
      </c>
      <c r="U3013" s="2">
        <v>-100.4458825</v>
      </c>
      <c r="V3013" s="9" t="s">
        <v>17721</v>
      </c>
      <c r="W3013" s="10">
        <v>46.28043</v>
      </c>
      <c r="X3013" s="10">
        <v>-119.275</v>
      </c>
      <c r="AB3013" s="9" t="s">
        <v>173</v>
      </c>
      <c r="AC3013" s="10">
        <v>47.60383</v>
      </c>
      <c r="AD3013" s="10">
        <v>-122.33</v>
      </c>
      <c r="AE3013" s="11" t="s">
        <v>51</v>
      </c>
      <c r="AF3013" s="12" t="str">
        <f t="shared" si="11"/>
        <v>1978</v>
      </c>
      <c r="AG3013" s="12" t="str">
        <f t="shared" si="12"/>
        <v>February</v>
      </c>
      <c r="AH3013" s="12" t="str">
        <f t="shared" si="13"/>
        <v>Friday</v>
      </c>
      <c r="AI3013" t="str">
        <f t="shared" si="4"/>
        <v>1970s</v>
      </c>
      <c r="AJ3013" s="2" t="s">
        <v>105</v>
      </c>
      <c r="AK3013">
        <v>1.0</v>
      </c>
      <c r="AL3013" s="13" t="s">
        <v>2145</v>
      </c>
    </row>
    <row r="3014">
      <c r="A3014" s="1">
        <v>13429.0</v>
      </c>
      <c r="B3014" s="8">
        <v>0.0</v>
      </c>
      <c r="C3014" s="2" t="s">
        <v>17722</v>
      </c>
      <c r="D3014" s="2" t="s">
        <v>5875</v>
      </c>
      <c r="G3014" s="2" t="s">
        <v>17723</v>
      </c>
      <c r="H3014" s="2" t="s">
        <v>17724</v>
      </c>
      <c r="I3014" s="2">
        <v>174.0</v>
      </c>
      <c r="J3014" s="2">
        <v>1.0</v>
      </c>
      <c r="K3014" s="2">
        <v>0.0</v>
      </c>
      <c r="L3014" s="2">
        <v>1.0</v>
      </c>
      <c r="M3014" s="2">
        <v>1.0</v>
      </c>
      <c r="N3014" s="2">
        <v>0.0</v>
      </c>
      <c r="O3014" s="2">
        <v>1.0</v>
      </c>
      <c r="P3014" s="2">
        <v>0.0</v>
      </c>
      <c r="Q3014" s="2" t="s">
        <v>17725</v>
      </c>
      <c r="R3014" s="14">
        <v>3013.0</v>
      </c>
      <c r="S3014" s="2" t="s">
        <v>641</v>
      </c>
      <c r="T3014" s="2">
        <v>22.5000485</v>
      </c>
      <c r="U3014" s="2">
        <v>-100.0000375</v>
      </c>
      <c r="V3014" s="9" t="s">
        <v>438</v>
      </c>
      <c r="W3014" s="9" t="s">
        <v>438</v>
      </c>
      <c r="X3014" s="9" t="s">
        <v>438</v>
      </c>
      <c r="AB3014" s="9" t="s">
        <v>438</v>
      </c>
      <c r="AC3014" s="9" t="s">
        <v>438</v>
      </c>
      <c r="AD3014" s="9" t="s">
        <v>438</v>
      </c>
      <c r="AE3014" s="11" t="s">
        <v>51</v>
      </c>
      <c r="AF3014" s="12" t="str">
        <f t="shared" si="11"/>
        <v>1936</v>
      </c>
      <c r="AG3014" s="12" t="str">
        <f t="shared" si="12"/>
        <v>October</v>
      </c>
      <c r="AH3014" s="12" t="str">
        <f t="shared" si="13"/>
        <v>Tuesday</v>
      </c>
      <c r="AI3014" t="str">
        <f t="shared" si="4"/>
        <v>1930s</v>
      </c>
      <c r="AJ3014" s="2" t="s">
        <v>66</v>
      </c>
      <c r="AK3014">
        <v>1.0</v>
      </c>
      <c r="AL3014" s="13" t="s">
        <v>53</v>
      </c>
    </row>
    <row r="3015">
      <c r="A3015" s="1">
        <v>20368.0</v>
      </c>
      <c r="B3015" s="8">
        <v>0.30972222222222223</v>
      </c>
      <c r="C3015" s="2" t="s">
        <v>17726</v>
      </c>
      <c r="D3015" s="2" t="s">
        <v>272</v>
      </c>
      <c r="E3015" s="2">
        <v>409.0</v>
      </c>
      <c r="F3015" s="2" t="s">
        <v>17727</v>
      </c>
      <c r="G3015" s="2" t="s">
        <v>2868</v>
      </c>
      <c r="H3015" s="2" t="s">
        <v>17728</v>
      </c>
      <c r="I3015" s="2">
        <v>18389.0</v>
      </c>
      <c r="J3015" s="2">
        <v>66.0</v>
      </c>
      <c r="K3015" s="2">
        <v>63.0</v>
      </c>
      <c r="L3015" s="2">
        <v>3.0</v>
      </c>
      <c r="M3015" s="2">
        <v>66.0</v>
      </c>
      <c r="N3015" s="2">
        <v>63.0</v>
      </c>
      <c r="O3015" s="2">
        <v>3.0</v>
      </c>
      <c r="P3015" s="2">
        <v>0.0</v>
      </c>
      <c r="Q3015" s="2" t="s">
        <v>17729</v>
      </c>
      <c r="R3015" s="14">
        <v>3014.0</v>
      </c>
      <c r="S3015" s="2" t="s">
        <v>99</v>
      </c>
      <c r="T3015" s="2">
        <v>39.7837304</v>
      </c>
      <c r="U3015" s="2">
        <v>-100.4458825</v>
      </c>
      <c r="V3015" s="9" t="s">
        <v>15268</v>
      </c>
      <c r="W3015" s="10">
        <v>39.73924</v>
      </c>
      <c r="X3015" s="10">
        <v>-104.985</v>
      </c>
      <c r="Y3015" s="2" t="s">
        <v>397</v>
      </c>
      <c r="AB3015" s="9" t="s">
        <v>158</v>
      </c>
      <c r="AC3015" s="10">
        <v>37.77903</v>
      </c>
      <c r="AD3015" s="10">
        <v>-122.42</v>
      </c>
      <c r="AE3015" s="11" t="s">
        <v>51</v>
      </c>
      <c r="AF3015" s="12" t="str">
        <f t="shared" si="11"/>
        <v>1955</v>
      </c>
      <c r="AG3015" s="12" t="str">
        <f t="shared" si="12"/>
        <v>October</v>
      </c>
      <c r="AH3015" s="12" t="str">
        <f t="shared" si="13"/>
        <v>Thursday</v>
      </c>
      <c r="AI3015" t="str">
        <f t="shared" si="4"/>
        <v>1950s</v>
      </c>
      <c r="AJ3015" s="2" t="s">
        <v>105</v>
      </c>
      <c r="AK3015">
        <v>1.0</v>
      </c>
      <c r="AL3015" s="13" t="s">
        <v>81</v>
      </c>
    </row>
    <row r="3016">
      <c r="A3016" s="1">
        <v>22899.0</v>
      </c>
      <c r="B3016" s="8">
        <v>0.4618055555555556</v>
      </c>
      <c r="C3016" s="2" t="s">
        <v>17730</v>
      </c>
      <c r="D3016" s="2" t="s">
        <v>108</v>
      </c>
      <c r="F3016" s="2" t="s">
        <v>17731</v>
      </c>
      <c r="G3016" s="2" t="s">
        <v>4485</v>
      </c>
      <c r="H3016" s="2" t="s">
        <v>17732</v>
      </c>
      <c r="I3016" s="2">
        <v>18127.0</v>
      </c>
      <c r="J3016" s="2">
        <v>44.0</v>
      </c>
      <c r="K3016" s="2">
        <v>40.0</v>
      </c>
      <c r="L3016" s="2">
        <v>4.0</v>
      </c>
      <c r="M3016" s="2">
        <v>44.0</v>
      </c>
      <c r="N3016" s="2">
        <v>40.0</v>
      </c>
      <c r="O3016" s="2">
        <v>4.0</v>
      </c>
      <c r="P3016" s="2">
        <v>0.0</v>
      </c>
      <c r="Q3016" s="2" t="s">
        <v>17733</v>
      </c>
      <c r="R3016" s="14">
        <v>3015.0</v>
      </c>
      <c r="S3016" s="2" t="s">
        <v>99</v>
      </c>
      <c r="T3016" s="2">
        <v>39.7837304</v>
      </c>
      <c r="U3016" s="2">
        <v>-100.4458825</v>
      </c>
      <c r="V3016" s="9" t="s">
        <v>17734</v>
      </c>
      <c r="W3016" s="10">
        <v>44.14203</v>
      </c>
      <c r="X3016" s="10">
        <v>-103.078</v>
      </c>
      <c r="AB3016" s="9" t="s">
        <v>17735</v>
      </c>
      <c r="AC3016" s="10">
        <v>47.61625</v>
      </c>
      <c r="AD3016" s="10">
        <v>-117.647</v>
      </c>
      <c r="AE3016" s="11" t="s">
        <v>118</v>
      </c>
      <c r="AF3016" s="12" t="str">
        <f t="shared" si="11"/>
        <v>1962</v>
      </c>
      <c r="AG3016" s="12" t="str">
        <f t="shared" si="12"/>
        <v>September</v>
      </c>
      <c r="AH3016" s="12" t="str">
        <f t="shared" si="13"/>
        <v>Monday</v>
      </c>
      <c r="AI3016" t="str">
        <f t="shared" si="4"/>
        <v>1960s</v>
      </c>
      <c r="AJ3016" s="2" t="s">
        <v>105</v>
      </c>
      <c r="AK3016">
        <v>1.0</v>
      </c>
      <c r="AL3016" s="13" t="s">
        <v>162</v>
      </c>
    </row>
    <row r="3017">
      <c r="A3017" s="1">
        <v>29606.0</v>
      </c>
      <c r="B3017" s="8">
        <v>0.47708333333333336</v>
      </c>
      <c r="C3017" s="2" t="s">
        <v>9623</v>
      </c>
      <c r="D3017" s="2" t="s">
        <v>17736</v>
      </c>
      <c r="E3017" s="2">
        <v>201.0</v>
      </c>
      <c r="F3017" s="2" t="s">
        <v>17737</v>
      </c>
      <c r="G3017" s="2" t="s">
        <v>16572</v>
      </c>
      <c r="H3017" s="2" t="s">
        <v>17738</v>
      </c>
      <c r="I3017" s="2" t="s">
        <v>17739</v>
      </c>
      <c r="J3017" s="2">
        <v>9.0</v>
      </c>
      <c r="K3017" s="2">
        <v>7.0</v>
      </c>
      <c r="L3017" s="2">
        <v>2.0</v>
      </c>
      <c r="M3017" s="2">
        <v>7.0</v>
      </c>
      <c r="N3017" s="2">
        <v>5.0</v>
      </c>
      <c r="O3017" s="2">
        <v>2.0</v>
      </c>
      <c r="P3017" s="2">
        <v>0.0</v>
      </c>
      <c r="Q3017" s="2" t="s">
        <v>17740</v>
      </c>
      <c r="R3017" s="14">
        <v>3016.0</v>
      </c>
      <c r="S3017" s="2" t="s">
        <v>99</v>
      </c>
      <c r="T3017" s="2">
        <v>39.7837304</v>
      </c>
      <c r="U3017" s="2">
        <v>-100.4458825</v>
      </c>
      <c r="V3017" s="9" t="s">
        <v>17741</v>
      </c>
      <c r="W3017" s="10">
        <v>47.13014</v>
      </c>
      <c r="X3017" s="10">
        <v>-119.278</v>
      </c>
      <c r="AB3017" s="9" t="s">
        <v>461</v>
      </c>
      <c r="AC3017" s="10">
        <v>47.65719</v>
      </c>
      <c r="AD3017" s="10">
        <v>-117.424</v>
      </c>
      <c r="AE3017" s="11" t="s">
        <v>51</v>
      </c>
      <c r="AF3017" s="12" t="str">
        <f t="shared" si="11"/>
        <v>1981</v>
      </c>
      <c r="AG3017" s="12" t="str">
        <f t="shared" si="12"/>
        <v>January</v>
      </c>
      <c r="AH3017" s="12" t="str">
        <f t="shared" si="13"/>
        <v>Tuesday</v>
      </c>
      <c r="AI3017" t="str">
        <f t="shared" si="4"/>
        <v>1980s</v>
      </c>
      <c r="AJ3017" s="2" t="s">
        <v>105</v>
      </c>
      <c r="AK3017">
        <v>1.0</v>
      </c>
      <c r="AL3017" s="13" t="s">
        <v>2145</v>
      </c>
    </row>
    <row r="3018">
      <c r="A3018" s="1">
        <v>21406.0</v>
      </c>
      <c r="B3018" s="8">
        <v>0.05138888888888889</v>
      </c>
      <c r="C3018" s="2" t="s">
        <v>17693</v>
      </c>
      <c r="D3018" s="2" t="s">
        <v>5894</v>
      </c>
      <c r="F3018" s="2" t="s">
        <v>17742</v>
      </c>
      <c r="G3018" s="2" t="s">
        <v>13229</v>
      </c>
      <c r="H3018" s="2" t="s">
        <v>17743</v>
      </c>
      <c r="I3018" s="2">
        <v>102.0</v>
      </c>
      <c r="J3018" s="2">
        <v>54.0</v>
      </c>
      <c r="K3018" s="2">
        <v>47.0</v>
      </c>
      <c r="L3018" s="2">
        <v>7.0</v>
      </c>
      <c r="M3018" s="2">
        <v>36.0</v>
      </c>
      <c r="N3018" s="2">
        <v>32.0</v>
      </c>
      <c r="O3018" s="2">
        <v>4.0</v>
      </c>
      <c r="P3018" s="2">
        <v>0.0</v>
      </c>
      <c r="Q3018" s="2" t="s">
        <v>17744</v>
      </c>
      <c r="R3018" s="14">
        <v>3017.0</v>
      </c>
      <c r="S3018" s="2" t="s">
        <v>3054</v>
      </c>
      <c r="T3018" s="2">
        <v>26.8234472</v>
      </c>
      <c r="U3018" s="2">
        <v>18.1236723</v>
      </c>
      <c r="V3018" s="9" t="s">
        <v>14291</v>
      </c>
      <c r="W3018" s="10">
        <v>21.7961</v>
      </c>
      <c r="X3018" s="10">
        <v>31.37187</v>
      </c>
      <c r="AB3018" s="9" t="s">
        <v>9267</v>
      </c>
      <c r="AC3018" s="10">
        <v>9.223111</v>
      </c>
      <c r="AD3018" s="10">
        <v>2.310067</v>
      </c>
      <c r="AE3018" s="11" t="s">
        <v>51</v>
      </c>
      <c r="AF3018" s="12" t="str">
        <f t="shared" si="11"/>
        <v>1958</v>
      </c>
      <c r="AG3018" s="12" t="str">
        <f t="shared" si="12"/>
        <v>August</v>
      </c>
      <c r="AH3018" s="12" t="str">
        <f t="shared" si="13"/>
        <v>Saturday</v>
      </c>
      <c r="AI3018" t="str">
        <f t="shared" si="4"/>
        <v>1950s</v>
      </c>
      <c r="AJ3018" s="2" t="s">
        <v>119</v>
      </c>
      <c r="AK3018">
        <v>1.0</v>
      </c>
      <c r="AL3018" s="13" t="s">
        <v>746</v>
      </c>
    </row>
    <row r="3019">
      <c r="A3019" s="1">
        <v>13368.0</v>
      </c>
      <c r="B3019" s="8">
        <v>0.0</v>
      </c>
      <c r="C3019" s="2" t="s">
        <v>17745</v>
      </c>
      <c r="D3019" s="2" t="s">
        <v>17099</v>
      </c>
      <c r="G3019" s="2" t="s">
        <v>15388</v>
      </c>
      <c r="H3019" s="2" t="s">
        <v>17746</v>
      </c>
      <c r="J3019" s="2">
        <v>3.0</v>
      </c>
      <c r="K3019" s="2">
        <v>1.0</v>
      </c>
      <c r="L3019" s="2">
        <v>2.0</v>
      </c>
      <c r="M3019" s="2">
        <v>2.0</v>
      </c>
      <c r="N3019" s="2">
        <v>1.0</v>
      </c>
      <c r="O3019" s="2">
        <v>1.0</v>
      </c>
      <c r="P3019" s="2">
        <v>0.0</v>
      </c>
      <c r="Q3019" s="2" t="s">
        <v>17747</v>
      </c>
      <c r="R3019" s="14">
        <v>3018.0</v>
      </c>
      <c r="S3019" s="2" t="s">
        <v>519</v>
      </c>
      <c r="T3019" s="2">
        <v>2.8894434</v>
      </c>
      <c r="U3019" s="2">
        <v>-73.783892</v>
      </c>
      <c r="V3019" s="9" t="s">
        <v>438</v>
      </c>
      <c r="W3019" s="9" t="s">
        <v>438</v>
      </c>
      <c r="X3019" s="9" t="s">
        <v>438</v>
      </c>
      <c r="AB3019" s="9" t="s">
        <v>438</v>
      </c>
      <c r="AC3019" s="9" t="s">
        <v>438</v>
      </c>
      <c r="AD3019" s="9" t="s">
        <v>438</v>
      </c>
      <c r="AE3019" s="11" t="s">
        <v>51</v>
      </c>
      <c r="AF3019" s="12" t="str">
        <f t="shared" si="11"/>
        <v>1936</v>
      </c>
      <c r="AG3019" s="12" t="str">
        <f t="shared" si="12"/>
        <v>August</v>
      </c>
      <c r="AH3019" s="12" t="str">
        <f t="shared" si="13"/>
        <v>Thursday</v>
      </c>
      <c r="AI3019" t="str">
        <f t="shared" si="4"/>
        <v>1930s</v>
      </c>
      <c r="AJ3019" s="2" t="s">
        <v>66</v>
      </c>
      <c r="AK3019">
        <v>1.0</v>
      </c>
      <c r="AL3019" s="13" t="s">
        <v>258</v>
      </c>
    </row>
    <row r="3020">
      <c r="A3020" s="1">
        <v>20881.0</v>
      </c>
      <c r="B3020" s="8">
        <v>0.7215277777777778</v>
      </c>
      <c r="C3020" s="2" t="s">
        <v>17748</v>
      </c>
      <c r="D3020" s="2" t="s">
        <v>10319</v>
      </c>
      <c r="E3020" s="2">
        <v>100.0</v>
      </c>
      <c r="F3020" s="2" t="s">
        <v>17749</v>
      </c>
      <c r="G3020" s="2" t="s">
        <v>1203</v>
      </c>
      <c r="H3020" s="2" t="s">
        <v>17750</v>
      </c>
      <c r="I3020" s="2">
        <v>27239.0</v>
      </c>
      <c r="J3020" s="2">
        <v>5.0</v>
      </c>
      <c r="K3020" s="2">
        <v>2.0</v>
      </c>
      <c r="L3020" s="2">
        <v>3.0</v>
      </c>
      <c r="M3020" s="2">
        <v>5.0</v>
      </c>
      <c r="N3020" s="2">
        <v>2.0</v>
      </c>
      <c r="O3020" s="2">
        <v>3.0</v>
      </c>
      <c r="P3020" s="2">
        <v>0.0</v>
      </c>
      <c r="Q3020" s="2" t="s">
        <v>17751</v>
      </c>
      <c r="R3020" s="14">
        <v>3019.0</v>
      </c>
      <c r="S3020" s="2" t="s">
        <v>99</v>
      </c>
      <c r="T3020" s="2">
        <v>39.7837304</v>
      </c>
      <c r="U3020" s="2">
        <v>-100.4458825</v>
      </c>
      <c r="V3020" s="9" t="s">
        <v>17752</v>
      </c>
      <c r="W3020" s="10">
        <v>64.83785</v>
      </c>
      <c r="X3020" s="10">
        <v>-147.717</v>
      </c>
      <c r="AB3020" s="9" t="s">
        <v>173</v>
      </c>
      <c r="AC3020" s="10">
        <v>47.60383</v>
      </c>
      <c r="AD3020" s="10">
        <v>-122.33</v>
      </c>
      <c r="AE3020" s="11" t="s">
        <v>51</v>
      </c>
      <c r="AF3020" s="12" t="str">
        <f t="shared" si="11"/>
        <v>1957</v>
      </c>
      <c r="AG3020" s="12" t="str">
        <f t="shared" si="12"/>
        <v>March</v>
      </c>
      <c r="AH3020" s="12" t="str">
        <f t="shared" si="13"/>
        <v>Saturday</v>
      </c>
      <c r="AI3020" t="str">
        <f t="shared" si="4"/>
        <v>1950s</v>
      </c>
      <c r="AJ3020" s="2" t="s">
        <v>105</v>
      </c>
      <c r="AK3020">
        <v>1.0</v>
      </c>
      <c r="AL3020" s="13" t="s">
        <v>81</v>
      </c>
    </row>
    <row r="3021">
      <c r="A3021" s="1">
        <v>13384.0</v>
      </c>
      <c r="B3021" s="8">
        <v>0.0</v>
      </c>
      <c r="C3021" s="2" t="s">
        <v>17753</v>
      </c>
      <c r="D3021" s="2" t="s">
        <v>372</v>
      </c>
      <c r="F3021" s="2" t="s">
        <v>17754</v>
      </c>
      <c r="G3021" s="2" t="s">
        <v>15712</v>
      </c>
      <c r="H3021" s="2" t="s">
        <v>17755</v>
      </c>
      <c r="I3021" s="2" t="s">
        <v>17756</v>
      </c>
      <c r="J3021" s="2">
        <v>11.0</v>
      </c>
      <c r="K3021" s="2">
        <v>8.0</v>
      </c>
      <c r="L3021" s="2">
        <v>3.0</v>
      </c>
      <c r="M3021" s="2">
        <v>2.0</v>
      </c>
      <c r="N3021" s="2">
        <v>2.0</v>
      </c>
      <c r="O3021" s="2">
        <v>0.0</v>
      </c>
      <c r="P3021" s="2">
        <v>0.0</v>
      </c>
      <c r="Q3021" s="2" t="s">
        <v>17757</v>
      </c>
      <c r="R3021" s="14">
        <v>3020.0</v>
      </c>
      <c r="S3021" s="2" t="s">
        <v>74</v>
      </c>
      <c r="T3021" s="2">
        <v>38.9953683</v>
      </c>
      <c r="U3021" s="2">
        <v>21.9877132</v>
      </c>
      <c r="V3021" s="9" t="s">
        <v>425</v>
      </c>
      <c r="W3021" s="10">
        <v>31.199</v>
      </c>
      <c r="X3021" s="10">
        <v>29.89438</v>
      </c>
      <c r="Y3021" s="2" t="s">
        <v>15913</v>
      </c>
      <c r="Z3021" s="2" t="s">
        <v>15716</v>
      </c>
      <c r="AB3021" s="9" t="s">
        <v>16754</v>
      </c>
      <c r="AC3021" s="10">
        <v>50.90253</v>
      </c>
      <c r="AD3021" s="10">
        <v>-1.40419</v>
      </c>
      <c r="AE3021" s="11" t="s">
        <v>51</v>
      </c>
      <c r="AF3021" s="12" t="str">
        <f t="shared" si="11"/>
        <v>1936</v>
      </c>
      <c r="AG3021" s="12" t="str">
        <f t="shared" si="12"/>
        <v>August</v>
      </c>
      <c r="AH3021" s="12" t="str">
        <f t="shared" si="13"/>
        <v>Saturday</v>
      </c>
      <c r="AI3021" t="str">
        <f t="shared" si="4"/>
        <v>1930s</v>
      </c>
      <c r="AJ3021" s="2" t="s">
        <v>80</v>
      </c>
      <c r="AK3021">
        <v>1.0</v>
      </c>
      <c r="AL3021" s="13" t="s">
        <v>13318</v>
      </c>
    </row>
    <row r="3022">
      <c r="A3022" s="1">
        <v>19366.0</v>
      </c>
      <c r="B3022" s="8">
        <v>0.8715277777777778</v>
      </c>
      <c r="C3022" s="2" t="s">
        <v>17758</v>
      </c>
      <c r="D3022" s="2" t="s">
        <v>39</v>
      </c>
      <c r="E3022" s="2">
        <v>841.0</v>
      </c>
      <c r="F3022" s="2" t="s">
        <v>17759</v>
      </c>
      <c r="G3022" s="2" t="s">
        <v>17760</v>
      </c>
      <c r="H3022" s="2" t="s">
        <v>17761</v>
      </c>
      <c r="I3022" s="2">
        <v>18350.0</v>
      </c>
      <c r="J3022" s="2">
        <v>7.0</v>
      </c>
      <c r="K3022" s="2">
        <v>3.0</v>
      </c>
      <c r="L3022" s="2">
        <v>4.0</v>
      </c>
      <c r="M3022" s="2">
        <v>7.0</v>
      </c>
      <c r="N3022" s="2">
        <v>3.0</v>
      </c>
      <c r="O3022" s="2">
        <v>4.0</v>
      </c>
      <c r="P3022" s="2">
        <v>0.0</v>
      </c>
      <c r="Q3022" s="2" t="s">
        <v>17762</v>
      </c>
      <c r="R3022" s="14">
        <v>3021.0</v>
      </c>
      <c r="S3022" s="2" t="s">
        <v>99</v>
      </c>
      <c r="T3022" s="2">
        <v>39.7837304</v>
      </c>
      <c r="U3022" s="2">
        <v>-100.4458825</v>
      </c>
      <c r="V3022" s="9" t="s">
        <v>173</v>
      </c>
      <c r="W3022" s="10">
        <v>47.60383</v>
      </c>
      <c r="X3022" s="10">
        <v>-122.33</v>
      </c>
      <c r="Y3022" s="2" t="s">
        <v>396</v>
      </c>
      <c r="AB3022" s="9" t="s">
        <v>17763</v>
      </c>
      <c r="AC3022" s="10">
        <v>29.35706</v>
      </c>
      <c r="AD3022" s="10">
        <v>-89.4547</v>
      </c>
      <c r="AE3022" s="11" t="s">
        <v>51</v>
      </c>
      <c r="AF3022" s="12" t="str">
        <f t="shared" si="11"/>
        <v>1953</v>
      </c>
      <c r="AG3022" s="12" t="str">
        <f t="shared" si="12"/>
        <v>January</v>
      </c>
      <c r="AH3022" s="12" t="str">
        <f t="shared" si="13"/>
        <v>Wednesday</v>
      </c>
      <c r="AI3022" t="str">
        <f t="shared" si="4"/>
        <v>1950s</v>
      </c>
      <c r="AJ3022" s="2" t="s">
        <v>105</v>
      </c>
      <c r="AK3022">
        <v>1.0</v>
      </c>
      <c r="AL3022" s="13" t="s">
        <v>81</v>
      </c>
    </row>
    <row r="3023">
      <c r="A3023" s="1">
        <v>19603.0</v>
      </c>
      <c r="B3023" s="8">
        <v>0.7791666666666667</v>
      </c>
      <c r="C3023" s="2" t="s">
        <v>17764</v>
      </c>
      <c r="D3023" s="2" t="s">
        <v>17765</v>
      </c>
      <c r="F3023" s="2" t="s">
        <v>17766</v>
      </c>
      <c r="G3023" s="2" t="s">
        <v>166</v>
      </c>
      <c r="H3023" s="2" t="s">
        <v>17767</v>
      </c>
      <c r="I3023" s="2">
        <v>6333.0</v>
      </c>
      <c r="J3023" s="2">
        <v>21.0</v>
      </c>
      <c r="K3023" s="2">
        <v>19.0</v>
      </c>
      <c r="L3023" s="2">
        <v>2.0</v>
      </c>
      <c r="M3023" s="2">
        <v>21.0</v>
      </c>
      <c r="N3023" s="2">
        <v>19.0</v>
      </c>
      <c r="O3023" s="2">
        <v>2.0</v>
      </c>
      <c r="P3023" s="2">
        <v>0.0</v>
      </c>
      <c r="Q3023" s="2" t="s">
        <v>17768</v>
      </c>
      <c r="R3023" s="14">
        <v>3022.0</v>
      </c>
      <c r="S3023" s="2" t="s">
        <v>99</v>
      </c>
      <c r="T3023" s="2">
        <v>39.7837304</v>
      </c>
      <c r="U3023" s="2">
        <v>-100.4458825</v>
      </c>
      <c r="V3023" s="9" t="s">
        <v>17769</v>
      </c>
      <c r="W3023" s="10">
        <v>36.6092</v>
      </c>
      <c r="X3023" s="10">
        <v>-121.759</v>
      </c>
      <c r="AB3023" s="9" t="s">
        <v>16720</v>
      </c>
      <c r="AC3023" s="10">
        <v>47.13788</v>
      </c>
      <c r="AD3023" s="10">
        <v>-122.479</v>
      </c>
      <c r="AE3023" s="11" t="s">
        <v>174</v>
      </c>
      <c r="AF3023" s="12" t="str">
        <f t="shared" si="11"/>
        <v>1953</v>
      </c>
      <c r="AG3023" s="12" t="str">
        <f t="shared" si="12"/>
        <v>September</v>
      </c>
      <c r="AH3023" s="12" t="str">
        <f t="shared" si="13"/>
        <v>Tuesday</v>
      </c>
      <c r="AI3023" t="str">
        <f t="shared" si="4"/>
        <v>1950s</v>
      </c>
      <c r="AJ3023" s="2" t="s">
        <v>105</v>
      </c>
      <c r="AK3023">
        <v>1.0</v>
      </c>
      <c r="AL3023" s="13" t="s">
        <v>81</v>
      </c>
    </row>
    <row r="3024">
      <c r="A3024" s="1">
        <v>19463.0</v>
      </c>
      <c r="B3024" s="8">
        <v>0.09861111111111111</v>
      </c>
      <c r="C3024" s="2" t="s">
        <v>17770</v>
      </c>
      <c r="D3024" s="2" t="s">
        <v>17771</v>
      </c>
      <c r="F3024" s="2" t="s">
        <v>17772</v>
      </c>
      <c r="G3024" s="2" t="s">
        <v>6981</v>
      </c>
      <c r="H3024" s="2" t="s">
        <v>17773</v>
      </c>
      <c r="I3024" s="2">
        <v>20432.0</v>
      </c>
      <c r="J3024" s="2">
        <v>25.0</v>
      </c>
      <c r="K3024" s="2">
        <v>22.0</v>
      </c>
      <c r="L3024" s="2">
        <v>3.0</v>
      </c>
      <c r="M3024" s="2">
        <v>7.0</v>
      </c>
      <c r="N3024" s="2">
        <v>5.0</v>
      </c>
      <c r="O3024" s="2">
        <v>2.0</v>
      </c>
      <c r="P3024" s="2">
        <v>0.0</v>
      </c>
      <c r="Q3024" s="2" t="s">
        <v>17774</v>
      </c>
      <c r="R3024" s="14">
        <v>3023.0</v>
      </c>
      <c r="S3024" s="2" t="s">
        <v>99</v>
      </c>
      <c r="T3024" s="2">
        <v>39.7837304</v>
      </c>
      <c r="U3024" s="2">
        <v>-100.4458825</v>
      </c>
      <c r="V3024" s="9" t="s">
        <v>461</v>
      </c>
      <c r="W3024" s="10">
        <v>47.65719</v>
      </c>
      <c r="X3024" s="10">
        <v>-117.424</v>
      </c>
      <c r="AB3024" s="9" t="s">
        <v>17775</v>
      </c>
      <c r="AC3024" s="9" t="s">
        <v>438</v>
      </c>
      <c r="AD3024" s="9" t="s">
        <v>438</v>
      </c>
      <c r="AE3024" s="11" t="s">
        <v>51</v>
      </c>
      <c r="AF3024" s="12" t="str">
        <f t="shared" si="11"/>
        <v>1953</v>
      </c>
      <c r="AG3024" s="12" t="str">
        <f t="shared" si="12"/>
        <v>April</v>
      </c>
      <c r="AH3024" s="12" t="str">
        <f t="shared" si="13"/>
        <v>Tuesday</v>
      </c>
      <c r="AI3024" t="str">
        <f t="shared" si="4"/>
        <v>1950s</v>
      </c>
      <c r="AJ3024" s="2" t="s">
        <v>105</v>
      </c>
      <c r="AK3024">
        <v>1.0</v>
      </c>
      <c r="AL3024" s="13" t="s">
        <v>81</v>
      </c>
    </row>
    <row r="3025">
      <c r="A3025" s="1">
        <v>13374.0</v>
      </c>
      <c r="B3025" s="8">
        <v>0.125</v>
      </c>
      <c r="C3025" s="2" t="s">
        <v>17776</v>
      </c>
      <c r="D3025" s="2" t="s">
        <v>4200</v>
      </c>
      <c r="F3025" s="2" t="s">
        <v>17777</v>
      </c>
      <c r="G3025" s="2" t="s">
        <v>17778</v>
      </c>
      <c r="H3025" s="2" t="s">
        <v>17779</v>
      </c>
      <c r="I3025" s="2">
        <v>2324.0</v>
      </c>
      <c r="J3025" s="2">
        <v>2.0</v>
      </c>
      <c r="K3025" s="2">
        <v>0.0</v>
      </c>
      <c r="L3025" s="2">
        <v>2.0</v>
      </c>
      <c r="M3025" s="2">
        <v>2.0</v>
      </c>
      <c r="N3025" s="2">
        <v>0.0</v>
      </c>
      <c r="O3025" s="2">
        <v>2.0</v>
      </c>
      <c r="P3025" s="2">
        <v>0.0</v>
      </c>
      <c r="Q3025" s="2" t="s">
        <v>17780</v>
      </c>
      <c r="R3025" s="14">
        <v>3024.0</v>
      </c>
      <c r="S3025" s="2" t="s">
        <v>728</v>
      </c>
      <c r="T3025" s="2">
        <v>51.0834196</v>
      </c>
      <c r="U3025" s="2">
        <v>10.4234469</v>
      </c>
      <c r="V3025" s="9" t="s">
        <v>15659</v>
      </c>
      <c r="W3025" s="10">
        <v>52.37448</v>
      </c>
      <c r="X3025" s="10">
        <v>9.738553</v>
      </c>
      <c r="Y3025" s="2" t="s">
        <v>2733</v>
      </c>
      <c r="Z3025" s="2" t="s">
        <v>300</v>
      </c>
      <c r="AB3025" s="9" t="s">
        <v>17781</v>
      </c>
      <c r="AC3025" s="10">
        <v>51.1962</v>
      </c>
      <c r="AD3025" s="10">
        <v>-0.69118</v>
      </c>
      <c r="AE3025" s="11" t="s">
        <v>51</v>
      </c>
      <c r="AF3025" s="12" t="str">
        <f t="shared" si="11"/>
        <v>1936</v>
      </c>
      <c r="AG3025" s="12" t="str">
        <f t="shared" si="12"/>
        <v>August</v>
      </c>
      <c r="AH3025" s="12" t="str">
        <f t="shared" si="13"/>
        <v>Wednesday</v>
      </c>
      <c r="AI3025" t="str">
        <f t="shared" si="4"/>
        <v>1930s</v>
      </c>
      <c r="AJ3025" s="2" t="s">
        <v>80</v>
      </c>
      <c r="AK3025">
        <v>1.0</v>
      </c>
      <c r="AL3025" s="13" t="s">
        <v>545</v>
      </c>
    </row>
    <row r="3026">
      <c r="A3026" s="1">
        <v>25060.0</v>
      </c>
      <c r="B3026" s="8">
        <v>0.33125</v>
      </c>
      <c r="C3026" s="2" t="s">
        <v>10259</v>
      </c>
      <c r="D3026" s="2" t="s">
        <v>15566</v>
      </c>
      <c r="E3026" s="2">
        <v>230.0</v>
      </c>
      <c r="F3026" s="2" t="s">
        <v>17782</v>
      </c>
      <c r="G3026" s="2" t="s">
        <v>17783</v>
      </c>
      <c r="H3026" s="2" t="s">
        <v>17784</v>
      </c>
      <c r="I3026" s="2">
        <v>557.0</v>
      </c>
      <c r="J3026" s="2">
        <v>37.0</v>
      </c>
      <c r="K3026" s="2">
        <v>34.0</v>
      </c>
      <c r="L3026" s="2">
        <v>3.0</v>
      </c>
      <c r="M3026" s="2">
        <v>35.0</v>
      </c>
      <c r="N3026" s="2">
        <v>32.0</v>
      </c>
      <c r="O3026" s="2">
        <v>3.0</v>
      </c>
      <c r="P3026" s="2">
        <v>0.0</v>
      </c>
      <c r="Q3026" s="2" t="s">
        <v>17785</v>
      </c>
      <c r="R3026" s="14">
        <v>3025.0</v>
      </c>
      <c r="S3026" s="2" t="s">
        <v>99</v>
      </c>
      <c r="T3026" s="2">
        <v>39.7837304</v>
      </c>
      <c r="U3026" s="2">
        <v>-100.4458825</v>
      </c>
      <c r="V3026" s="9" t="s">
        <v>9438</v>
      </c>
      <c r="W3026" s="10">
        <v>39.10145</v>
      </c>
      <c r="X3026" s="10">
        <v>-84.5125</v>
      </c>
      <c r="AB3026" s="9" t="s">
        <v>17786</v>
      </c>
      <c r="AC3026" s="10">
        <v>38.3506</v>
      </c>
      <c r="AD3026" s="10">
        <v>-81.6333</v>
      </c>
      <c r="AE3026" s="11" t="s">
        <v>51</v>
      </c>
      <c r="AF3026" s="12" t="str">
        <f t="shared" si="11"/>
        <v>1968</v>
      </c>
      <c r="AG3026" s="12" t="str">
        <f t="shared" si="12"/>
        <v>August</v>
      </c>
      <c r="AH3026" s="12" t="str">
        <f t="shared" si="13"/>
        <v>Saturday</v>
      </c>
      <c r="AI3026" t="str">
        <f t="shared" si="4"/>
        <v>1960s</v>
      </c>
      <c r="AJ3026" s="2" t="s">
        <v>105</v>
      </c>
      <c r="AK3026">
        <v>1.0</v>
      </c>
      <c r="AL3026" s="13" t="s">
        <v>4364</v>
      </c>
    </row>
    <row r="3027">
      <c r="A3027" s="1">
        <v>13421.0</v>
      </c>
      <c r="B3027" s="8">
        <v>0.0</v>
      </c>
      <c r="C3027" s="2" t="s">
        <v>17787</v>
      </c>
      <c r="D3027" s="2" t="s">
        <v>15498</v>
      </c>
      <c r="F3027" s="2" t="s">
        <v>17788</v>
      </c>
      <c r="G3027" s="2" t="s">
        <v>17789</v>
      </c>
      <c r="H3027" s="2" t="s">
        <v>17790</v>
      </c>
      <c r="I3027" s="2">
        <v>129.0</v>
      </c>
      <c r="J3027" s="2">
        <v>3.0</v>
      </c>
      <c r="K3027" s="2">
        <v>1.0</v>
      </c>
      <c r="L3027" s="2">
        <v>2.0</v>
      </c>
      <c r="M3027" s="2">
        <v>3.0</v>
      </c>
      <c r="N3027" s="2">
        <v>1.0</v>
      </c>
      <c r="O3027" s="2">
        <v>2.0</v>
      </c>
      <c r="P3027" s="2">
        <v>0.0</v>
      </c>
      <c r="Q3027" s="2" t="s">
        <v>17791</v>
      </c>
      <c r="R3027" s="14">
        <v>3026.0</v>
      </c>
      <c r="S3027" s="2" t="s">
        <v>99</v>
      </c>
      <c r="T3027" s="2">
        <v>39.7837304</v>
      </c>
      <c r="U3027" s="2">
        <v>-100.4458825</v>
      </c>
      <c r="V3027" s="9" t="s">
        <v>9684</v>
      </c>
      <c r="W3027" s="10">
        <v>31.77542</v>
      </c>
      <c r="X3027" s="10">
        <v>-106.465</v>
      </c>
      <c r="AB3027" s="9" t="s">
        <v>15404</v>
      </c>
      <c r="AC3027" s="10">
        <v>10.96111</v>
      </c>
      <c r="AD3027" s="10">
        <v>-74.8407</v>
      </c>
      <c r="AE3027" s="11" t="s">
        <v>51</v>
      </c>
      <c r="AF3027" s="12" t="str">
        <f t="shared" si="11"/>
        <v>1936</v>
      </c>
      <c r="AG3027" s="12" t="str">
        <f t="shared" si="12"/>
        <v>September</v>
      </c>
      <c r="AH3027" s="12" t="str">
        <f t="shared" si="13"/>
        <v>Monday</v>
      </c>
      <c r="AI3027" t="str">
        <f t="shared" si="4"/>
        <v>1930s</v>
      </c>
      <c r="AJ3027" s="2" t="s">
        <v>105</v>
      </c>
      <c r="AK3027">
        <v>1.0</v>
      </c>
      <c r="AL3027" s="13" t="s">
        <v>53</v>
      </c>
    </row>
    <row r="3028">
      <c r="A3028" s="1">
        <v>19127.0</v>
      </c>
      <c r="B3028" s="8">
        <v>0.0</v>
      </c>
      <c r="C3028" s="2" t="s">
        <v>8284</v>
      </c>
      <c r="D3028" s="2" t="s">
        <v>5404</v>
      </c>
      <c r="F3028" s="2" t="s">
        <v>17792</v>
      </c>
      <c r="G3028" s="2" t="s">
        <v>166</v>
      </c>
      <c r="H3028" s="2" t="s">
        <v>17793</v>
      </c>
      <c r="I3028" s="2" t="s">
        <v>17794</v>
      </c>
      <c r="J3028" s="2">
        <v>22.0</v>
      </c>
      <c r="K3028" s="2">
        <v>19.0</v>
      </c>
      <c r="L3028" s="2">
        <v>3.0</v>
      </c>
      <c r="M3028" s="2">
        <v>5.0</v>
      </c>
      <c r="N3028" s="2">
        <v>3.0</v>
      </c>
      <c r="O3028" s="2">
        <v>2.0</v>
      </c>
      <c r="P3028" s="2">
        <v>0.0</v>
      </c>
      <c r="Q3028" s="2" t="s">
        <v>17795</v>
      </c>
      <c r="R3028" s="14">
        <v>3027.0</v>
      </c>
      <c r="S3028" s="2" t="s">
        <v>60</v>
      </c>
      <c r="T3028" s="2">
        <v>-10.3333333</v>
      </c>
      <c r="U3028" s="2">
        <v>-53.2</v>
      </c>
      <c r="V3028" s="9" t="s">
        <v>5445</v>
      </c>
      <c r="W3028" s="10">
        <v>-23.5507</v>
      </c>
      <c r="X3028" s="10">
        <v>-46.6334</v>
      </c>
      <c r="AB3028" s="9" t="s">
        <v>5458</v>
      </c>
      <c r="AC3028" s="10">
        <v>-22.3218</v>
      </c>
      <c r="AD3028" s="10">
        <v>-49.0706</v>
      </c>
      <c r="AE3028" s="11" t="s">
        <v>51</v>
      </c>
      <c r="AF3028" s="12" t="str">
        <f t="shared" si="11"/>
        <v>1952</v>
      </c>
      <c r="AG3028" s="12" t="str">
        <f t="shared" si="12"/>
        <v>May</v>
      </c>
      <c r="AH3028" s="12" t="str">
        <f t="shared" si="13"/>
        <v>Tuesday</v>
      </c>
      <c r="AI3028" t="str">
        <f t="shared" si="4"/>
        <v>1950s</v>
      </c>
      <c r="AJ3028" s="2" t="s">
        <v>66</v>
      </c>
      <c r="AK3028">
        <v>1.0</v>
      </c>
      <c r="AL3028" s="13" t="s">
        <v>81</v>
      </c>
    </row>
    <row r="3029">
      <c r="A3029" s="1">
        <v>21682.0</v>
      </c>
      <c r="B3029" s="8">
        <v>0.6451388888888889</v>
      </c>
      <c r="C3029" s="2" t="s">
        <v>10259</v>
      </c>
      <c r="D3029" s="2" t="s">
        <v>15448</v>
      </c>
      <c r="E3029" s="2">
        <v>983.0</v>
      </c>
      <c r="F3029" s="2" t="s">
        <v>17796</v>
      </c>
      <c r="G3029" s="2" t="s">
        <v>15591</v>
      </c>
      <c r="H3029" s="2" t="s">
        <v>17797</v>
      </c>
      <c r="I3029" s="2">
        <v>1978.0</v>
      </c>
      <c r="J3029" s="2">
        <v>44.0</v>
      </c>
      <c r="K3029" s="2">
        <v>38.0</v>
      </c>
      <c r="L3029" s="2">
        <v>6.0</v>
      </c>
      <c r="M3029" s="2">
        <v>2.0</v>
      </c>
      <c r="N3029" s="2">
        <v>1.0</v>
      </c>
      <c r="O3029" s="2">
        <v>1.0</v>
      </c>
      <c r="P3029" s="2">
        <v>0.0</v>
      </c>
      <c r="Q3029" s="2" t="s">
        <v>17798</v>
      </c>
      <c r="R3029" s="14">
        <v>3028.0</v>
      </c>
      <c r="S3029" s="2" t="s">
        <v>99</v>
      </c>
      <c r="T3029" s="2">
        <v>39.7837304</v>
      </c>
      <c r="U3029" s="2">
        <v>-100.4458825</v>
      </c>
      <c r="V3029" s="9" t="s">
        <v>14020</v>
      </c>
      <c r="W3029" s="10">
        <v>40.44169</v>
      </c>
      <c r="X3029" s="10">
        <v>-79.9901</v>
      </c>
      <c r="AB3029" s="9" t="s">
        <v>114</v>
      </c>
      <c r="AC3029" s="10">
        <v>32.7876</v>
      </c>
      <c r="AD3029" s="10">
        <v>-79.9403</v>
      </c>
      <c r="AE3029" s="11" t="s">
        <v>51</v>
      </c>
      <c r="AF3029" s="12" t="str">
        <f t="shared" si="11"/>
        <v>1959</v>
      </c>
      <c r="AG3029" s="12" t="str">
        <f t="shared" si="12"/>
        <v>May</v>
      </c>
      <c r="AH3029" s="12" t="str">
        <f t="shared" si="13"/>
        <v>Tuesday</v>
      </c>
      <c r="AI3029" t="str">
        <f t="shared" si="4"/>
        <v>1950s</v>
      </c>
      <c r="AJ3029" s="2" t="s">
        <v>105</v>
      </c>
      <c r="AK3029">
        <v>1.0</v>
      </c>
      <c r="AL3029" s="13" t="s">
        <v>53</v>
      </c>
    </row>
    <row r="3030">
      <c r="A3030" s="1">
        <v>24816.0</v>
      </c>
      <c r="B3030" s="8">
        <v>0.6423611111111112</v>
      </c>
      <c r="C3030" s="2" t="s">
        <v>17799</v>
      </c>
      <c r="D3030" s="2" t="s">
        <v>964</v>
      </c>
      <c r="E3030" s="2" t="s">
        <v>2141</v>
      </c>
      <c r="F3030" s="2" t="s">
        <v>17800</v>
      </c>
      <c r="G3030" s="2" t="s">
        <v>17801</v>
      </c>
      <c r="H3030" s="2" t="s">
        <v>17802</v>
      </c>
      <c r="I3030" s="2" t="s">
        <v>17803</v>
      </c>
      <c r="J3030" s="2">
        <v>8.0</v>
      </c>
      <c r="K3030" s="2">
        <v>7.0</v>
      </c>
      <c r="L3030" s="2">
        <v>1.0</v>
      </c>
      <c r="M3030" s="2">
        <v>7.0</v>
      </c>
      <c r="N3030" s="2">
        <v>6.0</v>
      </c>
      <c r="O3030" s="2">
        <v>1.0</v>
      </c>
      <c r="P3030" s="2">
        <v>0.0</v>
      </c>
      <c r="Q3030" s="2" t="s">
        <v>17804</v>
      </c>
      <c r="R3030" s="14">
        <v>3029.0</v>
      </c>
      <c r="S3030" s="2" t="s">
        <v>99</v>
      </c>
      <c r="T3030" s="2">
        <v>39.7837304</v>
      </c>
      <c r="U3030" s="2">
        <v>-100.4458825</v>
      </c>
      <c r="V3030" s="9" t="s">
        <v>279</v>
      </c>
      <c r="W3030" s="10">
        <v>41.50516</v>
      </c>
      <c r="X3030" s="10">
        <v>-81.6934</v>
      </c>
      <c r="AB3030" s="9" t="s">
        <v>16168</v>
      </c>
      <c r="AC3030" s="10">
        <v>43.07476</v>
      </c>
      <c r="AD3030" s="10">
        <v>-89.3838</v>
      </c>
      <c r="AE3030" s="11" t="s">
        <v>964</v>
      </c>
      <c r="AF3030" s="12" t="str">
        <f t="shared" si="11"/>
        <v>1967</v>
      </c>
      <c r="AG3030" s="12" t="str">
        <f t="shared" si="12"/>
        <v>December</v>
      </c>
      <c r="AH3030" s="12" t="str">
        <f t="shared" si="13"/>
        <v>Sunday</v>
      </c>
      <c r="AI3030" t="str">
        <f t="shared" si="4"/>
        <v>1960s</v>
      </c>
      <c r="AJ3030" s="2" t="s">
        <v>105</v>
      </c>
      <c r="AK3030">
        <v>1.0</v>
      </c>
      <c r="AL3030" s="13" t="s">
        <v>2145</v>
      </c>
    </row>
    <row r="3031">
      <c r="A3031" s="1">
        <v>13510.0</v>
      </c>
      <c r="B3031" s="8">
        <v>0.0</v>
      </c>
      <c r="C3031" s="2" t="s">
        <v>17805</v>
      </c>
      <c r="D3031" s="2" t="s">
        <v>15245</v>
      </c>
      <c r="G3031" s="2" t="s">
        <v>15161</v>
      </c>
      <c r="H3031" s="2" t="s">
        <v>17806</v>
      </c>
      <c r="J3031" s="2" t="s">
        <v>4240</v>
      </c>
      <c r="K3031" s="2">
        <v>0.0</v>
      </c>
      <c r="L3031" s="2">
        <v>0.0</v>
      </c>
      <c r="M3031" s="2">
        <v>0.0</v>
      </c>
      <c r="N3031" s="2">
        <v>0.0</v>
      </c>
      <c r="O3031" s="2">
        <v>0.0</v>
      </c>
      <c r="P3031" s="2">
        <v>0.0</v>
      </c>
      <c r="R3031" s="14">
        <v>3030.0</v>
      </c>
      <c r="S3031" s="2" t="s">
        <v>4673</v>
      </c>
      <c r="T3031" s="2">
        <v>35.000074</v>
      </c>
      <c r="U3031" s="2">
        <v>104.999927</v>
      </c>
      <c r="V3031" s="9" t="s">
        <v>438</v>
      </c>
      <c r="W3031" s="9" t="s">
        <v>438</v>
      </c>
      <c r="X3031" s="9" t="s">
        <v>438</v>
      </c>
      <c r="AB3031" s="9" t="s">
        <v>438</v>
      </c>
      <c r="AC3031" s="9" t="s">
        <v>438</v>
      </c>
      <c r="AD3031" s="9" t="s">
        <v>438</v>
      </c>
      <c r="AE3031" s="11" t="s">
        <v>51</v>
      </c>
      <c r="AF3031" s="12" t="str">
        <f t="shared" si="11"/>
        <v>1936</v>
      </c>
      <c r="AG3031" s="12" t="str">
        <f t="shared" si="12"/>
        <v>December</v>
      </c>
      <c r="AH3031" s="12" t="str">
        <f t="shared" si="13"/>
        <v>Saturday</v>
      </c>
      <c r="AI3031" t="str">
        <f t="shared" si="4"/>
        <v>1930s</v>
      </c>
      <c r="AJ3031" s="2" t="s">
        <v>150</v>
      </c>
      <c r="AK3031">
        <v>0.0</v>
      </c>
      <c r="AL3031" s="13" t="s">
        <v>81</v>
      </c>
    </row>
    <row r="3032">
      <c r="A3032" s="1">
        <v>21340.0</v>
      </c>
      <c r="B3032" s="8">
        <v>0.5819444444444445</v>
      </c>
      <c r="C3032" s="2" t="s">
        <v>17807</v>
      </c>
      <c r="D3032" s="2" t="s">
        <v>15448</v>
      </c>
      <c r="F3032" s="2" t="s">
        <v>1512</v>
      </c>
      <c r="G3032" s="2" t="s">
        <v>166</v>
      </c>
      <c r="H3032" s="2" t="s">
        <v>17808</v>
      </c>
      <c r="I3032" s="2">
        <v>4820.0</v>
      </c>
      <c r="J3032" s="2">
        <v>3.0</v>
      </c>
      <c r="K3032" s="2">
        <v>0.0</v>
      </c>
      <c r="L3032" s="2">
        <v>3.0</v>
      </c>
      <c r="M3032" s="2">
        <v>1.0</v>
      </c>
      <c r="N3032" s="2">
        <v>0.0</v>
      </c>
      <c r="O3032" s="2">
        <v>1.0</v>
      </c>
      <c r="P3032" s="2">
        <v>0.0</v>
      </c>
      <c r="Q3032" s="2" t="s">
        <v>17809</v>
      </c>
      <c r="R3032" s="14">
        <v>3031.0</v>
      </c>
      <c r="S3032" s="2" t="s">
        <v>99</v>
      </c>
      <c r="T3032" s="2">
        <v>39.7837304</v>
      </c>
      <c r="U3032" s="2">
        <v>-100.4458825</v>
      </c>
      <c r="V3032" s="9" t="s">
        <v>438</v>
      </c>
      <c r="W3032" s="9" t="s">
        <v>438</v>
      </c>
      <c r="X3032" s="9" t="s">
        <v>438</v>
      </c>
      <c r="AB3032" s="9" t="s">
        <v>438</v>
      </c>
      <c r="AC3032" s="9" t="s">
        <v>438</v>
      </c>
      <c r="AD3032" s="9" t="s">
        <v>438</v>
      </c>
      <c r="AE3032" s="11" t="s">
        <v>51</v>
      </c>
      <c r="AF3032" s="12" t="str">
        <f t="shared" si="11"/>
        <v>1958</v>
      </c>
      <c r="AG3032" s="12" t="str">
        <f t="shared" si="12"/>
        <v>June</v>
      </c>
      <c r="AH3032" s="12" t="str">
        <f t="shared" si="13"/>
        <v>Wednesday</v>
      </c>
      <c r="AI3032" t="str">
        <f t="shared" si="4"/>
        <v>1950s</v>
      </c>
      <c r="AJ3032" s="2" t="s">
        <v>105</v>
      </c>
      <c r="AK3032">
        <v>1.0</v>
      </c>
      <c r="AL3032" s="13" t="s">
        <v>81</v>
      </c>
    </row>
    <row r="3033">
      <c r="A3033" s="1">
        <v>13491.0</v>
      </c>
      <c r="B3033" s="8">
        <v>0.44930555555555557</v>
      </c>
      <c r="C3033" s="2" t="s">
        <v>17810</v>
      </c>
      <c r="D3033" s="2" t="s">
        <v>210</v>
      </c>
      <c r="F3033" s="2" t="s">
        <v>17811</v>
      </c>
      <c r="G3033" s="2" t="s">
        <v>17812</v>
      </c>
      <c r="H3033" s="2" t="s">
        <v>17813</v>
      </c>
      <c r="I3033" s="2">
        <v>1.0</v>
      </c>
      <c r="J3033" s="2">
        <v>5.0</v>
      </c>
      <c r="K3033" s="2">
        <v>1.0</v>
      </c>
      <c r="L3033" s="2">
        <v>4.0</v>
      </c>
      <c r="M3033" s="2">
        <v>5.0</v>
      </c>
      <c r="N3033" s="2">
        <v>1.0</v>
      </c>
      <c r="O3033" s="2">
        <v>4.0</v>
      </c>
      <c r="P3033" s="2">
        <v>0.0</v>
      </c>
      <c r="Q3033" s="2" t="s">
        <v>17814</v>
      </c>
      <c r="R3033" s="14">
        <v>3032.0</v>
      </c>
      <c r="S3033" s="2" t="s">
        <v>17815</v>
      </c>
      <c r="T3033" s="2">
        <v>-1.2729132</v>
      </c>
      <c r="U3033" s="2">
        <v>36.7950128</v>
      </c>
      <c r="V3033" s="9" t="s">
        <v>246</v>
      </c>
      <c r="W3033" s="10">
        <v>43.29617</v>
      </c>
      <c r="X3033" s="10">
        <v>5.369953</v>
      </c>
      <c r="Y3033" s="2" t="s">
        <v>127</v>
      </c>
      <c r="Z3033" s="2" t="s">
        <v>205</v>
      </c>
      <c r="AB3033" s="9" t="s">
        <v>204</v>
      </c>
      <c r="AC3033" s="10">
        <v>-22.911</v>
      </c>
      <c r="AD3033" s="10">
        <v>-43.2094</v>
      </c>
      <c r="AE3033" s="11" t="s">
        <v>51</v>
      </c>
      <c r="AF3033" s="12" t="str">
        <f t="shared" si="11"/>
        <v>1936</v>
      </c>
      <c r="AG3033" s="12" t="str">
        <f t="shared" si="12"/>
        <v>December</v>
      </c>
      <c r="AH3033" s="12" t="str">
        <f t="shared" si="13"/>
        <v>Monday</v>
      </c>
      <c r="AI3033" t="str">
        <f t="shared" si="4"/>
        <v>1930s</v>
      </c>
      <c r="AJ3033" s="27" t="s">
        <v>52</v>
      </c>
      <c r="AK3033">
        <v>1.0</v>
      </c>
      <c r="AL3033" s="13" t="s">
        <v>15794</v>
      </c>
    </row>
    <row r="3034">
      <c r="A3034" s="1">
        <v>33884.0</v>
      </c>
      <c r="B3034" s="8">
        <v>0.3958333333333333</v>
      </c>
      <c r="C3034" s="2" t="s">
        <v>17816</v>
      </c>
      <c r="D3034" s="2" t="s">
        <v>17817</v>
      </c>
      <c r="F3034" s="2" t="s">
        <v>1512</v>
      </c>
      <c r="G3034" s="2" t="s">
        <v>1595</v>
      </c>
      <c r="H3034" s="2" t="s">
        <v>17818</v>
      </c>
      <c r="I3034" s="2">
        <v>3952.0</v>
      </c>
      <c r="J3034" s="2">
        <v>6.0</v>
      </c>
      <c r="K3034" s="2">
        <v>0.0</v>
      </c>
      <c r="L3034" s="2">
        <v>6.0</v>
      </c>
      <c r="M3034" s="2">
        <v>6.0</v>
      </c>
      <c r="N3034" s="2">
        <v>0.0</v>
      </c>
      <c r="O3034" s="2">
        <v>6.0</v>
      </c>
      <c r="P3034" s="2">
        <v>0.0</v>
      </c>
      <c r="Q3034" s="2" t="s">
        <v>17819</v>
      </c>
      <c r="R3034" s="14">
        <v>3033.0</v>
      </c>
      <c r="S3034" s="2" t="s">
        <v>99</v>
      </c>
      <c r="T3034" s="2">
        <v>39.7837304</v>
      </c>
      <c r="U3034" s="2">
        <v>-100.4458825</v>
      </c>
      <c r="V3034" s="9" t="s">
        <v>438</v>
      </c>
      <c r="W3034" s="9" t="s">
        <v>438</v>
      </c>
      <c r="X3034" s="9" t="s">
        <v>438</v>
      </c>
      <c r="AB3034" s="9" t="s">
        <v>438</v>
      </c>
      <c r="AC3034" s="9" t="s">
        <v>438</v>
      </c>
      <c r="AD3034" s="9" t="s">
        <v>438</v>
      </c>
      <c r="AE3034" s="11" t="s">
        <v>118</v>
      </c>
      <c r="AF3034" s="12" t="str">
        <f t="shared" si="11"/>
        <v>1992</v>
      </c>
      <c r="AG3034" s="12" t="str">
        <f t="shared" si="12"/>
        <v>October</v>
      </c>
      <c r="AH3034" s="12" t="str">
        <f t="shared" si="13"/>
        <v>Wednesday</v>
      </c>
      <c r="AI3034" t="str">
        <f t="shared" si="4"/>
        <v>1990s</v>
      </c>
      <c r="AJ3034" s="2" t="s">
        <v>105</v>
      </c>
      <c r="AK3034">
        <v>1.0</v>
      </c>
      <c r="AL3034" s="13" t="s">
        <v>53</v>
      </c>
    </row>
    <row r="3035">
      <c r="A3035" s="1">
        <v>33841.0</v>
      </c>
      <c r="B3035" s="8">
        <v>0.21875</v>
      </c>
      <c r="C3035" s="2" t="s">
        <v>17820</v>
      </c>
      <c r="D3035" s="2" t="s">
        <v>17821</v>
      </c>
      <c r="F3035" s="2" t="s">
        <v>5736</v>
      </c>
      <c r="G3035" s="2" t="s">
        <v>8092</v>
      </c>
      <c r="H3035" s="2" t="s">
        <v>17822</v>
      </c>
      <c r="I3035" s="2" t="s">
        <v>17823</v>
      </c>
      <c r="J3035" s="2">
        <v>3.0</v>
      </c>
      <c r="K3035" s="2">
        <v>0.0</v>
      </c>
      <c r="L3035" s="2">
        <v>3.0</v>
      </c>
      <c r="M3035" s="2">
        <v>3.0</v>
      </c>
      <c r="N3035" s="2">
        <v>0.0</v>
      </c>
      <c r="O3035" s="2">
        <v>3.0</v>
      </c>
      <c r="P3035" s="2">
        <v>0.0</v>
      </c>
      <c r="Q3035" s="2" t="s">
        <v>17824</v>
      </c>
      <c r="R3035" s="14">
        <v>3034.0</v>
      </c>
      <c r="S3035" s="2" t="s">
        <v>99</v>
      </c>
      <c r="T3035" s="2">
        <v>39.7837304</v>
      </c>
      <c r="U3035" s="2">
        <v>-100.4458825</v>
      </c>
      <c r="V3035" s="9" t="s">
        <v>438</v>
      </c>
      <c r="W3035" s="9" t="s">
        <v>438</v>
      </c>
      <c r="X3035" s="9" t="s">
        <v>438</v>
      </c>
      <c r="AB3035" s="9" t="s">
        <v>438</v>
      </c>
      <c r="AC3035" s="9" t="s">
        <v>438</v>
      </c>
      <c r="AD3035" s="9" t="s">
        <v>438</v>
      </c>
      <c r="AE3035" s="11" t="s">
        <v>51</v>
      </c>
      <c r="AF3035" s="12" t="str">
        <f t="shared" si="11"/>
        <v>1992</v>
      </c>
      <c r="AG3035" s="12" t="str">
        <f t="shared" si="12"/>
        <v>August</v>
      </c>
      <c r="AH3035" s="12" t="str">
        <f t="shared" si="13"/>
        <v>Tuesday</v>
      </c>
      <c r="AI3035" t="str">
        <f t="shared" si="4"/>
        <v>1990s</v>
      </c>
      <c r="AJ3035" s="2" t="s">
        <v>105</v>
      </c>
      <c r="AK3035">
        <v>1.0</v>
      </c>
      <c r="AL3035" s="13" t="s">
        <v>868</v>
      </c>
    </row>
    <row r="3036">
      <c r="A3036" s="1">
        <v>13455.0</v>
      </c>
      <c r="B3036" s="8">
        <v>0.625</v>
      </c>
      <c r="C3036" s="2" t="s">
        <v>17825</v>
      </c>
      <c r="D3036" s="2" t="s">
        <v>249</v>
      </c>
      <c r="F3036" s="2" t="s">
        <v>17826</v>
      </c>
      <c r="G3036" s="2" t="s">
        <v>10444</v>
      </c>
      <c r="H3036" s="2" t="s">
        <v>17827</v>
      </c>
      <c r="I3036" s="2">
        <v>5506.0</v>
      </c>
      <c r="J3036" s="2">
        <v>15.0</v>
      </c>
      <c r="K3036" s="2">
        <v>12.0</v>
      </c>
      <c r="L3036" s="2">
        <v>3.0</v>
      </c>
      <c r="M3036" s="2">
        <v>11.0</v>
      </c>
      <c r="N3036" s="2">
        <v>8.0</v>
      </c>
      <c r="O3036" s="2">
        <v>3.0</v>
      </c>
      <c r="P3036" s="2">
        <v>0.0</v>
      </c>
      <c r="Q3036" s="2" t="s">
        <v>17828</v>
      </c>
      <c r="R3036" s="14">
        <v>3035.0</v>
      </c>
      <c r="S3036" s="2" t="s">
        <v>728</v>
      </c>
      <c r="T3036" s="2">
        <v>51.0834196</v>
      </c>
      <c r="U3036" s="2">
        <v>10.4234469</v>
      </c>
      <c r="V3036" s="9" t="s">
        <v>62</v>
      </c>
      <c r="W3036" s="10">
        <v>50.11064</v>
      </c>
      <c r="X3036" s="10">
        <v>8.682092</v>
      </c>
      <c r="AB3036" s="9" t="s">
        <v>17829</v>
      </c>
      <c r="AC3036" s="10">
        <v>50.9778</v>
      </c>
      <c r="AD3036" s="10">
        <v>11.02874</v>
      </c>
      <c r="AE3036" s="11" t="s">
        <v>51</v>
      </c>
      <c r="AF3036" s="12" t="str">
        <f t="shared" si="11"/>
        <v>1936</v>
      </c>
      <c r="AG3036" s="12" t="str">
        <f t="shared" si="12"/>
        <v>November</v>
      </c>
      <c r="AH3036" s="12" t="str">
        <f t="shared" si="13"/>
        <v>Sunday</v>
      </c>
      <c r="AI3036" t="str">
        <f t="shared" si="4"/>
        <v>1930s</v>
      </c>
      <c r="AJ3036" s="2" t="s">
        <v>80</v>
      </c>
      <c r="AK3036">
        <v>1.0</v>
      </c>
      <c r="AL3036" s="13" t="s">
        <v>258</v>
      </c>
    </row>
    <row r="3037">
      <c r="A3037" s="1">
        <v>28898.0</v>
      </c>
      <c r="B3037" s="8">
        <v>0.5416666666666666</v>
      </c>
      <c r="C3037" s="2" t="s">
        <v>17830</v>
      </c>
      <c r="D3037" s="2" t="s">
        <v>466</v>
      </c>
      <c r="E3037" s="2">
        <v>561.0</v>
      </c>
      <c r="F3037" s="2" t="s">
        <v>17831</v>
      </c>
      <c r="G3037" s="2" t="s">
        <v>17832</v>
      </c>
      <c r="H3037" s="2" t="s">
        <v>17833</v>
      </c>
      <c r="I3037" s="2">
        <v>48.0</v>
      </c>
      <c r="J3037" s="2">
        <v>25.0</v>
      </c>
      <c r="K3037" s="2">
        <v>22.0</v>
      </c>
      <c r="L3037" s="2">
        <v>3.0</v>
      </c>
      <c r="M3037" s="2">
        <v>2.0</v>
      </c>
      <c r="N3037" s="2">
        <v>1.0</v>
      </c>
      <c r="O3037" s="2">
        <v>1.0</v>
      </c>
      <c r="P3037" s="2">
        <v>0.0</v>
      </c>
      <c r="Q3037" s="2" t="s">
        <v>17834</v>
      </c>
      <c r="R3037" s="14">
        <v>3036.0</v>
      </c>
      <c r="S3037" s="2" t="s">
        <v>99</v>
      </c>
      <c r="T3037" s="2">
        <v>39.7837304</v>
      </c>
      <c r="U3037" s="2">
        <v>-100.4458825</v>
      </c>
      <c r="V3037" s="9" t="s">
        <v>17835</v>
      </c>
      <c r="W3037" s="10">
        <v>39.28065</v>
      </c>
      <c r="X3037" s="10">
        <v>-80.3445</v>
      </c>
      <c r="AB3037" s="9" t="s">
        <v>471</v>
      </c>
      <c r="AC3037" s="10">
        <v>38.89499</v>
      </c>
      <c r="AD3037" s="10">
        <v>-77.0366</v>
      </c>
      <c r="AE3037" s="11" t="s">
        <v>51</v>
      </c>
      <c r="AF3037" s="12" t="str">
        <f t="shared" si="11"/>
        <v>1979</v>
      </c>
      <c r="AG3037" s="12" t="str">
        <f t="shared" si="12"/>
        <v>February</v>
      </c>
      <c r="AH3037" s="12" t="str">
        <f t="shared" si="13"/>
        <v>Monday</v>
      </c>
      <c r="AI3037" t="str">
        <f t="shared" si="4"/>
        <v>1970s</v>
      </c>
      <c r="AJ3037" s="2" t="s">
        <v>105</v>
      </c>
      <c r="AK3037">
        <v>1.0</v>
      </c>
      <c r="AL3037" s="13" t="s">
        <v>1611</v>
      </c>
    </row>
    <row r="3038">
      <c r="A3038" s="1">
        <v>13502.0</v>
      </c>
      <c r="B3038" s="8">
        <v>0.14097222222222222</v>
      </c>
      <c r="C3038" s="2" t="s">
        <v>17836</v>
      </c>
      <c r="D3038" s="2" t="s">
        <v>457</v>
      </c>
      <c r="F3038" s="2" t="s">
        <v>17837</v>
      </c>
      <c r="G3038" s="2" t="s">
        <v>16483</v>
      </c>
      <c r="H3038" s="2" t="s">
        <v>17838</v>
      </c>
      <c r="I3038" s="2">
        <v>1024.0</v>
      </c>
      <c r="J3038" s="2">
        <v>2.0</v>
      </c>
      <c r="K3038" s="2">
        <v>0.0</v>
      </c>
      <c r="L3038" s="2">
        <v>2.0</v>
      </c>
      <c r="M3038" s="2">
        <v>2.0</v>
      </c>
      <c r="N3038" s="2">
        <v>0.0</v>
      </c>
      <c r="O3038" s="2">
        <v>2.0</v>
      </c>
      <c r="P3038" s="2">
        <v>0.0</v>
      </c>
      <c r="Q3038" s="2" t="s">
        <v>17839</v>
      </c>
      <c r="R3038" s="14">
        <v>3037.0</v>
      </c>
      <c r="S3038" s="2" t="s">
        <v>99</v>
      </c>
      <c r="T3038" s="2">
        <v>39.7837304</v>
      </c>
      <c r="U3038" s="2">
        <v>-100.4458825</v>
      </c>
      <c r="V3038" s="9" t="s">
        <v>101</v>
      </c>
      <c r="W3038" s="10">
        <v>41.87556</v>
      </c>
      <c r="X3038" s="10">
        <v>-87.6244</v>
      </c>
      <c r="Y3038" s="2" t="s">
        <v>433</v>
      </c>
      <c r="Z3038" s="2" t="s">
        <v>17840</v>
      </c>
      <c r="AB3038" s="9" t="s">
        <v>173</v>
      </c>
      <c r="AC3038" s="10">
        <v>47.60383</v>
      </c>
      <c r="AD3038" s="10">
        <v>-122.33</v>
      </c>
      <c r="AE3038" s="11" t="s">
        <v>51</v>
      </c>
      <c r="AF3038" s="12" t="str">
        <f t="shared" si="11"/>
        <v>1936</v>
      </c>
      <c r="AG3038" s="12" t="str">
        <f t="shared" si="12"/>
        <v>December</v>
      </c>
      <c r="AH3038" s="12" t="str">
        <f t="shared" si="13"/>
        <v>Friday</v>
      </c>
      <c r="AI3038" t="str">
        <f t="shared" si="4"/>
        <v>1930s</v>
      </c>
      <c r="AJ3038" s="2" t="s">
        <v>105</v>
      </c>
      <c r="AK3038">
        <v>1.0</v>
      </c>
      <c r="AL3038" s="13" t="s">
        <v>53</v>
      </c>
    </row>
    <row r="3039">
      <c r="A3039" s="1">
        <v>34411.0</v>
      </c>
      <c r="B3039" s="8">
        <v>0.08055555555555556</v>
      </c>
      <c r="C3039" s="2" t="s">
        <v>9623</v>
      </c>
      <c r="D3039" s="2" t="s">
        <v>6750</v>
      </c>
      <c r="F3039" s="2" t="s">
        <v>17841</v>
      </c>
      <c r="G3039" s="2" t="s">
        <v>7620</v>
      </c>
      <c r="H3039" s="2" t="s">
        <v>17842</v>
      </c>
      <c r="I3039" s="2">
        <v>43089.0</v>
      </c>
      <c r="J3039" s="2">
        <v>2.0</v>
      </c>
      <c r="K3039" s="2">
        <v>0.0</v>
      </c>
      <c r="L3039" s="2">
        <v>2.0</v>
      </c>
      <c r="M3039" s="2">
        <v>2.0</v>
      </c>
      <c r="N3039" s="2">
        <v>0.0</v>
      </c>
      <c r="O3039" s="2">
        <v>2.0</v>
      </c>
      <c r="P3039" s="2">
        <v>0.0</v>
      </c>
      <c r="Q3039" s="2" t="s">
        <v>17843</v>
      </c>
      <c r="R3039" s="14">
        <v>3038.0</v>
      </c>
      <c r="S3039" s="2" t="s">
        <v>99</v>
      </c>
      <c r="T3039" s="2">
        <v>39.7837304</v>
      </c>
      <c r="U3039" s="2">
        <v>-100.4458825</v>
      </c>
      <c r="V3039" s="9" t="s">
        <v>461</v>
      </c>
      <c r="W3039" s="10">
        <v>47.65719</v>
      </c>
      <c r="X3039" s="10">
        <v>-117.424</v>
      </c>
      <c r="AB3039" s="9" t="s">
        <v>184</v>
      </c>
      <c r="AC3039" s="10">
        <v>45.52025</v>
      </c>
      <c r="AD3039" s="10">
        <v>-122.674</v>
      </c>
      <c r="AE3039" s="11" t="s">
        <v>51</v>
      </c>
      <c r="AF3039" s="12" t="str">
        <f t="shared" si="11"/>
        <v>1994</v>
      </c>
      <c r="AG3039" s="12" t="str">
        <f t="shared" si="12"/>
        <v>March</v>
      </c>
      <c r="AH3039" s="12" t="str">
        <f t="shared" si="13"/>
        <v>Friday</v>
      </c>
      <c r="AI3039" t="str">
        <f t="shared" si="4"/>
        <v>1990s</v>
      </c>
      <c r="AJ3039" s="2" t="s">
        <v>105</v>
      </c>
      <c r="AK3039">
        <v>1.0</v>
      </c>
      <c r="AL3039" s="13" t="s">
        <v>81</v>
      </c>
    </row>
    <row r="3040">
      <c r="A3040" s="1">
        <v>18726.0</v>
      </c>
      <c r="B3040" s="8">
        <v>0.4826388888888889</v>
      </c>
      <c r="C3040" s="2" t="s">
        <v>17844</v>
      </c>
      <c r="D3040" s="2" t="s">
        <v>108</v>
      </c>
      <c r="F3040" s="2" t="s">
        <v>17845</v>
      </c>
      <c r="G3040" s="2" t="s">
        <v>7326</v>
      </c>
      <c r="H3040" s="2" t="s">
        <v>17846</v>
      </c>
      <c r="I3040" s="2">
        <v>25559.0</v>
      </c>
      <c r="J3040" s="2">
        <v>21.0</v>
      </c>
      <c r="K3040" s="2">
        <v>18.0</v>
      </c>
      <c r="L3040" s="2">
        <v>3.0</v>
      </c>
      <c r="M3040" s="2">
        <v>21.0</v>
      </c>
      <c r="N3040" s="2">
        <v>18.0</v>
      </c>
      <c r="O3040" s="2">
        <v>3.0</v>
      </c>
      <c r="P3040" s="2">
        <v>0.0</v>
      </c>
      <c r="Q3040" s="2" t="s">
        <v>17847</v>
      </c>
      <c r="R3040" s="14">
        <v>3039.0</v>
      </c>
      <c r="S3040" s="2" t="s">
        <v>99</v>
      </c>
      <c r="T3040" s="2">
        <v>39.7837304</v>
      </c>
      <c r="U3040" s="2">
        <v>-100.4458825</v>
      </c>
      <c r="V3040" s="9" t="s">
        <v>17848</v>
      </c>
      <c r="W3040" s="9" t="s">
        <v>438</v>
      </c>
      <c r="X3040" s="9" t="s">
        <v>438</v>
      </c>
      <c r="AB3040" s="9" t="s">
        <v>17786</v>
      </c>
      <c r="AC3040" s="10">
        <v>38.3506</v>
      </c>
      <c r="AD3040" s="10">
        <v>-81.6333</v>
      </c>
      <c r="AE3040" s="11" t="s">
        <v>118</v>
      </c>
      <c r="AF3040" s="12" t="str">
        <f t="shared" si="11"/>
        <v>1951</v>
      </c>
      <c r="AG3040" s="12" t="str">
        <f t="shared" si="12"/>
        <v>April</v>
      </c>
      <c r="AH3040" s="12" t="str">
        <f t="shared" si="13"/>
        <v>Sunday</v>
      </c>
      <c r="AI3040" t="str">
        <f t="shared" si="4"/>
        <v>1950s</v>
      </c>
      <c r="AJ3040" s="2" t="s">
        <v>105</v>
      </c>
      <c r="AK3040">
        <v>1.0</v>
      </c>
      <c r="AL3040" s="13" t="s">
        <v>81</v>
      </c>
    </row>
    <row r="3041">
      <c r="A3041" s="1">
        <v>15523.0</v>
      </c>
      <c r="B3041" s="8">
        <v>0.5</v>
      </c>
      <c r="C3041" s="2" t="s">
        <v>17849</v>
      </c>
      <c r="D3041" s="2" t="s">
        <v>16431</v>
      </c>
      <c r="F3041" s="2" t="s">
        <v>17850</v>
      </c>
      <c r="G3041" s="2" t="s">
        <v>17851</v>
      </c>
      <c r="H3041" s="2" t="s">
        <v>17852</v>
      </c>
      <c r="I3041" s="2">
        <v>1976.0</v>
      </c>
      <c r="J3041" s="2">
        <v>21.0</v>
      </c>
      <c r="K3041" s="2">
        <v>19.0</v>
      </c>
      <c r="L3041" s="2">
        <v>2.0</v>
      </c>
      <c r="M3041" s="2">
        <v>21.0</v>
      </c>
      <c r="N3041" s="2">
        <v>19.0</v>
      </c>
      <c r="O3041" s="2">
        <v>2.0</v>
      </c>
      <c r="P3041" s="2">
        <v>0.0</v>
      </c>
      <c r="Q3041" s="2" t="s">
        <v>17853</v>
      </c>
      <c r="R3041" s="14">
        <v>3040.0</v>
      </c>
      <c r="S3041" s="2" t="s">
        <v>99</v>
      </c>
      <c r="T3041" s="2">
        <v>39.7837304</v>
      </c>
      <c r="U3041" s="2">
        <v>-100.4458825</v>
      </c>
      <c r="V3041" s="9" t="s">
        <v>17854</v>
      </c>
      <c r="W3041" s="10">
        <v>42.31925</v>
      </c>
      <c r="X3041" s="10">
        <v>-85.1824</v>
      </c>
      <c r="Y3041" s="2" t="s">
        <v>9438</v>
      </c>
      <c r="AB3041" s="9" t="s">
        <v>3179</v>
      </c>
      <c r="AC3041" s="10">
        <v>43.76987</v>
      </c>
      <c r="AD3041" s="10">
        <v>11.25558</v>
      </c>
      <c r="AE3041" s="11" t="s">
        <v>118</v>
      </c>
      <c r="AF3041" s="12" t="str">
        <f t="shared" si="11"/>
        <v>1942</v>
      </c>
      <c r="AG3041" s="12" t="str">
        <f t="shared" si="12"/>
        <v>July</v>
      </c>
      <c r="AH3041" s="12" t="str">
        <f t="shared" si="13"/>
        <v>Wednesday</v>
      </c>
      <c r="AI3041" t="str">
        <f t="shared" si="4"/>
        <v>1940s</v>
      </c>
      <c r="AJ3041" s="2" t="s">
        <v>105</v>
      </c>
      <c r="AK3041">
        <v>1.0</v>
      </c>
      <c r="AL3041" s="13" t="s">
        <v>81</v>
      </c>
    </row>
    <row r="3042">
      <c r="A3042" s="1">
        <v>31849.0</v>
      </c>
      <c r="B3042" s="8">
        <v>0.0</v>
      </c>
      <c r="C3042" s="2" t="s">
        <v>9623</v>
      </c>
      <c r="D3042" s="2" t="s">
        <v>108</v>
      </c>
      <c r="F3042" s="2" t="s">
        <v>1512</v>
      </c>
      <c r="G3042" s="2" t="s">
        <v>17855</v>
      </c>
      <c r="H3042" s="2" t="s">
        <v>17856</v>
      </c>
      <c r="I3042" s="2" t="s">
        <v>17857</v>
      </c>
      <c r="J3042" s="2">
        <v>6.0</v>
      </c>
      <c r="K3042" s="2">
        <v>0.0</v>
      </c>
      <c r="L3042" s="2">
        <v>6.0</v>
      </c>
      <c r="M3042" s="2">
        <v>6.0</v>
      </c>
      <c r="N3042" s="2">
        <v>0.0</v>
      </c>
      <c r="O3042" s="2">
        <v>6.0</v>
      </c>
      <c r="P3042" s="2">
        <v>1.0</v>
      </c>
      <c r="Q3042" s="2" t="s">
        <v>17858</v>
      </c>
      <c r="R3042" s="14">
        <v>3041.0</v>
      </c>
      <c r="S3042" s="2" t="s">
        <v>99</v>
      </c>
      <c r="T3042" s="2">
        <v>39.7837304</v>
      </c>
      <c r="U3042" s="2">
        <v>-100.4458825</v>
      </c>
      <c r="V3042" s="9" t="s">
        <v>438</v>
      </c>
      <c r="W3042" s="9" t="s">
        <v>438</v>
      </c>
      <c r="X3042" s="9" t="s">
        <v>438</v>
      </c>
      <c r="AB3042" s="9" t="s">
        <v>438</v>
      </c>
      <c r="AC3042" s="9" t="s">
        <v>438</v>
      </c>
      <c r="AD3042" s="9" t="s">
        <v>438</v>
      </c>
      <c r="AE3042" s="11" t="s">
        <v>118</v>
      </c>
      <c r="AF3042" s="12" t="str">
        <f t="shared" si="11"/>
        <v>1987</v>
      </c>
      <c r="AG3042" s="12" t="str">
        <f t="shared" si="12"/>
        <v>March</v>
      </c>
      <c r="AH3042" s="12" t="str">
        <f t="shared" si="13"/>
        <v>Friday</v>
      </c>
      <c r="AI3042" t="str">
        <f t="shared" si="4"/>
        <v>1980s</v>
      </c>
      <c r="AJ3042" s="2" t="s">
        <v>105</v>
      </c>
      <c r="AK3042">
        <v>1.0</v>
      </c>
      <c r="AL3042" s="13" t="s">
        <v>162</v>
      </c>
    </row>
    <row r="3043">
      <c r="A3043" s="1">
        <v>16333.0</v>
      </c>
      <c r="B3043" s="8">
        <v>0.32083333333333336</v>
      </c>
      <c r="C3043" s="2" t="s">
        <v>17859</v>
      </c>
      <c r="D3043" s="2" t="s">
        <v>17860</v>
      </c>
      <c r="F3043" s="2" t="s">
        <v>17861</v>
      </c>
      <c r="G3043" s="2" t="s">
        <v>17862</v>
      </c>
      <c r="H3043" s="2" t="s">
        <v>17863</v>
      </c>
      <c r="I3043" s="2">
        <v>20204.0</v>
      </c>
      <c r="J3043" s="2">
        <v>19.0</v>
      </c>
      <c r="K3043" s="2">
        <v>16.0</v>
      </c>
      <c r="L3043" s="2">
        <v>3.0</v>
      </c>
      <c r="M3043" s="2">
        <v>19.0</v>
      </c>
      <c r="N3043" s="2">
        <v>16.0</v>
      </c>
      <c r="O3043" s="2">
        <v>3.0</v>
      </c>
      <c r="P3043" s="2">
        <v>0.0</v>
      </c>
      <c r="Q3043" s="2" t="s">
        <v>17864</v>
      </c>
      <c r="R3043" s="14">
        <v>3042.0</v>
      </c>
      <c r="S3043" s="2" t="s">
        <v>99</v>
      </c>
      <c r="T3043" s="2">
        <v>39.7837304</v>
      </c>
      <c r="U3043" s="2">
        <v>-100.4458825</v>
      </c>
      <c r="V3043" s="9" t="s">
        <v>17865</v>
      </c>
      <c r="W3043" s="9" t="s">
        <v>438</v>
      </c>
      <c r="X3043" s="9" t="s">
        <v>438</v>
      </c>
      <c r="AB3043" s="9" t="s">
        <v>17866</v>
      </c>
      <c r="AC3043" s="9" t="s">
        <v>438</v>
      </c>
      <c r="AD3043" s="9" t="s">
        <v>438</v>
      </c>
      <c r="AE3043" s="11" t="s">
        <v>118</v>
      </c>
      <c r="AF3043" s="12" t="str">
        <f t="shared" si="11"/>
        <v>1944</v>
      </c>
      <c r="AG3043" s="12" t="str">
        <f t="shared" si="12"/>
        <v>September</v>
      </c>
      <c r="AH3043" s="12" t="str">
        <f t="shared" si="13"/>
        <v>Monday</v>
      </c>
      <c r="AI3043" t="str">
        <f t="shared" si="4"/>
        <v>1940s</v>
      </c>
      <c r="AJ3043" s="2" t="s">
        <v>105</v>
      </c>
      <c r="AK3043">
        <v>1.0</v>
      </c>
      <c r="AL3043" s="13" t="s">
        <v>81</v>
      </c>
    </row>
    <row r="3044">
      <c r="A3044" s="1">
        <v>13488.0</v>
      </c>
      <c r="B3044" s="8">
        <v>0.5</v>
      </c>
      <c r="C3044" s="2" t="s">
        <v>17867</v>
      </c>
      <c r="D3044" s="2" t="s">
        <v>249</v>
      </c>
      <c r="F3044" s="2" t="s">
        <v>17868</v>
      </c>
      <c r="G3044" s="2" t="s">
        <v>251</v>
      </c>
      <c r="H3044" s="2" t="s">
        <v>17869</v>
      </c>
      <c r="I3044" s="2">
        <v>5078.0</v>
      </c>
      <c r="J3044" s="2">
        <v>6.0</v>
      </c>
      <c r="K3044" s="2">
        <v>3.0</v>
      </c>
      <c r="L3044" s="2">
        <v>3.0</v>
      </c>
      <c r="M3044" s="2">
        <v>6.0</v>
      </c>
      <c r="N3044" s="2">
        <v>3.0</v>
      </c>
      <c r="O3044" s="2">
        <v>3.0</v>
      </c>
      <c r="P3044" s="2">
        <v>0.0</v>
      </c>
      <c r="Q3044" s="2" t="s">
        <v>17870</v>
      </c>
      <c r="R3044" s="14">
        <v>3043.0</v>
      </c>
      <c r="S3044" s="2" t="s">
        <v>215</v>
      </c>
      <c r="T3044" s="2">
        <v>46.603354</v>
      </c>
      <c r="U3044" s="2">
        <v>1.8883335</v>
      </c>
      <c r="V3044" s="9" t="s">
        <v>5275</v>
      </c>
      <c r="W3044" s="10">
        <v>38.70775</v>
      </c>
      <c r="X3044" s="10">
        <v>-9.13659</v>
      </c>
      <c r="Y3044" s="2" t="s">
        <v>17871</v>
      </c>
      <c r="Z3044" s="2" t="s">
        <v>407</v>
      </c>
      <c r="AB3044" s="9" t="s">
        <v>1767</v>
      </c>
      <c r="AC3044" s="10">
        <v>48.13711</v>
      </c>
      <c r="AD3044" s="10">
        <v>11.57538</v>
      </c>
      <c r="AE3044" s="11" t="s">
        <v>51</v>
      </c>
      <c r="AF3044" s="12" t="str">
        <f t="shared" si="11"/>
        <v>1936</v>
      </c>
      <c r="AG3044" s="12" t="str">
        <f t="shared" si="12"/>
        <v>December</v>
      </c>
      <c r="AH3044" s="12" t="str">
        <f t="shared" si="13"/>
        <v>Friday</v>
      </c>
      <c r="AI3044" t="str">
        <f t="shared" si="4"/>
        <v>1930s</v>
      </c>
      <c r="AJ3044" s="2" t="s">
        <v>80</v>
      </c>
      <c r="AK3044">
        <v>1.0</v>
      </c>
      <c r="AL3044" s="13" t="s">
        <v>258</v>
      </c>
    </row>
    <row r="3045">
      <c r="A3045" s="1">
        <v>13471.0</v>
      </c>
      <c r="B3045" s="8">
        <v>0.5833333333333334</v>
      </c>
      <c r="C3045" s="2" t="s">
        <v>14194</v>
      </c>
      <c r="D3045" s="2" t="s">
        <v>249</v>
      </c>
      <c r="F3045" s="2" t="s">
        <v>17872</v>
      </c>
      <c r="G3045" s="2" t="s">
        <v>251</v>
      </c>
      <c r="H3045" s="2" t="s">
        <v>17873</v>
      </c>
      <c r="I3045" s="2">
        <v>5498.0</v>
      </c>
      <c r="J3045" s="2">
        <v>16.0</v>
      </c>
      <c r="K3045" s="2">
        <v>13.0</v>
      </c>
      <c r="L3045" s="2">
        <v>3.0</v>
      </c>
      <c r="M3045" s="2">
        <v>4.0</v>
      </c>
      <c r="N3045" s="2">
        <v>3.0</v>
      </c>
      <c r="O3045" s="2">
        <v>1.0</v>
      </c>
      <c r="P3045" s="2">
        <v>0.0</v>
      </c>
      <c r="Q3045" s="2" t="s">
        <v>17874</v>
      </c>
      <c r="R3045" s="14">
        <v>3044.0</v>
      </c>
      <c r="S3045" s="2" t="s">
        <v>728</v>
      </c>
      <c r="T3045" s="2">
        <v>51.0834196</v>
      </c>
      <c r="U3045" s="2">
        <v>10.4234469</v>
      </c>
      <c r="V3045" s="9" t="s">
        <v>16350</v>
      </c>
      <c r="W3045" s="10">
        <v>51.34063</v>
      </c>
      <c r="X3045" s="10">
        <v>12.37473</v>
      </c>
      <c r="AB3045" s="9" t="s">
        <v>14200</v>
      </c>
      <c r="AC3045" s="10">
        <v>49.45387</v>
      </c>
      <c r="AD3045" s="10">
        <v>11.0773</v>
      </c>
      <c r="AE3045" s="11" t="s">
        <v>51</v>
      </c>
      <c r="AF3045" s="12" t="str">
        <f t="shared" si="11"/>
        <v>1936</v>
      </c>
      <c r="AG3045" s="12" t="str">
        <f t="shared" si="12"/>
        <v>November</v>
      </c>
      <c r="AH3045" s="12" t="str">
        <f t="shared" si="13"/>
        <v>Tuesday</v>
      </c>
      <c r="AI3045" t="str">
        <f t="shared" si="4"/>
        <v>1930s</v>
      </c>
      <c r="AJ3045" s="2" t="s">
        <v>80</v>
      </c>
      <c r="AK3045">
        <v>1.0</v>
      </c>
      <c r="AL3045" s="13" t="s">
        <v>258</v>
      </c>
    </row>
    <row r="3046">
      <c r="A3046" s="1">
        <v>26934.0</v>
      </c>
      <c r="B3046" s="8">
        <v>0.8277777777777777</v>
      </c>
      <c r="C3046" s="2" t="s">
        <v>17875</v>
      </c>
      <c r="D3046" s="2" t="s">
        <v>17876</v>
      </c>
      <c r="E3046" s="2">
        <v>655.0</v>
      </c>
      <c r="F3046" s="2" t="s">
        <v>17877</v>
      </c>
      <c r="G3046" s="2" t="s">
        <v>17878</v>
      </c>
      <c r="H3046" s="2" t="s">
        <v>17879</v>
      </c>
      <c r="I3046" s="2">
        <v>56.0</v>
      </c>
      <c r="J3046" s="2">
        <v>11.0</v>
      </c>
      <c r="K3046" s="2">
        <v>8.0</v>
      </c>
      <c r="L3046" s="2">
        <v>3.0</v>
      </c>
      <c r="M3046" s="2">
        <v>11.0</v>
      </c>
      <c r="N3046" s="2">
        <v>8.0</v>
      </c>
      <c r="O3046" s="2">
        <v>3.0</v>
      </c>
      <c r="P3046" s="2">
        <v>0.0</v>
      </c>
      <c r="Q3046" s="2" t="s">
        <v>17880</v>
      </c>
      <c r="R3046" s="14">
        <v>3045.0</v>
      </c>
      <c r="S3046" s="2" t="s">
        <v>99</v>
      </c>
      <c r="T3046" s="2">
        <v>39.7837304</v>
      </c>
      <c r="U3046" s="2">
        <v>-100.4458825</v>
      </c>
      <c r="V3046" s="9" t="s">
        <v>388</v>
      </c>
      <c r="W3046" s="10">
        <v>35.14902</v>
      </c>
      <c r="X3046" s="10">
        <v>-90.0516</v>
      </c>
      <c r="Y3046" s="2" t="s">
        <v>17881</v>
      </c>
      <c r="Z3046" s="2" t="s">
        <v>17882</v>
      </c>
      <c r="AB3046" s="9" t="s">
        <v>390</v>
      </c>
      <c r="AC3046" s="10">
        <v>32.77627</v>
      </c>
      <c r="AD3046" s="10">
        <v>-96.7969</v>
      </c>
      <c r="AE3046" s="11" t="s">
        <v>51</v>
      </c>
      <c r="AF3046" s="12" t="str">
        <f t="shared" si="11"/>
        <v>1973</v>
      </c>
      <c r="AG3046" s="12" t="str">
        <f t="shared" si="12"/>
        <v>September</v>
      </c>
      <c r="AH3046" s="12" t="str">
        <f t="shared" si="13"/>
        <v>Thursday</v>
      </c>
      <c r="AI3046" t="str">
        <f t="shared" si="4"/>
        <v>1970s</v>
      </c>
      <c r="AJ3046" s="2" t="s">
        <v>105</v>
      </c>
      <c r="AK3046">
        <v>1.0</v>
      </c>
      <c r="AL3046" s="13" t="s">
        <v>106</v>
      </c>
    </row>
    <row r="3047">
      <c r="A3047" s="1">
        <v>21436.0</v>
      </c>
      <c r="B3047" s="8">
        <v>0.8055555555555556</v>
      </c>
      <c r="C3047" s="2" t="s">
        <v>17883</v>
      </c>
      <c r="D3047" s="2" t="s">
        <v>15407</v>
      </c>
      <c r="F3047" s="2" t="s">
        <v>1512</v>
      </c>
      <c r="G3047" s="2" t="s">
        <v>17884</v>
      </c>
      <c r="H3047" s="2" t="s">
        <v>17885</v>
      </c>
      <c r="I3047" s="2" t="s">
        <v>17886</v>
      </c>
      <c r="J3047" s="2">
        <v>16.0</v>
      </c>
      <c r="K3047" s="2">
        <v>0.0</v>
      </c>
      <c r="L3047" s="2">
        <v>16.0</v>
      </c>
      <c r="M3047" s="2">
        <v>13.0</v>
      </c>
      <c r="N3047" s="2">
        <v>0.0</v>
      </c>
      <c r="O3047" s="2">
        <v>13.0</v>
      </c>
      <c r="P3047" s="2">
        <v>0.0</v>
      </c>
      <c r="Q3047" s="2" t="s">
        <v>17887</v>
      </c>
      <c r="R3047" s="14">
        <v>3046.0</v>
      </c>
      <c r="S3047" s="2" t="s">
        <v>99</v>
      </c>
      <c r="T3047" s="2">
        <v>39.7837304</v>
      </c>
      <c r="U3047" s="2">
        <v>-100.4458825</v>
      </c>
      <c r="V3047" s="9" t="s">
        <v>438</v>
      </c>
      <c r="W3047" s="9" t="s">
        <v>438</v>
      </c>
      <c r="X3047" s="9" t="s">
        <v>438</v>
      </c>
      <c r="AB3047" s="9" t="s">
        <v>438</v>
      </c>
      <c r="AC3047" s="9" t="s">
        <v>438</v>
      </c>
      <c r="AD3047" s="9" t="s">
        <v>438</v>
      </c>
      <c r="AE3047" s="11" t="s">
        <v>118</v>
      </c>
      <c r="AF3047" s="12" t="str">
        <f t="shared" si="11"/>
        <v>1958</v>
      </c>
      <c r="AG3047" s="12" t="str">
        <f t="shared" si="12"/>
        <v>September</v>
      </c>
      <c r="AH3047" s="12" t="str">
        <f t="shared" si="13"/>
        <v>Monday</v>
      </c>
      <c r="AI3047" t="str">
        <f t="shared" si="4"/>
        <v>1950s</v>
      </c>
      <c r="AJ3047" s="2" t="s">
        <v>105</v>
      </c>
      <c r="AK3047">
        <v>1.0</v>
      </c>
      <c r="AL3047" s="13" t="s">
        <v>162</v>
      </c>
    </row>
    <row r="3048">
      <c r="A3048" s="1">
        <v>13946.0</v>
      </c>
      <c r="B3048" s="8">
        <v>0.0</v>
      </c>
      <c r="C3048" s="2" t="s">
        <v>17888</v>
      </c>
      <c r="D3048" s="2" t="s">
        <v>210</v>
      </c>
      <c r="F3048" s="2" t="s">
        <v>17889</v>
      </c>
      <c r="G3048" s="2" t="s">
        <v>17890</v>
      </c>
      <c r="H3048" s="2" t="s">
        <v>17891</v>
      </c>
      <c r="I3048" s="29">
        <v>778668.0</v>
      </c>
      <c r="J3048" s="2">
        <v>7.0</v>
      </c>
      <c r="K3048" s="2">
        <v>3.0</v>
      </c>
      <c r="L3048" s="2">
        <v>4.0</v>
      </c>
      <c r="M3048" s="2">
        <v>7.0</v>
      </c>
      <c r="N3048" s="2">
        <v>3.0</v>
      </c>
      <c r="O3048" s="2">
        <v>4.0</v>
      </c>
      <c r="P3048" s="2">
        <v>0.0</v>
      </c>
      <c r="Q3048" s="2" t="s">
        <v>17892</v>
      </c>
      <c r="R3048" s="14">
        <v>3047.0</v>
      </c>
      <c r="S3048" s="2" t="s">
        <v>192</v>
      </c>
      <c r="T3048" s="2">
        <v>22.3511148</v>
      </c>
      <c r="U3048" s="2">
        <v>78.6677428</v>
      </c>
      <c r="V3048" s="9" t="s">
        <v>2416</v>
      </c>
      <c r="W3048" s="10">
        <v>21.02945</v>
      </c>
      <c r="X3048" s="10">
        <v>105.8544</v>
      </c>
      <c r="AB3048" s="9" t="s">
        <v>63</v>
      </c>
      <c r="AC3048" s="10">
        <v>48.8567</v>
      </c>
      <c r="AD3048" s="10">
        <v>2.351462</v>
      </c>
      <c r="AE3048" s="11" t="s">
        <v>51</v>
      </c>
      <c r="AF3048" s="12" t="str">
        <f t="shared" si="11"/>
        <v>1938</v>
      </c>
      <c r="AG3048" s="12" t="str">
        <f t="shared" si="12"/>
        <v>March</v>
      </c>
      <c r="AH3048" s="12" t="str">
        <f t="shared" si="13"/>
        <v>Monday</v>
      </c>
      <c r="AI3048" t="str">
        <f t="shared" si="4"/>
        <v>1930s</v>
      </c>
      <c r="AJ3048" s="2" t="s">
        <v>150</v>
      </c>
      <c r="AK3048">
        <v>1.0</v>
      </c>
      <c r="AL3048" s="13" t="s">
        <v>17893</v>
      </c>
    </row>
    <row r="3049">
      <c r="A3049" s="1">
        <v>14010.0</v>
      </c>
      <c r="B3049" s="8">
        <v>0.0</v>
      </c>
      <c r="C3049" s="2" t="s">
        <v>17894</v>
      </c>
      <c r="D3049" s="2" t="s">
        <v>17895</v>
      </c>
      <c r="F3049" s="2" t="s">
        <v>12947</v>
      </c>
      <c r="G3049" s="2" t="s">
        <v>16483</v>
      </c>
      <c r="H3049" s="2" t="s">
        <v>17896</v>
      </c>
      <c r="I3049" s="2">
        <v>1092.0</v>
      </c>
      <c r="J3049" s="2">
        <v>2.0</v>
      </c>
      <c r="K3049" s="2">
        <v>0.0</v>
      </c>
      <c r="L3049" s="2">
        <v>0.0</v>
      </c>
      <c r="M3049" s="2">
        <v>2.0</v>
      </c>
      <c r="N3049" s="2">
        <v>0.0</v>
      </c>
      <c r="O3049" s="2">
        <v>0.0</v>
      </c>
      <c r="P3049" s="2">
        <v>0.0</v>
      </c>
      <c r="Q3049" s="2" t="s">
        <v>17897</v>
      </c>
      <c r="R3049" s="14">
        <v>3048.0</v>
      </c>
      <c r="S3049" s="2" t="s">
        <v>1687</v>
      </c>
      <c r="T3049" s="2">
        <v>-41.5000831</v>
      </c>
      <c r="U3049" s="2">
        <v>172.8344077</v>
      </c>
      <c r="V3049" s="9" t="s">
        <v>575</v>
      </c>
      <c r="W3049" s="10">
        <v>-36.8521</v>
      </c>
      <c r="X3049" s="10">
        <v>174.7632</v>
      </c>
      <c r="AB3049" s="9" t="s">
        <v>9574</v>
      </c>
      <c r="AC3049" s="10">
        <v>-40.3563</v>
      </c>
      <c r="AD3049" s="10">
        <v>175.6112</v>
      </c>
      <c r="AE3049" s="11" t="s">
        <v>51</v>
      </c>
      <c r="AF3049" s="12" t="str">
        <f t="shared" si="11"/>
        <v>1938</v>
      </c>
      <c r="AG3049" s="12" t="str">
        <f t="shared" si="12"/>
        <v>May</v>
      </c>
      <c r="AH3049" s="12" t="str">
        <f t="shared" si="13"/>
        <v>Tuesday</v>
      </c>
      <c r="AI3049" t="str">
        <f t="shared" si="4"/>
        <v>1930s</v>
      </c>
      <c r="AJ3049" s="2" t="s">
        <v>150</v>
      </c>
      <c r="AK3049">
        <v>1.0</v>
      </c>
      <c r="AL3049" s="13" t="s">
        <v>53</v>
      </c>
    </row>
    <row r="3050">
      <c r="A3050" s="1">
        <v>30083.0</v>
      </c>
      <c r="B3050" s="8">
        <v>0.0</v>
      </c>
      <c r="C3050" s="2" t="s">
        <v>17898</v>
      </c>
      <c r="D3050" s="2" t="s">
        <v>108</v>
      </c>
      <c r="F3050" s="2" t="s">
        <v>1512</v>
      </c>
      <c r="G3050" s="2" t="s">
        <v>1595</v>
      </c>
      <c r="H3050" s="2" t="s">
        <v>17899</v>
      </c>
      <c r="I3050" s="2">
        <v>4033.0</v>
      </c>
      <c r="J3050" s="2">
        <v>7.0</v>
      </c>
      <c r="K3050" s="2">
        <v>0.0</v>
      </c>
      <c r="L3050" s="2">
        <v>7.0</v>
      </c>
      <c r="M3050" s="2">
        <v>7.0</v>
      </c>
      <c r="N3050" s="2">
        <v>0.0</v>
      </c>
      <c r="O3050" s="2">
        <v>7.0</v>
      </c>
      <c r="P3050" s="2">
        <v>0.0</v>
      </c>
      <c r="Q3050" s="2" t="s">
        <v>17900</v>
      </c>
      <c r="R3050" s="14">
        <v>3049.0</v>
      </c>
      <c r="S3050" s="2" t="s">
        <v>99</v>
      </c>
      <c r="T3050" s="2">
        <v>39.7837304</v>
      </c>
      <c r="U3050" s="2">
        <v>-100.4458825</v>
      </c>
      <c r="V3050" s="9" t="s">
        <v>438</v>
      </c>
      <c r="W3050" s="9" t="s">
        <v>438</v>
      </c>
      <c r="X3050" s="9" t="s">
        <v>438</v>
      </c>
      <c r="AB3050" s="9" t="s">
        <v>438</v>
      </c>
      <c r="AC3050" s="9" t="s">
        <v>438</v>
      </c>
      <c r="AD3050" s="9" t="s">
        <v>438</v>
      </c>
      <c r="AE3050" s="11" t="s">
        <v>118</v>
      </c>
      <c r="AF3050" s="12" t="str">
        <f t="shared" si="11"/>
        <v>1982</v>
      </c>
      <c r="AG3050" s="12" t="str">
        <f t="shared" si="12"/>
        <v>May</v>
      </c>
      <c r="AH3050" s="12" t="str">
        <f t="shared" si="13"/>
        <v>Wednesday</v>
      </c>
      <c r="AI3050" t="str">
        <f t="shared" si="4"/>
        <v>1980s</v>
      </c>
      <c r="AJ3050" s="2" t="s">
        <v>105</v>
      </c>
      <c r="AK3050">
        <v>1.0</v>
      </c>
      <c r="AL3050" s="13" t="s">
        <v>53</v>
      </c>
    </row>
    <row r="3051">
      <c r="A3051" s="1">
        <v>14000.0</v>
      </c>
      <c r="B3051" s="8">
        <v>0.5833333333333334</v>
      </c>
      <c r="C3051" s="2" t="s">
        <v>17901</v>
      </c>
      <c r="D3051" s="2" t="s">
        <v>15315</v>
      </c>
      <c r="F3051" s="2" t="s">
        <v>17902</v>
      </c>
      <c r="G3051" s="2" t="s">
        <v>10444</v>
      </c>
      <c r="H3051" s="2" t="s">
        <v>17903</v>
      </c>
      <c r="I3051" s="2">
        <v>4063.0</v>
      </c>
      <c r="J3051" s="2">
        <v>19.0</v>
      </c>
      <c r="K3051" s="2">
        <v>14.0</v>
      </c>
      <c r="L3051" s="2">
        <v>5.0</v>
      </c>
      <c r="M3051" s="2">
        <v>19.0</v>
      </c>
      <c r="N3051" s="2">
        <v>14.0</v>
      </c>
      <c r="O3051" s="2">
        <v>5.0</v>
      </c>
      <c r="P3051" s="2">
        <v>0.0</v>
      </c>
      <c r="Q3051" s="2" t="s">
        <v>17904</v>
      </c>
      <c r="R3051" s="14">
        <v>3050.0</v>
      </c>
      <c r="S3051" s="2" t="s">
        <v>763</v>
      </c>
      <c r="T3051" s="2">
        <v>42.6384261</v>
      </c>
      <c r="U3051" s="2">
        <v>12.674297</v>
      </c>
      <c r="V3051" s="9" t="s">
        <v>15716</v>
      </c>
      <c r="W3051" s="10">
        <v>40.63623</v>
      </c>
      <c r="X3051" s="10">
        <v>17.6885</v>
      </c>
      <c r="AB3051" s="9" t="s">
        <v>77</v>
      </c>
      <c r="AC3051" s="10">
        <v>41.89332</v>
      </c>
      <c r="AD3051" s="10">
        <v>12.48293</v>
      </c>
      <c r="AE3051" s="11" t="s">
        <v>51</v>
      </c>
      <c r="AF3051" s="12" t="str">
        <f t="shared" si="11"/>
        <v>1938</v>
      </c>
      <c r="AG3051" s="12" t="str">
        <f t="shared" si="12"/>
        <v>April</v>
      </c>
      <c r="AH3051" s="12" t="str">
        <f t="shared" si="13"/>
        <v>Saturday</v>
      </c>
      <c r="AI3051" t="str">
        <f t="shared" si="4"/>
        <v>1930s</v>
      </c>
      <c r="AJ3051" s="2" t="s">
        <v>80</v>
      </c>
      <c r="AK3051">
        <v>1.0</v>
      </c>
      <c r="AL3051" s="13" t="s">
        <v>258</v>
      </c>
    </row>
    <row r="3052">
      <c r="A3052" s="1">
        <v>31652.0</v>
      </c>
      <c r="B3052" s="8">
        <v>0.28680555555555554</v>
      </c>
      <c r="C3052" s="2" t="s">
        <v>17905</v>
      </c>
      <c r="D3052" s="2" t="s">
        <v>17906</v>
      </c>
      <c r="F3052" s="2" t="s">
        <v>17907</v>
      </c>
      <c r="G3052" s="2" t="s">
        <v>17908</v>
      </c>
      <c r="H3052" s="2" t="s">
        <v>17909</v>
      </c>
      <c r="I3052" s="2">
        <v>2596.0</v>
      </c>
      <c r="J3052" s="2">
        <v>2.0</v>
      </c>
      <c r="K3052" s="2">
        <v>0.0</v>
      </c>
      <c r="L3052" s="2">
        <v>2.0</v>
      </c>
      <c r="M3052" s="2">
        <v>2.0</v>
      </c>
      <c r="N3052" s="2">
        <v>0.0</v>
      </c>
      <c r="O3052" s="2">
        <v>2.0</v>
      </c>
      <c r="P3052" s="2">
        <v>0.0</v>
      </c>
      <c r="Q3052" s="2" t="s">
        <v>17910</v>
      </c>
      <c r="R3052" s="14">
        <v>3051.0</v>
      </c>
      <c r="S3052" s="2" t="s">
        <v>99</v>
      </c>
      <c r="T3052" s="2">
        <v>39.7837304</v>
      </c>
      <c r="U3052" s="2">
        <v>-100.4458825</v>
      </c>
      <c r="V3052" s="9" t="s">
        <v>389</v>
      </c>
      <c r="W3052" s="10">
        <v>34.74648</v>
      </c>
      <c r="X3052" s="10">
        <v>-92.2896</v>
      </c>
      <c r="AB3052" s="9" t="s">
        <v>17882</v>
      </c>
      <c r="AC3052" s="10">
        <v>33.44629</v>
      </c>
      <c r="AD3052" s="10">
        <v>-94.0764</v>
      </c>
      <c r="AE3052" s="11" t="s">
        <v>51</v>
      </c>
      <c r="AF3052" s="12" t="str">
        <f t="shared" si="11"/>
        <v>1986</v>
      </c>
      <c r="AG3052" s="12" t="str">
        <f t="shared" si="12"/>
        <v>August</v>
      </c>
      <c r="AH3052" s="12" t="str">
        <f t="shared" si="13"/>
        <v>Thursday</v>
      </c>
      <c r="AI3052" t="str">
        <f t="shared" si="4"/>
        <v>1980s</v>
      </c>
      <c r="AJ3052" s="2" t="s">
        <v>105</v>
      </c>
      <c r="AK3052">
        <v>1.0</v>
      </c>
      <c r="AL3052" s="13" t="s">
        <v>6361</v>
      </c>
    </row>
    <row r="3053">
      <c r="A3053" s="1">
        <v>14005.0</v>
      </c>
      <c r="B3053" s="8">
        <v>0.0</v>
      </c>
      <c r="C3053" s="2" t="s">
        <v>17911</v>
      </c>
      <c r="D3053" s="2" t="s">
        <v>17912</v>
      </c>
      <c r="F3053" s="2" t="s">
        <v>17913</v>
      </c>
      <c r="G3053" s="2" t="s">
        <v>17914</v>
      </c>
      <c r="H3053" s="2" t="s">
        <v>17915</v>
      </c>
      <c r="I3053" s="2">
        <v>124.0</v>
      </c>
      <c r="J3053" s="2">
        <v>6.0</v>
      </c>
      <c r="K3053" s="2">
        <v>5.0</v>
      </c>
      <c r="L3053" s="2">
        <v>1.0</v>
      </c>
      <c r="M3053" s="2">
        <v>1.0</v>
      </c>
      <c r="N3053" s="2">
        <v>5.0</v>
      </c>
      <c r="O3053" s="2">
        <v>1.0</v>
      </c>
      <c r="P3053" s="2">
        <v>0.0</v>
      </c>
      <c r="Q3053" s="2" t="s">
        <v>17541</v>
      </c>
      <c r="R3053" s="14">
        <v>3052.0</v>
      </c>
      <c r="S3053" s="2" t="s">
        <v>641</v>
      </c>
      <c r="T3053" s="2">
        <v>22.5000485</v>
      </c>
      <c r="U3053" s="2">
        <v>-100.0000375</v>
      </c>
      <c r="V3053" s="9" t="s">
        <v>813</v>
      </c>
      <c r="W3053" s="10">
        <v>19.43263</v>
      </c>
      <c r="X3053" s="10">
        <v>-99.1332</v>
      </c>
      <c r="AB3053" s="9" t="s">
        <v>17916</v>
      </c>
      <c r="AC3053" s="10">
        <v>19.29348</v>
      </c>
      <c r="AD3053" s="10">
        <v>-100.465</v>
      </c>
      <c r="AE3053" s="11" t="s">
        <v>51</v>
      </c>
      <c r="AF3053" s="12" t="str">
        <f t="shared" si="11"/>
        <v>1938</v>
      </c>
      <c r="AG3053" s="12" t="str">
        <f t="shared" si="12"/>
        <v>May</v>
      </c>
      <c r="AH3053" s="12" t="str">
        <f t="shared" si="13"/>
        <v>Thursday</v>
      </c>
      <c r="AI3053" t="str">
        <f t="shared" si="4"/>
        <v>1930s</v>
      </c>
      <c r="AJ3053" s="2" t="s">
        <v>66</v>
      </c>
      <c r="AK3053">
        <v>1.0</v>
      </c>
      <c r="AL3053" s="13" t="s">
        <v>53</v>
      </c>
    </row>
    <row r="3054">
      <c r="A3054" s="1">
        <v>21217.0</v>
      </c>
      <c r="B3054" s="8">
        <v>0.0</v>
      </c>
      <c r="C3054" s="2" t="s">
        <v>16721</v>
      </c>
      <c r="D3054" s="2" t="s">
        <v>17917</v>
      </c>
      <c r="F3054" s="2" t="s">
        <v>17918</v>
      </c>
      <c r="G3054" s="2" t="s">
        <v>2868</v>
      </c>
      <c r="H3054" s="2" t="s">
        <v>17919</v>
      </c>
      <c r="I3054" s="2">
        <v>18336.0</v>
      </c>
      <c r="J3054" s="2">
        <v>73.0</v>
      </c>
      <c r="K3054" s="2">
        <v>68.0</v>
      </c>
      <c r="L3054" s="2">
        <v>5.0</v>
      </c>
      <c r="M3054" s="2">
        <v>5.0</v>
      </c>
      <c r="N3054" s="2">
        <v>3.0</v>
      </c>
      <c r="O3054" s="2">
        <v>2.0</v>
      </c>
      <c r="P3054" s="2">
        <v>0.0</v>
      </c>
      <c r="Q3054" s="2" t="s">
        <v>17920</v>
      </c>
      <c r="R3054" s="14">
        <v>3053.0</v>
      </c>
      <c r="S3054" s="2" t="s">
        <v>60</v>
      </c>
      <c r="T3054" s="2">
        <v>-10.3333333</v>
      </c>
      <c r="U3054" s="2">
        <v>-53.2</v>
      </c>
      <c r="V3054" s="9" t="s">
        <v>15857</v>
      </c>
      <c r="W3054" s="10">
        <v>36.79028</v>
      </c>
      <c r="X3054" s="10">
        <v>-75.9782</v>
      </c>
      <c r="AB3054" s="9" t="s">
        <v>17921</v>
      </c>
      <c r="AC3054" s="10">
        <v>-3.73045</v>
      </c>
      <c r="AD3054" s="10">
        <v>-38.5218</v>
      </c>
      <c r="AE3054" s="11" t="s">
        <v>51</v>
      </c>
      <c r="AF3054" s="12" t="str">
        <f t="shared" si="11"/>
        <v>1958</v>
      </c>
      <c r="AG3054" s="12" t="str">
        <f t="shared" si="12"/>
        <v>February</v>
      </c>
      <c r="AH3054" s="12" t="str">
        <f t="shared" si="13"/>
        <v>Saturday</v>
      </c>
      <c r="AI3054" t="str">
        <f t="shared" si="4"/>
        <v>1950s</v>
      </c>
      <c r="AJ3054" s="2" t="s">
        <v>66</v>
      </c>
      <c r="AK3054">
        <v>1.0</v>
      </c>
      <c r="AL3054" s="13" t="s">
        <v>81</v>
      </c>
    </row>
    <row r="3055">
      <c r="A3055" s="1">
        <v>13940.0</v>
      </c>
      <c r="B3055" s="8">
        <v>0.8958333333333334</v>
      </c>
      <c r="C3055" s="2" t="s">
        <v>17922</v>
      </c>
      <c r="D3055" s="2" t="s">
        <v>15939</v>
      </c>
      <c r="E3055" s="2">
        <v>8.0</v>
      </c>
      <c r="F3055" s="2" t="s">
        <v>17923</v>
      </c>
      <c r="G3055" s="2" t="s">
        <v>479</v>
      </c>
      <c r="H3055" s="2" t="s">
        <v>17924</v>
      </c>
      <c r="I3055" s="2">
        <v>1299.0</v>
      </c>
      <c r="J3055" s="2">
        <v>9.0</v>
      </c>
      <c r="K3055" s="2">
        <v>6.0</v>
      </c>
      <c r="L3055" s="2">
        <v>3.0</v>
      </c>
      <c r="M3055" s="2">
        <v>9.0</v>
      </c>
      <c r="N3055" s="2">
        <v>6.0</v>
      </c>
      <c r="O3055" s="2">
        <v>3.0</v>
      </c>
      <c r="P3055" s="2">
        <v>0.0</v>
      </c>
      <c r="Q3055" s="2" t="s">
        <v>17925</v>
      </c>
      <c r="R3055" s="14">
        <v>3054.0</v>
      </c>
      <c r="S3055" s="2" t="s">
        <v>99</v>
      </c>
      <c r="T3055" s="2">
        <v>39.7837304</v>
      </c>
      <c r="U3055" s="2">
        <v>-100.4458825</v>
      </c>
      <c r="V3055" s="9" t="s">
        <v>158</v>
      </c>
      <c r="W3055" s="10">
        <v>37.77903</v>
      </c>
      <c r="X3055" s="10">
        <v>-122.42</v>
      </c>
      <c r="AB3055" s="9" t="s">
        <v>13475</v>
      </c>
      <c r="AC3055" s="9" t="s">
        <v>438</v>
      </c>
      <c r="AD3055" s="9" t="s">
        <v>438</v>
      </c>
      <c r="AE3055" s="11" t="s">
        <v>51</v>
      </c>
      <c r="AF3055" s="12" t="str">
        <f t="shared" si="11"/>
        <v>1938</v>
      </c>
      <c r="AG3055" s="12" t="str">
        <f t="shared" si="12"/>
        <v>March</v>
      </c>
      <c r="AH3055" s="12" t="str">
        <f t="shared" si="13"/>
        <v>Tuesday</v>
      </c>
      <c r="AI3055" t="str">
        <f t="shared" si="4"/>
        <v>1930s</v>
      </c>
      <c r="AJ3055" s="2" t="s">
        <v>105</v>
      </c>
      <c r="AK3055">
        <v>1.0</v>
      </c>
      <c r="AL3055" s="13" t="s">
        <v>81</v>
      </c>
    </row>
    <row r="3056">
      <c r="A3056" s="1">
        <v>14016.0</v>
      </c>
      <c r="B3056" s="8">
        <v>0.5881944444444445</v>
      </c>
      <c r="C3056" s="2" t="s">
        <v>17926</v>
      </c>
      <c r="D3056" s="2" t="s">
        <v>457</v>
      </c>
      <c r="F3056" s="2" t="s">
        <v>17927</v>
      </c>
      <c r="G3056" s="2" t="s">
        <v>17928</v>
      </c>
      <c r="H3056" s="2" t="s">
        <v>17929</v>
      </c>
      <c r="I3056" s="2">
        <v>1439.0</v>
      </c>
      <c r="J3056" s="2">
        <v>9.0</v>
      </c>
      <c r="K3056" s="2">
        <v>7.0</v>
      </c>
      <c r="L3056" s="2">
        <v>2.0</v>
      </c>
      <c r="M3056" s="2">
        <v>9.0</v>
      </c>
      <c r="N3056" s="2">
        <v>7.0</v>
      </c>
      <c r="O3056" s="2">
        <v>2.0</v>
      </c>
      <c r="P3056" s="2">
        <v>0.0</v>
      </c>
      <c r="Q3056" s="2" t="s">
        <v>17930</v>
      </c>
      <c r="R3056" s="14">
        <v>3055.0</v>
      </c>
      <c r="S3056" s="2" t="s">
        <v>99</v>
      </c>
      <c r="T3056" s="2">
        <v>39.7837304</v>
      </c>
      <c r="U3056" s="2">
        <v>-100.4458825</v>
      </c>
      <c r="V3056" s="9" t="s">
        <v>13475</v>
      </c>
      <c r="W3056" s="10">
        <v>34.18165</v>
      </c>
      <c r="X3056" s="10">
        <v>-118.326</v>
      </c>
      <c r="AB3056" s="9" t="s">
        <v>17931</v>
      </c>
      <c r="AC3056" s="10">
        <v>44.9504</v>
      </c>
      <c r="AD3056" s="10">
        <v>-93.1015</v>
      </c>
      <c r="AE3056" s="11" t="s">
        <v>51</v>
      </c>
      <c r="AF3056" s="12" t="str">
        <f t="shared" si="11"/>
        <v>1938</v>
      </c>
      <c r="AG3056" s="12" t="str">
        <f t="shared" si="12"/>
        <v>May</v>
      </c>
      <c r="AH3056" s="12" t="str">
        <f t="shared" si="13"/>
        <v>Monday</v>
      </c>
      <c r="AI3056" t="str">
        <f t="shared" si="4"/>
        <v>1930s</v>
      </c>
      <c r="AJ3056" s="2" t="s">
        <v>105</v>
      </c>
      <c r="AK3056">
        <v>1.0</v>
      </c>
      <c r="AL3056" s="13" t="s">
        <v>53</v>
      </c>
    </row>
    <row r="3057">
      <c r="A3057" s="1">
        <v>13947.0</v>
      </c>
      <c r="B3057" s="8">
        <v>0.0</v>
      </c>
      <c r="C3057" s="2" t="s">
        <v>17932</v>
      </c>
      <c r="D3057" s="2" t="s">
        <v>17046</v>
      </c>
      <c r="F3057" s="2" t="s">
        <v>1512</v>
      </c>
      <c r="G3057" s="2" t="s">
        <v>16114</v>
      </c>
      <c r="H3057" s="2" t="s">
        <v>17933</v>
      </c>
      <c r="J3057" s="2">
        <v>1.0</v>
      </c>
      <c r="K3057" s="2">
        <v>0.0</v>
      </c>
      <c r="L3057" s="2">
        <v>1.0</v>
      </c>
      <c r="M3057" s="2">
        <v>1.0</v>
      </c>
      <c r="N3057" s="2">
        <v>0.0</v>
      </c>
      <c r="O3057" s="2">
        <v>1.0</v>
      </c>
      <c r="P3057" s="2">
        <v>0.0</v>
      </c>
      <c r="Q3057" s="2" t="s">
        <v>17934</v>
      </c>
      <c r="R3057" s="14">
        <v>3056.0</v>
      </c>
      <c r="S3057" s="2" t="s">
        <v>5478</v>
      </c>
      <c r="T3057" s="2">
        <v>-24.7761086</v>
      </c>
      <c r="U3057" s="2">
        <v>134.755</v>
      </c>
      <c r="V3057" s="9" t="s">
        <v>438</v>
      </c>
      <c r="W3057" s="9" t="s">
        <v>438</v>
      </c>
      <c r="X3057" s="9" t="s">
        <v>438</v>
      </c>
      <c r="AB3057" s="9" t="s">
        <v>438</v>
      </c>
      <c r="AC3057" s="9" t="s">
        <v>438</v>
      </c>
      <c r="AD3057" s="9" t="s">
        <v>438</v>
      </c>
      <c r="AE3057" s="11" t="s">
        <v>51</v>
      </c>
      <c r="AF3057" s="12" t="str">
        <f t="shared" si="11"/>
        <v>1938</v>
      </c>
      <c r="AG3057" s="12" t="str">
        <f t="shared" si="12"/>
        <v>March</v>
      </c>
      <c r="AH3057" s="12" t="str">
        <f t="shared" si="13"/>
        <v>Tuesday</v>
      </c>
      <c r="AI3057" t="str">
        <f t="shared" si="4"/>
        <v>1930s</v>
      </c>
      <c r="AJ3057" s="2" t="s">
        <v>150</v>
      </c>
      <c r="AK3057">
        <v>1.0</v>
      </c>
      <c r="AL3057" s="13" t="s">
        <v>545</v>
      </c>
    </row>
    <row r="3058">
      <c r="A3058" s="1">
        <v>13920.0</v>
      </c>
      <c r="B3058" s="8">
        <v>0.0</v>
      </c>
      <c r="C3058" s="2" t="s">
        <v>17935</v>
      </c>
      <c r="D3058" s="2" t="s">
        <v>5875</v>
      </c>
      <c r="F3058" s="2" t="s">
        <v>13650</v>
      </c>
      <c r="G3058" s="2" t="s">
        <v>16483</v>
      </c>
      <c r="H3058" s="2" t="s">
        <v>17936</v>
      </c>
      <c r="J3058" s="2">
        <v>2.0</v>
      </c>
      <c r="K3058" s="2">
        <v>0.0</v>
      </c>
      <c r="L3058" s="2">
        <v>0.0</v>
      </c>
      <c r="M3058" s="2">
        <v>2.0</v>
      </c>
      <c r="N3058" s="2">
        <v>0.0</v>
      </c>
      <c r="O3058" s="2">
        <v>0.0</v>
      </c>
      <c r="P3058" s="2">
        <v>0.0</v>
      </c>
      <c r="Q3058" s="2" t="s">
        <v>17937</v>
      </c>
      <c r="R3058" s="14">
        <v>3057.0</v>
      </c>
      <c r="S3058" s="2" t="s">
        <v>641</v>
      </c>
      <c r="T3058" s="2">
        <v>22.5000485</v>
      </c>
      <c r="U3058" s="2">
        <v>-100.0000375</v>
      </c>
      <c r="V3058" s="9" t="s">
        <v>438</v>
      </c>
      <c r="W3058" s="9" t="s">
        <v>438</v>
      </c>
      <c r="X3058" s="9" t="s">
        <v>438</v>
      </c>
      <c r="AB3058" s="9" t="s">
        <v>438</v>
      </c>
      <c r="AC3058" s="9" t="s">
        <v>438</v>
      </c>
      <c r="AD3058" s="9" t="s">
        <v>438</v>
      </c>
      <c r="AE3058" s="11" t="s">
        <v>51</v>
      </c>
      <c r="AF3058" s="12" t="str">
        <f t="shared" si="11"/>
        <v>1938</v>
      </c>
      <c r="AG3058" s="12" t="str">
        <f t="shared" si="12"/>
        <v>February</v>
      </c>
      <c r="AH3058" s="12" t="str">
        <f t="shared" si="13"/>
        <v>Wednesday</v>
      </c>
      <c r="AI3058" t="str">
        <f t="shared" si="4"/>
        <v>1930s</v>
      </c>
      <c r="AJ3058" s="2" t="s">
        <v>66</v>
      </c>
      <c r="AK3058">
        <v>1.0</v>
      </c>
      <c r="AL3058" s="13" t="s">
        <v>53</v>
      </c>
    </row>
    <row r="3059">
      <c r="A3059" s="1">
        <v>35100.0</v>
      </c>
      <c r="B3059" s="8">
        <v>0.4097222222222222</v>
      </c>
      <c r="C3059" s="2" t="s">
        <v>17938</v>
      </c>
      <c r="D3059" s="2" t="s">
        <v>17939</v>
      </c>
      <c r="F3059" s="2" t="s">
        <v>17940</v>
      </c>
      <c r="G3059" s="2" t="s">
        <v>17941</v>
      </c>
      <c r="H3059" s="2" t="s">
        <v>17942</v>
      </c>
      <c r="I3059" s="2">
        <v>338.0</v>
      </c>
      <c r="J3059" s="2">
        <v>4.0</v>
      </c>
      <c r="K3059" s="2">
        <v>2.0</v>
      </c>
      <c r="L3059" s="2">
        <v>2.0</v>
      </c>
      <c r="M3059" s="2">
        <v>4.0</v>
      </c>
      <c r="N3059" s="2">
        <v>2.0</v>
      </c>
      <c r="O3059" s="2">
        <v>2.0</v>
      </c>
      <c r="P3059" s="2">
        <v>0.0</v>
      </c>
      <c r="Q3059" s="2" t="s">
        <v>17943</v>
      </c>
      <c r="R3059" s="14">
        <v>3058.0</v>
      </c>
      <c r="S3059" s="2" t="s">
        <v>99</v>
      </c>
      <c r="T3059" s="2">
        <v>39.7837304</v>
      </c>
      <c r="U3059" s="2">
        <v>-100.4458825</v>
      </c>
      <c r="V3059" s="9" t="s">
        <v>17944</v>
      </c>
      <c r="W3059" s="10">
        <v>34.50587</v>
      </c>
      <c r="X3059" s="10">
        <v>-109.361</v>
      </c>
      <c r="AB3059" s="9" t="s">
        <v>17945</v>
      </c>
      <c r="AC3059" s="10">
        <v>25.91403</v>
      </c>
      <c r="AD3059" s="10">
        <v>-97.4891</v>
      </c>
      <c r="AE3059" s="11" t="s">
        <v>51</v>
      </c>
      <c r="AF3059" s="12" t="str">
        <f t="shared" si="11"/>
        <v>1996</v>
      </c>
      <c r="AG3059" s="12" t="str">
        <f t="shared" si="12"/>
        <v>February</v>
      </c>
      <c r="AH3059" s="12" t="str">
        <f t="shared" si="13"/>
        <v>Monday</v>
      </c>
      <c r="AI3059" t="str">
        <f t="shared" si="4"/>
        <v>1990s</v>
      </c>
      <c r="AJ3059" s="2" t="s">
        <v>105</v>
      </c>
      <c r="AK3059">
        <v>1.0</v>
      </c>
      <c r="AL3059" s="13" t="s">
        <v>17941</v>
      </c>
    </row>
    <row r="3060">
      <c r="A3060" s="1">
        <v>34944.0</v>
      </c>
      <c r="B3060" s="8">
        <v>0.3597222222222222</v>
      </c>
      <c r="C3060" s="2" t="s">
        <v>17946</v>
      </c>
      <c r="D3060" s="2" t="s">
        <v>17947</v>
      </c>
      <c r="F3060" s="2" t="s">
        <v>17948</v>
      </c>
      <c r="G3060" s="2" t="s">
        <v>2219</v>
      </c>
      <c r="H3060" s="2" t="s">
        <v>17949</v>
      </c>
      <c r="I3060" s="2" t="s">
        <v>17950</v>
      </c>
      <c r="J3060" s="2">
        <v>8.0</v>
      </c>
      <c r="K3060" s="2">
        <v>7.0</v>
      </c>
      <c r="L3060" s="2">
        <v>1.0</v>
      </c>
      <c r="M3060" s="2">
        <v>8.0</v>
      </c>
      <c r="N3060" s="2">
        <v>7.0</v>
      </c>
      <c r="O3060" s="2">
        <v>1.0</v>
      </c>
      <c r="P3060" s="2">
        <v>0.0</v>
      </c>
      <c r="Q3060" s="2" t="s">
        <v>17951</v>
      </c>
      <c r="R3060" s="14">
        <v>3059.0</v>
      </c>
      <c r="S3060" s="2" t="s">
        <v>99</v>
      </c>
      <c r="T3060" s="2">
        <v>39.7837304</v>
      </c>
      <c r="U3060" s="2">
        <v>-100.4458825</v>
      </c>
      <c r="V3060" s="9" t="s">
        <v>436</v>
      </c>
      <c r="W3060" s="10">
        <v>36.16726</v>
      </c>
      <c r="X3060" s="10">
        <v>-115.149</v>
      </c>
      <c r="AB3060" s="9" t="s">
        <v>17952</v>
      </c>
      <c r="AC3060" s="10">
        <v>44.66429</v>
      </c>
      <c r="AD3060" s="10">
        <v>-111.105</v>
      </c>
      <c r="AE3060" s="11" t="s">
        <v>51</v>
      </c>
      <c r="AF3060" s="12" t="str">
        <f t="shared" si="11"/>
        <v>1995</v>
      </c>
      <c r="AG3060" s="12" t="str">
        <f t="shared" si="12"/>
        <v>September</v>
      </c>
      <c r="AH3060" s="12" t="str">
        <f t="shared" si="13"/>
        <v>Saturday</v>
      </c>
      <c r="AI3060" t="str">
        <f t="shared" si="4"/>
        <v>1990s</v>
      </c>
      <c r="AJ3060" s="2" t="s">
        <v>105</v>
      </c>
      <c r="AK3060">
        <v>1.0</v>
      </c>
      <c r="AL3060" s="13" t="s">
        <v>1339</v>
      </c>
    </row>
    <row r="3061">
      <c r="A3061" s="1">
        <v>32545.0</v>
      </c>
      <c r="B3061" s="8">
        <v>0.7673611111111112</v>
      </c>
      <c r="C3061" s="2" t="s">
        <v>17953</v>
      </c>
      <c r="D3061" s="2" t="s">
        <v>17954</v>
      </c>
      <c r="E3061" s="2">
        <v>3132.0</v>
      </c>
      <c r="F3061" s="2" t="s">
        <v>17955</v>
      </c>
      <c r="G3061" s="2" t="s">
        <v>17956</v>
      </c>
      <c r="H3061" s="2" t="s">
        <v>17957</v>
      </c>
      <c r="I3061" s="2">
        <v>730.0</v>
      </c>
      <c r="J3061" s="2">
        <v>3.0</v>
      </c>
      <c r="K3061" s="2">
        <v>0.0</v>
      </c>
      <c r="L3061" s="2">
        <v>3.0</v>
      </c>
      <c r="M3061" s="2">
        <v>3.0</v>
      </c>
      <c r="N3061" s="2">
        <v>0.0</v>
      </c>
      <c r="O3061" s="2">
        <v>3.0</v>
      </c>
      <c r="P3061" s="2">
        <v>0.0</v>
      </c>
      <c r="Q3061" s="2" t="s">
        <v>17958</v>
      </c>
      <c r="R3061" s="14">
        <v>3060.0</v>
      </c>
      <c r="S3061" s="2" t="s">
        <v>215</v>
      </c>
      <c r="T3061" s="2">
        <v>46.603354</v>
      </c>
      <c r="U3061" s="2">
        <v>1.8883335</v>
      </c>
      <c r="V3061" s="9" t="s">
        <v>246</v>
      </c>
      <c r="W3061" s="10">
        <v>43.29617</v>
      </c>
      <c r="X3061" s="10">
        <v>5.369953</v>
      </c>
      <c r="AB3061" s="9" t="s">
        <v>63</v>
      </c>
      <c r="AC3061" s="10">
        <v>48.8567</v>
      </c>
      <c r="AD3061" s="10">
        <v>2.351462</v>
      </c>
      <c r="AE3061" s="11" t="s">
        <v>51</v>
      </c>
      <c r="AF3061" s="12" t="str">
        <f t="shared" si="11"/>
        <v>1989</v>
      </c>
      <c r="AG3061" s="12" t="str">
        <f t="shared" si="12"/>
        <v>February</v>
      </c>
      <c r="AH3061" s="12" t="str">
        <f t="shared" si="13"/>
        <v>Monday</v>
      </c>
      <c r="AI3061" t="str">
        <f t="shared" si="4"/>
        <v>1980s</v>
      </c>
      <c r="AJ3061" s="2" t="s">
        <v>80</v>
      </c>
      <c r="AK3061">
        <v>1.0</v>
      </c>
      <c r="AL3061" s="13" t="s">
        <v>746</v>
      </c>
    </row>
    <row r="3062">
      <c r="A3062" s="1">
        <v>14942.0</v>
      </c>
      <c r="B3062" s="8">
        <v>0.0</v>
      </c>
      <c r="C3062" s="2" t="s">
        <v>303</v>
      </c>
      <c r="D3062" s="2" t="s">
        <v>210</v>
      </c>
      <c r="G3062" s="2" t="s">
        <v>17959</v>
      </c>
      <c r="H3062" s="2" t="s">
        <v>17960</v>
      </c>
      <c r="I3062" s="2">
        <v>2.0</v>
      </c>
      <c r="J3062" s="2">
        <v>6.0</v>
      </c>
      <c r="K3062" s="2">
        <v>0.0</v>
      </c>
      <c r="L3062" s="2">
        <v>0.0</v>
      </c>
      <c r="M3062" s="2">
        <v>6.0</v>
      </c>
      <c r="N3062" s="2">
        <v>0.0</v>
      </c>
      <c r="O3062" s="2">
        <v>0.0</v>
      </c>
      <c r="P3062" s="2">
        <v>0.0</v>
      </c>
      <c r="Q3062" s="2" t="s">
        <v>17961</v>
      </c>
      <c r="R3062" s="14">
        <v>3061.0</v>
      </c>
      <c r="S3062" s="2" t="s">
        <v>303</v>
      </c>
      <c r="T3062" s="2">
        <v>35.0000035</v>
      </c>
      <c r="U3062" s="2">
        <v>19.9999957</v>
      </c>
      <c r="V3062" s="9" t="s">
        <v>438</v>
      </c>
      <c r="W3062" s="9" t="s">
        <v>438</v>
      </c>
      <c r="X3062" s="9" t="s">
        <v>438</v>
      </c>
      <c r="AB3062" s="9" t="s">
        <v>438</v>
      </c>
      <c r="AC3062" s="9" t="s">
        <v>438</v>
      </c>
      <c r="AD3062" s="9" t="s">
        <v>438</v>
      </c>
      <c r="AE3062" s="11" t="s">
        <v>51</v>
      </c>
      <c r="AF3062" s="12" t="str">
        <f t="shared" si="11"/>
        <v>1940</v>
      </c>
      <c r="AG3062" s="12" t="str">
        <f t="shared" si="12"/>
        <v>November</v>
      </c>
      <c r="AH3062" s="12" t="str">
        <f t="shared" si="13"/>
        <v>Wednesday</v>
      </c>
      <c r="AI3062" t="str">
        <f t="shared" si="4"/>
        <v>1940s</v>
      </c>
      <c r="AJ3062" s="2" t="s">
        <v>52</v>
      </c>
      <c r="AK3062">
        <v>1.0</v>
      </c>
      <c r="AL3062" s="13" t="s">
        <v>500</v>
      </c>
    </row>
    <row r="3063">
      <c r="A3063" s="1">
        <v>13924.0</v>
      </c>
      <c r="B3063" s="8">
        <v>0.6041666666666666</v>
      </c>
      <c r="C3063" s="2" t="s">
        <v>303</v>
      </c>
      <c r="D3063" s="2" t="s">
        <v>17104</v>
      </c>
      <c r="F3063" s="2" t="s">
        <v>17962</v>
      </c>
      <c r="G3063" s="2" t="s">
        <v>17963</v>
      </c>
      <c r="H3063" s="2" t="s">
        <v>17964</v>
      </c>
      <c r="I3063" s="2">
        <v>297.0</v>
      </c>
      <c r="J3063" s="2">
        <v>14.0</v>
      </c>
      <c r="K3063" s="2">
        <v>10.0</v>
      </c>
      <c r="L3063" s="2">
        <v>4.0</v>
      </c>
      <c r="M3063" s="2">
        <v>14.0</v>
      </c>
      <c r="N3063" s="2">
        <v>10.0</v>
      </c>
      <c r="O3063" s="2">
        <v>4.0</v>
      </c>
      <c r="P3063" s="2">
        <v>0.0</v>
      </c>
      <c r="Q3063" s="2" t="s">
        <v>17965</v>
      </c>
      <c r="R3063" s="14">
        <v>3062.0</v>
      </c>
      <c r="S3063" s="2" t="s">
        <v>303</v>
      </c>
      <c r="T3063" s="2">
        <v>35.0000035</v>
      </c>
      <c r="U3063" s="2">
        <v>19.9999957</v>
      </c>
      <c r="V3063" s="9" t="s">
        <v>17966</v>
      </c>
      <c r="W3063" s="10">
        <v>36.52974</v>
      </c>
      <c r="X3063" s="10">
        <v>-6.2929</v>
      </c>
      <c r="Y3063" s="2" t="s">
        <v>17967</v>
      </c>
      <c r="Z3063" s="2" t="s">
        <v>3223</v>
      </c>
      <c r="AB3063" s="9" t="s">
        <v>77</v>
      </c>
      <c r="AC3063" s="10">
        <v>41.89332</v>
      </c>
      <c r="AD3063" s="10">
        <v>12.48293</v>
      </c>
      <c r="AE3063" s="11" t="s">
        <v>51</v>
      </c>
      <c r="AF3063" s="12" t="str">
        <f t="shared" si="11"/>
        <v>1938</v>
      </c>
      <c r="AG3063" s="12" t="str">
        <f t="shared" si="12"/>
        <v>February</v>
      </c>
      <c r="AH3063" s="12" t="str">
        <f t="shared" si="13"/>
        <v>Sunday</v>
      </c>
      <c r="AI3063" t="str">
        <f t="shared" si="4"/>
        <v>1930s</v>
      </c>
      <c r="AJ3063" s="2" t="s">
        <v>52</v>
      </c>
      <c r="AK3063">
        <v>1.0</v>
      </c>
      <c r="AL3063" s="13" t="s">
        <v>17698</v>
      </c>
    </row>
    <row r="3064">
      <c r="A3064" s="1">
        <v>13920.0</v>
      </c>
      <c r="B3064" s="8">
        <v>0.3125</v>
      </c>
      <c r="C3064" s="2" t="s">
        <v>17953</v>
      </c>
      <c r="D3064" s="2" t="s">
        <v>210</v>
      </c>
      <c r="F3064" s="2" t="s">
        <v>17968</v>
      </c>
      <c r="G3064" s="2" t="s">
        <v>17969</v>
      </c>
      <c r="H3064" s="2" t="s">
        <v>17970</v>
      </c>
      <c r="I3064" s="2">
        <v>5.0</v>
      </c>
      <c r="J3064" s="2">
        <v>12.0</v>
      </c>
      <c r="K3064" s="2">
        <v>7.0</v>
      </c>
      <c r="L3064" s="2">
        <v>5.0</v>
      </c>
      <c r="M3064" s="2">
        <v>8.0</v>
      </c>
      <c r="N3064" s="2">
        <v>5.0</v>
      </c>
      <c r="O3064" s="2">
        <v>3.0</v>
      </c>
      <c r="P3064" s="2">
        <v>0.0</v>
      </c>
      <c r="Q3064" s="2" t="s">
        <v>17971</v>
      </c>
      <c r="R3064" s="14">
        <v>3063.0</v>
      </c>
      <c r="S3064" s="2" t="s">
        <v>215</v>
      </c>
      <c r="T3064" s="2">
        <v>46.603354</v>
      </c>
      <c r="U3064" s="2">
        <v>1.8883335</v>
      </c>
      <c r="V3064" s="9" t="s">
        <v>246</v>
      </c>
      <c r="W3064" s="10">
        <v>43.29617</v>
      </c>
      <c r="X3064" s="10">
        <v>5.369953</v>
      </c>
      <c r="AB3064" s="9" t="s">
        <v>1629</v>
      </c>
      <c r="AC3064" s="10">
        <v>41.9264</v>
      </c>
      <c r="AD3064" s="10">
        <v>8.737603</v>
      </c>
      <c r="AE3064" s="11" t="s">
        <v>51</v>
      </c>
      <c r="AF3064" s="12" t="str">
        <f t="shared" si="11"/>
        <v>1938</v>
      </c>
      <c r="AG3064" s="12" t="str">
        <f t="shared" si="12"/>
        <v>February</v>
      </c>
      <c r="AH3064" s="12" t="str">
        <f t="shared" si="13"/>
        <v>Wednesday</v>
      </c>
      <c r="AI3064" t="str">
        <f t="shared" si="4"/>
        <v>1930s</v>
      </c>
      <c r="AJ3064" s="2" t="s">
        <v>80</v>
      </c>
      <c r="AK3064">
        <v>1.0</v>
      </c>
      <c r="AL3064" s="13" t="s">
        <v>17972</v>
      </c>
    </row>
    <row r="3065">
      <c r="A3065" s="1">
        <v>14027.0</v>
      </c>
      <c r="B3065" s="8">
        <v>0.0</v>
      </c>
      <c r="C3065" s="2" t="s">
        <v>17973</v>
      </c>
      <c r="D3065" s="2" t="s">
        <v>17974</v>
      </c>
      <c r="F3065" s="2" t="s">
        <v>17975</v>
      </c>
      <c r="G3065" s="2" t="s">
        <v>17976</v>
      </c>
      <c r="H3065" s="2" t="s">
        <v>17977</v>
      </c>
      <c r="J3065" s="2">
        <v>1.0</v>
      </c>
      <c r="K3065" s="2">
        <v>0.0</v>
      </c>
      <c r="L3065" s="2">
        <v>1.0</v>
      </c>
      <c r="M3065" s="2">
        <v>1.0</v>
      </c>
      <c r="N3065" s="2">
        <v>0.0</v>
      </c>
      <c r="O3065" s="2">
        <v>1.0</v>
      </c>
      <c r="P3065" s="2">
        <v>0.0</v>
      </c>
      <c r="Q3065" s="2" t="s">
        <v>17978</v>
      </c>
      <c r="R3065" s="14">
        <v>3064.0</v>
      </c>
      <c r="S3065" s="2" t="s">
        <v>4433</v>
      </c>
      <c r="T3065" s="2">
        <v>61.0666922</v>
      </c>
      <c r="U3065" s="2">
        <v>-107.991707</v>
      </c>
      <c r="V3065" s="9" t="s">
        <v>4482</v>
      </c>
      <c r="W3065" s="10">
        <v>49.26087</v>
      </c>
      <c r="X3065" s="10">
        <v>-123.114</v>
      </c>
      <c r="AB3065" s="9" t="s">
        <v>17979</v>
      </c>
      <c r="AC3065" s="10">
        <v>-32.0488</v>
      </c>
      <c r="AD3065" s="10">
        <v>-57.4204</v>
      </c>
      <c r="AE3065" s="11" t="s">
        <v>51</v>
      </c>
      <c r="AF3065" s="12" t="str">
        <f t="shared" si="11"/>
        <v>1938</v>
      </c>
      <c r="AG3065" s="12" t="str">
        <f t="shared" si="12"/>
        <v>May</v>
      </c>
      <c r="AH3065" s="12" t="str">
        <f t="shared" si="13"/>
        <v>Friday</v>
      </c>
      <c r="AI3065" t="str">
        <f t="shared" si="4"/>
        <v>1930s</v>
      </c>
      <c r="AJ3065" s="2" t="s">
        <v>105</v>
      </c>
      <c r="AK3065">
        <v>1.0</v>
      </c>
      <c r="AL3065" s="13" t="s">
        <v>185</v>
      </c>
    </row>
    <row r="3066">
      <c r="A3066" s="1">
        <v>13933.0</v>
      </c>
      <c r="B3066" s="8">
        <v>0.19791666666666666</v>
      </c>
      <c r="C3066" s="2" t="s">
        <v>17980</v>
      </c>
      <c r="D3066" s="2" t="s">
        <v>249</v>
      </c>
      <c r="F3066" s="2" t="s">
        <v>17981</v>
      </c>
      <c r="G3066" s="2" t="s">
        <v>17982</v>
      </c>
      <c r="H3066" s="2" t="s">
        <v>17983</v>
      </c>
      <c r="I3066" s="2">
        <v>4040.0</v>
      </c>
      <c r="J3066" s="2">
        <v>3.0</v>
      </c>
      <c r="K3066" s="2">
        <v>0.0</v>
      </c>
      <c r="L3066" s="2">
        <v>0.0</v>
      </c>
      <c r="M3066" s="2">
        <v>3.0</v>
      </c>
      <c r="N3066" s="2">
        <v>0.0</v>
      </c>
      <c r="O3066" s="2">
        <v>0.0</v>
      </c>
      <c r="P3066" s="2">
        <v>0.0</v>
      </c>
      <c r="Q3066" s="2" t="s">
        <v>17984</v>
      </c>
      <c r="R3066" s="14">
        <v>3065.0</v>
      </c>
      <c r="S3066" s="2" t="s">
        <v>215</v>
      </c>
      <c r="T3066" s="2">
        <v>46.603354</v>
      </c>
      <c r="U3066" s="2">
        <v>1.8883335</v>
      </c>
      <c r="V3066" s="9" t="s">
        <v>255</v>
      </c>
      <c r="W3066" s="10">
        <v>52.51704</v>
      </c>
      <c r="X3066" s="10">
        <v>13.38886</v>
      </c>
      <c r="AB3066" s="9" t="s">
        <v>63</v>
      </c>
      <c r="AC3066" s="10">
        <v>48.8567</v>
      </c>
      <c r="AD3066" s="10">
        <v>2.351462</v>
      </c>
      <c r="AE3066" s="11" t="s">
        <v>51</v>
      </c>
      <c r="AF3066" s="12" t="str">
        <f t="shared" si="11"/>
        <v>1938</v>
      </c>
      <c r="AG3066" s="12" t="str">
        <f t="shared" si="12"/>
        <v>February</v>
      </c>
      <c r="AH3066" s="12" t="str">
        <f t="shared" si="13"/>
        <v>Tuesday</v>
      </c>
      <c r="AI3066" t="str">
        <f t="shared" si="4"/>
        <v>1930s</v>
      </c>
      <c r="AJ3066" s="2" t="s">
        <v>80</v>
      </c>
      <c r="AK3066">
        <v>1.0</v>
      </c>
      <c r="AL3066" s="13" t="s">
        <v>258</v>
      </c>
    </row>
    <row r="3067">
      <c r="A3067" s="1">
        <v>27155.0</v>
      </c>
      <c r="B3067" s="8">
        <v>0.9319444444444445</v>
      </c>
      <c r="C3067" s="2" t="s">
        <v>14194</v>
      </c>
      <c r="D3067" s="2" t="s">
        <v>17985</v>
      </c>
      <c r="F3067" s="2" t="s">
        <v>17986</v>
      </c>
      <c r="G3067" s="2" t="s">
        <v>6948</v>
      </c>
      <c r="H3067" s="2" t="s">
        <v>17987</v>
      </c>
      <c r="I3067" s="2" t="s">
        <v>17988</v>
      </c>
      <c r="J3067" s="2">
        <v>3.0</v>
      </c>
      <c r="K3067" s="2">
        <v>0.0</v>
      </c>
      <c r="L3067" s="2">
        <v>3.0</v>
      </c>
      <c r="M3067" s="2">
        <v>3.0</v>
      </c>
      <c r="N3067" s="2">
        <v>0.0</v>
      </c>
      <c r="O3067" s="2">
        <v>3.0</v>
      </c>
      <c r="P3067" s="2">
        <v>0.0</v>
      </c>
      <c r="Q3067" s="2" t="s">
        <v>17989</v>
      </c>
      <c r="R3067" s="14">
        <v>3066.0</v>
      </c>
      <c r="S3067" s="2" t="s">
        <v>728</v>
      </c>
      <c r="T3067" s="2">
        <v>51.0834196</v>
      </c>
      <c r="U3067" s="2">
        <v>10.4234469</v>
      </c>
      <c r="V3067" s="9" t="s">
        <v>228</v>
      </c>
      <c r="W3067" s="10">
        <v>43.70094</v>
      </c>
      <c r="X3067" s="10">
        <v>7.268391</v>
      </c>
      <c r="AB3067" s="9" t="s">
        <v>14200</v>
      </c>
      <c r="AC3067" s="10">
        <v>49.45387</v>
      </c>
      <c r="AD3067" s="10">
        <v>11.0773</v>
      </c>
      <c r="AE3067" s="11" t="s">
        <v>51</v>
      </c>
      <c r="AF3067" s="12" t="str">
        <f t="shared" si="11"/>
        <v>1974</v>
      </c>
      <c r="AG3067" s="12" t="str">
        <f t="shared" si="12"/>
        <v>May</v>
      </c>
      <c r="AH3067" s="12" t="str">
        <f t="shared" si="13"/>
        <v>Monday</v>
      </c>
      <c r="AI3067" t="str">
        <f t="shared" si="4"/>
        <v>1970s</v>
      </c>
      <c r="AJ3067" s="2" t="s">
        <v>80</v>
      </c>
      <c r="AK3067">
        <v>1.0</v>
      </c>
      <c r="AL3067" s="13" t="s">
        <v>81</v>
      </c>
    </row>
    <row r="3068">
      <c r="A3068" s="1">
        <v>31440.0</v>
      </c>
      <c r="B3068" s="8">
        <v>0.3229166666666667</v>
      </c>
      <c r="C3068" s="2" t="s">
        <v>8284</v>
      </c>
      <c r="D3068" s="2" t="s">
        <v>5404</v>
      </c>
      <c r="F3068" s="2" t="s">
        <v>17990</v>
      </c>
      <c r="G3068" s="2" t="s">
        <v>5015</v>
      </c>
      <c r="H3068" s="2" t="s">
        <v>17991</v>
      </c>
      <c r="I3068" s="2" t="s">
        <v>17992</v>
      </c>
      <c r="J3068" s="2">
        <v>72.0</v>
      </c>
      <c r="K3068" s="2">
        <v>67.0</v>
      </c>
      <c r="L3068" s="2">
        <v>5.0</v>
      </c>
      <c r="M3068" s="2">
        <v>1.0</v>
      </c>
      <c r="N3068" s="2">
        <v>1.0</v>
      </c>
      <c r="O3068" s="2">
        <v>0.0</v>
      </c>
      <c r="P3068" s="2">
        <v>0.0</v>
      </c>
      <c r="Q3068" s="2" t="s">
        <v>17993</v>
      </c>
      <c r="R3068" s="14">
        <v>3067.0</v>
      </c>
      <c r="S3068" s="2" t="s">
        <v>60</v>
      </c>
      <c r="T3068" s="2">
        <v>-10.3333333</v>
      </c>
      <c r="U3068" s="2">
        <v>-53.2</v>
      </c>
      <c r="V3068" s="9" t="s">
        <v>5445</v>
      </c>
      <c r="W3068" s="10">
        <v>-23.5507</v>
      </c>
      <c r="X3068" s="10">
        <v>-46.6334</v>
      </c>
      <c r="AB3068" s="9" t="s">
        <v>16875</v>
      </c>
      <c r="AC3068" s="10">
        <v>-19.9227</v>
      </c>
      <c r="AD3068" s="10">
        <v>-43.9451</v>
      </c>
      <c r="AE3068" s="11" t="s">
        <v>51</v>
      </c>
      <c r="AF3068" s="12" t="str">
        <f t="shared" si="11"/>
        <v>1986</v>
      </c>
      <c r="AG3068" s="12" t="str">
        <f t="shared" si="12"/>
        <v>January</v>
      </c>
      <c r="AH3068" s="12" t="str">
        <f t="shared" si="13"/>
        <v>Tuesday</v>
      </c>
      <c r="AI3068" t="str">
        <f t="shared" si="4"/>
        <v>1980s</v>
      </c>
      <c r="AJ3068" s="2" t="s">
        <v>66</v>
      </c>
      <c r="AK3068">
        <v>1.0</v>
      </c>
      <c r="AL3068" s="13" t="s">
        <v>162</v>
      </c>
    </row>
    <row r="3069">
      <c r="A3069" s="1">
        <v>14083.0</v>
      </c>
      <c r="B3069" s="8">
        <v>0.7361111111111112</v>
      </c>
      <c r="C3069" s="2" t="s">
        <v>17994</v>
      </c>
      <c r="D3069" s="2" t="s">
        <v>1127</v>
      </c>
      <c r="F3069" s="2" t="s">
        <v>17995</v>
      </c>
      <c r="G3069" s="2" t="s">
        <v>503</v>
      </c>
      <c r="H3069" s="2" t="s">
        <v>17996</v>
      </c>
      <c r="I3069" s="2">
        <v>1432.0</v>
      </c>
      <c r="J3069" s="2">
        <v>14.0</v>
      </c>
      <c r="K3069" s="2">
        <v>12.0</v>
      </c>
      <c r="L3069" s="2">
        <v>2.0</v>
      </c>
      <c r="M3069" s="2">
        <v>14.0</v>
      </c>
      <c r="N3069" s="2">
        <v>12.0</v>
      </c>
      <c r="O3069" s="2">
        <v>2.0</v>
      </c>
      <c r="P3069" s="2">
        <v>0.0</v>
      </c>
      <c r="Q3069" s="2" t="s">
        <v>17997</v>
      </c>
      <c r="R3069" s="14">
        <v>3068.0</v>
      </c>
      <c r="S3069" s="2" t="s">
        <v>530</v>
      </c>
      <c r="T3069" s="2">
        <v>45.9852129</v>
      </c>
      <c r="U3069" s="2">
        <v>24.6859225</v>
      </c>
      <c r="V3069" s="9" t="s">
        <v>1133</v>
      </c>
      <c r="W3069" s="10">
        <v>52.23196</v>
      </c>
      <c r="X3069" s="10">
        <v>21.00672</v>
      </c>
      <c r="AB3069" s="9" t="s">
        <v>535</v>
      </c>
      <c r="AC3069" s="10">
        <v>44.43614</v>
      </c>
      <c r="AD3069" s="10">
        <v>26.10272</v>
      </c>
      <c r="AE3069" s="11" t="s">
        <v>51</v>
      </c>
      <c r="AF3069" s="12" t="str">
        <f t="shared" si="11"/>
        <v>1938</v>
      </c>
      <c r="AG3069" s="12" t="str">
        <f t="shared" si="12"/>
        <v>July</v>
      </c>
      <c r="AH3069" s="12" t="str">
        <f t="shared" si="13"/>
        <v>Friday</v>
      </c>
      <c r="AI3069" t="str">
        <f t="shared" si="4"/>
        <v>1930s</v>
      </c>
      <c r="AJ3069" s="2" t="s">
        <v>80</v>
      </c>
      <c r="AK3069">
        <v>1.0</v>
      </c>
      <c r="AL3069" s="13" t="s">
        <v>53</v>
      </c>
    </row>
    <row r="3070">
      <c r="A3070" s="1">
        <v>14080.0</v>
      </c>
      <c r="B3070" s="8">
        <v>0.0</v>
      </c>
      <c r="C3070" s="2" t="s">
        <v>17998</v>
      </c>
      <c r="D3070" s="2" t="s">
        <v>15971</v>
      </c>
      <c r="G3070" s="2" t="s">
        <v>15161</v>
      </c>
      <c r="H3070" s="2" t="s">
        <v>17999</v>
      </c>
      <c r="I3070" s="2">
        <v>1305.0</v>
      </c>
      <c r="J3070" s="2">
        <v>4.0</v>
      </c>
      <c r="K3070" s="2">
        <v>0.0</v>
      </c>
      <c r="L3070" s="2">
        <v>4.0</v>
      </c>
      <c r="M3070" s="2">
        <v>4.0</v>
      </c>
      <c r="N3070" s="2">
        <v>0.0</v>
      </c>
      <c r="O3070" s="2">
        <v>4.0</v>
      </c>
      <c r="P3070" s="2">
        <v>0.0</v>
      </c>
      <c r="Q3070" s="2" t="s">
        <v>18000</v>
      </c>
      <c r="R3070" s="14">
        <v>3069.0</v>
      </c>
      <c r="S3070" s="2" t="s">
        <v>18001</v>
      </c>
      <c r="T3070" s="2">
        <v>-21.0002179</v>
      </c>
      <c r="U3070" s="2">
        <v>-61.0006565</v>
      </c>
      <c r="V3070" s="9" t="s">
        <v>438</v>
      </c>
      <c r="W3070" s="9" t="s">
        <v>438</v>
      </c>
      <c r="X3070" s="9" t="s">
        <v>438</v>
      </c>
      <c r="AB3070" s="9" t="s">
        <v>438</v>
      </c>
      <c r="AC3070" s="9" t="s">
        <v>438</v>
      </c>
      <c r="AD3070" s="9" t="s">
        <v>438</v>
      </c>
      <c r="AE3070" s="11" t="s">
        <v>51</v>
      </c>
      <c r="AF3070" s="12" t="str">
        <f t="shared" si="11"/>
        <v>1938</v>
      </c>
      <c r="AG3070" s="12" t="str">
        <f t="shared" si="12"/>
        <v>July</v>
      </c>
      <c r="AH3070" s="12" t="str">
        <f t="shared" si="13"/>
        <v>Tuesday</v>
      </c>
      <c r="AI3070" t="str">
        <f t="shared" si="4"/>
        <v>1930s</v>
      </c>
      <c r="AJ3070" s="27" t="s">
        <v>52</v>
      </c>
      <c r="AK3070">
        <v>1.0</v>
      </c>
      <c r="AL3070" s="13" t="s">
        <v>81</v>
      </c>
    </row>
    <row r="3071">
      <c r="A3071" s="1">
        <v>23134.0</v>
      </c>
      <c r="B3071" s="8">
        <v>0.8194444444444444</v>
      </c>
      <c r="C3071" s="2" t="s">
        <v>8284</v>
      </c>
      <c r="D3071" s="2" t="s">
        <v>18002</v>
      </c>
      <c r="F3071" s="2" t="s">
        <v>16727</v>
      </c>
      <c r="G3071" s="2" t="s">
        <v>18003</v>
      </c>
      <c r="H3071" s="2" t="s">
        <v>18004</v>
      </c>
      <c r="I3071" s="2">
        <v>159.0</v>
      </c>
      <c r="J3071" s="2">
        <v>50.0</v>
      </c>
      <c r="K3071" s="2">
        <v>45.0</v>
      </c>
      <c r="L3071" s="2">
        <v>5.0</v>
      </c>
      <c r="M3071" s="2">
        <v>37.0</v>
      </c>
      <c r="N3071" s="2">
        <v>33.0</v>
      </c>
      <c r="O3071" s="2">
        <v>4.0</v>
      </c>
      <c r="P3071" s="2">
        <v>0.0</v>
      </c>
      <c r="Q3071" s="2" t="s">
        <v>18005</v>
      </c>
      <c r="R3071" s="14">
        <v>3070.0</v>
      </c>
      <c r="S3071" s="2" t="s">
        <v>60</v>
      </c>
      <c r="T3071" s="2">
        <v>-10.3333333</v>
      </c>
      <c r="U3071" s="2">
        <v>-53.2</v>
      </c>
      <c r="V3071" s="9" t="s">
        <v>5445</v>
      </c>
      <c r="W3071" s="10">
        <v>-23.5507</v>
      </c>
      <c r="X3071" s="10">
        <v>-46.6334</v>
      </c>
      <c r="AB3071" s="9" t="s">
        <v>204</v>
      </c>
      <c r="AC3071" s="10">
        <v>-22.911</v>
      </c>
      <c r="AD3071" s="10">
        <v>-43.2094</v>
      </c>
      <c r="AE3071" s="11" t="s">
        <v>51</v>
      </c>
      <c r="AF3071" s="12" t="str">
        <f t="shared" si="11"/>
        <v>1963</v>
      </c>
      <c r="AG3071" s="12" t="str">
        <f t="shared" si="12"/>
        <v>May</v>
      </c>
      <c r="AH3071" s="12" t="str">
        <f t="shared" si="13"/>
        <v>Friday</v>
      </c>
      <c r="AI3071" t="str">
        <f t="shared" si="4"/>
        <v>1960s</v>
      </c>
      <c r="AJ3071" s="2" t="s">
        <v>66</v>
      </c>
      <c r="AK3071">
        <v>1.0</v>
      </c>
      <c r="AL3071" s="13" t="s">
        <v>106</v>
      </c>
    </row>
    <row r="3072">
      <c r="A3072" s="1">
        <v>23026.0</v>
      </c>
      <c r="B3072" s="8">
        <v>0.675</v>
      </c>
      <c r="C3072" s="2" t="s">
        <v>8284</v>
      </c>
      <c r="D3072" s="2" t="s">
        <v>18002</v>
      </c>
      <c r="E3072" s="2">
        <v>403.0</v>
      </c>
      <c r="F3072" s="2" t="s">
        <v>18006</v>
      </c>
      <c r="G3072" s="2" t="s">
        <v>96</v>
      </c>
      <c r="H3072" s="2" t="s">
        <v>18007</v>
      </c>
      <c r="I3072" s="2">
        <v>6.0</v>
      </c>
      <c r="J3072" s="2">
        <v>45.0</v>
      </c>
      <c r="K3072" s="2">
        <v>40.0</v>
      </c>
      <c r="L3072" s="2">
        <v>5.0</v>
      </c>
      <c r="M3072" s="2">
        <v>6.0</v>
      </c>
      <c r="N3072" s="2">
        <v>5.0</v>
      </c>
      <c r="O3072" s="2">
        <v>1.0</v>
      </c>
      <c r="P3072" s="2">
        <v>7.0</v>
      </c>
      <c r="Q3072" s="2" t="s">
        <v>18008</v>
      </c>
      <c r="R3072" s="14">
        <v>3071.0</v>
      </c>
      <c r="S3072" s="2" t="s">
        <v>60</v>
      </c>
      <c r="T3072" s="2">
        <v>-10.3333333</v>
      </c>
      <c r="U3072" s="2">
        <v>-53.2</v>
      </c>
      <c r="V3072" s="9" t="s">
        <v>204</v>
      </c>
      <c r="W3072" s="10">
        <v>-22.911</v>
      </c>
      <c r="X3072" s="10">
        <v>-43.2094</v>
      </c>
      <c r="AB3072" s="9" t="s">
        <v>5445</v>
      </c>
      <c r="AC3072" s="10">
        <v>-23.5507</v>
      </c>
      <c r="AD3072" s="10">
        <v>-46.6334</v>
      </c>
      <c r="AE3072" s="11" t="s">
        <v>51</v>
      </c>
      <c r="AF3072" s="12" t="str">
        <f t="shared" si="11"/>
        <v>1963</v>
      </c>
      <c r="AG3072" s="12" t="str">
        <f t="shared" si="12"/>
        <v>January</v>
      </c>
      <c r="AH3072" s="12" t="str">
        <f t="shared" si="13"/>
        <v>Tuesday</v>
      </c>
      <c r="AI3072" t="str">
        <f t="shared" si="4"/>
        <v>1960s</v>
      </c>
      <c r="AJ3072" s="2" t="s">
        <v>66</v>
      </c>
      <c r="AK3072">
        <v>1.0</v>
      </c>
      <c r="AL3072" s="13" t="s">
        <v>106</v>
      </c>
    </row>
    <row r="3073">
      <c r="A3073" s="1">
        <v>14075.0</v>
      </c>
      <c r="B3073" s="8">
        <v>0.3333333333333333</v>
      </c>
      <c r="C3073" s="2" t="s">
        <v>18009</v>
      </c>
      <c r="D3073" s="2" t="s">
        <v>15315</v>
      </c>
      <c r="F3073" s="2" t="s">
        <v>18010</v>
      </c>
      <c r="G3073" s="2" t="s">
        <v>18011</v>
      </c>
      <c r="H3073" s="2" t="s">
        <v>18012</v>
      </c>
      <c r="I3073" s="2">
        <v>15013.0</v>
      </c>
      <c r="J3073" s="2">
        <v>20.0</v>
      </c>
      <c r="K3073" s="2">
        <v>16.0</v>
      </c>
      <c r="L3073" s="2">
        <v>4.0</v>
      </c>
      <c r="M3073" s="2">
        <v>20.0</v>
      </c>
      <c r="N3073" s="2">
        <v>16.0</v>
      </c>
      <c r="O3073" s="2">
        <v>4.0</v>
      </c>
      <c r="P3073" s="2">
        <v>0.0</v>
      </c>
      <c r="Q3073" s="2" t="s">
        <v>18013</v>
      </c>
      <c r="R3073" s="14">
        <v>3072.0</v>
      </c>
      <c r="S3073" s="2" t="s">
        <v>763</v>
      </c>
      <c r="T3073" s="2">
        <v>42.6384261</v>
      </c>
      <c r="U3073" s="2">
        <v>12.674297</v>
      </c>
      <c r="V3073" s="9" t="s">
        <v>3224</v>
      </c>
      <c r="W3073" s="10">
        <v>39.21695</v>
      </c>
      <c r="X3073" s="10">
        <v>9.112851</v>
      </c>
      <c r="AB3073" s="9" t="s">
        <v>77</v>
      </c>
      <c r="AC3073" s="10">
        <v>41.89332</v>
      </c>
      <c r="AD3073" s="10">
        <v>12.48293</v>
      </c>
      <c r="AE3073" s="11" t="s">
        <v>51</v>
      </c>
      <c r="AF3073" s="12" t="str">
        <f t="shared" si="11"/>
        <v>1938</v>
      </c>
      <c r="AG3073" s="12" t="str">
        <f t="shared" si="12"/>
        <v>July</v>
      </c>
      <c r="AH3073" s="12" t="str">
        <f t="shared" si="13"/>
        <v>Thursday</v>
      </c>
      <c r="AI3073" t="str">
        <f t="shared" si="4"/>
        <v>1930s</v>
      </c>
      <c r="AJ3073" s="2" t="s">
        <v>80</v>
      </c>
      <c r="AK3073">
        <v>1.0</v>
      </c>
      <c r="AL3073" s="13" t="s">
        <v>17146</v>
      </c>
    </row>
    <row r="3074">
      <c r="A3074" s="1">
        <v>13831.0</v>
      </c>
      <c r="B3074" s="8">
        <v>0.0</v>
      </c>
      <c r="C3074" s="2" t="s">
        <v>18014</v>
      </c>
      <c r="D3074" s="2" t="s">
        <v>18015</v>
      </c>
      <c r="F3074" s="2" t="s">
        <v>18016</v>
      </c>
      <c r="G3074" s="2" t="s">
        <v>18017</v>
      </c>
      <c r="H3074" s="2" t="s">
        <v>18018</v>
      </c>
      <c r="I3074" s="2">
        <v>1048.0</v>
      </c>
      <c r="J3074" s="2">
        <v>11.0</v>
      </c>
      <c r="K3074" s="2">
        <v>9.0</v>
      </c>
      <c r="L3074" s="2">
        <v>2.0</v>
      </c>
      <c r="M3074" s="2">
        <v>4.0</v>
      </c>
      <c r="N3074" s="2">
        <v>2.0</v>
      </c>
      <c r="O3074" s="2">
        <v>2.0</v>
      </c>
      <c r="P3074" s="2">
        <v>0.0</v>
      </c>
      <c r="Q3074" s="2" t="s">
        <v>18019</v>
      </c>
      <c r="R3074" s="14">
        <v>3073.0</v>
      </c>
      <c r="S3074" s="2" t="s">
        <v>1132</v>
      </c>
      <c r="T3074" s="2">
        <v>52.215933</v>
      </c>
      <c r="U3074" s="2">
        <v>19.134422</v>
      </c>
      <c r="V3074" s="9" t="s">
        <v>1134</v>
      </c>
      <c r="W3074" s="10">
        <v>50.06195</v>
      </c>
      <c r="X3074" s="10">
        <v>19.93686</v>
      </c>
      <c r="AB3074" s="9" t="s">
        <v>1133</v>
      </c>
      <c r="AC3074" s="10">
        <v>52.23196</v>
      </c>
      <c r="AD3074" s="10">
        <v>21.00672</v>
      </c>
      <c r="AE3074" s="11" t="s">
        <v>51</v>
      </c>
      <c r="AF3074" s="12" t="str">
        <f t="shared" si="11"/>
        <v>1937</v>
      </c>
      <c r="AG3074" s="12" t="str">
        <f t="shared" si="12"/>
        <v>November</v>
      </c>
      <c r="AH3074" s="12" t="str">
        <f t="shared" si="13"/>
        <v>Friday</v>
      </c>
      <c r="AI3074" t="str">
        <f t="shared" si="4"/>
        <v>1930s</v>
      </c>
      <c r="AJ3074" s="2" t="s">
        <v>80</v>
      </c>
      <c r="AK3074">
        <v>1.0</v>
      </c>
      <c r="AL3074" s="13" t="s">
        <v>18020</v>
      </c>
    </row>
    <row r="3075">
      <c r="A3075" s="1">
        <v>17170.0</v>
      </c>
      <c r="B3075" s="8">
        <v>0.0</v>
      </c>
      <c r="C3075" s="2" t="s">
        <v>8284</v>
      </c>
      <c r="D3075" s="2" t="s">
        <v>5888</v>
      </c>
      <c r="G3075" s="2" t="s">
        <v>18021</v>
      </c>
      <c r="H3075" s="2" t="s">
        <v>18022</v>
      </c>
      <c r="I3075" s="2">
        <v>4315.0</v>
      </c>
      <c r="J3075" s="2">
        <v>14.0</v>
      </c>
      <c r="K3075" s="2">
        <v>11.0</v>
      </c>
      <c r="L3075" s="2">
        <v>3.0</v>
      </c>
      <c r="M3075" s="2">
        <v>11.0</v>
      </c>
      <c r="N3075" s="2">
        <v>8.0</v>
      </c>
      <c r="O3075" s="2">
        <v>3.0</v>
      </c>
      <c r="P3075" s="2">
        <v>0.0</v>
      </c>
      <c r="Q3075" s="2" t="s">
        <v>18023</v>
      </c>
      <c r="R3075" s="14">
        <v>3074.0</v>
      </c>
      <c r="S3075" s="2" t="s">
        <v>60</v>
      </c>
      <c r="T3075" s="2">
        <v>-10.3333333</v>
      </c>
      <c r="U3075" s="2">
        <v>-53.2</v>
      </c>
      <c r="V3075" s="9" t="s">
        <v>438</v>
      </c>
      <c r="W3075" s="9" t="s">
        <v>438</v>
      </c>
      <c r="X3075" s="9" t="s">
        <v>438</v>
      </c>
      <c r="AB3075" s="9" t="s">
        <v>438</v>
      </c>
      <c r="AC3075" s="9" t="s">
        <v>438</v>
      </c>
      <c r="AD3075" s="9" t="s">
        <v>438</v>
      </c>
      <c r="AE3075" s="11" t="s">
        <v>51</v>
      </c>
      <c r="AF3075" s="12" t="str">
        <f t="shared" si="11"/>
        <v>1947</v>
      </c>
      <c r="AG3075" s="12" t="str">
        <f t="shared" si="12"/>
        <v>January</v>
      </c>
      <c r="AH3075" s="12" t="str">
        <f t="shared" si="13"/>
        <v>Friday</v>
      </c>
      <c r="AI3075" t="str">
        <f t="shared" si="4"/>
        <v>1940s</v>
      </c>
      <c r="AJ3075" s="2" t="s">
        <v>66</v>
      </c>
      <c r="AK3075">
        <v>1.0</v>
      </c>
      <c r="AL3075" s="13" t="s">
        <v>576</v>
      </c>
    </row>
    <row r="3076">
      <c r="A3076" s="1">
        <v>14050.0</v>
      </c>
      <c r="B3076" s="8">
        <v>0.0</v>
      </c>
      <c r="C3076" s="2" t="s">
        <v>18024</v>
      </c>
      <c r="D3076" s="2" t="s">
        <v>16062</v>
      </c>
      <c r="G3076" s="2" t="s">
        <v>15161</v>
      </c>
      <c r="H3076" s="2" t="s">
        <v>17999</v>
      </c>
      <c r="J3076" s="2">
        <v>4.0</v>
      </c>
      <c r="K3076" s="2">
        <v>0.0</v>
      </c>
      <c r="L3076" s="2">
        <v>0.0</v>
      </c>
      <c r="M3076" s="2">
        <v>4.0</v>
      </c>
      <c r="N3076" s="2">
        <v>0.0</v>
      </c>
      <c r="O3076" s="2">
        <v>0.0</v>
      </c>
      <c r="P3076" s="2">
        <v>0.0</v>
      </c>
      <c r="Q3076" s="2" t="s">
        <v>18025</v>
      </c>
      <c r="R3076" s="14">
        <v>3075.0</v>
      </c>
      <c r="S3076" s="2" t="s">
        <v>4342</v>
      </c>
      <c r="T3076" s="2">
        <v>-31.7613365</v>
      </c>
      <c r="U3076" s="2">
        <v>-71.3187697</v>
      </c>
      <c r="V3076" s="9" t="s">
        <v>438</v>
      </c>
      <c r="W3076" s="9" t="s">
        <v>438</v>
      </c>
      <c r="X3076" s="9" t="s">
        <v>438</v>
      </c>
      <c r="AB3076" s="9" t="s">
        <v>438</v>
      </c>
      <c r="AC3076" s="9" t="s">
        <v>438</v>
      </c>
      <c r="AD3076" s="9" t="s">
        <v>438</v>
      </c>
      <c r="AE3076" s="11" t="s">
        <v>51</v>
      </c>
      <c r="AF3076" s="12" t="str">
        <f t="shared" si="11"/>
        <v>1938</v>
      </c>
      <c r="AG3076" s="12" t="str">
        <f t="shared" si="12"/>
        <v>June</v>
      </c>
      <c r="AH3076" s="12" t="str">
        <f t="shared" si="13"/>
        <v>Sunday</v>
      </c>
      <c r="AI3076" t="str">
        <f t="shared" si="4"/>
        <v>1930s</v>
      </c>
      <c r="AJ3076" s="2" t="s">
        <v>66</v>
      </c>
      <c r="AK3076">
        <v>1.0</v>
      </c>
      <c r="AL3076" s="13" t="s">
        <v>81</v>
      </c>
    </row>
    <row r="3077">
      <c r="A3077" s="1">
        <v>14039.0</v>
      </c>
      <c r="B3077" s="8">
        <v>0.0</v>
      </c>
      <c r="C3077" s="2" t="s">
        <v>18026</v>
      </c>
      <c r="D3077" s="2" t="s">
        <v>18027</v>
      </c>
      <c r="G3077" s="2" t="s">
        <v>18028</v>
      </c>
      <c r="H3077" s="2" t="s">
        <v>18029</v>
      </c>
      <c r="I3077" s="2">
        <v>7055.0</v>
      </c>
      <c r="J3077" s="2">
        <v>3.0</v>
      </c>
      <c r="K3077" s="2">
        <v>1.0</v>
      </c>
      <c r="L3077" s="2">
        <v>2.0</v>
      </c>
      <c r="M3077" s="2">
        <v>3.0</v>
      </c>
      <c r="N3077" s="2">
        <v>1.0</v>
      </c>
      <c r="O3077" s="2">
        <v>2.0</v>
      </c>
      <c r="P3077" s="2">
        <v>0.0</v>
      </c>
      <c r="Q3077" s="2" t="s">
        <v>18030</v>
      </c>
      <c r="R3077" s="14">
        <v>3076.0</v>
      </c>
      <c r="S3077" s="2" t="s">
        <v>8218</v>
      </c>
      <c r="T3077" s="2">
        <v>-6.5247123</v>
      </c>
      <c r="U3077" s="2">
        <v>35.7878438</v>
      </c>
      <c r="V3077" s="9" t="s">
        <v>438</v>
      </c>
      <c r="W3077" s="9" t="s">
        <v>438</v>
      </c>
      <c r="X3077" s="9" t="s">
        <v>438</v>
      </c>
      <c r="AB3077" s="9" t="s">
        <v>438</v>
      </c>
      <c r="AC3077" s="9" t="s">
        <v>438</v>
      </c>
      <c r="AD3077" s="9" t="s">
        <v>438</v>
      </c>
      <c r="AE3077" s="11" t="s">
        <v>51</v>
      </c>
      <c r="AF3077" s="12" t="str">
        <f t="shared" si="11"/>
        <v>1938</v>
      </c>
      <c r="AG3077" s="12" t="str">
        <f t="shared" si="12"/>
        <v>June</v>
      </c>
      <c r="AH3077" s="12" t="str">
        <f t="shared" si="13"/>
        <v>Wednesday</v>
      </c>
      <c r="AI3077" t="str">
        <f t="shared" si="4"/>
        <v>1930s</v>
      </c>
      <c r="AJ3077" s="2" t="s">
        <v>229</v>
      </c>
      <c r="AK3077">
        <v>1.0</v>
      </c>
      <c r="AL3077" s="13" t="s">
        <v>545</v>
      </c>
    </row>
    <row r="3078">
      <c r="A3078" s="1">
        <v>16314.0</v>
      </c>
      <c r="B3078" s="8">
        <v>0.0</v>
      </c>
      <c r="C3078" s="2" t="s">
        <v>8284</v>
      </c>
      <c r="D3078" s="2" t="s">
        <v>5888</v>
      </c>
      <c r="F3078" s="2" t="s">
        <v>16787</v>
      </c>
      <c r="G3078" s="2" t="s">
        <v>932</v>
      </c>
      <c r="H3078" s="2" t="s">
        <v>18031</v>
      </c>
      <c r="I3078" s="2">
        <v>2114.0</v>
      </c>
      <c r="J3078" s="2">
        <v>18.0</v>
      </c>
      <c r="K3078" s="2">
        <v>14.0</v>
      </c>
      <c r="L3078" s="2">
        <v>4.0</v>
      </c>
      <c r="M3078" s="2">
        <v>18.0</v>
      </c>
      <c r="N3078" s="2">
        <v>14.0</v>
      </c>
      <c r="O3078" s="2">
        <v>4.0</v>
      </c>
      <c r="P3078" s="2">
        <v>0.0</v>
      </c>
      <c r="Q3078" s="2" t="s">
        <v>18032</v>
      </c>
      <c r="R3078" s="14">
        <v>3077.0</v>
      </c>
      <c r="S3078" s="2" t="s">
        <v>60</v>
      </c>
      <c r="T3078" s="2">
        <v>-10.3333333</v>
      </c>
      <c r="U3078" s="2">
        <v>-53.2</v>
      </c>
      <c r="V3078" s="9" t="s">
        <v>204</v>
      </c>
      <c r="W3078" s="10">
        <v>-22.911</v>
      </c>
      <c r="X3078" s="10">
        <v>-43.2094</v>
      </c>
      <c r="AB3078" s="9" t="s">
        <v>5445</v>
      </c>
      <c r="AC3078" s="10">
        <v>-23.5507</v>
      </c>
      <c r="AD3078" s="10">
        <v>-46.6334</v>
      </c>
      <c r="AE3078" s="11" t="s">
        <v>51</v>
      </c>
      <c r="AF3078" s="12" t="str">
        <f t="shared" si="11"/>
        <v>1944</v>
      </c>
      <c r="AG3078" s="12" t="str">
        <f t="shared" si="12"/>
        <v>August</v>
      </c>
      <c r="AH3078" s="12" t="str">
        <f t="shared" si="13"/>
        <v>Wednesday</v>
      </c>
      <c r="AI3078" t="str">
        <f t="shared" si="4"/>
        <v>1940s</v>
      </c>
      <c r="AJ3078" s="2" t="s">
        <v>66</v>
      </c>
      <c r="AK3078">
        <v>1.0</v>
      </c>
      <c r="AL3078" s="13" t="s">
        <v>53</v>
      </c>
    </row>
    <row r="3079">
      <c r="A3079" s="1">
        <v>21816.0</v>
      </c>
      <c r="B3079" s="8">
        <v>0.7777777777777778</v>
      </c>
      <c r="C3079" s="2" t="s">
        <v>8284</v>
      </c>
      <c r="D3079" s="2" t="s">
        <v>5404</v>
      </c>
      <c r="F3079" s="2" t="s">
        <v>16727</v>
      </c>
      <c r="G3079" s="2" t="s">
        <v>18033</v>
      </c>
      <c r="H3079" s="2" t="s">
        <v>18034</v>
      </c>
      <c r="I3079" s="2">
        <v>106.0</v>
      </c>
      <c r="J3079" s="2">
        <v>20.0</v>
      </c>
      <c r="K3079" s="2">
        <v>16.0</v>
      </c>
      <c r="L3079" s="2">
        <v>4.0</v>
      </c>
      <c r="M3079" s="2">
        <v>20.0</v>
      </c>
      <c r="N3079" s="2">
        <v>16.0</v>
      </c>
      <c r="O3079" s="2">
        <v>4.0</v>
      </c>
      <c r="P3079" s="2">
        <v>0.0</v>
      </c>
      <c r="Q3079" s="2" t="s">
        <v>18035</v>
      </c>
      <c r="R3079" s="14">
        <v>3078.0</v>
      </c>
      <c r="S3079" s="2" t="s">
        <v>60</v>
      </c>
      <c r="T3079" s="2">
        <v>-10.3333333</v>
      </c>
      <c r="U3079" s="2">
        <v>-53.2</v>
      </c>
      <c r="V3079" s="9" t="s">
        <v>5445</v>
      </c>
      <c r="W3079" s="10">
        <v>-23.5507</v>
      </c>
      <c r="X3079" s="10">
        <v>-46.6334</v>
      </c>
      <c r="AB3079" s="9" t="s">
        <v>204</v>
      </c>
      <c r="AC3079" s="10">
        <v>-22.911</v>
      </c>
      <c r="AD3079" s="10">
        <v>-43.2094</v>
      </c>
      <c r="AE3079" s="11" t="s">
        <v>51</v>
      </c>
      <c r="AF3079" s="12" t="str">
        <f t="shared" si="11"/>
        <v>1959</v>
      </c>
      <c r="AG3079" s="12" t="str">
        <f t="shared" si="12"/>
        <v>September</v>
      </c>
      <c r="AH3079" s="12" t="str">
        <f t="shared" si="13"/>
        <v>Wednesday</v>
      </c>
      <c r="AI3079" t="str">
        <f t="shared" si="4"/>
        <v>1950s</v>
      </c>
      <c r="AJ3079" s="2" t="s">
        <v>66</v>
      </c>
      <c r="AK3079">
        <v>1.0</v>
      </c>
      <c r="AL3079" s="13" t="s">
        <v>11192</v>
      </c>
    </row>
    <row r="3080">
      <c r="A3080" s="1">
        <v>20442.0</v>
      </c>
      <c r="B3080" s="8">
        <v>0.0</v>
      </c>
      <c r="C3080" s="2" t="s">
        <v>8284</v>
      </c>
      <c r="D3080" s="2" t="s">
        <v>18036</v>
      </c>
      <c r="F3080" s="2" t="s">
        <v>18037</v>
      </c>
      <c r="G3080" s="2" t="s">
        <v>166</v>
      </c>
      <c r="J3080" s="2">
        <v>26.0</v>
      </c>
      <c r="K3080" s="2">
        <v>0.0</v>
      </c>
      <c r="L3080" s="2">
        <v>0.0</v>
      </c>
      <c r="M3080" s="2">
        <v>26.0</v>
      </c>
      <c r="N3080" s="2">
        <v>0.0</v>
      </c>
      <c r="O3080" s="2">
        <v>0.0</v>
      </c>
      <c r="P3080" s="2">
        <v>0.0</v>
      </c>
      <c r="Q3080" s="2" t="s">
        <v>18038</v>
      </c>
      <c r="R3080" s="14">
        <v>3079.0</v>
      </c>
      <c r="S3080" s="2" t="s">
        <v>60</v>
      </c>
      <c r="T3080" s="2">
        <v>-10.3333333</v>
      </c>
      <c r="U3080" s="2">
        <v>-53.2</v>
      </c>
      <c r="V3080" s="9" t="s">
        <v>5445</v>
      </c>
      <c r="W3080" s="10">
        <v>-23.5507</v>
      </c>
      <c r="X3080" s="10">
        <v>-46.6334</v>
      </c>
      <c r="AB3080" s="9" t="s">
        <v>5432</v>
      </c>
      <c r="AC3080" s="10">
        <v>31.70436</v>
      </c>
      <c r="AD3080" s="10">
        <v>35.20619</v>
      </c>
      <c r="AE3080" s="11" t="s">
        <v>51</v>
      </c>
      <c r="AF3080" s="12" t="str">
        <f t="shared" si="11"/>
        <v>1955</v>
      </c>
      <c r="AG3080" s="12" t="str">
        <f t="shared" si="12"/>
        <v>December</v>
      </c>
      <c r="AH3080" s="12" t="str">
        <f t="shared" si="13"/>
        <v>Monday</v>
      </c>
      <c r="AI3080" t="str">
        <f t="shared" si="4"/>
        <v>1950s</v>
      </c>
      <c r="AJ3080" s="2" t="s">
        <v>66</v>
      </c>
      <c r="AK3080">
        <v>1.0</v>
      </c>
      <c r="AL3080" s="13" t="s">
        <v>81</v>
      </c>
    </row>
    <row r="3081">
      <c r="A3081" s="1">
        <v>14022.0</v>
      </c>
      <c r="B3081" s="8">
        <v>0.5694444444444444</v>
      </c>
      <c r="C3081" s="2" t="s">
        <v>8284</v>
      </c>
      <c r="D3081" s="2" t="s">
        <v>5411</v>
      </c>
      <c r="F3081" s="2" t="s">
        <v>18039</v>
      </c>
      <c r="G3081" s="2" t="s">
        <v>251</v>
      </c>
      <c r="H3081" s="2" t="s">
        <v>18040</v>
      </c>
      <c r="I3081" s="2">
        <v>5453.0</v>
      </c>
      <c r="J3081" s="2">
        <v>17.0</v>
      </c>
      <c r="K3081" s="2">
        <v>14.0</v>
      </c>
      <c r="L3081" s="2">
        <v>3.0</v>
      </c>
      <c r="M3081" s="2">
        <v>6.0</v>
      </c>
      <c r="N3081" s="2">
        <v>6.0</v>
      </c>
      <c r="O3081" s="2">
        <v>0.0</v>
      </c>
      <c r="P3081" s="2">
        <v>0.0</v>
      </c>
      <c r="Q3081" s="2" t="s">
        <v>18041</v>
      </c>
      <c r="R3081" s="14">
        <v>3080.0</v>
      </c>
      <c r="S3081" s="2" t="s">
        <v>60</v>
      </c>
      <c r="T3081" s="2">
        <v>-10.3333333</v>
      </c>
      <c r="U3081" s="2">
        <v>-53.2</v>
      </c>
      <c r="V3081" s="9" t="s">
        <v>18042</v>
      </c>
      <c r="W3081" s="10">
        <v>-23.9608</v>
      </c>
      <c r="X3081" s="10">
        <v>-46.3339</v>
      </c>
      <c r="Y3081" s="2" t="s">
        <v>5445</v>
      </c>
      <c r="Z3081" s="2" t="s">
        <v>204</v>
      </c>
      <c r="AB3081" s="9" t="s">
        <v>205</v>
      </c>
      <c r="AC3081" s="10">
        <v>-5.8054</v>
      </c>
      <c r="AD3081" s="10">
        <v>-35.2081</v>
      </c>
      <c r="AE3081" s="11" t="s">
        <v>51</v>
      </c>
      <c r="AF3081" s="12" t="str">
        <f t="shared" si="11"/>
        <v>1938</v>
      </c>
      <c r="AG3081" s="12" t="str">
        <f t="shared" si="12"/>
        <v>May</v>
      </c>
      <c r="AH3081" s="12" t="str">
        <f t="shared" si="13"/>
        <v>Sunday</v>
      </c>
      <c r="AI3081" t="str">
        <f t="shared" si="4"/>
        <v>1930s</v>
      </c>
      <c r="AJ3081" s="2" t="s">
        <v>66</v>
      </c>
      <c r="AK3081">
        <v>1.0</v>
      </c>
      <c r="AL3081" s="13" t="s">
        <v>258</v>
      </c>
    </row>
    <row r="3082">
      <c r="A3082" s="1">
        <v>32132.0</v>
      </c>
      <c r="B3082" s="8">
        <v>0.0</v>
      </c>
      <c r="C3082" s="2" t="s">
        <v>18043</v>
      </c>
      <c r="D3082" s="2" t="s">
        <v>18044</v>
      </c>
      <c r="G3082" s="2" t="s">
        <v>18045</v>
      </c>
      <c r="H3082" s="2" t="s">
        <v>18046</v>
      </c>
      <c r="I3082" s="2">
        <v>1588.0</v>
      </c>
      <c r="J3082" s="2">
        <v>15.0</v>
      </c>
      <c r="K3082" s="2">
        <v>13.0</v>
      </c>
      <c r="L3082" s="2">
        <v>2.0</v>
      </c>
      <c r="M3082" s="2">
        <v>15.0</v>
      </c>
      <c r="N3082" s="2">
        <v>13.0</v>
      </c>
      <c r="O3082" s="2">
        <v>2.0</v>
      </c>
      <c r="P3082" s="2">
        <v>0.0</v>
      </c>
      <c r="Q3082" s="2" t="s">
        <v>18047</v>
      </c>
      <c r="R3082" s="14">
        <v>3081.0</v>
      </c>
      <c r="S3082" s="2" t="s">
        <v>99</v>
      </c>
      <c r="T3082" s="2">
        <v>39.7837304</v>
      </c>
      <c r="U3082" s="2">
        <v>-100.4458825</v>
      </c>
      <c r="V3082" s="9" t="s">
        <v>438</v>
      </c>
      <c r="W3082" s="9" t="s">
        <v>438</v>
      </c>
      <c r="X3082" s="9" t="s">
        <v>438</v>
      </c>
      <c r="AB3082" s="9" t="s">
        <v>438</v>
      </c>
      <c r="AC3082" s="9" t="s">
        <v>438</v>
      </c>
      <c r="AD3082" s="9" t="s">
        <v>438</v>
      </c>
      <c r="AE3082" s="11" t="s">
        <v>964</v>
      </c>
      <c r="AF3082" s="12" t="str">
        <f t="shared" si="11"/>
        <v>1987</v>
      </c>
      <c r="AG3082" s="12" t="str">
        <f t="shared" si="12"/>
        <v>December</v>
      </c>
      <c r="AH3082" s="12" t="str">
        <f t="shared" si="13"/>
        <v>Monday</v>
      </c>
      <c r="AI3082" t="str">
        <f t="shared" si="4"/>
        <v>1980s</v>
      </c>
      <c r="AJ3082" s="2" t="s">
        <v>105</v>
      </c>
      <c r="AK3082">
        <v>1.0</v>
      </c>
      <c r="AL3082" s="13" t="s">
        <v>2865</v>
      </c>
    </row>
    <row r="3083">
      <c r="A3083" s="1">
        <v>19879.0</v>
      </c>
      <c r="B3083" s="8">
        <v>0.4583333333333333</v>
      </c>
      <c r="C3083" s="2" t="s">
        <v>8284</v>
      </c>
      <c r="D3083" s="2" t="s">
        <v>751</v>
      </c>
      <c r="F3083" s="2" t="s">
        <v>8774</v>
      </c>
      <c r="G3083" s="2" t="s">
        <v>2517</v>
      </c>
      <c r="H3083" s="2" t="s">
        <v>18048</v>
      </c>
      <c r="I3083" s="2">
        <v>30400.0</v>
      </c>
      <c r="J3083" s="2">
        <v>3.0</v>
      </c>
      <c r="K3083" s="2">
        <v>0.0</v>
      </c>
      <c r="L3083" s="2">
        <v>3.0</v>
      </c>
      <c r="M3083" s="2">
        <v>3.0</v>
      </c>
      <c r="N3083" s="2">
        <v>0.0</v>
      </c>
      <c r="O3083" s="2">
        <v>3.0</v>
      </c>
      <c r="P3083" s="2">
        <v>0.0</v>
      </c>
      <c r="Q3083" s="2" t="s">
        <v>18049</v>
      </c>
      <c r="R3083" s="14">
        <v>3082.0</v>
      </c>
      <c r="S3083" s="2" t="s">
        <v>60</v>
      </c>
      <c r="T3083" s="2">
        <v>-10.3333333</v>
      </c>
      <c r="U3083" s="2">
        <v>-53.2</v>
      </c>
      <c r="V3083" s="9" t="s">
        <v>5445</v>
      </c>
      <c r="W3083" s="10">
        <v>-23.5507</v>
      </c>
      <c r="X3083" s="10">
        <v>-46.6334</v>
      </c>
      <c r="AB3083" s="9" t="s">
        <v>4547</v>
      </c>
      <c r="AC3083" s="10">
        <v>-30.0325</v>
      </c>
      <c r="AD3083" s="10">
        <v>-51.2304</v>
      </c>
      <c r="AE3083" s="11" t="s">
        <v>51</v>
      </c>
      <c r="AF3083" s="12" t="str">
        <f t="shared" si="11"/>
        <v>1954</v>
      </c>
      <c r="AG3083" s="12" t="str">
        <f t="shared" si="12"/>
        <v>June</v>
      </c>
      <c r="AH3083" s="12" t="str">
        <f t="shared" si="13"/>
        <v>Friday</v>
      </c>
      <c r="AI3083" t="str">
        <f t="shared" si="4"/>
        <v>1950s</v>
      </c>
      <c r="AJ3083" s="2" t="s">
        <v>66</v>
      </c>
      <c r="AK3083">
        <v>1.0</v>
      </c>
      <c r="AL3083" s="13" t="s">
        <v>1184</v>
      </c>
    </row>
    <row r="3084">
      <c r="A3084" s="1">
        <v>18879.0</v>
      </c>
      <c r="B3084" s="8">
        <v>0.7916666666666666</v>
      </c>
      <c r="C3084" s="2" t="s">
        <v>8284</v>
      </c>
      <c r="D3084" s="2" t="s">
        <v>5404</v>
      </c>
      <c r="F3084" s="2" t="s">
        <v>16727</v>
      </c>
      <c r="G3084" s="2" t="s">
        <v>166</v>
      </c>
      <c r="H3084" s="2" t="s">
        <v>18050</v>
      </c>
      <c r="I3084" s="2" t="s">
        <v>18051</v>
      </c>
      <c r="J3084" s="2">
        <v>13.0</v>
      </c>
      <c r="K3084" s="2">
        <v>9.0</v>
      </c>
      <c r="L3084" s="2">
        <v>4.0</v>
      </c>
      <c r="M3084" s="2">
        <v>13.0</v>
      </c>
      <c r="N3084" s="2">
        <v>9.0</v>
      </c>
      <c r="O3084" s="2">
        <v>4.0</v>
      </c>
      <c r="P3084" s="2">
        <v>3.0</v>
      </c>
      <c r="Q3084" s="2" t="s">
        <v>18052</v>
      </c>
      <c r="R3084" s="14">
        <v>3083.0</v>
      </c>
      <c r="S3084" s="2" t="s">
        <v>60</v>
      </c>
      <c r="T3084" s="2">
        <v>-10.3333333</v>
      </c>
      <c r="U3084" s="2">
        <v>-53.2</v>
      </c>
      <c r="V3084" s="9" t="s">
        <v>5445</v>
      </c>
      <c r="W3084" s="10">
        <v>-23.5507</v>
      </c>
      <c r="X3084" s="10">
        <v>-46.6334</v>
      </c>
      <c r="AB3084" s="9" t="s">
        <v>204</v>
      </c>
      <c r="AC3084" s="10">
        <v>-22.911</v>
      </c>
      <c r="AD3084" s="10">
        <v>-43.2094</v>
      </c>
      <c r="AE3084" s="11" t="s">
        <v>51</v>
      </c>
      <c r="AF3084" s="12" t="str">
        <f t="shared" si="11"/>
        <v>1951</v>
      </c>
      <c r="AG3084" s="12" t="str">
        <f t="shared" si="12"/>
        <v>September</v>
      </c>
      <c r="AH3084" s="12" t="str">
        <f t="shared" si="13"/>
        <v>Saturday</v>
      </c>
      <c r="AI3084" t="str">
        <f t="shared" si="4"/>
        <v>1950s</v>
      </c>
      <c r="AJ3084" s="2" t="s">
        <v>66</v>
      </c>
      <c r="AK3084">
        <v>1.0</v>
      </c>
      <c r="AL3084" s="13" t="s">
        <v>81</v>
      </c>
    </row>
    <row r="3085">
      <c r="A3085" s="1">
        <v>13845.0</v>
      </c>
      <c r="B3085" s="8">
        <v>0.0</v>
      </c>
      <c r="C3085" s="2" t="s">
        <v>18053</v>
      </c>
      <c r="D3085" s="2" t="s">
        <v>249</v>
      </c>
      <c r="G3085" s="2" t="s">
        <v>10444</v>
      </c>
      <c r="H3085" s="2" t="s">
        <v>18054</v>
      </c>
      <c r="I3085" s="2">
        <v>4023.0</v>
      </c>
      <c r="J3085" s="2">
        <v>3.0</v>
      </c>
      <c r="K3085" s="2">
        <v>0.0</v>
      </c>
      <c r="L3085" s="2">
        <v>3.0</v>
      </c>
      <c r="M3085" s="2">
        <v>3.0</v>
      </c>
      <c r="N3085" s="2">
        <v>0.0</v>
      </c>
      <c r="O3085" s="2">
        <v>3.0</v>
      </c>
      <c r="P3085" s="2">
        <v>0.0</v>
      </c>
      <c r="Q3085" s="2" t="s">
        <v>18055</v>
      </c>
      <c r="R3085" s="14">
        <v>3084.0</v>
      </c>
      <c r="S3085" s="2" t="s">
        <v>495</v>
      </c>
      <c r="T3085" s="2">
        <v>54.7023545</v>
      </c>
      <c r="U3085" s="2">
        <v>-3.2765753</v>
      </c>
      <c r="V3085" s="9" t="s">
        <v>438</v>
      </c>
      <c r="W3085" s="9" t="s">
        <v>438</v>
      </c>
      <c r="X3085" s="9" t="s">
        <v>438</v>
      </c>
      <c r="AB3085" s="9" t="s">
        <v>438</v>
      </c>
      <c r="AC3085" s="9" t="s">
        <v>438</v>
      </c>
      <c r="AD3085" s="9" t="s">
        <v>438</v>
      </c>
      <c r="AE3085" s="11" t="s">
        <v>51</v>
      </c>
      <c r="AF3085" s="12" t="str">
        <f t="shared" si="11"/>
        <v>1937</v>
      </c>
      <c r="AG3085" s="12" t="str">
        <f t="shared" si="12"/>
        <v>November</v>
      </c>
      <c r="AH3085" s="12" t="str">
        <f t="shared" si="13"/>
        <v>Friday</v>
      </c>
      <c r="AI3085" t="str">
        <f t="shared" si="4"/>
        <v>1930s</v>
      </c>
      <c r="AJ3085" s="2" t="s">
        <v>80</v>
      </c>
      <c r="AK3085">
        <v>1.0</v>
      </c>
      <c r="AL3085" s="13" t="s">
        <v>258</v>
      </c>
    </row>
    <row r="3086">
      <c r="A3086" s="1">
        <v>19527.0</v>
      </c>
      <c r="B3086" s="8">
        <v>0.9166666666666666</v>
      </c>
      <c r="C3086" s="2" t="s">
        <v>8284</v>
      </c>
      <c r="D3086" s="2" t="s">
        <v>5888</v>
      </c>
      <c r="F3086" s="2" t="s">
        <v>18056</v>
      </c>
      <c r="G3086" s="2" t="s">
        <v>5890</v>
      </c>
      <c r="H3086" s="2" t="s">
        <v>18057</v>
      </c>
      <c r="I3086" s="2">
        <v>2066.0</v>
      </c>
      <c r="J3086" s="2">
        <v>17.0</v>
      </c>
      <c r="K3086" s="2">
        <v>10.0</v>
      </c>
      <c r="L3086" s="2">
        <v>7.0</v>
      </c>
      <c r="M3086" s="2">
        <v>17.0</v>
      </c>
      <c r="N3086" s="2">
        <v>10.0</v>
      </c>
      <c r="O3086" s="2">
        <v>7.0</v>
      </c>
      <c r="P3086" s="2">
        <v>0.0</v>
      </c>
      <c r="Q3086" s="2" t="s">
        <v>18058</v>
      </c>
      <c r="R3086" s="14">
        <v>3085.0</v>
      </c>
      <c r="S3086" s="2" t="s">
        <v>60</v>
      </c>
      <c r="T3086" s="2">
        <v>-10.3333333</v>
      </c>
      <c r="U3086" s="2">
        <v>-53.2</v>
      </c>
      <c r="V3086" s="9" t="s">
        <v>300</v>
      </c>
      <c r="W3086" s="10">
        <v>51.50732</v>
      </c>
      <c r="X3086" s="10">
        <v>-0.12765</v>
      </c>
      <c r="AB3086" s="9" t="s">
        <v>18059</v>
      </c>
      <c r="AC3086" s="10">
        <v>9.817563</v>
      </c>
      <c r="AD3086" s="10">
        <v>-74.8107</v>
      </c>
      <c r="AE3086" s="11" t="s">
        <v>51</v>
      </c>
      <c r="AF3086" s="12" t="str">
        <f t="shared" si="11"/>
        <v>1953</v>
      </c>
      <c r="AG3086" s="12" t="str">
        <f t="shared" si="12"/>
        <v>June</v>
      </c>
      <c r="AH3086" s="12" t="str">
        <f t="shared" si="13"/>
        <v>Wednesday</v>
      </c>
      <c r="AI3086" t="str">
        <f t="shared" si="4"/>
        <v>1950s</v>
      </c>
      <c r="AJ3086" s="2" t="s">
        <v>66</v>
      </c>
      <c r="AK3086">
        <v>1.0</v>
      </c>
      <c r="AL3086" s="13" t="s">
        <v>53</v>
      </c>
    </row>
    <row r="3087">
      <c r="A3087" s="1">
        <v>13835.0</v>
      </c>
      <c r="B3087" s="8">
        <v>0.6458333333333334</v>
      </c>
      <c r="C3087" s="2" t="s">
        <v>18060</v>
      </c>
      <c r="D3087" s="2" t="s">
        <v>260</v>
      </c>
      <c r="F3087" s="2" t="s">
        <v>18061</v>
      </c>
      <c r="G3087" s="2" t="s">
        <v>251</v>
      </c>
      <c r="H3087" s="2" t="s">
        <v>18062</v>
      </c>
      <c r="I3087" s="2">
        <v>5827.0</v>
      </c>
      <c r="J3087" s="2">
        <v>11.0</v>
      </c>
      <c r="K3087" s="2">
        <v>8.0</v>
      </c>
      <c r="L3087" s="2">
        <v>3.0</v>
      </c>
      <c r="M3087" s="2">
        <v>11.0</v>
      </c>
      <c r="N3087" s="2">
        <v>8.0</v>
      </c>
      <c r="O3087" s="2">
        <v>3.0</v>
      </c>
      <c r="P3087" s="2">
        <v>0.0</v>
      </c>
      <c r="Q3087" s="2" t="s">
        <v>18063</v>
      </c>
      <c r="R3087" s="14">
        <v>3086.0</v>
      </c>
      <c r="S3087" s="2" t="s">
        <v>16047</v>
      </c>
      <c r="T3087" s="2">
        <v>50.6402809</v>
      </c>
      <c r="U3087" s="2">
        <v>4.6667145</v>
      </c>
      <c r="V3087" s="9" t="s">
        <v>2733</v>
      </c>
      <c r="W3087" s="10">
        <v>50.93836</v>
      </c>
      <c r="X3087" s="10">
        <v>6.959974</v>
      </c>
      <c r="Y3087" s="2" t="s">
        <v>269</v>
      </c>
      <c r="AB3087" s="9" t="s">
        <v>300</v>
      </c>
      <c r="AC3087" s="10">
        <v>51.50732</v>
      </c>
      <c r="AD3087" s="10">
        <v>-0.12765</v>
      </c>
      <c r="AE3087" s="11" t="s">
        <v>51</v>
      </c>
      <c r="AF3087" s="12" t="str">
        <f t="shared" si="11"/>
        <v>1937</v>
      </c>
      <c r="AG3087" s="12" t="str">
        <f t="shared" si="12"/>
        <v>November</v>
      </c>
      <c r="AH3087" s="12" t="str">
        <f t="shared" si="13"/>
        <v>Tuesday</v>
      </c>
      <c r="AI3087" t="str">
        <f t="shared" si="4"/>
        <v>1930s</v>
      </c>
      <c r="AJ3087" s="2" t="s">
        <v>80</v>
      </c>
      <c r="AK3087">
        <v>1.0</v>
      </c>
      <c r="AL3087" s="13" t="s">
        <v>258</v>
      </c>
    </row>
    <row r="3088">
      <c r="A3088" s="1">
        <v>33371.0</v>
      </c>
      <c r="B3088" s="8">
        <v>0.5548611111111111</v>
      </c>
      <c r="C3088" s="2" t="s">
        <v>18064</v>
      </c>
      <c r="D3088" s="2" t="s">
        <v>18065</v>
      </c>
      <c r="F3088" s="2" t="s">
        <v>18066</v>
      </c>
      <c r="G3088" s="2" t="s">
        <v>18067</v>
      </c>
      <c r="H3088" s="2" t="s">
        <v>18068</v>
      </c>
      <c r="I3088" s="2">
        <v>2.0700463E7</v>
      </c>
      <c r="J3088" s="2">
        <v>7.0</v>
      </c>
      <c r="K3088" s="2">
        <v>6.0</v>
      </c>
      <c r="L3088" s="2">
        <v>1.0</v>
      </c>
      <c r="M3088" s="2">
        <v>7.0</v>
      </c>
      <c r="N3088" s="2">
        <v>6.0</v>
      </c>
      <c r="O3088" s="2">
        <v>1.0</v>
      </c>
      <c r="P3088" s="2">
        <v>0.0</v>
      </c>
      <c r="Q3088" s="2" t="s">
        <v>18069</v>
      </c>
      <c r="R3088" s="14">
        <v>3087.0</v>
      </c>
      <c r="S3088" s="2" t="s">
        <v>99</v>
      </c>
      <c r="T3088" s="2">
        <v>39.7837304</v>
      </c>
      <c r="U3088" s="2">
        <v>-100.4458825</v>
      </c>
      <c r="V3088" s="9" t="s">
        <v>438</v>
      </c>
      <c r="W3088" s="9" t="s">
        <v>438</v>
      </c>
      <c r="X3088" s="9" t="s">
        <v>438</v>
      </c>
      <c r="AB3088" s="9" t="s">
        <v>438</v>
      </c>
      <c r="AC3088" s="9" t="s">
        <v>438</v>
      </c>
      <c r="AD3088" s="9" t="s">
        <v>438</v>
      </c>
      <c r="AE3088" s="11" t="s">
        <v>964</v>
      </c>
      <c r="AF3088" s="12" t="str">
        <f t="shared" si="11"/>
        <v>1991</v>
      </c>
      <c r="AG3088" s="12" t="str">
        <f t="shared" si="12"/>
        <v>May</v>
      </c>
      <c r="AH3088" s="12" t="str">
        <f t="shared" si="13"/>
        <v>Monday</v>
      </c>
      <c r="AI3088" t="str">
        <f t="shared" si="4"/>
        <v>1990s</v>
      </c>
      <c r="AJ3088" s="2" t="s">
        <v>105</v>
      </c>
      <c r="AK3088">
        <v>1.0</v>
      </c>
      <c r="AL3088" s="13" t="s">
        <v>1339</v>
      </c>
    </row>
    <row r="3089">
      <c r="A3089" s="1">
        <v>13854.0</v>
      </c>
      <c r="B3089" s="8">
        <v>0.0</v>
      </c>
      <c r="C3089" s="2" t="s">
        <v>18070</v>
      </c>
      <c r="D3089" s="2" t="s">
        <v>372</v>
      </c>
      <c r="G3089" s="2" t="s">
        <v>16822</v>
      </c>
      <c r="H3089" s="2" t="s">
        <v>18071</v>
      </c>
      <c r="I3089" s="2" t="s">
        <v>18072</v>
      </c>
      <c r="J3089" s="2">
        <v>8.0</v>
      </c>
      <c r="K3089" s="2">
        <v>4.0</v>
      </c>
      <c r="L3089" s="2">
        <v>4.0</v>
      </c>
      <c r="M3089" s="2">
        <v>2.0</v>
      </c>
      <c r="N3089" s="2">
        <v>1.0</v>
      </c>
      <c r="O3089" s="2">
        <v>1.0</v>
      </c>
      <c r="P3089" s="2">
        <v>0.0</v>
      </c>
      <c r="Q3089" s="2" t="s">
        <v>18073</v>
      </c>
      <c r="R3089" s="14">
        <v>3088.0</v>
      </c>
      <c r="S3089" s="2" t="s">
        <v>763</v>
      </c>
      <c r="T3089" s="2">
        <v>42.6384261</v>
      </c>
      <c r="U3089" s="2">
        <v>12.674297</v>
      </c>
      <c r="V3089" s="9" t="s">
        <v>438</v>
      </c>
      <c r="W3089" s="9" t="s">
        <v>438</v>
      </c>
      <c r="X3089" s="9" t="s">
        <v>438</v>
      </c>
      <c r="AB3089" s="9" t="s">
        <v>438</v>
      </c>
      <c r="AC3089" s="9" t="s">
        <v>438</v>
      </c>
      <c r="AD3089" s="9" t="s">
        <v>438</v>
      </c>
      <c r="AE3089" s="11" t="s">
        <v>51</v>
      </c>
      <c r="AF3089" s="12" t="str">
        <f t="shared" si="11"/>
        <v>1937</v>
      </c>
      <c r="AG3089" s="12" t="str">
        <f t="shared" si="12"/>
        <v>December</v>
      </c>
      <c r="AH3089" s="12" t="str">
        <f t="shared" si="13"/>
        <v>Sunday</v>
      </c>
      <c r="AI3089" t="str">
        <f t="shared" si="4"/>
        <v>1930s</v>
      </c>
      <c r="AJ3089" s="2" t="s">
        <v>80</v>
      </c>
      <c r="AK3089">
        <v>1.0</v>
      </c>
      <c r="AL3089" s="13" t="s">
        <v>13318</v>
      </c>
    </row>
    <row r="3090">
      <c r="A3090" s="1">
        <v>26588.0</v>
      </c>
      <c r="B3090" s="8">
        <v>0.375</v>
      </c>
      <c r="C3090" s="2" t="s">
        <v>18074</v>
      </c>
      <c r="D3090" s="2" t="s">
        <v>964</v>
      </c>
      <c r="F3090" s="2" t="s">
        <v>18075</v>
      </c>
      <c r="G3090" s="2" t="s">
        <v>18076</v>
      </c>
      <c r="H3090" s="2" t="s">
        <v>18077</v>
      </c>
      <c r="I3090" s="2">
        <v>35912.0</v>
      </c>
      <c r="J3090" s="2">
        <v>4.0</v>
      </c>
      <c r="K3090" s="2">
        <v>3.0</v>
      </c>
      <c r="L3090" s="2">
        <v>1.0</v>
      </c>
      <c r="M3090" s="2">
        <v>4.0</v>
      </c>
      <c r="N3090" s="2">
        <v>3.0</v>
      </c>
      <c r="O3090" s="2">
        <v>1.0</v>
      </c>
      <c r="P3090" s="2">
        <v>0.0</v>
      </c>
      <c r="Q3090" s="2" t="s">
        <v>18078</v>
      </c>
      <c r="R3090" s="14">
        <v>3089.0</v>
      </c>
      <c r="S3090" s="2" t="s">
        <v>99</v>
      </c>
      <c r="T3090" s="2">
        <v>39.7837304</v>
      </c>
      <c r="U3090" s="2">
        <v>-100.4458825</v>
      </c>
      <c r="V3090" s="9" t="s">
        <v>169</v>
      </c>
      <c r="W3090" s="10">
        <v>61.21631</v>
      </c>
      <c r="X3090" s="10">
        <v>-149.895</v>
      </c>
      <c r="AB3090" s="9" t="s">
        <v>10323</v>
      </c>
      <c r="AC3090" s="10">
        <v>58.30195</v>
      </c>
      <c r="AD3090" s="10">
        <v>-134.42</v>
      </c>
      <c r="AE3090" s="11" t="s">
        <v>964</v>
      </c>
      <c r="AF3090" s="12" t="str">
        <f t="shared" si="11"/>
        <v>1972</v>
      </c>
      <c r="AG3090" s="12" t="str">
        <f t="shared" si="12"/>
        <v>October</v>
      </c>
      <c r="AH3090" s="12" t="str">
        <f t="shared" si="13"/>
        <v>Monday</v>
      </c>
      <c r="AI3090" t="str">
        <f t="shared" si="4"/>
        <v>1970s</v>
      </c>
      <c r="AJ3090" s="2" t="s">
        <v>105</v>
      </c>
      <c r="AK3090">
        <v>1.0</v>
      </c>
      <c r="AL3090" s="13" t="s">
        <v>1339</v>
      </c>
    </row>
    <row r="3091">
      <c r="A3091" s="1">
        <v>13831.0</v>
      </c>
      <c r="B3091" s="8">
        <v>0.7013888888888888</v>
      </c>
      <c r="C3091" s="2" t="s">
        <v>18079</v>
      </c>
      <c r="D3091" s="2" t="s">
        <v>249</v>
      </c>
      <c r="F3091" s="2" t="s">
        <v>18080</v>
      </c>
      <c r="G3091" s="2" t="s">
        <v>18081</v>
      </c>
      <c r="H3091" s="2" t="s">
        <v>18082</v>
      </c>
      <c r="I3091" s="2">
        <v>1830.0</v>
      </c>
      <c r="J3091" s="2">
        <v>12.0</v>
      </c>
      <c r="K3091" s="2">
        <v>9.0</v>
      </c>
      <c r="L3091" s="2">
        <v>3.0</v>
      </c>
      <c r="M3091" s="2">
        <v>10.0</v>
      </c>
      <c r="N3091" s="2">
        <v>7.0</v>
      </c>
      <c r="O3091" s="2">
        <v>3.0</v>
      </c>
      <c r="P3091" s="2">
        <v>0.0</v>
      </c>
      <c r="Q3091" s="2" t="s">
        <v>18083</v>
      </c>
      <c r="R3091" s="14">
        <v>3090.0</v>
      </c>
      <c r="S3091" s="2" t="s">
        <v>728</v>
      </c>
      <c r="T3091" s="2">
        <v>51.0834196</v>
      </c>
      <c r="U3091" s="2">
        <v>10.4234469</v>
      </c>
      <c r="V3091" s="9" t="s">
        <v>255</v>
      </c>
      <c r="W3091" s="10">
        <v>52.51704</v>
      </c>
      <c r="X3091" s="10">
        <v>13.38886</v>
      </c>
      <c r="AB3091" s="9" t="s">
        <v>18084</v>
      </c>
      <c r="AC3091" s="10">
        <v>49.48929</v>
      </c>
      <c r="AD3091" s="10">
        <v>8.46731</v>
      </c>
      <c r="AE3091" s="11" t="s">
        <v>51</v>
      </c>
      <c r="AF3091" s="12" t="str">
        <f t="shared" si="11"/>
        <v>1937</v>
      </c>
      <c r="AG3091" s="12" t="str">
        <f t="shared" si="12"/>
        <v>November</v>
      </c>
      <c r="AH3091" s="12" t="str">
        <f t="shared" si="13"/>
        <v>Friday</v>
      </c>
      <c r="AI3091" t="str">
        <f t="shared" si="4"/>
        <v>1930s</v>
      </c>
      <c r="AJ3091" s="2" t="s">
        <v>80</v>
      </c>
      <c r="AK3091">
        <v>1.0</v>
      </c>
      <c r="AL3091" s="13" t="s">
        <v>15882</v>
      </c>
    </row>
    <row r="3092">
      <c r="A3092" s="1">
        <v>26971.0</v>
      </c>
      <c r="B3092" s="8">
        <v>0.40208333333333335</v>
      </c>
      <c r="C3092" s="2" t="s">
        <v>18085</v>
      </c>
      <c r="D3092" s="2" t="s">
        <v>152</v>
      </c>
      <c r="E3092" s="2">
        <v>160.0</v>
      </c>
      <c r="F3092" s="2" t="s">
        <v>18086</v>
      </c>
      <c r="G3092" s="2" t="s">
        <v>3106</v>
      </c>
      <c r="H3092" s="2" t="s">
        <v>18087</v>
      </c>
      <c r="I3092" s="2" t="s">
        <v>18088</v>
      </c>
      <c r="J3092" s="2">
        <v>3.0</v>
      </c>
      <c r="K3092" s="2">
        <v>0.0</v>
      </c>
      <c r="L3092" s="2">
        <v>3.0</v>
      </c>
      <c r="M3092" s="2">
        <v>3.0</v>
      </c>
      <c r="N3092" s="2">
        <v>0.0</v>
      </c>
      <c r="O3092" s="2">
        <v>3.0</v>
      </c>
      <c r="P3092" s="2">
        <v>0.0</v>
      </c>
      <c r="Q3092" s="2" t="s">
        <v>18089</v>
      </c>
      <c r="R3092" s="14">
        <v>3091.0</v>
      </c>
      <c r="S3092" s="2" t="s">
        <v>99</v>
      </c>
      <c r="T3092" s="2">
        <v>39.7837304</v>
      </c>
      <c r="U3092" s="2">
        <v>-100.4458825</v>
      </c>
      <c r="V3092" s="9" t="s">
        <v>302</v>
      </c>
      <c r="W3092" s="10">
        <v>40.71273</v>
      </c>
      <c r="X3092" s="10">
        <v>-74.006</v>
      </c>
      <c r="AB3092" s="9" t="s">
        <v>290</v>
      </c>
      <c r="AC3092" s="10">
        <v>55.49828</v>
      </c>
      <c r="AD3092" s="10">
        <v>-4.6113</v>
      </c>
      <c r="AE3092" s="11" t="s">
        <v>51</v>
      </c>
      <c r="AF3092" s="12" t="str">
        <f t="shared" si="11"/>
        <v>1973</v>
      </c>
      <c r="AG3092" s="12" t="str">
        <f t="shared" si="12"/>
        <v>November</v>
      </c>
      <c r="AH3092" s="12" t="str">
        <f t="shared" si="13"/>
        <v>Saturday</v>
      </c>
      <c r="AI3092" t="str">
        <f t="shared" si="4"/>
        <v>1970s</v>
      </c>
      <c r="AJ3092" s="2" t="s">
        <v>105</v>
      </c>
      <c r="AK3092">
        <v>1.0</v>
      </c>
      <c r="AL3092" s="13" t="s">
        <v>162</v>
      </c>
    </row>
    <row r="3093">
      <c r="A3093" s="1">
        <v>14027.0</v>
      </c>
      <c r="B3093" s="8">
        <v>0.0</v>
      </c>
      <c r="C3093" s="2" t="s">
        <v>18090</v>
      </c>
      <c r="D3093" s="2" t="s">
        <v>249</v>
      </c>
      <c r="G3093" s="2" t="s">
        <v>18091</v>
      </c>
      <c r="H3093" s="2" t="s">
        <v>18092</v>
      </c>
      <c r="I3093" s="2">
        <v>546.0</v>
      </c>
      <c r="J3093" s="2">
        <v>3.0</v>
      </c>
      <c r="K3093" s="2">
        <v>0.0</v>
      </c>
      <c r="L3093" s="2">
        <v>3.0</v>
      </c>
      <c r="M3093" s="2">
        <v>3.0</v>
      </c>
      <c r="N3093" s="2">
        <v>0.0</v>
      </c>
      <c r="O3093" s="2">
        <v>3.0</v>
      </c>
      <c r="P3093" s="2">
        <v>0.0</v>
      </c>
      <c r="Q3093" s="2" t="s">
        <v>18093</v>
      </c>
      <c r="R3093" s="14">
        <v>3092.0</v>
      </c>
      <c r="S3093" s="2" t="s">
        <v>728</v>
      </c>
      <c r="T3093" s="2">
        <v>51.0834196</v>
      </c>
      <c r="U3093" s="2">
        <v>10.4234469</v>
      </c>
      <c r="V3093" s="9" t="s">
        <v>438</v>
      </c>
      <c r="W3093" s="9" t="s">
        <v>438</v>
      </c>
      <c r="X3093" s="9" t="s">
        <v>438</v>
      </c>
      <c r="AB3093" s="9" t="s">
        <v>438</v>
      </c>
      <c r="AC3093" s="9" t="s">
        <v>438</v>
      </c>
      <c r="AD3093" s="9" t="s">
        <v>438</v>
      </c>
      <c r="AE3093" s="11" t="s">
        <v>51</v>
      </c>
      <c r="AF3093" s="12" t="str">
        <f t="shared" si="11"/>
        <v>1938</v>
      </c>
      <c r="AG3093" s="12" t="str">
        <f t="shared" si="12"/>
        <v>May</v>
      </c>
      <c r="AH3093" s="12" t="str">
        <f t="shared" si="13"/>
        <v>Friday</v>
      </c>
      <c r="AI3093" t="str">
        <f t="shared" si="4"/>
        <v>1930s</v>
      </c>
      <c r="AJ3093" s="2" t="s">
        <v>80</v>
      </c>
      <c r="AK3093">
        <v>1.0</v>
      </c>
      <c r="AL3093" s="13" t="s">
        <v>15882</v>
      </c>
    </row>
    <row r="3094">
      <c r="A3094" s="1">
        <v>16618.0</v>
      </c>
      <c r="B3094" s="8">
        <v>0.0</v>
      </c>
      <c r="C3094" s="2" t="s">
        <v>18094</v>
      </c>
      <c r="D3094" s="2" t="s">
        <v>108</v>
      </c>
      <c r="G3094" s="2" t="s">
        <v>18095</v>
      </c>
      <c r="H3094" s="2" t="s">
        <v>18096</v>
      </c>
      <c r="J3094" s="2">
        <v>12.0</v>
      </c>
      <c r="K3094" s="2">
        <v>0.0</v>
      </c>
      <c r="L3094" s="2">
        <v>0.0</v>
      </c>
      <c r="M3094" s="2">
        <v>12.0</v>
      </c>
      <c r="N3094" s="2">
        <v>0.0</v>
      </c>
      <c r="O3094" s="2">
        <v>0.0</v>
      </c>
      <c r="P3094" s="2">
        <v>0.0</v>
      </c>
      <c r="R3094" s="14">
        <v>3093.0</v>
      </c>
      <c r="S3094" s="2" t="s">
        <v>99</v>
      </c>
      <c r="T3094" s="2">
        <v>39.7837304</v>
      </c>
      <c r="U3094" s="2">
        <v>-100.4458825</v>
      </c>
      <c r="V3094" s="9" t="s">
        <v>438</v>
      </c>
      <c r="W3094" s="9" t="s">
        <v>438</v>
      </c>
      <c r="X3094" s="9" t="s">
        <v>438</v>
      </c>
      <c r="AB3094" s="9" t="s">
        <v>438</v>
      </c>
      <c r="AC3094" s="9" t="s">
        <v>438</v>
      </c>
      <c r="AD3094" s="9" t="s">
        <v>438</v>
      </c>
      <c r="AE3094" s="11" t="s">
        <v>118</v>
      </c>
      <c r="AF3094" s="12" t="str">
        <f t="shared" si="11"/>
        <v>1945</v>
      </c>
      <c r="AG3094" s="12" t="str">
        <f t="shared" si="12"/>
        <v>June</v>
      </c>
      <c r="AH3094" s="12" t="str">
        <f t="shared" si="13"/>
        <v>Saturday</v>
      </c>
      <c r="AI3094" t="str">
        <f t="shared" si="4"/>
        <v>1940s</v>
      </c>
      <c r="AJ3094" s="2" t="s">
        <v>105</v>
      </c>
      <c r="AK3094">
        <v>1.0</v>
      </c>
      <c r="AL3094" s="13" t="s">
        <v>162</v>
      </c>
    </row>
    <row r="3095">
      <c r="A3095" s="1">
        <v>21222.0</v>
      </c>
      <c r="B3095" s="8">
        <v>0.66875</v>
      </c>
      <c r="C3095" s="2" t="s">
        <v>18097</v>
      </c>
      <c r="D3095" s="2" t="s">
        <v>671</v>
      </c>
      <c r="E3095" s="2">
        <v>609.0</v>
      </c>
      <c r="F3095" s="2" t="s">
        <v>18098</v>
      </c>
      <c r="G3095" s="2" t="s">
        <v>18099</v>
      </c>
      <c r="H3095" s="2" t="s">
        <v>18100</v>
      </c>
      <c r="I3095" s="2">
        <v>5217.0</v>
      </c>
      <c r="J3095" s="2">
        <v>44.0</v>
      </c>
      <c r="K3095" s="2">
        <v>38.0</v>
      </c>
      <c r="L3095" s="2">
        <v>6.0</v>
      </c>
      <c r="M3095" s="2">
        <v>23.0</v>
      </c>
      <c r="N3095" s="2">
        <v>21.0</v>
      </c>
      <c r="O3095" s="2">
        <v>2.0</v>
      </c>
      <c r="P3095" s="2">
        <v>0.0</v>
      </c>
      <c r="Q3095" s="2" t="s">
        <v>18101</v>
      </c>
      <c r="R3095" s="14">
        <v>3094.0</v>
      </c>
      <c r="S3095" s="2" t="s">
        <v>728</v>
      </c>
      <c r="T3095" s="2">
        <v>51.0834196</v>
      </c>
      <c r="U3095" s="2">
        <v>10.4234469</v>
      </c>
      <c r="V3095" s="9" t="s">
        <v>591</v>
      </c>
      <c r="W3095" s="10">
        <v>44.81781</v>
      </c>
      <c r="X3095" s="10">
        <v>20.4569</v>
      </c>
      <c r="Y3095" s="2" t="s">
        <v>1767</v>
      </c>
      <c r="AB3095" s="9" t="s">
        <v>3514</v>
      </c>
      <c r="AC3095" s="10">
        <v>53.47949</v>
      </c>
      <c r="AD3095" s="10">
        <v>-2.24511</v>
      </c>
      <c r="AE3095" s="11" t="s">
        <v>51</v>
      </c>
      <c r="AF3095" s="12" t="str">
        <f t="shared" si="11"/>
        <v>1958</v>
      </c>
      <c r="AG3095" s="12" t="str">
        <f t="shared" si="12"/>
        <v>February</v>
      </c>
      <c r="AH3095" s="12" t="str">
        <f t="shared" si="13"/>
        <v>Thursday</v>
      </c>
      <c r="AI3095" t="str">
        <f t="shared" si="4"/>
        <v>1950s</v>
      </c>
      <c r="AJ3095" s="2" t="s">
        <v>80</v>
      </c>
      <c r="AK3095">
        <v>1.0</v>
      </c>
      <c r="AL3095" s="13" t="s">
        <v>17176</v>
      </c>
    </row>
    <row r="3096">
      <c r="A3096" s="1">
        <v>13853.0</v>
      </c>
      <c r="B3096" s="8">
        <v>0.0</v>
      </c>
      <c r="C3096" s="2" t="s">
        <v>18097</v>
      </c>
      <c r="D3096" s="2" t="s">
        <v>15315</v>
      </c>
      <c r="F3096" s="2" t="s">
        <v>18102</v>
      </c>
      <c r="G3096" s="2" t="s">
        <v>10444</v>
      </c>
      <c r="H3096" s="2" t="s">
        <v>17903</v>
      </c>
      <c r="I3096" s="2">
        <v>4063.0</v>
      </c>
      <c r="J3096" s="2">
        <v>17.0</v>
      </c>
      <c r="K3096" s="2">
        <v>14.0</v>
      </c>
      <c r="L3096" s="2">
        <v>3.0</v>
      </c>
      <c r="M3096" s="2">
        <v>4.0</v>
      </c>
      <c r="N3096" s="2">
        <v>4.0</v>
      </c>
      <c r="O3096" s="2">
        <v>0.0</v>
      </c>
      <c r="P3096" s="2">
        <v>0.0</v>
      </c>
      <c r="Q3096" s="2" t="s">
        <v>18103</v>
      </c>
      <c r="R3096" s="14">
        <v>3095.0</v>
      </c>
      <c r="S3096" s="2" t="s">
        <v>728</v>
      </c>
      <c r="T3096" s="2">
        <v>51.0834196</v>
      </c>
      <c r="U3096" s="2">
        <v>10.4234469</v>
      </c>
      <c r="V3096" s="9" t="s">
        <v>77</v>
      </c>
      <c r="W3096" s="10">
        <v>41.89332</v>
      </c>
      <c r="X3096" s="10">
        <v>12.48293</v>
      </c>
      <c r="Y3096" s="2" t="s">
        <v>1767</v>
      </c>
      <c r="AB3096" s="9" t="s">
        <v>255</v>
      </c>
      <c r="AC3096" s="10">
        <v>52.51704</v>
      </c>
      <c r="AD3096" s="10">
        <v>13.38886</v>
      </c>
      <c r="AE3096" s="11" t="s">
        <v>51</v>
      </c>
      <c r="AF3096" s="12" t="str">
        <f t="shared" si="11"/>
        <v>1937</v>
      </c>
      <c r="AG3096" s="12" t="str">
        <f t="shared" si="12"/>
        <v>December</v>
      </c>
      <c r="AH3096" s="12" t="str">
        <f t="shared" si="13"/>
        <v>Saturday</v>
      </c>
      <c r="AI3096" t="str">
        <f t="shared" si="4"/>
        <v>1930s</v>
      </c>
      <c r="AJ3096" s="2" t="s">
        <v>80</v>
      </c>
      <c r="AK3096">
        <v>1.0</v>
      </c>
      <c r="AL3096" s="13" t="s">
        <v>258</v>
      </c>
    </row>
    <row r="3097">
      <c r="A3097" s="1">
        <v>16554.0</v>
      </c>
      <c r="B3097" s="8">
        <v>0.5277777777777778</v>
      </c>
      <c r="C3097" s="2" t="s">
        <v>15843</v>
      </c>
      <c r="D3097" s="2" t="s">
        <v>18104</v>
      </c>
      <c r="F3097" s="2" t="s">
        <v>18105</v>
      </c>
      <c r="G3097" s="2" t="s">
        <v>932</v>
      </c>
      <c r="H3097" s="2" t="s">
        <v>18106</v>
      </c>
      <c r="I3097" s="2">
        <v>2221.0</v>
      </c>
      <c r="J3097" s="2">
        <v>13.0</v>
      </c>
      <c r="K3097" s="2">
        <v>11.0</v>
      </c>
      <c r="L3097" s="2">
        <v>2.0</v>
      </c>
      <c r="M3097" s="2">
        <v>6.0</v>
      </c>
      <c r="N3097" s="2">
        <v>6.0</v>
      </c>
      <c r="O3097" s="2">
        <v>0.0</v>
      </c>
      <c r="P3097" s="2">
        <v>0.0</v>
      </c>
      <c r="Q3097" s="2" t="s">
        <v>18107</v>
      </c>
      <c r="R3097" s="14">
        <v>3096.0</v>
      </c>
      <c r="S3097" s="2" t="s">
        <v>99</v>
      </c>
      <c r="T3097" s="2">
        <v>39.7837304</v>
      </c>
      <c r="U3097" s="2">
        <v>-100.4458825</v>
      </c>
      <c r="V3097" s="9" t="s">
        <v>471</v>
      </c>
      <c r="W3097" s="10">
        <v>38.89499</v>
      </c>
      <c r="X3097" s="10">
        <v>-77.0366</v>
      </c>
      <c r="AB3097" s="9" t="s">
        <v>302</v>
      </c>
      <c r="AC3097" s="10">
        <v>40.71273</v>
      </c>
      <c r="AD3097" s="10">
        <v>-74.006</v>
      </c>
      <c r="AE3097" s="11" t="s">
        <v>51</v>
      </c>
      <c r="AF3097" s="12" t="str">
        <f t="shared" si="11"/>
        <v>1945</v>
      </c>
      <c r="AG3097" s="12" t="str">
        <f t="shared" si="12"/>
        <v>April</v>
      </c>
      <c r="AH3097" s="12" t="str">
        <f t="shared" si="13"/>
        <v>Friday</v>
      </c>
      <c r="AI3097" t="str">
        <f t="shared" si="4"/>
        <v>1940s</v>
      </c>
      <c r="AJ3097" s="2" t="s">
        <v>105</v>
      </c>
      <c r="AK3097">
        <v>1.0</v>
      </c>
      <c r="AL3097" s="13" t="s">
        <v>53</v>
      </c>
    </row>
    <row r="3098">
      <c r="A3098" s="1">
        <v>20619.0</v>
      </c>
      <c r="B3098" s="8">
        <v>0.0</v>
      </c>
      <c r="C3098" s="2" t="s">
        <v>18108</v>
      </c>
      <c r="D3098" s="2" t="s">
        <v>18109</v>
      </c>
      <c r="G3098" s="2" t="s">
        <v>166</v>
      </c>
      <c r="J3098" s="2" t="s">
        <v>4240</v>
      </c>
      <c r="K3098" s="2">
        <v>0.0</v>
      </c>
      <c r="L3098" s="2">
        <v>0.0</v>
      </c>
      <c r="M3098" s="2">
        <v>1.0</v>
      </c>
      <c r="N3098" s="2">
        <v>1.0</v>
      </c>
      <c r="O3098" s="2">
        <v>0.0</v>
      </c>
      <c r="P3098" s="2">
        <v>0.0</v>
      </c>
      <c r="Q3098" s="2" t="s">
        <v>18110</v>
      </c>
      <c r="R3098" s="14">
        <v>3097.0</v>
      </c>
      <c r="S3098" s="2" t="s">
        <v>99</v>
      </c>
      <c r="T3098" s="2">
        <v>39.7837304</v>
      </c>
      <c r="U3098" s="2">
        <v>-100.4458825</v>
      </c>
      <c r="V3098" s="9" t="s">
        <v>438</v>
      </c>
      <c r="W3098" s="9" t="s">
        <v>438</v>
      </c>
      <c r="X3098" s="9" t="s">
        <v>438</v>
      </c>
      <c r="AB3098" s="9" t="s">
        <v>438</v>
      </c>
      <c r="AC3098" s="9" t="s">
        <v>438</v>
      </c>
      <c r="AD3098" s="9" t="s">
        <v>438</v>
      </c>
      <c r="AE3098" s="11" t="s">
        <v>51</v>
      </c>
      <c r="AF3098" s="12" t="str">
        <f t="shared" si="11"/>
        <v>1956</v>
      </c>
      <c r="AG3098" s="12" t="str">
        <f t="shared" si="12"/>
        <v>June</v>
      </c>
      <c r="AH3098" s="12" t="str">
        <f t="shared" si="13"/>
        <v>Wednesday</v>
      </c>
      <c r="AI3098" t="str">
        <f t="shared" si="4"/>
        <v>1950s</v>
      </c>
      <c r="AJ3098" s="2" t="s">
        <v>105</v>
      </c>
      <c r="AK3098">
        <v>1.0</v>
      </c>
      <c r="AL3098" s="13" t="s">
        <v>81</v>
      </c>
    </row>
    <row r="3099">
      <c r="A3099" s="1">
        <v>34226.0</v>
      </c>
      <c r="B3099" s="8">
        <v>0.6965277777777777</v>
      </c>
      <c r="C3099" s="2" t="s">
        <v>18014</v>
      </c>
      <c r="D3099" s="2" t="s">
        <v>55</v>
      </c>
      <c r="E3099" s="2" t="s">
        <v>18111</v>
      </c>
      <c r="F3099" s="2" t="s">
        <v>18112</v>
      </c>
      <c r="G3099" s="2" t="s">
        <v>7910</v>
      </c>
      <c r="H3099" s="2" t="s">
        <v>18113</v>
      </c>
      <c r="I3099" s="2">
        <v>105.0</v>
      </c>
      <c r="J3099" s="2">
        <v>70.0</v>
      </c>
      <c r="K3099" s="2">
        <v>64.0</v>
      </c>
      <c r="L3099" s="2">
        <v>6.0</v>
      </c>
      <c r="M3099" s="2">
        <v>2.0</v>
      </c>
      <c r="N3099" s="2">
        <v>1.0</v>
      </c>
      <c r="O3099" s="2">
        <v>1.0</v>
      </c>
      <c r="P3099" s="2">
        <v>0.0</v>
      </c>
      <c r="Q3099" s="2" t="s">
        <v>18114</v>
      </c>
      <c r="R3099" s="14">
        <v>3098.0</v>
      </c>
      <c r="S3099" s="2" t="s">
        <v>1132</v>
      </c>
      <c r="T3099" s="2">
        <v>52.215933</v>
      </c>
      <c r="U3099" s="2">
        <v>19.134422</v>
      </c>
      <c r="V3099" s="9" t="s">
        <v>62</v>
      </c>
      <c r="W3099" s="10">
        <v>50.11064</v>
      </c>
      <c r="X3099" s="10">
        <v>8.682092</v>
      </c>
      <c r="AB3099" s="9" t="s">
        <v>1133</v>
      </c>
      <c r="AC3099" s="10">
        <v>52.23196</v>
      </c>
      <c r="AD3099" s="10">
        <v>21.00672</v>
      </c>
      <c r="AE3099" s="11" t="s">
        <v>51</v>
      </c>
      <c r="AF3099" s="12" t="str">
        <f t="shared" si="11"/>
        <v>1993</v>
      </c>
      <c r="AG3099" s="12" t="str">
        <f t="shared" si="12"/>
        <v>September</v>
      </c>
      <c r="AH3099" s="12" t="str">
        <f t="shared" si="13"/>
        <v>Tuesday</v>
      </c>
      <c r="AI3099" t="str">
        <f t="shared" si="4"/>
        <v>1990s</v>
      </c>
      <c r="AJ3099" s="2" t="s">
        <v>80</v>
      </c>
      <c r="AK3099">
        <v>1.0</v>
      </c>
      <c r="AL3099" s="13" t="s">
        <v>2131</v>
      </c>
    </row>
    <row r="3100">
      <c r="A3100" s="1">
        <v>13794.0</v>
      </c>
      <c r="B3100" s="8">
        <v>0.5173611111111112</v>
      </c>
      <c r="C3100" s="2" t="s">
        <v>18115</v>
      </c>
      <c r="D3100" s="2" t="s">
        <v>83</v>
      </c>
      <c r="F3100" s="2" t="s">
        <v>18116</v>
      </c>
      <c r="G3100" s="2" t="s">
        <v>166</v>
      </c>
      <c r="H3100" s="2" t="s">
        <v>18117</v>
      </c>
      <c r="I3100" s="2">
        <v>1940.0</v>
      </c>
      <c r="J3100" s="2">
        <v>11.0</v>
      </c>
      <c r="K3100" s="2">
        <v>7.0</v>
      </c>
      <c r="L3100" s="2">
        <v>4.0</v>
      </c>
      <c r="M3100" s="2">
        <v>4.0</v>
      </c>
      <c r="N3100" s="2">
        <v>1.0</v>
      </c>
      <c r="O3100" s="2">
        <v>3.0</v>
      </c>
      <c r="P3100" s="2">
        <v>0.0</v>
      </c>
      <c r="Q3100" s="2" t="s">
        <v>18118</v>
      </c>
      <c r="R3100" s="14">
        <v>3099.0</v>
      </c>
      <c r="S3100" s="2" t="s">
        <v>4080</v>
      </c>
      <c r="T3100" s="2">
        <v>52.5001698</v>
      </c>
      <c r="U3100" s="2">
        <v>5.7480821</v>
      </c>
      <c r="V3100" s="9" t="s">
        <v>1965</v>
      </c>
      <c r="W3100" s="10">
        <v>-2.98883</v>
      </c>
      <c r="X3100" s="10">
        <v>104.7569</v>
      </c>
      <c r="AB3100" s="9" t="s">
        <v>4097</v>
      </c>
      <c r="AC3100" s="10">
        <v>1.357107</v>
      </c>
      <c r="AD3100" s="10">
        <v>103.8195</v>
      </c>
      <c r="AE3100" s="11" t="s">
        <v>51</v>
      </c>
      <c r="AF3100" s="12" t="str">
        <f t="shared" si="11"/>
        <v>1937</v>
      </c>
      <c r="AG3100" s="12" t="str">
        <f t="shared" si="12"/>
        <v>October</v>
      </c>
      <c r="AH3100" s="12" t="str">
        <f t="shared" si="13"/>
        <v>Wednesday</v>
      </c>
      <c r="AI3100" t="str">
        <f t="shared" si="4"/>
        <v>1930s</v>
      </c>
      <c r="AJ3100" s="2" t="s">
        <v>80</v>
      </c>
      <c r="AK3100">
        <v>1.0</v>
      </c>
      <c r="AL3100" s="13" t="s">
        <v>81</v>
      </c>
    </row>
    <row r="3101">
      <c r="A3101" s="1">
        <v>30545.0</v>
      </c>
      <c r="B3101" s="8">
        <v>0.51875</v>
      </c>
      <c r="C3101" s="2" t="s">
        <v>10396</v>
      </c>
      <c r="D3101" s="2" t="s">
        <v>18119</v>
      </c>
      <c r="F3101" s="2" t="s">
        <v>18120</v>
      </c>
      <c r="G3101" s="2" t="s">
        <v>18121</v>
      </c>
      <c r="H3101" s="2" t="s">
        <v>18122</v>
      </c>
      <c r="I3101" s="2" t="s">
        <v>18123</v>
      </c>
      <c r="J3101" s="2">
        <v>10.0</v>
      </c>
      <c r="K3101" s="2">
        <v>9.0</v>
      </c>
      <c r="L3101" s="2">
        <v>1.0</v>
      </c>
      <c r="M3101" s="2">
        <v>10.0</v>
      </c>
      <c r="N3101" s="2">
        <v>9.0</v>
      </c>
      <c r="O3101" s="2">
        <v>1.0</v>
      </c>
      <c r="P3101" s="2">
        <v>0.0</v>
      </c>
      <c r="Q3101" s="2" t="s">
        <v>18124</v>
      </c>
      <c r="R3101" s="14">
        <v>3100.0</v>
      </c>
      <c r="S3101" s="2" t="s">
        <v>99</v>
      </c>
      <c r="T3101" s="2">
        <v>39.7837304</v>
      </c>
      <c r="U3101" s="2">
        <v>-100.4458825</v>
      </c>
      <c r="V3101" s="9" t="s">
        <v>436</v>
      </c>
      <c r="W3101" s="10">
        <v>36.16726</v>
      </c>
      <c r="X3101" s="10">
        <v>-115.149</v>
      </c>
      <c r="AB3101" s="9" t="s">
        <v>13792</v>
      </c>
      <c r="AC3101" s="10">
        <v>36.09656</v>
      </c>
      <c r="AD3101" s="10">
        <v>-112.098</v>
      </c>
      <c r="AE3101" s="11" t="s">
        <v>51</v>
      </c>
      <c r="AF3101" s="12" t="str">
        <f t="shared" si="11"/>
        <v>1983</v>
      </c>
      <c r="AG3101" s="12" t="str">
        <f t="shared" si="12"/>
        <v>August</v>
      </c>
      <c r="AH3101" s="12" t="str">
        <f t="shared" si="13"/>
        <v>Wednesday</v>
      </c>
      <c r="AI3101" t="str">
        <f t="shared" si="4"/>
        <v>1980s</v>
      </c>
      <c r="AJ3101" s="2" t="s">
        <v>105</v>
      </c>
      <c r="AK3101">
        <v>1.0</v>
      </c>
      <c r="AL3101" s="13" t="s">
        <v>6075</v>
      </c>
    </row>
    <row r="3102">
      <c r="A3102" s="1">
        <v>31906.0</v>
      </c>
      <c r="B3102" s="8">
        <v>0.4666666666666667</v>
      </c>
      <c r="C3102" s="2" t="s">
        <v>18014</v>
      </c>
      <c r="D3102" s="2" t="s">
        <v>1127</v>
      </c>
      <c r="E3102" s="2">
        <v>5055.0</v>
      </c>
      <c r="F3102" s="2" t="s">
        <v>18125</v>
      </c>
      <c r="G3102" s="2" t="s">
        <v>1027</v>
      </c>
      <c r="H3102" s="2" t="s">
        <v>18126</v>
      </c>
      <c r="I3102" s="2">
        <v>3344942.0</v>
      </c>
      <c r="J3102" s="2">
        <v>183.0</v>
      </c>
      <c r="K3102" s="2">
        <v>172.0</v>
      </c>
      <c r="L3102" s="2">
        <v>11.0</v>
      </c>
      <c r="M3102" s="2">
        <v>183.0</v>
      </c>
      <c r="N3102" s="2">
        <v>172.0</v>
      </c>
      <c r="O3102" s="2">
        <v>11.0</v>
      </c>
      <c r="P3102" s="2">
        <v>0.0</v>
      </c>
      <c r="Q3102" s="2" t="s">
        <v>18127</v>
      </c>
      <c r="R3102" s="14">
        <v>3101.0</v>
      </c>
      <c r="S3102" s="2" t="s">
        <v>1132</v>
      </c>
      <c r="T3102" s="2">
        <v>52.215933</v>
      </c>
      <c r="U3102" s="2">
        <v>19.134422</v>
      </c>
      <c r="V3102" s="9" t="s">
        <v>1133</v>
      </c>
      <c r="W3102" s="10">
        <v>52.23196</v>
      </c>
      <c r="X3102" s="10">
        <v>21.00672</v>
      </c>
      <c r="AB3102" s="9" t="s">
        <v>302</v>
      </c>
      <c r="AC3102" s="10">
        <v>40.71273</v>
      </c>
      <c r="AD3102" s="10">
        <v>-74.006</v>
      </c>
      <c r="AE3102" s="11" t="s">
        <v>51</v>
      </c>
      <c r="AF3102" s="12" t="str">
        <f t="shared" si="11"/>
        <v>1987</v>
      </c>
      <c r="AG3102" s="12" t="str">
        <f t="shared" si="12"/>
        <v>May</v>
      </c>
      <c r="AH3102" s="12" t="str">
        <f t="shared" si="13"/>
        <v>Saturday</v>
      </c>
      <c r="AI3102" t="str">
        <f t="shared" si="4"/>
        <v>1980s</v>
      </c>
      <c r="AJ3102" s="2" t="s">
        <v>80</v>
      </c>
      <c r="AK3102">
        <v>1.0</v>
      </c>
      <c r="AL3102" s="13" t="s">
        <v>797</v>
      </c>
    </row>
    <row r="3103">
      <c r="A3103" s="1">
        <v>20174.0</v>
      </c>
      <c r="B3103" s="8">
        <v>0.4666666666666667</v>
      </c>
      <c r="C3103" s="2" t="s">
        <v>18128</v>
      </c>
      <c r="D3103" s="2" t="s">
        <v>152</v>
      </c>
      <c r="E3103" s="2" t="s">
        <v>18129</v>
      </c>
      <c r="F3103" s="2" t="s">
        <v>18130</v>
      </c>
      <c r="G3103" s="2" t="s">
        <v>5057</v>
      </c>
      <c r="H3103" s="2" t="s">
        <v>18131</v>
      </c>
      <c r="I3103" s="2">
        <v>15932.0</v>
      </c>
      <c r="J3103" s="2">
        <v>23.0</v>
      </c>
      <c r="K3103" s="2">
        <v>15.0</v>
      </c>
      <c r="L3103" s="2">
        <v>8.0</v>
      </c>
      <c r="M3103" s="2">
        <v>4.0</v>
      </c>
      <c r="N3103" s="2">
        <v>2.0</v>
      </c>
      <c r="O3103" s="2">
        <v>2.0</v>
      </c>
      <c r="P3103" s="2">
        <v>0.0</v>
      </c>
      <c r="Q3103" s="2" t="s">
        <v>18132</v>
      </c>
      <c r="R3103" s="14">
        <v>3102.0</v>
      </c>
      <c r="S3103" s="2" t="s">
        <v>99</v>
      </c>
      <c r="T3103" s="2">
        <v>39.7837304</v>
      </c>
      <c r="U3103" s="2">
        <v>-100.4458825</v>
      </c>
      <c r="V3103" s="9" t="s">
        <v>184</v>
      </c>
      <c r="W3103" s="10">
        <v>45.52025</v>
      </c>
      <c r="X3103" s="10">
        <v>-122.674</v>
      </c>
      <c r="AB3103" s="9" t="s">
        <v>47</v>
      </c>
      <c r="AC3103" s="10">
        <v>21.30455</v>
      </c>
      <c r="AD3103" s="10">
        <v>-157.856</v>
      </c>
      <c r="AE3103" s="11" t="s">
        <v>51</v>
      </c>
      <c r="AF3103" s="12" t="str">
        <f t="shared" si="11"/>
        <v>1955</v>
      </c>
      <c r="AG3103" s="12" t="str">
        <f t="shared" si="12"/>
        <v>March</v>
      </c>
      <c r="AH3103" s="12" t="str">
        <f t="shared" si="13"/>
        <v>Saturday</v>
      </c>
      <c r="AI3103" t="str">
        <f t="shared" si="4"/>
        <v>1950s</v>
      </c>
      <c r="AJ3103" s="2" t="s">
        <v>105</v>
      </c>
      <c r="AK3103">
        <v>1.0</v>
      </c>
      <c r="AL3103" s="13" t="s">
        <v>162</v>
      </c>
    </row>
    <row r="3104">
      <c r="A3104" s="1">
        <v>31581.0</v>
      </c>
      <c r="B3104" s="8">
        <v>0.39791666666666664</v>
      </c>
      <c r="C3104" s="2" t="s">
        <v>10396</v>
      </c>
      <c r="D3104" s="2" t="s">
        <v>18133</v>
      </c>
      <c r="E3104" s="2" t="s">
        <v>18134</v>
      </c>
      <c r="F3104" s="2" t="s">
        <v>18135</v>
      </c>
      <c r="G3104" s="2" t="s">
        <v>18136</v>
      </c>
      <c r="H3104" s="2" t="s">
        <v>18137</v>
      </c>
      <c r="I3104" s="2" t="s">
        <v>18138</v>
      </c>
      <c r="J3104" s="2">
        <v>25.0</v>
      </c>
      <c r="K3104" s="2">
        <v>22.0</v>
      </c>
      <c r="L3104" s="2">
        <v>3.0</v>
      </c>
      <c r="M3104" s="2">
        <v>25.0</v>
      </c>
      <c r="N3104" s="2">
        <v>22.0</v>
      </c>
      <c r="O3104" s="2">
        <v>3.0</v>
      </c>
      <c r="P3104" s="2">
        <v>0.0</v>
      </c>
      <c r="Q3104" s="2" t="s">
        <v>18139</v>
      </c>
      <c r="R3104" s="14">
        <v>3103.0</v>
      </c>
      <c r="S3104" s="2" t="s">
        <v>99</v>
      </c>
      <c r="T3104" s="2">
        <v>39.7837304</v>
      </c>
      <c r="U3104" s="2">
        <v>-100.4458825</v>
      </c>
      <c r="V3104" s="9" t="s">
        <v>13792</v>
      </c>
      <c r="W3104" s="10">
        <v>36.09656</v>
      </c>
      <c r="X3104" s="10">
        <v>-112.098</v>
      </c>
      <c r="AB3104" s="9" t="s">
        <v>13792</v>
      </c>
      <c r="AC3104" s="10">
        <v>36.09656</v>
      </c>
      <c r="AD3104" s="10">
        <v>-112.098</v>
      </c>
      <c r="AE3104" s="11" t="s">
        <v>51</v>
      </c>
      <c r="AF3104" s="12" t="str">
        <f t="shared" si="11"/>
        <v>1986</v>
      </c>
      <c r="AG3104" s="12" t="str">
        <f t="shared" si="12"/>
        <v>June</v>
      </c>
      <c r="AH3104" s="12" t="str">
        <f t="shared" si="13"/>
        <v>Wednesday</v>
      </c>
      <c r="AI3104" t="str">
        <f t="shared" si="4"/>
        <v>1980s</v>
      </c>
      <c r="AJ3104" s="2" t="s">
        <v>105</v>
      </c>
      <c r="AK3104">
        <v>1.0</v>
      </c>
      <c r="AL3104" s="13" t="s">
        <v>545</v>
      </c>
    </row>
    <row r="3105">
      <c r="A3105" s="1">
        <v>22999.0</v>
      </c>
      <c r="B3105" s="8">
        <v>0.8125</v>
      </c>
      <c r="C3105" s="2" t="s">
        <v>18014</v>
      </c>
      <c r="D3105" s="2" t="s">
        <v>1127</v>
      </c>
      <c r="F3105" s="2" t="s">
        <v>18140</v>
      </c>
      <c r="G3105" s="2" t="s">
        <v>18141</v>
      </c>
      <c r="H3105" s="2" t="s">
        <v>18142</v>
      </c>
      <c r="I3105" s="2">
        <v>395.0</v>
      </c>
      <c r="J3105" s="2">
        <v>33.0</v>
      </c>
      <c r="K3105" s="2">
        <v>28.0</v>
      </c>
      <c r="L3105" s="2">
        <v>5.0</v>
      </c>
      <c r="M3105" s="2">
        <v>33.0</v>
      </c>
      <c r="N3105" s="2">
        <v>28.0</v>
      </c>
      <c r="O3105" s="2">
        <v>5.0</v>
      </c>
      <c r="P3105" s="2">
        <v>0.0</v>
      </c>
      <c r="Q3105" s="2" t="s">
        <v>18143</v>
      </c>
      <c r="R3105" s="14">
        <v>3104.0</v>
      </c>
      <c r="S3105" s="2" t="s">
        <v>1132</v>
      </c>
      <c r="T3105" s="2">
        <v>52.215933</v>
      </c>
      <c r="U3105" s="2">
        <v>19.134422</v>
      </c>
      <c r="V3105" s="9" t="s">
        <v>255</v>
      </c>
      <c r="W3105" s="10">
        <v>52.51704</v>
      </c>
      <c r="X3105" s="10">
        <v>13.38886</v>
      </c>
      <c r="AB3105" s="9" t="s">
        <v>1133</v>
      </c>
      <c r="AC3105" s="10">
        <v>52.23196</v>
      </c>
      <c r="AD3105" s="10">
        <v>21.00672</v>
      </c>
      <c r="AE3105" s="11" t="s">
        <v>51</v>
      </c>
      <c r="AF3105" s="12" t="str">
        <f t="shared" si="11"/>
        <v>1962</v>
      </c>
      <c r="AG3105" s="12" t="str">
        <f t="shared" si="12"/>
        <v>December</v>
      </c>
      <c r="AH3105" s="12" t="str">
        <f t="shared" si="13"/>
        <v>Wednesday</v>
      </c>
      <c r="AI3105" t="str">
        <f t="shared" si="4"/>
        <v>1960s</v>
      </c>
      <c r="AJ3105" s="2" t="s">
        <v>80</v>
      </c>
      <c r="AK3105">
        <v>1.0</v>
      </c>
      <c r="AL3105" s="13" t="s">
        <v>746</v>
      </c>
    </row>
    <row r="3106">
      <c r="A3106" s="1">
        <v>12037.0</v>
      </c>
      <c r="B3106" s="8">
        <v>0.0</v>
      </c>
      <c r="C3106" s="2" t="s">
        <v>18144</v>
      </c>
      <c r="D3106" s="2" t="s">
        <v>16174</v>
      </c>
      <c r="G3106" s="2" t="s">
        <v>16175</v>
      </c>
      <c r="H3106" s="2" t="s">
        <v>18145</v>
      </c>
      <c r="I3106" s="2">
        <v>892.0</v>
      </c>
      <c r="J3106" s="2">
        <v>1.0</v>
      </c>
      <c r="K3106" s="2">
        <v>0.0</v>
      </c>
      <c r="L3106" s="2">
        <v>1.0</v>
      </c>
      <c r="M3106" s="2">
        <v>1.0</v>
      </c>
      <c r="N3106" s="2">
        <v>0.0</v>
      </c>
      <c r="O3106" s="2">
        <v>1.0</v>
      </c>
      <c r="P3106" s="2">
        <v>0.0</v>
      </c>
      <c r="Q3106" s="2" t="s">
        <v>18146</v>
      </c>
      <c r="R3106" s="14">
        <v>3105.0</v>
      </c>
      <c r="S3106" s="2" t="s">
        <v>99</v>
      </c>
      <c r="T3106" s="2">
        <v>39.7837304</v>
      </c>
      <c r="U3106" s="2">
        <v>-100.4458825</v>
      </c>
      <c r="V3106" s="9" t="s">
        <v>438</v>
      </c>
      <c r="W3106" s="9" t="s">
        <v>438</v>
      </c>
      <c r="X3106" s="9" t="s">
        <v>438</v>
      </c>
      <c r="AB3106" s="9" t="s">
        <v>438</v>
      </c>
      <c r="AC3106" s="9" t="s">
        <v>438</v>
      </c>
      <c r="AD3106" s="9" t="s">
        <v>438</v>
      </c>
      <c r="AE3106" s="11" t="s">
        <v>51</v>
      </c>
      <c r="AF3106" s="12" t="str">
        <f t="shared" si="11"/>
        <v>1932</v>
      </c>
      <c r="AG3106" s="12" t="str">
        <f t="shared" si="12"/>
        <v>December</v>
      </c>
      <c r="AH3106" s="12" t="str">
        <f t="shared" si="13"/>
        <v>Wednesday</v>
      </c>
      <c r="AI3106" t="str">
        <f t="shared" si="4"/>
        <v>1930s</v>
      </c>
      <c r="AJ3106" s="2" t="s">
        <v>105</v>
      </c>
      <c r="AK3106">
        <v>1.0</v>
      </c>
      <c r="AL3106" s="13" t="s">
        <v>162</v>
      </c>
    </row>
    <row r="3107">
      <c r="A3107" s="1">
        <v>13913.0</v>
      </c>
      <c r="B3107" s="8">
        <v>0.8611111111111112</v>
      </c>
      <c r="C3107" s="2" t="s">
        <v>18147</v>
      </c>
      <c r="D3107" s="2" t="s">
        <v>16422</v>
      </c>
      <c r="F3107" s="2" t="s">
        <v>1512</v>
      </c>
      <c r="G3107" s="2" t="s">
        <v>18148</v>
      </c>
      <c r="H3107" s="2" t="s">
        <v>18149</v>
      </c>
      <c r="J3107" s="2">
        <v>14.0</v>
      </c>
      <c r="K3107" s="2">
        <v>0.0</v>
      </c>
      <c r="L3107" s="2">
        <v>14.0</v>
      </c>
      <c r="M3107" s="2">
        <v>11.0</v>
      </c>
      <c r="N3107" s="2">
        <v>0.0</v>
      </c>
      <c r="O3107" s="2">
        <v>11.0</v>
      </c>
      <c r="P3107" s="2">
        <v>0.0</v>
      </c>
      <c r="Q3107" s="2" t="s">
        <v>18150</v>
      </c>
      <c r="R3107" s="14">
        <v>3106.0</v>
      </c>
      <c r="S3107" s="2" t="s">
        <v>99</v>
      </c>
      <c r="T3107" s="2">
        <v>39.7837304</v>
      </c>
      <c r="U3107" s="2">
        <v>-100.4458825</v>
      </c>
      <c r="V3107" s="9" t="s">
        <v>438</v>
      </c>
      <c r="W3107" s="9" t="s">
        <v>438</v>
      </c>
      <c r="X3107" s="9" t="s">
        <v>438</v>
      </c>
      <c r="AB3107" s="9" t="s">
        <v>438</v>
      </c>
      <c r="AC3107" s="9" t="s">
        <v>438</v>
      </c>
      <c r="AD3107" s="9" t="s">
        <v>438</v>
      </c>
      <c r="AE3107" s="11" t="s">
        <v>118</v>
      </c>
      <c r="AF3107" s="12" t="str">
        <f t="shared" si="11"/>
        <v>1938</v>
      </c>
      <c r="AG3107" s="12" t="str">
        <f t="shared" si="12"/>
        <v>February</v>
      </c>
      <c r="AH3107" s="12" t="str">
        <f t="shared" si="13"/>
        <v>Wednesday</v>
      </c>
      <c r="AI3107" t="str">
        <f t="shared" si="4"/>
        <v>1930s</v>
      </c>
      <c r="AJ3107" s="2" t="s">
        <v>105</v>
      </c>
      <c r="AK3107">
        <v>1.0</v>
      </c>
      <c r="AL3107" s="13" t="s">
        <v>292</v>
      </c>
    </row>
    <row r="3108">
      <c r="A3108" s="1">
        <v>25653.0</v>
      </c>
      <c r="B3108" s="8">
        <v>0.8284722222222223</v>
      </c>
      <c r="C3108" s="2" t="s">
        <v>18151</v>
      </c>
      <c r="D3108" s="2" t="s">
        <v>18152</v>
      </c>
      <c r="F3108" s="2" t="s">
        <v>18153</v>
      </c>
      <c r="G3108" s="2" t="s">
        <v>18154</v>
      </c>
      <c r="H3108" s="2" t="s">
        <v>18155</v>
      </c>
      <c r="J3108" s="2">
        <v>6.0</v>
      </c>
      <c r="K3108" s="2">
        <v>5.0</v>
      </c>
      <c r="L3108" s="2">
        <v>1.0</v>
      </c>
      <c r="M3108" s="2">
        <v>6.0</v>
      </c>
      <c r="N3108" s="2">
        <v>5.0</v>
      </c>
      <c r="O3108" s="2">
        <v>1.0</v>
      </c>
      <c r="P3108" s="2">
        <v>0.0</v>
      </c>
      <c r="Q3108" s="2" t="s">
        <v>18156</v>
      </c>
      <c r="R3108" s="14">
        <v>3107.0</v>
      </c>
      <c r="S3108" s="2" t="s">
        <v>99</v>
      </c>
      <c r="T3108" s="2">
        <v>39.7837304</v>
      </c>
      <c r="U3108" s="2">
        <v>-100.4458825</v>
      </c>
      <c r="V3108" s="9" t="s">
        <v>13792</v>
      </c>
      <c r="W3108" s="10">
        <v>36.09656</v>
      </c>
      <c r="X3108" s="10">
        <v>-112.098</v>
      </c>
      <c r="AB3108" s="9" t="s">
        <v>436</v>
      </c>
      <c r="AC3108" s="10">
        <v>36.16726</v>
      </c>
      <c r="AD3108" s="10">
        <v>-115.149</v>
      </c>
      <c r="AE3108" s="11" t="s">
        <v>51</v>
      </c>
      <c r="AF3108" s="12" t="str">
        <f t="shared" si="11"/>
        <v>1970</v>
      </c>
      <c r="AG3108" s="12" t="str">
        <f t="shared" si="12"/>
        <v>March</v>
      </c>
      <c r="AH3108" s="12" t="str">
        <f t="shared" si="13"/>
        <v>Thursday</v>
      </c>
      <c r="AI3108" t="str">
        <f t="shared" si="4"/>
        <v>1970s</v>
      </c>
      <c r="AJ3108" s="2" t="s">
        <v>105</v>
      </c>
      <c r="AK3108">
        <v>1.0</v>
      </c>
      <c r="AL3108" s="13" t="s">
        <v>6075</v>
      </c>
    </row>
    <row r="3109">
      <c r="A3109" s="1">
        <v>32778.0</v>
      </c>
      <c r="B3109" s="8">
        <v>0.41180555555555554</v>
      </c>
      <c r="C3109" s="2" t="s">
        <v>18157</v>
      </c>
      <c r="D3109" s="2" t="s">
        <v>18152</v>
      </c>
      <c r="E3109" s="2" t="s">
        <v>18158</v>
      </c>
      <c r="F3109" s="2" t="s">
        <v>18159</v>
      </c>
      <c r="G3109" s="2" t="s">
        <v>2471</v>
      </c>
      <c r="H3109" s="2" t="s">
        <v>18160</v>
      </c>
      <c r="I3109" s="2">
        <v>439.0</v>
      </c>
      <c r="J3109" s="2">
        <v>21.0</v>
      </c>
      <c r="K3109" s="2">
        <v>19.0</v>
      </c>
      <c r="L3109" s="2">
        <v>2.0</v>
      </c>
      <c r="M3109" s="2">
        <v>10.0</v>
      </c>
      <c r="N3109" s="2">
        <v>8.0</v>
      </c>
      <c r="O3109" s="2">
        <v>2.0</v>
      </c>
      <c r="P3109" s="2">
        <v>0.0</v>
      </c>
      <c r="Q3109" s="2" t="s">
        <v>18161</v>
      </c>
      <c r="R3109" s="14">
        <v>3108.0</v>
      </c>
      <c r="S3109" s="2" t="s">
        <v>99</v>
      </c>
      <c r="T3109" s="2">
        <v>39.7837304</v>
      </c>
      <c r="U3109" s="2">
        <v>-100.4458825</v>
      </c>
      <c r="V3109" s="9" t="s">
        <v>438</v>
      </c>
      <c r="W3109" s="9" t="s">
        <v>438</v>
      </c>
      <c r="X3109" s="9" t="s">
        <v>438</v>
      </c>
      <c r="AB3109" s="9" t="s">
        <v>438</v>
      </c>
      <c r="AC3109" s="9" t="s">
        <v>438</v>
      </c>
      <c r="AD3109" s="9" t="s">
        <v>438</v>
      </c>
      <c r="AE3109" s="11" t="s">
        <v>51</v>
      </c>
      <c r="AF3109" s="12" t="str">
        <f t="shared" si="11"/>
        <v>1989</v>
      </c>
      <c r="AG3109" s="12" t="str">
        <f t="shared" si="12"/>
        <v>September</v>
      </c>
      <c r="AH3109" s="12" t="str">
        <f t="shared" si="13"/>
        <v>Wednesday</v>
      </c>
      <c r="AI3109" t="str">
        <f t="shared" si="4"/>
        <v>1980s</v>
      </c>
      <c r="AJ3109" s="2" t="s">
        <v>105</v>
      </c>
      <c r="AK3109">
        <v>1.0</v>
      </c>
      <c r="AL3109" s="13" t="s">
        <v>545</v>
      </c>
    </row>
    <row r="3110">
      <c r="A3110" s="1">
        <v>20636.0</v>
      </c>
      <c r="B3110" s="8">
        <v>0.4388888888888889</v>
      </c>
      <c r="C3110" s="2" t="s">
        <v>10396</v>
      </c>
      <c r="D3110" s="2" t="s">
        <v>18162</v>
      </c>
      <c r="E3110" s="2" t="s">
        <v>18163</v>
      </c>
      <c r="F3110" s="2" t="s">
        <v>18164</v>
      </c>
      <c r="G3110" s="2" t="s">
        <v>18165</v>
      </c>
      <c r="H3110" s="2" t="s">
        <v>18166</v>
      </c>
      <c r="I3110" s="2" t="s">
        <v>18167</v>
      </c>
      <c r="J3110" s="2">
        <v>128.0</v>
      </c>
      <c r="K3110" s="2">
        <v>117.0</v>
      </c>
      <c r="L3110" s="2">
        <v>11.0</v>
      </c>
      <c r="M3110" s="2">
        <v>128.0</v>
      </c>
      <c r="N3110" s="2">
        <v>117.0</v>
      </c>
      <c r="O3110" s="2">
        <v>11.0</v>
      </c>
      <c r="P3110" s="2">
        <v>0.0</v>
      </c>
      <c r="Q3110" s="2" t="s">
        <v>18168</v>
      </c>
      <c r="R3110" s="14">
        <v>3109.0</v>
      </c>
      <c r="S3110" s="2" t="s">
        <v>99</v>
      </c>
      <c r="T3110" s="2">
        <v>39.7837304</v>
      </c>
      <c r="U3110" s="2">
        <v>-100.4458825</v>
      </c>
      <c r="V3110" s="9" t="s">
        <v>391</v>
      </c>
      <c r="W3110" s="10">
        <v>34.05369</v>
      </c>
      <c r="X3110" s="10">
        <v>-118.243</v>
      </c>
      <c r="Y3110" s="2" t="s">
        <v>18169</v>
      </c>
      <c r="AB3110" s="9" t="s">
        <v>482</v>
      </c>
      <c r="AC3110" s="10">
        <v>39.10011</v>
      </c>
      <c r="AD3110" s="10">
        <v>-94.5781</v>
      </c>
      <c r="AE3110" s="11" t="s">
        <v>51</v>
      </c>
      <c r="AF3110" s="12" t="str">
        <f t="shared" si="11"/>
        <v>1956</v>
      </c>
      <c r="AG3110" s="12" t="str">
        <f t="shared" si="12"/>
        <v>June</v>
      </c>
      <c r="AH3110" s="12" t="str">
        <f t="shared" si="13"/>
        <v>Saturday</v>
      </c>
      <c r="AI3110" t="str">
        <f t="shared" si="4"/>
        <v>1950s</v>
      </c>
      <c r="AJ3110" s="2" t="s">
        <v>105</v>
      </c>
      <c r="AK3110">
        <v>1.0</v>
      </c>
      <c r="AL3110" s="13" t="s">
        <v>81</v>
      </c>
    </row>
    <row r="3111">
      <c r="A3111" s="1">
        <v>33429.0</v>
      </c>
      <c r="B3111" s="8">
        <v>0.7583333333333333</v>
      </c>
      <c r="C3111" s="2" t="s">
        <v>9950</v>
      </c>
      <c r="D3111" s="2" t="s">
        <v>18170</v>
      </c>
      <c r="E3111" s="2">
        <v>508.0</v>
      </c>
      <c r="F3111" s="2" t="s">
        <v>18171</v>
      </c>
      <c r="G3111" s="2" t="s">
        <v>18172</v>
      </c>
      <c r="H3111" s="2" t="s">
        <v>18173</v>
      </c>
      <c r="I3111" s="2" t="s">
        <v>18174</v>
      </c>
      <c r="J3111" s="2">
        <v>15.0</v>
      </c>
      <c r="K3111" s="2">
        <v>13.0</v>
      </c>
      <c r="L3111" s="2">
        <v>2.0</v>
      </c>
      <c r="M3111" s="2">
        <v>13.0</v>
      </c>
      <c r="N3111" s="2">
        <v>12.0</v>
      </c>
      <c r="O3111" s="2">
        <v>1.0</v>
      </c>
      <c r="P3111" s="2">
        <v>0.0</v>
      </c>
      <c r="Q3111" s="2" t="s">
        <v>18175</v>
      </c>
      <c r="R3111" s="14">
        <v>3110.0</v>
      </c>
      <c r="S3111" s="2" t="s">
        <v>99</v>
      </c>
      <c r="T3111" s="2">
        <v>39.7837304</v>
      </c>
      <c r="U3111" s="2">
        <v>-100.4458825</v>
      </c>
      <c r="V3111" s="9" t="s">
        <v>6967</v>
      </c>
      <c r="W3111" s="10">
        <v>29.94993</v>
      </c>
      <c r="X3111" s="10">
        <v>-90.0701</v>
      </c>
      <c r="Y3111" s="2" t="s">
        <v>18176</v>
      </c>
      <c r="AB3111" s="9" t="s">
        <v>9030</v>
      </c>
      <c r="AC3111" s="10">
        <v>52.4797</v>
      </c>
      <c r="AD3111" s="10">
        <v>-1.90269</v>
      </c>
      <c r="AE3111" s="11" t="s">
        <v>51</v>
      </c>
      <c r="AF3111" s="12" t="str">
        <f t="shared" si="11"/>
        <v>1991</v>
      </c>
      <c r="AG3111" s="12" t="str">
        <f t="shared" si="12"/>
        <v>July</v>
      </c>
      <c r="AH3111" s="12" t="str">
        <f t="shared" si="13"/>
        <v>Wednesday</v>
      </c>
      <c r="AI3111" t="str">
        <f t="shared" si="4"/>
        <v>1990s</v>
      </c>
      <c r="AJ3111" s="2" t="s">
        <v>105</v>
      </c>
      <c r="AK3111">
        <v>1.0</v>
      </c>
      <c r="AL3111" s="13" t="s">
        <v>2145</v>
      </c>
    </row>
    <row r="3112">
      <c r="A3112" s="1">
        <v>19296.0</v>
      </c>
      <c r="B3112" s="8">
        <v>0.3541666666666667</v>
      </c>
      <c r="C3112" s="2" t="s">
        <v>18177</v>
      </c>
      <c r="D3112" s="2" t="s">
        <v>108</v>
      </c>
      <c r="G3112" s="2" t="s">
        <v>18178</v>
      </c>
      <c r="H3112" s="2" t="s">
        <v>18179</v>
      </c>
      <c r="I3112" s="2">
        <v>16733.0</v>
      </c>
      <c r="J3112" s="2">
        <v>16.0</v>
      </c>
      <c r="K3112" s="2">
        <v>0.0</v>
      </c>
      <c r="L3112" s="2">
        <v>0.0</v>
      </c>
      <c r="M3112" s="2">
        <v>16.0</v>
      </c>
      <c r="N3112" s="2">
        <v>0.0</v>
      </c>
      <c r="O3112" s="2">
        <v>0.0</v>
      </c>
      <c r="P3112" s="2">
        <v>0.0</v>
      </c>
      <c r="Q3112" s="2" t="s">
        <v>18180</v>
      </c>
      <c r="R3112" s="14">
        <v>3111.0</v>
      </c>
      <c r="S3112" s="2" t="s">
        <v>99</v>
      </c>
      <c r="T3112" s="2">
        <v>39.7837304</v>
      </c>
      <c r="U3112" s="2">
        <v>-100.4458825</v>
      </c>
      <c r="V3112" s="9" t="s">
        <v>438</v>
      </c>
      <c r="W3112" s="9" t="s">
        <v>438</v>
      </c>
      <c r="X3112" s="9" t="s">
        <v>438</v>
      </c>
      <c r="AB3112" s="9" t="s">
        <v>438</v>
      </c>
      <c r="AC3112" s="9" t="s">
        <v>438</v>
      </c>
      <c r="AD3112" s="9" t="s">
        <v>438</v>
      </c>
      <c r="AE3112" s="11" t="s">
        <v>118</v>
      </c>
      <c r="AF3112" s="12" t="str">
        <f t="shared" si="11"/>
        <v>1952</v>
      </c>
      <c r="AG3112" s="12" t="str">
        <f t="shared" si="12"/>
        <v>October</v>
      </c>
      <c r="AH3112" s="12" t="str">
        <f t="shared" si="13"/>
        <v>Wednesday</v>
      </c>
      <c r="AI3112" t="str">
        <f t="shared" si="4"/>
        <v>1950s</v>
      </c>
      <c r="AJ3112" s="2" t="s">
        <v>105</v>
      </c>
      <c r="AK3112">
        <v>1.0</v>
      </c>
      <c r="AL3112" s="13" t="s">
        <v>162</v>
      </c>
    </row>
    <row r="3113">
      <c r="A3113" s="1">
        <v>35530.0</v>
      </c>
      <c r="B3113" s="8">
        <v>0.8541666666666666</v>
      </c>
      <c r="C3113" s="2" t="s">
        <v>18181</v>
      </c>
      <c r="D3113" s="2" t="s">
        <v>18182</v>
      </c>
      <c r="E3113" s="2">
        <v>502.0</v>
      </c>
      <c r="F3113" s="2" t="s">
        <v>9503</v>
      </c>
      <c r="G3113" s="2" t="s">
        <v>15700</v>
      </c>
      <c r="H3113" s="2" t="s">
        <v>18183</v>
      </c>
      <c r="I3113" s="2" t="s">
        <v>18184</v>
      </c>
      <c r="J3113" s="2">
        <v>5.0</v>
      </c>
      <c r="K3113" s="2">
        <v>4.0</v>
      </c>
      <c r="L3113" s="2">
        <v>1.0</v>
      </c>
      <c r="M3113" s="2">
        <v>5.0</v>
      </c>
      <c r="N3113" s="2">
        <v>4.0</v>
      </c>
      <c r="O3113" s="2">
        <v>1.0</v>
      </c>
      <c r="P3113" s="2">
        <v>0.0</v>
      </c>
      <c r="Q3113" s="2" t="s">
        <v>18185</v>
      </c>
      <c r="R3113" s="14">
        <v>3112.0</v>
      </c>
      <c r="S3113" s="2" t="s">
        <v>99</v>
      </c>
      <c r="T3113" s="2">
        <v>39.7837304</v>
      </c>
      <c r="U3113" s="2">
        <v>-100.4458825</v>
      </c>
      <c r="V3113" s="9" t="s">
        <v>9507</v>
      </c>
      <c r="W3113" s="10">
        <v>71.38711</v>
      </c>
      <c r="X3113" s="10">
        <v>-156.481</v>
      </c>
      <c r="AB3113" s="9" t="s">
        <v>9508</v>
      </c>
      <c r="AC3113" s="10">
        <v>70.63694</v>
      </c>
      <c r="AD3113" s="10">
        <v>-160.038</v>
      </c>
      <c r="AE3113" s="11" t="s">
        <v>51</v>
      </c>
      <c r="AF3113" s="12" t="str">
        <f t="shared" si="11"/>
        <v>1997</v>
      </c>
      <c r="AG3113" s="12" t="str">
        <f t="shared" si="12"/>
        <v>April</v>
      </c>
      <c r="AH3113" s="12" t="str">
        <f t="shared" si="13"/>
        <v>Thursday</v>
      </c>
      <c r="AI3113" t="str">
        <f t="shared" si="4"/>
        <v>1990s</v>
      </c>
      <c r="AJ3113" s="2" t="s">
        <v>105</v>
      </c>
      <c r="AK3113">
        <v>1.0</v>
      </c>
      <c r="AL3113" s="13" t="s">
        <v>1339</v>
      </c>
    </row>
    <row r="3114">
      <c r="A3114" s="1">
        <v>13857.0</v>
      </c>
      <c r="B3114" s="8">
        <v>0.0</v>
      </c>
      <c r="C3114" s="2" t="s">
        <v>18186</v>
      </c>
      <c r="D3114" s="2" t="s">
        <v>210</v>
      </c>
      <c r="F3114" s="2" t="s">
        <v>18187</v>
      </c>
      <c r="G3114" s="2" t="s">
        <v>17890</v>
      </c>
      <c r="H3114" s="2" t="s">
        <v>18188</v>
      </c>
      <c r="I3114" s="2">
        <v>4213.0</v>
      </c>
      <c r="J3114" s="2">
        <v>7.0</v>
      </c>
      <c r="K3114" s="2">
        <v>6.0</v>
      </c>
      <c r="L3114" s="2">
        <v>1.0</v>
      </c>
      <c r="M3114" s="2">
        <v>2.0</v>
      </c>
      <c r="N3114" s="2">
        <v>1.0</v>
      </c>
      <c r="O3114" s="2">
        <v>1.0</v>
      </c>
      <c r="P3114" s="2">
        <v>0.0</v>
      </c>
      <c r="Q3114" s="2" t="s">
        <v>18189</v>
      </c>
      <c r="R3114" s="14">
        <v>3113.0</v>
      </c>
      <c r="S3114" s="2" t="s">
        <v>215</v>
      </c>
      <c r="T3114" s="2">
        <v>46.603354</v>
      </c>
      <c r="U3114" s="2">
        <v>1.8883335</v>
      </c>
      <c r="V3114" s="9" t="s">
        <v>246</v>
      </c>
      <c r="W3114" s="10">
        <v>43.29617</v>
      </c>
      <c r="X3114" s="10">
        <v>5.369953</v>
      </c>
      <c r="Y3114" s="2" t="s">
        <v>1844</v>
      </c>
      <c r="AB3114" s="9" t="s">
        <v>63</v>
      </c>
      <c r="AC3114" s="10">
        <v>48.8567</v>
      </c>
      <c r="AD3114" s="10">
        <v>2.351462</v>
      </c>
      <c r="AE3114" s="11" t="s">
        <v>51</v>
      </c>
      <c r="AF3114" s="12" t="str">
        <f t="shared" si="11"/>
        <v>1937</v>
      </c>
      <c r="AG3114" s="12" t="str">
        <f t="shared" si="12"/>
        <v>December</v>
      </c>
      <c r="AH3114" s="12" t="str">
        <f t="shared" si="13"/>
        <v>Wednesday</v>
      </c>
      <c r="AI3114" t="str">
        <f t="shared" si="4"/>
        <v>1930s</v>
      </c>
      <c r="AJ3114" s="2" t="s">
        <v>80</v>
      </c>
      <c r="AK3114">
        <v>1.0</v>
      </c>
      <c r="AL3114" s="13" t="s">
        <v>17893</v>
      </c>
    </row>
    <row r="3115">
      <c r="A3115" s="1">
        <v>26222.0</v>
      </c>
      <c r="B3115" s="8">
        <v>0.40625</v>
      </c>
      <c r="C3115" s="2" t="s">
        <v>18151</v>
      </c>
      <c r="D3115" s="2" t="s">
        <v>18190</v>
      </c>
      <c r="F3115" s="2" t="s">
        <v>18191</v>
      </c>
      <c r="G3115" s="2" t="s">
        <v>14481</v>
      </c>
      <c r="H3115" s="2" t="s">
        <v>18192</v>
      </c>
      <c r="J3115" s="2">
        <v>10.0</v>
      </c>
      <c r="K3115" s="2">
        <v>9.0</v>
      </c>
      <c r="L3115" s="2">
        <v>1.0</v>
      </c>
      <c r="M3115" s="2">
        <v>10.0</v>
      </c>
      <c r="N3115" s="2">
        <v>9.0</v>
      </c>
      <c r="O3115" s="2">
        <v>1.0</v>
      </c>
      <c r="P3115" s="2">
        <v>0.0</v>
      </c>
      <c r="Q3115" s="2" t="s">
        <v>18193</v>
      </c>
      <c r="R3115" s="14">
        <v>3114.0</v>
      </c>
      <c r="S3115" s="2" t="s">
        <v>99</v>
      </c>
      <c r="T3115" s="2">
        <v>39.7837304</v>
      </c>
      <c r="U3115" s="2">
        <v>-100.4458825</v>
      </c>
      <c r="V3115" s="9" t="s">
        <v>436</v>
      </c>
      <c r="W3115" s="10">
        <v>36.16726</v>
      </c>
      <c r="X3115" s="10">
        <v>-115.149</v>
      </c>
      <c r="AB3115" s="9" t="s">
        <v>13792</v>
      </c>
      <c r="AC3115" s="10">
        <v>36.09656</v>
      </c>
      <c r="AD3115" s="10">
        <v>-112.098</v>
      </c>
      <c r="AE3115" s="11" t="s">
        <v>51</v>
      </c>
      <c r="AF3115" s="12" t="str">
        <f t="shared" si="11"/>
        <v>1971</v>
      </c>
      <c r="AG3115" s="12" t="str">
        <f t="shared" si="12"/>
        <v>October</v>
      </c>
      <c r="AH3115" s="12" t="str">
        <f t="shared" si="13"/>
        <v>Saturday</v>
      </c>
      <c r="AI3115" t="str">
        <f t="shared" si="4"/>
        <v>1970s</v>
      </c>
      <c r="AJ3115" s="2" t="s">
        <v>105</v>
      </c>
      <c r="AK3115">
        <v>1.0</v>
      </c>
      <c r="AL3115" s="13" t="s">
        <v>1339</v>
      </c>
    </row>
    <row r="3116">
      <c r="A3116" s="1">
        <v>13916.0</v>
      </c>
      <c r="B3116" s="8">
        <v>0.0</v>
      </c>
      <c r="C3116" s="2" t="s">
        <v>18194</v>
      </c>
      <c r="D3116" s="2" t="s">
        <v>18195</v>
      </c>
      <c r="F3116" s="2" t="s">
        <v>10373</v>
      </c>
      <c r="G3116" s="2" t="s">
        <v>18196</v>
      </c>
      <c r="H3116" s="2" t="s">
        <v>18197</v>
      </c>
      <c r="J3116" s="2">
        <v>19.0</v>
      </c>
      <c r="K3116" s="2">
        <v>0.0</v>
      </c>
      <c r="L3116" s="2">
        <v>19.0</v>
      </c>
      <c r="M3116" s="2">
        <v>13.0</v>
      </c>
      <c r="N3116" s="2">
        <v>0.0</v>
      </c>
      <c r="O3116" s="2">
        <v>13.0</v>
      </c>
      <c r="P3116" s="2">
        <v>0.0</v>
      </c>
      <c r="Q3116" s="2" t="s">
        <v>18198</v>
      </c>
      <c r="R3116" s="14">
        <v>3115.0</v>
      </c>
      <c r="S3116" s="2" t="s">
        <v>316</v>
      </c>
      <c r="T3116" s="2">
        <v>64.6863136</v>
      </c>
      <c r="U3116" s="2">
        <v>97.7453061</v>
      </c>
      <c r="V3116" s="9" t="s">
        <v>335</v>
      </c>
      <c r="W3116" s="10">
        <v>55.75045</v>
      </c>
      <c r="X3116" s="10">
        <v>37.61749</v>
      </c>
      <c r="AB3116" s="9" t="s">
        <v>3488</v>
      </c>
      <c r="AC3116" s="10">
        <v>68.97067</v>
      </c>
      <c r="AD3116" s="10">
        <v>33.07497</v>
      </c>
      <c r="AE3116" s="11" t="s">
        <v>51</v>
      </c>
      <c r="AF3116" s="12" t="str">
        <f t="shared" si="11"/>
        <v>1938</v>
      </c>
      <c r="AG3116" s="12" t="str">
        <f t="shared" si="12"/>
        <v>February</v>
      </c>
      <c r="AH3116" s="12" t="str">
        <f t="shared" si="13"/>
        <v>Saturday</v>
      </c>
      <c r="AI3116" t="str">
        <f t="shared" si="4"/>
        <v>1930s</v>
      </c>
      <c r="AJ3116" s="2" t="s">
        <v>80</v>
      </c>
      <c r="AK3116">
        <v>1.0</v>
      </c>
      <c r="AL3116" s="13" t="s">
        <v>18199</v>
      </c>
    </row>
    <row r="3117">
      <c r="A3117" s="1">
        <v>19404.0</v>
      </c>
      <c r="B3117" s="8">
        <v>0.7152777777777778</v>
      </c>
      <c r="C3117" s="2" t="s">
        <v>18200</v>
      </c>
      <c r="D3117" s="2" t="s">
        <v>3169</v>
      </c>
      <c r="E3117" s="2">
        <v>470.0</v>
      </c>
      <c r="F3117" s="2" t="s">
        <v>18201</v>
      </c>
      <c r="G3117" s="2" t="s">
        <v>783</v>
      </c>
      <c r="H3117" s="2" t="s">
        <v>18202</v>
      </c>
      <c r="I3117" s="2" t="s">
        <v>18203</v>
      </c>
      <c r="J3117" s="2">
        <v>46.0</v>
      </c>
      <c r="K3117" s="2">
        <v>41.0</v>
      </c>
      <c r="L3117" s="2">
        <v>5.0</v>
      </c>
      <c r="M3117" s="2">
        <v>46.0</v>
      </c>
      <c r="N3117" s="2">
        <v>41.0</v>
      </c>
      <c r="O3117" s="2">
        <v>5.0</v>
      </c>
      <c r="P3117" s="2">
        <v>0.0</v>
      </c>
      <c r="Q3117" s="2" t="s">
        <v>18204</v>
      </c>
      <c r="R3117" s="14">
        <v>3116.0</v>
      </c>
      <c r="S3117" s="2" t="s">
        <v>99</v>
      </c>
      <c r="T3117" s="2">
        <v>39.7837304</v>
      </c>
      <c r="U3117" s="2">
        <v>-100.4458825</v>
      </c>
      <c r="V3117" s="9" t="s">
        <v>346</v>
      </c>
      <c r="W3117" s="10">
        <v>25.77417</v>
      </c>
      <c r="X3117" s="10">
        <v>-80.1936</v>
      </c>
      <c r="Y3117" s="2" t="s">
        <v>18205</v>
      </c>
      <c r="AB3117" s="9" t="s">
        <v>6967</v>
      </c>
      <c r="AC3117" s="10">
        <v>29.94993</v>
      </c>
      <c r="AD3117" s="10">
        <v>-90.0701</v>
      </c>
      <c r="AE3117" s="11" t="s">
        <v>51</v>
      </c>
      <c r="AF3117" s="12" t="str">
        <f t="shared" si="11"/>
        <v>1953</v>
      </c>
      <c r="AG3117" s="12" t="str">
        <f t="shared" si="12"/>
        <v>February</v>
      </c>
      <c r="AH3117" s="12" t="str">
        <f t="shared" si="13"/>
        <v>Saturday</v>
      </c>
      <c r="AI3117" t="str">
        <f t="shared" si="4"/>
        <v>1950s</v>
      </c>
      <c r="AJ3117" s="2" t="s">
        <v>105</v>
      </c>
      <c r="AK3117">
        <v>1.0</v>
      </c>
      <c r="AL3117" s="13" t="s">
        <v>81</v>
      </c>
    </row>
    <row r="3118">
      <c r="A3118" s="1">
        <v>13873.0</v>
      </c>
      <c r="B3118" s="8">
        <v>0.7291666666666666</v>
      </c>
      <c r="C3118" s="2" t="s">
        <v>18206</v>
      </c>
      <c r="D3118" s="2" t="s">
        <v>210</v>
      </c>
      <c r="F3118" s="2" t="s">
        <v>18207</v>
      </c>
      <c r="G3118" s="2" t="s">
        <v>18208</v>
      </c>
      <c r="H3118" s="2" t="s">
        <v>18209</v>
      </c>
      <c r="I3118" s="2">
        <v>11.0</v>
      </c>
      <c r="J3118" s="2">
        <v>3.0</v>
      </c>
      <c r="K3118" s="2">
        <v>1.0</v>
      </c>
      <c r="L3118" s="2">
        <v>2.0</v>
      </c>
      <c r="M3118" s="2">
        <v>3.0</v>
      </c>
      <c r="N3118" s="2">
        <v>1.0</v>
      </c>
      <c r="O3118" s="2">
        <v>2.0</v>
      </c>
      <c r="P3118" s="2">
        <v>0.0</v>
      </c>
      <c r="Q3118" s="2" t="s">
        <v>18210</v>
      </c>
      <c r="R3118" s="14">
        <v>3117.0</v>
      </c>
      <c r="S3118" s="2" t="s">
        <v>5147</v>
      </c>
      <c r="T3118" s="2">
        <v>48.7411522</v>
      </c>
      <c r="U3118" s="2">
        <v>19.4528646</v>
      </c>
      <c r="V3118" s="9" t="s">
        <v>535</v>
      </c>
      <c r="W3118" s="10">
        <v>44.43614</v>
      </c>
      <c r="X3118" s="10">
        <v>26.10272</v>
      </c>
      <c r="Y3118" s="2" t="s">
        <v>582</v>
      </c>
      <c r="Z3118" s="2" t="s">
        <v>2267</v>
      </c>
      <c r="AB3118" s="9" t="s">
        <v>63</v>
      </c>
      <c r="AC3118" s="10">
        <v>48.8567</v>
      </c>
      <c r="AD3118" s="10">
        <v>2.351462</v>
      </c>
      <c r="AE3118" s="11" t="s">
        <v>51</v>
      </c>
      <c r="AF3118" s="12" t="str">
        <f t="shared" si="11"/>
        <v>1937</v>
      </c>
      <c r="AG3118" s="12" t="str">
        <f t="shared" si="12"/>
        <v>December</v>
      </c>
      <c r="AH3118" s="12" t="str">
        <f t="shared" si="13"/>
        <v>Friday</v>
      </c>
      <c r="AI3118" t="str">
        <f t="shared" si="4"/>
        <v>1930s</v>
      </c>
      <c r="AJ3118" s="2" t="s">
        <v>80</v>
      </c>
      <c r="AK3118">
        <v>1.0</v>
      </c>
      <c r="AL3118" s="13" t="s">
        <v>216</v>
      </c>
    </row>
    <row r="3119">
      <c r="A3119" s="1">
        <v>18992.0</v>
      </c>
      <c r="B3119" s="8">
        <v>0.6527777777777778</v>
      </c>
      <c r="C3119" s="2" t="s">
        <v>18211</v>
      </c>
      <c r="D3119" s="2" t="s">
        <v>108</v>
      </c>
      <c r="F3119" s="2" t="s">
        <v>18212</v>
      </c>
      <c r="G3119" s="2" t="s">
        <v>816</v>
      </c>
      <c r="H3119" s="2" t="s">
        <v>18213</v>
      </c>
      <c r="I3119" s="2" t="s">
        <v>18214</v>
      </c>
      <c r="J3119" s="2">
        <v>28.0</v>
      </c>
      <c r="K3119" s="2">
        <v>24.0</v>
      </c>
      <c r="L3119" s="2">
        <v>4.0</v>
      </c>
      <c r="M3119" s="2">
        <v>28.0</v>
      </c>
      <c r="N3119" s="2">
        <v>24.0</v>
      </c>
      <c r="O3119" s="2">
        <v>4.0</v>
      </c>
      <c r="P3119" s="2">
        <v>0.0</v>
      </c>
      <c r="Q3119" s="2" t="s">
        <v>18215</v>
      </c>
      <c r="R3119" s="14">
        <v>3118.0</v>
      </c>
      <c r="S3119" s="2" t="s">
        <v>99</v>
      </c>
      <c r="T3119" s="2">
        <v>39.7837304</v>
      </c>
      <c r="U3119" s="2">
        <v>-100.4458825</v>
      </c>
      <c r="V3119" s="9" t="s">
        <v>302</v>
      </c>
      <c r="W3119" s="10">
        <v>40.71273</v>
      </c>
      <c r="X3119" s="10">
        <v>-74.006</v>
      </c>
      <c r="AB3119" s="9" t="s">
        <v>16880</v>
      </c>
      <c r="AC3119" s="10">
        <v>33.31282</v>
      </c>
      <c r="AD3119" s="10">
        <v>-111.679</v>
      </c>
      <c r="AE3119" s="11" t="s">
        <v>118</v>
      </c>
      <c r="AF3119" s="12" t="str">
        <f t="shared" si="11"/>
        <v>1951</v>
      </c>
      <c r="AG3119" s="12" t="str">
        <f t="shared" si="12"/>
        <v>December</v>
      </c>
      <c r="AH3119" s="12" t="str">
        <f t="shared" si="13"/>
        <v>Sunday</v>
      </c>
      <c r="AI3119" t="str">
        <f t="shared" si="4"/>
        <v>1950s</v>
      </c>
      <c r="AJ3119" s="2" t="s">
        <v>105</v>
      </c>
      <c r="AK3119">
        <v>1.0</v>
      </c>
      <c r="AL3119" s="13" t="s">
        <v>81</v>
      </c>
    </row>
    <row r="3120">
      <c r="A3120" s="1">
        <v>16808.0</v>
      </c>
      <c r="B3120" s="8">
        <v>0.16597222222222222</v>
      </c>
      <c r="C3120" s="2" t="s">
        <v>9950</v>
      </c>
      <c r="D3120" s="2" t="s">
        <v>15860</v>
      </c>
      <c r="E3120" s="2">
        <v>105.0</v>
      </c>
      <c r="F3120" s="2" t="s">
        <v>18216</v>
      </c>
      <c r="G3120" s="2" t="s">
        <v>166</v>
      </c>
      <c r="H3120" s="2" t="s">
        <v>18217</v>
      </c>
      <c r="I3120" s="2">
        <v>4131.0</v>
      </c>
      <c r="J3120" s="2">
        <v>11.0</v>
      </c>
      <c r="K3120" s="2">
        <v>7.0</v>
      </c>
      <c r="L3120" s="2">
        <v>4.0</v>
      </c>
      <c r="M3120" s="2">
        <v>3.0</v>
      </c>
      <c r="N3120" s="2">
        <v>0.0</v>
      </c>
      <c r="O3120" s="2">
        <v>3.0</v>
      </c>
      <c r="P3120" s="2">
        <v>0.0</v>
      </c>
      <c r="Q3120" s="2" t="s">
        <v>18218</v>
      </c>
      <c r="R3120" s="14">
        <v>3119.0</v>
      </c>
      <c r="S3120" s="2" t="s">
        <v>99</v>
      </c>
      <c r="T3120" s="2">
        <v>39.7837304</v>
      </c>
      <c r="U3120" s="2">
        <v>-100.4458825</v>
      </c>
      <c r="V3120" s="9" t="s">
        <v>302</v>
      </c>
      <c r="W3120" s="10">
        <v>40.71273</v>
      </c>
      <c r="X3120" s="10">
        <v>-74.006</v>
      </c>
      <c r="AB3120" s="9" t="s">
        <v>9030</v>
      </c>
      <c r="AC3120" s="10">
        <v>52.44596</v>
      </c>
      <c r="AD3120" s="10">
        <v>-1.82373</v>
      </c>
      <c r="AE3120" s="11" t="s">
        <v>51</v>
      </c>
      <c r="AF3120" s="12" t="str">
        <f t="shared" si="11"/>
        <v>1946</v>
      </c>
      <c r="AG3120" s="12" t="str">
        <f t="shared" si="12"/>
        <v>January</v>
      </c>
      <c r="AH3120" s="12" t="str">
        <f t="shared" si="13"/>
        <v>Sunday</v>
      </c>
      <c r="AI3120" t="str">
        <f t="shared" si="4"/>
        <v>1940s</v>
      </c>
      <c r="AJ3120" s="2" t="s">
        <v>105</v>
      </c>
      <c r="AK3120">
        <v>1.0</v>
      </c>
      <c r="AL3120" s="13" t="s">
        <v>81</v>
      </c>
    </row>
    <row r="3121">
      <c r="A3121" s="1">
        <v>8419.0</v>
      </c>
      <c r="B3121" s="8">
        <v>0.0</v>
      </c>
      <c r="C3121" s="2" t="s">
        <v>18219</v>
      </c>
      <c r="D3121" s="2" t="s">
        <v>18220</v>
      </c>
      <c r="G3121" s="2" t="s">
        <v>18221</v>
      </c>
      <c r="H3121" s="2">
        <v>223.0</v>
      </c>
      <c r="J3121" s="2">
        <v>1.0</v>
      </c>
      <c r="K3121" s="2">
        <v>0.0</v>
      </c>
      <c r="L3121" s="2">
        <v>1.0</v>
      </c>
      <c r="M3121" s="2">
        <v>1.0</v>
      </c>
      <c r="N3121" s="2">
        <v>0.0</v>
      </c>
      <c r="O3121" s="2">
        <v>1.0</v>
      </c>
      <c r="P3121" s="2">
        <v>0.0</v>
      </c>
      <c r="Q3121" s="2" t="s">
        <v>18222</v>
      </c>
      <c r="R3121" s="14">
        <v>3120.0</v>
      </c>
      <c r="S3121" s="2" t="s">
        <v>99</v>
      </c>
      <c r="T3121" s="2">
        <v>39.7837304</v>
      </c>
      <c r="U3121" s="2">
        <v>-100.4458825</v>
      </c>
      <c r="V3121" s="9" t="s">
        <v>438</v>
      </c>
      <c r="W3121" s="9" t="s">
        <v>438</v>
      </c>
      <c r="X3121" s="9" t="s">
        <v>438</v>
      </c>
      <c r="AB3121" s="9" t="s">
        <v>438</v>
      </c>
      <c r="AC3121" s="9" t="s">
        <v>438</v>
      </c>
      <c r="AD3121" s="9" t="s">
        <v>438</v>
      </c>
      <c r="AE3121" s="11" t="s">
        <v>9116</v>
      </c>
      <c r="AF3121" s="12" t="str">
        <f t="shared" si="11"/>
        <v>1923</v>
      </c>
      <c r="AG3121" s="12" t="str">
        <f t="shared" si="12"/>
        <v>January</v>
      </c>
      <c r="AH3121" s="12" t="str">
        <f t="shared" si="13"/>
        <v>Thursday</v>
      </c>
      <c r="AI3121" t="str">
        <f t="shared" si="4"/>
        <v>1920s</v>
      </c>
      <c r="AJ3121" s="2" t="s">
        <v>105</v>
      </c>
      <c r="AK3121">
        <v>1.0</v>
      </c>
      <c r="AL3121" s="13" t="s">
        <v>545</v>
      </c>
    </row>
    <row r="3122">
      <c r="A3122" s="1">
        <v>11610.0</v>
      </c>
      <c r="B3122" s="8">
        <v>0.0</v>
      </c>
      <c r="C3122" s="2" t="s">
        <v>60</v>
      </c>
      <c r="D3122" s="2" t="s">
        <v>16735</v>
      </c>
      <c r="G3122" s="2" t="s">
        <v>18223</v>
      </c>
      <c r="H3122" s="2" t="s">
        <v>18224</v>
      </c>
      <c r="I3122" s="2">
        <v>107.0</v>
      </c>
      <c r="J3122" s="2">
        <v>3.0</v>
      </c>
      <c r="K3122" s="2">
        <v>0.0</v>
      </c>
      <c r="L3122" s="2">
        <v>3.0</v>
      </c>
      <c r="M3122" s="2">
        <v>3.0</v>
      </c>
      <c r="N3122" s="2">
        <v>0.0</v>
      </c>
      <c r="O3122" s="2">
        <v>3.0</v>
      </c>
      <c r="P3122" s="2">
        <v>0.0</v>
      </c>
      <c r="R3122" s="14">
        <v>3121.0</v>
      </c>
      <c r="S3122" s="2" t="s">
        <v>60</v>
      </c>
      <c r="T3122" s="2">
        <v>-10.3333333</v>
      </c>
      <c r="U3122" s="2">
        <v>-53.2</v>
      </c>
      <c r="V3122" s="9" t="s">
        <v>438</v>
      </c>
      <c r="W3122" s="9" t="s">
        <v>438</v>
      </c>
      <c r="X3122" s="9" t="s">
        <v>438</v>
      </c>
      <c r="AB3122" s="9" t="s">
        <v>438</v>
      </c>
      <c r="AC3122" s="9" t="s">
        <v>438</v>
      </c>
      <c r="AD3122" s="9" t="s">
        <v>438</v>
      </c>
      <c r="AE3122" s="11" t="s">
        <v>51</v>
      </c>
      <c r="AF3122" s="12" t="str">
        <f t="shared" si="11"/>
        <v>1931</v>
      </c>
      <c r="AG3122" s="12" t="str">
        <f t="shared" si="12"/>
        <v>October</v>
      </c>
      <c r="AH3122" s="12" t="str">
        <f t="shared" si="13"/>
        <v>Wednesday</v>
      </c>
      <c r="AI3122" t="str">
        <f t="shared" si="4"/>
        <v>1930s</v>
      </c>
      <c r="AJ3122" s="2" t="s">
        <v>66</v>
      </c>
      <c r="AK3122">
        <v>1.0</v>
      </c>
      <c r="AL3122" s="13" t="s">
        <v>2260</v>
      </c>
    </row>
    <row r="3123">
      <c r="A3123" s="1">
        <v>13854.0</v>
      </c>
      <c r="B3123" s="8">
        <v>0.375</v>
      </c>
      <c r="C3123" s="2" t="s">
        <v>18225</v>
      </c>
      <c r="D3123" s="2" t="s">
        <v>372</v>
      </c>
      <c r="F3123" s="2" t="s">
        <v>18226</v>
      </c>
      <c r="G3123" s="2" t="s">
        <v>16750</v>
      </c>
      <c r="H3123" s="2" t="s">
        <v>18071</v>
      </c>
      <c r="J3123" s="2">
        <v>19.0</v>
      </c>
      <c r="K3123" s="2">
        <v>13.0</v>
      </c>
      <c r="L3123" s="2">
        <v>6.0</v>
      </c>
      <c r="M3123" s="2">
        <v>2.0</v>
      </c>
      <c r="N3123" s="2">
        <v>1.0</v>
      </c>
      <c r="O3123" s="2">
        <v>1.0</v>
      </c>
      <c r="P3123" s="2">
        <v>0.0</v>
      </c>
      <c r="Q3123" s="2" t="s">
        <v>18227</v>
      </c>
      <c r="R3123" s="14">
        <v>3122.0</v>
      </c>
      <c r="S3123" s="2" t="s">
        <v>763</v>
      </c>
      <c r="T3123" s="2">
        <v>42.6384261</v>
      </c>
      <c r="U3123" s="2">
        <v>12.674297</v>
      </c>
      <c r="V3123" s="9" t="s">
        <v>192</v>
      </c>
      <c r="W3123" s="10">
        <v>22.35111</v>
      </c>
      <c r="X3123" s="10">
        <v>78.66774</v>
      </c>
      <c r="AB3123" s="9" t="s">
        <v>300</v>
      </c>
      <c r="AC3123" s="10">
        <v>51.50732</v>
      </c>
      <c r="AD3123" s="10">
        <v>-0.12765</v>
      </c>
      <c r="AE3123" s="11" t="s">
        <v>51</v>
      </c>
      <c r="AF3123" s="12" t="str">
        <f t="shared" si="11"/>
        <v>1937</v>
      </c>
      <c r="AG3123" s="12" t="str">
        <f t="shared" si="12"/>
        <v>December</v>
      </c>
      <c r="AH3123" s="12" t="str">
        <f t="shared" si="13"/>
        <v>Sunday</v>
      </c>
      <c r="AI3123" t="str">
        <f t="shared" si="4"/>
        <v>1930s</v>
      </c>
      <c r="AJ3123" s="2" t="s">
        <v>80</v>
      </c>
      <c r="AK3123">
        <v>1.0</v>
      </c>
      <c r="AL3123" s="13" t="s">
        <v>13318</v>
      </c>
    </row>
    <row r="3124">
      <c r="A3124" s="1">
        <v>13087.0</v>
      </c>
      <c r="B3124" s="8">
        <v>0.8194444444444444</v>
      </c>
      <c r="C3124" s="2" t="s">
        <v>18219</v>
      </c>
      <c r="D3124" s="2" t="s">
        <v>272</v>
      </c>
      <c r="F3124" s="2" t="s">
        <v>13650</v>
      </c>
      <c r="G3124" s="2" t="s">
        <v>18228</v>
      </c>
      <c r="H3124" s="2" t="s">
        <v>18229</v>
      </c>
      <c r="I3124" s="2">
        <v>1704.0</v>
      </c>
      <c r="J3124" s="2">
        <v>4.0</v>
      </c>
      <c r="K3124" s="2">
        <v>0.0</v>
      </c>
      <c r="L3124" s="2">
        <v>4.0</v>
      </c>
      <c r="M3124" s="2">
        <v>4.0</v>
      </c>
      <c r="N3124" s="2">
        <v>0.0</v>
      </c>
      <c r="O3124" s="2">
        <v>4.0</v>
      </c>
      <c r="P3124" s="2">
        <v>0.0</v>
      </c>
      <c r="Q3124" s="2" t="s">
        <v>18230</v>
      </c>
      <c r="R3124" s="14">
        <v>3123.0</v>
      </c>
      <c r="S3124" s="2" t="s">
        <v>99</v>
      </c>
      <c r="T3124" s="2">
        <v>39.7837304</v>
      </c>
      <c r="U3124" s="2">
        <v>-100.4458825</v>
      </c>
      <c r="V3124" s="9" t="s">
        <v>438</v>
      </c>
      <c r="W3124" s="9" t="s">
        <v>438</v>
      </c>
      <c r="X3124" s="9" t="s">
        <v>438</v>
      </c>
      <c r="AB3124" s="9" t="s">
        <v>438</v>
      </c>
      <c r="AC3124" s="9" t="s">
        <v>438</v>
      </c>
      <c r="AD3124" s="9" t="s">
        <v>438</v>
      </c>
      <c r="AE3124" s="11" t="s">
        <v>51</v>
      </c>
      <c r="AF3124" s="12" t="str">
        <f t="shared" si="11"/>
        <v>1935</v>
      </c>
      <c r="AG3124" s="12" t="str">
        <f t="shared" si="12"/>
        <v>October</v>
      </c>
      <c r="AH3124" s="12" t="str">
        <f t="shared" si="13"/>
        <v>Wednesday</v>
      </c>
      <c r="AI3124" t="str">
        <f t="shared" si="4"/>
        <v>1930s</v>
      </c>
      <c r="AJ3124" s="2" t="s">
        <v>105</v>
      </c>
      <c r="AK3124">
        <v>1.0</v>
      </c>
      <c r="AL3124" s="13" t="s">
        <v>162</v>
      </c>
    </row>
    <row r="3125">
      <c r="A3125" s="1">
        <v>31366.0</v>
      </c>
      <c r="B3125" s="8">
        <v>0.0</v>
      </c>
      <c r="C3125" s="2" t="s">
        <v>18231</v>
      </c>
      <c r="D3125" s="2" t="s">
        <v>108</v>
      </c>
      <c r="F3125" s="2" t="s">
        <v>13650</v>
      </c>
      <c r="G3125" s="2" t="s">
        <v>10055</v>
      </c>
      <c r="H3125" s="2" t="s">
        <v>18232</v>
      </c>
      <c r="I3125" s="2">
        <v>221.0</v>
      </c>
      <c r="J3125" s="2">
        <v>4.0</v>
      </c>
      <c r="K3125" s="2">
        <v>0.0</v>
      </c>
      <c r="L3125" s="2">
        <v>4.0</v>
      </c>
      <c r="M3125" s="2">
        <v>4.0</v>
      </c>
      <c r="N3125" s="2">
        <v>0.0</v>
      </c>
      <c r="O3125" s="2">
        <v>4.0</v>
      </c>
      <c r="P3125" s="2">
        <v>0.0</v>
      </c>
      <c r="Q3125" s="2" t="s">
        <v>18233</v>
      </c>
      <c r="R3125" s="14">
        <v>3124.0</v>
      </c>
      <c r="S3125" s="2" t="s">
        <v>99</v>
      </c>
      <c r="T3125" s="2">
        <v>39.7837304</v>
      </c>
      <c r="U3125" s="2">
        <v>-100.4458825</v>
      </c>
      <c r="V3125" s="9" t="s">
        <v>438</v>
      </c>
      <c r="W3125" s="9" t="s">
        <v>438</v>
      </c>
      <c r="X3125" s="9" t="s">
        <v>438</v>
      </c>
      <c r="AB3125" s="9" t="s">
        <v>438</v>
      </c>
      <c r="AC3125" s="9" t="s">
        <v>438</v>
      </c>
      <c r="AD3125" s="9" t="s">
        <v>438</v>
      </c>
      <c r="AE3125" s="11" t="s">
        <v>118</v>
      </c>
      <c r="AF3125" s="12" t="str">
        <f t="shared" si="11"/>
        <v>1985</v>
      </c>
      <c r="AG3125" s="12" t="str">
        <f t="shared" si="12"/>
        <v>November</v>
      </c>
      <c r="AH3125" s="12" t="str">
        <f t="shared" si="13"/>
        <v>Friday</v>
      </c>
      <c r="AI3125" t="str">
        <f t="shared" si="4"/>
        <v>1980s</v>
      </c>
      <c r="AJ3125" s="2" t="s">
        <v>105</v>
      </c>
      <c r="AK3125">
        <v>1.0</v>
      </c>
      <c r="AL3125" s="13" t="s">
        <v>106</v>
      </c>
    </row>
    <row r="3126">
      <c r="A3126" s="1">
        <v>8411.0</v>
      </c>
      <c r="B3126" s="8">
        <v>0.0</v>
      </c>
      <c r="C3126" s="2" t="s">
        <v>18234</v>
      </c>
      <c r="D3126" s="2" t="s">
        <v>18235</v>
      </c>
      <c r="G3126" s="2" t="s">
        <v>18236</v>
      </c>
      <c r="H3126" s="2" t="s">
        <v>18237</v>
      </c>
      <c r="I3126" s="2">
        <v>4.0</v>
      </c>
      <c r="J3126" s="2">
        <v>4.0</v>
      </c>
      <c r="K3126" s="2">
        <v>2.0</v>
      </c>
      <c r="L3126" s="2">
        <v>2.0</v>
      </c>
      <c r="M3126" s="2">
        <v>3.0</v>
      </c>
      <c r="N3126" s="2">
        <v>1.0</v>
      </c>
      <c r="O3126" s="2">
        <v>2.0</v>
      </c>
      <c r="P3126" s="2">
        <v>0.0</v>
      </c>
      <c r="Q3126" s="2" t="s">
        <v>18238</v>
      </c>
      <c r="R3126" s="14">
        <v>3125.0</v>
      </c>
      <c r="S3126" s="2" t="s">
        <v>215</v>
      </c>
      <c r="T3126" s="2">
        <v>46.603354</v>
      </c>
      <c r="U3126" s="2">
        <v>1.8883335</v>
      </c>
      <c r="V3126" s="9" t="s">
        <v>438</v>
      </c>
      <c r="W3126" s="9" t="s">
        <v>438</v>
      </c>
      <c r="X3126" s="9" t="s">
        <v>438</v>
      </c>
      <c r="AB3126" s="9" t="s">
        <v>438</v>
      </c>
      <c r="AC3126" s="9" t="s">
        <v>438</v>
      </c>
      <c r="AD3126" s="9" t="s">
        <v>438</v>
      </c>
      <c r="AE3126" s="11" t="s">
        <v>51</v>
      </c>
      <c r="AF3126" s="12" t="str">
        <f t="shared" si="11"/>
        <v>1923</v>
      </c>
      <c r="AG3126" s="12" t="str">
        <f t="shared" si="12"/>
        <v>January</v>
      </c>
      <c r="AH3126" s="12" t="str">
        <f t="shared" si="13"/>
        <v>Wednesday</v>
      </c>
      <c r="AI3126" t="str">
        <f t="shared" si="4"/>
        <v>1920s</v>
      </c>
      <c r="AJ3126" s="2" t="s">
        <v>80</v>
      </c>
      <c r="AK3126">
        <v>1.0</v>
      </c>
      <c r="AL3126" s="13" t="s">
        <v>17972</v>
      </c>
    </row>
    <row r="3127">
      <c r="A3127" s="1">
        <v>8535.0</v>
      </c>
      <c r="B3127" s="8">
        <v>0.5708333333333333</v>
      </c>
      <c r="C3127" s="2" t="s">
        <v>18239</v>
      </c>
      <c r="D3127" s="2" t="s">
        <v>18240</v>
      </c>
      <c r="F3127" s="2" t="s">
        <v>1614</v>
      </c>
      <c r="G3127" s="2" t="s">
        <v>18241</v>
      </c>
      <c r="H3127" s="2" t="s">
        <v>18242</v>
      </c>
      <c r="I3127" s="2">
        <v>15.0</v>
      </c>
      <c r="J3127" s="2">
        <v>6.0</v>
      </c>
      <c r="K3127" s="2">
        <v>4.0</v>
      </c>
      <c r="L3127" s="2">
        <v>2.0</v>
      </c>
      <c r="M3127" s="2">
        <v>6.0</v>
      </c>
      <c r="N3127" s="2">
        <v>4.0</v>
      </c>
      <c r="O3127" s="2">
        <v>2.0</v>
      </c>
      <c r="P3127" s="2">
        <v>0.0</v>
      </c>
      <c r="Q3127" s="2" t="s">
        <v>18243</v>
      </c>
      <c r="R3127" s="14">
        <v>3126.0</v>
      </c>
      <c r="S3127" s="2" t="s">
        <v>215</v>
      </c>
      <c r="T3127" s="2">
        <v>46.603354</v>
      </c>
      <c r="U3127" s="2">
        <v>1.8883335</v>
      </c>
      <c r="V3127" s="9" t="s">
        <v>63</v>
      </c>
      <c r="W3127" s="10">
        <v>48.8567</v>
      </c>
      <c r="X3127" s="10">
        <v>2.351462</v>
      </c>
      <c r="AB3127" s="9" t="s">
        <v>300</v>
      </c>
      <c r="AC3127" s="10">
        <v>51.50732</v>
      </c>
      <c r="AD3127" s="10">
        <v>-0.12765</v>
      </c>
      <c r="AE3127" s="11" t="s">
        <v>51</v>
      </c>
      <c r="AF3127" s="12" t="str">
        <f t="shared" si="11"/>
        <v>1923</v>
      </c>
      <c r="AG3127" s="12" t="str">
        <f t="shared" si="12"/>
        <v>May</v>
      </c>
      <c r="AH3127" s="12" t="str">
        <f t="shared" si="13"/>
        <v>Monday</v>
      </c>
      <c r="AI3127" t="str">
        <f t="shared" si="4"/>
        <v>1920s</v>
      </c>
      <c r="AJ3127" s="2" t="s">
        <v>80</v>
      </c>
      <c r="AK3127">
        <v>1.0</v>
      </c>
      <c r="AL3127" s="13" t="s">
        <v>500</v>
      </c>
    </row>
    <row r="3128">
      <c r="A3128" s="1">
        <v>8458.0</v>
      </c>
      <c r="B3128" s="8">
        <v>0.0</v>
      </c>
      <c r="C3128" s="2" t="s">
        <v>18244</v>
      </c>
      <c r="D3128" s="2" t="s">
        <v>18220</v>
      </c>
      <c r="G3128" s="2" t="s">
        <v>18221</v>
      </c>
      <c r="H3128" s="2">
        <v>291.0</v>
      </c>
      <c r="J3128" s="2">
        <v>1.0</v>
      </c>
      <c r="K3128" s="2">
        <v>0.0</v>
      </c>
      <c r="L3128" s="2">
        <v>1.0</v>
      </c>
      <c r="M3128" s="2">
        <v>1.0</v>
      </c>
      <c r="N3128" s="2">
        <v>0.0</v>
      </c>
      <c r="O3128" s="2">
        <v>1.0</v>
      </c>
      <c r="P3128" s="2">
        <v>0.0</v>
      </c>
      <c r="Q3128" s="2" t="s">
        <v>18245</v>
      </c>
      <c r="R3128" s="14">
        <v>3127.0</v>
      </c>
      <c r="S3128" s="2" t="s">
        <v>99</v>
      </c>
      <c r="T3128" s="2">
        <v>39.7837304</v>
      </c>
      <c r="U3128" s="2">
        <v>-100.4458825</v>
      </c>
      <c r="V3128" s="9" t="s">
        <v>438</v>
      </c>
      <c r="W3128" s="9" t="s">
        <v>438</v>
      </c>
      <c r="X3128" s="9" t="s">
        <v>438</v>
      </c>
      <c r="AB3128" s="9" t="s">
        <v>438</v>
      </c>
      <c r="AC3128" s="9" t="s">
        <v>438</v>
      </c>
      <c r="AD3128" s="9" t="s">
        <v>438</v>
      </c>
      <c r="AE3128" s="11" t="s">
        <v>9116</v>
      </c>
      <c r="AF3128" s="12" t="str">
        <f t="shared" si="11"/>
        <v>1923</v>
      </c>
      <c r="AG3128" s="12" t="str">
        <f t="shared" si="12"/>
        <v>February</v>
      </c>
      <c r="AH3128" s="12" t="str">
        <f t="shared" si="13"/>
        <v>Monday</v>
      </c>
      <c r="AI3128" t="str">
        <f t="shared" si="4"/>
        <v>1920s</v>
      </c>
      <c r="AJ3128" s="2" t="s">
        <v>105</v>
      </c>
      <c r="AK3128">
        <v>1.0</v>
      </c>
      <c r="AL3128" s="13" t="s">
        <v>545</v>
      </c>
    </row>
    <row r="3129">
      <c r="A3129" s="1">
        <v>8334.0</v>
      </c>
      <c r="B3129" s="8">
        <v>0.0</v>
      </c>
      <c r="C3129" s="2" t="s">
        <v>18246</v>
      </c>
      <c r="D3129" s="2" t="s">
        <v>364</v>
      </c>
      <c r="G3129" s="2" t="s">
        <v>123</v>
      </c>
      <c r="J3129" s="2">
        <v>2.0</v>
      </c>
      <c r="K3129" s="2">
        <v>1.0</v>
      </c>
      <c r="L3129" s="2">
        <v>1.0</v>
      </c>
      <c r="M3129" s="2">
        <v>2.0</v>
      </c>
      <c r="N3129" s="2">
        <v>1.0</v>
      </c>
      <c r="O3129" s="2">
        <v>1.0</v>
      </c>
      <c r="P3129" s="2">
        <v>0.0</v>
      </c>
      <c r="Q3129" s="2" t="s">
        <v>3005</v>
      </c>
      <c r="R3129" s="14">
        <v>3128.0</v>
      </c>
      <c r="S3129" s="2" t="s">
        <v>368</v>
      </c>
      <c r="T3129" s="2">
        <v>31.1728205</v>
      </c>
      <c r="U3129" s="2">
        <v>-7.3362482</v>
      </c>
      <c r="V3129" s="9" t="s">
        <v>438</v>
      </c>
      <c r="W3129" s="9" t="s">
        <v>438</v>
      </c>
      <c r="X3129" s="9" t="s">
        <v>438</v>
      </c>
      <c r="AB3129" s="9" t="s">
        <v>438</v>
      </c>
      <c r="AC3129" s="9" t="s">
        <v>438</v>
      </c>
      <c r="AD3129" s="9" t="s">
        <v>438</v>
      </c>
      <c r="AE3129" s="11" t="s">
        <v>51</v>
      </c>
      <c r="AF3129" s="12" t="str">
        <f t="shared" si="11"/>
        <v>1922</v>
      </c>
      <c r="AG3129" s="12" t="str">
        <f t="shared" si="12"/>
        <v>October</v>
      </c>
      <c r="AH3129" s="12" t="str">
        <f t="shared" si="13"/>
        <v>Wednesday</v>
      </c>
      <c r="AI3129" t="str">
        <f t="shared" si="4"/>
        <v>1920s</v>
      </c>
      <c r="AJ3129" s="2" t="s">
        <v>247</v>
      </c>
      <c r="AK3129">
        <v>1.0</v>
      </c>
      <c r="AL3129" s="13" t="s">
        <v>132</v>
      </c>
    </row>
    <row r="3130">
      <c r="A3130" s="1">
        <v>8311.0</v>
      </c>
      <c r="B3130" s="8">
        <v>0.0</v>
      </c>
      <c r="C3130" s="2" t="s">
        <v>18247</v>
      </c>
      <c r="D3130" s="2" t="s">
        <v>18248</v>
      </c>
      <c r="F3130" s="2" t="s">
        <v>18249</v>
      </c>
      <c r="G3130" s="2" t="s">
        <v>18250</v>
      </c>
      <c r="H3130" s="2" t="s">
        <v>18251</v>
      </c>
      <c r="I3130" s="2">
        <v>14.0</v>
      </c>
      <c r="J3130" s="2">
        <v>4.0</v>
      </c>
      <c r="K3130" s="2">
        <v>3.0</v>
      </c>
      <c r="L3130" s="2">
        <v>1.0</v>
      </c>
      <c r="M3130" s="2">
        <v>4.0</v>
      </c>
      <c r="N3130" s="2">
        <v>3.0</v>
      </c>
      <c r="O3130" s="2">
        <v>1.0</v>
      </c>
      <c r="P3130" s="2">
        <v>0.0</v>
      </c>
      <c r="Q3130" s="2" t="s">
        <v>18252</v>
      </c>
      <c r="R3130" s="14">
        <v>3129.0</v>
      </c>
      <c r="S3130" s="2" t="s">
        <v>763</v>
      </c>
      <c r="T3130" s="2">
        <v>42.6384261</v>
      </c>
      <c r="U3130" s="2">
        <v>12.674297</v>
      </c>
      <c r="V3130" s="9" t="s">
        <v>764</v>
      </c>
      <c r="W3130" s="10">
        <v>45.43719</v>
      </c>
      <c r="X3130" s="10">
        <v>12.33459</v>
      </c>
      <c r="AB3130" s="9" t="s">
        <v>300</v>
      </c>
      <c r="AC3130" s="10">
        <v>51.50732</v>
      </c>
      <c r="AD3130" s="10">
        <v>-0.12765</v>
      </c>
      <c r="AE3130" s="11" t="s">
        <v>51</v>
      </c>
      <c r="AF3130" s="12" t="str">
        <f t="shared" si="11"/>
        <v>1922</v>
      </c>
      <c r="AG3130" s="12" t="str">
        <f t="shared" si="12"/>
        <v>October</v>
      </c>
      <c r="AH3130" s="12" t="str">
        <f t="shared" si="13"/>
        <v>Monday</v>
      </c>
      <c r="AI3130" t="str">
        <f t="shared" si="4"/>
        <v>1920s</v>
      </c>
      <c r="AJ3130" s="2" t="s">
        <v>80</v>
      </c>
      <c r="AK3130">
        <v>1.0</v>
      </c>
      <c r="AL3130" s="13" t="s">
        <v>545</v>
      </c>
    </row>
    <row r="3131">
      <c r="A3131" s="1">
        <v>35166.0</v>
      </c>
      <c r="B3131" s="8">
        <v>0.35</v>
      </c>
      <c r="C3131" s="2" t="s">
        <v>18219</v>
      </c>
      <c r="D3131" s="2" t="s">
        <v>964</v>
      </c>
      <c r="F3131" s="2" t="s">
        <v>18253</v>
      </c>
      <c r="G3131" s="2" t="s">
        <v>18254</v>
      </c>
      <c r="H3131" s="2" t="s">
        <v>18255</v>
      </c>
      <c r="I3131" s="2">
        <v>1.7702266E7</v>
      </c>
      <c r="J3131" s="2">
        <v>3.0</v>
      </c>
      <c r="K3131" s="2">
        <v>2.0</v>
      </c>
      <c r="L3131" s="2">
        <v>1.0</v>
      </c>
      <c r="M3131" s="2">
        <v>3.0</v>
      </c>
      <c r="N3131" s="2">
        <v>2.0</v>
      </c>
      <c r="O3131" s="2">
        <v>1.0</v>
      </c>
      <c r="P3131" s="2">
        <v>0.0</v>
      </c>
      <c r="Q3131" s="2" t="s">
        <v>18256</v>
      </c>
      <c r="R3131" s="14">
        <v>3130.0</v>
      </c>
      <c r="S3131" s="2" t="s">
        <v>99</v>
      </c>
      <c r="T3131" s="2">
        <v>39.7837304</v>
      </c>
      <c r="U3131" s="2">
        <v>-100.4458825</v>
      </c>
      <c r="V3131" s="9" t="s">
        <v>396</v>
      </c>
      <c r="W3131" s="10">
        <v>41.13998</v>
      </c>
      <c r="X3131" s="10">
        <v>-104.82</v>
      </c>
      <c r="AB3131" s="9" t="s">
        <v>18257</v>
      </c>
      <c r="AC3131" s="10">
        <v>40.80889</v>
      </c>
      <c r="AD3131" s="10">
        <v>-96.7078</v>
      </c>
      <c r="AE3131" s="11" t="s">
        <v>964</v>
      </c>
      <c r="AF3131" s="12" t="str">
        <f t="shared" si="11"/>
        <v>1996</v>
      </c>
      <c r="AG3131" s="12" t="str">
        <f t="shared" si="12"/>
        <v>April</v>
      </c>
      <c r="AH3131" s="12" t="str">
        <f t="shared" si="13"/>
        <v>Thursday</v>
      </c>
      <c r="AI3131" t="str">
        <f t="shared" si="4"/>
        <v>1990s</v>
      </c>
      <c r="AJ3131" s="2" t="s">
        <v>105</v>
      </c>
      <c r="AK3131">
        <v>1.0</v>
      </c>
      <c r="AL3131" s="13" t="s">
        <v>1339</v>
      </c>
    </row>
    <row r="3132">
      <c r="A3132" s="1">
        <v>22912.0</v>
      </c>
      <c r="B3132" s="8">
        <v>0.875</v>
      </c>
      <c r="C3132" s="2" t="s">
        <v>281</v>
      </c>
      <c r="D3132" s="2" t="s">
        <v>39</v>
      </c>
      <c r="E3132" s="2">
        <v>923.0</v>
      </c>
      <c r="F3132" s="2" t="s">
        <v>18258</v>
      </c>
      <c r="G3132" s="2" t="s">
        <v>18259</v>
      </c>
      <c r="H3132" s="2" t="s">
        <v>18260</v>
      </c>
      <c r="I3132" s="2">
        <v>4827.0</v>
      </c>
      <c r="J3132" s="2">
        <v>76.0</v>
      </c>
      <c r="K3132" s="2">
        <v>68.0</v>
      </c>
      <c r="L3132" s="2">
        <v>8.0</v>
      </c>
      <c r="M3132" s="2">
        <v>28.0</v>
      </c>
      <c r="N3132" s="2">
        <v>23.0</v>
      </c>
      <c r="O3132" s="2">
        <v>5.0</v>
      </c>
      <c r="P3132" s="2">
        <v>0.0</v>
      </c>
      <c r="Q3132" s="2" t="s">
        <v>18261</v>
      </c>
      <c r="R3132" s="14">
        <v>3131.0</v>
      </c>
      <c r="S3132" s="2" t="s">
        <v>281</v>
      </c>
      <c r="T3132" s="2">
        <v>40.0</v>
      </c>
      <c r="U3132" s="2">
        <v>-40.0</v>
      </c>
      <c r="V3132" s="9" t="s">
        <v>288</v>
      </c>
      <c r="W3132" s="10">
        <v>48.9465</v>
      </c>
      <c r="X3132" s="10">
        <v>-54.5638</v>
      </c>
      <c r="AB3132" s="9" t="s">
        <v>62</v>
      </c>
      <c r="AC3132" s="10">
        <v>50.11064</v>
      </c>
      <c r="AD3132" s="10">
        <v>8.682092</v>
      </c>
      <c r="AE3132" s="11" t="s">
        <v>51</v>
      </c>
      <c r="AF3132" s="12" t="str">
        <f t="shared" si="11"/>
        <v>1962</v>
      </c>
      <c r="AG3132" s="12" t="str">
        <f t="shared" si="12"/>
        <v>September</v>
      </c>
      <c r="AH3132" s="12" t="str">
        <f t="shared" si="13"/>
        <v>Sunday</v>
      </c>
      <c r="AI3132" t="str">
        <f t="shared" si="4"/>
        <v>1960s</v>
      </c>
      <c r="AJ3132" s="2" t="s">
        <v>52</v>
      </c>
      <c r="AK3132">
        <v>1.0</v>
      </c>
      <c r="AL3132" s="13" t="s">
        <v>53</v>
      </c>
    </row>
    <row r="3133">
      <c r="A3133" s="1">
        <v>35459.0</v>
      </c>
      <c r="B3133" s="8">
        <v>0.9652777777777778</v>
      </c>
      <c r="C3133" s="2" t="s">
        <v>18262</v>
      </c>
      <c r="D3133" s="2" t="s">
        <v>18263</v>
      </c>
      <c r="F3133" s="2" t="s">
        <v>18264</v>
      </c>
      <c r="G3133" s="2" t="s">
        <v>6795</v>
      </c>
      <c r="H3133" s="2" t="s">
        <v>18265</v>
      </c>
      <c r="I3133" s="2">
        <v>126.0</v>
      </c>
      <c r="J3133" s="2">
        <v>2.0</v>
      </c>
      <c r="K3133" s="2">
        <v>0.0</v>
      </c>
      <c r="L3133" s="2">
        <v>2.0</v>
      </c>
      <c r="M3133" s="2">
        <v>1.0</v>
      </c>
      <c r="N3133" s="2">
        <v>0.0</v>
      </c>
      <c r="O3133" s="2">
        <v>1.0</v>
      </c>
      <c r="P3133" s="2">
        <v>0.0</v>
      </c>
      <c r="Q3133" s="2" t="s">
        <v>18266</v>
      </c>
      <c r="R3133" s="14">
        <v>3132.0</v>
      </c>
      <c r="S3133" s="2" t="s">
        <v>99</v>
      </c>
      <c r="T3133" s="2">
        <v>39.7837304</v>
      </c>
      <c r="U3133" s="2">
        <v>-100.4458825</v>
      </c>
      <c r="V3133" s="9" t="s">
        <v>18267</v>
      </c>
      <c r="W3133" s="10">
        <v>39.19416</v>
      </c>
      <c r="X3133" s="10">
        <v>-96.0711</v>
      </c>
      <c r="AB3133" s="9" t="s">
        <v>9331</v>
      </c>
      <c r="AC3133" s="10">
        <v>60.55444</v>
      </c>
      <c r="AD3133" s="10">
        <v>-151.258</v>
      </c>
      <c r="AE3133" s="11" t="s">
        <v>51</v>
      </c>
      <c r="AF3133" s="12" t="str">
        <f t="shared" si="11"/>
        <v>1997</v>
      </c>
      <c r="AG3133" s="12" t="str">
        <f t="shared" si="12"/>
        <v>January</v>
      </c>
      <c r="AH3133" s="12" t="str">
        <f t="shared" si="13"/>
        <v>Wednesday</v>
      </c>
      <c r="AI3133" t="str">
        <f t="shared" si="4"/>
        <v>1990s</v>
      </c>
      <c r="AJ3133" s="2" t="s">
        <v>105</v>
      </c>
      <c r="AK3133">
        <v>1.0</v>
      </c>
      <c r="AL3133" s="13" t="s">
        <v>545</v>
      </c>
    </row>
    <row r="3134">
      <c r="A3134" s="1">
        <v>18180.0</v>
      </c>
      <c r="B3134" s="8">
        <v>0.0</v>
      </c>
      <c r="C3134" s="2" t="s">
        <v>18219</v>
      </c>
      <c r="D3134" s="2" t="s">
        <v>15772</v>
      </c>
      <c r="E3134" s="23">
        <v>44419.0</v>
      </c>
      <c r="F3134" s="2" t="s">
        <v>18268</v>
      </c>
      <c r="G3134" s="2" t="s">
        <v>17021</v>
      </c>
      <c r="H3134" s="2" t="s">
        <v>18269</v>
      </c>
      <c r="I3134" s="2">
        <v>2939.0</v>
      </c>
      <c r="J3134" s="2">
        <v>4.0</v>
      </c>
      <c r="K3134" s="2">
        <v>2.0</v>
      </c>
      <c r="L3134" s="2">
        <v>2.0</v>
      </c>
      <c r="M3134" s="2">
        <v>4.0</v>
      </c>
      <c r="N3134" s="2">
        <v>2.0</v>
      </c>
      <c r="O3134" s="2">
        <v>2.0</v>
      </c>
      <c r="P3134" s="2">
        <v>0.0</v>
      </c>
      <c r="Q3134" s="2" t="s">
        <v>18270</v>
      </c>
      <c r="R3134" s="14">
        <v>3133.0</v>
      </c>
      <c r="S3134" s="2" t="s">
        <v>99</v>
      </c>
      <c r="T3134" s="2">
        <v>39.7837304</v>
      </c>
      <c r="U3134" s="2">
        <v>-100.4458825</v>
      </c>
      <c r="V3134" s="9" t="s">
        <v>436</v>
      </c>
      <c r="W3134" s="10">
        <v>36.16726</v>
      </c>
      <c r="X3134" s="10">
        <v>-115.149</v>
      </c>
      <c r="AB3134" s="9" t="s">
        <v>15268</v>
      </c>
      <c r="AC3134" s="10">
        <v>39.73924</v>
      </c>
      <c r="AD3134" s="10">
        <v>-104.985</v>
      </c>
      <c r="AE3134" s="11" t="s">
        <v>51</v>
      </c>
      <c r="AF3134" s="12" t="str">
        <f t="shared" si="11"/>
        <v>1949</v>
      </c>
      <c r="AG3134" s="12" t="str">
        <f t="shared" si="12"/>
        <v>October</v>
      </c>
      <c r="AH3134" s="12" t="str">
        <f t="shared" si="13"/>
        <v>Sunday</v>
      </c>
      <c r="AI3134" t="str">
        <f t="shared" si="4"/>
        <v>1940s</v>
      </c>
      <c r="AJ3134" s="2" t="s">
        <v>105</v>
      </c>
      <c r="AK3134">
        <v>1.0</v>
      </c>
      <c r="AL3134" s="13" t="s">
        <v>1184</v>
      </c>
    </row>
    <row r="3135">
      <c r="A3135" s="1">
        <v>17083.0</v>
      </c>
      <c r="B3135" s="8">
        <v>0.18958333333333333</v>
      </c>
      <c r="C3135" s="2" t="s">
        <v>18219</v>
      </c>
      <c r="D3135" s="2" t="s">
        <v>272</v>
      </c>
      <c r="E3135" s="2">
        <v>28.0</v>
      </c>
      <c r="F3135" s="2" t="s">
        <v>18271</v>
      </c>
      <c r="G3135" s="2" t="s">
        <v>2868</v>
      </c>
      <c r="H3135" s="2" t="s">
        <v>18272</v>
      </c>
      <c r="I3135" s="2">
        <v>10471.0</v>
      </c>
      <c r="J3135" s="2">
        <v>41.0</v>
      </c>
      <c r="K3135" s="2">
        <v>37.0</v>
      </c>
      <c r="L3135" s="2">
        <v>4.0</v>
      </c>
      <c r="M3135" s="2">
        <v>2.0</v>
      </c>
      <c r="N3135" s="2">
        <v>2.0</v>
      </c>
      <c r="O3135" s="2">
        <v>0.0</v>
      </c>
      <c r="P3135" s="2">
        <v>0.0</v>
      </c>
      <c r="Q3135" s="2" t="s">
        <v>18273</v>
      </c>
      <c r="R3135" s="14">
        <v>3134.0</v>
      </c>
      <c r="S3135" s="2" t="s">
        <v>99</v>
      </c>
      <c r="T3135" s="2">
        <v>39.7837304</v>
      </c>
      <c r="U3135" s="2">
        <v>-100.4458825</v>
      </c>
      <c r="V3135" s="9" t="s">
        <v>158</v>
      </c>
      <c r="W3135" s="10">
        <v>37.77903</v>
      </c>
      <c r="X3135" s="10">
        <v>-122.42</v>
      </c>
      <c r="Y3135" s="2" t="s">
        <v>396</v>
      </c>
      <c r="AB3135" s="9" t="s">
        <v>101</v>
      </c>
      <c r="AC3135" s="10">
        <v>41.87556</v>
      </c>
      <c r="AD3135" s="10">
        <v>-87.6244</v>
      </c>
      <c r="AE3135" s="11" t="s">
        <v>51</v>
      </c>
      <c r="AF3135" s="12" t="str">
        <f t="shared" si="11"/>
        <v>1946</v>
      </c>
      <c r="AG3135" s="12" t="str">
        <f t="shared" si="12"/>
        <v>October</v>
      </c>
      <c r="AH3135" s="12" t="str">
        <f t="shared" si="13"/>
        <v>Tuesday</v>
      </c>
      <c r="AI3135" t="str">
        <f t="shared" si="4"/>
        <v>1940s</v>
      </c>
      <c r="AJ3135" s="2" t="s">
        <v>105</v>
      </c>
      <c r="AK3135">
        <v>1.0</v>
      </c>
      <c r="AL3135" s="13" t="s">
        <v>81</v>
      </c>
    </row>
    <row r="3136">
      <c r="A3136" s="17">
        <v>8221.0</v>
      </c>
      <c r="B3136" s="8">
        <v>0.0</v>
      </c>
      <c r="C3136" s="2" t="s">
        <v>18274</v>
      </c>
      <c r="F3136" s="2" t="s">
        <v>18275</v>
      </c>
      <c r="G3136" s="2" t="s">
        <v>18276</v>
      </c>
      <c r="J3136" s="2">
        <v>3.0</v>
      </c>
      <c r="K3136" s="2">
        <v>2.0</v>
      </c>
      <c r="L3136" s="2">
        <v>1.0</v>
      </c>
      <c r="M3136" s="2">
        <v>2.0</v>
      </c>
      <c r="N3136" s="2">
        <v>1.0</v>
      </c>
      <c r="O3136" s="2">
        <v>1.0</v>
      </c>
      <c r="P3136" s="2">
        <v>0.0</v>
      </c>
      <c r="Q3136" s="2" t="s">
        <v>18277</v>
      </c>
      <c r="R3136" s="14">
        <v>3135.0</v>
      </c>
      <c r="S3136" s="2" t="s">
        <v>728</v>
      </c>
      <c r="T3136" s="2">
        <v>51.0834196</v>
      </c>
      <c r="U3136" s="2">
        <v>10.4234469</v>
      </c>
      <c r="V3136" s="9" t="s">
        <v>61</v>
      </c>
      <c r="W3136" s="10">
        <v>53.55034</v>
      </c>
      <c r="X3136" s="10">
        <v>10.00065</v>
      </c>
      <c r="AB3136" s="9" t="s">
        <v>255</v>
      </c>
      <c r="AC3136" s="10">
        <v>52.51704</v>
      </c>
      <c r="AD3136" s="10">
        <v>13.38886</v>
      </c>
      <c r="AE3136" s="2" t="s">
        <v>1934</v>
      </c>
      <c r="AF3136">
        <f>YEAR(A3136)</f>
        <v>1922</v>
      </c>
      <c r="AG3136" s="12">
        <f>MONTH(A3136)</f>
        <v>7</v>
      </c>
      <c r="AH3136" s="18">
        <f>DAY(A3136)</f>
        <v>4</v>
      </c>
      <c r="AI3136" t="str">
        <f t="shared" si="4"/>
        <v>1920s</v>
      </c>
      <c r="AJ3136" s="2" t="s">
        <v>80</v>
      </c>
      <c r="AK3136" s="2">
        <v>1.0</v>
      </c>
      <c r="AL3136" s="13" t="s">
        <v>18278</v>
      </c>
    </row>
    <row r="3137">
      <c r="A3137" s="1">
        <v>32070.0</v>
      </c>
      <c r="B3137" s="8">
        <v>0.34375</v>
      </c>
      <c r="C3137" s="2" t="s">
        <v>18279</v>
      </c>
      <c r="D3137" s="2" t="s">
        <v>108</v>
      </c>
      <c r="F3137" s="2" t="s">
        <v>18280</v>
      </c>
      <c r="G3137" s="2" t="s">
        <v>18281</v>
      </c>
      <c r="J3137" s="2">
        <v>11.0</v>
      </c>
      <c r="K3137" s="2">
        <v>0.0</v>
      </c>
      <c r="L3137" s="2">
        <v>11.0</v>
      </c>
      <c r="M3137" s="2">
        <v>10.0</v>
      </c>
      <c r="N3137" s="2">
        <v>0.0</v>
      </c>
      <c r="O3137" s="2">
        <v>10.0</v>
      </c>
      <c r="P3137" s="2">
        <v>10.0</v>
      </c>
      <c r="Q3137" s="2" t="s">
        <v>18282</v>
      </c>
      <c r="R3137" s="14">
        <v>3136.0</v>
      </c>
      <c r="S3137" s="2" t="s">
        <v>192</v>
      </c>
      <c r="T3137" s="2">
        <v>22.3511148</v>
      </c>
      <c r="U3137" s="2">
        <v>78.6677428</v>
      </c>
      <c r="V3137" s="9" t="s">
        <v>14020</v>
      </c>
      <c r="W3137" s="10">
        <v>40.44169</v>
      </c>
      <c r="X3137" s="10">
        <v>-79.9901</v>
      </c>
      <c r="AB3137" s="9" t="s">
        <v>18283</v>
      </c>
      <c r="AC3137" s="10">
        <v>36.2375</v>
      </c>
      <c r="AD3137" s="10">
        <v>-115.032</v>
      </c>
      <c r="AE3137" s="11" t="s">
        <v>118</v>
      </c>
      <c r="AF3137" s="12" t="str">
        <f t="shared" ref="AF3137:AF3185" si="14">TEXT($A3137,"yyyy")</f>
        <v>1987</v>
      </c>
      <c r="AG3137" s="12" t="str">
        <f t="shared" ref="AG3137:AG3185" si="15">TEXT($A3137,"mmmm")</f>
        <v>October</v>
      </c>
      <c r="AH3137" s="12" t="str">
        <f t="shared" ref="AH3137:AH3185" si="16">TEXT($A3137,"dddd")</f>
        <v>Tuesday</v>
      </c>
      <c r="AI3137" t="str">
        <f t="shared" si="4"/>
        <v>1980s</v>
      </c>
      <c r="AJ3137" s="2" t="s">
        <v>150</v>
      </c>
      <c r="AK3137">
        <v>1.0</v>
      </c>
      <c r="AL3137" s="13" t="s">
        <v>18281</v>
      </c>
    </row>
    <row r="3138">
      <c r="A3138" s="1">
        <v>8286.0</v>
      </c>
      <c r="B3138" s="8">
        <v>0.0</v>
      </c>
      <c r="C3138" s="2" t="s">
        <v>18279</v>
      </c>
      <c r="D3138" s="2" t="s">
        <v>18220</v>
      </c>
      <c r="G3138" s="2" t="s">
        <v>18221</v>
      </c>
      <c r="H3138" s="2">
        <v>227.0</v>
      </c>
      <c r="J3138" s="2">
        <v>1.0</v>
      </c>
      <c r="K3138" s="2">
        <v>0.0</v>
      </c>
      <c r="L3138" s="2">
        <v>1.0</v>
      </c>
      <c r="M3138" s="2">
        <v>1.0</v>
      </c>
      <c r="N3138" s="2">
        <v>0.0</v>
      </c>
      <c r="O3138" s="2">
        <v>1.0</v>
      </c>
      <c r="P3138" s="2">
        <v>0.0</v>
      </c>
      <c r="Q3138" s="2" t="s">
        <v>18284</v>
      </c>
      <c r="R3138" s="14">
        <v>3137.0</v>
      </c>
      <c r="S3138" s="2" t="s">
        <v>192</v>
      </c>
      <c r="T3138" s="2">
        <v>22.3511148</v>
      </c>
      <c r="U3138" s="2">
        <v>78.6677428</v>
      </c>
      <c r="V3138" s="9" t="s">
        <v>438</v>
      </c>
      <c r="W3138" s="9" t="s">
        <v>438</v>
      </c>
      <c r="X3138" s="9" t="s">
        <v>438</v>
      </c>
      <c r="AB3138" s="9" t="s">
        <v>438</v>
      </c>
      <c r="AC3138" s="9" t="s">
        <v>438</v>
      </c>
      <c r="AD3138" s="9" t="s">
        <v>438</v>
      </c>
      <c r="AE3138" s="11" t="s">
        <v>9116</v>
      </c>
      <c r="AF3138" s="12" t="str">
        <f t="shared" si="14"/>
        <v>1922</v>
      </c>
      <c r="AG3138" s="12" t="str">
        <f t="shared" si="15"/>
        <v>September</v>
      </c>
      <c r="AH3138" s="12" t="str">
        <f t="shared" si="16"/>
        <v>Thursday</v>
      </c>
      <c r="AI3138" t="str">
        <f t="shared" si="4"/>
        <v>1920s</v>
      </c>
      <c r="AJ3138" s="2" t="s">
        <v>150</v>
      </c>
      <c r="AK3138">
        <v>1.0</v>
      </c>
      <c r="AL3138" s="13" t="s">
        <v>545</v>
      </c>
    </row>
    <row r="3139">
      <c r="A3139" s="1">
        <v>34943.0</v>
      </c>
      <c r="B3139" s="8">
        <v>0.5</v>
      </c>
      <c r="C3139" s="2" t="s">
        <v>18285</v>
      </c>
      <c r="D3139" s="2" t="s">
        <v>18286</v>
      </c>
      <c r="F3139" s="2" t="s">
        <v>18287</v>
      </c>
      <c r="G3139" s="2" t="s">
        <v>18288</v>
      </c>
      <c r="H3139" s="2" t="s">
        <v>18289</v>
      </c>
      <c r="I3139" s="2" t="s">
        <v>18290</v>
      </c>
      <c r="J3139" s="2">
        <v>1.0</v>
      </c>
      <c r="K3139" s="2">
        <v>0.0</v>
      </c>
      <c r="L3139" s="2">
        <v>1.0</v>
      </c>
      <c r="M3139" s="2">
        <v>1.0</v>
      </c>
      <c r="N3139" s="2">
        <v>0.0</v>
      </c>
      <c r="O3139" s="2">
        <v>1.0</v>
      </c>
      <c r="P3139" s="2">
        <v>0.0</v>
      </c>
      <c r="Q3139" s="2" t="s">
        <v>18291</v>
      </c>
      <c r="R3139" s="14">
        <v>3138.0</v>
      </c>
      <c r="S3139" s="2" t="s">
        <v>99</v>
      </c>
      <c r="T3139" s="2">
        <v>39.7837304</v>
      </c>
      <c r="U3139" s="2">
        <v>-100.4458825</v>
      </c>
      <c r="V3139" s="9" t="s">
        <v>18292</v>
      </c>
      <c r="W3139" s="10">
        <v>52.70249</v>
      </c>
      <c r="X3139" s="10">
        <v>-1.87837</v>
      </c>
      <c r="AB3139" s="9" t="s">
        <v>169</v>
      </c>
      <c r="AC3139" s="10">
        <v>61.21631</v>
      </c>
      <c r="AD3139" s="10">
        <v>-149.895</v>
      </c>
      <c r="AE3139" s="11" t="s">
        <v>174</v>
      </c>
      <c r="AF3139" s="12" t="str">
        <f t="shared" si="14"/>
        <v>1995</v>
      </c>
      <c r="AG3139" s="12" t="str">
        <f t="shared" si="15"/>
        <v>September</v>
      </c>
      <c r="AH3139" s="12" t="str">
        <f t="shared" si="16"/>
        <v>Friday</v>
      </c>
      <c r="AI3139" t="str">
        <f t="shared" si="4"/>
        <v>1990s</v>
      </c>
      <c r="AJ3139" s="2" t="s">
        <v>105</v>
      </c>
      <c r="AK3139">
        <v>1.0</v>
      </c>
      <c r="AL3139" s="13" t="s">
        <v>1315</v>
      </c>
    </row>
    <row r="3140">
      <c r="A3140" s="1">
        <v>8759.0</v>
      </c>
      <c r="B3140" s="8">
        <v>0.0</v>
      </c>
      <c r="C3140" s="2" t="s">
        <v>18293</v>
      </c>
      <c r="D3140" s="2" t="s">
        <v>18220</v>
      </c>
      <c r="G3140" s="2" t="s">
        <v>18221</v>
      </c>
      <c r="H3140" s="2">
        <v>315.0</v>
      </c>
      <c r="J3140" s="2">
        <v>1.0</v>
      </c>
      <c r="K3140" s="2">
        <v>0.0</v>
      </c>
      <c r="L3140" s="2">
        <v>1.0</v>
      </c>
      <c r="M3140" s="2">
        <v>1.0</v>
      </c>
      <c r="N3140" s="2">
        <v>0.0</v>
      </c>
      <c r="O3140" s="2">
        <v>1.0</v>
      </c>
      <c r="P3140" s="2">
        <v>0.0</v>
      </c>
      <c r="Q3140" s="2" t="s">
        <v>18294</v>
      </c>
      <c r="R3140" s="14">
        <v>3139.0</v>
      </c>
      <c r="S3140" s="2" t="s">
        <v>99</v>
      </c>
      <c r="T3140" s="2">
        <v>39.7837304</v>
      </c>
      <c r="U3140" s="2">
        <v>-100.4458825</v>
      </c>
      <c r="V3140" s="9" t="s">
        <v>438</v>
      </c>
      <c r="W3140" s="9" t="s">
        <v>438</v>
      </c>
      <c r="X3140" s="9" t="s">
        <v>438</v>
      </c>
      <c r="AB3140" s="9" t="s">
        <v>438</v>
      </c>
      <c r="AC3140" s="9" t="s">
        <v>438</v>
      </c>
      <c r="AD3140" s="9" t="s">
        <v>438</v>
      </c>
      <c r="AE3140" s="11" t="s">
        <v>9116</v>
      </c>
      <c r="AF3140" s="12" t="str">
        <f t="shared" si="14"/>
        <v>1923</v>
      </c>
      <c r="AG3140" s="12" t="str">
        <f t="shared" si="15"/>
        <v>December</v>
      </c>
      <c r="AH3140" s="12" t="str">
        <f t="shared" si="16"/>
        <v>Monday</v>
      </c>
      <c r="AI3140" t="str">
        <f t="shared" si="4"/>
        <v>1920s</v>
      </c>
      <c r="AJ3140" s="2" t="s">
        <v>105</v>
      </c>
      <c r="AK3140">
        <v>1.0</v>
      </c>
      <c r="AL3140" s="13" t="s">
        <v>545</v>
      </c>
    </row>
    <row r="3141">
      <c r="A3141" s="1">
        <v>35742.0</v>
      </c>
      <c r="B3141" s="8">
        <v>0.3388888888888889</v>
      </c>
      <c r="C3141" s="2" t="s">
        <v>9501</v>
      </c>
      <c r="D3141" s="2" t="s">
        <v>18182</v>
      </c>
      <c r="E3141" s="2">
        <v>500.0</v>
      </c>
      <c r="F3141" s="2" t="s">
        <v>9503</v>
      </c>
      <c r="G3141" s="2" t="s">
        <v>15700</v>
      </c>
      <c r="H3141" s="2" t="s">
        <v>18295</v>
      </c>
      <c r="I3141" s="2" t="s">
        <v>18296</v>
      </c>
      <c r="J3141" s="2">
        <v>8.0</v>
      </c>
      <c r="K3141" s="2">
        <v>7.0</v>
      </c>
      <c r="L3141" s="2">
        <v>1.0</v>
      </c>
      <c r="M3141" s="2">
        <v>8.0</v>
      </c>
      <c r="N3141" s="2">
        <v>7.0</v>
      </c>
      <c r="O3141" s="2">
        <v>1.0</v>
      </c>
      <c r="P3141" s="2">
        <v>0.0</v>
      </c>
      <c r="Q3141" s="2" t="s">
        <v>18297</v>
      </c>
      <c r="R3141" s="14">
        <v>3140.0</v>
      </c>
      <c r="S3141" s="2" t="s">
        <v>99</v>
      </c>
      <c r="T3141" s="2">
        <v>39.7837304</v>
      </c>
      <c r="U3141" s="2">
        <v>-100.4458825</v>
      </c>
      <c r="V3141" s="9" t="s">
        <v>9507</v>
      </c>
      <c r="W3141" s="10">
        <v>71.38711</v>
      </c>
      <c r="X3141" s="10">
        <v>-156.481</v>
      </c>
      <c r="AB3141" s="9" t="s">
        <v>9508</v>
      </c>
      <c r="AC3141" s="10">
        <v>70.63694</v>
      </c>
      <c r="AD3141" s="10">
        <v>-160.038</v>
      </c>
      <c r="AE3141" s="11" t="s">
        <v>51</v>
      </c>
      <c r="AF3141" s="12" t="str">
        <f t="shared" si="14"/>
        <v>1997</v>
      </c>
      <c r="AG3141" s="12" t="str">
        <f t="shared" si="15"/>
        <v>November</v>
      </c>
      <c r="AH3141" s="12" t="str">
        <f t="shared" si="16"/>
        <v>Saturday</v>
      </c>
      <c r="AI3141" t="str">
        <f t="shared" si="4"/>
        <v>1990s</v>
      </c>
      <c r="AJ3141" s="2" t="s">
        <v>105</v>
      </c>
      <c r="AK3141">
        <v>1.0</v>
      </c>
      <c r="AL3141" s="13" t="s">
        <v>1339</v>
      </c>
    </row>
    <row r="3142">
      <c r="A3142" s="1">
        <v>8233.0</v>
      </c>
      <c r="B3142" s="8">
        <v>0.6979166666666666</v>
      </c>
      <c r="C3142" s="2" t="s">
        <v>18298</v>
      </c>
      <c r="D3142" s="2" t="s">
        <v>18299</v>
      </c>
      <c r="F3142" s="2" t="s">
        <v>18300</v>
      </c>
      <c r="G3142" s="2" t="s">
        <v>18301</v>
      </c>
      <c r="H3142" s="2" t="s">
        <v>18302</v>
      </c>
      <c r="I3142" s="2">
        <v>25.0</v>
      </c>
      <c r="J3142" s="2">
        <v>5.0</v>
      </c>
      <c r="K3142" s="2">
        <v>4.0</v>
      </c>
      <c r="L3142" s="2">
        <v>1.0</v>
      </c>
      <c r="M3142" s="2">
        <v>5.0</v>
      </c>
      <c r="N3142" s="2">
        <v>4.0</v>
      </c>
      <c r="O3142" s="2">
        <v>1.0</v>
      </c>
      <c r="P3142" s="2">
        <v>0.0</v>
      </c>
      <c r="Q3142" s="2" t="s">
        <v>18303</v>
      </c>
      <c r="R3142" s="14">
        <v>3141.0</v>
      </c>
      <c r="S3142" s="2" t="s">
        <v>215</v>
      </c>
      <c r="T3142" s="2">
        <v>46.603354</v>
      </c>
      <c r="U3142" s="2">
        <v>1.8883335</v>
      </c>
      <c r="V3142" s="9" t="s">
        <v>2207</v>
      </c>
      <c r="W3142" s="10">
        <v>48.58461</v>
      </c>
      <c r="X3142" s="10">
        <v>7.750713</v>
      </c>
      <c r="AB3142" s="9" t="s">
        <v>63</v>
      </c>
      <c r="AC3142" s="10">
        <v>48.8567</v>
      </c>
      <c r="AD3142" s="10">
        <v>2.351462</v>
      </c>
      <c r="AE3142" s="11" t="s">
        <v>51</v>
      </c>
      <c r="AF3142" s="12" t="str">
        <f t="shared" si="14"/>
        <v>1922</v>
      </c>
      <c r="AG3142" s="12" t="str">
        <f t="shared" si="15"/>
        <v>July</v>
      </c>
      <c r="AH3142" s="12" t="str">
        <f t="shared" si="16"/>
        <v>Sunday</v>
      </c>
      <c r="AI3142" t="str">
        <f t="shared" si="4"/>
        <v>1920s</v>
      </c>
      <c r="AJ3142" s="2" t="s">
        <v>80</v>
      </c>
      <c r="AK3142">
        <v>1.0</v>
      </c>
      <c r="AL3142" s="13" t="s">
        <v>17893</v>
      </c>
    </row>
    <row r="3143">
      <c r="A3143" s="1">
        <v>10735.0</v>
      </c>
      <c r="B3143" s="8">
        <v>0.0</v>
      </c>
      <c r="C3143" s="2" t="s">
        <v>3802</v>
      </c>
      <c r="D3143" s="2" t="s">
        <v>121</v>
      </c>
      <c r="F3143" s="2" t="s">
        <v>18304</v>
      </c>
      <c r="G3143" s="2" t="s">
        <v>18305</v>
      </c>
      <c r="H3143" s="2" t="s">
        <v>18306</v>
      </c>
      <c r="I3143" s="2">
        <v>7.0</v>
      </c>
      <c r="J3143" s="2">
        <v>6.0</v>
      </c>
      <c r="K3143" s="2">
        <v>3.0</v>
      </c>
      <c r="L3143" s="2">
        <v>3.0</v>
      </c>
      <c r="M3143" s="2">
        <v>4.0</v>
      </c>
      <c r="N3143" s="2">
        <v>3.0</v>
      </c>
      <c r="O3143" s="2">
        <v>2.0</v>
      </c>
      <c r="P3143" s="2">
        <v>0.0</v>
      </c>
      <c r="Q3143" s="2" t="s">
        <v>18307</v>
      </c>
      <c r="R3143" s="14">
        <v>3142.0</v>
      </c>
      <c r="S3143" s="2" t="s">
        <v>242</v>
      </c>
      <c r="T3143" s="2">
        <v>28.0000272</v>
      </c>
      <c r="U3143" s="2">
        <v>2.9999825</v>
      </c>
      <c r="V3143" s="9" t="s">
        <v>3802</v>
      </c>
      <c r="W3143" s="10">
        <v>28.00003</v>
      </c>
      <c r="X3143" s="10">
        <v>2.999983</v>
      </c>
      <c r="AB3143" s="9" t="s">
        <v>246</v>
      </c>
      <c r="AC3143" s="10">
        <v>43.29617</v>
      </c>
      <c r="AD3143" s="10">
        <v>5.369953</v>
      </c>
      <c r="AE3143" s="11" t="s">
        <v>51</v>
      </c>
      <c r="AF3143" s="12" t="str">
        <f t="shared" si="14"/>
        <v>1929</v>
      </c>
      <c r="AG3143" s="12" t="str">
        <f t="shared" si="15"/>
        <v>May</v>
      </c>
      <c r="AH3143" s="12" t="str">
        <f t="shared" si="16"/>
        <v>Wednesday</v>
      </c>
      <c r="AI3143" t="str">
        <f t="shared" si="4"/>
        <v>1920s</v>
      </c>
      <c r="AJ3143" s="2" t="s">
        <v>247</v>
      </c>
      <c r="AK3143">
        <v>1.0</v>
      </c>
      <c r="AL3143" s="13" t="s">
        <v>16568</v>
      </c>
    </row>
    <row r="3144">
      <c r="A3144" s="1">
        <v>8243.0</v>
      </c>
      <c r="B3144" s="8">
        <v>0.0</v>
      </c>
      <c r="C3144" s="2" t="s">
        <v>18308</v>
      </c>
      <c r="D3144" s="2" t="s">
        <v>364</v>
      </c>
      <c r="G3144" s="2" t="s">
        <v>123</v>
      </c>
      <c r="H3144" s="2" t="s">
        <v>18309</v>
      </c>
      <c r="I3144" s="2">
        <v>117.0</v>
      </c>
      <c r="J3144" s="2">
        <v>3.0</v>
      </c>
      <c r="K3144" s="2">
        <v>2.0</v>
      </c>
      <c r="L3144" s="2">
        <v>1.0</v>
      </c>
      <c r="M3144" s="2">
        <v>3.0</v>
      </c>
      <c r="N3144" s="2">
        <v>2.0</v>
      </c>
      <c r="O3144" s="2">
        <v>1.0</v>
      </c>
      <c r="P3144" s="2">
        <v>0.0</v>
      </c>
      <c r="Q3144" s="2" t="s">
        <v>18310</v>
      </c>
      <c r="R3144" s="14">
        <v>3143.0</v>
      </c>
      <c r="S3144" s="2" t="s">
        <v>126</v>
      </c>
      <c r="T3144" s="2">
        <v>39.3260685</v>
      </c>
      <c r="U3144" s="2">
        <v>-4.8379791</v>
      </c>
      <c r="V3144" s="9" t="s">
        <v>438</v>
      </c>
      <c r="W3144" s="9" t="s">
        <v>438</v>
      </c>
      <c r="X3144" s="9" t="s">
        <v>438</v>
      </c>
      <c r="AB3144" s="9" t="s">
        <v>438</v>
      </c>
      <c r="AC3144" s="9" t="s">
        <v>438</v>
      </c>
      <c r="AD3144" s="9" t="s">
        <v>438</v>
      </c>
      <c r="AE3144" s="11" t="s">
        <v>51</v>
      </c>
      <c r="AF3144" s="12" t="str">
        <f t="shared" si="14"/>
        <v>1922</v>
      </c>
      <c r="AG3144" s="12" t="str">
        <f t="shared" si="15"/>
        <v>July</v>
      </c>
      <c r="AH3144" s="12" t="str">
        <f t="shared" si="16"/>
        <v>Wednesday</v>
      </c>
      <c r="AI3144" t="str">
        <f t="shared" si="4"/>
        <v>1920s</v>
      </c>
      <c r="AJ3144" s="2" t="s">
        <v>80</v>
      </c>
      <c r="AK3144">
        <v>1.0</v>
      </c>
      <c r="AL3144" s="13" t="s">
        <v>132</v>
      </c>
    </row>
    <row r="3145">
      <c r="A3145" s="1">
        <v>34162.0</v>
      </c>
      <c r="B3145" s="8">
        <v>0.6215277777777778</v>
      </c>
      <c r="C3145" s="2" t="s">
        <v>18311</v>
      </c>
      <c r="D3145" s="2" t="s">
        <v>964</v>
      </c>
      <c r="F3145" s="2" t="s">
        <v>18312</v>
      </c>
      <c r="G3145" s="2" t="s">
        <v>18313</v>
      </c>
      <c r="H3145" s="2" t="s">
        <v>18314</v>
      </c>
      <c r="I3145" s="2" t="s">
        <v>18315</v>
      </c>
      <c r="J3145" s="2">
        <v>2.0</v>
      </c>
      <c r="K3145" s="2">
        <v>1.0</v>
      </c>
      <c r="L3145" s="2">
        <v>1.0</v>
      </c>
      <c r="M3145" s="2">
        <v>1.0</v>
      </c>
      <c r="N3145" s="2">
        <v>1.0</v>
      </c>
      <c r="O3145" s="2">
        <v>0.0</v>
      </c>
      <c r="P3145" s="2">
        <v>0.0</v>
      </c>
      <c r="Q3145" s="2" t="s">
        <v>18316</v>
      </c>
      <c r="R3145" s="14">
        <v>3144.0</v>
      </c>
      <c r="S3145" s="2" t="s">
        <v>99</v>
      </c>
      <c r="T3145" s="2">
        <v>39.7837304</v>
      </c>
      <c r="U3145" s="2">
        <v>-100.4458825</v>
      </c>
      <c r="V3145" s="9" t="s">
        <v>9030</v>
      </c>
      <c r="W3145" s="10">
        <v>52.4797</v>
      </c>
      <c r="X3145" s="10">
        <v>-1.90269</v>
      </c>
      <c r="AB3145" s="9" t="s">
        <v>18317</v>
      </c>
      <c r="AC3145" s="10">
        <v>33.39671</v>
      </c>
      <c r="AD3145" s="10">
        <v>-86.1597</v>
      </c>
      <c r="AE3145" s="11" t="s">
        <v>964</v>
      </c>
      <c r="AF3145" s="12" t="str">
        <f t="shared" si="14"/>
        <v>1993</v>
      </c>
      <c r="AG3145" s="12" t="str">
        <f t="shared" si="15"/>
        <v>July</v>
      </c>
      <c r="AH3145" s="12" t="str">
        <f t="shared" si="16"/>
        <v>Monday</v>
      </c>
      <c r="AI3145" t="str">
        <f t="shared" si="4"/>
        <v>1990s</v>
      </c>
      <c r="AJ3145" s="2" t="s">
        <v>105</v>
      </c>
      <c r="AK3145">
        <v>1.0</v>
      </c>
      <c r="AL3145" s="13" t="s">
        <v>18318</v>
      </c>
    </row>
    <row r="3146">
      <c r="A3146" s="1">
        <v>12064.0</v>
      </c>
      <c r="B3146" s="8">
        <v>0.0</v>
      </c>
      <c r="C3146" s="2" t="s">
        <v>3802</v>
      </c>
      <c r="D3146" s="2" t="s">
        <v>121</v>
      </c>
      <c r="G3146" s="2" t="s">
        <v>15822</v>
      </c>
      <c r="H3146" s="2" t="s">
        <v>18319</v>
      </c>
      <c r="I3146" s="2">
        <v>5.0</v>
      </c>
      <c r="J3146" s="2">
        <v>3.0</v>
      </c>
      <c r="K3146" s="2">
        <v>0.0</v>
      </c>
      <c r="L3146" s="2">
        <v>3.0</v>
      </c>
      <c r="M3146" s="2">
        <v>1.0</v>
      </c>
      <c r="N3146" s="2">
        <v>0.0</v>
      </c>
      <c r="O3146" s="2">
        <v>1.0</v>
      </c>
      <c r="P3146" s="2">
        <v>0.0</v>
      </c>
      <c r="Q3146" s="2" t="s">
        <v>18320</v>
      </c>
      <c r="R3146" s="14">
        <v>3145.0</v>
      </c>
      <c r="S3146" s="2" t="s">
        <v>242</v>
      </c>
      <c r="T3146" s="2">
        <v>28.0000272</v>
      </c>
      <c r="U3146" s="2">
        <v>2.9999825</v>
      </c>
      <c r="V3146" s="9" t="s">
        <v>438</v>
      </c>
      <c r="W3146" s="9" t="s">
        <v>438</v>
      </c>
      <c r="X3146" s="9" t="s">
        <v>438</v>
      </c>
      <c r="AB3146" s="9" t="s">
        <v>438</v>
      </c>
      <c r="AC3146" s="9" t="s">
        <v>438</v>
      </c>
      <c r="AD3146" s="9" t="s">
        <v>438</v>
      </c>
      <c r="AE3146" s="11" t="s">
        <v>51</v>
      </c>
      <c r="AF3146" s="12" t="str">
        <f t="shared" si="14"/>
        <v>1933</v>
      </c>
      <c r="AG3146" s="12" t="str">
        <f t="shared" si="15"/>
        <v>January</v>
      </c>
      <c r="AH3146" s="12" t="str">
        <f t="shared" si="16"/>
        <v>Tuesday</v>
      </c>
      <c r="AI3146" t="str">
        <f t="shared" si="4"/>
        <v>1930s</v>
      </c>
      <c r="AJ3146" s="2" t="s">
        <v>247</v>
      </c>
      <c r="AK3146">
        <v>1.0</v>
      </c>
      <c r="AL3146" s="13" t="s">
        <v>15825</v>
      </c>
    </row>
    <row r="3147">
      <c r="A3147" s="1">
        <v>8833.0</v>
      </c>
      <c r="B3147" s="8">
        <v>0.0</v>
      </c>
      <c r="C3147" s="2" t="s">
        <v>18321</v>
      </c>
      <c r="D3147" s="2" t="s">
        <v>18220</v>
      </c>
      <c r="G3147" s="2" t="s">
        <v>18221</v>
      </c>
      <c r="H3147" s="2">
        <v>327.0</v>
      </c>
      <c r="J3147" s="2">
        <v>1.0</v>
      </c>
      <c r="K3147" s="2">
        <v>0.0</v>
      </c>
      <c r="L3147" s="2">
        <v>1.0</v>
      </c>
      <c r="M3147" s="2">
        <v>1.0</v>
      </c>
      <c r="N3147" s="2">
        <v>0.0</v>
      </c>
      <c r="O3147" s="2">
        <v>1.0</v>
      </c>
      <c r="P3147" s="2">
        <v>0.0</v>
      </c>
      <c r="Q3147" s="2" t="s">
        <v>18322</v>
      </c>
      <c r="R3147" s="14">
        <v>3146.0</v>
      </c>
      <c r="S3147" s="2" t="s">
        <v>99</v>
      </c>
      <c r="T3147" s="2">
        <v>39.7837304</v>
      </c>
      <c r="U3147" s="2">
        <v>-100.4458825</v>
      </c>
      <c r="V3147" s="9" t="s">
        <v>438</v>
      </c>
      <c r="W3147" s="9" t="s">
        <v>438</v>
      </c>
      <c r="X3147" s="9" t="s">
        <v>438</v>
      </c>
      <c r="AB3147" s="9" t="s">
        <v>438</v>
      </c>
      <c r="AC3147" s="9" t="s">
        <v>438</v>
      </c>
      <c r="AD3147" s="9" t="s">
        <v>438</v>
      </c>
      <c r="AE3147" s="11" t="s">
        <v>9116</v>
      </c>
      <c r="AF3147" s="12" t="str">
        <f t="shared" si="14"/>
        <v>1924</v>
      </c>
      <c r="AG3147" s="12" t="str">
        <f t="shared" si="15"/>
        <v>March</v>
      </c>
      <c r="AH3147" s="12" t="str">
        <f t="shared" si="16"/>
        <v>Friday</v>
      </c>
      <c r="AI3147" t="str">
        <f t="shared" si="4"/>
        <v>1920s</v>
      </c>
      <c r="AJ3147" s="2" t="s">
        <v>105</v>
      </c>
      <c r="AK3147">
        <v>1.0</v>
      </c>
      <c r="AL3147" s="13" t="s">
        <v>545</v>
      </c>
    </row>
    <row r="3148">
      <c r="A3148" s="1">
        <v>20170.0</v>
      </c>
      <c r="B3148" s="8">
        <v>0.08541666666666667</v>
      </c>
      <c r="C3148" s="2" t="s">
        <v>18323</v>
      </c>
      <c r="D3148" s="2" t="s">
        <v>767</v>
      </c>
      <c r="F3148" s="2" t="s">
        <v>18324</v>
      </c>
      <c r="G3148" s="2" t="s">
        <v>18325</v>
      </c>
      <c r="H3148" s="2">
        <v>131612.0</v>
      </c>
      <c r="I3148" s="2">
        <v>43715.0</v>
      </c>
      <c r="J3148" s="2">
        <v>66.0</v>
      </c>
      <c r="K3148" s="2">
        <v>57.0</v>
      </c>
      <c r="L3148" s="2">
        <v>9.0</v>
      </c>
      <c r="M3148" s="2">
        <v>66.0</v>
      </c>
      <c r="N3148" s="2">
        <v>57.0</v>
      </c>
      <c r="O3148" s="2">
        <v>9.0</v>
      </c>
      <c r="P3148" s="2">
        <v>0.0</v>
      </c>
      <c r="Q3148" s="2" t="s">
        <v>18326</v>
      </c>
      <c r="R3148" s="14">
        <v>3147.0</v>
      </c>
      <c r="S3148" s="2" t="s">
        <v>99</v>
      </c>
      <c r="T3148" s="2">
        <v>39.7837304</v>
      </c>
      <c r="U3148" s="2">
        <v>-100.4458825</v>
      </c>
      <c r="V3148" s="9" t="s">
        <v>1897</v>
      </c>
      <c r="W3148" s="10">
        <v>35.68284</v>
      </c>
      <c r="X3148" s="10">
        <v>139.7595</v>
      </c>
      <c r="Y3148" s="2" t="s">
        <v>1529</v>
      </c>
      <c r="AB3148" s="9" t="s">
        <v>1528</v>
      </c>
      <c r="AC3148" s="10">
        <v>30.28786</v>
      </c>
      <c r="AD3148" s="10">
        <v>-97.7561</v>
      </c>
      <c r="AE3148" s="11" t="s">
        <v>118</v>
      </c>
      <c r="AF3148" s="12" t="str">
        <f t="shared" si="14"/>
        <v>1955</v>
      </c>
      <c r="AG3148" s="12" t="str">
        <f t="shared" si="15"/>
        <v>March</v>
      </c>
      <c r="AH3148" s="12" t="str">
        <f t="shared" si="16"/>
        <v>Tuesday</v>
      </c>
      <c r="AI3148" t="str">
        <f t="shared" si="4"/>
        <v>1950s</v>
      </c>
      <c r="AJ3148" s="2" t="s">
        <v>105</v>
      </c>
      <c r="AK3148">
        <v>1.0</v>
      </c>
      <c r="AL3148" s="13" t="s">
        <v>81</v>
      </c>
    </row>
    <row r="3149">
      <c r="A3149" s="1">
        <v>21457.0</v>
      </c>
      <c r="B3149" s="8">
        <v>0.0</v>
      </c>
      <c r="C3149" s="2" t="s">
        <v>18327</v>
      </c>
      <c r="D3149" s="2" t="s">
        <v>3007</v>
      </c>
      <c r="F3149" s="2" t="s">
        <v>18328</v>
      </c>
      <c r="G3149" s="2" t="s">
        <v>17507</v>
      </c>
      <c r="H3149" s="2" t="s">
        <v>18329</v>
      </c>
      <c r="I3149" s="2">
        <v>1307.0</v>
      </c>
      <c r="J3149" s="2">
        <v>5.0</v>
      </c>
      <c r="K3149" s="2">
        <v>0.0</v>
      </c>
      <c r="L3149" s="2">
        <v>5.0</v>
      </c>
      <c r="M3149" s="2">
        <v>5.0</v>
      </c>
      <c r="N3149" s="2">
        <v>0.0</v>
      </c>
      <c r="O3149" s="2">
        <v>5.0</v>
      </c>
      <c r="P3149" s="2">
        <v>0.0</v>
      </c>
      <c r="Q3149" s="2" t="s">
        <v>18330</v>
      </c>
      <c r="R3149" s="14">
        <v>3148.0</v>
      </c>
      <c r="S3149" s="2" t="s">
        <v>303</v>
      </c>
      <c r="T3149" s="2">
        <v>35.0000035</v>
      </c>
      <c r="U3149" s="2">
        <v>19.9999957</v>
      </c>
      <c r="V3149" s="9" t="s">
        <v>406</v>
      </c>
      <c r="W3149" s="10">
        <v>33.89592</v>
      </c>
      <c r="X3149" s="10">
        <v>35.47843</v>
      </c>
      <c r="Y3149" s="2" t="s">
        <v>77</v>
      </c>
      <c r="AB3149" s="9" t="s">
        <v>300</v>
      </c>
      <c r="AC3149" s="10">
        <v>51.50732</v>
      </c>
      <c r="AD3149" s="10">
        <v>-0.12765</v>
      </c>
      <c r="AE3149" s="11" t="s">
        <v>51</v>
      </c>
      <c r="AF3149" s="12" t="str">
        <f t="shared" si="14"/>
        <v>1958</v>
      </c>
      <c r="AG3149" s="12" t="str">
        <f t="shared" si="15"/>
        <v>September</v>
      </c>
      <c r="AH3149" s="12" t="str">
        <f t="shared" si="16"/>
        <v>Monday</v>
      </c>
      <c r="AI3149" t="str">
        <f t="shared" si="4"/>
        <v>1950s</v>
      </c>
      <c r="AJ3149" s="2" t="s">
        <v>52</v>
      </c>
      <c r="AK3149">
        <v>1.0</v>
      </c>
      <c r="AL3149" s="13" t="s">
        <v>5078</v>
      </c>
    </row>
    <row r="3150">
      <c r="A3150" s="1">
        <v>15145.0</v>
      </c>
      <c r="B3150" s="8">
        <v>0.0</v>
      </c>
      <c r="C3150" s="2" t="s">
        <v>13603</v>
      </c>
      <c r="D3150" s="2" t="s">
        <v>526</v>
      </c>
      <c r="F3150" s="2" t="s">
        <v>18331</v>
      </c>
      <c r="G3150" s="2" t="s">
        <v>166</v>
      </c>
      <c r="H3150" s="2" t="s">
        <v>528</v>
      </c>
      <c r="I3150" s="2">
        <v>1985.0</v>
      </c>
      <c r="J3150" s="2">
        <v>18.0</v>
      </c>
      <c r="K3150" s="2">
        <v>3.0</v>
      </c>
      <c r="L3150" s="2">
        <v>15.0</v>
      </c>
      <c r="M3150" s="2">
        <v>0.0</v>
      </c>
      <c r="N3150" s="2">
        <v>0.0</v>
      </c>
      <c r="O3150" s="2">
        <v>0.0</v>
      </c>
      <c r="P3150" s="2">
        <v>0.0</v>
      </c>
      <c r="Q3150" s="2" t="s">
        <v>18332</v>
      </c>
      <c r="R3150" s="14">
        <v>3149.0</v>
      </c>
      <c r="S3150" s="2" t="s">
        <v>530</v>
      </c>
      <c r="T3150" s="2">
        <v>45.9852129</v>
      </c>
      <c r="U3150" s="2">
        <v>24.6859225</v>
      </c>
      <c r="V3150" s="9" t="s">
        <v>535</v>
      </c>
      <c r="W3150" s="10">
        <v>44.43614</v>
      </c>
      <c r="X3150" s="10">
        <v>26.10272</v>
      </c>
      <c r="AB3150" s="9" t="s">
        <v>584</v>
      </c>
      <c r="AC3150" s="10">
        <v>-15.2538</v>
      </c>
      <c r="AD3150" s="10">
        <v>48.25622</v>
      </c>
      <c r="AE3150" s="11" t="s">
        <v>51</v>
      </c>
      <c r="AF3150" s="12" t="str">
        <f t="shared" si="14"/>
        <v>1941</v>
      </c>
      <c r="AG3150" s="12" t="str">
        <f t="shared" si="15"/>
        <v>June</v>
      </c>
      <c r="AH3150" s="12" t="str">
        <f t="shared" si="16"/>
        <v>Wednesday</v>
      </c>
      <c r="AI3150" t="str">
        <f t="shared" si="4"/>
        <v>1940s</v>
      </c>
      <c r="AJ3150" s="2" t="s">
        <v>80</v>
      </c>
      <c r="AK3150">
        <v>0.0</v>
      </c>
      <c r="AL3150" s="13" t="s">
        <v>81</v>
      </c>
    </row>
    <row r="3151">
      <c r="A3151" s="1">
        <v>8758.0</v>
      </c>
      <c r="B3151" s="8">
        <v>0.10416666666666667</v>
      </c>
      <c r="C3151" s="2" t="s">
        <v>18327</v>
      </c>
      <c r="D3151" s="2" t="s">
        <v>18333</v>
      </c>
      <c r="F3151" s="2" t="s">
        <v>18334</v>
      </c>
      <c r="G3151" s="2" t="s">
        <v>18335</v>
      </c>
      <c r="H3151" s="2" t="s">
        <v>18336</v>
      </c>
      <c r="J3151" s="2">
        <v>52.0</v>
      </c>
      <c r="K3151" s="2">
        <v>0.0</v>
      </c>
      <c r="L3151" s="2">
        <v>0.0</v>
      </c>
      <c r="M3151" s="2">
        <v>52.0</v>
      </c>
      <c r="N3151" s="2">
        <v>0.0</v>
      </c>
      <c r="O3151" s="2">
        <v>0.0</v>
      </c>
      <c r="P3151" s="2">
        <v>0.0</v>
      </c>
      <c r="Q3151" s="2" t="s">
        <v>18337</v>
      </c>
      <c r="R3151" s="14">
        <v>3150.0</v>
      </c>
      <c r="S3151" s="2" t="s">
        <v>303</v>
      </c>
      <c r="T3151" s="2">
        <v>35.0000035</v>
      </c>
      <c r="U3151" s="2">
        <v>19.9999957</v>
      </c>
      <c r="V3151" s="9" t="s">
        <v>18338</v>
      </c>
      <c r="W3151" s="10">
        <v>43.12573</v>
      </c>
      <c r="X3151" s="10">
        <v>5.930492</v>
      </c>
      <c r="AB3151" s="9" t="s">
        <v>3802</v>
      </c>
      <c r="AC3151" s="10">
        <v>28.00003</v>
      </c>
      <c r="AD3151" s="10">
        <v>2.999983</v>
      </c>
      <c r="AE3151" s="11" t="s">
        <v>118</v>
      </c>
      <c r="AF3151" s="12" t="str">
        <f t="shared" si="14"/>
        <v>1923</v>
      </c>
      <c r="AG3151" s="12" t="str">
        <f t="shared" si="15"/>
        <v>December</v>
      </c>
      <c r="AH3151" s="12" t="str">
        <f t="shared" si="16"/>
        <v>Sunday</v>
      </c>
      <c r="AI3151" t="str">
        <f t="shared" si="4"/>
        <v>1920s</v>
      </c>
      <c r="AJ3151" s="2" t="s">
        <v>52</v>
      </c>
      <c r="AK3151">
        <v>1.0</v>
      </c>
      <c r="AL3151" s="13" t="s">
        <v>17519</v>
      </c>
    </row>
    <row r="3152">
      <c r="A3152" s="1">
        <v>7808.0</v>
      </c>
      <c r="B3152" s="8">
        <v>0.0</v>
      </c>
      <c r="C3152" s="2" t="s">
        <v>18339</v>
      </c>
      <c r="D3152" s="2" t="s">
        <v>18220</v>
      </c>
      <c r="G3152" s="2" t="s">
        <v>18340</v>
      </c>
      <c r="H3152" s="2">
        <v>176.0</v>
      </c>
      <c r="J3152" s="2">
        <v>1.0</v>
      </c>
      <c r="K3152" s="2">
        <v>0.0</v>
      </c>
      <c r="L3152" s="2">
        <v>1.0</v>
      </c>
      <c r="M3152" s="2">
        <v>1.0</v>
      </c>
      <c r="N3152" s="2">
        <v>0.0</v>
      </c>
      <c r="O3152" s="2">
        <v>1.0</v>
      </c>
      <c r="P3152" s="2">
        <v>0.0</v>
      </c>
      <c r="Q3152" s="2" t="s">
        <v>18341</v>
      </c>
      <c r="R3152" s="14">
        <v>3151.0</v>
      </c>
      <c r="S3152" s="2" t="s">
        <v>99</v>
      </c>
      <c r="T3152" s="2">
        <v>39.7837304</v>
      </c>
      <c r="U3152" s="2">
        <v>-100.4458825</v>
      </c>
      <c r="V3152" s="9" t="s">
        <v>438</v>
      </c>
      <c r="W3152" s="9" t="s">
        <v>438</v>
      </c>
      <c r="X3152" s="9" t="s">
        <v>438</v>
      </c>
      <c r="AB3152" s="9" t="s">
        <v>438</v>
      </c>
      <c r="AC3152" s="9" t="s">
        <v>438</v>
      </c>
      <c r="AD3152" s="9" t="s">
        <v>438</v>
      </c>
      <c r="AE3152" s="11" t="s">
        <v>9116</v>
      </c>
      <c r="AF3152" s="12" t="str">
        <f t="shared" si="14"/>
        <v>1921</v>
      </c>
      <c r="AG3152" s="12" t="str">
        <f t="shared" si="15"/>
        <v>May</v>
      </c>
      <c r="AH3152" s="12" t="str">
        <f t="shared" si="16"/>
        <v>Tuesday</v>
      </c>
      <c r="AI3152" t="str">
        <f t="shared" si="4"/>
        <v>1920s</v>
      </c>
      <c r="AJ3152" s="2" t="s">
        <v>105</v>
      </c>
      <c r="AK3152">
        <v>1.0</v>
      </c>
      <c r="AL3152" s="13" t="s">
        <v>545</v>
      </c>
    </row>
    <row r="3153">
      <c r="A3153" s="1">
        <v>17392.0</v>
      </c>
      <c r="B3153" s="8">
        <v>0.0</v>
      </c>
      <c r="C3153" s="2" t="s">
        <v>13603</v>
      </c>
      <c r="D3153" s="2" t="s">
        <v>18342</v>
      </c>
      <c r="F3153" s="2" t="s">
        <v>18343</v>
      </c>
      <c r="G3153" s="2" t="s">
        <v>18344</v>
      </c>
      <c r="H3153" s="2" t="s">
        <v>18345</v>
      </c>
      <c r="I3153" s="2">
        <v>1.8423801E7</v>
      </c>
      <c r="J3153" s="2">
        <v>8.0</v>
      </c>
      <c r="K3153" s="2">
        <v>5.0</v>
      </c>
      <c r="L3153" s="2">
        <v>3.0</v>
      </c>
      <c r="M3153" s="2">
        <v>3.0</v>
      </c>
      <c r="N3153" s="2">
        <v>3.0</v>
      </c>
      <c r="O3153" s="2">
        <v>0.0</v>
      </c>
      <c r="P3153" s="2">
        <v>0.0</v>
      </c>
      <c r="R3153" s="14">
        <v>3152.0</v>
      </c>
      <c r="S3153" s="2" t="s">
        <v>530</v>
      </c>
      <c r="T3153" s="2">
        <v>45.9852129</v>
      </c>
      <c r="U3153" s="2">
        <v>24.6859225</v>
      </c>
      <c r="V3153" s="9" t="s">
        <v>1536</v>
      </c>
      <c r="W3153" s="10">
        <v>44.17672</v>
      </c>
      <c r="X3153" s="10">
        <v>28.65076</v>
      </c>
      <c r="AB3153" s="9" t="s">
        <v>535</v>
      </c>
      <c r="AC3153" s="10">
        <v>44.43614</v>
      </c>
      <c r="AD3153" s="10">
        <v>26.10272</v>
      </c>
      <c r="AE3153" s="11" t="s">
        <v>51</v>
      </c>
      <c r="AF3153" s="12" t="str">
        <f t="shared" si="14"/>
        <v>1947</v>
      </c>
      <c r="AG3153" s="12" t="str">
        <f t="shared" si="15"/>
        <v>August</v>
      </c>
      <c r="AH3153" s="12" t="str">
        <f t="shared" si="16"/>
        <v>Wednesday</v>
      </c>
      <c r="AI3153" t="str">
        <f t="shared" si="4"/>
        <v>1940s</v>
      </c>
      <c r="AJ3153" s="2" t="s">
        <v>80</v>
      </c>
      <c r="AK3153">
        <v>1.0</v>
      </c>
      <c r="AL3153" s="13" t="s">
        <v>1489</v>
      </c>
    </row>
    <row r="3154">
      <c r="A3154" s="1">
        <v>11666.0</v>
      </c>
      <c r="B3154" s="8">
        <v>0.0</v>
      </c>
      <c r="C3154" s="2" t="s">
        <v>18346</v>
      </c>
      <c r="D3154" s="2" t="s">
        <v>121</v>
      </c>
      <c r="F3154" s="2" t="s">
        <v>18347</v>
      </c>
      <c r="G3154" s="2" t="s">
        <v>18348</v>
      </c>
      <c r="H3154" s="2" t="s">
        <v>18349</v>
      </c>
      <c r="I3154" s="2">
        <v>3.0</v>
      </c>
      <c r="J3154" s="2">
        <v>2.0</v>
      </c>
      <c r="K3154" s="2">
        <v>0.0</v>
      </c>
      <c r="L3154" s="2">
        <v>2.0</v>
      </c>
      <c r="M3154" s="2">
        <v>2.0</v>
      </c>
      <c r="N3154" s="2">
        <v>0.0</v>
      </c>
      <c r="O3154" s="2">
        <v>2.0</v>
      </c>
      <c r="P3154" s="2">
        <v>0.0</v>
      </c>
      <c r="Q3154" s="2" t="s">
        <v>18350</v>
      </c>
      <c r="R3154" s="14">
        <v>3153.0</v>
      </c>
      <c r="S3154" s="2" t="s">
        <v>242</v>
      </c>
      <c r="T3154" s="2">
        <v>28.0000272</v>
      </c>
      <c r="U3154" s="2">
        <v>2.9999825</v>
      </c>
      <c r="V3154" s="9" t="s">
        <v>246</v>
      </c>
      <c r="W3154" s="10">
        <v>43.29617</v>
      </c>
      <c r="X3154" s="10">
        <v>5.369953</v>
      </c>
      <c r="AB3154" s="9" t="s">
        <v>3802</v>
      </c>
      <c r="AC3154" s="10">
        <v>28.00003</v>
      </c>
      <c r="AD3154" s="10">
        <v>2.999983</v>
      </c>
      <c r="AE3154" s="11" t="s">
        <v>51</v>
      </c>
      <c r="AF3154" s="12" t="str">
        <f t="shared" si="14"/>
        <v>1931</v>
      </c>
      <c r="AG3154" s="12" t="str">
        <f t="shared" si="15"/>
        <v>December</v>
      </c>
      <c r="AH3154" s="12" t="str">
        <f t="shared" si="16"/>
        <v>Wednesday</v>
      </c>
      <c r="AI3154" t="str">
        <f t="shared" si="4"/>
        <v>1930s</v>
      </c>
      <c r="AJ3154" s="2" t="s">
        <v>247</v>
      </c>
      <c r="AK3154">
        <v>1.0</v>
      </c>
      <c r="AL3154" s="13" t="s">
        <v>15825</v>
      </c>
    </row>
    <row r="3155">
      <c r="A3155" s="1">
        <v>8881.0</v>
      </c>
      <c r="B3155" s="8">
        <v>0.0</v>
      </c>
      <c r="C3155" s="2" t="s">
        <v>18351</v>
      </c>
      <c r="D3155" s="2" t="s">
        <v>83</v>
      </c>
      <c r="F3155" s="2" t="s">
        <v>18352</v>
      </c>
      <c r="G3155" s="2" t="s">
        <v>18353</v>
      </c>
      <c r="H3155" s="2" t="s">
        <v>18354</v>
      </c>
      <c r="I3155" s="2">
        <v>1535.0</v>
      </c>
      <c r="J3155" s="2">
        <v>3.0</v>
      </c>
      <c r="K3155" s="2">
        <v>2.0</v>
      </c>
      <c r="L3155" s="2">
        <v>1.0</v>
      </c>
      <c r="M3155" s="2">
        <v>3.0</v>
      </c>
      <c r="N3155" s="2">
        <v>2.0</v>
      </c>
      <c r="O3155" s="2">
        <v>1.0</v>
      </c>
      <c r="P3155" s="2">
        <v>0.0</v>
      </c>
      <c r="Q3155" s="2" t="s">
        <v>18355</v>
      </c>
      <c r="R3155" s="14">
        <v>3154.0</v>
      </c>
      <c r="S3155" s="2" t="s">
        <v>18356</v>
      </c>
      <c r="T3155" s="2">
        <v>49.72349365</v>
      </c>
      <c r="U3155" s="2">
        <v>-3.79496602</v>
      </c>
      <c r="V3155" s="9" t="s">
        <v>18357</v>
      </c>
      <c r="W3155" s="10">
        <v>51.07578</v>
      </c>
      <c r="X3155" s="10">
        <v>1.027252</v>
      </c>
      <c r="AB3155" s="9" t="s">
        <v>6522</v>
      </c>
      <c r="AC3155" s="10">
        <v>51.92289</v>
      </c>
      <c r="AD3155" s="10">
        <v>4.463179</v>
      </c>
      <c r="AE3155" s="11" t="s">
        <v>51</v>
      </c>
      <c r="AF3155" s="12" t="str">
        <f t="shared" si="14"/>
        <v>1924</v>
      </c>
      <c r="AG3155" s="12" t="str">
        <f t="shared" si="15"/>
        <v>April</v>
      </c>
      <c r="AH3155" s="12" t="str">
        <f t="shared" si="16"/>
        <v>Thursday</v>
      </c>
      <c r="AI3155" t="str">
        <f t="shared" si="4"/>
        <v>1920s</v>
      </c>
      <c r="AJ3155" s="2" t="s">
        <v>52</v>
      </c>
      <c r="AK3155">
        <v>1.0</v>
      </c>
      <c r="AL3155" s="13" t="s">
        <v>566</v>
      </c>
    </row>
    <row r="3156">
      <c r="A3156" s="1">
        <v>28390.0</v>
      </c>
      <c r="B3156" s="8">
        <v>0.7076388888888889</v>
      </c>
      <c r="C3156" s="2" t="s">
        <v>13603</v>
      </c>
      <c r="D3156" s="2" t="s">
        <v>2748</v>
      </c>
      <c r="F3156" s="2" t="s">
        <v>18358</v>
      </c>
      <c r="G3156" s="2" t="s">
        <v>5169</v>
      </c>
      <c r="H3156" s="2" t="s">
        <v>18359</v>
      </c>
      <c r="I3156" s="2">
        <v>8350605.0</v>
      </c>
      <c r="J3156" s="2">
        <v>53.0</v>
      </c>
      <c r="K3156" s="2">
        <v>45.0</v>
      </c>
      <c r="L3156" s="2">
        <v>8.0</v>
      </c>
      <c r="M3156" s="2">
        <v>29.0</v>
      </c>
      <c r="N3156" s="2">
        <v>21.0</v>
      </c>
      <c r="O3156" s="2">
        <v>8.0</v>
      </c>
      <c r="P3156" s="2">
        <v>0.0</v>
      </c>
      <c r="Q3156" s="2" t="s">
        <v>18360</v>
      </c>
      <c r="R3156" s="14">
        <v>3155.0</v>
      </c>
      <c r="S3156" s="2" t="s">
        <v>530</v>
      </c>
      <c r="T3156" s="2">
        <v>45.9852129</v>
      </c>
      <c r="U3156" s="2">
        <v>24.6859225</v>
      </c>
      <c r="V3156" s="9" t="s">
        <v>75</v>
      </c>
      <c r="W3156" s="10">
        <v>41.00963</v>
      </c>
      <c r="X3156" s="10">
        <v>28.96516</v>
      </c>
      <c r="AB3156" s="9" t="s">
        <v>535</v>
      </c>
      <c r="AC3156" s="10">
        <v>44.43614</v>
      </c>
      <c r="AD3156" s="10">
        <v>26.10272</v>
      </c>
      <c r="AE3156" s="11" t="s">
        <v>51</v>
      </c>
      <c r="AF3156" s="12" t="str">
        <f t="shared" si="14"/>
        <v>1977</v>
      </c>
      <c r="AG3156" s="12" t="str">
        <f t="shared" si="15"/>
        <v>September</v>
      </c>
      <c r="AH3156" s="12" t="str">
        <f t="shared" si="16"/>
        <v>Thursday</v>
      </c>
      <c r="AI3156" t="str">
        <f t="shared" si="4"/>
        <v>1970s</v>
      </c>
      <c r="AJ3156" s="2" t="s">
        <v>80</v>
      </c>
      <c r="AK3156">
        <v>1.0</v>
      </c>
      <c r="AL3156" s="13" t="s">
        <v>336</v>
      </c>
    </row>
    <row r="3157">
      <c r="A3157" s="1">
        <v>8651.0</v>
      </c>
      <c r="B3157" s="8">
        <v>0.0</v>
      </c>
      <c r="C3157" s="2" t="s">
        <v>18361</v>
      </c>
      <c r="D3157" s="2" t="s">
        <v>18220</v>
      </c>
      <c r="G3157" s="2" t="s">
        <v>18221</v>
      </c>
      <c r="H3157" s="2">
        <v>283.0</v>
      </c>
      <c r="J3157" s="2">
        <v>1.0</v>
      </c>
      <c r="K3157" s="2">
        <v>0.0</v>
      </c>
      <c r="L3157" s="2">
        <v>1.0</v>
      </c>
      <c r="M3157" s="2">
        <v>1.0</v>
      </c>
      <c r="N3157" s="2">
        <v>0.0</v>
      </c>
      <c r="O3157" s="2">
        <v>1.0</v>
      </c>
      <c r="P3157" s="2">
        <v>0.0</v>
      </c>
      <c r="Q3157" s="2" t="s">
        <v>18362</v>
      </c>
      <c r="R3157" s="14">
        <v>3156.0</v>
      </c>
      <c r="S3157" s="2" t="s">
        <v>99</v>
      </c>
      <c r="T3157" s="2">
        <v>39.7837304</v>
      </c>
      <c r="U3157" s="2">
        <v>-100.4458825</v>
      </c>
      <c r="V3157" s="9" t="s">
        <v>438</v>
      </c>
      <c r="W3157" s="9" t="s">
        <v>438</v>
      </c>
      <c r="X3157" s="9" t="s">
        <v>438</v>
      </c>
      <c r="AB3157" s="9" t="s">
        <v>438</v>
      </c>
      <c r="AC3157" s="9" t="s">
        <v>438</v>
      </c>
      <c r="AD3157" s="9" t="s">
        <v>438</v>
      </c>
      <c r="AE3157" s="11" t="s">
        <v>9116</v>
      </c>
      <c r="AF3157" s="12" t="str">
        <f t="shared" si="14"/>
        <v>1923</v>
      </c>
      <c r="AG3157" s="12" t="str">
        <f t="shared" si="15"/>
        <v>September</v>
      </c>
      <c r="AH3157" s="12" t="str">
        <f t="shared" si="16"/>
        <v>Friday</v>
      </c>
      <c r="AI3157" t="str">
        <f t="shared" si="4"/>
        <v>1920s</v>
      </c>
      <c r="AJ3157" s="2" t="s">
        <v>105</v>
      </c>
      <c r="AK3157">
        <v>1.0</v>
      </c>
      <c r="AL3157" s="13" t="s">
        <v>545</v>
      </c>
    </row>
    <row r="3158">
      <c r="A3158" s="1">
        <v>8741.0</v>
      </c>
      <c r="B3158" s="8">
        <v>0.0</v>
      </c>
      <c r="C3158" s="2" t="s">
        <v>18363</v>
      </c>
      <c r="D3158" s="2" t="s">
        <v>18220</v>
      </c>
      <c r="G3158" s="2" t="s">
        <v>18221</v>
      </c>
      <c r="H3158" s="2">
        <v>318.0</v>
      </c>
      <c r="J3158" s="2">
        <v>1.0</v>
      </c>
      <c r="K3158" s="2">
        <v>0.0</v>
      </c>
      <c r="L3158" s="2">
        <v>1.0</v>
      </c>
      <c r="M3158" s="2">
        <v>1.0</v>
      </c>
      <c r="N3158" s="2">
        <v>0.0</v>
      </c>
      <c r="O3158" s="2">
        <v>1.0</v>
      </c>
      <c r="P3158" s="2">
        <v>0.0</v>
      </c>
      <c r="Q3158" s="2" t="s">
        <v>3005</v>
      </c>
      <c r="R3158" s="14">
        <v>3157.0</v>
      </c>
      <c r="S3158" s="2" t="s">
        <v>99</v>
      </c>
      <c r="T3158" s="2">
        <v>39.7837304</v>
      </c>
      <c r="U3158" s="2">
        <v>-100.4458825</v>
      </c>
      <c r="V3158" s="9" t="s">
        <v>438</v>
      </c>
      <c r="W3158" s="9" t="s">
        <v>438</v>
      </c>
      <c r="X3158" s="9" t="s">
        <v>438</v>
      </c>
      <c r="AB3158" s="9" t="s">
        <v>438</v>
      </c>
      <c r="AC3158" s="9" t="s">
        <v>438</v>
      </c>
      <c r="AD3158" s="9" t="s">
        <v>438</v>
      </c>
      <c r="AE3158" s="11" t="s">
        <v>9116</v>
      </c>
      <c r="AF3158" s="12" t="str">
        <f t="shared" si="14"/>
        <v>1923</v>
      </c>
      <c r="AG3158" s="12" t="str">
        <f t="shared" si="15"/>
        <v>December</v>
      </c>
      <c r="AH3158" s="12" t="str">
        <f t="shared" si="16"/>
        <v>Thursday</v>
      </c>
      <c r="AI3158" t="str">
        <f t="shared" si="4"/>
        <v>1920s</v>
      </c>
      <c r="AJ3158" s="2" t="s">
        <v>105</v>
      </c>
      <c r="AK3158">
        <v>1.0</v>
      </c>
      <c r="AL3158" s="13" t="s">
        <v>545</v>
      </c>
    </row>
    <row r="3159">
      <c r="A3159" s="1">
        <v>14110.0</v>
      </c>
      <c r="B3159" s="8">
        <v>0.0</v>
      </c>
      <c r="C3159" s="2" t="s">
        <v>13603</v>
      </c>
      <c r="D3159" s="2" t="s">
        <v>1127</v>
      </c>
      <c r="G3159" s="2" t="s">
        <v>141</v>
      </c>
      <c r="H3159" s="2" t="s">
        <v>18364</v>
      </c>
      <c r="I3159" s="2">
        <v>1424.0</v>
      </c>
      <c r="J3159" s="2">
        <v>7.0</v>
      </c>
      <c r="K3159" s="2">
        <v>4.0</v>
      </c>
      <c r="L3159" s="2">
        <v>3.0</v>
      </c>
      <c r="M3159" s="2">
        <v>0.0</v>
      </c>
      <c r="N3159" s="2">
        <v>0.0</v>
      </c>
      <c r="O3159" s="2">
        <v>0.0</v>
      </c>
      <c r="P3159" s="2">
        <v>0.0</v>
      </c>
      <c r="Q3159" s="2" t="s">
        <v>18365</v>
      </c>
      <c r="R3159" s="14">
        <v>3158.0</v>
      </c>
      <c r="S3159" s="2" t="s">
        <v>530</v>
      </c>
      <c r="T3159" s="2">
        <v>45.9852129</v>
      </c>
      <c r="U3159" s="2">
        <v>24.6859225</v>
      </c>
      <c r="V3159" s="9" t="s">
        <v>438</v>
      </c>
      <c r="W3159" s="9" t="s">
        <v>438</v>
      </c>
      <c r="X3159" s="9" t="s">
        <v>438</v>
      </c>
      <c r="AB3159" s="9" t="s">
        <v>438</v>
      </c>
      <c r="AC3159" s="9" t="s">
        <v>438</v>
      </c>
      <c r="AD3159" s="9" t="s">
        <v>438</v>
      </c>
      <c r="AE3159" s="11" t="s">
        <v>51</v>
      </c>
      <c r="AF3159" s="12" t="str">
        <f t="shared" si="14"/>
        <v>1938</v>
      </c>
      <c r="AG3159" s="12" t="str">
        <f t="shared" si="15"/>
        <v>August</v>
      </c>
      <c r="AH3159" s="12" t="str">
        <f t="shared" si="16"/>
        <v>Thursday</v>
      </c>
      <c r="AI3159" t="str">
        <f t="shared" si="4"/>
        <v>1930s</v>
      </c>
      <c r="AJ3159" s="2" t="s">
        <v>80</v>
      </c>
      <c r="AK3159">
        <v>0.0</v>
      </c>
      <c r="AL3159" s="13" t="s">
        <v>53</v>
      </c>
    </row>
    <row r="3160">
      <c r="A3160" s="1">
        <v>7920.0</v>
      </c>
      <c r="B3160" s="8">
        <v>0.0</v>
      </c>
      <c r="C3160" s="2" t="s">
        <v>18366</v>
      </c>
      <c r="D3160" s="2" t="s">
        <v>18367</v>
      </c>
      <c r="F3160" s="2" t="s">
        <v>18368</v>
      </c>
      <c r="G3160" s="2" t="s">
        <v>18369</v>
      </c>
      <c r="H3160" s="2" t="s">
        <v>18370</v>
      </c>
      <c r="I3160" s="2">
        <v>160.0</v>
      </c>
      <c r="J3160" s="2">
        <v>5.0</v>
      </c>
      <c r="K3160" s="2">
        <v>4.0</v>
      </c>
      <c r="L3160" s="2">
        <v>1.0</v>
      </c>
      <c r="M3160" s="2">
        <v>5.0</v>
      </c>
      <c r="N3160" s="2">
        <v>4.0</v>
      </c>
      <c r="O3160" s="2">
        <v>1.0</v>
      </c>
      <c r="P3160" s="2">
        <v>0.0</v>
      </c>
      <c r="Q3160" s="2" t="s">
        <v>18371</v>
      </c>
      <c r="R3160" s="14">
        <v>3159.0</v>
      </c>
      <c r="S3160" s="2" t="s">
        <v>215</v>
      </c>
      <c r="T3160" s="2">
        <v>46.603354</v>
      </c>
      <c r="U3160" s="2">
        <v>1.8883335</v>
      </c>
      <c r="V3160" s="9" t="s">
        <v>1133</v>
      </c>
      <c r="W3160" s="10">
        <v>52.23196</v>
      </c>
      <c r="X3160" s="10">
        <v>21.00672</v>
      </c>
      <c r="Y3160" s="2" t="s">
        <v>2267</v>
      </c>
      <c r="Z3160" s="2" t="s">
        <v>2207</v>
      </c>
      <c r="AB3160" s="9" t="s">
        <v>63</v>
      </c>
      <c r="AC3160" s="10">
        <v>48.8567</v>
      </c>
      <c r="AD3160" s="10">
        <v>2.351462</v>
      </c>
      <c r="AE3160" s="11" t="s">
        <v>51</v>
      </c>
      <c r="AF3160" s="12" t="str">
        <f t="shared" si="14"/>
        <v>1921</v>
      </c>
      <c r="AG3160" s="12" t="str">
        <f t="shared" si="15"/>
        <v>September</v>
      </c>
      <c r="AH3160" s="12" t="str">
        <f t="shared" si="16"/>
        <v>Tuesday</v>
      </c>
      <c r="AI3160" t="str">
        <f t="shared" si="4"/>
        <v>1920s</v>
      </c>
      <c r="AJ3160" s="2" t="s">
        <v>80</v>
      </c>
      <c r="AK3160">
        <v>1.0</v>
      </c>
      <c r="AL3160" s="13" t="s">
        <v>17893</v>
      </c>
    </row>
    <row r="3161">
      <c r="A3161" s="1">
        <v>30475.0</v>
      </c>
      <c r="B3161" s="8">
        <v>0.5798611111111112</v>
      </c>
      <c r="C3161" s="2" t="s">
        <v>18372</v>
      </c>
      <c r="D3161" s="2" t="s">
        <v>18373</v>
      </c>
      <c r="E3161" s="2">
        <v>8.0</v>
      </c>
      <c r="F3161" s="2" t="s">
        <v>18374</v>
      </c>
      <c r="G3161" s="2" t="s">
        <v>849</v>
      </c>
      <c r="H3161" s="2" t="s">
        <v>18375</v>
      </c>
      <c r="I3161" s="2">
        <v>2007.0</v>
      </c>
      <c r="J3161" s="2">
        <v>15.0</v>
      </c>
      <c r="K3161" s="2">
        <v>10.0</v>
      </c>
      <c r="L3161" s="2">
        <v>5.0</v>
      </c>
      <c r="M3161" s="2">
        <v>0.0</v>
      </c>
      <c r="N3161" s="2">
        <v>0.0</v>
      </c>
      <c r="O3161" s="2">
        <v>0.0</v>
      </c>
      <c r="P3161" s="2">
        <v>0.0</v>
      </c>
      <c r="Q3161" s="2" t="s">
        <v>18376</v>
      </c>
      <c r="R3161" s="14">
        <v>3160.0</v>
      </c>
      <c r="S3161" s="2" t="s">
        <v>99</v>
      </c>
      <c r="T3161" s="2">
        <v>39.7837304</v>
      </c>
      <c r="U3161" s="2">
        <v>-100.4458825</v>
      </c>
      <c r="V3161" s="9" t="s">
        <v>18377</v>
      </c>
      <c r="W3161" s="10">
        <v>55.19945</v>
      </c>
      <c r="X3161" s="10">
        <v>-162.74</v>
      </c>
      <c r="AB3161" s="9" t="s">
        <v>18378</v>
      </c>
      <c r="AC3161" s="10">
        <v>47.60383</v>
      </c>
      <c r="AD3161" s="10">
        <v>-122.33</v>
      </c>
      <c r="AE3161" s="11" t="s">
        <v>51</v>
      </c>
      <c r="AF3161" s="12" t="str">
        <f t="shared" si="14"/>
        <v>1983</v>
      </c>
      <c r="AG3161" s="12" t="str">
        <f t="shared" si="15"/>
        <v>June</v>
      </c>
      <c r="AH3161" s="12" t="str">
        <f t="shared" si="16"/>
        <v>Wednesday</v>
      </c>
      <c r="AI3161" t="str">
        <f t="shared" si="4"/>
        <v>1980s</v>
      </c>
      <c r="AJ3161" s="2" t="s">
        <v>105</v>
      </c>
      <c r="AK3161">
        <v>0.0</v>
      </c>
      <c r="AL3161" s="13" t="s">
        <v>53</v>
      </c>
    </row>
    <row r="3162">
      <c r="A3162" s="1">
        <v>8640.0</v>
      </c>
      <c r="B3162" s="8">
        <v>0.0</v>
      </c>
      <c r="C3162" s="2" t="s">
        <v>13603</v>
      </c>
      <c r="D3162" s="2" t="s">
        <v>18379</v>
      </c>
      <c r="G3162" s="2" t="s">
        <v>18380</v>
      </c>
      <c r="H3162" s="2" t="s">
        <v>18381</v>
      </c>
      <c r="I3162" s="2">
        <v>28.0</v>
      </c>
      <c r="J3162" s="2">
        <v>2.0</v>
      </c>
      <c r="K3162" s="2">
        <v>1.0</v>
      </c>
      <c r="L3162" s="2">
        <v>1.0</v>
      </c>
      <c r="M3162" s="2">
        <v>2.0</v>
      </c>
      <c r="N3162" s="2">
        <v>1.0</v>
      </c>
      <c r="O3162" s="2">
        <v>1.0</v>
      </c>
      <c r="P3162" s="2">
        <v>0.0</v>
      </c>
      <c r="Q3162" s="2" t="s">
        <v>18382</v>
      </c>
      <c r="R3162" s="14">
        <v>3161.0</v>
      </c>
      <c r="S3162" s="2" t="s">
        <v>530</v>
      </c>
      <c r="T3162" s="2">
        <v>45.9852129</v>
      </c>
      <c r="U3162" s="2">
        <v>24.6859225</v>
      </c>
      <c r="V3162" s="9" t="s">
        <v>438</v>
      </c>
      <c r="W3162" s="9" t="s">
        <v>438</v>
      </c>
      <c r="X3162" s="9" t="s">
        <v>438</v>
      </c>
      <c r="AB3162" s="9" t="s">
        <v>438</v>
      </c>
      <c r="AC3162" s="9" t="s">
        <v>438</v>
      </c>
      <c r="AD3162" s="9" t="s">
        <v>438</v>
      </c>
      <c r="AE3162" s="11" t="s">
        <v>51</v>
      </c>
      <c r="AF3162" s="12" t="str">
        <f t="shared" si="14"/>
        <v>1923</v>
      </c>
      <c r="AG3162" s="12" t="str">
        <f t="shared" si="15"/>
        <v>August</v>
      </c>
      <c r="AH3162" s="12" t="str">
        <f t="shared" si="16"/>
        <v>Monday</v>
      </c>
      <c r="AI3162" t="str">
        <f t="shared" si="4"/>
        <v>1920s</v>
      </c>
      <c r="AJ3162" s="2" t="s">
        <v>80</v>
      </c>
      <c r="AK3162">
        <v>1.0</v>
      </c>
      <c r="AL3162" s="13" t="s">
        <v>18383</v>
      </c>
    </row>
    <row r="3163">
      <c r="A3163" s="1">
        <v>30413.0</v>
      </c>
      <c r="B3163" s="8">
        <v>0.6215277777777778</v>
      </c>
      <c r="C3163" s="2" t="s">
        <v>18384</v>
      </c>
      <c r="D3163" s="2" t="s">
        <v>18385</v>
      </c>
      <c r="E3163" s="2">
        <v>601.0</v>
      </c>
      <c r="F3163" s="2" t="s">
        <v>18386</v>
      </c>
      <c r="G3163" s="2" t="s">
        <v>18387</v>
      </c>
      <c r="H3163" s="2" t="s">
        <v>18388</v>
      </c>
      <c r="I3163" s="2">
        <v>558.0</v>
      </c>
      <c r="J3163" s="2">
        <v>3.0</v>
      </c>
      <c r="K3163" s="2">
        <v>2.0</v>
      </c>
      <c r="L3163" s="2">
        <v>1.0</v>
      </c>
      <c r="M3163" s="2">
        <v>2.0</v>
      </c>
      <c r="N3163" s="2">
        <v>1.0</v>
      </c>
      <c r="O3163" s="2">
        <v>1.0</v>
      </c>
      <c r="P3163" s="2">
        <v>0.0</v>
      </c>
      <c r="Q3163" s="2" t="s">
        <v>18389</v>
      </c>
      <c r="R3163" s="14">
        <v>3162.0</v>
      </c>
      <c r="S3163" s="2" t="s">
        <v>99</v>
      </c>
      <c r="T3163" s="2">
        <v>39.7837304</v>
      </c>
      <c r="U3163" s="2">
        <v>-100.4458825</v>
      </c>
      <c r="V3163" s="9" t="s">
        <v>18390</v>
      </c>
      <c r="W3163" s="10">
        <v>64.49899</v>
      </c>
      <c r="X3163" s="10">
        <v>-165.399</v>
      </c>
      <c r="AB3163" s="9" t="s">
        <v>18391</v>
      </c>
      <c r="AC3163" s="10">
        <v>46.39541</v>
      </c>
      <c r="AD3163" s="10">
        <v>11.14677</v>
      </c>
      <c r="AE3163" s="11" t="s">
        <v>51</v>
      </c>
      <c r="AF3163" s="12" t="str">
        <f t="shared" si="14"/>
        <v>1983</v>
      </c>
      <c r="AG3163" s="12" t="str">
        <f t="shared" si="15"/>
        <v>April</v>
      </c>
      <c r="AH3163" s="12" t="str">
        <f t="shared" si="16"/>
        <v>Thursday</v>
      </c>
      <c r="AI3163" t="str">
        <f t="shared" si="4"/>
        <v>1980s</v>
      </c>
      <c r="AJ3163" s="2" t="s">
        <v>105</v>
      </c>
      <c r="AK3163">
        <v>1.0</v>
      </c>
      <c r="AL3163" s="13" t="s">
        <v>738</v>
      </c>
    </row>
    <row r="3164">
      <c r="A3164" s="1">
        <v>8658.0</v>
      </c>
      <c r="B3164" s="8">
        <v>0.75</v>
      </c>
      <c r="C3164" s="2" t="s">
        <v>18392</v>
      </c>
      <c r="D3164" s="2" t="s">
        <v>18393</v>
      </c>
      <c r="F3164" s="2" t="s">
        <v>18394</v>
      </c>
      <c r="G3164" s="2" t="s">
        <v>18395</v>
      </c>
      <c r="H3164" s="2" t="s">
        <v>18396</v>
      </c>
      <c r="I3164" s="2">
        <v>29.0</v>
      </c>
      <c r="J3164" s="2">
        <v>5.0</v>
      </c>
      <c r="K3164" s="2">
        <v>3.0</v>
      </c>
      <c r="L3164" s="2">
        <v>2.0</v>
      </c>
      <c r="M3164" s="2">
        <v>5.0</v>
      </c>
      <c r="N3164" s="2">
        <v>3.0</v>
      </c>
      <c r="O3164" s="2">
        <v>2.0</v>
      </c>
      <c r="P3164" s="2">
        <v>0.0</v>
      </c>
      <c r="Q3164" s="2" t="s">
        <v>18397</v>
      </c>
      <c r="R3164" s="14">
        <v>3163.0</v>
      </c>
      <c r="S3164" s="2" t="s">
        <v>8391</v>
      </c>
      <c r="T3164" s="2">
        <v>52.5310214</v>
      </c>
      <c r="U3164" s="2">
        <v>-1.2649062</v>
      </c>
      <c r="V3164" s="9" t="s">
        <v>499</v>
      </c>
      <c r="W3164" s="10">
        <v>51.3713</v>
      </c>
      <c r="X3164" s="10">
        <v>-0.10196</v>
      </c>
      <c r="AB3164" s="9" t="s">
        <v>3514</v>
      </c>
      <c r="AC3164" s="10">
        <v>53.47949</v>
      </c>
      <c r="AD3164" s="10">
        <v>-2.24511</v>
      </c>
      <c r="AE3164" s="11" t="s">
        <v>51</v>
      </c>
      <c r="AF3164" s="12" t="str">
        <f t="shared" si="14"/>
        <v>1923</v>
      </c>
      <c r="AG3164" s="12" t="str">
        <f t="shared" si="15"/>
        <v>September</v>
      </c>
      <c r="AH3164" s="12" t="str">
        <f t="shared" si="16"/>
        <v>Friday</v>
      </c>
      <c r="AI3164" t="str">
        <f t="shared" si="4"/>
        <v>1920s</v>
      </c>
      <c r="AJ3164" s="2" t="s">
        <v>80</v>
      </c>
      <c r="AK3164">
        <v>1.0</v>
      </c>
      <c r="AL3164" s="13" t="s">
        <v>545</v>
      </c>
    </row>
    <row r="3165">
      <c r="A3165" s="1">
        <v>8050.0</v>
      </c>
      <c r="B3165" s="8">
        <v>0.0</v>
      </c>
      <c r="C3165" s="2" t="s">
        <v>18366</v>
      </c>
      <c r="D3165" s="2" t="s">
        <v>18398</v>
      </c>
      <c r="G3165" s="2" t="s">
        <v>18399</v>
      </c>
      <c r="H3165" s="2" t="s">
        <v>18400</v>
      </c>
      <c r="I3165" s="2" t="s">
        <v>18401</v>
      </c>
      <c r="J3165" s="2">
        <v>5.0</v>
      </c>
      <c r="K3165" s="2">
        <v>4.0</v>
      </c>
      <c r="L3165" s="2">
        <v>1.0</v>
      </c>
      <c r="M3165" s="2">
        <v>5.0</v>
      </c>
      <c r="N3165" s="2">
        <v>4.0</v>
      </c>
      <c r="O3165" s="2">
        <v>1.0</v>
      </c>
      <c r="P3165" s="2">
        <v>5.0</v>
      </c>
      <c r="Q3165" s="2" t="s">
        <v>18402</v>
      </c>
      <c r="R3165" s="14">
        <v>3164.0</v>
      </c>
      <c r="S3165" s="2" t="s">
        <v>215</v>
      </c>
      <c r="T3165" s="2">
        <v>46.603354</v>
      </c>
      <c r="U3165" s="2">
        <v>1.8883335</v>
      </c>
      <c r="V3165" s="9" t="s">
        <v>438</v>
      </c>
      <c r="W3165" s="9" t="s">
        <v>438</v>
      </c>
      <c r="X3165" s="9" t="s">
        <v>438</v>
      </c>
      <c r="AB3165" s="9" t="s">
        <v>438</v>
      </c>
      <c r="AC3165" s="9" t="s">
        <v>438</v>
      </c>
      <c r="AD3165" s="9" t="s">
        <v>438</v>
      </c>
      <c r="AE3165" s="11" t="s">
        <v>51</v>
      </c>
      <c r="AF3165" s="12" t="str">
        <f t="shared" si="14"/>
        <v>1922</v>
      </c>
      <c r="AG3165" s="12" t="str">
        <f t="shared" si="15"/>
        <v>January</v>
      </c>
      <c r="AH3165" s="12" t="str">
        <f t="shared" si="16"/>
        <v>Saturday</v>
      </c>
      <c r="AI3165" t="str">
        <f t="shared" si="4"/>
        <v>1920s</v>
      </c>
      <c r="AJ3165" s="2" t="s">
        <v>80</v>
      </c>
      <c r="AK3165">
        <v>1.0</v>
      </c>
      <c r="AL3165" s="13" t="s">
        <v>426</v>
      </c>
    </row>
    <row r="3166">
      <c r="A3166" s="1">
        <v>14252.0</v>
      </c>
      <c r="B3166" s="8">
        <v>0.6875</v>
      </c>
      <c r="C3166" s="2" t="s">
        <v>18366</v>
      </c>
      <c r="D3166" s="2" t="s">
        <v>547</v>
      </c>
      <c r="F3166" s="2" t="s">
        <v>18403</v>
      </c>
      <c r="G3166" s="2" t="s">
        <v>18404</v>
      </c>
      <c r="H3166" s="2" t="s">
        <v>18405</v>
      </c>
      <c r="I3166" s="2">
        <v>1329.0</v>
      </c>
      <c r="J3166" s="2">
        <v>17.0</v>
      </c>
      <c r="K3166" s="2">
        <v>12.0</v>
      </c>
      <c r="L3166" s="2">
        <v>5.0</v>
      </c>
      <c r="M3166" s="2">
        <v>5.0</v>
      </c>
      <c r="N3166" s="2">
        <v>2.0</v>
      </c>
      <c r="O3166" s="2">
        <v>3.0</v>
      </c>
      <c r="P3166" s="2">
        <v>0.0</v>
      </c>
      <c r="Q3166" s="2" t="s">
        <v>18406</v>
      </c>
      <c r="R3166" s="14">
        <v>3165.0</v>
      </c>
      <c r="S3166" s="2" t="s">
        <v>215</v>
      </c>
      <c r="T3166" s="2">
        <v>46.603354</v>
      </c>
      <c r="U3166" s="2">
        <v>1.8883335</v>
      </c>
      <c r="V3166" s="9" t="s">
        <v>359</v>
      </c>
      <c r="W3166" s="10">
        <v>47.37445</v>
      </c>
      <c r="X3166" s="10">
        <v>8.541042</v>
      </c>
      <c r="Y3166" s="2" t="s">
        <v>407</v>
      </c>
      <c r="AB3166" s="9" t="s">
        <v>63</v>
      </c>
      <c r="AC3166" s="10">
        <v>48.8567</v>
      </c>
      <c r="AD3166" s="10">
        <v>2.351462</v>
      </c>
      <c r="AE3166" s="11" t="s">
        <v>51</v>
      </c>
      <c r="AF3166" s="12" t="str">
        <f t="shared" si="14"/>
        <v>1939</v>
      </c>
      <c r="AG3166" s="12" t="str">
        <f t="shared" si="15"/>
        <v>January</v>
      </c>
      <c r="AH3166" s="12" t="str">
        <f t="shared" si="16"/>
        <v>Saturday</v>
      </c>
      <c r="AI3166" t="str">
        <f t="shared" si="4"/>
        <v>1930s</v>
      </c>
      <c r="AJ3166" s="2" t="s">
        <v>80</v>
      </c>
      <c r="AK3166">
        <v>1.0</v>
      </c>
      <c r="AL3166" s="13" t="s">
        <v>81</v>
      </c>
    </row>
    <row r="3167">
      <c r="A3167" s="1">
        <v>20849.0</v>
      </c>
      <c r="B3167" s="8">
        <v>0.8083333333333333</v>
      </c>
      <c r="C3167" s="2" t="s">
        <v>18366</v>
      </c>
      <c r="D3167" s="2" t="s">
        <v>210</v>
      </c>
      <c r="F3167" s="2" t="s">
        <v>18407</v>
      </c>
      <c r="G3167" s="2" t="s">
        <v>18408</v>
      </c>
      <c r="H3167" s="2" t="s">
        <v>18409</v>
      </c>
      <c r="I3167" s="2">
        <v>6.0</v>
      </c>
      <c r="J3167" s="2">
        <v>70.0</v>
      </c>
      <c r="K3167" s="2">
        <v>60.0</v>
      </c>
      <c r="L3167" s="2">
        <v>10.0</v>
      </c>
      <c r="M3167" s="2">
        <v>2.0</v>
      </c>
      <c r="N3167" s="2">
        <v>1.0</v>
      </c>
      <c r="O3167" s="2">
        <v>1.0</v>
      </c>
      <c r="P3167" s="2">
        <v>0.0</v>
      </c>
      <c r="Q3167" s="2" t="s">
        <v>18410</v>
      </c>
      <c r="R3167" s="14">
        <v>3166.0</v>
      </c>
      <c r="S3167" s="2" t="s">
        <v>215</v>
      </c>
      <c r="T3167" s="2">
        <v>46.603354</v>
      </c>
      <c r="U3167" s="2">
        <v>1.8883335</v>
      </c>
      <c r="V3167" s="9" t="s">
        <v>3055</v>
      </c>
      <c r="W3167" s="10">
        <v>33.84394</v>
      </c>
      <c r="X3167" s="10">
        <v>9.400138</v>
      </c>
      <c r="AB3167" s="9" t="s">
        <v>63</v>
      </c>
      <c r="AC3167" s="10">
        <v>48.8567</v>
      </c>
      <c r="AD3167" s="10">
        <v>2.351462</v>
      </c>
      <c r="AE3167" s="11" t="s">
        <v>51</v>
      </c>
      <c r="AF3167" s="12" t="str">
        <f t="shared" si="14"/>
        <v>1957</v>
      </c>
      <c r="AG3167" s="12" t="str">
        <f t="shared" si="15"/>
        <v>January</v>
      </c>
      <c r="AH3167" s="12" t="str">
        <f t="shared" si="16"/>
        <v>Tuesday</v>
      </c>
      <c r="AI3167" t="str">
        <f t="shared" si="4"/>
        <v>1950s</v>
      </c>
      <c r="AJ3167" s="2" t="s">
        <v>80</v>
      </c>
      <c r="AK3167">
        <v>1.0</v>
      </c>
      <c r="AL3167" s="13" t="s">
        <v>5963</v>
      </c>
    </row>
    <row r="3168">
      <c r="A3168" s="1">
        <v>7907.0</v>
      </c>
      <c r="B3168" s="8">
        <v>0.7361111111111112</v>
      </c>
      <c r="C3168" s="2" t="s">
        <v>18411</v>
      </c>
      <c r="D3168" s="2" t="s">
        <v>18412</v>
      </c>
      <c r="G3168" s="2" t="s">
        <v>18413</v>
      </c>
      <c r="H3168" s="2" t="s">
        <v>18414</v>
      </c>
      <c r="I3168" s="2" t="s">
        <v>18414</v>
      </c>
      <c r="J3168" s="2">
        <v>46.0</v>
      </c>
      <c r="K3168" s="2">
        <v>0.0</v>
      </c>
      <c r="L3168" s="2">
        <v>46.0</v>
      </c>
      <c r="M3168" s="2">
        <v>46.0</v>
      </c>
      <c r="N3168" s="2">
        <v>0.0</v>
      </c>
      <c r="O3168" s="2">
        <v>46.0</v>
      </c>
      <c r="P3168" s="2">
        <v>1.0</v>
      </c>
      <c r="Q3168" s="2" t="s">
        <v>18415</v>
      </c>
      <c r="R3168" s="14">
        <v>3167.0</v>
      </c>
      <c r="S3168" s="2" t="s">
        <v>8391</v>
      </c>
      <c r="T3168" s="2">
        <v>52.5310214</v>
      </c>
      <c r="U3168" s="2">
        <v>-1.2649062</v>
      </c>
      <c r="V3168" s="9" t="s">
        <v>438</v>
      </c>
      <c r="W3168" s="9" t="s">
        <v>438</v>
      </c>
      <c r="X3168" s="9" t="s">
        <v>438</v>
      </c>
      <c r="AB3168" s="9" t="s">
        <v>438</v>
      </c>
      <c r="AC3168" s="9" t="s">
        <v>438</v>
      </c>
      <c r="AD3168" s="9" t="s">
        <v>438</v>
      </c>
      <c r="AE3168" s="11" t="s">
        <v>118</v>
      </c>
      <c r="AF3168" s="12" t="str">
        <f t="shared" si="14"/>
        <v>1921</v>
      </c>
      <c r="AG3168" s="12" t="str">
        <f t="shared" si="15"/>
        <v>August</v>
      </c>
      <c r="AH3168" s="12" t="str">
        <f t="shared" si="16"/>
        <v>Wednesday</v>
      </c>
      <c r="AI3168" t="str">
        <f t="shared" si="4"/>
        <v>1920s</v>
      </c>
      <c r="AJ3168" s="2" t="s">
        <v>80</v>
      </c>
      <c r="AK3168">
        <v>1.0</v>
      </c>
      <c r="AL3168" s="13" t="s">
        <v>18416</v>
      </c>
    </row>
    <row r="3169">
      <c r="A3169" s="1">
        <v>7767.0</v>
      </c>
      <c r="B3169" s="8">
        <v>0.0</v>
      </c>
      <c r="C3169" s="2" t="s">
        <v>18417</v>
      </c>
      <c r="D3169" s="2" t="s">
        <v>2539</v>
      </c>
      <c r="G3169" s="2" t="s">
        <v>18418</v>
      </c>
      <c r="H3169" s="2" t="s">
        <v>18419</v>
      </c>
      <c r="J3169" s="2">
        <v>2.0</v>
      </c>
      <c r="K3169" s="2">
        <v>0.0</v>
      </c>
      <c r="L3169" s="2">
        <v>0.0</v>
      </c>
      <c r="M3169" s="2">
        <v>2.0</v>
      </c>
      <c r="N3169" s="2">
        <v>0.0</v>
      </c>
      <c r="O3169" s="2">
        <v>0.0</v>
      </c>
      <c r="P3169" s="2">
        <v>0.0</v>
      </c>
      <c r="Q3169" s="2" t="s">
        <v>18420</v>
      </c>
      <c r="R3169" s="14">
        <v>3168.0</v>
      </c>
      <c r="S3169" s="2" t="s">
        <v>5478</v>
      </c>
      <c r="T3169" s="2">
        <v>-24.7761086</v>
      </c>
      <c r="U3169" s="2">
        <v>134.755</v>
      </c>
      <c r="V3169" s="9" t="s">
        <v>438</v>
      </c>
      <c r="W3169" s="9" t="s">
        <v>438</v>
      </c>
      <c r="X3169" s="9" t="s">
        <v>438</v>
      </c>
      <c r="AB3169" s="9" t="s">
        <v>438</v>
      </c>
      <c r="AC3169" s="9" t="s">
        <v>438</v>
      </c>
      <c r="AD3169" s="9" t="s">
        <v>438</v>
      </c>
      <c r="AE3169" s="11" t="s">
        <v>118</v>
      </c>
      <c r="AF3169" s="12" t="str">
        <f t="shared" si="14"/>
        <v>1921</v>
      </c>
      <c r="AG3169" s="12" t="str">
        <f t="shared" si="15"/>
        <v>April</v>
      </c>
      <c r="AH3169" s="12" t="str">
        <f t="shared" si="16"/>
        <v>Wednesday</v>
      </c>
      <c r="AI3169" t="str">
        <f t="shared" si="4"/>
        <v>1920s</v>
      </c>
      <c r="AJ3169" s="2" t="s">
        <v>150</v>
      </c>
      <c r="AK3169">
        <v>1.0</v>
      </c>
      <c r="AL3169" s="13" t="s">
        <v>5078</v>
      </c>
    </row>
    <row r="3170">
      <c r="A3170" s="1">
        <v>7897.0</v>
      </c>
      <c r="B3170" s="8">
        <v>0.0</v>
      </c>
      <c r="C3170" s="2" t="s">
        <v>18421</v>
      </c>
      <c r="D3170" s="2" t="s">
        <v>121</v>
      </c>
      <c r="G3170" s="2" t="s">
        <v>123</v>
      </c>
      <c r="H3170" s="2" t="s">
        <v>18422</v>
      </c>
      <c r="J3170" s="2">
        <v>2.0</v>
      </c>
      <c r="K3170" s="2">
        <v>0.0</v>
      </c>
      <c r="L3170" s="2">
        <v>0.0</v>
      </c>
      <c r="M3170" s="2">
        <v>2.0</v>
      </c>
      <c r="N3170" s="2">
        <v>0.0</v>
      </c>
      <c r="O3170" s="2">
        <v>0.0</v>
      </c>
      <c r="P3170" s="2">
        <v>0.0</v>
      </c>
      <c r="R3170" s="14">
        <v>3169.0</v>
      </c>
      <c r="S3170" s="2" t="s">
        <v>215</v>
      </c>
      <c r="T3170" s="2">
        <v>46.603354</v>
      </c>
      <c r="U3170" s="2">
        <v>1.8883335</v>
      </c>
      <c r="V3170" s="9" t="s">
        <v>438</v>
      </c>
      <c r="W3170" s="9" t="s">
        <v>438</v>
      </c>
      <c r="X3170" s="9" t="s">
        <v>438</v>
      </c>
      <c r="AB3170" s="9" t="s">
        <v>438</v>
      </c>
      <c r="AC3170" s="9" t="s">
        <v>438</v>
      </c>
      <c r="AD3170" s="9" t="s">
        <v>438</v>
      </c>
      <c r="AE3170" s="11" t="s">
        <v>51</v>
      </c>
      <c r="AF3170" s="12" t="str">
        <f t="shared" si="14"/>
        <v>1921</v>
      </c>
      <c r="AG3170" s="12" t="str">
        <f t="shared" si="15"/>
        <v>August</v>
      </c>
      <c r="AH3170" s="12" t="str">
        <f t="shared" si="16"/>
        <v>Sunday</v>
      </c>
      <c r="AI3170" t="str">
        <f t="shared" si="4"/>
        <v>1920s</v>
      </c>
      <c r="AJ3170" s="2" t="s">
        <v>80</v>
      </c>
      <c r="AK3170">
        <v>1.0</v>
      </c>
      <c r="AL3170" s="13" t="s">
        <v>132</v>
      </c>
    </row>
    <row r="3171">
      <c r="A3171" s="1">
        <v>20756.0</v>
      </c>
      <c r="B3171" s="8">
        <v>0.9166666666666666</v>
      </c>
      <c r="C3171" s="2" t="s">
        <v>18327</v>
      </c>
      <c r="D3171" s="2" t="s">
        <v>6694</v>
      </c>
      <c r="F3171" s="2" t="s">
        <v>18423</v>
      </c>
      <c r="G3171" s="2" t="s">
        <v>1647</v>
      </c>
      <c r="H3171" s="2" t="s">
        <v>18424</v>
      </c>
      <c r="J3171" s="2">
        <v>16.0</v>
      </c>
      <c r="K3171" s="2">
        <v>12.0</v>
      </c>
      <c r="L3171" s="2">
        <v>4.0</v>
      </c>
      <c r="M3171" s="2">
        <v>16.0</v>
      </c>
      <c r="N3171" s="2">
        <v>12.0</v>
      </c>
      <c r="O3171" s="2">
        <v>4.0</v>
      </c>
      <c r="P3171" s="2">
        <v>0.0</v>
      </c>
      <c r="Q3171" s="2" t="s">
        <v>18425</v>
      </c>
      <c r="R3171" s="14">
        <v>3170.0</v>
      </c>
      <c r="S3171" s="2" t="s">
        <v>303</v>
      </c>
      <c r="T3171" s="2">
        <v>35.0000035</v>
      </c>
      <c r="U3171" s="2">
        <v>19.9999957</v>
      </c>
      <c r="V3171" s="9" t="s">
        <v>804</v>
      </c>
      <c r="W3171" s="10">
        <v>33.51307</v>
      </c>
      <c r="X3171" s="10">
        <v>36.30958</v>
      </c>
      <c r="AB3171" s="9" t="s">
        <v>196</v>
      </c>
      <c r="AC3171" s="10">
        <v>30.04439</v>
      </c>
      <c r="AD3171" s="10">
        <v>31.23573</v>
      </c>
      <c r="AE3171" s="11" t="s">
        <v>118</v>
      </c>
      <c r="AF3171" s="12" t="str">
        <f t="shared" si="14"/>
        <v>1956</v>
      </c>
      <c r="AG3171" s="12" t="str">
        <f t="shared" si="15"/>
        <v>October</v>
      </c>
      <c r="AH3171" s="12" t="str">
        <f t="shared" si="16"/>
        <v>Sunday</v>
      </c>
      <c r="AI3171" t="str">
        <f t="shared" si="4"/>
        <v>1950s</v>
      </c>
      <c r="AJ3171" s="2" t="s">
        <v>52</v>
      </c>
      <c r="AK3171">
        <v>1.0</v>
      </c>
      <c r="AL3171" s="13" t="s">
        <v>1184</v>
      </c>
    </row>
    <row r="3172">
      <c r="A3172" s="1">
        <v>29000.0</v>
      </c>
      <c r="B3172" s="8">
        <v>0.8611111111111112</v>
      </c>
      <c r="C3172" s="2" t="s">
        <v>18426</v>
      </c>
      <c r="D3172" s="2" t="s">
        <v>18427</v>
      </c>
      <c r="F3172" s="2" t="s">
        <v>18428</v>
      </c>
      <c r="G3172" s="2" t="s">
        <v>6795</v>
      </c>
      <c r="H3172" s="2" t="s">
        <v>18429</v>
      </c>
      <c r="I3172" s="2">
        <v>253.0</v>
      </c>
      <c r="J3172" s="2">
        <v>3.0</v>
      </c>
      <c r="K3172" s="2">
        <v>0.0</v>
      </c>
      <c r="L3172" s="2">
        <v>3.0</v>
      </c>
      <c r="M3172" s="2">
        <v>3.0</v>
      </c>
      <c r="N3172" s="2">
        <v>0.0</v>
      </c>
      <c r="O3172" s="2">
        <v>3.0</v>
      </c>
      <c r="P3172" s="2">
        <v>0.0</v>
      </c>
      <c r="Q3172" s="2" t="s">
        <v>18430</v>
      </c>
      <c r="R3172" s="14">
        <v>3171.0</v>
      </c>
      <c r="S3172" s="2" t="s">
        <v>99</v>
      </c>
      <c r="T3172" s="2">
        <v>39.7837304</v>
      </c>
      <c r="U3172" s="2">
        <v>-100.4458825</v>
      </c>
      <c r="V3172" s="9" t="s">
        <v>18431</v>
      </c>
      <c r="W3172" s="10">
        <v>70.18318</v>
      </c>
      <c r="X3172" s="10">
        <v>-146.856</v>
      </c>
      <c r="AB3172" s="9" t="s">
        <v>18432</v>
      </c>
      <c r="AC3172" s="10">
        <v>70.2007</v>
      </c>
      <c r="AD3172" s="10">
        <v>-148.46</v>
      </c>
      <c r="AE3172" s="11" t="s">
        <v>51</v>
      </c>
      <c r="AF3172" s="12" t="str">
        <f t="shared" si="14"/>
        <v>1979</v>
      </c>
      <c r="AG3172" s="12" t="str">
        <f t="shared" si="15"/>
        <v>May</v>
      </c>
      <c r="AH3172" s="12" t="str">
        <f t="shared" si="16"/>
        <v>Friday</v>
      </c>
      <c r="AI3172" t="str">
        <f t="shared" si="4"/>
        <v>1970s</v>
      </c>
      <c r="AJ3172" s="2" t="s">
        <v>105</v>
      </c>
      <c r="AK3172">
        <v>1.0</v>
      </c>
      <c r="AL3172" s="13" t="s">
        <v>545</v>
      </c>
    </row>
    <row r="3173">
      <c r="A3173" s="1">
        <v>17538.0</v>
      </c>
      <c r="B3173" s="8">
        <v>0.8125</v>
      </c>
      <c r="C3173" s="2" t="s">
        <v>18366</v>
      </c>
      <c r="D3173" s="2" t="s">
        <v>210</v>
      </c>
      <c r="F3173" s="2" t="s">
        <v>18433</v>
      </c>
      <c r="G3173" s="2" t="s">
        <v>774</v>
      </c>
      <c r="H3173" s="2" t="s">
        <v>18434</v>
      </c>
      <c r="I3173" s="2">
        <v>42972.0</v>
      </c>
      <c r="J3173" s="2">
        <v>16.0</v>
      </c>
      <c r="K3173" s="2">
        <v>11.0</v>
      </c>
      <c r="L3173" s="2">
        <v>5.0</v>
      </c>
      <c r="M3173" s="2">
        <v>16.0</v>
      </c>
      <c r="N3173" s="2">
        <v>11.0</v>
      </c>
      <c r="O3173" s="2">
        <v>5.0</v>
      </c>
      <c r="P3173" s="2">
        <v>0.0</v>
      </c>
      <c r="Q3173" s="2" t="s">
        <v>18435</v>
      </c>
      <c r="R3173" s="14">
        <v>3172.0</v>
      </c>
      <c r="S3173" s="2" t="s">
        <v>215</v>
      </c>
      <c r="T3173" s="2">
        <v>46.603354</v>
      </c>
      <c r="U3173" s="2">
        <v>1.8883335</v>
      </c>
      <c r="V3173" s="9" t="s">
        <v>269</v>
      </c>
      <c r="W3173" s="10">
        <v>50.84656</v>
      </c>
      <c r="X3173" s="10">
        <v>4.351697</v>
      </c>
      <c r="AB3173" s="9" t="s">
        <v>63</v>
      </c>
      <c r="AC3173" s="10">
        <v>48.8567</v>
      </c>
      <c r="AD3173" s="10">
        <v>2.351462</v>
      </c>
      <c r="AE3173" s="11" t="s">
        <v>51</v>
      </c>
      <c r="AF3173" s="12" t="str">
        <f t="shared" si="14"/>
        <v>1948</v>
      </c>
      <c r="AG3173" s="12" t="str">
        <f t="shared" si="15"/>
        <v>January</v>
      </c>
      <c r="AH3173" s="12" t="str">
        <f t="shared" si="16"/>
        <v>Tuesday</v>
      </c>
      <c r="AI3173" t="str">
        <f t="shared" si="4"/>
        <v>1940s</v>
      </c>
      <c r="AJ3173" s="2" t="s">
        <v>80</v>
      </c>
      <c r="AK3173">
        <v>1.0</v>
      </c>
      <c r="AL3173" s="13" t="s">
        <v>81</v>
      </c>
    </row>
    <row r="3174">
      <c r="A3174" s="1">
        <v>20783.0</v>
      </c>
      <c r="B3174" s="8">
        <v>0.0125</v>
      </c>
      <c r="C3174" s="2" t="s">
        <v>18366</v>
      </c>
      <c r="D3174" s="2" t="s">
        <v>4300</v>
      </c>
      <c r="F3174" s="2" t="s">
        <v>18436</v>
      </c>
      <c r="G3174" s="2" t="s">
        <v>220</v>
      </c>
      <c r="H3174" s="2" t="s">
        <v>18437</v>
      </c>
      <c r="I3174" s="2">
        <v>45075.0</v>
      </c>
      <c r="J3174" s="2">
        <v>35.0</v>
      </c>
      <c r="K3174" s="2">
        <v>25.0</v>
      </c>
      <c r="L3174" s="2">
        <v>10.0</v>
      </c>
      <c r="M3174" s="2">
        <v>34.0</v>
      </c>
      <c r="N3174" s="2">
        <v>24.0</v>
      </c>
      <c r="O3174" s="2">
        <v>10.0</v>
      </c>
      <c r="P3174" s="2">
        <v>8.0</v>
      </c>
      <c r="Q3174" s="2" t="s">
        <v>18438</v>
      </c>
      <c r="R3174" s="14">
        <v>3173.0</v>
      </c>
      <c r="S3174" s="2" t="s">
        <v>215</v>
      </c>
      <c r="T3174" s="2">
        <v>46.603354</v>
      </c>
      <c r="U3174" s="2">
        <v>1.8883335</v>
      </c>
      <c r="V3174" s="9" t="s">
        <v>77</v>
      </c>
      <c r="W3174" s="10">
        <v>41.89332</v>
      </c>
      <c r="X3174" s="10">
        <v>12.48293</v>
      </c>
      <c r="Y3174" s="2" t="s">
        <v>63</v>
      </c>
      <c r="Z3174" s="2" t="s">
        <v>301</v>
      </c>
      <c r="AB3174" s="9" t="s">
        <v>302</v>
      </c>
      <c r="AC3174" s="10">
        <v>40.71273</v>
      </c>
      <c r="AD3174" s="10">
        <v>-74.006</v>
      </c>
      <c r="AE3174" s="11" t="s">
        <v>51</v>
      </c>
      <c r="AF3174" s="12" t="str">
        <f t="shared" si="14"/>
        <v>1956</v>
      </c>
      <c r="AG3174" s="12" t="str">
        <f t="shared" si="15"/>
        <v>November</v>
      </c>
      <c r="AH3174" s="12" t="str">
        <f t="shared" si="16"/>
        <v>Saturday</v>
      </c>
      <c r="AI3174" t="str">
        <f t="shared" si="4"/>
        <v>1950s</v>
      </c>
      <c r="AJ3174" s="2" t="s">
        <v>80</v>
      </c>
      <c r="AK3174">
        <v>1.0</v>
      </c>
      <c r="AL3174" s="13" t="s">
        <v>81</v>
      </c>
    </row>
    <row r="3175">
      <c r="A3175" s="1">
        <v>7782.0</v>
      </c>
      <c r="B3175" s="8">
        <v>0.0</v>
      </c>
      <c r="C3175" s="2" t="s">
        <v>18439</v>
      </c>
      <c r="D3175" s="2" t="s">
        <v>18220</v>
      </c>
      <c r="G3175" s="2" t="s">
        <v>18221</v>
      </c>
      <c r="H3175" s="2">
        <v>160.0</v>
      </c>
      <c r="J3175" s="2">
        <v>1.0</v>
      </c>
      <c r="K3175" s="2">
        <v>0.0</v>
      </c>
      <c r="L3175" s="2">
        <v>1.0</v>
      </c>
      <c r="M3175" s="2">
        <v>1.0</v>
      </c>
      <c r="N3175" s="2">
        <v>0.0</v>
      </c>
      <c r="O3175" s="2">
        <v>1.0</v>
      </c>
      <c r="P3175" s="2">
        <v>0.0</v>
      </c>
      <c r="Q3175" s="2" t="s">
        <v>18440</v>
      </c>
      <c r="R3175" s="14">
        <v>3174.0</v>
      </c>
      <c r="S3175" s="2" t="s">
        <v>99</v>
      </c>
      <c r="T3175" s="2">
        <v>39.7837304</v>
      </c>
      <c r="U3175" s="2">
        <v>-100.4458825</v>
      </c>
      <c r="V3175" s="9" t="s">
        <v>438</v>
      </c>
      <c r="W3175" s="9" t="s">
        <v>438</v>
      </c>
      <c r="X3175" s="9" t="s">
        <v>438</v>
      </c>
      <c r="AB3175" s="9" t="s">
        <v>438</v>
      </c>
      <c r="AC3175" s="9" t="s">
        <v>438</v>
      </c>
      <c r="AD3175" s="9" t="s">
        <v>438</v>
      </c>
      <c r="AE3175" s="11" t="s">
        <v>9116</v>
      </c>
      <c r="AF3175" s="12" t="str">
        <f t="shared" si="14"/>
        <v>1921</v>
      </c>
      <c r="AG3175" s="12" t="str">
        <f t="shared" si="15"/>
        <v>April</v>
      </c>
      <c r="AH3175" s="12" t="str">
        <f t="shared" si="16"/>
        <v>Thursday</v>
      </c>
      <c r="AI3175" t="str">
        <f t="shared" si="4"/>
        <v>1920s</v>
      </c>
      <c r="AJ3175" s="2" t="s">
        <v>105</v>
      </c>
      <c r="AK3175">
        <v>1.0</v>
      </c>
      <c r="AL3175" s="13" t="s">
        <v>545</v>
      </c>
    </row>
    <row r="3176">
      <c r="A3176" s="1">
        <v>29234.0</v>
      </c>
      <c r="B3176" s="8">
        <v>0.5833333333333334</v>
      </c>
      <c r="C3176" s="2" t="s">
        <v>18441</v>
      </c>
      <c r="D3176" s="2" t="s">
        <v>18442</v>
      </c>
      <c r="F3176" s="2" t="s">
        <v>18443</v>
      </c>
      <c r="G3176" s="2" t="s">
        <v>18444</v>
      </c>
      <c r="H3176" s="2" t="s">
        <v>18445</v>
      </c>
      <c r="I3176" s="2" t="s">
        <v>18446</v>
      </c>
      <c r="J3176" s="2">
        <v>9.0</v>
      </c>
      <c r="K3176" s="2">
        <v>8.0</v>
      </c>
      <c r="L3176" s="2">
        <v>1.0</v>
      </c>
      <c r="M3176" s="2">
        <v>7.0</v>
      </c>
      <c r="N3176" s="2">
        <v>6.0</v>
      </c>
      <c r="O3176" s="2">
        <v>1.0</v>
      </c>
      <c r="P3176" s="2">
        <v>0.0</v>
      </c>
      <c r="Q3176" s="2" t="s">
        <v>18447</v>
      </c>
      <c r="R3176" s="14">
        <v>3175.0</v>
      </c>
      <c r="S3176" s="2" t="s">
        <v>99</v>
      </c>
      <c r="T3176" s="2">
        <v>39.7837304</v>
      </c>
      <c r="U3176" s="2">
        <v>-100.4458825</v>
      </c>
      <c r="V3176" s="9" t="s">
        <v>18448</v>
      </c>
      <c r="W3176" s="10">
        <v>67.08702</v>
      </c>
      <c r="X3176" s="10">
        <v>-157.855</v>
      </c>
      <c r="AB3176" s="9" t="s">
        <v>18449</v>
      </c>
      <c r="AC3176" s="10">
        <v>66.90724</v>
      </c>
      <c r="AD3176" s="10">
        <v>-156.883</v>
      </c>
      <c r="AE3176" s="11" t="s">
        <v>51</v>
      </c>
      <c r="AF3176" s="12" t="str">
        <f t="shared" si="14"/>
        <v>1980</v>
      </c>
      <c r="AG3176" s="12" t="str">
        <f t="shared" si="15"/>
        <v>January</v>
      </c>
      <c r="AH3176" s="12" t="str">
        <f t="shared" si="16"/>
        <v>Monday</v>
      </c>
      <c r="AI3176" t="str">
        <f t="shared" si="4"/>
        <v>1980s</v>
      </c>
      <c r="AJ3176" s="2" t="s">
        <v>105</v>
      </c>
      <c r="AK3176">
        <v>1.0</v>
      </c>
      <c r="AL3176" s="13" t="s">
        <v>1339</v>
      </c>
    </row>
    <row r="3177">
      <c r="A3177" s="1">
        <v>30052.0</v>
      </c>
      <c r="B3177" s="8">
        <v>0.7326388888888888</v>
      </c>
      <c r="C3177" s="2" t="s">
        <v>18450</v>
      </c>
      <c r="D3177" s="2" t="s">
        <v>18451</v>
      </c>
      <c r="F3177" s="2" t="s">
        <v>18452</v>
      </c>
      <c r="G3177" s="2" t="s">
        <v>18453</v>
      </c>
      <c r="H3177" s="2" t="s">
        <v>18454</v>
      </c>
      <c r="I3177" s="2" t="s">
        <v>18455</v>
      </c>
      <c r="J3177" s="2">
        <v>3.0</v>
      </c>
      <c r="K3177" s="2">
        <v>2.0</v>
      </c>
      <c r="L3177" s="2">
        <v>1.0</v>
      </c>
      <c r="M3177" s="2">
        <v>3.0</v>
      </c>
      <c r="N3177" s="2">
        <v>2.0</v>
      </c>
      <c r="O3177" s="2">
        <v>1.0</v>
      </c>
      <c r="P3177" s="2">
        <v>0.0</v>
      </c>
      <c r="Q3177" s="2" t="s">
        <v>18456</v>
      </c>
      <c r="R3177" s="14">
        <v>3176.0</v>
      </c>
      <c r="S3177" s="2" t="s">
        <v>99</v>
      </c>
      <c r="T3177" s="2">
        <v>39.7837304</v>
      </c>
      <c r="U3177" s="2">
        <v>-100.4458825</v>
      </c>
      <c r="V3177" s="9" t="s">
        <v>18457</v>
      </c>
      <c r="W3177" s="9" t="s">
        <v>438</v>
      </c>
      <c r="X3177" s="9" t="s">
        <v>438</v>
      </c>
      <c r="AB3177" s="9" t="s">
        <v>17752</v>
      </c>
      <c r="AC3177" s="10">
        <v>64.83785</v>
      </c>
      <c r="AD3177" s="10">
        <v>-147.717</v>
      </c>
      <c r="AE3177" s="11" t="s">
        <v>964</v>
      </c>
      <c r="AF3177" s="12" t="str">
        <f t="shared" si="14"/>
        <v>1982</v>
      </c>
      <c r="AG3177" s="12" t="str">
        <f t="shared" si="15"/>
        <v>April</v>
      </c>
      <c r="AH3177" s="12" t="str">
        <f t="shared" si="16"/>
        <v>Sunday</v>
      </c>
      <c r="AI3177" t="str">
        <f t="shared" si="4"/>
        <v>1980s</v>
      </c>
      <c r="AJ3177" s="2" t="s">
        <v>105</v>
      </c>
      <c r="AK3177">
        <v>1.0</v>
      </c>
      <c r="AL3177" s="13" t="s">
        <v>18458</v>
      </c>
    </row>
    <row r="3178">
      <c r="A3178" s="1">
        <v>28819.0</v>
      </c>
      <c r="B3178" s="8">
        <v>0.6631944444444444</v>
      </c>
      <c r="C3178" s="2" t="s">
        <v>18459</v>
      </c>
      <c r="D3178" s="2" t="s">
        <v>18460</v>
      </c>
      <c r="F3178" s="2" t="s">
        <v>18461</v>
      </c>
      <c r="G3178" s="2" t="s">
        <v>18462</v>
      </c>
      <c r="H3178" s="2" t="s">
        <v>18463</v>
      </c>
      <c r="I3178" s="2">
        <v>600.0</v>
      </c>
      <c r="J3178" s="2">
        <v>5.0</v>
      </c>
      <c r="K3178" s="2">
        <v>4.0</v>
      </c>
      <c r="L3178" s="2">
        <v>1.0</v>
      </c>
      <c r="M3178" s="2">
        <v>5.0</v>
      </c>
      <c r="N3178" s="2">
        <v>4.0</v>
      </c>
      <c r="O3178" s="2">
        <v>1.0</v>
      </c>
      <c r="P3178" s="2">
        <v>0.0</v>
      </c>
      <c r="Q3178" s="2" t="s">
        <v>18464</v>
      </c>
      <c r="R3178" s="14">
        <v>3177.0</v>
      </c>
      <c r="S3178" s="2" t="s">
        <v>99</v>
      </c>
      <c r="T3178" s="2">
        <v>39.7837304</v>
      </c>
      <c r="U3178" s="2">
        <v>-100.4458825</v>
      </c>
      <c r="V3178" s="9" t="s">
        <v>10324</v>
      </c>
      <c r="W3178" s="10">
        <v>55.34307</v>
      </c>
      <c r="X3178" s="10">
        <v>-131.647</v>
      </c>
      <c r="AB3178" s="9" t="s">
        <v>18465</v>
      </c>
      <c r="AC3178" s="10">
        <v>55.20806</v>
      </c>
      <c r="AD3178" s="10">
        <v>-132.827</v>
      </c>
      <c r="AE3178" s="11" t="s">
        <v>51</v>
      </c>
      <c r="AF3178" s="12" t="str">
        <f t="shared" si="14"/>
        <v>1978</v>
      </c>
      <c r="AG3178" s="12" t="str">
        <f t="shared" si="15"/>
        <v>November</v>
      </c>
      <c r="AH3178" s="12" t="str">
        <f t="shared" si="16"/>
        <v>Saturday</v>
      </c>
      <c r="AI3178" t="str">
        <f t="shared" si="4"/>
        <v>1970s</v>
      </c>
      <c r="AJ3178" s="2" t="s">
        <v>105</v>
      </c>
      <c r="AK3178">
        <v>1.0</v>
      </c>
      <c r="AL3178" s="13" t="s">
        <v>545</v>
      </c>
    </row>
    <row r="3179">
      <c r="A3179" s="1">
        <v>34065.0</v>
      </c>
      <c r="B3179" s="8">
        <v>0.04861111111111111</v>
      </c>
      <c r="C3179" s="2" t="s">
        <v>18466</v>
      </c>
      <c r="D3179" s="2" t="s">
        <v>4836</v>
      </c>
      <c r="E3179" s="2">
        <v>583.0</v>
      </c>
      <c r="F3179" s="2" t="s">
        <v>18467</v>
      </c>
      <c r="G3179" s="2" t="s">
        <v>10814</v>
      </c>
      <c r="H3179" s="2" t="s">
        <v>18468</v>
      </c>
      <c r="I3179" s="2" t="s">
        <v>18469</v>
      </c>
      <c r="J3179" s="2">
        <v>264.0</v>
      </c>
      <c r="K3179" s="2">
        <v>248.0</v>
      </c>
      <c r="L3179" s="2">
        <v>16.0</v>
      </c>
      <c r="M3179" s="2">
        <v>2.0</v>
      </c>
      <c r="N3179" s="2">
        <v>2.0</v>
      </c>
      <c r="O3179" s="2">
        <v>0.0</v>
      </c>
      <c r="P3179" s="2">
        <v>0.0</v>
      </c>
      <c r="Q3179" s="2" t="s">
        <v>18470</v>
      </c>
      <c r="R3179" s="14">
        <v>3178.0</v>
      </c>
      <c r="S3179" s="2" t="s">
        <v>99</v>
      </c>
      <c r="T3179" s="2">
        <v>39.7837304</v>
      </c>
      <c r="U3179" s="2">
        <v>-100.4458825</v>
      </c>
      <c r="V3179" s="9" t="s">
        <v>4923</v>
      </c>
      <c r="W3179" s="10">
        <v>31.23228</v>
      </c>
      <c r="X3179" s="10">
        <v>121.4692</v>
      </c>
      <c r="AB3179" s="9" t="s">
        <v>391</v>
      </c>
      <c r="AC3179" s="10">
        <v>34.05369</v>
      </c>
      <c r="AD3179" s="10">
        <v>-118.243</v>
      </c>
      <c r="AE3179" s="11" t="s">
        <v>51</v>
      </c>
      <c r="AF3179" s="12" t="str">
        <f t="shared" si="14"/>
        <v>1993</v>
      </c>
      <c r="AG3179" s="12" t="str">
        <f t="shared" si="15"/>
        <v>April</v>
      </c>
      <c r="AH3179" s="12" t="str">
        <f t="shared" si="16"/>
        <v>Tuesday</v>
      </c>
      <c r="AI3179" t="str">
        <f t="shared" si="4"/>
        <v>1990s</v>
      </c>
      <c r="AJ3179" s="2" t="s">
        <v>105</v>
      </c>
      <c r="AK3179">
        <v>1.0</v>
      </c>
      <c r="AL3179" s="13" t="s">
        <v>10818</v>
      </c>
    </row>
    <row r="3180">
      <c r="A3180" s="1">
        <v>25767.0</v>
      </c>
      <c r="B3180" s="8">
        <v>0.7222222222222222</v>
      </c>
      <c r="C3180" s="2" t="s">
        <v>281</v>
      </c>
      <c r="D3180" s="2" t="s">
        <v>6532</v>
      </c>
      <c r="F3180" s="2" t="s">
        <v>18471</v>
      </c>
      <c r="G3180" s="2" t="s">
        <v>18472</v>
      </c>
      <c r="H3180" s="2" t="s">
        <v>12245</v>
      </c>
      <c r="I3180" s="2">
        <v>9340207.0</v>
      </c>
      <c r="J3180" s="2">
        <v>23.0</v>
      </c>
      <c r="K3180" s="2">
        <v>15.0</v>
      </c>
      <c r="L3180" s="2">
        <v>8.0</v>
      </c>
      <c r="M3180" s="2">
        <v>23.0</v>
      </c>
      <c r="N3180" s="2">
        <v>15.0</v>
      </c>
      <c r="O3180" s="2">
        <v>8.0</v>
      </c>
      <c r="P3180" s="2">
        <v>0.0</v>
      </c>
      <c r="Q3180" s="2" t="s">
        <v>18473</v>
      </c>
      <c r="R3180" s="14">
        <v>3179.0</v>
      </c>
      <c r="S3180" s="2" t="s">
        <v>281</v>
      </c>
      <c r="T3180" s="2">
        <v>40.0</v>
      </c>
      <c r="U3180" s="2">
        <v>-40.0</v>
      </c>
      <c r="V3180" s="9" t="s">
        <v>4981</v>
      </c>
      <c r="W3180" s="10">
        <v>64.14598</v>
      </c>
      <c r="X3180" s="10">
        <v>-21.9422</v>
      </c>
      <c r="Y3180" s="2" t="s">
        <v>5932</v>
      </c>
      <c r="AB3180" s="9" t="s">
        <v>17587</v>
      </c>
      <c r="AC3180" s="10">
        <v>-33.8548</v>
      </c>
      <c r="AD3180" s="10">
        <v>151.2165</v>
      </c>
      <c r="AE3180" s="11" t="s">
        <v>118</v>
      </c>
      <c r="AF3180" s="12" t="str">
        <f t="shared" si="14"/>
        <v>1970</v>
      </c>
      <c r="AG3180" s="12" t="str">
        <f t="shared" si="15"/>
        <v>July</v>
      </c>
      <c r="AH3180" s="12" t="str">
        <f t="shared" si="16"/>
        <v>Saturday</v>
      </c>
      <c r="AI3180" t="str">
        <f t="shared" si="4"/>
        <v>1970s</v>
      </c>
      <c r="AJ3180" s="2" t="s">
        <v>52</v>
      </c>
      <c r="AK3180">
        <v>1.0</v>
      </c>
      <c r="AL3180" s="13" t="s">
        <v>322</v>
      </c>
    </row>
    <row r="3181">
      <c r="A3181" s="1">
        <v>17050.0</v>
      </c>
      <c r="B3181" s="8">
        <v>0.08333333333333333</v>
      </c>
      <c r="C3181" s="2" t="s">
        <v>18474</v>
      </c>
      <c r="D3181" s="2" t="s">
        <v>18475</v>
      </c>
      <c r="E3181" s="2">
        <v>850.0</v>
      </c>
      <c r="F3181" s="2" t="s">
        <v>18476</v>
      </c>
      <c r="G3181" s="2" t="s">
        <v>18477</v>
      </c>
      <c r="H3181" s="2" t="s">
        <v>18478</v>
      </c>
      <c r="I3181" s="2">
        <v>9214.0</v>
      </c>
      <c r="J3181" s="2">
        <v>22.0</v>
      </c>
      <c r="K3181" s="2">
        <v>19.0</v>
      </c>
      <c r="L3181" s="2">
        <v>3.0</v>
      </c>
      <c r="M3181" s="2">
        <v>21.0</v>
      </c>
      <c r="N3181" s="2">
        <v>18.0</v>
      </c>
      <c r="O3181" s="2">
        <v>3.0</v>
      </c>
      <c r="P3181" s="2">
        <v>0.0</v>
      </c>
      <c r="Q3181" s="2" t="s">
        <v>18479</v>
      </c>
      <c r="R3181" s="14">
        <v>3180.0</v>
      </c>
      <c r="S3181" s="2" t="s">
        <v>99</v>
      </c>
      <c r="T3181" s="2">
        <v>39.7837304</v>
      </c>
      <c r="U3181" s="2">
        <v>-100.4458825</v>
      </c>
      <c r="V3181" s="9" t="s">
        <v>302</v>
      </c>
      <c r="W3181" s="10">
        <v>40.71273</v>
      </c>
      <c r="X3181" s="10">
        <v>-74.006</v>
      </c>
      <c r="AB3181" s="9" t="s">
        <v>158</v>
      </c>
      <c r="AC3181" s="10">
        <v>37.77903</v>
      </c>
      <c r="AD3181" s="10">
        <v>-122.42</v>
      </c>
      <c r="AE3181" s="11" t="s">
        <v>51</v>
      </c>
      <c r="AF3181" s="12" t="str">
        <f t="shared" si="14"/>
        <v>1946</v>
      </c>
      <c r="AG3181" s="12" t="str">
        <f t="shared" si="15"/>
        <v>September</v>
      </c>
      <c r="AH3181" s="12" t="str">
        <f t="shared" si="16"/>
        <v>Thursday</v>
      </c>
      <c r="AI3181" t="str">
        <f t="shared" si="4"/>
        <v>1940s</v>
      </c>
      <c r="AJ3181" s="2" t="s">
        <v>105</v>
      </c>
      <c r="AK3181">
        <v>1.0</v>
      </c>
      <c r="AL3181" s="13" t="s">
        <v>81</v>
      </c>
    </row>
    <row r="3182">
      <c r="A3182" s="1">
        <v>21498.0</v>
      </c>
      <c r="B3182" s="8">
        <v>0.55625</v>
      </c>
      <c r="C3182" s="2" t="s">
        <v>281</v>
      </c>
      <c r="D3182" s="2" t="s">
        <v>18480</v>
      </c>
      <c r="F3182" s="2" t="s">
        <v>18481</v>
      </c>
      <c r="G3182" s="2" t="s">
        <v>18482</v>
      </c>
      <c r="H3182" s="2" t="s">
        <v>18483</v>
      </c>
      <c r="I3182" s="2">
        <v>59144.0</v>
      </c>
      <c r="J3182" s="2">
        <v>36.0</v>
      </c>
      <c r="K3182" s="2">
        <v>30.0</v>
      </c>
      <c r="L3182" s="2">
        <v>6.0</v>
      </c>
      <c r="M3182" s="2">
        <v>36.0</v>
      </c>
      <c r="N3182" s="2">
        <v>30.0</v>
      </c>
      <c r="O3182" s="2">
        <v>6.0</v>
      </c>
      <c r="P3182" s="2">
        <v>0.0</v>
      </c>
      <c r="Q3182" s="2" t="s">
        <v>18484</v>
      </c>
      <c r="R3182" s="14">
        <v>3181.0</v>
      </c>
      <c r="S3182" s="2" t="s">
        <v>281</v>
      </c>
      <c r="T3182" s="2">
        <v>40.0</v>
      </c>
      <c r="U3182" s="2">
        <v>-40.0</v>
      </c>
      <c r="V3182" s="9" t="s">
        <v>18485</v>
      </c>
      <c r="W3182" s="10">
        <v>38.76294</v>
      </c>
      <c r="X3182" s="10">
        <v>-9.10405</v>
      </c>
      <c r="AB3182" s="9" t="s">
        <v>12528</v>
      </c>
      <c r="AC3182" s="10">
        <v>32.64965</v>
      </c>
      <c r="AD3182" s="10">
        <v>-16.9087</v>
      </c>
      <c r="AE3182" s="11" t="s">
        <v>51</v>
      </c>
      <c r="AF3182" s="12" t="str">
        <f t="shared" si="14"/>
        <v>1958</v>
      </c>
      <c r="AG3182" s="12" t="str">
        <f t="shared" si="15"/>
        <v>November</v>
      </c>
      <c r="AH3182" s="12" t="str">
        <f t="shared" si="16"/>
        <v>Sunday</v>
      </c>
      <c r="AI3182" t="str">
        <f t="shared" si="4"/>
        <v>1950s</v>
      </c>
      <c r="AJ3182" s="2" t="s">
        <v>52</v>
      </c>
      <c r="AK3182">
        <v>1.0</v>
      </c>
      <c r="AL3182" s="13" t="s">
        <v>2430</v>
      </c>
    </row>
    <row r="3183">
      <c r="A3183" s="1">
        <v>29660.0</v>
      </c>
      <c r="B3183" s="8">
        <v>0.11458333333333333</v>
      </c>
      <c r="C3183" s="2" t="s">
        <v>18486</v>
      </c>
      <c r="D3183" s="2" t="s">
        <v>108</v>
      </c>
      <c r="F3183" s="2" t="s">
        <v>18487</v>
      </c>
      <c r="G3183" s="2" t="s">
        <v>18488</v>
      </c>
      <c r="H3183" s="2" t="s">
        <v>18489</v>
      </c>
      <c r="I3183" s="2">
        <v>18340.0</v>
      </c>
      <c r="J3183" s="2">
        <v>24.0</v>
      </c>
      <c r="K3183" s="2">
        <v>0.0</v>
      </c>
      <c r="L3183" s="2">
        <v>0.0</v>
      </c>
      <c r="M3183" s="2">
        <v>6.0</v>
      </c>
      <c r="N3183" s="2">
        <v>0.0</v>
      </c>
      <c r="O3183" s="2">
        <v>0.0</v>
      </c>
      <c r="P3183" s="2">
        <v>0.0</v>
      </c>
      <c r="Q3183" s="2" t="s">
        <v>18490</v>
      </c>
      <c r="R3183" s="14">
        <v>3182.0</v>
      </c>
      <c r="S3183" s="2" t="s">
        <v>99</v>
      </c>
      <c r="T3183" s="2">
        <v>39.7837304</v>
      </c>
      <c r="U3183" s="2">
        <v>-100.4458825</v>
      </c>
      <c r="V3183" s="9" t="s">
        <v>18491</v>
      </c>
      <c r="W3183" s="10">
        <v>64.67552</v>
      </c>
      <c r="X3183" s="10">
        <v>-147.057</v>
      </c>
      <c r="AB3183" s="9" t="s">
        <v>18492</v>
      </c>
      <c r="AC3183" s="9" t="s">
        <v>438</v>
      </c>
      <c r="AD3183" s="9" t="s">
        <v>438</v>
      </c>
      <c r="AE3183" s="11" t="s">
        <v>118</v>
      </c>
      <c r="AF3183" s="12" t="str">
        <f t="shared" si="14"/>
        <v>1981</v>
      </c>
      <c r="AG3183" s="12" t="str">
        <f t="shared" si="15"/>
        <v>March</v>
      </c>
      <c r="AH3183" s="12" t="str">
        <f t="shared" si="16"/>
        <v>Sunday</v>
      </c>
      <c r="AI3183" t="str">
        <f t="shared" si="4"/>
        <v>1980s</v>
      </c>
      <c r="AJ3183" s="2" t="s">
        <v>105</v>
      </c>
      <c r="AK3183">
        <v>1.0</v>
      </c>
      <c r="AL3183" s="13" t="s">
        <v>162</v>
      </c>
    </row>
    <row r="3184">
      <c r="A3184" s="1">
        <v>21584.0</v>
      </c>
      <c r="B3184" s="8">
        <v>0.041666666666666664</v>
      </c>
      <c r="C3184" s="2" t="s">
        <v>18493</v>
      </c>
      <c r="D3184" s="2" t="s">
        <v>18494</v>
      </c>
      <c r="F3184" s="2" t="s">
        <v>18495</v>
      </c>
      <c r="G3184" s="2" t="s">
        <v>18496</v>
      </c>
      <c r="H3184" s="2" t="s">
        <v>18497</v>
      </c>
      <c r="I3184" s="2" t="s">
        <v>18498</v>
      </c>
      <c r="J3184" s="2">
        <v>4.0</v>
      </c>
      <c r="K3184" s="2">
        <v>3.0</v>
      </c>
      <c r="L3184" s="2">
        <v>1.0</v>
      </c>
      <c r="M3184" s="2">
        <v>4.0</v>
      </c>
      <c r="N3184" s="2">
        <v>3.0</v>
      </c>
      <c r="O3184" s="2">
        <v>1.0</v>
      </c>
      <c r="P3184" s="2">
        <v>0.0</v>
      </c>
      <c r="Q3184" s="2" t="s">
        <v>18499</v>
      </c>
      <c r="R3184" s="14">
        <v>3183.0</v>
      </c>
      <c r="S3184" s="2" t="s">
        <v>99</v>
      </c>
      <c r="T3184" s="2">
        <v>39.7837304</v>
      </c>
      <c r="U3184" s="2">
        <v>-100.4458825</v>
      </c>
      <c r="V3184" s="9" t="s">
        <v>18500</v>
      </c>
      <c r="W3184" s="10">
        <v>43.15357</v>
      </c>
      <c r="X3184" s="10">
        <v>-93.201</v>
      </c>
      <c r="AB3184" s="9" t="s">
        <v>464</v>
      </c>
      <c r="AC3184" s="10">
        <v>46.87723</v>
      </c>
      <c r="AD3184" s="10">
        <v>-96.7898</v>
      </c>
      <c r="AE3184" s="11" t="s">
        <v>964</v>
      </c>
      <c r="AF3184" s="12" t="str">
        <f t="shared" si="14"/>
        <v>1959</v>
      </c>
      <c r="AG3184" s="12" t="str">
        <f t="shared" si="15"/>
        <v>February</v>
      </c>
      <c r="AH3184" s="12" t="str">
        <f t="shared" si="16"/>
        <v>Tuesday</v>
      </c>
      <c r="AI3184" t="str">
        <f t="shared" si="4"/>
        <v>1950s</v>
      </c>
      <c r="AJ3184" s="2" t="s">
        <v>105</v>
      </c>
      <c r="AK3184">
        <v>1.0</v>
      </c>
      <c r="AL3184" s="13" t="s">
        <v>2145</v>
      </c>
    </row>
    <row r="3185">
      <c r="A3185" s="1">
        <v>34557.0</v>
      </c>
      <c r="B3185" s="8">
        <v>0.7083333333333334</v>
      </c>
      <c r="C3185" s="2" t="s">
        <v>18501</v>
      </c>
      <c r="D3185" s="2" t="s">
        <v>18502</v>
      </c>
      <c r="F3185" s="2" t="s">
        <v>18503</v>
      </c>
      <c r="G3185" s="2" t="s">
        <v>18462</v>
      </c>
      <c r="H3185" s="2" t="s">
        <v>18504</v>
      </c>
      <c r="I3185" s="2">
        <v>495.0</v>
      </c>
      <c r="J3185" s="2">
        <v>3.0</v>
      </c>
      <c r="K3185" s="2">
        <v>2.0</v>
      </c>
      <c r="L3185" s="2">
        <v>1.0</v>
      </c>
      <c r="M3185" s="2">
        <v>3.0</v>
      </c>
      <c r="N3185" s="2">
        <v>2.0</v>
      </c>
      <c r="O3185" s="2">
        <v>1.0</v>
      </c>
      <c r="P3185" s="2">
        <v>0.0</v>
      </c>
      <c r="Q3185" s="2" t="s">
        <v>18505</v>
      </c>
      <c r="R3185" s="14">
        <v>3184.0</v>
      </c>
      <c r="S3185" s="2" t="s">
        <v>99</v>
      </c>
      <c r="T3185" s="2">
        <v>39.7837304</v>
      </c>
      <c r="U3185" s="2">
        <v>-100.4458825</v>
      </c>
      <c r="V3185" s="9" t="s">
        <v>18506</v>
      </c>
      <c r="W3185" s="10">
        <v>59.90155</v>
      </c>
      <c r="X3185" s="10">
        <v>-151.044</v>
      </c>
      <c r="AB3185" s="9" t="s">
        <v>18507</v>
      </c>
      <c r="AC3185" s="10">
        <v>60.72106</v>
      </c>
      <c r="AD3185" s="10">
        <v>-151.246</v>
      </c>
      <c r="AE3185" s="11" t="s">
        <v>964</v>
      </c>
      <c r="AF3185" s="12" t="str">
        <f t="shared" si="14"/>
        <v>1994</v>
      </c>
      <c r="AG3185" s="12" t="str">
        <f t="shared" si="15"/>
        <v>August</v>
      </c>
      <c r="AH3185" s="12" t="str">
        <f t="shared" si="16"/>
        <v>Thursday</v>
      </c>
      <c r="AI3185" t="str">
        <f t="shared" si="4"/>
        <v>1990s</v>
      </c>
      <c r="AJ3185" s="2" t="s">
        <v>105</v>
      </c>
      <c r="AK3185">
        <v>1.0</v>
      </c>
      <c r="AL3185" s="13" t="s">
        <v>545</v>
      </c>
    </row>
    <row r="3186">
      <c r="A3186" s="17">
        <v>8134.0</v>
      </c>
      <c r="B3186" s="8">
        <v>0.0</v>
      </c>
      <c r="C3186" s="2" t="s">
        <v>18508</v>
      </c>
      <c r="F3186" s="2" t="s">
        <v>5736</v>
      </c>
      <c r="G3186" s="2" t="s">
        <v>4240</v>
      </c>
      <c r="J3186" s="2">
        <v>17.0</v>
      </c>
      <c r="K3186" s="2">
        <v>0.0</v>
      </c>
      <c r="L3186" s="2">
        <v>17.0</v>
      </c>
      <c r="M3186" s="2">
        <v>17.0</v>
      </c>
      <c r="N3186" s="2">
        <v>0.0</v>
      </c>
      <c r="O3186" s="2">
        <v>17.0</v>
      </c>
      <c r="P3186" s="2">
        <v>0.0</v>
      </c>
      <c r="Q3186" s="2" t="s">
        <v>18509</v>
      </c>
      <c r="R3186" s="14">
        <v>3185.0</v>
      </c>
      <c r="S3186" s="2" t="s">
        <v>4673</v>
      </c>
      <c r="T3186" s="2">
        <v>35.000074</v>
      </c>
      <c r="U3186" s="2">
        <v>104.999927</v>
      </c>
      <c r="V3186" s="9" t="s">
        <v>438</v>
      </c>
      <c r="W3186" s="9" t="s">
        <v>438</v>
      </c>
      <c r="X3186" s="9" t="s">
        <v>438</v>
      </c>
      <c r="AB3186" s="9" t="s">
        <v>438</v>
      </c>
      <c r="AC3186" s="9" t="s">
        <v>438</v>
      </c>
      <c r="AD3186" s="9" t="s">
        <v>438</v>
      </c>
      <c r="AE3186" s="2" t="s">
        <v>1934</v>
      </c>
      <c r="AF3186">
        <f>YEAR(A3186)</f>
        <v>1922</v>
      </c>
      <c r="AG3186" s="12">
        <f>MONTH(A3186)</f>
        <v>4</v>
      </c>
      <c r="AH3186" s="18">
        <f>DAY(A3186)</f>
        <v>8</v>
      </c>
      <c r="AI3186" t="str">
        <f t="shared" si="4"/>
        <v>1920s</v>
      </c>
      <c r="AJ3186" s="2" t="s">
        <v>150</v>
      </c>
      <c r="AK3186" s="2">
        <v>1.0</v>
      </c>
      <c r="AL3186" s="13" t="s">
        <v>4240</v>
      </c>
    </row>
    <row r="3187">
      <c r="A3187" s="1">
        <v>34553.0</v>
      </c>
      <c r="B3187" s="8">
        <v>0.5798611111111112</v>
      </c>
      <c r="C3187" s="2" t="s">
        <v>18510</v>
      </c>
      <c r="D3187" s="2" t="s">
        <v>18511</v>
      </c>
      <c r="F3187" s="2" t="s">
        <v>4077</v>
      </c>
      <c r="G3187" s="2" t="s">
        <v>18462</v>
      </c>
      <c r="H3187" s="2" t="s">
        <v>18512</v>
      </c>
      <c r="J3187" s="2">
        <v>7.0</v>
      </c>
      <c r="K3187" s="2">
        <v>6.0</v>
      </c>
      <c r="L3187" s="2">
        <v>1.0</v>
      </c>
      <c r="M3187" s="2">
        <v>6.0</v>
      </c>
      <c r="N3187" s="2">
        <v>5.0</v>
      </c>
      <c r="O3187" s="2">
        <v>1.0</v>
      </c>
      <c r="P3187" s="2">
        <v>0.0</v>
      </c>
      <c r="Q3187" s="2" t="s">
        <v>18513</v>
      </c>
      <c r="R3187" s="14">
        <v>3186.0</v>
      </c>
      <c r="S3187" s="2" t="s">
        <v>99</v>
      </c>
      <c r="T3187" s="2">
        <v>39.7837304</v>
      </c>
      <c r="U3187" s="2">
        <v>-100.4458825</v>
      </c>
      <c r="V3187" s="9" t="s">
        <v>438</v>
      </c>
      <c r="W3187" s="9" t="s">
        <v>438</v>
      </c>
      <c r="X3187" s="9" t="s">
        <v>438</v>
      </c>
      <c r="AB3187" s="9" t="s">
        <v>438</v>
      </c>
      <c r="AC3187" s="9" t="s">
        <v>438</v>
      </c>
      <c r="AD3187" s="9" t="s">
        <v>438</v>
      </c>
      <c r="AE3187" s="11" t="s">
        <v>964</v>
      </c>
      <c r="AF3187" s="12" t="str">
        <f t="shared" ref="AF3187:AF3203" si="17">TEXT($A3187,"yyyy")</f>
        <v>1994</v>
      </c>
      <c r="AG3187" s="12" t="str">
        <f t="shared" ref="AG3187:AG3203" si="18">TEXT($A3187,"mmmm")</f>
        <v>August</v>
      </c>
      <c r="AH3187" s="12" t="str">
        <f t="shared" ref="AH3187:AH3203" si="19">TEXT($A3187,"dddd")</f>
        <v>Sunday</v>
      </c>
      <c r="AI3187" t="str">
        <f t="shared" si="4"/>
        <v>1990s</v>
      </c>
      <c r="AJ3187" s="2" t="s">
        <v>105</v>
      </c>
      <c r="AK3187">
        <v>1.0</v>
      </c>
      <c r="AL3187" s="13" t="s">
        <v>545</v>
      </c>
    </row>
    <row r="3188">
      <c r="A3188" s="1">
        <v>8133.0</v>
      </c>
      <c r="B3188" s="8">
        <v>0.5520833333333334</v>
      </c>
      <c r="C3188" s="2" t="s">
        <v>18514</v>
      </c>
      <c r="D3188" s="2" t="s">
        <v>18515</v>
      </c>
      <c r="F3188" s="2" t="s">
        <v>18516</v>
      </c>
      <c r="G3188" s="2" t="s">
        <v>18517</v>
      </c>
      <c r="H3188" s="2" t="s">
        <v>18518</v>
      </c>
      <c r="I3188" s="2">
        <v>4.0</v>
      </c>
      <c r="J3188" s="2">
        <v>7.0</v>
      </c>
      <c r="K3188" s="2">
        <v>5.0</v>
      </c>
      <c r="L3188" s="2">
        <v>2.0</v>
      </c>
      <c r="M3188" s="2">
        <v>7.0</v>
      </c>
      <c r="N3188" s="2">
        <v>5.0</v>
      </c>
      <c r="O3188" s="2">
        <v>2.0</v>
      </c>
      <c r="P3188" s="2">
        <v>0.0</v>
      </c>
      <c r="Q3188" s="2" t="s">
        <v>18519</v>
      </c>
      <c r="R3188" s="14">
        <v>3187.0</v>
      </c>
      <c r="S3188" s="2" t="s">
        <v>215</v>
      </c>
      <c r="T3188" s="2">
        <v>46.603354</v>
      </c>
      <c r="U3188" s="2">
        <v>1.8883335</v>
      </c>
      <c r="V3188" s="9" t="s">
        <v>499</v>
      </c>
      <c r="W3188" s="10">
        <v>51.3713</v>
      </c>
      <c r="X3188" s="10">
        <v>-0.10196</v>
      </c>
      <c r="AB3188" s="9" t="s">
        <v>18520</v>
      </c>
      <c r="AC3188" s="10">
        <v>48.93514</v>
      </c>
      <c r="AD3188" s="10">
        <v>2.425835</v>
      </c>
      <c r="AE3188" s="11" t="s">
        <v>51</v>
      </c>
      <c r="AF3188" s="12" t="str">
        <f t="shared" si="17"/>
        <v>1922</v>
      </c>
      <c r="AG3188" s="12" t="str">
        <f t="shared" si="18"/>
        <v>April</v>
      </c>
      <c r="AH3188" s="12" t="str">
        <f t="shared" si="19"/>
        <v>Friday</v>
      </c>
      <c r="AI3188" t="str">
        <f t="shared" si="4"/>
        <v>1920s</v>
      </c>
      <c r="AJ3188" s="2" t="s">
        <v>80</v>
      </c>
      <c r="AK3188">
        <v>1.0</v>
      </c>
      <c r="AL3188" s="13" t="s">
        <v>545</v>
      </c>
    </row>
    <row r="3189">
      <c r="A3189" s="1">
        <v>31103.0</v>
      </c>
      <c r="B3189" s="8">
        <v>0.0</v>
      </c>
      <c r="C3189" s="2" t="s">
        <v>18521</v>
      </c>
      <c r="D3189" s="2" t="s">
        <v>108</v>
      </c>
      <c r="F3189" s="2" t="s">
        <v>18522</v>
      </c>
      <c r="G3189" s="2" t="s">
        <v>18523</v>
      </c>
      <c r="H3189" s="2" t="s">
        <v>18524</v>
      </c>
      <c r="I3189" s="2" t="s">
        <v>18525</v>
      </c>
      <c r="J3189" s="2">
        <v>3.0</v>
      </c>
      <c r="K3189" s="2">
        <v>0.0</v>
      </c>
      <c r="L3189" s="2">
        <v>3.0</v>
      </c>
      <c r="M3189" s="2">
        <v>3.0</v>
      </c>
      <c r="N3189" s="2">
        <v>0.0</v>
      </c>
      <c r="O3189" s="2">
        <v>3.0</v>
      </c>
      <c r="P3189" s="2">
        <v>0.0</v>
      </c>
      <c r="Q3189" s="2" t="s">
        <v>18526</v>
      </c>
      <c r="R3189" s="14">
        <v>3188.0</v>
      </c>
      <c r="S3189" s="2" t="s">
        <v>99</v>
      </c>
      <c r="T3189" s="2">
        <v>39.7837304</v>
      </c>
      <c r="U3189" s="2">
        <v>-100.4458825</v>
      </c>
      <c r="V3189" s="9" t="s">
        <v>18491</v>
      </c>
      <c r="W3189" s="10">
        <v>64.67552</v>
      </c>
      <c r="X3189" s="10">
        <v>-147.057</v>
      </c>
      <c r="Y3189" s="2" t="s">
        <v>18527</v>
      </c>
      <c r="AB3189" s="9" t="s">
        <v>18491</v>
      </c>
      <c r="AC3189" s="10">
        <v>64.67552</v>
      </c>
      <c r="AD3189" s="10">
        <v>-147.057</v>
      </c>
      <c r="AE3189" s="11" t="s">
        <v>118</v>
      </c>
      <c r="AF3189" s="12" t="str">
        <f t="shared" si="17"/>
        <v>1985</v>
      </c>
      <c r="AG3189" s="12" t="str">
        <f t="shared" si="18"/>
        <v>February</v>
      </c>
      <c r="AH3189" s="12" t="str">
        <f t="shared" si="19"/>
        <v>Monday</v>
      </c>
      <c r="AI3189" t="str">
        <f t="shared" si="4"/>
        <v>1980s</v>
      </c>
      <c r="AJ3189" s="2" t="s">
        <v>105</v>
      </c>
      <c r="AK3189">
        <v>1.0</v>
      </c>
      <c r="AL3189" s="13" t="s">
        <v>162</v>
      </c>
    </row>
    <row r="3190">
      <c r="A3190" s="1">
        <v>8010.0</v>
      </c>
      <c r="B3190" s="8">
        <v>0.0</v>
      </c>
      <c r="C3190" s="2" t="s">
        <v>18528</v>
      </c>
      <c r="D3190" s="2" t="s">
        <v>18529</v>
      </c>
      <c r="F3190" s="2" t="s">
        <v>18530</v>
      </c>
      <c r="G3190" s="2" t="s">
        <v>18531</v>
      </c>
      <c r="H3190" s="2" t="s">
        <v>18532</v>
      </c>
      <c r="I3190" s="2">
        <v>6116.0</v>
      </c>
      <c r="J3190" s="2">
        <v>2.0</v>
      </c>
      <c r="K3190" s="2">
        <v>0.0</v>
      </c>
      <c r="L3190" s="2">
        <v>2.0</v>
      </c>
      <c r="M3190" s="2">
        <v>2.0</v>
      </c>
      <c r="N3190" s="2">
        <v>0.0</v>
      </c>
      <c r="O3190" s="2">
        <v>2.0</v>
      </c>
      <c r="P3190" s="2">
        <v>0.0</v>
      </c>
      <c r="Q3190" s="2" t="s">
        <v>18533</v>
      </c>
      <c r="R3190" s="14">
        <v>3189.0</v>
      </c>
      <c r="S3190" s="2" t="s">
        <v>5478</v>
      </c>
      <c r="T3190" s="2">
        <v>-24.7761086</v>
      </c>
      <c r="U3190" s="2">
        <v>134.755</v>
      </c>
      <c r="V3190" s="9" t="s">
        <v>18534</v>
      </c>
      <c r="W3190" s="10">
        <v>-28.7704</v>
      </c>
      <c r="X3190" s="10">
        <v>114.6147</v>
      </c>
      <c r="AB3190" s="9" t="s">
        <v>18535</v>
      </c>
      <c r="AC3190" s="10">
        <v>52.92126</v>
      </c>
      <c r="AD3190" s="10">
        <v>-1.47615</v>
      </c>
      <c r="AE3190" s="11" t="s">
        <v>51</v>
      </c>
      <c r="AF3190" s="12" t="str">
        <f t="shared" si="17"/>
        <v>1921</v>
      </c>
      <c r="AG3190" s="12" t="str">
        <f t="shared" si="18"/>
        <v>December</v>
      </c>
      <c r="AH3190" s="12" t="str">
        <f t="shared" si="19"/>
        <v>Monday</v>
      </c>
      <c r="AI3190" t="str">
        <f t="shared" si="4"/>
        <v>1920s</v>
      </c>
      <c r="AJ3190" s="2" t="s">
        <v>150</v>
      </c>
      <c r="AK3190">
        <v>1.0</v>
      </c>
      <c r="AL3190" s="13" t="s">
        <v>707</v>
      </c>
    </row>
    <row r="3191">
      <c r="A3191" s="1">
        <v>20356.0</v>
      </c>
      <c r="B3191" s="8">
        <v>0.8666666666666667</v>
      </c>
      <c r="C3191" s="2" t="s">
        <v>18536</v>
      </c>
      <c r="D3191" s="2" t="s">
        <v>39</v>
      </c>
      <c r="F3191" s="2" t="s">
        <v>18537</v>
      </c>
      <c r="G3191" s="2" t="s">
        <v>5300</v>
      </c>
      <c r="H3191" s="2" t="s">
        <v>18538</v>
      </c>
      <c r="I3191" s="2">
        <v>10410.0</v>
      </c>
      <c r="J3191" s="2">
        <v>5.0</v>
      </c>
      <c r="K3191" s="2">
        <v>0.0</v>
      </c>
      <c r="L3191" s="2">
        <v>5.0</v>
      </c>
      <c r="M3191" s="2">
        <v>3.0</v>
      </c>
      <c r="N3191" s="2">
        <v>0.0</v>
      </c>
      <c r="O3191" s="2">
        <v>3.0</v>
      </c>
      <c r="P3191" s="2">
        <v>0.0</v>
      </c>
      <c r="Q3191" s="2" t="s">
        <v>18539</v>
      </c>
      <c r="R3191" s="14">
        <v>3190.0</v>
      </c>
      <c r="S3191" s="2" t="s">
        <v>99</v>
      </c>
      <c r="T3191" s="2">
        <v>39.7837304</v>
      </c>
      <c r="U3191" s="2">
        <v>-100.4458825</v>
      </c>
      <c r="V3191" s="9" t="s">
        <v>1449</v>
      </c>
      <c r="W3191" s="10">
        <v>19.28989</v>
      </c>
      <c r="X3191" s="10">
        <v>166.6492</v>
      </c>
      <c r="AB3191" s="9" t="s">
        <v>47</v>
      </c>
      <c r="AC3191" s="10">
        <v>21.30455</v>
      </c>
      <c r="AD3191" s="10">
        <v>-157.856</v>
      </c>
      <c r="AE3191" s="11" t="s">
        <v>51</v>
      </c>
      <c r="AF3191" s="12" t="str">
        <f t="shared" si="17"/>
        <v>1955</v>
      </c>
      <c r="AG3191" s="12" t="str">
        <f t="shared" si="18"/>
        <v>September</v>
      </c>
      <c r="AH3191" s="12" t="str">
        <f t="shared" si="19"/>
        <v>Saturday</v>
      </c>
      <c r="AI3191" t="str">
        <f t="shared" si="4"/>
        <v>1950s</v>
      </c>
      <c r="AJ3191" s="2" t="s">
        <v>105</v>
      </c>
      <c r="AK3191">
        <v>1.0</v>
      </c>
      <c r="AL3191" s="13" t="s">
        <v>81</v>
      </c>
    </row>
    <row r="3192">
      <c r="A3192" s="1">
        <v>33975.0</v>
      </c>
      <c r="B3192" s="8">
        <v>0.8055555555555556</v>
      </c>
      <c r="C3192" s="2" t="s">
        <v>18366</v>
      </c>
      <c r="D3192" s="2" t="s">
        <v>18540</v>
      </c>
      <c r="E3192" s="2">
        <v>5634.0</v>
      </c>
      <c r="F3192" s="2" t="s">
        <v>18541</v>
      </c>
      <c r="G3192" s="2" t="s">
        <v>18542</v>
      </c>
      <c r="H3192" s="2" t="s">
        <v>18543</v>
      </c>
      <c r="I3192" s="2">
        <v>210.0</v>
      </c>
      <c r="J3192" s="2">
        <v>23.0</v>
      </c>
      <c r="K3192" s="2">
        <v>19.0</v>
      </c>
      <c r="L3192" s="2">
        <v>4.0</v>
      </c>
      <c r="M3192" s="2">
        <v>4.0</v>
      </c>
      <c r="N3192" s="2">
        <v>4.0</v>
      </c>
      <c r="O3192" s="2">
        <v>0.0</v>
      </c>
      <c r="P3192" s="2">
        <v>0.0</v>
      </c>
      <c r="Q3192" s="2" t="s">
        <v>18544</v>
      </c>
      <c r="R3192" s="14">
        <v>3191.0</v>
      </c>
      <c r="S3192" s="2" t="s">
        <v>215</v>
      </c>
      <c r="T3192" s="2">
        <v>46.603354</v>
      </c>
      <c r="U3192" s="2">
        <v>1.8883335</v>
      </c>
      <c r="V3192" s="9" t="s">
        <v>2022</v>
      </c>
      <c r="W3192" s="10">
        <v>53.07582</v>
      </c>
      <c r="X3192" s="10">
        <v>8.807165</v>
      </c>
      <c r="AB3192" s="9" t="s">
        <v>63</v>
      </c>
      <c r="AC3192" s="10">
        <v>48.8567</v>
      </c>
      <c r="AD3192" s="10">
        <v>2.351462</v>
      </c>
      <c r="AE3192" s="11" t="s">
        <v>51</v>
      </c>
      <c r="AF3192" s="12" t="str">
        <f t="shared" si="17"/>
        <v>1993</v>
      </c>
      <c r="AG3192" s="12" t="str">
        <f t="shared" si="18"/>
        <v>January</v>
      </c>
      <c r="AH3192" s="12" t="str">
        <f t="shared" si="19"/>
        <v>Wednesday</v>
      </c>
      <c r="AI3192" t="str">
        <f t="shared" si="4"/>
        <v>1990s</v>
      </c>
      <c r="AJ3192" s="2" t="s">
        <v>80</v>
      </c>
      <c r="AK3192">
        <v>1.0</v>
      </c>
      <c r="AL3192" s="13" t="s">
        <v>545</v>
      </c>
    </row>
    <row r="3193">
      <c r="A3193" s="1">
        <v>16279.0</v>
      </c>
      <c r="B3193" s="8">
        <v>0.125</v>
      </c>
      <c r="C3193" s="2" t="s">
        <v>281</v>
      </c>
      <c r="D3193" s="2" t="s">
        <v>16431</v>
      </c>
      <c r="F3193" s="2" t="s">
        <v>18545</v>
      </c>
      <c r="G3193" s="2" t="s">
        <v>18546</v>
      </c>
      <c r="H3193" s="2" t="s">
        <v>18547</v>
      </c>
      <c r="I3193" s="2">
        <v>7489.0</v>
      </c>
      <c r="J3193" s="2">
        <v>26.0</v>
      </c>
      <c r="K3193" s="2">
        <v>20.0</v>
      </c>
      <c r="L3193" s="2">
        <v>6.0</v>
      </c>
      <c r="M3193" s="2">
        <v>26.0</v>
      </c>
      <c r="N3193" s="2">
        <v>20.0</v>
      </c>
      <c r="O3193" s="2">
        <v>6.0</v>
      </c>
      <c r="P3193" s="2">
        <v>0.0</v>
      </c>
      <c r="Q3193" s="2" t="s">
        <v>18548</v>
      </c>
      <c r="R3193" s="14">
        <v>3192.0</v>
      </c>
      <c r="S3193" s="2" t="s">
        <v>281</v>
      </c>
      <c r="T3193" s="2">
        <v>40.0</v>
      </c>
      <c r="U3193" s="2">
        <v>-40.0</v>
      </c>
      <c r="V3193" s="9" t="s">
        <v>8391</v>
      </c>
      <c r="W3193" s="10">
        <v>52.53102</v>
      </c>
      <c r="X3193" s="10">
        <v>-1.26491</v>
      </c>
      <c r="AB3193" s="9" t="s">
        <v>18549</v>
      </c>
      <c r="AC3193" s="10">
        <v>80.12584</v>
      </c>
      <c r="AD3193" s="10">
        <v>22.2864</v>
      </c>
      <c r="AE3193" s="11" t="s">
        <v>118</v>
      </c>
      <c r="AF3193" s="12" t="str">
        <f t="shared" si="17"/>
        <v>1944</v>
      </c>
      <c r="AG3193" s="12" t="str">
        <f t="shared" si="18"/>
        <v>July</v>
      </c>
      <c r="AH3193" s="12" t="str">
        <f t="shared" si="19"/>
        <v>Wednesday</v>
      </c>
      <c r="AI3193" t="str">
        <f t="shared" si="4"/>
        <v>1940s</v>
      </c>
      <c r="AJ3193" s="2" t="s">
        <v>52</v>
      </c>
      <c r="AK3193">
        <v>1.0</v>
      </c>
      <c r="AL3193" s="13" t="s">
        <v>81</v>
      </c>
    </row>
    <row r="3194">
      <c r="A3194" s="1">
        <v>8190.0</v>
      </c>
      <c r="B3194" s="8">
        <v>0.0</v>
      </c>
      <c r="C3194" s="2" t="s">
        <v>18550</v>
      </c>
      <c r="D3194" s="2" t="s">
        <v>18551</v>
      </c>
      <c r="F3194" s="2" t="s">
        <v>18552</v>
      </c>
      <c r="G3194" s="2" t="s">
        <v>18553</v>
      </c>
      <c r="H3194" s="2" t="s">
        <v>18554</v>
      </c>
      <c r="I3194" s="2">
        <v>555.0</v>
      </c>
      <c r="J3194" s="2">
        <v>3.0</v>
      </c>
      <c r="K3194" s="2">
        <v>2.0</v>
      </c>
      <c r="L3194" s="2">
        <v>1.0</v>
      </c>
      <c r="M3194" s="2">
        <v>3.0</v>
      </c>
      <c r="N3194" s="2">
        <v>2.0</v>
      </c>
      <c r="O3194" s="2">
        <v>1.0</v>
      </c>
      <c r="P3194" s="2">
        <v>0.0</v>
      </c>
      <c r="Q3194" s="2" t="s">
        <v>18555</v>
      </c>
      <c r="R3194" s="14">
        <v>3193.0</v>
      </c>
      <c r="S3194" s="2" t="s">
        <v>8391</v>
      </c>
      <c r="T3194" s="2">
        <v>52.5310214</v>
      </c>
      <c r="U3194" s="2">
        <v>-1.2649062</v>
      </c>
      <c r="V3194" s="9" t="s">
        <v>499</v>
      </c>
      <c r="W3194" s="10">
        <v>51.3713</v>
      </c>
      <c r="X3194" s="10">
        <v>-0.10196</v>
      </c>
      <c r="AB3194" s="9" t="s">
        <v>63</v>
      </c>
      <c r="AC3194" s="10">
        <v>48.8567</v>
      </c>
      <c r="AD3194" s="10">
        <v>2.351462</v>
      </c>
      <c r="AE3194" s="11" t="s">
        <v>51</v>
      </c>
      <c r="AF3194" s="12" t="str">
        <f t="shared" si="17"/>
        <v>1922</v>
      </c>
      <c r="AG3194" s="12" t="str">
        <f t="shared" si="18"/>
        <v>June</v>
      </c>
      <c r="AH3194" s="12" t="str">
        <f t="shared" si="19"/>
        <v>Saturday</v>
      </c>
      <c r="AI3194" t="str">
        <f t="shared" si="4"/>
        <v>1920s</v>
      </c>
      <c r="AJ3194" s="2" t="s">
        <v>80</v>
      </c>
      <c r="AK3194">
        <v>1.0</v>
      </c>
      <c r="AL3194" s="13" t="s">
        <v>18556</v>
      </c>
    </row>
    <row r="3195">
      <c r="A3195" s="1">
        <v>8117.0</v>
      </c>
      <c r="B3195" s="8">
        <v>0.4861111111111111</v>
      </c>
      <c r="C3195" s="2" t="s">
        <v>281</v>
      </c>
      <c r="D3195" s="2" t="s">
        <v>18557</v>
      </c>
      <c r="F3195" s="2" t="s">
        <v>16146</v>
      </c>
      <c r="G3195" s="2" t="s">
        <v>18558</v>
      </c>
      <c r="J3195" s="2">
        <v>6.0</v>
      </c>
      <c r="K3195" s="2">
        <v>5.0</v>
      </c>
      <c r="L3195" s="2">
        <v>1.0</v>
      </c>
      <c r="M3195" s="2">
        <v>5.0</v>
      </c>
      <c r="N3195" s="2">
        <v>5.0</v>
      </c>
      <c r="O3195" s="2">
        <v>0.0</v>
      </c>
      <c r="P3195" s="2">
        <v>0.0</v>
      </c>
      <c r="Q3195" s="2" t="s">
        <v>18559</v>
      </c>
      <c r="R3195" s="14">
        <v>3194.0</v>
      </c>
      <c r="S3195" s="2" t="s">
        <v>281</v>
      </c>
      <c r="T3195" s="2">
        <v>40.0</v>
      </c>
      <c r="U3195" s="2">
        <v>-40.0</v>
      </c>
      <c r="V3195" s="9" t="s">
        <v>346</v>
      </c>
      <c r="W3195" s="10">
        <v>25.77417</v>
      </c>
      <c r="X3195" s="10">
        <v>-80.1936</v>
      </c>
      <c r="AB3195" s="9" t="s">
        <v>7745</v>
      </c>
      <c r="AC3195" s="10">
        <v>25.70319</v>
      </c>
      <c r="AD3195" s="10">
        <v>-79.2815</v>
      </c>
      <c r="AE3195" s="11" t="s">
        <v>51</v>
      </c>
      <c r="AF3195" s="12" t="str">
        <f t="shared" si="17"/>
        <v>1922</v>
      </c>
      <c r="AG3195" s="12" t="str">
        <f t="shared" si="18"/>
        <v>March</v>
      </c>
      <c r="AH3195" s="12" t="str">
        <f t="shared" si="19"/>
        <v>Wednesday</v>
      </c>
      <c r="AI3195" t="str">
        <f t="shared" si="4"/>
        <v>1920s</v>
      </c>
      <c r="AJ3195" s="2" t="s">
        <v>52</v>
      </c>
      <c r="AK3195">
        <v>1.0</v>
      </c>
      <c r="AL3195" s="13" t="s">
        <v>18560</v>
      </c>
    </row>
    <row r="3196">
      <c r="A3196" s="1">
        <v>33798.0</v>
      </c>
      <c r="B3196" s="8">
        <v>0.5208333333333334</v>
      </c>
      <c r="C3196" s="2" t="s">
        <v>18561</v>
      </c>
      <c r="D3196" s="2" t="s">
        <v>18562</v>
      </c>
      <c r="F3196" s="2" t="s">
        <v>18563</v>
      </c>
      <c r="G3196" s="2" t="s">
        <v>18564</v>
      </c>
      <c r="H3196" s="2" t="s">
        <v>18565</v>
      </c>
      <c r="I3196" s="2" t="s">
        <v>18566</v>
      </c>
      <c r="J3196" s="2">
        <v>1.0</v>
      </c>
      <c r="K3196" s="2">
        <v>0.0</v>
      </c>
      <c r="L3196" s="2">
        <v>1.0</v>
      </c>
      <c r="M3196" s="2">
        <v>1.0</v>
      </c>
      <c r="N3196" s="2">
        <v>0.0</v>
      </c>
      <c r="O3196" s="2">
        <v>1.0</v>
      </c>
      <c r="P3196" s="2">
        <v>0.0</v>
      </c>
      <c r="Q3196" s="2" t="s">
        <v>18567</v>
      </c>
      <c r="R3196" s="14">
        <v>3195.0</v>
      </c>
      <c r="S3196" s="2" t="s">
        <v>99</v>
      </c>
      <c r="T3196" s="2">
        <v>39.7837304</v>
      </c>
      <c r="U3196" s="2">
        <v>-100.4458825</v>
      </c>
      <c r="V3196" s="9" t="s">
        <v>18568</v>
      </c>
      <c r="W3196" s="10">
        <v>60.79222</v>
      </c>
      <c r="X3196" s="10">
        <v>-161.756</v>
      </c>
      <c r="AB3196" s="9" t="s">
        <v>18569</v>
      </c>
      <c r="AC3196" s="10">
        <v>61.52778</v>
      </c>
      <c r="AD3196" s="10">
        <v>-165.586</v>
      </c>
      <c r="AE3196" s="11" t="s">
        <v>51</v>
      </c>
      <c r="AF3196" s="12" t="str">
        <f t="shared" si="17"/>
        <v>1992</v>
      </c>
      <c r="AG3196" s="12" t="str">
        <f t="shared" si="18"/>
        <v>July</v>
      </c>
      <c r="AH3196" s="12" t="str">
        <f t="shared" si="19"/>
        <v>Monday</v>
      </c>
      <c r="AI3196" t="str">
        <f t="shared" si="4"/>
        <v>1990s</v>
      </c>
      <c r="AJ3196" s="2" t="s">
        <v>105</v>
      </c>
      <c r="AK3196">
        <v>1.0</v>
      </c>
      <c r="AL3196" s="13" t="s">
        <v>1315</v>
      </c>
    </row>
    <row r="3197">
      <c r="A3197" s="1">
        <v>8088.0</v>
      </c>
      <c r="B3197" s="8">
        <v>0.0</v>
      </c>
      <c r="C3197" s="2" t="s">
        <v>18570</v>
      </c>
      <c r="D3197" s="2" t="s">
        <v>18571</v>
      </c>
      <c r="G3197" s="2" t="s">
        <v>18572</v>
      </c>
      <c r="J3197" s="2">
        <v>45.0</v>
      </c>
      <c r="K3197" s="2">
        <v>0.0</v>
      </c>
      <c r="L3197" s="2">
        <v>0.0</v>
      </c>
      <c r="M3197" s="2">
        <v>34.0</v>
      </c>
      <c r="N3197" s="2">
        <v>0.0</v>
      </c>
      <c r="O3197" s="2">
        <v>0.0</v>
      </c>
      <c r="P3197" s="2">
        <v>0.0</v>
      </c>
      <c r="Q3197" s="2" t="s">
        <v>18573</v>
      </c>
      <c r="R3197" s="14">
        <v>3196.0</v>
      </c>
      <c r="S3197" s="2" t="s">
        <v>18574</v>
      </c>
      <c r="T3197" s="2">
        <v>-29.0289575</v>
      </c>
      <c r="U3197" s="2">
        <v>167.9587289</v>
      </c>
      <c r="V3197" s="9" t="s">
        <v>438</v>
      </c>
      <c r="W3197" s="9" t="s">
        <v>438</v>
      </c>
      <c r="X3197" s="9" t="s">
        <v>438</v>
      </c>
      <c r="AB3197" s="9" t="s">
        <v>438</v>
      </c>
      <c r="AC3197" s="9" t="s">
        <v>438</v>
      </c>
      <c r="AD3197" s="9" t="s">
        <v>438</v>
      </c>
      <c r="AE3197" s="11" t="s">
        <v>118</v>
      </c>
      <c r="AF3197" s="12" t="str">
        <f t="shared" si="17"/>
        <v>1922</v>
      </c>
      <c r="AG3197" s="12" t="str">
        <f t="shared" si="18"/>
        <v>February</v>
      </c>
      <c r="AH3197" s="12" t="str">
        <f t="shared" si="19"/>
        <v>Tuesday</v>
      </c>
      <c r="AI3197" t="str">
        <f t="shared" si="4"/>
        <v>1920s</v>
      </c>
      <c r="AJ3197" s="2" t="s">
        <v>150</v>
      </c>
      <c r="AK3197">
        <v>1.0</v>
      </c>
      <c r="AL3197" s="13" t="s">
        <v>18575</v>
      </c>
    </row>
    <row r="3198">
      <c r="A3198" s="1">
        <v>33119.0</v>
      </c>
      <c r="B3198" s="8">
        <v>0.6388888888888888</v>
      </c>
      <c r="C3198" s="2" t="s">
        <v>18576</v>
      </c>
      <c r="D3198" s="2" t="s">
        <v>18577</v>
      </c>
      <c r="F3198" s="2" t="s">
        <v>18578</v>
      </c>
      <c r="G3198" s="2" t="s">
        <v>18579</v>
      </c>
      <c r="H3198" s="2" t="s">
        <v>18580</v>
      </c>
      <c r="I3198" s="2">
        <v>3.17612024E8</v>
      </c>
      <c r="J3198" s="2">
        <v>10.0</v>
      </c>
      <c r="K3198" s="2">
        <v>9.0</v>
      </c>
      <c r="L3198" s="2">
        <v>1.0</v>
      </c>
      <c r="M3198" s="2">
        <v>3.0</v>
      </c>
      <c r="N3198" s="2">
        <v>3.0</v>
      </c>
      <c r="O3198" s="2">
        <v>0.0</v>
      </c>
      <c r="P3198" s="2">
        <v>0.0</v>
      </c>
      <c r="Q3198" s="2" t="s">
        <v>18581</v>
      </c>
      <c r="R3198" s="14">
        <v>3197.0</v>
      </c>
      <c r="S3198" s="2" t="s">
        <v>99</v>
      </c>
      <c r="T3198" s="2">
        <v>39.7837304</v>
      </c>
      <c r="U3198" s="2">
        <v>-100.4458825</v>
      </c>
      <c r="V3198" s="9" t="s">
        <v>18582</v>
      </c>
      <c r="W3198" s="10">
        <v>64.71944</v>
      </c>
      <c r="X3198" s="10">
        <v>-158.103</v>
      </c>
      <c r="AB3198" s="9" t="s">
        <v>18583</v>
      </c>
      <c r="AC3198" s="10">
        <v>64.32761</v>
      </c>
      <c r="AD3198" s="10">
        <v>-158.725</v>
      </c>
      <c r="AE3198" s="11" t="s">
        <v>52</v>
      </c>
      <c r="AF3198" s="12" t="str">
        <f t="shared" si="17"/>
        <v>1990</v>
      </c>
      <c r="AG3198" s="12" t="str">
        <f t="shared" si="18"/>
        <v>September</v>
      </c>
      <c r="AH3198" s="12" t="str">
        <f t="shared" si="19"/>
        <v>Monday</v>
      </c>
      <c r="AI3198" t="str">
        <f t="shared" si="4"/>
        <v>1990s</v>
      </c>
      <c r="AJ3198" s="2" t="s">
        <v>105</v>
      </c>
      <c r="AK3198">
        <v>1.0</v>
      </c>
      <c r="AL3198" s="13" t="s">
        <v>6075</v>
      </c>
    </row>
    <row r="3199">
      <c r="A3199" s="1">
        <v>19958.0</v>
      </c>
      <c r="B3199" s="8">
        <v>0.7104166666666667</v>
      </c>
      <c r="C3199" s="2" t="s">
        <v>18584</v>
      </c>
      <c r="D3199" s="2" t="s">
        <v>477</v>
      </c>
      <c r="E3199" s="2">
        <v>152.0</v>
      </c>
      <c r="F3199" s="2" t="s">
        <v>18585</v>
      </c>
      <c r="G3199" s="2" t="s">
        <v>166</v>
      </c>
      <c r="H3199" s="2" t="s">
        <v>18586</v>
      </c>
      <c r="I3199" s="2">
        <v>4630.0</v>
      </c>
      <c r="J3199" s="2">
        <v>19.0</v>
      </c>
      <c r="K3199" s="2">
        <v>16.0</v>
      </c>
      <c r="L3199" s="2">
        <v>3.0</v>
      </c>
      <c r="M3199" s="2">
        <v>12.0</v>
      </c>
      <c r="N3199" s="2">
        <v>10.0</v>
      </c>
      <c r="O3199" s="2">
        <v>2.0</v>
      </c>
      <c r="P3199" s="2">
        <v>0.0</v>
      </c>
      <c r="Q3199" s="2" t="s">
        <v>18587</v>
      </c>
      <c r="R3199" s="14">
        <v>3198.0</v>
      </c>
      <c r="S3199" s="2" t="s">
        <v>99</v>
      </c>
      <c r="T3199" s="2">
        <v>39.7837304</v>
      </c>
      <c r="U3199" s="2">
        <v>-100.4458825</v>
      </c>
      <c r="V3199" s="9" t="s">
        <v>388</v>
      </c>
      <c r="W3199" s="10">
        <v>35.14902</v>
      </c>
      <c r="X3199" s="10">
        <v>-90.0516</v>
      </c>
      <c r="AB3199" s="9" t="s">
        <v>433</v>
      </c>
      <c r="AC3199" s="10">
        <v>44.9773</v>
      </c>
      <c r="AD3199" s="10">
        <v>-93.2655</v>
      </c>
      <c r="AE3199" s="11" t="s">
        <v>51</v>
      </c>
      <c r="AF3199" s="12" t="str">
        <f t="shared" si="17"/>
        <v>1954</v>
      </c>
      <c r="AG3199" s="12" t="str">
        <f t="shared" si="18"/>
        <v>August</v>
      </c>
      <c r="AH3199" s="12" t="str">
        <f t="shared" si="19"/>
        <v>Sunday</v>
      </c>
      <c r="AI3199" t="str">
        <f t="shared" si="4"/>
        <v>1950s</v>
      </c>
      <c r="AJ3199" s="2" t="s">
        <v>105</v>
      </c>
      <c r="AK3199">
        <v>1.0</v>
      </c>
      <c r="AL3199" s="13" t="s">
        <v>81</v>
      </c>
    </row>
    <row r="3200">
      <c r="A3200" s="1">
        <v>9727.0</v>
      </c>
      <c r="B3200" s="8">
        <v>0.0</v>
      </c>
      <c r="C3200" s="2" t="s">
        <v>18588</v>
      </c>
      <c r="D3200" s="2" t="s">
        <v>490</v>
      </c>
      <c r="F3200" s="2" t="s">
        <v>18589</v>
      </c>
      <c r="G3200" s="2" t="s">
        <v>18590</v>
      </c>
      <c r="H3200" s="2" t="s">
        <v>18591</v>
      </c>
      <c r="I3200" s="2">
        <v>2.0</v>
      </c>
      <c r="J3200" s="2">
        <v>15.0</v>
      </c>
      <c r="K3200" s="2">
        <v>13.0</v>
      </c>
      <c r="L3200" s="2">
        <v>2.0</v>
      </c>
      <c r="M3200" s="2">
        <v>3.0</v>
      </c>
      <c r="N3200" s="2">
        <v>2.0</v>
      </c>
      <c r="O3200" s="2">
        <v>1.0</v>
      </c>
      <c r="P3200" s="2">
        <v>0.0</v>
      </c>
      <c r="Q3200" s="2" t="s">
        <v>18592</v>
      </c>
      <c r="R3200" s="14">
        <v>3199.0</v>
      </c>
      <c r="S3200" s="2" t="s">
        <v>8391</v>
      </c>
      <c r="T3200" s="2">
        <v>52.5310214</v>
      </c>
      <c r="U3200" s="2">
        <v>-1.2649062</v>
      </c>
      <c r="V3200" s="9" t="s">
        <v>18593</v>
      </c>
      <c r="W3200" s="10">
        <v>38.91073</v>
      </c>
      <c r="X3200" s="10">
        <v>-121.332</v>
      </c>
      <c r="AB3200" s="9" t="s">
        <v>499</v>
      </c>
      <c r="AC3200" s="10">
        <v>51.3713</v>
      </c>
      <c r="AD3200" s="10">
        <v>-0.10196</v>
      </c>
      <c r="AE3200" s="11" t="s">
        <v>51</v>
      </c>
      <c r="AF3200" s="12" t="str">
        <f t="shared" si="17"/>
        <v>1926</v>
      </c>
      <c r="AG3200" s="12" t="str">
        <f t="shared" si="18"/>
        <v>August</v>
      </c>
      <c r="AH3200" s="12" t="str">
        <f t="shared" si="19"/>
        <v>Wednesday</v>
      </c>
      <c r="AI3200" t="str">
        <f t="shared" si="4"/>
        <v>1920s</v>
      </c>
      <c r="AJ3200" s="2" t="s">
        <v>80</v>
      </c>
      <c r="AK3200">
        <v>1.0</v>
      </c>
      <c r="AL3200" s="13" t="s">
        <v>18556</v>
      </c>
    </row>
    <row r="3201">
      <c r="A3201" s="1">
        <v>31082.0</v>
      </c>
      <c r="B3201" s="8">
        <v>0.8270833333333333</v>
      </c>
      <c r="C3201" s="2" t="s">
        <v>18594</v>
      </c>
      <c r="D3201" s="2" t="s">
        <v>18595</v>
      </c>
      <c r="E3201" s="2" t="s">
        <v>2141</v>
      </c>
      <c r="F3201" s="2" t="s">
        <v>18596</v>
      </c>
      <c r="G3201" s="2" t="s">
        <v>18597</v>
      </c>
      <c r="H3201" s="2" t="s">
        <v>18598</v>
      </c>
      <c r="I3201" s="2" t="s">
        <v>18599</v>
      </c>
      <c r="J3201" s="2">
        <v>9.0</v>
      </c>
      <c r="K3201" s="2">
        <v>8.0</v>
      </c>
      <c r="L3201" s="2">
        <v>1.0</v>
      </c>
      <c r="M3201" s="2">
        <v>9.0</v>
      </c>
      <c r="N3201" s="2">
        <v>8.0</v>
      </c>
      <c r="O3201" s="2">
        <v>1.0</v>
      </c>
      <c r="P3201" s="2">
        <v>0.0</v>
      </c>
      <c r="Q3201" s="2" t="s">
        <v>18600</v>
      </c>
      <c r="R3201" s="14">
        <v>3200.0</v>
      </c>
      <c r="S3201" s="2" t="s">
        <v>99</v>
      </c>
      <c r="T3201" s="2">
        <v>39.7837304</v>
      </c>
      <c r="U3201" s="2">
        <v>-100.4458825</v>
      </c>
      <c r="V3201" s="9" t="s">
        <v>169</v>
      </c>
      <c r="W3201" s="10">
        <v>61.21631</v>
      </c>
      <c r="X3201" s="10">
        <v>-149.895</v>
      </c>
      <c r="AB3201" s="9" t="s">
        <v>169</v>
      </c>
      <c r="AC3201" s="10">
        <v>61.21631</v>
      </c>
      <c r="AD3201" s="10">
        <v>-149.895</v>
      </c>
      <c r="AE3201" s="11" t="s">
        <v>51</v>
      </c>
      <c r="AF3201" s="12" t="str">
        <f t="shared" si="17"/>
        <v>1985</v>
      </c>
      <c r="AG3201" s="12" t="str">
        <f t="shared" si="18"/>
        <v>February</v>
      </c>
      <c r="AH3201" s="12" t="str">
        <f t="shared" si="19"/>
        <v>Monday</v>
      </c>
      <c r="AI3201" t="str">
        <f t="shared" si="4"/>
        <v>1980s</v>
      </c>
      <c r="AJ3201" s="2" t="s">
        <v>105</v>
      </c>
      <c r="AK3201">
        <v>1.0</v>
      </c>
      <c r="AL3201" s="13" t="s">
        <v>2145</v>
      </c>
    </row>
    <row r="3202">
      <c r="A3202" s="1">
        <v>18689.0</v>
      </c>
      <c r="B3202" s="8">
        <v>0.38333333333333336</v>
      </c>
      <c r="C3202" s="2" t="s">
        <v>18601</v>
      </c>
      <c r="D3202" s="2" t="s">
        <v>18602</v>
      </c>
      <c r="E3202" s="2">
        <v>16.0</v>
      </c>
      <c r="F3202" s="2" t="s">
        <v>18603</v>
      </c>
      <c r="G3202" s="2" t="s">
        <v>166</v>
      </c>
      <c r="H3202" s="2" t="s">
        <v>18604</v>
      </c>
      <c r="I3202" s="2">
        <v>7400.0</v>
      </c>
      <c r="J3202" s="2">
        <v>25.0</v>
      </c>
      <c r="K3202" s="2">
        <v>21.0</v>
      </c>
      <c r="L3202" s="2">
        <v>4.0</v>
      </c>
      <c r="M3202" s="2">
        <v>16.0</v>
      </c>
      <c r="N3202" s="2">
        <v>13.0</v>
      </c>
      <c r="O3202" s="2">
        <v>3.0</v>
      </c>
      <c r="P3202" s="2">
        <v>0.0</v>
      </c>
      <c r="Q3202" s="2" t="s">
        <v>18605</v>
      </c>
      <c r="R3202" s="14">
        <v>3201.0</v>
      </c>
      <c r="S3202" s="2" t="s">
        <v>99</v>
      </c>
      <c r="T3202" s="2">
        <v>39.7837304</v>
      </c>
      <c r="U3202" s="2">
        <v>-100.4458825</v>
      </c>
      <c r="V3202" s="9" t="s">
        <v>482</v>
      </c>
      <c r="W3202" s="10">
        <v>39.10011</v>
      </c>
      <c r="X3202" s="10">
        <v>-94.5781</v>
      </c>
      <c r="Y3202" s="2" t="s">
        <v>18606</v>
      </c>
      <c r="AB3202" s="9" t="s">
        <v>18601</v>
      </c>
      <c r="AC3202" s="10">
        <v>42.49668</v>
      </c>
      <c r="AD3202" s="10">
        <v>-96.4059</v>
      </c>
      <c r="AE3202" s="11" t="s">
        <v>51</v>
      </c>
      <c r="AF3202" s="12" t="str">
        <f t="shared" si="17"/>
        <v>1951</v>
      </c>
      <c r="AG3202" s="12" t="str">
        <f t="shared" si="18"/>
        <v>March</v>
      </c>
      <c r="AH3202" s="12" t="str">
        <f t="shared" si="19"/>
        <v>Friday</v>
      </c>
      <c r="AI3202" t="str">
        <f t="shared" si="4"/>
        <v>1950s</v>
      </c>
      <c r="AJ3202" s="2" t="s">
        <v>105</v>
      </c>
      <c r="AK3202">
        <v>1.0</v>
      </c>
      <c r="AL3202" s="13" t="s">
        <v>81</v>
      </c>
    </row>
    <row r="3203">
      <c r="A3203" s="1">
        <v>8926.0</v>
      </c>
      <c r="B3203" s="8">
        <v>0.0</v>
      </c>
      <c r="C3203" s="2" t="s">
        <v>18607</v>
      </c>
      <c r="D3203" s="2" t="s">
        <v>17099</v>
      </c>
      <c r="F3203" s="2" t="s">
        <v>7543</v>
      </c>
      <c r="G3203" s="2" t="s">
        <v>15388</v>
      </c>
      <c r="H3203" s="2" t="s">
        <v>18608</v>
      </c>
      <c r="I3203" s="2">
        <v>684.0</v>
      </c>
      <c r="J3203" s="2">
        <v>5.0</v>
      </c>
      <c r="K3203" s="2">
        <v>3.0</v>
      </c>
      <c r="L3203" s="2">
        <v>2.0</v>
      </c>
      <c r="M3203" s="2">
        <v>5.0</v>
      </c>
      <c r="N3203" s="2">
        <v>3.0</v>
      </c>
      <c r="O3203" s="2">
        <v>2.0</v>
      </c>
      <c r="P3203" s="2">
        <v>0.0</v>
      </c>
      <c r="Q3203" s="2" t="s">
        <v>18609</v>
      </c>
      <c r="R3203" s="14">
        <v>3202.0</v>
      </c>
      <c r="S3203" s="2" t="s">
        <v>519</v>
      </c>
      <c r="T3203" s="2">
        <v>2.8894434</v>
      </c>
      <c r="U3203" s="2">
        <v>-73.783892</v>
      </c>
      <c r="V3203" s="9" t="s">
        <v>7546</v>
      </c>
      <c r="W3203" s="10">
        <v>10.97997</v>
      </c>
      <c r="X3203" s="10">
        <v>-74.8013</v>
      </c>
      <c r="AB3203" s="9" t="s">
        <v>622</v>
      </c>
      <c r="AC3203" s="10">
        <v>4.653333</v>
      </c>
      <c r="AD3203" s="10">
        <v>-74.0837</v>
      </c>
      <c r="AE3203" s="11" t="s">
        <v>51</v>
      </c>
      <c r="AF3203" s="12" t="str">
        <f t="shared" si="17"/>
        <v>1924</v>
      </c>
      <c r="AG3203" s="12" t="str">
        <f t="shared" si="18"/>
        <v>June</v>
      </c>
      <c r="AH3203" s="12" t="str">
        <f t="shared" si="19"/>
        <v>Sunday</v>
      </c>
      <c r="AI3203" t="str">
        <f t="shared" si="4"/>
        <v>1920s</v>
      </c>
      <c r="AJ3203" s="2" t="s">
        <v>66</v>
      </c>
      <c r="AK3203">
        <v>1.0</v>
      </c>
      <c r="AL3203" s="13" t="s">
        <v>258</v>
      </c>
    </row>
    <row r="3204">
      <c r="A3204" s="17">
        <v>9766.0</v>
      </c>
      <c r="B3204" s="8">
        <v>0.0</v>
      </c>
      <c r="C3204" s="2" t="s">
        <v>10219</v>
      </c>
      <c r="F3204" s="2" t="s">
        <v>18610</v>
      </c>
      <c r="G3204" s="2" t="s">
        <v>18611</v>
      </c>
      <c r="J3204" s="2">
        <v>5.0</v>
      </c>
      <c r="K3204" s="2">
        <v>4.0</v>
      </c>
      <c r="L3204" s="2">
        <v>1.0</v>
      </c>
      <c r="M3204" s="2">
        <v>2.0</v>
      </c>
      <c r="N3204" s="2">
        <v>2.0</v>
      </c>
      <c r="O3204" s="2">
        <v>0.0</v>
      </c>
      <c r="P3204" s="2">
        <v>0.0</v>
      </c>
      <c r="Q3204" s="2" t="s">
        <v>18612</v>
      </c>
      <c r="R3204" s="14">
        <v>3203.0</v>
      </c>
      <c r="S3204" s="2" t="s">
        <v>99</v>
      </c>
      <c r="T3204" s="2">
        <v>39.7837304</v>
      </c>
      <c r="U3204" s="2">
        <v>-100.4458825</v>
      </c>
      <c r="V3204" s="9" t="s">
        <v>302</v>
      </c>
      <c r="W3204" s="10">
        <v>40.71273</v>
      </c>
      <c r="X3204" s="10">
        <v>-74.006</v>
      </c>
      <c r="AB3204" s="9" t="s">
        <v>63</v>
      </c>
      <c r="AC3204" s="10">
        <v>48.8567</v>
      </c>
      <c r="AD3204" s="10">
        <v>2.351462</v>
      </c>
      <c r="AE3204" s="2" t="s">
        <v>1934</v>
      </c>
      <c r="AF3204">
        <f>YEAR(A3204)</f>
        <v>1926</v>
      </c>
      <c r="AG3204" s="12">
        <f>MONTH(A3204)</f>
        <v>9</v>
      </c>
      <c r="AH3204" s="18">
        <f>DAY(A3204)</f>
        <v>26</v>
      </c>
      <c r="AI3204" t="str">
        <f t="shared" si="4"/>
        <v>1920s</v>
      </c>
      <c r="AJ3204" s="2" t="s">
        <v>105</v>
      </c>
      <c r="AK3204" s="2">
        <v>1.0</v>
      </c>
      <c r="AL3204" s="13" t="s">
        <v>576</v>
      </c>
    </row>
    <row r="3205">
      <c r="A3205" s="1">
        <v>16646.0</v>
      </c>
      <c r="B3205" s="8">
        <v>0.40902777777777777</v>
      </c>
      <c r="C3205" s="2" t="s">
        <v>10219</v>
      </c>
      <c r="D3205" s="2" t="s">
        <v>16431</v>
      </c>
      <c r="F3205" s="2" t="s">
        <v>18613</v>
      </c>
      <c r="G3205" s="2" t="s">
        <v>18614</v>
      </c>
      <c r="H3205" s="2" t="s">
        <v>18615</v>
      </c>
      <c r="I3205" s="2" t="s">
        <v>18616</v>
      </c>
      <c r="J3205" s="2">
        <v>3.0</v>
      </c>
      <c r="K3205" s="2">
        <v>1.0</v>
      </c>
      <c r="L3205" s="2">
        <v>2.0</v>
      </c>
      <c r="M3205" s="2">
        <v>3.0</v>
      </c>
      <c r="N3205" s="2">
        <v>1.0</v>
      </c>
      <c r="O3205" s="2">
        <v>2.0</v>
      </c>
      <c r="P3205" s="2">
        <v>11.0</v>
      </c>
      <c r="Q3205" s="2" t="s">
        <v>18617</v>
      </c>
      <c r="R3205" s="14">
        <v>3204.0</v>
      </c>
      <c r="S3205" s="2" t="s">
        <v>99</v>
      </c>
      <c r="T3205" s="2">
        <v>39.7837304</v>
      </c>
      <c r="U3205" s="2">
        <v>-100.4458825</v>
      </c>
      <c r="V3205" s="9" t="s">
        <v>18618</v>
      </c>
      <c r="W3205" s="10">
        <v>52.13638</v>
      </c>
      <c r="X3205" s="10">
        <v>-0.4675</v>
      </c>
      <c r="AB3205" s="9" t="s">
        <v>302</v>
      </c>
      <c r="AC3205" s="10">
        <v>40.71273</v>
      </c>
      <c r="AD3205" s="10">
        <v>-74.006</v>
      </c>
      <c r="AE3205" s="11" t="s">
        <v>118</v>
      </c>
      <c r="AF3205" s="12" t="str">
        <f t="shared" ref="AF3205:AF3324" si="20">TEXT($A3205,"yyyy")</f>
        <v>1945</v>
      </c>
      <c r="AG3205" s="12" t="str">
        <f t="shared" ref="AG3205:AG3324" si="21">TEXT($A3205,"mmmm")</f>
        <v>July</v>
      </c>
      <c r="AH3205" s="12" t="str">
        <f t="shared" ref="AH3205:AH3324" si="22">TEXT($A3205,"dddd")</f>
        <v>Saturday</v>
      </c>
      <c r="AI3205" t="str">
        <f t="shared" si="4"/>
        <v>1940s</v>
      </c>
      <c r="AJ3205" s="2" t="s">
        <v>105</v>
      </c>
      <c r="AK3205">
        <v>1.0</v>
      </c>
      <c r="AL3205" s="13" t="s">
        <v>8554</v>
      </c>
    </row>
    <row r="3206">
      <c r="A3206" s="1">
        <v>20076.0</v>
      </c>
      <c r="B3206" s="8">
        <v>0.5833333333333334</v>
      </c>
      <c r="C3206" s="2" t="s">
        <v>10219</v>
      </c>
      <c r="D3206" s="2" t="s">
        <v>4300</v>
      </c>
      <c r="E3206" s="2">
        <v>451.0</v>
      </c>
      <c r="F3206" s="2" t="s">
        <v>18619</v>
      </c>
      <c r="G3206" s="2" t="s">
        <v>220</v>
      </c>
      <c r="H3206" s="2" t="s">
        <v>18620</v>
      </c>
      <c r="I3206" s="2" t="s">
        <v>18621</v>
      </c>
      <c r="J3206" s="2">
        <v>32.0</v>
      </c>
      <c r="K3206" s="2">
        <v>22.0</v>
      </c>
      <c r="L3206" s="2">
        <v>10.0</v>
      </c>
      <c r="M3206" s="2">
        <v>26.0</v>
      </c>
      <c r="N3206" s="2">
        <v>16.0</v>
      </c>
      <c r="O3206" s="2">
        <v>10.0</v>
      </c>
      <c r="P3206" s="2">
        <v>0.0</v>
      </c>
      <c r="Q3206" s="2" t="s">
        <v>18622</v>
      </c>
      <c r="R3206" s="14">
        <v>3205.0</v>
      </c>
      <c r="S3206" s="2" t="s">
        <v>99</v>
      </c>
      <c r="T3206" s="2">
        <v>39.7837304</v>
      </c>
      <c r="U3206" s="2">
        <v>-100.4458825</v>
      </c>
      <c r="V3206" s="9" t="s">
        <v>77</v>
      </c>
      <c r="W3206" s="10">
        <v>41.89332</v>
      </c>
      <c r="X3206" s="10">
        <v>12.48293</v>
      </c>
      <c r="AB3206" s="9" t="s">
        <v>302</v>
      </c>
      <c r="AC3206" s="10">
        <v>40.71273</v>
      </c>
      <c r="AD3206" s="10">
        <v>-74.006</v>
      </c>
      <c r="AE3206" s="11" t="s">
        <v>51</v>
      </c>
      <c r="AF3206" s="12" t="str">
        <f t="shared" si="20"/>
        <v>1954</v>
      </c>
      <c r="AG3206" s="12" t="str">
        <f t="shared" si="21"/>
        <v>December</v>
      </c>
      <c r="AH3206" s="12" t="str">
        <f t="shared" si="22"/>
        <v>Saturday</v>
      </c>
      <c r="AI3206" t="str">
        <f t="shared" si="4"/>
        <v>1950s</v>
      </c>
      <c r="AJ3206" s="2" t="s">
        <v>105</v>
      </c>
      <c r="AK3206">
        <v>1.0</v>
      </c>
      <c r="AL3206" s="13" t="s">
        <v>81</v>
      </c>
    </row>
    <row r="3207">
      <c r="A3207" s="1">
        <v>32708.0</v>
      </c>
      <c r="B3207" s="8">
        <v>0.6666666666666666</v>
      </c>
      <c r="C3207" s="2" t="s">
        <v>18601</v>
      </c>
      <c r="D3207" s="2" t="s">
        <v>272</v>
      </c>
      <c r="E3207" s="2">
        <v>232.0</v>
      </c>
      <c r="F3207" s="2" t="s">
        <v>18623</v>
      </c>
      <c r="G3207" s="2" t="s">
        <v>1615</v>
      </c>
      <c r="H3207" s="2" t="s">
        <v>18624</v>
      </c>
      <c r="I3207" s="2" t="s">
        <v>18625</v>
      </c>
      <c r="J3207" s="2">
        <v>298.0</v>
      </c>
      <c r="K3207" s="2">
        <v>287.0</v>
      </c>
      <c r="L3207" s="2">
        <v>11.0</v>
      </c>
      <c r="M3207" s="2">
        <v>112.0</v>
      </c>
      <c r="N3207" s="2">
        <v>111.0</v>
      </c>
      <c r="O3207" s="2">
        <v>1.0</v>
      </c>
      <c r="P3207" s="2">
        <v>0.0</v>
      </c>
      <c r="Q3207" s="2" t="s">
        <v>18626</v>
      </c>
      <c r="R3207" s="14">
        <v>3206.0</v>
      </c>
      <c r="S3207" s="2" t="s">
        <v>99</v>
      </c>
      <c r="T3207" s="2">
        <v>39.7837304</v>
      </c>
      <c r="U3207" s="2">
        <v>-100.4458825</v>
      </c>
      <c r="V3207" s="9" t="s">
        <v>15268</v>
      </c>
      <c r="W3207" s="10">
        <v>5.342848</v>
      </c>
      <c r="X3207" s="10">
        <v>-72.396</v>
      </c>
      <c r="AB3207" s="9" t="s">
        <v>101</v>
      </c>
      <c r="AC3207" s="10">
        <v>41.87556</v>
      </c>
      <c r="AD3207" s="10">
        <v>-87.6244</v>
      </c>
      <c r="AE3207" s="11" t="s">
        <v>51</v>
      </c>
      <c r="AF3207" s="12" t="str">
        <f t="shared" si="20"/>
        <v>1989</v>
      </c>
      <c r="AG3207" s="12" t="str">
        <f t="shared" si="21"/>
        <v>July</v>
      </c>
      <c r="AH3207" s="12" t="str">
        <f t="shared" si="22"/>
        <v>Wednesday</v>
      </c>
      <c r="AI3207" t="str">
        <f t="shared" si="4"/>
        <v>1980s</v>
      </c>
      <c r="AJ3207" s="2" t="s">
        <v>105</v>
      </c>
      <c r="AK3207">
        <v>1.0</v>
      </c>
      <c r="AL3207" s="13" t="s">
        <v>10818</v>
      </c>
    </row>
    <row r="3208">
      <c r="A3208" s="1">
        <v>12694.0</v>
      </c>
      <c r="B3208" s="8">
        <v>0.4513888888888889</v>
      </c>
      <c r="C3208" s="2" t="s">
        <v>18356</v>
      </c>
      <c r="D3208" s="2" t="s">
        <v>18627</v>
      </c>
      <c r="F3208" s="2" t="s">
        <v>18552</v>
      </c>
      <c r="G3208" s="2" t="s">
        <v>18628</v>
      </c>
      <c r="H3208" s="2" t="s">
        <v>18629</v>
      </c>
      <c r="J3208" s="2">
        <v>7.0</v>
      </c>
      <c r="K3208" s="2">
        <v>6.0</v>
      </c>
      <c r="L3208" s="2">
        <v>1.0</v>
      </c>
      <c r="M3208" s="2">
        <v>7.0</v>
      </c>
      <c r="N3208" s="2">
        <v>6.0</v>
      </c>
      <c r="O3208" s="2">
        <v>1.0</v>
      </c>
      <c r="P3208" s="2">
        <v>0.0</v>
      </c>
      <c r="Q3208" s="2" t="s">
        <v>18630</v>
      </c>
      <c r="R3208" s="14">
        <v>3207.0</v>
      </c>
      <c r="S3208" s="2" t="s">
        <v>18356</v>
      </c>
      <c r="T3208" s="2">
        <v>49.72349365</v>
      </c>
      <c r="U3208" s="2">
        <v>-3.79496602</v>
      </c>
      <c r="V3208" s="9" t="s">
        <v>499</v>
      </c>
      <c r="W3208" s="10">
        <v>51.3713</v>
      </c>
      <c r="X3208" s="10">
        <v>-0.10196</v>
      </c>
      <c r="AB3208" s="9" t="s">
        <v>63</v>
      </c>
      <c r="AC3208" s="10">
        <v>48.8567</v>
      </c>
      <c r="AD3208" s="10">
        <v>2.351462</v>
      </c>
      <c r="AE3208" s="11" t="s">
        <v>51</v>
      </c>
      <c r="AF3208" s="12" t="str">
        <f t="shared" si="20"/>
        <v>1934</v>
      </c>
      <c r="AG3208" s="12" t="str">
        <f t="shared" si="21"/>
        <v>October</v>
      </c>
      <c r="AH3208" s="12" t="str">
        <f t="shared" si="22"/>
        <v>Tuesday</v>
      </c>
      <c r="AI3208" t="str">
        <f t="shared" si="4"/>
        <v>1930s</v>
      </c>
      <c r="AJ3208" s="2" t="s">
        <v>52</v>
      </c>
      <c r="AK3208">
        <v>1.0</v>
      </c>
      <c r="AL3208" s="13" t="s">
        <v>545</v>
      </c>
    </row>
    <row r="3209">
      <c r="A3209" s="1">
        <v>9702.0</v>
      </c>
      <c r="B3209" s="8">
        <v>0.0</v>
      </c>
      <c r="C3209" s="2" t="s">
        <v>18631</v>
      </c>
      <c r="D3209" s="2" t="s">
        <v>249</v>
      </c>
      <c r="G3209" s="2" t="s">
        <v>15388</v>
      </c>
      <c r="H3209" s="2" t="s">
        <v>18632</v>
      </c>
      <c r="I3209" s="2">
        <v>660.0</v>
      </c>
      <c r="J3209" s="2">
        <v>5.0</v>
      </c>
      <c r="K3209" s="2">
        <v>4.0</v>
      </c>
      <c r="L3209" s="2">
        <v>1.0</v>
      </c>
      <c r="M3209" s="2">
        <v>5.0</v>
      </c>
      <c r="N3209" s="2">
        <v>4.0</v>
      </c>
      <c r="O3209" s="2">
        <v>1.0</v>
      </c>
      <c r="P3209" s="2">
        <v>0.0</v>
      </c>
      <c r="Q3209" s="2" t="s">
        <v>18633</v>
      </c>
      <c r="R3209" s="14">
        <v>3208.0</v>
      </c>
      <c r="S3209" s="2" t="s">
        <v>728</v>
      </c>
      <c r="T3209" s="2">
        <v>51.0834196</v>
      </c>
      <c r="U3209" s="2">
        <v>10.4234469</v>
      </c>
      <c r="V3209" s="9" t="s">
        <v>438</v>
      </c>
      <c r="W3209" s="9" t="s">
        <v>438</v>
      </c>
      <c r="X3209" s="9" t="s">
        <v>438</v>
      </c>
      <c r="AB3209" s="9" t="s">
        <v>438</v>
      </c>
      <c r="AC3209" s="9" t="s">
        <v>438</v>
      </c>
      <c r="AD3209" s="9" t="s">
        <v>438</v>
      </c>
      <c r="AE3209" s="11" t="s">
        <v>51</v>
      </c>
      <c r="AF3209" s="12" t="str">
        <f t="shared" si="20"/>
        <v>1926</v>
      </c>
      <c r="AG3209" s="12" t="str">
        <f t="shared" si="21"/>
        <v>July</v>
      </c>
      <c r="AH3209" s="12" t="str">
        <f t="shared" si="22"/>
        <v>Saturday</v>
      </c>
      <c r="AI3209" t="str">
        <f t="shared" si="4"/>
        <v>1920s</v>
      </c>
      <c r="AJ3209" s="2" t="s">
        <v>80</v>
      </c>
      <c r="AK3209">
        <v>1.0</v>
      </c>
      <c r="AL3209" s="13" t="s">
        <v>258</v>
      </c>
    </row>
    <row r="3210">
      <c r="A3210" s="1">
        <v>21078.0</v>
      </c>
      <c r="B3210" s="8">
        <v>0.8652777777777778</v>
      </c>
      <c r="C3210" s="2" t="s">
        <v>18634</v>
      </c>
      <c r="D3210" s="2" t="s">
        <v>18635</v>
      </c>
      <c r="E3210" s="2">
        <v>285.0</v>
      </c>
      <c r="F3210" s="2" t="s">
        <v>18636</v>
      </c>
      <c r="G3210" s="2" t="s">
        <v>166</v>
      </c>
      <c r="H3210" s="2" t="s">
        <v>18637</v>
      </c>
      <c r="I3210" s="2">
        <v>7337.0</v>
      </c>
      <c r="J3210" s="2">
        <v>24.0</v>
      </c>
      <c r="K3210" s="2">
        <v>21.0</v>
      </c>
      <c r="L3210" s="2">
        <v>3.0</v>
      </c>
      <c r="M3210" s="2">
        <v>12.0</v>
      </c>
      <c r="N3210" s="2">
        <v>10.0</v>
      </c>
      <c r="O3210" s="2">
        <v>2.0</v>
      </c>
      <c r="P3210" s="2">
        <v>0.0</v>
      </c>
      <c r="Q3210" s="2" t="s">
        <v>18638</v>
      </c>
      <c r="R3210" s="14">
        <v>3209.0</v>
      </c>
      <c r="S3210" s="2" t="s">
        <v>99</v>
      </c>
      <c r="T3210" s="2">
        <v>39.7837304</v>
      </c>
      <c r="U3210" s="2">
        <v>-100.4458825</v>
      </c>
      <c r="V3210" s="9" t="s">
        <v>13672</v>
      </c>
      <c r="W3210" s="10">
        <v>41.39188</v>
      </c>
      <c r="X3210" s="10">
        <v>-70.6209</v>
      </c>
      <c r="AB3210" s="9" t="s">
        <v>18639</v>
      </c>
      <c r="AC3210" s="10">
        <v>41.63622</v>
      </c>
      <c r="AD3210" s="10">
        <v>-70.9342</v>
      </c>
      <c r="AE3210" s="11" t="s">
        <v>51</v>
      </c>
      <c r="AF3210" s="12" t="str">
        <f t="shared" si="20"/>
        <v>1957</v>
      </c>
      <c r="AG3210" s="12" t="str">
        <f t="shared" si="21"/>
        <v>September</v>
      </c>
      <c r="AH3210" s="12" t="str">
        <f t="shared" si="22"/>
        <v>Sunday</v>
      </c>
      <c r="AI3210" t="str">
        <f t="shared" si="4"/>
        <v>1950s</v>
      </c>
      <c r="AJ3210" s="2" t="s">
        <v>105</v>
      </c>
      <c r="AK3210">
        <v>1.0</v>
      </c>
      <c r="AL3210" s="13" t="s">
        <v>81</v>
      </c>
    </row>
    <row r="3211">
      <c r="A3211" s="1">
        <v>13418.0</v>
      </c>
      <c r="B3211" s="8">
        <v>0.0</v>
      </c>
      <c r="C3211" s="2" t="s">
        <v>18356</v>
      </c>
      <c r="D3211" s="2" t="s">
        <v>372</v>
      </c>
      <c r="F3211" s="2" t="s">
        <v>18552</v>
      </c>
      <c r="G3211" s="2" t="s">
        <v>18640</v>
      </c>
      <c r="H3211" s="2" t="s">
        <v>18641</v>
      </c>
      <c r="I3211" s="2" t="s">
        <v>18642</v>
      </c>
      <c r="J3211" s="2">
        <v>2.0</v>
      </c>
      <c r="K3211" s="2">
        <v>0.0</v>
      </c>
      <c r="L3211" s="2">
        <v>2.0</v>
      </c>
      <c r="M3211" s="2">
        <v>2.0</v>
      </c>
      <c r="N3211" s="2">
        <v>0.0</v>
      </c>
      <c r="O3211" s="2">
        <v>2.0</v>
      </c>
      <c r="P3211" s="2">
        <v>0.0</v>
      </c>
      <c r="Q3211" s="2" t="s">
        <v>18643</v>
      </c>
      <c r="R3211" s="14">
        <v>3210.0</v>
      </c>
      <c r="S3211" s="2" t="s">
        <v>18356</v>
      </c>
      <c r="T3211" s="2">
        <v>49.72349365</v>
      </c>
      <c r="U3211" s="2">
        <v>-3.79496602</v>
      </c>
      <c r="V3211" s="9" t="s">
        <v>499</v>
      </c>
      <c r="W3211" s="10">
        <v>51.3713</v>
      </c>
      <c r="X3211" s="10">
        <v>-0.10196</v>
      </c>
      <c r="AB3211" s="9" t="s">
        <v>63</v>
      </c>
      <c r="AC3211" s="10">
        <v>48.8567</v>
      </c>
      <c r="AD3211" s="10">
        <v>2.351462</v>
      </c>
      <c r="AE3211" s="11" t="s">
        <v>51</v>
      </c>
      <c r="AF3211" s="12" t="str">
        <f t="shared" si="20"/>
        <v>1936</v>
      </c>
      <c r="AG3211" s="12" t="str">
        <f t="shared" si="21"/>
        <v>September</v>
      </c>
      <c r="AH3211" s="12" t="str">
        <f t="shared" si="22"/>
        <v>Friday</v>
      </c>
      <c r="AI3211" t="str">
        <f t="shared" si="4"/>
        <v>1930s</v>
      </c>
      <c r="AJ3211" s="2" t="s">
        <v>52</v>
      </c>
      <c r="AK3211">
        <v>1.0</v>
      </c>
      <c r="AL3211" s="13" t="s">
        <v>18644</v>
      </c>
    </row>
    <row r="3212">
      <c r="A3212" s="1">
        <v>17387.0</v>
      </c>
      <c r="B3212" s="8">
        <v>0.7840277777777778</v>
      </c>
      <c r="C3212" s="2" t="s">
        <v>10219</v>
      </c>
      <c r="D3212" s="2" t="s">
        <v>94</v>
      </c>
      <c r="F3212" s="2" t="s">
        <v>18645</v>
      </c>
      <c r="G3212" s="2" t="s">
        <v>7620</v>
      </c>
      <c r="H3212" s="2" t="s">
        <v>18646</v>
      </c>
      <c r="I3212" s="2">
        <v>19639.0</v>
      </c>
      <c r="J3212" s="2">
        <v>5.0</v>
      </c>
      <c r="K3212" s="2">
        <v>3.0</v>
      </c>
      <c r="L3212" s="2">
        <v>2.0</v>
      </c>
      <c r="M3212" s="2">
        <v>3.0</v>
      </c>
      <c r="N3212" s="2">
        <v>1.0</v>
      </c>
      <c r="O3212" s="2">
        <v>2.0</v>
      </c>
      <c r="P3212" s="2">
        <v>0.0</v>
      </c>
      <c r="Q3212" s="2" t="s">
        <v>18647</v>
      </c>
      <c r="R3212" s="14">
        <v>3211.0</v>
      </c>
      <c r="S3212" s="2" t="s">
        <v>99</v>
      </c>
      <c r="T3212" s="2">
        <v>39.7837304</v>
      </c>
      <c r="U3212" s="2">
        <v>-100.4458825</v>
      </c>
      <c r="V3212" s="9" t="s">
        <v>302</v>
      </c>
      <c r="W3212" s="10">
        <v>40.71273</v>
      </c>
      <c r="X3212" s="10">
        <v>-74.006</v>
      </c>
      <c r="AB3212" s="9" t="s">
        <v>8445</v>
      </c>
      <c r="AC3212" s="10">
        <v>42.88672</v>
      </c>
      <c r="AD3212" s="10">
        <v>-78.8784</v>
      </c>
      <c r="AE3212" s="11" t="s">
        <v>51</v>
      </c>
      <c r="AF3212" s="12" t="str">
        <f t="shared" si="20"/>
        <v>1947</v>
      </c>
      <c r="AG3212" s="12" t="str">
        <f t="shared" si="21"/>
        <v>August</v>
      </c>
      <c r="AH3212" s="12" t="str">
        <f t="shared" si="22"/>
        <v>Friday</v>
      </c>
      <c r="AI3212" t="str">
        <f t="shared" si="4"/>
        <v>1940s</v>
      </c>
      <c r="AJ3212" s="2" t="s">
        <v>105</v>
      </c>
      <c r="AK3212">
        <v>1.0</v>
      </c>
      <c r="AL3212" s="13" t="s">
        <v>81</v>
      </c>
    </row>
    <row r="3213">
      <c r="A3213" s="1">
        <v>19089.0</v>
      </c>
      <c r="B3213" s="8">
        <v>0.3506944444444444</v>
      </c>
      <c r="C3213" s="2" t="s">
        <v>10219</v>
      </c>
      <c r="D3213" s="2" t="s">
        <v>18648</v>
      </c>
      <c r="E3213" s="23">
        <v>44231.0</v>
      </c>
      <c r="F3213" s="2" t="s">
        <v>18649</v>
      </c>
      <c r="G3213" s="2" t="s">
        <v>7075</v>
      </c>
      <c r="H3213" s="2" t="s">
        <v>18650</v>
      </c>
      <c r="I3213" s="2">
        <v>22464.0</v>
      </c>
      <c r="J3213" s="2">
        <v>2.0</v>
      </c>
      <c r="K3213" s="2">
        <v>0.0</v>
      </c>
      <c r="L3213" s="2">
        <v>2.0</v>
      </c>
      <c r="M3213" s="2">
        <v>2.0</v>
      </c>
      <c r="N3213" s="2">
        <v>0.0</v>
      </c>
      <c r="O3213" s="2">
        <v>2.0</v>
      </c>
      <c r="P3213" s="2">
        <v>3.0</v>
      </c>
      <c r="Q3213" s="2" t="s">
        <v>18651</v>
      </c>
      <c r="R3213" s="14">
        <v>3212.0</v>
      </c>
      <c r="S3213" s="2" t="s">
        <v>99</v>
      </c>
      <c r="T3213" s="2">
        <v>39.7837304</v>
      </c>
      <c r="U3213" s="2">
        <v>-100.4458825</v>
      </c>
      <c r="V3213" s="9" t="s">
        <v>18652</v>
      </c>
      <c r="W3213" s="10">
        <v>36.02284</v>
      </c>
      <c r="X3213" s="10">
        <v>-75.7224</v>
      </c>
      <c r="AB3213" s="9" t="s">
        <v>302</v>
      </c>
      <c r="AC3213" s="10">
        <v>40.71273</v>
      </c>
      <c r="AD3213" s="10">
        <v>-74.006</v>
      </c>
      <c r="AE3213" s="11" t="s">
        <v>51</v>
      </c>
      <c r="AF3213" s="12" t="str">
        <f t="shared" si="20"/>
        <v>1952</v>
      </c>
      <c r="AG3213" s="12" t="str">
        <f t="shared" si="21"/>
        <v>April</v>
      </c>
      <c r="AH3213" s="12" t="str">
        <f t="shared" si="22"/>
        <v>Saturday</v>
      </c>
      <c r="AI3213" t="str">
        <f t="shared" si="4"/>
        <v>1950s</v>
      </c>
      <c r="AJ3213" s="2" t="s">
        <v>105</v>
      </c>
      <c r="AK3213">
        <v>1.0</v>
      </c>
      <c r="AL3213" s="13" t="s">
        <v>1184</v>
      </c>
    </row>
    <row r="3214">
      <c r="A3214" s="1">
        <v>16421.0</v>
      </c>
      <c r="B3214" s="8">
        <v>0.5833333333333334</v>
      </c>
      <c r="C3214" s="2" t="s">
        <v>18356</v>
      </c>
      <c r="D3214" s="2" t="s">
        <v>16431</v>
      </c>
      <c r="F3214" s="2" t="s">
        <v>18653</v>
      </c>
      <c r="G3214" s="2" t="s">
        <v>18654</v>
      </c>
      <c r="H3214" s="2" t="s">
        <v>18655</v>
      </c>
      <c r="I3214" s="2">
        <v>550.0</v>
      </c>
      <c r="J3214" s="2">
        <v>3.0</v>
      </c>
      <c r="K3214" s="2">
        <v>2.0</v>
      </c>
      <c r="L3214" s="2">
        <v>1.0</v>
      </c>
      <c r="M3214" s="2">
        <v>3.0</v>
      </c>
      <c r="N3214" s="2">
        <v>2.0</v>
      </c>
      <c r="O3214" s="2">
        <v>1.0</v>
      </c>
      <c r="P3214" s="2">
        <v>0.0</v>
      </c>
      <c r="Q3214" s="2" t="s">
        <v>18656</v>
      </c>
      <c r="R3214" s="14">
        <v>3213.0</v>
      </c>
      <c r="S3214" s="2" t="s">
        <v>18356</v>
      </c>
      <c r="T3214" s="2">
        <v>49.72349365</v>
      </c>
      <c r="U3214" s="2">
        <v>-3.79496602</v>
      </c>
      <c r="V3214" s="9" t="s">
        <v>18657</v>
      </c>
      <c r="W3214" s="10">
        <v>50.93993</v>
      </c>
      <c r="X3214" s="10">
        <v>-2.30971</v>
      </c>
      <c r="AB3214" s="9" t="s">
        <v>18658</v>
      </c>
      <c r="AC3214" s="10">
        <v>48.78134</v>
      </c>
      <c r="AD3214" s="10">
        <v>2.206378</v>
      </c>
      <c r="AE3214" s="11" t="s">
        <v>118</v>
      </c>
      <c r="AF3214" s="12" t="str">
        <f t="shared" si="20"/>
        <v>1944</v>
      </c>
      <c r="AG3214" s="12" t="str">
        <f t="shared" si="21"/>
        <v>December</v>
      </c>
      <c r="AH3214" s="12" t="str">
        <f t="shared" si="22"/>
        <v>Friday</v>
      </c>
      <c r="AI3214" t="str">
        <f t="shared" si="4"/>
        <v>1940s</v>
      </c>
      <c r="AJ3214" s="2" t="s">
        <v>52</v>
      </c>
      <c r="AK3214">
        <v>1.0</v>
      </c>
      <c r="AL3214" s="13" t="s">
        <v>18659</v>
      </c>
    </row>
    <row r="3215">
      <c r="A3215" s="1">
        <v>27062.0</v>
      </c>
      <c r="B3215" s="8">
        <v>0.8958333333333334</v>
      </c>
      <c r="C3215" s="2" t="s">
        <v>18660</v>
      </c>
      <c r="D3215" s="2" t="s">
        <v>152</v>
      </c>
      <c r="F3215" s="2" t="s">
        <v>18661</v>
      </c>
      <c r="G3215" s="2" t="s">
        <v>4202</v>
      </c>
      <c r="H3215" s="2" t="s">
        <v>18662</v>
      </c>
      <c r="I3215" s="2" t="s">
        <v>18663</v>
      </c>
      <c r="J3215" s="2">
        <v>298.0</v>
      </c>
      <c r="K3215" s="2">
        <v>279.0</v>
      </c>
      <c r="L3215" s="2">
        <v>19.0</v>
      </c>
      <c r="M3215" s="2">
        <v>1.0</v>
      </c>
      <c r="N3215" s="2">
        <v>1.0</v>
      </c>
      <c r="O3215" s="2">
        <v>0.0</v>
      </c>
      <c r="P3215" s="2">
        <v>0.0</v>
      </c>
      <c r="Q3215" s="2" t="s">
        <v>18664</v>
      </c>
      <c r="R3215" s="14">
        <v>3214.0</v>
      </c>
      <c r="S3215" s="2" t="s">
        <v>99</v>
      </c>
      <c r="T3215" s="2">
        <v>39.7837304</v>
      </c>
      <c r="U3215" s="2">
        <v>-100.4458825</v>
      </c>
      <c r="V3215" s="9" t="s">
        <v>158</v>
      </c>
      <c r="W3215" s="10">
        <v>37.77903</v>
      </c>
      <c r="X3215" s="10">
        <v>-122.42</v>
      </c>
      <c r="Y3215" s="2" t="s">
        <v>18665</v>
      </c>
      <c r="AB3215" s="9" t="s">
        <v>48</v>
      </c>
      <c r="AC3215" s="10">
        <v>13.45013</v>
      </c>
      <c r="AD3215" s="10">
        <v>144.7576</v>
      </c>
      <c r="AE3215" s="11" t="s">
        <v>51</v>
      </c>
      <c r="AF3215" s="12" t="str">
        <f t="shared" si="20"/>
        <v>1974</v>
      </c>
      <c r="AG3215" s="12" t="str">
        <f t="shared" si="21"/>
        <v>February</v>
      </c>
      <c r="AH3215" s="12" t="str">
        <f t="shared" si="22"/>
        <v>Saturday</v>
      </c>
      <c r="AI3215" t="str">
        <f t="shared" si="4"/>
        <v>1970s</v>
      </c>
      <c r="AJ3215" s="2" t="s">
        <v>105</v>
      </c>
      <c r="AK3215">
        <v>1.0</v>
      </c>
      <c r="AL3215" s="13" t="s">
        <v>162</v>
      </c>
    </row>
    <row r="3216">
      <c r="A3216" s="1">
        <v>9687.0</v>
      </c>
      <c r="B3216" s="8">
        <v>0.3958333333333333</v>
      </c>
      <c r="C3216" s="2" t="s">
        <v>18666</v>
      </c>
      <c r="D3216" s="2" t="s">
        <v>83</v>
      </c>
      <c r="F3216" s="2" t="s">
        <v>18667</v>
      </c>
      <c r="G3216" s="2" t="s">
        <v>18668</v>
      </c>
      <c r="H3216" s="2" t="s">
        <v>18669</v>
      </c>
      <c r="I3216" s="2">
        <v>4759.0</v>
      </c>
      <c r="J3216" s="2">
        <v>2.0</v>
      </c>
      <c r="K3216" s="2">
        <v>1.0</v>
      </c>
      <c r="L3216" s="2">
        <v>1.0</v>
      </c>
      <c r="M3216" s="2">
        <v>2.0</v>
      </c>
      <c r="N3216" s="2">
        <v>1.0</v>
      </c>
      <c r="O3216" s="2">
        <v>1.0</v>
      </c>
      <c r="P3216" s="2">
        <v>0.0</v>
      </c>
      <c r="Q3216" s="2" t="s">
        <v>18670</v>
      </c>
      <c r="R3216" s="14">
        <v>3215.0</v>
      </c>
      <c r="S3216" s="2" t="s">
        <v>16047</v>
      </c>
      <c r="T3216" s="2">
        <v>50.6402809</v>
      </c>
      <c r="U3216" s="2">
        <v>4.6667145</v>
      </c>
      <c r="V3216" s="9" t="s">
        <v>197</v>
      </c>
      <c r="W3216" s="10">
        <v>52.37276</v>
      </c>
      <c r="X3216" s="10">
        <v>4.893604</v>
      </c>
      <c r="Y3216" s="2" t="s">
        <v>6522</v>
      </c>
      <c r="Z3216" s="2" t="s">
        <v>269</v>
      </c>
      <c r="AB3216" s="9" t="s">
        <v>63</v>
      </c>
      <c r="AC3216" s="10">
        <v>48.8567</v>
      </c>
      <c r="AD3216" s="10">
        <v>2.351462</v>
      </c>
      <c r="AE3216" s="11" t="s">
        <v>51</v>
      </c>
      <c r="AF3216" s="12" t="str">
        <f t="shared" si="20"/>
        <v>1926</v>
      </c>
      <c r="AG3216" s="12" t="str">
        <f t="shared" si="21"/>
        <v>July</v>
      </c>
      <c r="AH3216" s="12" t="str">
        <f t="shared" si="22"/>
        <v>Friday</v>
      </c>
      <c r="AI3216" t="str">
        <f t="shared" si="4"/>
        <v>1920s</v>
      </c>
      <c r="AJ3216" s="2" t="s">
        <v>80</v>
      </c>
      <c r="AK3216">
        <v>1.0</v>
      </c>
      <c r="AL3216" s="13" t="s">
        <v>566</v>
      </c>
    </row>
    <row r="3217">
      <c r="A3217" s="1">
        <v>12548.0</v>
      </c>
      <c r="B3217" s="8">
        <v>0.0</v>
      </c>
      <c r="C3217" s="2" t="s">
        <v>18356</v>
      </c>
      <c r="D3217" s="2" t="s">
        <v>210</v>
      </c>
      <c r="F3217" s="2" t="s">
        <v>18671</v>
      </c>
      <c r="G3217" s="2" t="s">
        <v>18672</v>
      </c>
      <c r="H3217" s="2" t="s">
        <v>18673</v>
      </c>
      <c r="I3217" s="2">
        <v>8.0</v>
      </c>
      <c r="J3217" s="2">
        <v>6.0</v>
      </c>
      <c r="K3217" s="2">
        <v>3.0</v>
      </c>
      <c r="L3217" s="2">
        <v>3.0</v>
      </c>
      <c r="M3217" s="2">
        <v>6.0</v>
      </c>
      <c r="N3217" s="2">
        <v>3.0</v>
      </c>
      <c r="O3217" s="2">
        <v>3.0</v>
      </c>
      <c r="P3217" s="2">
        <v>0.0</v>
      </c>
      <c r="Q3217" s="2" t="s">
        <v>18674</v>
      </c>
      <c r="R3217" s="14">
        <v>3216.0</v>
      </c>
      <c r="S3217" s="2" t="s">
        <v>18356</v>
      </c>
      <c r="T3217" s="2">
        <v>49.72349365</v>
      </c>
      <c r="U3217" s="2">
        <v>-3.79496602</v>
      </c>
      <c r="V3217" s="9" t="s">
        <v>18675</v>
      </c>
      <c r="W3217" s="10">
        <v>49.92462</v>
      </c>
      <c r="X3217" s="10">
        <v>1.079144</v>
      </c>
      <c r="AB3217" s="9" t="s">
        <v>18676</v>
      </c>
      <c r="AC3217" s="10">
        <v>50.8276</v>
      </c>
      <c r="AD3217" s="10">
        <v>-3.42342</v>
      </c>
      <c r="AE3217" s="11" t="s">
        <v>51</v>
      </c>
      <c r="AF3217" s="12" t="str">
        <f t="shared" si="20"/>
        <v>1934</v>
      </c>
      <c r="AG3217" s="12" t="str">
        <f t="shared" si="21"/>
        <v>May</v>
      </c>
      <c r="AH3217" s="12" t="str">
        <f t="shared" si="22"/>
        <v>Wednesday</v>
      </c>
      <c r="AI3217" t="str">
        <f t="shared" si="4"/>
        <v>1930s</v>
      </c>
      <c r="AJ3217" s="2" t="s">
        <v>52</v>
      </c>
      <c r="AK3217">
        <v>1.0</v>
      </c>
      <c r="AL3217" s="13" t="s">
        <v>216</v>
      </c>
    </row>
    <row r="3218">
      <c r="A3218" s="1">
        <v>9847.0</v>
      </c>
      <c r="B3218" s="8">
        <v>0.0</v>
      </c>
      <c r="C3218" s="2" t="s">
        <v>18677</v>
      </c>
      <c r="D3218" s="2" t="s">
        <v>16072</v>
      </c>
      <c r="G3218" s="2" t="s">
        <v>18678</v>
      </c>
      <c r="H3218" s="2">
        <v>2.0</v>
      </c>
      <c r="J3218" s="2">
        <v>1.0</v>
      </c>
      <c r="K3218" s="2">
        <v>0.0</v>
      </c>
      <c r="L3218" s="2">
        <v>1.0</v>
      </c>
      <c r="M3218" s="2">
        <v>1.0</v>
      </c>
      <c r="N3218" s="2">
        <v>0.0</v>
      </c>
      <c r="O3218" s="2">
        <v>1.0</v>
      </c>
      <c r="P3218" s="2">
        <v>0.0</v>
      </c>
      <c r="Q3218" s="2" t="s">
        <v>18679</v>
      </c>
      <c r="R3218" s="14">
        <v>3217.0</v>
      </c>
      <c r="S3218" s="2" t="s">
        <v>4433</v>
      </c>
      <c r="T3218" s="2">
        <v>61.0666922</v>
      </c>
      <c r="U3218" s="2">
        <v>-107.991707</v>
      </c>
      <c r="V3218" s="9" t="s">
        <v>438</v>
      </c>
      <c r="W3218" s="9" t="s">
        <v>438</v>
      </c>
      <c r="X3218" s="9" t="s">
        <v>438</v>
      </c>
      <c r="AB3218" s="9" t="s">
        <v>438</v>
      </c>
      <c r="AC3218" s="9" t="s">
        <v>438</v>
      </c>
      <c r="AD3218" s="9" t="s">
        <v>438</v>
      </c>
      <c r="AE3218" s="11" t="s">
        <v>51</v>
      </c>
      <c r="AF3218" s="12" t="str">
        <f t="shared" si="20"/>
        <v>1926</v>
      </c>
      <c r="AG3218" s="12" t="str">
        <f t="shared" si="21"/>
        <v>December</v>
      </c>
      <c r="AH3218" s="12" t="str">
        <f t="shared" si="22"/>
        <v>Thursday</v>
      </c>
      <c r="AI3218" t="str">
        <f t="shared" si="4"/>
        <v>1920s</v>
      </c>
      <c r="AJ3218" s="2" t="s">
        <v>105</v>
      </c>
      <c r="AK3218">
        <v>1.0</v>
      </c>
      <c r="AL3218" s="13" t="s">
        <v>18680</v>
      </c>
    </row>
    <row r="3219">
      <c r="A3219" s="1">
        <v>9812.0</v>
      </c>
      <c r="B3219" s="8">
        <v>0.3333333333333333</v>
      </c>
      <c r="C3219" s="2" t="s">
        <v>18681</v>
      </c>
      <c r="D3219" s="2" t="s">
        <v>364</v>
      </c>
      <c r="F3219" s="2" t="s">
        <v>18682</v>
      </c>
      <c r="G3219" s="2" t="s">
        <v>123</v>
      </c>
      <c r="H3219" s="2" t="s">
        <v>18683</v>
      </c>
      <c r="I3219" s="2">
        <v>198.0</v>
      </c>
      <c r="J3219" s="2">
        <v>3.0</v>
      </c>
      <c r="K3219" s="2">
        <v>3.0</v>
      </c>
      <c r="L3219" s="2">
        <v>0.0</v>
      </c>
      <c r="M3219" s="2">
        <v>3.0</v>
      </c>
      <c r="N3219" s="2">
        <v>3.0</v>
      </c>
      <c r="O3219" s="2">
        <v>0.0</v>
      </c>
      <c r="P3219" s="2">
        <v>0.0</v>
      </c>
      <c r="Q3219" s="2" t="s">
        <v>18684</v>
      </c>
      <c r="R3219" s="14">
        <v>3218.0</v>
      </c>
      <c r="S3219" s="2" t="s">
        <v>368</v>
      </c>
      <c r="T3219" s="2">
        <v>31.1728205</v>
      </c>
      <c r="U3219" s="2">
        <v>-7.3362482</v>
      </c>
      <c r="V3219" s="9" t="s">
        <v>128</v>
      </c>
      <c r="W3219" s="10">
        <v>33.59506</v>
      </c>
      <c r="X3219" s="10">
        <v>-7.61878</v>
      </c>
      <c r="AB3219" s="9" t="s">
        <v>127</v>
      </c>
      <c r="AC3219" s="10">
        <v>14.69343</v>
      </c>
      <c r="AD3219" s="10">
        <v>-17.4479</v>
      </c>
      <c r="AE3219" s="11" t="s">
        <v>51</v>
      </c>
      <c r="AF3219" s="12" t="str">
        <f t="shared" si="20"/>
        <v>1926</v>
      </c>
      <c r="AG3219" s="12" t="str">
        <f t="shared" si="21"/>
        <v>November</v>
      </c>
      <c r="AH3219" s="12" t="str">
        <f t="shared" si="22"/>
        <v>Thursday</v>
      </c>
      <c r="AI3219" t="str">
        <f t="shared" si="4"/>
        <v>1920s</v>
      </c>
      <c r="AJ3219" s="2" t="s">
        <v>247</v>
      </c>
      <c r="AK3219">
        <v>1.0</v>
      </c>
      <c r="AL3219" s="13" t="s">
        <v>132</v>
      </c>
    </row>
    <row r="3220">
      <c r="A3220" s="1">
        <v>9791.0</v>
      </c>
      <c r="B3220" s="8">
        <v>0.5520833333333334</v>
      </c>
      <c r="C3220" s="2" t="s">
        <v>18356</v>
      </c>
      <c r="D3220" s="2" t="s">
        <v>372</v>
      </c>
      <c r="F3220" s="2" t="s">
        <v>18552</v>
      </c>
      <c r="G3220" s="2" t="s">
        <v>18685</v>
      </c>
      <c r="H3220" s="2" t="s">
        <v>18686</v>
      </c>
      <c r="I3220" s="2" t="s">
        <v>18687</v>
      </c>
      <c r="J3220" s="2">
        <v>12.0</v>
      </c>
      <c r="K3220" s="2">
        <v>10.0</v>
      </c>
      <c r="L3220" s="2">
        <v>2.0</v>
      </c>
      <c r="M3220" s="2">
        <v>0.0</v>
      </c>
      <c r="N3220" s="2">
        <v>0.0</v>
      </c>
      <c r="O3220" s="2">
        <v>0.0</v>
      </c>
      <c r="P3220" s="2">
        <v>0.0</v>
      </c>
      <c r="Q3220" s="2" t="s">
        <v>18688</v>
      </c>
      <c r="R3220" s="14">
        <v>3219.0</v>
      </c>
      <c r="S3220" s="2" t="s">
        <v>18356</v>
      </c>
      <c r="T3220" s="2">
        <v>49.72349365</v>
      </c>
      <c r="U3220" s="2">
        <v>-3.79496602</v>
      </c>
      <c r="V3220" s="9" t="s">
        <v>499</v>
      </c>
      <c r="W3220" s="10">
        <v>51.3713</v>
      </c>
      <c r="X3220" s="10">
        <v>-0.10196</v>
      </c>
      <c r="AB3220" s="9" t="s">
        <v>63</v>
      </c>
      <c r="AC3220" s="10">
        <v>48.8567</v>
      </c>
      <c r="AD3220" s="10">
        <v>2.351462</v>
      </c>
      <c r="AE3220" s="11" t="s">
        <v>51</v>
      </c>
      <c r="AF3220" s="12" t="str">
        <f t="shared" si="20"/>
        <v>1926</v>
      </c>
      <c r="AG3220" s="12" t="str">
        <f t="shared" si="21"/>
        <v>October</v>
      </c>
      <c r="AH3220" s="12" t="str">
        <f t="shared" si="22"/>
        <v>Thursday</v>
      </c>
      <c r="AI3220" t="str">
        <f t="shared" si="4"/>
        <v>1920s</v>
      </c>
      <c r="AJ3220" s="2" t="s">
        <v>52</v>
      </c>
      <c r="AK3220">
        <v>0.0</v>
      </c>
      <c r="AL3220" s="13" t="s">
        <v>426</v>
      </c>
    </row>
    <row r="3221">
      <c r="A3221" s="1">
        <v>25446.0</v>
      </c>
      <c r="B3221" s="8">
        <v>0.8368055555555556</v>
      </c>
      <c r="C3221" s="2" t="s">
        <v>18689</v>
      </c>
      <c r="D3221" s="2" t="s">
        <v>18690</v>
      </c>
      <c r="E3221" s="2" t="s">
        <v>2141</v>
      </c>
      <c r="F3221" s="2" t="s">
        <v>18691</v>
      </c>
      <c r="G3221" s="2" t="s">
        <v>18692</v>
      </c>
      <c r="H3221" s="2" t="s">
        <v>18693</v>
      </c>
      <c r="I3221" s="2">
        <v>55299.0</v>
      </c>
      <c r="J3221" s="2">
        <v>3.0</v>
      </c>
      <c r="K3221" s="2">
        <v>2.0</v>
      </c>
      <c r="L3221" s="2">
        <v>1.0</v>
      </c>
      <c r="M3221" s="2">
        <v>3.0</v>
      </c>
      <c r="N3221" s="2">
        <v>2.0</v>
      </c>
      <c r="O3221" s="2">
        <v>1.0</v>
      </c>
      <c r="P3221" s="2">
        <v>0.0</v>
      </c>
      <c r="Q3221" s="2" t="s">
        <v>18694</v>
      </c>
      <c r="R3221" s="14">
        <v>3220.0</v>
      </c>
      <c r="S3221" s="2" t="s">
        <v>99</v>
      </c>
      <c r="T3221" s="2">
        <v>39.7837304</v>
      </c>
      <c r="U3221" s="2">
        <v>-100.4458825</v>
      </c>
      <c r="V3221" s="9" t="s">
        <v>101</v>
      </c>
      <c r="W3221" s="10">
        <v>41.87556</v>
      </c>
      <c r="X3221" s="10">
        <v>-87.6244</v>
      </c>
      <c r="AB3221" s="9" t="s">
        <v>18695</v>
      </c>
      <c r="AC3221" s="10">
        <v>41.59103</v>
      </c>
      <c r="AD3221" s="10">
        <v>-93.6047</v>
      </c>
      <c r="AE3221" s="11" t="s">
        <v>964</v>
      </c>
      <c r="AF3221" s="12" t="str">
        <f t="shared" si="20"/>
        <v>1969</v>
      </c>
      <c r="AG3221" s="12" t="str">
        <f t="shared" si="21"/>
        <v>August</v>
      </c>
      <c r="AH3221" s="12" t="str">
        <f t="shared" si="22"/>
        <v>Sunday</v>
      </c>
      <c r="AI3221" t="str">
        <f t="shared" si="4"/>
        <v>1960s</v>
      </c>
      <c r="AJ3221" s="2" t="s">
        <v>105</v>
      </c>
      <c r="AK3221">
        <v>1.0</v>
      </c>
      <c r="AL3221" s="13" t="s">
        <v>1339</v>
      </c>
    </row>
    <row r="3222">
      <c r="A3222" s="1">
        <v>9681.0</v>
      </c>
      <c r="B3222" s="8">
        <v>0.0</v>
      </c>
      <c r="C3222" s="2" t="s">
        <v>18696</v>
      </c>
      <c r="D3222" s="2" t="s">
        <v>18697</v>
      </c>
      <c r="F3222" s="2" t="s">
        <v>18698</v>
      </c>
      <c r="G3222" s="2" t="s">
        <v>18699</v>
      </c>
      <c r="H3222" s="2" t="s">
        <v>18700</v>
      </c>
      <c r="I3222" s="2">
        <v>5307.0</v>
      </c>
      <c r="J3222" s="2">
        <v>6.0</v>
      </c>
      <c r="K3222" s="2">
        <v>4.0</v>
      </c>
      <c r="L3222" s="2">
        <v>2.0</v>
      </c>
      <c r="M3222" s="2">
        <v>6.0</v>
      </c>
      <c r="N3222" s="2">
        <v>4.0</v>
      </c>
      <c r="O3222" s="2">
        <v>2.0</v>
      </c>
      <c r="P3222" s="2">
        <v>0.0</v>
      </c>
      <c r="Q3222" s="2" t="s">
        <v>18701</v>
      </c>
      <c r="R3222" s="14">
        <v>3221.0</v>
      </c>
      <c r="S3222" s="2" t="s">
        <v>5147</v>
      </c>
      <c r="T3222" s="2">
        <v>48.7411522</v>
      </c>
      <c r="U3222" s="2">
        <v>19.4528646</v>
      </c>
      <c r="V3222" s="9" t="s">
        <v>63</v>
      </c>
      <c r="W3222" s="10">
        <v>48.8567</v>
      </c>
      <c r="X3222" s="10">
        <v>2.351462</v>
      </c>
      <c r="Y3222" s="2" t="s">
        <v>2267</v>
      </c>
      <c r="AB3222" s="9" t="s">
        <v>2752</v>
      </c>
      <c r="AC3222" s="10">
        <v>47.49838</v>
      </c>
      <c r="AD3222" s="10">
        <v>19.04047</v>
      </c>
      <c r="AE3222" s="11" t="s">
        <v>51</v>
      </c>
      <c r="AF3222" s="12" t="str">
        <f t="shared" si="20"/>
        <v>1926</v>
      </c>
      <c r="AG3222" s="12" t="str">
        <f t="shared" si="21"/>
        <v>July</v>
      </c>
      <c r="AH3222" s="12" t="str">
        <f t="shared" si="22"/>
        <v>Saturday</v>
      </c>
      <c r="AI3222" t="str">
        <f t="shared" si="4"/>
        <v>1920s</v>
      </c>
      <c r="AJ3222" s="2" t="s">
        <v>80</v>
      </c>
      <c r="AK3222">
        <v>1.0</v>
      </c>
      <c r="AL3222" s="13" t="s">
        <v>15750</v>
      </c>
    </row>
    <row r="3223">
      <c r="A3223" s="1">
        <v>10850.0</v>
      </c>
      <c r="B3223" s="8">
        <v>0.0</v>
      </c>
      <c r="C3223" s="2" t="s">
        <v>281</v>
      </c>
      <c r="D3223" s="2" t="s">
        <v>121</v>
      </c>
      <c r="F3223" s="2" t="s">
        <v>18702</v>
      </c>
      <c r="G3223" s="2" t="s">
        <v>18703</v>
      </c>
      <c r="H3223" s="2" t="s">
        <v>510</v>
      </c>
      <c r="I3223" s="2">
        <v>704.0</v>
      </c>
      <c r="J3223" s="2">
        <v>6.0</v>
      </c>
      <c r="K3223" s="2">
        <v>4.0</v>
      </c>
      <c r="L3223" s="2">
        <v>2.0</v>
      </c>
      <c r="M3223" s="2">
        <v>6.0</v>
      </c>
      <c r="N3223" s="2">
        <v>4.0</v>
      </c>
      <c r="O3223" s="2">
        <v>2.0</v>
      </c>
      <c r="P3223" s="2">
        <v>0.0</v>
      </c>
      <c r="Q3223" s="2" t="s">
        <v>18704</v>
      </c>
      <c r="R3223" s="14">
        <v>3222.0</v>
      </c>
      <c r="S3223" s="2" t="s">
        <v>281</v>
      </c>
      <c r="T3223" s="2">
        <v>40.0</v>
      </c>
      <c r="U3223" s="2">
        <v>-40.0</v>
      </c>
      <c r="V3223" s="9" t="s">
        <v>131</v>
      </c>
      <c r="W3223" s="10">
        <v>43.60446</v>
      </c>
      <c r="X3223" s="10">
        <v>1.444247</v>
      </c>
      <c r="AB3223" s="9" t="s">
        <v>128</v>
      </c>
      <c r="AC3223" s="10">
        <v>33.59506</v>
      </c>
      <c r="AD3223" s="10">
        <v>-7.61878</v>
      </c>
      <c r="AE3223" s="11" t="s">
        <v>51</v>
      </c>
      <c r="AF3223" s="12" t="str">
        <f t="shared" si="20"/>
        <v>1929</v>
      </c>
      <c r="AG3223" s="12" t="str">
        <f t="shared" si="21"/>
        <v>September</v>
      </c>
      <c r="AH3223" s="12" t="str">
        <f t="shared" si="22"/>
        <v>Saturday</v>
      </c>
      <c r="AI3223" t="str">
        <f t="shared" si="4"/>
        <v>1920s</v>
      </c>
      <c r="AJ3223" s="2" t="s">
        <v>52</v>
      </c>
      <c r="AK3223">
        <v>1.0</v>
      </c>
      <c r="AL3223" s="13" t="s">
        <v>512</v>
      </c>
    </row>
    <row r="3224">
      <c r="A3224" s="1">
        <v>11413.0</v>
      </c>
      <c r="B3224" s="8">
        <v>0.4479166666666667</v>
      </c>
      <c r="C3224" s="2" t="s">
        <v>18705</v>
      </c>
      <c r="D3224" s="2" t="s">
        <v>15939</v>
      </c>
      <c r="E3224" s="2">
        <v>599.0</v>
      </c>
      <c r="F3224" s="2" t="s">
        <v>18706</v>
      </c>
      <c r="G3224" s="2" t="s">
        <v>18707</v>
      </c>
      <c r="H3224" s="2" t="s">
        <v>18708</v>
      </c>
      <c r="I3224" s="2">
        <v>1063.0</v>
      </c>
      <c r="J3224" s="2">
        <v>8.0</v>
      </c>
      <c r="K3224" s="2">
        <v>6.0</v>
      </c>
      <c r="L3224" s="2">
        <v>2.0</v>
      </c>
      <c r="M3224" s="2">
        <v>8.0</v>
      </c>
      <c r="N3224" s="2">
        <v>6.0</v>
      </c>
      <c r="O3224" s="2">
        <v>2.0</v>
      </c>
      <c r="P3224" s="2">
        <v>0.0</v>
      </c>
      <c r="Q3224" s="2" t="s">
        <v>18709</v>
      </c>
      <c r="R3224" s="14">
        <v>3223.0</v>
      </c>
      <c r="S3224" s="2" t="s">
        <v>99</v>
      </c>
      <c r="T3224" s="2">
        <v>39.7837304</v>
      </c>
      <c r="U3224" s="2">
        <v>-100.4458825</v>
      </c>
      <c r="V3224" s="9" t="s">
        <v>482</v>
      </c>
      <c r="W3224" s="10">
        <v>39.10011</v>
      </c>
      <c r="X3224" s="10">
        <v>-94.5781</v>
      </c>
      <c r="Y3224" s="2" t="s">
        <v>483</v>
      </c>
      <c r="AB3224" s="9" t="s">
        <v>391</v>
      </c>
      <c r="AC3224" s="10">
        <v>34.05369</v>
      </c>
      <c r="AD3224" s="10">
        <v>-118.243</v>
      </c>
      <c r="AE3224" s="11" t="s">
        <v>51</v>
      </c>
      <c r="AF3224" s="12" t="str">
        <f t="shared" si="20"/>
        <v>1931</v>
      </c>
      <c r="AG3224" s="12" t="str">
        <f t="shared" si="21"/>
        <v>March</v>
      </c>
      <c r="AH3224" s="12" t="str">
        <f t="shared" si="22"/>
        <v>Tuesday</v>
      </c>
      <c r="AI3224" t="str">
        <f t="shared" si="4"/>
        <v>1930s</v>
      </c>
      <c r="AJ3224" s="2" t="s">
        <v>105</v>
      </c>
      <c r="AK3224">
        <v>1.0</v>
      </c>
      <c r="AL3224" s="13" t="s">
        <v>566</v>
      </c>
    </row>
    <row r="3225">
      <c r="A3225" s="1">
        <v>9941.0</v>
      </c>
      <c r="B3225" s="8">
        <v>0.0</v>
      </c>
      <c r="C3225" s="2" t="s">
        <v>18710</v>
      </c>
      <c r="D3225" s="2" t="s">
        <v>364</v>
      </c>
      <c r="F3225" s="2" t="s">
        <v>18711</v>
      </c>
      <c r="G3225" s="2" t="s">
        <v>123</v>
      </c>
      <c r="H3225" s="2" t="s">
        <v>18712</v>
      </c>
      <c r="J3225" s="2">
        <v>1.0</v>
      </c>
      <c r="K3225" s="2">
        <v>0.0</v>
      </c>
      <c r="L3225" s="2">
        <v>1.0</v>
      </c>
      <c r="M3225" s="2">
        <v>1.0</v>
      </c>
      <c r="N3225" s="2">
        <v>0.0</v>
      </c>
      <c r="O3225" s="2">
        <v>1.0</v>
      </c>
      <c r="P3225" s="2">
        <v>0.0</v>
      </c>
      <c r="Q3225" s="2" t="s">
        <v>18713</v>
      </c>
      <c r="R3225" s="14">
        <v>3224.0</v>
      </c>
      <c r="S3225" s="2" t="s">
        <v>368</v>
      </c>
      <c r="T3225" s="2">
        <v>31.1728205</v>
      </c>
      <c r="U3225" s="2">
        <v>-7.3362482</v>
      </c>
      <c r="V3225" s="9" t="s">
        <v>128</v>
      </c>
      <c r="W3225" s="10">
        <v>33.59506</v>
      </c>
      <c r="X3225" s="10">
        <v>-7.61878</v>
      </c>
      <c r="AB3225" s="9" t="s">
        <v>235</v>
      </c>
      <c r="AC3225" s="10">
        <v>35.70328</v>
      </c>
      <c r="AD3225" s="10">
        <v>-0.6493</v>
      </c>
      <c r="AE3225" s="11" t="s">
        <v>51</v>
      </c>
      <c r="AF3225" s="12" t="str">
        <f t="shared" si="20"/>
        <v>1927</v>
      </c>
      <c r="AG3225" s="12" t="str">
        <f t="shared" si="21"/>
        <v>March</v>
      </c>
      <c r="AH3225" s="12" t="str">
        <f t="shared" si="22"/>
        <v>Sunday</v>
      </c>
      <c r="AI3225" t="str">
        <f t="shared" si="4"/>
        <v>1920s</v>
      </c>
      <c r="AJ3225" s="2" t="s">
        <v>247</v>
      </c>
      <c r="AK3225">
        <v>1.0</v>
      </c>
      <c r="AL3225" s="13" t="s">
        <v>132</v>
      </c>
    </row>
    <row r="3226">
      <c r="A3226" s="1">
        <v>10401.0</v>
      </c>
      <c r="B3226" s="8">
        <v>0.0</v>
      </c>
      <c r="C3226" s="2" t="s">
        <v>18714</v>
      </c>
      <c r="D3226" s="2" t="s">
        <v>16281</v>
      </c>
      <c r="F3226" s="2" t="s">
        <v>18715</v>
      </c>
      <c r="G3226" s="2" t="s">
        <v>18716</v>
      </c>
      <c r="H3226" s="2" t="s">
        <v>18717</v>
      </c>
      <c r="I3226" s="2">
        <v>628.0</v>
      </c>
      <c r="J3226" s="2">
        <v>1.0</v>
      </c>
      <c r="K3226" s="2">
        <v>0.0</v>
      </c>
      <c r="L3226" s="2">
        <v>1.0</v>
      </c>
      <c r="M3226" s="2">
        <v>1.0</v>
      </c>
      <c r="N3226" s="2">
        <v>0.0</v>
      </c>
      <c r="O3226" s="2">
        <v>1.0</v>
      </c>
      <c r="P3226" s="2">
        <v>0.0</v>
      </c>
      <c r="Q3226" s="2" t="s">
        <v>18718</v>
      </c>
      <c r="R3226" s="14">
        <v>3225.0</v>
      </c>
      <c r="S3226" s="2" t="s">
        <v>99</v>
      </c>
      <c r="T3226" s="2">
        <v>39.7837304</v>
      </c>
      <c r="U3226" s="2">
        <v>-100.4458825</v>
      </c>
      <c r="V3226" s="9" t="s">
        <v>101</v>
      </c>
      <c r="W3226" s="10">
        <v>41.87556</v>
      </c>
      <c r="X3226" s="10">
        <v>-87.6244</v>
      </c>
      <c r="AB3226" s="9" t="s">
        <v>390</v>
      </c>
      <c r="AC3226" s="10">
        <v>32.77627</v>
      </c>
      <c r="AD3226" s="10">
        <v>-96.7969</v>
      </c>
      <c r="AE3226" s="11" t="s">
        <v>51</v>
      </c>
      <c r="AF3226" s="12" t="str">
        <f t="shared" si="20"/>
        <v>1928</v>
      </c>
      <c r="AG3226" s="12" t="str">
        <f t="shared" si="21"/>
        <v>June</v>
      </c>
      <c r="AH3226" s="12" t="str">
        <f t="shared" si="22"/>
        <v>Friday</v>
      </c>
      <c r="AI3226" t="str">
        <f t="shared" si="4"/>
        <v>1920s</v>
      </c>
      <c r="AJ3226" s="2" t="s">
        <v>105</v>
      </c>
      <c r="AK3226">
        <v>1.0</v>
      </c>
      <c r="AL3226" s="13" t="s">
        <v>81</v>
      </c>
    </row>
    <row r="3227">
      <c r="A3227" s="1">
        <v>9874.0</v>
      </c>
      <c r="B3227" s="8">
        <v>0.0</v>
      </c>
      <c r="C3227" s="2" t="s">
        <v>18719</v>
      </c>
      <c r="D3227" s="2" t="s">
        <v>566</v>
      </c>
      <c r="F3227" s="2" t="s">
        <v>18720</v>
      </c>
      <c r="G3227" s="2" t="s">
        <v>15533</v>
      </c>
      <c r="H3227" s="2" t="s">
        <v>18721</v>
      </c>
      <c r="I3227" s="2">
        <v>4938.0</v>
      </c>
      <c r="J3227" s="2">
        <v>0.0</v>
      </c>
      <c r="K3227" s="2">
        <v>0.0</v>
      </c>
      <c r="L3227" s="2">
        <v>2.0</v>
      </c>
      <c r="M3227" s="2">
        <v>0.0</v>
      </c>
      <c r="N3227" s="2">
        <v>0.0</v>
      </c>
      <c r="O3227" s="2">
        <v>2.0</v>
      </c>
      <c r="P3227" s="2">
        <v>0.0</v>
      </c>
      <c r="Q3227" s="2" t="s">
        <v>18722</v>
      </c>
      <c r="R3227" s="14">
        <v>3226.0</v>
      </c>
      <c r="S3227" s="2" t="s">
        <v>215</v>
      </c>
      <c r="T3227" s="2">
        <v>46.603354</v>
      </c>
      <c r="U3227" s="2">
        <v>1.8883335</v>
      </c>
      <c r="V3227" s="9" t="s">
        <v>438</v>
      </c>
      <c r="W3227" s="9" t="s">
        <v>438</v>
      </c>
      <c r="X3227" s="9" t="s">
        <v>438</v>
      </c>
      <c r="AB3227" s="9" t="s">
        <v>438</v>
      </c>
      <c r="AC3227" s="9" t="s">
        <v>438</v>
      </c>
      <c r="AD3227" s="9" t="s">
        <v>438</v>
      </c>
      <c r="AE3227" s="11" t="s">
        <v>51</v>
      </c>
      <c r="AF3227" s="12" t="str">
        <f t="shared" si="20"/>
        <v>1927</v>
      </c>
      <c r="AG3227" s="12" t="str">
        <f t="shared" si="21"/>
        <v>January</v>
      </c>
      <c r="AH3227" s="12" t="str">
        <f t="shared" si="22"/>
        <v>Wednesday</v>
      </c>
      <c r="AI3227" t="str">
        <f t="shared" si="4"/>
        <v>1920s</v>
      </c>
      <c r="AJ3227" s="2" t="s">
        <v>80</v>
      </c>
      <c r="AK3227">
        <v>0.0</v>
      </c>
      <c r="AL3227" s="13" t="s">
        <v>566</v>
      </c>
    </row>
    <row r="3228">
      <c r="A3228" s="1">
        <v>26406.0</v>
      </c>
      <c r="B3228" s="8">
        <v>0.7208333333333333</v>
      </c>
      <c r="C3228" s="2" t="s">
        <v>10219</v>
      </c>
      <c r="D3228" s="2" t="s">
        <v>18723</v>
      </c>
      <c r="F3228" s="2" t="s">
        <v>4077</v>
      </c>
      <c r="G3228" s="2" t="s">
        <v>18724</v>
      </c>
      <c r="H3228" s="2" t="s">
        <v>18725</v>
      </c>
      <c r="J3228" s="2">
        <v>3.0</v>
      </c>
      <c r="K3228" s="2">
        <v>2.0</v>
      </c>
      <c r="L3228" s="2">
        <v>1.0</v>
      </c>
      <c r="M3228" s="2">
        <v>3.0</v>
      </c>
      <c r="N3228" s="2">
        <v>2.0</v>
      </c>
      <c r="O3228" s="2">
        <v>1.0</v>
      </c>
      <c r="P3228" s="2">
        <v>0.0</v>
      </c>
      <c r="Q3228" s="2" t="s">
        <v>18726</v>
      </c>
      <c r="R3228" s="14">
        <v>3227.0</v>
      </c>
      <c r="S3228" s="2" t="s">
        <v>99</v>
      </c>
      <c r="T3228" s="2">
        <v>39.7837304</v>
      </c>
      <c r="U3228" s="2">
        <v>-100.4458825</v>
      </c>
      <c r="V3228" s="9" t="s">
        <v>438</v>
      </c>
      <c r="W3228" s="9" t="s">
        <v>438</v>
      </c>
      <c r="X3228" s="9" t="s">
        <v>438</v>
      </c>
      <c r="AB3228" s="9" t="s">
        <v>438</v>
      </c>
      <c r="AC3228" s="9" t="s">
        <v>438</v>
      </c>
      <c r="AD3228" s="9" t="s">
        <v>438</v>
      </c>
      <c r="AE3228" s="11" t="s">
        <v>51</v>
      </c>
      <c r="AF3228" s="12" t="str">
        <f t="shared" si="20"/>
        <v>1972</v>
      </c>
      <c r="AG3228" s="12" t="str">
        <f t="shared" si="21"/>
        <v>April</v>
      </c>
      <c r="AH3228" s="12" t="str">
        <f t="shared" si="22"/>
        <v>Monday</v>
      </c>
      <c r="AI3228" t="str">
        <f t="shared" si="4"/>
        <v>1970s</v>
      </c>
      <c r="AJ3228" s="2" t="s">
        <v>105</v>
      </c>
      <c r="AK3228">
        <v>1.0</v>
      </c>
      <c r="AL3228" s="13" t="s">
        <v>1119</v>
      </c>
    </row>
    <row r="3229">
      <c r="A3229" s="1">
        <v>25819.0</v>
      </c>
      <c r="B3229" s="8">
        <v>0.6708333333333333</v>
      </c>
      <c r="C3229" s="2" t="s">
        <v>10219</v>
      </c>
      <c r="D3229" s="2" t="s">
        <v>18727</v>
      </c>
      <c r="E3229" s="2">
        <v>863.0</v>
      </c>
      <c r="F3229" s="2" t="s">
        <v>18728</v>
      </c>
      <c r="G3229" s="2" t="s">
        <v>12868</v>
      </c>
      <c r="H3229" s="2" t="s">
        <v>18729</v>
      </c>
      <c r="I3229" s="2" t="s">
        <v>18730</v>
      </c>
      <c r="J3229" s="2">
        <v>11.0</v>
      </c>
      <c r="K3229" s="2">
        <v>0.0</v>
      </c>
      <c r="L3229" s="2">
        <v>11.0</v>
      </c>
      <c r="M3229" s="2">
        <v>11.0</v>
      </c>
      <c r="N3229" s="2">
        <v>0.0</v>
      </c>
      <c r="O3229" s="2">
        <v>11.0</v>
      </c>
      <c r="P3229" s="2">
        <v>0.0</v>
      </c>
      <c r="Q3229" s="2" t="s">
        <v>18731</v>
      </c>
      <c r="R3229" s="14">
        <v>3228.0</v>
      </c>
      <c r="S3229" s="2" t="s">
        <v>99</v>
      </c>
      <c r="T3229" s="2">
        <v>39.7837304</v>
      </c>
      <c r="U3229" s="2">
        <v>-100.4458825</v>
      </c>
      <c r="V3229" s="9" t="s">
        <v>16344</v>
      </c>
      <c r="W3229" s="10">
        <v>40.70291</v>
      </c>
      <c r="X3229" s="10">
        <v>-73.8006</v>
      </c>
      <c r="AB3229" s="9" t="s">
        <v>471</v>
      </c>
      <c r="AC3229" s="10">
        <v>38.89499</v>
      </c>
      <c r="AD3229" s="10">
        <v>-77.0366</v>
      </c>
      <c r="AE3229" s="11" t="s">
        <v>51</v>
      </c>
      <c r="AF3229" s="12" t="str">
        <f t="shared" si="20"/>
        <v>1970</v>
      </c>
      <c r="AG3229" s="12" t="str">
        <f t="shared" si="21"/>
        <v>September</v>
      </c>
      <c r="AH3229" s="12" t="str">
        <f t="shared" si="22"/>
        <v>Tuesday</v>
      </c>
      <c r="AI3229" t="str">
        <f t="shared" si="4"/>
        <v>1970s</v>
      </c>
      <c r="AJ3229" s="2" t="s">
        <v>105</v>
      </c>
      <c r="AK3229">
        <v>1.0</v>
      </c>
      <c r="AL3229" s="13" t="s">
        <v>10818</v>
      </c>
    </row>
    <row r="3230">
      <c r="A3230" s="1">
        <v>9077.0</v>
      </c>
      <c r="B3230" s="8">
        <v>0.0</v>
      </c>
      <c r="C3230" s="2" t="s">
        <v>18732</v>
      </c>
      <c r="D3230" s="2" t="s">
        <v>364</v>
      </c>
      <c r="G3230" s="2" t="s">
        <v>123</v>
      </c>
      <c r="H3230" s="2" t="s">
        <v>18733</v>
      </c>
      <c r="J3230" s="2">
        <v>1.0</v>
      </c>
      <c r="K3230" s="2">
        <v>0.0</v>
      </c>
      <c r="L3230" s="2">
        <v>1.0</v>
      </c>
      <c r="M3230" s="2">
        <v>1.0</v>
      </c>
      <c r="N3230" s="2">
        <v>0.0</v>
      </c>
      <c r="O3230" s="2">
        <v>1.0</v>
      </c>
      <c r="P3230" s="2">
        <v>0.0</v>
      </c>
      <c r="Q3230" s="2" t="s">
        <v>18734</v>
      </c>
      <c r="R3230" s="14">
        <v>3229.0</v>
      </c>
      <c r="S3230" s="2" t="s">
        <v>215</v>
      </c>
      <c r="T3230" s="2">
        <v>46.603354</v>
      </c>
      <c r="U3230" s="2">
        <v>1.8883335</v>
      </c>
      <c r="V3230" s="9" t="s">
        <v>438</v>
      </c>
      <c r="W3230" s="9" t="s">
        <v>438</v>
      </c>
      <c r="X3230" s="9" t="s">
        <v>438</v>
      </c>
      <c r="AB3230" s="9" t="s">
        <v>438</v>
      </c>
      <c r="AC3230" s="9" t="s">
        <v>438</v>
      </c>
      <c r="AD3230" s="9" t="s">
        <v>438</v>
      </c>
      <c r="AE3230" s="11" t="s">
        <v>51</v>
      </c>
      <c r="AF3230" s="12" t="str">
        <f t="shared" si="20"/>
        <v>1924</v>
      </c>
      <c r="AG3230" s="12" t="str">
        <f t="shared" si="21"/>
        <v>November</v>
      </c>
      <c r="AH3230" s="12" t="str">
        <f t="shared" si="22"/>
        <v>Thursday</v>
      </c>
      <c r="AI3230" t="str">
        <f t="shared" si="4"/>
        <v>1920s</v>
      </c>
      <c r="AJ3230" s="2" t="s">
        <v>80</v>
      </c>
      <c r="AK3230">
        <v>1.0</v>
      </c>
      <c r="AL3230" s="13" t="s">
        <v>132</v>
      </c>
    </row>
    <row r="3231">
      <c r="A3231" s="1">
        <v>20852.0</v>
      </c>
      <c r="B3231" s="8">
        <v>0.7513888888888889</v>
      </c>
      <c r="C3231" s="2" t="s">
        <v>10219</v>
      </c>
      <c r="D3231" s="2" t="s">
        <v>18635</v>
      </c>
      <c r="E3231" s="2">
        <v>823.0</v>
      </c>
      <c r="F3231" s="2" t="s">
        <v>18735</v>
      </c>
      <c r="G3231" s="2" t="s">
        <v>6948</v>
      </c>
      <c r="H3231" s="2" t="s">
        <v>18736</v>
      </c>
      <c r="I3231" s="2" t="s">
        <v>18737</v>
      </c>
      <c r="J3231" s="2">
        <v>101.0</v>
      </c>
      <c r="K3231" s="2">
        <v>95.0</v>
      </c>
      <c r="L3231" s="2">
        <v>6.0</v>
      </c>
      <c r="M3231" s="2">
        <v>21.0</v>
      </c>
      <c r="N3231" s="2">
        <v>21.0</v>
      </c>
      <c r="O3231" s="2">
        <v>0.0</v>
      </c>
      <c r="P3231" s="2">
        <v>0.0</v>
      </c>
      <c r="Q3231" s="2" t="s">
        <v>18738</v>
      </c>
      <c r="R3231" s="14">
        <v>3230.0</v>
      </c>
      <c r="S3231" s="2" t="s">
        <v>99</v>
      </c>
      <c r="T3231" s="2">
        <v>39.7837304</v>
      </c>
      <c r="U3231" s="2">
        <v>-100.4458825</v>
      </c>
      <c r="V3231" s="9" t="s">
        <v>302</v>
      </c>
      <c r="W3231" s="10">
        <v>40.71273</v>
      </c>
      <c r="X3231" s="10">
        <v>-74.006</v>
      </c>
      <c r="AB3231" s="9" t="s">
        <v>346</v>
      </c>
      <c r="AC3231" s="10">
        <v>25.77417</v>
      </c>
      <c r="AD3231" s="10">
        <v>-80.1936</v>
      </c>
      <c r="AE3231" s="11" t="s">
        <v>51</v>
      </c>
      <c r="AF3231" s="12" t="str">
        <f t="shared" si="20"/>
        <v>1957</v>
      </c>
      <c r="AG3231" s="12" t="str">
        <f t="shared" si="21"/>
        <v>February</v>
      </c>
      <c r="AH3231" s="12" t="str">
        <f t="shared" si="22"/>
        <v>Friday</v>
      </c>
      <c r="AI3231" t="str">
        <f t="shared" si="4"/>
        <v>1950s</v>
      </c>
      <c r="AJ3231" s="2" t="s">
        <v>105</v>
      </c>
      <c r="AK3231">
        <v>1.0</v>
      </c>
      <c r="AL3231" s="13" t="s">
        <v>81</v>
      </c>
    </row>
    <row r="3232">
      <c r="A3232" s="1">
        <v>9778.0</v>
      </c>
      <c r="B3232" s="8">
        <v>0.0</v>
      </c>
      <c r="C3232" s="2" t="s">
        <v>18739</v>
      </c>
      <c r="D3232" s="2" t="s">
        <v>249</v>
      </c>
      <c r="G3232" s="2" t="s">
        <v>18740</v>
      </c>
      <c r="H3232" s="2" t="s">
        <v>18741</v>
      </c>
      <c r="I3232" s="2">
        <v>1554.0</v>
      </c>
      <c r="J3232" s="2">
        <v>4.0</v>
      </c>
      <c r="K3232" s="2">
        <v>3.0</v>
      </c>
      <c r="L3232" s="2">
        <v>1.0</v>
      </c>
      <c r="M3232" s="2">
        <v>4.0</v>
      </c>
      <c r="N3232" s="2">
        <v>3.0</v>
      </c>
      <c r="O3232" s="2">
        <v>1.0</v>
      </c>
      <c r="P3232" s="2">
        <v>0.0</v>
      </c>
      <c r="Q3232" s="2" t="s">
        <v>16402</v>
      </c>
      <c r="R3232" s="14">
        <v>3231.0</v>
      </c>
      <c r="S3232" s="2" t="s">
        <v>728</v>
      </c>
      <c r="T3232" s="2">
        <v>51.0834196</v>
      </c>
      <c r="U3232" s="2">
        <v>10.4234469</v>
      </c>
      <c r="V3232" s="9" t="s">
        <v>438</v>
      </c>
      <c r="W3232" s="9" t="s">
        <v>438</v>
      </c>
      <c r="X3232" s="9" t="s">
        <v>438</v>
      </c>
      <c r="AB3232" s="9" t="s">
        <v>438</v>
      </c>
      <c r="AC3232" s="9" t="s">
        <v>438</v>
      </c>
      <c r="AD3232" s="9" t="s">
        <v>438</v>
      </c>
      <c r="AE3232" s="11" t="s">
        <v>51</v>
      </c>
      <c r="AF3232" s="12" t="str">
        <f t="shared" si="20"/>
        <v>1926</v>
      </c>
      <c r="AG3232" s="12" t="str">
        <f t="shared" si="21"/>
        <v>October</v>
      </c>
      <c r="AH3232" s="12" t="str">
        <f t="shared" si="22"/>
        <v>Friday</v>
      </c>
      <c r="AI3232" t="str">
        <f t="shared" si="4"/>
        <v>1920s</v>
      </c>
      <c r="AJ3232" s="2" t="s">
        <v>80</v>
      </c>
      <c r="AK3232">
        <v>1.0</v>
      </c>
      <c r="AL3232" s="13" t="s">
        <v>566</v>
      </c>
    </row>
    <row r="3233">
      <c r="A3233" s="1">
        <v>9945.0</v>
      </c>
      <c r="B3233" s="8">
        <v>0.0</v>
      </c>
      <c r="C3233" s="2" t="s">
        <v>18742</v>
      </c>
      <c r="D3233" s="2" t="s">
        <v>15537</v>
      </c>
      <c r="F3233" s="2" t="s">
        <v>18743</v>
      </c>
      <c r="G3233" s="2" t="s">
        <v>18744</v>
      </c>
      <c r="H3233" s="2" t="s">
        <v>18745</v>
      </c>
      <c r="I3233" s="2">
        <v>86.0</v>
      </c>
      <c r="J3233" s="2">
        <v>3.0</v>
      </c>
      <c r="K3233" s="2">
        <v>2.0</v>
      </c>
      <c r="L3233" s="2">
        <v>1.0</v>
      </c>
      <c r="M3233" s="2">
        <v>3.0</v>
      </c>
      <c r="N3233" s="2">
        <v>2.0</v>
      </c>
      <c r="O3233" s="2">
        <v>1.0</v>
      </c>
      <c r="P3233" s="2">
        <v>0.0</v>
      </c>
      <c r="Q3233" s="2" t="s">
        <v>18746</v>
      </c>
      <c r="R3233" s="14">
        <v>3232.0</v>
      </c>
      <c r="S3233" s="2" t="s">
        <v>5478</v>
      </c>
      <c r="T3233" s="2">
        <v>-24.7761086</v>
      </c>
      <c r="U3233" s="2">
        <v>134.755</v>
      </c>
      <c r="V3233" s="9" t="s">
        <v>18747</v>
      </c>
      <c r="W3233" s="10">
        <v>48.81355</v>
      </c>
      <c r="X3233" s="10">
        <v>3.666432</v>
      </c>
      <c r="Y3233" s="2" t="s">
        <v>18748</v>
      </c>
      <c r="AB3233" s="9" t="s">
        <v>18749</v>
      </c>
      <c r="AC3233" s="10">
        <v>-24.4232</v>
      </c>
      <c r="AD3233" s="10">
        <v>145.4648</v>
      </c>
      <c r="AE3233" s="11" t="s">
        <v>51</v>
      </c>
      <c r="AF3233" s="12" t="str">
        <f t="shared" si="20"/>
        <v>1927</v>
      </c>
      <c r="AG3233" s="12" t="str">
        <f t="shared" si="21"/>
        <v>March</v>
      </c>
      <c r="AH3233" s="12" t="str">
        <f t="shared" si="22"/>
        <v>Thursday</v>
      </c>
      <c r="AI3233" t="str">
        <f t="shared" si="4"/>
        <v>1920s</v>
      </c>
      <c r="AJ3233" s="2" t="s">
        <v>150</v>
      </c>
      <c r="AK3233">
        <v>1.0</v>
      </c>
      <c r="AL3233" s="13" t="s">
        <v>545</v>
      </c>
    </row>
    <row r="3234">
      <c r="A3234" s="1">
        <v>9772.0</v>
      </c>
      <c r="B3234" s="8">
        <v>0.64375</v>
      </c>
      <c r="C3234" s="2" t="s">
        <v>18750</v>
      </c>
      <c r="D3234" s="2" t="s">
        <v>490</v>
      </c>
      <c r="F3234" s="2" t="s">
        <v>1614</v>
      </c>
      <c r="G3234" s="2" t="s">
        <v>18590</v>
      </c>
      <c r="H3234" s="2" t="s">
        <v>18751</v>
      </c>
      <c r="I3234" s="2">
        <v>1.0</v>
      </c>
      <c r="J3234" s="2">
        <v>7.0</v>
      </c>
      <c r="K3234" s="2">
        <v>5.0</v>
      </c>
      <c r="L3234" s="2">
        <v>2.0</v>
      </c>
      <c r="M3234" s="2">
        <v>7.0</v>
      </c>
      <c r="N3234" s="2">
        <v>5.0</v>
      </c>
      <c r="O3234" s="2">
        <v>2.0</v>
      </c>
      <c r="P3234" s="2">
        <v>0.0</v>
      </c>
      <c r="Q3234" s="2" t="s">
        <v>18752</v>
      </c>
      <c r="R3234" s="14">
        <v>3233.0</v>
      </c>
      <c r="S3234" s="2" t="s">
        <v>8391</v>
      </c>
      <c r="T3234" s="2">
        <v>52.5310214</v>
      </c>
      <c r="U3234" s="2">
        <v>-1.2649062</v>
      </c>
      <c r="V3234" s="9" t="s">
        <v>63</v>
      </c>
      <c r="W3234" s="10">
        <v>48.8567</v>
      </c>
      <c r="X3234" s="10">
        <v>2.351462</v>
      </c>
      <c r="AB3234" s="9" t="s">
        <v>300</v>
      </c>
      <c r="AC3234" s="10">
        <v>51.50732</v>
      </c>
      <c r="AD3234" s="10">
        <v>-0.12765</v>
      </c>
      <c r="AE3234" s="11" t="s">
        <v>51</v>
      </c>
      <c r="AF3234" s="12" t="str">
        <f t="shared" si="20"/>
        <v>1926</v>
      </c>
      <c r="AG3234" s="12" t="str">
        <f t="shared" si="21"/>
        <v>October</v>
      </c>
      <c r="AH3234" s="12" t="str">
        <f t="shared" si="22"/>
        <v>Saturday</v>
      </c>
      <c r="AI3234" t="str">
        <f t="shared" si="4"/>
        <v>1920s</v>
      </c>
      <c r="AJ3234" s="2" t="s">
        <v>80</v>
      </c>
      <c r="AK3234">
        <v>1.0</v>
      </c>
      <c r="AL3234" s="13" t="s">
        <v>18556</v>
      </c>
    </row>
    <row r="3235">
      <c r="A3235" s="1">
        <v>20108.0</v>
      </c>
      <c r="B3235" s="8">
        <v>0.6840277777777778</v>
      </c>
      <c r="C3235" s="2" t="s">
        <v>18753</v>
      </c>
      <c r="D3235" s="2" t="s">
        <v>272</v>
      </c>
      <c r="E3235" s="2">
        <v>329.0</v>
      </c>
      <c r="F3235" s="2" t="s">
        <v>18754</v>
      </c>
      <c r="G3235" s="2" t="s">
        <v>10055</v>
      </c>
      <c r="H3235" s="2" t="s">
        <v>18755</v>
      </c>
      <c r="I3235" s="2">
        <v>180.0</v>
      </c>
      <c r="J3235" s="2">
        <v>39.0</v>
      </c>
      <c r="K3235" s="2">
        <v>36.0</v>
      </c>
      <c r="L3235" s="2">
        <v>3.0</v>
      </c>
      <c r="M3235" s="2">
        <v>0.0</v>
      </c>
      <c r="N3235" s="2">
        <v>0.0</v>
      </c>
      <c r="O3235" s="2">
        <v>0.0</v>
      </c>
      <c r="P3235" s="2">
        <v>0.0</v>
      </c>
      <c r="Q3235" s="2" t="s">
        <v>18756</v>
      </c>
      <c r="R3235" s="14">
        <v>3234.0</v>
      </c>
      <c r="S3235" s="2" t="s">
        <v>99</v>
      </c>
      <c r="T3235" s="2">
        <v>39.7837304</v>
      </c>
      <c r="U3235" s="2">
        <v>-100.4458825</v>
      </c>
      <c r="V3235" s="9" t="s">
        <v>100</v>
      </c>
      <c r="W3235" s="10">
        <v>40.73566</v>
      </c>
      <c r="X3235" s="10">
        <v>-74.1724</v>
      </c>
      <c r="Y3235" s="2" t="s">
        <v>18757</v>
      </c>
      <c r="AB3235" s="9" t="s">
        <v>18257</v>
      </c>
      <c r="AC3235" s="10">
        <v>40.80889</v>
      </c>
      <c r="AD3235" s="10">
        <v>-96.7078</v>
      </c>
      <c r="AE3235" s="11" t="s">
        <v>51</v>
      </c>
      <c r="AF3235" s="12" t="str">
        <f t="shared" si="20"/>
        <v>1955</v>
      </c>
      <c r="AG3235" s="12" t="str">
        <f t="shared" si="21"/>
        <v>January</v>
      </c>
      <c r="AH3235" s="12" t="str">
        <f t="shared" si="22"/>
        <v>Wednesday</v>
      </c>
      <c r="AI3235" t="str">
        <f t="shared" si="4"/>
        <v>1950s</v>
      </c>
      <c r="AJ3235" s="2" t="s">
        <v>105</v>
      </c>
      <c r="AK3235">
        <v>0.0</v>
      </c>
      <c r="AL3235" s="13" t="s">
        <v>106</v>
      </c>
    </row>
    <row r="3236">
      <c r="A3236" s="1">
        <v>34395.0</v>
      </c>
      <c r="B3236" s="8">
        <v>0.7493055555555556</v>
      </c>
      <c r="C3236" s="2" t="s">
        <v>10219</v>
      </c>
      <c r="D3236" s="2" t="s">
        <v>15845</v>
      </c>
      <c r="E3236" s="2">
        <v>795.0</v>
      </c>
      <c r="F3236" s="2" t="s">
        <v>18758</v>
      </c>
      <c r="G3236" s="2" t="s">
        <v>4825</v>
      </c>
      <c r="H3236" s="2" t="s">
        <v>18759</v>
      </c>
      <c r="I3236" s="2">
        <v>49439.0</v>
      </c>
      <c r="J3236" s="2">
        <v>116.0</v>
      </c>
      <c r="K3236" s="2">
        <v>110.0</v>
      </c>
      <c r="L3236" s="2">
        <v>6.0</v>
      </c>
      <c r="M3236" s="2">
        <v>0.0</v>
      </c>
      <c r="N3236" s="2">
        <v>0.0</v>
      </c>
      <c r="O3236" s="2">
        <v>0.0</v>
      </c>
      <c r="P3236" s="2">
        <v>0.0</v>
      </c>
      <c r="Q3236" s="2" t="s">
        <v>18760</v>
      </c>
      <c r="R3236" s="14">
        <v>3235.0</v>
      </c>
      <c r="S3236" s="2" t="s">
        <v>99</v>
      </c>
      <c r="T3236" s="2">
        <v>39.7837304</v>
      </c>
      <c r="U3236" s="2">
        <v>-100.4458825</v>
      </c>
      <c r="V3236" s="9" t="s">
        <v>302</v>
      </c>
      <c r="W3236" s="10">
        <v>40.71273</v>
      </c>
      <c r="X3236" s="10">
        <v>-74.006</v>
      </c>
      <c r="AB3236" s="9" t="s">
        <v>15268</v>
      </c>
      <c r="AC3236" s="10">
        <v>39.73924</v>
      </c>
      <c r="AD3236" s="10">
        <v>-104.985</v>
      </c>
      <c r="AE3236" s="11" t="s">
        <v>51</v>
      </c>
      <c r="AF3236" s="12" t="str">
        <f t="shared" si="20"/>
        <v>1994</v>
      </c>
      <c r="AG3236" s="12" t="str">
        <f t="shared" si="21"/>
        <v>March</v>
      </c>
      <c r="AH3236" s="12" t="str">
        <f t="shared" si="22"/>
        <v>Wednesday</v>
      </c>
      <c r="AI3236" t="str">
        <f t="shared" si="4"/>
        <v>1990s</v>
      </c>
      <c r="AJ3236" s="2" t="s">
        <v>105</v>
      </c>
      <c r="AK3236">
        <v>0.0</v>
      </c>
      <c r="AL3236" s="13" t="s">
        <v>10818</v>
      </c>
    </row>
    <row r="3237">
      <c r="A3237" s="1">
        <v>28261.0</v>
      </c>
      <c r="B3237" s="8">
        <v>0.7326388888888888</v>
      </c>
      <c r="C3237" s="2" t="s">
        <v>10219</v>
      </c>
      <c r="D3237" s="2" t="s">
        <v>18761</v>
      </c>
      <c r="F3237" s="2" t="s">
        <v>18762</v>
      </c>
      <c r="G3237" s="2" t="s">
        <v>18763</v>
      </c>
      <c r="H3237" s="2" t="s">
        <v>18764</v>
      </c>
      <c r="I3237" s="2">
        <v>61427.0</v>
      </c>
      <c r="J3237" s="2">
        <v>25.0</v>
      </c>
      <c r="K3237" s="2">
        <v>22.0</v>
      </c>
      <c r="L3237" s="2">
        <v>3.0</v>
      </c>
      <c r="M3237" s="2">
        <v>4.0</v>
      </c>
      <c r="N3237" s="2">
        <v>4.0</v>
      </c>
      <c r="O3237" s="2">
        <v>0.0</v>
      </c>
      <c r="P3237" s="2">
        <v>1.0</v>
      </c>
      <c r="Q3237" s="2" t="s">
        <v>18765</v>
      </c>
      <c r="R3237" s="14">
        <v>3236.0</v>
      </c>
      <c r="S3237" s="2" t="s">
        <v>99</v>
      </c>
      <c r="T3237" s="2">
        <v>39.7837304</v>
      </c>
      <c r="U3237" s="2">
        <v>-100.4458825</v>
      </c>
      <c r="V3237" s="9" t="s">
        <v>18766</v>
      </c>
      <c r="W3237" s="10">
        <v>17.06458</v>
      </c>
      <c r="X3237" s="10">
        <v>-96.7228</v>
      </c>
      <c r="AB3237" s="9" t="s">
        <v>18767</v>
      </c>
      <c r="AC3237" s="10">
        <v>40.64295</v>
      </c>
      <c r="AD3237" s="10">
        <v>-73.7794</v>
      </c>
      <c r="AE3237" s="11" t="s">
        <v>51</v>
      </c>
      <c r="AF3237" s="12" t="str">
        <f t="shared" si="20"/>
        <v>1977</v>
      </c>
      <c r="AG3237" s="12" t="str">
        <f t="shared" si="21"/>
        <v>May</v>
      </c>
      <c r="AH3237" s="12" t="str">
        <f t="shared" si="22"/>
        <v>Monday</v>
      </c>
      <c r="AI3237" t="str">
        <f t="shared" si="4"/>
        <v>1970s</v>
      </c>
      <c r="AJ3237" s="2" t="s">
        <v>105</v>
      </c>
      <c r="AK3237">
        <v>1.0</v>
      </c>
      <c r="AL3237" s="13" t="s">
        <v>576</v>
      </c>
    </row>
    <row r="3238">
      <c r="A3238" s="1">
        <v>9122.0</v>
      </c>
      <c r="B3238" s="8">
        <v>0.0</v>
      </c>
      <c r="C3238" s="2" t="s">
        <v>18768</v>
      </c>
      <c r="D3238" s="2" t="s">
        <v>18220</v>
      </c>
      <c r="G3238" s="2" t="s">
        <v>18221</v>
      </c>
      <c r="H3238" s="2">
        <v>311.0</v>
      </c>
      <c r="J3238" s="2">
        <v>1.0</v>
      </c>
      <c r="K3238" s="2">
        <v>0.0</v>
      </c>
      <c r="L3238" s="2">
        <v>1.0</v>
      </c>
      <c r="M3238" s="2">
        <v>1.0</v>
      </c>
      <c r="N3238" s="2">
        <v>0.0</v>
      </c>
      <c r="O3238" s="2">
        <v>1.0</v>
      </c>
      <c r="P3238" s="2">
        <v>0.0</v>
      </c>
      <c r="Q3238" s="2" t="s">
        <v>18769</v>
      </c>
      <c r="R3238" s="14">
        <v>3237.0</v>
      </c>
      <c r="S3238" s="2" t="s">
        <v>192</v>
      </c>
      <c r="T3238" s="2">
        <v>22.3511148</v>
      </c>
      <c r="U3238" s="2">
        <v>78.6677428</v>
      </c>
      <c r="V3238" s="9" t="s">
        <v>438</v>
      </c>
      <c r="W3238" s="9" t="s">
        <v>438</v>
      </c>
      <c r="X3238" s="9" t="s">
        <v>438</v>
      </c>
      <c r="AB3238" s="9" t="s">
        <v>438</v>
      </c>
      <c r="AC3238" s="9" t="s">
        <v>438</v>
      </c>
      <c r="AD3238" s="9" t="s">
        <v>438</v>
      </c>
      <c r="AE3238" s="11" t="s">
        <v>9116</v>
      </c>
      <c r="AF3238" s="12" t="str">
        <f t="shared" si="20"/>
        <v>1924</v>
      </c>
      <c r="AG3238" s="12" t="str">
        <f t="shared" si="21"/>
        <v>December</v>
      </c>
      <c r="AH3238" s="12" t="str">
        <f t="shared" si="22"/>
        <v>Sunday</v>
      </c>
      <c r="AI3238" t="str">
        <f t="shared" si="4"/>
        <v>1920s</v>
      </c>
      <c r="AJ3238" s="2" t="s">
        <v>150</v>
      </c>
      <c r="AK3238">
        <v>1.0</v>
      </c>
      <c r="AL3238" s="13" t="s">
        <v>545</v>
      </c>
    </row>
    <row r="3239">
      <c r="A3239" s="1">
        <v>9125.0</v>
      </c>
      <c r="B3239" s="8">
        <v>0.5</v>
      </c>
      <c r="C3239" s="2" t="s">
        <v>18770</v>
      </c>
      <c r="D3239" s="2" t="s">
        <v>372</v>
      </c>
      <c r="F3239" s="2" t="s">
        <v>18771</v>
      </c>
      <c r="G3239" s="2" t="s">
        <v>18772</v>
      </c>
      <c r="H3239" s="2" t="s">
        <v>18773</v>
      </c>
      <c r="I3239" s="2">
        <v>36.0</v>
      </c>
      <c r="J3239" s="2">
        <v>8.0</v>
      </c>
      <c r="K3239" s="2">
        <v>7.0</v>
      </c>
      <c r="L3239" s="2">
        <v>1.0</v>
      </c>
      <c r="M3239" s="2">
        <v>8.0</v>
      </c>
      <c r="N3239" s="2">
        <v>7.0</v>
      </c>
      <c r="O3239" s="2">
        <v>1.0</v>
      </c>
      <c r="P3239" s="2">
        <v>0.0</v>
      </c>
      <c r="Q3239" s="2" t="s">
        <v>18774</v>
      </c>
      <c r="R3239" s="14">
        <v>3238.0</v>
      </c>
      <c r="S3239" s="2" t="s">
        <v>8391</v>
      </c>
      <c r="T3239" s="2">
        <v>52.5310214</v>
      </c>
      <c r="U3239" s="2">
        <v>-1.2649062</v>
      </c>
      <c r="V3239" s="9" t="s">
        <v>300</v>
      </c>
      <c r="W3239" s="10">
        <v>51.50732</v>
      </c>
      <c r="X3239" s="10">
        <v>-0.12765</v>
      </c>
      <c r="AB3239" s="9" t="s">
        <v>63</v>
      </c>
      <c r="AC3239" s="10">
        <v>48.8567</v>
      </c>
      <c r="AD3239" s="10">
        <v>2.351462</v>
      </c>
      <c r="AE3239" s="11" t="s">
        <v>51</v>
      </c>
      <c r="AF3239" s="12" t="str">
        <f t="shared" si="20"/>
        <v>1924</v>
      </c>
      <c r="AG3239" s="12" t="str">
        <f t="shared" si="21"/>
        <v>December</v>
      </c>
      <c r="AH3239" s="12" t="str">
        <f t="shared" si="22"/>
        <v>Wednesday</v>
      </c>
      <c r="AI3239" t="str">
        <f t="shared" si="4"/>
        <v>1920s</v>
      </c>
      <c r="AJ3239" s="2" t="s">
        <v>80</v>
      </c>
      <c r="AK3239">
        <v>1.0</v>
      </c>
      <c r="AL3239" s="13" t="s">
        <v>545</v>
      </c>
    </row>
    <row r="3240">
      <c r="A3240" s="1">
        <v>22980.0</v>
      </c>
      <c r="B3240" s="8">
        <v>0.90625</v>
      </c>
      <c r="C3240" s="2" t="s">
        <v>10219</v>
      </c>
      <c r="D3240" s="2" t="s">
        <v>15810</v>
      </c>
      <c r="E3240" s="2">
        <v>512.0</v>
      </c>
      <c r="F3240" s="2" t="s">
        <v>18775</v>
      </c>
      <c r="G3240" s="2" t="s">
        <v>6963</v>
      </c>
      <c r="H3240" s="2" t="s">
        <v>18776</v>
      </c>
      <c r="I3240" s="2" t="s">
        <v>18777</v>
      </c>
      <c r="J3240" s="2">
        <v>51.0</v>
      </c>
      <c r="K3240" s="2">
        <v>45.0</v>
      </c>
      <c r="L3240" s="2">
        <v>6.0</v>
      </c>
      <c r="M3240" s="2">
        <v>25.0</v>
      </c>
      <c r="N3240" s="2">
        <v>21.0</v>
      </c>
      <c r="O3240" s="2">
        <v>4.0</v>
      </c>
      <c r="P3240" s="2">
        <v>0.0</v>
      </c>
      <c r="Q3240" s="2" t="s">
        <v>18778</v>
      </c>
      <c r="R3240" s="14">
        <v>3239.0</v>
      </c>
      <c r="S3240" s="2" t="s">
        <v>99</v>
      </c>
      <c r="T3240" s="2">
        <v>39.7837304</v>
      </c>
      <c r="U3240" s="2">
        <v>-100.4458825</v>
      </c>
      <c r="V3240" s="9" t="s">
        <v>8906</v>
      </c>
      <c r="W3240" s="10">
        <v>35.22721</v>
      </c>
      <c r="X3240" s="10">
        <v>-80.8431</v>
      </c>
      <c r="AB3240" s="9" t="s">
        <v>302</v>
      </c>
      <c r="AC3240" s="10">
        <v>40.71273</v>
      </c>
      <c r="AD3240" s="10">
        <v>-74.006</v>
      </c>
      <c r="AE3240" s="11" t="s">
        <v>51</v>
      </c>
      <c r="AF3240" s="12" t="str">
        <f t="shared" si="20"/>
        <v>1962</v>
      </c>
      <c r="AG3240" s="12" t="str">
        <f t="shared" si="21"/>
        <v>November</v>
      </c>
      <c r="AH3240" s="12" t="str">
        <f t="shared" si="22"/>
        <v>Friday</v>
      </c>
      <c r="AI3240" t="str">
        <f t="shared" si="4"/>
        <v>1960s</v>
      </c>
      <c r="AJ3240" s="2" t="s">
        <v>105</v>
      </c>
      <c r="AK3240">
        <v>1.0</v>
      </c>
      <c r="AL3240" s="13" t="s">
        <v>81</v>
      </c>
    </row>
    <row r="3241">
      <c r="A3241" s="1">
        <v>9974.0</v>
      </c>
      <c r="B3241" s="8">
        <v>0.0</v>
      </c>
      <c r="C3241" s="2" t="s">
        <v>18768</v>
      </c>
      <c r="D3241" s="2" t="s">
        <v>18220</v>
      </c>
      <c r="G3241" s="2" t="s">
        <v>18716</v>
      </c>
      <c r="H3241" s="2">
        <v>626.0</v>
      </c>
      <c r="J3241" s="2">
        <v>1.0</v>
      </c>
      <c r="K3241" s="2">
        <v>0.0</v>
      </c>
      <c r="L3241" s="2">
        <v>1.0</v>
      </c>
      <c r="M3241" s="2">
        <v>1.0</v>
      </c>
      <c r="N3241" s="2">
        <v>0.0</v>
      </c>
      <c r="O3241" s="2">
        <v>1.0</v>
      </c>
      <c r="P3241" s="2">
        <v>0.0</v>
      </c>
      <c r="Q3241" s="2" t="s">
        <v>18779</v>
      </c>
      <c r="R3241" s="14">
        <v>3240.0</v>
      </c>
      <c r="S3241" s="2" t="s">
        <v>192</v>
      </c>
      <c r="T3241" s="2">
        <v>22.3511148</v>
      </c>
      <c r="U3241" s="2">
        <v>78.6677428</v>
      </c>
      <c r="V3241" s="9" t="s">
        <v>438</v>
      </c>
      <c r="W3241" s="9" t="s">
        <v>438</v>
      </c>
      <c r="X3241" s="9" t="s">
        <v>438</v>
      </c>
      <c r="AB3241" s="9" t="s">
        <v>438</v>
      </c>
      <c r="AC3241" s="9" t="s">
        <v>438</v>
      </c>
      <c r="AD3241" s="9" t="s">
        <v>438</v>
      </c>
      <c r="AE3241" s="11" t="s">
        <v>9116</v>
      </c>
      <c r="AF3241" s="12" t="str">
        <f t="shared" si="20"/>
        <v>1927</v>
      </c>
      <c r="AG3241" s="12" t="str">
        <f t="shared" si="21"/>
        <v>April</v>
      </c>
      <c r="AH3241" s="12" t="str">
        <f t="shared" si="22"/>
        <v>Friday</v>
      </c>
      <c r="AI3241" t="str">
        <f t="shared" si="4"/>
        <v>1920s</v>
      </c>
      <c r="AJ3241" s="2" t="s">
        <v>150</v>
      </c>
      <c r="AK3241">
        <v>1.0</v>
      </c>
      <c r="AL3241" s="13" t="s">
        <v>81</v>
      </c>
    </row>
    <row r="3242">
      <c r="A3242" s="1">
        <v>28362.0</v>
      </c>
      <c r="B3242" s="8">
        <v>0.2361111111111111</v>
      </c>
      <c r="C3242" s="2" t="s">
        <v>18780</v>
      </c>
      <c r="D3242" s="2" t="s">
        <v>11758</v>
      </c>
      <c r="F3242" s="2" t="s">
        <v>18781</v>
      </c>
      <c r="G3242" s="2" t="s">
        <v>18782</v>
      </c>
      <c r="H3242" s="2" t="s">
        <v>18783</v>
      </c>
      <c r="I3242" s="2" t="s">
        <v>18784</v>
      </c>
      <c r="J3242" s="2">
        <v>2.0</v>
      </c>
      <c r="K3242" s="2">
        <v>0.0</v>
      </c>
      <c r="L3242" s="2">
        <v>2.0</v>
      </c>
      <c r="M3242" s="2">
        <v>2.0</v>
      </c>
      <c r="N3242" s="2">
        <v>0.0</v>
      </c>
      <c r="O3242" s="2">
        <v>2.0</v>
      </c>
      <c r="P3242" s="2">
        <v>0.0</v>
      </c>
      <c r="Q3242" s="2" t="s">
        <v>18785</v>
      </c>
      <c r="R3242" s="14">
        <v>3241.0</v>
      </c>
      <c r="S3242" s="2" t="s">
        <v>99</v>
      </c>
      <c r="T3242" s="2">
        <v>39.7837304</v>
      </c>
      <c r="U3242" s="2">
        <v>-100.4458825</v>
      </c>
      <c r="V3242" s="9" t="s">
        <v>47</v>
      </c>
      <c r="W3242" s="10">
        <v>21.30455</v>
      </c>
      <c r="X3242" s="10">
        <v>-157.856</v>
      </c>
      <c r="AB3242" s="9" t="s">
        <v>18786</v>
      </c>
      <c r="AC3242" s="10">
        <v>19.64194</v>
      </c>
      <c r="AD3242" s="10">
        <v>-155.997</v>
      </c>
      <c r="AE3242" s="11" t="s">
        <v>51</v>
      </c>
      <c r="AF3242" s="12" t="str">
        <f t="shared" si="20"/>
        <v>1977</v>
      </c>
      <c r="AG3242" s="12" t="str">
        <f t="shared" si="21"/>
        <v>August</v>
      </c>
      <c r="AH3242" s="12" t="str">
        <f t="shared" si="22"/>
        <v>Thursday</v>
      </c>
      <c r="AI3242" t="str">
        <f t="shared" si="4"/>
        <v>1970s</v>
      </c>
      <c r="AJ3242" s="2" t="s">
        <v>105</v>
      </c>
      <c r="AK3242">
        <v>1.0</v>
      </c>
      <c r="AL3242" s="13" t="s">
        <v>1315</v>
      </c>
    </row>
    <row r="3243">
      <c r="A3243" s="1">
        <v>32261.0</v>
      </c>
      <c r="B3243" s="8">
        <v>0.5736111111111111</v>
      </c>
      <c r="C3243" s="2" t="s">
        <v>13522</v>
      </c>
      <c r="D3243" s="2" t="s">
        <v>18787</v>
      </c>
      <c r="E3243" s="2">
        <v>243.0</v>
      </c>
      <c r="F3243" s="2" t="s">
        <v>18788</v>
      </c>
      <c r="G3243" s="2" t="s">
        <v>18789</v>
      </c>
      <c r="H3243" s="2" t="s">
        <v>18790</v>
      </c>
      <c r="I3243" s="2">
        <v>20209.0</v>
      </c>
      <c r="J3243" s="2">
        <v>95.0</v>
      </c>
      <c r="K3243" s="2">
        <v>90.0</v>
      </c>
      <c r="L3243" s="2">
        <v>5.0</v>
      </c>
      <c r="M3243" s="2">
        <v>1.0</v>
      </c>
      <c r="N3243" s="2">
        <v>0.0</v>
      </c>
      <c r="O3243" s="2">
        <v>1.0</v>
      </c>
      <c r="P3243" s="2">
        <v>0.0</v>
      </c>
      <c r="Q3243" s="2" t="s">
        <v>18791</v>
      </c>
      <c r="R3243" s="14">
        <v>3242.0</v>
      </c>
      <c r="S3243" s="2" t="s">
        <v>99</v>
      </c>
      <c r="T3243" s="2">
        <v>39.7837304</v>
      </c>
      <c r="U3243" s="2">
        <v>-100.4458825</v>
      </c>
      <c r="V3243" s="9" t="s">
        <v>18792</v>
      </c>
      <c r="W3243" s="10">
        <v>19.70737</v>
      </c>
      <c r="X3243" s="10">
        <v>-155.082</v>
      </c>
      <c r="AB3243" s="9" t="s">
        <v>47</v>
      </c>
      <c r="AC3243" s="10">
        <v>21.30455</v>
      </c>
      <c r="AD3243" s="10">
        <v>-157.856</v>
      </c>
      <c r="AE3243" s="11" t="s">
        <v>51</v>
      </c>
      <c r="AF3243" s="12" t="str">
        <f t="shared" si="20"/>
        <v>1988</v>
      </c>
      <c r="AG3243" s="12" t="str">
        <f t="shared" si="21"/>
        <v>April</v>
      </c>
      <c r="AH3243" s="12" t="str">
        <f t="shared" si="22"/>
        <v>Thursday</v>
      </c>
      <c r="AI3243" t="str">
        <f t="shared" si="4"/>
        <v>1980s</v>
      </c>
      <c r="AJ3243" s="2" t="s">
        <v>105</v>
      </c>
      <c r="AK3243">
        <v>1.0</v>
      </c>
      <c r="AL3243" s="13" t="s">
        <v>162</v>
      </c>
    </row>
    <row r="3244">
      <c r="A3244" s="1">
        <v>9213.0</v>
      </c>
      <c r="B3244" s="8">
        <v>0.0</v>
      </c>
      <c r="C3244" s="2" t="s">
        <v>18793</v>
      </c>
      <c r="D3244" s="2" t="s">
        <v>18794</v>
      </c>
      <c r="F3244" s="2" t="s">
        <v>18795</v>
      </c>
      <c r="G3244" s="2" t="s">
        <v>15388</v>
      </c>
      <c r="H3244" s="2" t="s">
        <v>18796</v>
      </c>
      <c r="I3244" s="2">
        <v>590.0</v>
      </c>
      <c r="J3244" s="2">
        <v>5.0</v>
      </c>
      <c r="K3244" s="2">
        <v>3.0</v>
      </c>
      <c r="L3244" s="2">
        <v>2.0</v>
      </c>
      <c r="M3244" s="2">
        <v>5.0</v>
      </c>
      <c r="N3244" s="2">
        <v>3.0</v>
      </c>
      <c r="O3244" s="2">
        <v>2.0</v>
      </c>
      <c r="P3244" s="2">
        <v>0.0</v>
      </c>
      <c r="Q3244" s="2" t="s">
        <v>18797</v>
      </c>
      <c r="R3244" s="14">
        <v>3243.0</v>
      </c>
      <c r="S3244" s="2" t="s">
        <v>1947</v>
      </c>
      <c r="T3244" s="2">
        <v>32.3293809</v>
      </c>
      <c r="U3244" s="2">
        <v>-83.1137366</v>
      </c>
      <c r="V3244" s="9" t="s">
        <v>18798</v>
      </c>
      <c r="W3244" s="10">
        <v>41.69346</v>
      </c>
      <c r="X3244" s="10">
        <v>44.80145</v>
      </c>
      <c r="AB3244" s="9" t="s">
        <v>18799</v>
      </c>
      <c r="AC3244" s="10">
        <v>43.00336</v>
      </c>
      <c r="AD3244" s="10">
        <v>41.01927</v>
      </c>
      <c r="AE3244" s="11" t="s">
        <v>51</v>
      </c>
      <c r="AF3244" s="12" t="str">
        <f t="shared" si="20"/>
        <v>1925</v>
      </c>
      <c r="AG3244" s="12" t="str">
        <f t="shared" si="21"/>
        <v>March</v>
      </c>
      <c r="AH3244" s="12" t="str">
        <f t="shared" si="22"/>
        <v>Sunday</v>
      </c>
      <c r="AI3244" t="str">
        <f t="shared" si="4"/>
        <v>1920s</v>
      </c>
      <c r="AJ3244" s="2" t="s">
        <v>80</v>
      </c>
      <c r="AK3244">
        <v>1.0</v>
      </c>
      <c r="AL3244" s="13" t="s">
        <v>258</v>
      </c>
    </row>
    <row r="3245">
      <c r="A3245" s="1">
        <v>30483.0</v>
      </c>
      <c r="B3245" s="8">
        <v>0.16666666666666666</v>
      </c>
      <c r="C3245" s="2" t="s">
        <v>18800</v>
      </c>
      <c r="D3245" s="2" t="s">
        <v>767</v>
      </c>
      <c r="F3245" s="2" t="s">
        <v>18801</v>
      </c>
      <c r="G3245" s="2" t="s">
        <v>18802</v>
      </c>
      <c r="H3245" s="2">
        <v>152720.0</v>
      </c>
      <c r="I3245" s="2" t="s">
        <v>18803</v>
      </c>
      <c r="J3245" s="2">
        <v>14.0</v>
      </c>
      <c r="K3245" s="2">
        <v>0.0</v>
      </c>
      <c r="L3245" s="2">
        <v>14.0</v>
      </c>
      <c r="M3245" s="2">
        <v>14.0</v>
      </c>
      <c r="N3245" s="2">
        <v>0.0</v>
      </c>
      <c r="O3245" s="2">
        <v>14.0</v>
      </c>
      <c r="P3245" s="2">
        <v>0.0</v>
      </c>
      <c r="Q3245" s="2" t="s">
        <v>18804</v>
      </c>
      <c r="R3245" s="14">
        <v>3244.0</v>
      </c>
      <c r="S3245" s="2" t="s">
        <v>99</v>
      </c>
      <c r="T3245" s="2">
        <v>39.7837304</v>
      </c>
      <c r="U3245" s="2">
        <v>-100.4458825</v>
      </c>
      <c r="V3245" s="9" t="s">
        <v>18805</v>
      </c>
      <c r="W3245" s="10">
        <v>52.10007</v>
      </c>
      <c r="X3245" s="10">
        <v>4.287419</v>
      </c>
      <c r="AB3245" s="9" t="s">
        <v>18806</v>
      </c>
      <c r="AC3245" s="10">
        <v>43.73106</v>
      </c>
      <c r="AD3245" s="10">
        <v>-110.01</v>
      </c>
      <c r="AE3245" s="11" t="s">
        <v>118</v>
      </c>
      <c r="AF3245" s="12" t="str">
        <f t="shared" si="20"/>
        <v>1983</v>
      </c>
      <c r="AG3245" s="12" t="str">
        <f t="shared" si="21"/>
        <v>June</v>
      </c>
      <c r="AH3245" s="12" t="str">
        <f t="shared" si="22"/>
        <v>Thursday</v>
      </c>
      <c r="AI3245" t="str">
        <f t="shared" si="4"/>
        <v>1980s</v>
      </c>
      <c r="AJ3245" s="2" t="s">
        <v>105</v>
      </c>
      <c r="AK3245">
        <v>1.0</v>
      </c>
      <c r="AL3245" s="13" t="s">
        <v>53</v>
      </c>
    </row>
    <row r="3246">
      <c r="A3246" s="1">
        <v>10422.0</v>
      </c>
      <c r="B3246" s="8">
        <v>0.0</v>
      </c>
      <c r="C3246" s="2" t="s">
        <v>18770</v>
      </c>
      <c r="D3246" s="2" t="s">
        <v>372</v>
      </c>
      <c r="F3246" s="2" t="s">
        <v>18807</v>
      </c>
      <c r="G3246" s="2" t="s">
        <v>18808</v>
      </c>
      <c r="H3246" s="2" t="s">
        <v>18809</v>
      </c>
      <c r="I3246" s="2">
        <v>9.0</v>
      </c>
      <c r="J3246" s="2">
        <v>6.0</v>
      </c>
      <c r="K3246" s="2">
        <v>5.0</v>
      </c>
      <c r="L3246" s="2">
        <v>1.0</v>
      </c>
      <c r="M3246" s="2">
        <v>4.0</v>
      </c>
      <c r="N3246" s="2">
        <v>4.0</v>
      </c>
      <c r="O3246" s="2">
        <v>0.0</v>
      </c>
      <c r="P3246" s="2">
        <v>0.0</v>
      </c>
      <c r="Q3246" s="2" t="s">
        <v>18810</v>
      </c>
      <c r="R3246" s="14">
        <v>3245.0</v>
      </c>
      <c r="S3246" s="2" t="s">
        <v>8391</v>
      </c>
      <c r="T3246" s="2">
        <v>52.5310214</v>
      </c>
      <c r="U3246" s="2">
        <v>-1.2649062</v>
      </c>
      <c r="V3246" s="9" t="s">
        <v>438</v>
      </c>
      <c r="W3246" s="9" t="s">
        <v>438</v>
      </c>
      <c r="X3246" s="9" t="s">
        <v>438</v>
      </c>
      <c r="AB3246" s="9" t="s">
        <v>438</v>
      </c>
      <c r="AC3246" s="9" t="s">
        <v>438</v>
      </c>
      <c r="AD3246" s="9" t="s">
        <v>438</v>
      </c>
      <c r="AE3246" s="11" t="s">
        <v>51</v>
      </c>
      <c r="AF3246" s="12" t="str">
        <f t="shared" si="20"/>
        <v>1928</v>
      </c>
      <c r="AG3246" s="12" t="str">
        <f t="shared" si="21"/>
        <v>July</v>
      </c>
      <c r="AH3246" s="12" t="str">
        <f t="shared" si="22"/>
        <v>Friday</v>
      </c>
      <c r="AI3246" t="str">
        <f t="shared" si="4"/>
        <v>1920s</v>
      </c>
      <c r="AJ3246" s="2" t="s">
        <v>80</v>
      </c>
      <c r="AK3246">
        <v>1.0</v>
      </c>
      <c r="AL3246" s="13" t="s">
        <v>746</v>
      </c>
    </row>
    <row r="3247">
      <c r="A3247" s="1">
        <v>21177.0</v>
      </c>
      <c r="B3247" s="8">
        <v>0.6666666666666666</v>
      </c>
      <c r="C3247" s="2" t="s">
        <v>18811</v>
      </c>
      <c r="D3247" s="2" t="s">
        <v>767</v>
      </c>
      <c r="G3247" s="2" t="s">
        <v>18812</v>
      </c>
      <c r="H3247" s="2">
        <v>143197.0</v>
      </c>
      <c r="I3247" s="2">
        <v>4471.0</v>
      </c>
      <c r="J3247" s="2">
        <v>23.0</v>
      </c>
      <c r="K3247" s="2">
        <v>19.0</v>
      </c>
      <c r="L3247" s="2">
        <v>4.0</v>
      </c>
      <c r="M3247" s="2">
        <v>19.0</v>
      </c>
      <c r="N3247" s="2">
        <v>16.0</v>
      </c>
      <c r="O3247" s="2">
        <v>3.0</v>
      </c>
      <c r="P3247" s="2">
        <v>0.0</v>
      </c>
      <c r="Q3247" s="2" t="s">
        <v>18813</v>
      </c>
      <c r="R3247" s="14">
        <v>3246.0</v>
      </c>
      <c r="S3247" s="2" t="s">
        <v>99</v>
      </c>
      <c r="T3247" s="2">
        <v>39.7837304</v>
      </c>
      <c r="U3247" s="2">
        <v>-100.4458825</v>
      </c>
      <c r="V3247" s="9" t="s">
        <v>438</v>
      </c>
      <c r="W3247" s="9" t="s">
        <v>438</v>
      </c>
      <c r="X3247" s="9" t="s">
        <v>438</v>
      </c>
      <c r="AB3247" s="9" t="s">
        <v>438</v>
      </c>
      <c r="AC3247" s="9" t="s">
        <v>438</v>
      </c>
      <c r="AD3247" s="9" t="s">
        <v>438</v>
      </c>
      <c r="AE3247" s="11" t="s">
        <v>118</v>
      </c>
      <c r="AF3247" s="12" t="str">
        <f t="shared" si="20"/>
        <v>1957</v>
      </c>
      <c r="AG3247" s="12" t="str">
        <f t="shared" si="21"/>
        <v>December</v>
      </c>
      <c r="AH3247" s="12" t="str">
        <f t="shared" si="22"/>
        <v>Monday</v>
      </c>
      <c r="AI3247" t="str">
        <f t="shared" si="4"/>
        <v>1950s</v>
      </c>
      <c r="AJ3247" s="2" t="s">
        <v>105</v>
      </c>
      <c r="AK3247">
        <v>1.0</v>
      </c>
      <c r="AL3247" s="13" t="s">
        <v>53</v>
      </c>
    </row>
    <row r="3248">
      <c r="A3248" s="1">
        <v>32330.0</v>
      </c>
      <c r="B3248" s="8">
        <v>0.6666666666666666</v>
      </c>
      <c r="C3248" s="2" t="s">
        <v>18607</v>
      </c>
      <c r="D3248" s="2" t="s">
        <v>18814</v>
      </c>
      <c r="F3248" s="2" t="s">
        <v>18815</v>
      </c>
      <c r="G3248" s="2" t="s">
        <v>18816</v>
      </c>
      <c r="H3248" s="2" t="s">
        <v>18817</v>
      </c>
      <c r="I3248" s="2">
        <v>39.0</v>
      </c>
      <c r="J3248" s="2">
        <v>8.0</v>
      </c>
      <c r="K3248" s="2">
        <v>0.0</v>
      </c>
      <c r="L3248" s="2">
        <v>8.0</v>
      </c>
      <c r="M3248" s="2">
        <v>8.0</v>
      </c>
      <c r="N3248" s="2">
        <v>0.0</v>
      </c>
      <c r="O3248" s="2">
        <v>8.0</v>
      </c>
      <c r="P3248" s="2">
        <v>0.0</v>
      </c>
      <c r="Q3248" s="2" t="s">
        <v>18818</v>
      </c>
      <c r="R3248" s="14">
        <v>3247.0</v>
      </c>
      <c r="S3248" s="2" t="s">
        <v>519</v>
      </c>
      <c r="T3248" s="2">
        <v>2.8894434</v>
      </c>
      <c r="U3248" s="2">
        <v>-73.783892</v>
      </c>
      <c r="V3248" s="9" t="s">
        <v>7546</v>
      </c>
      <c r="W3248" s="10">
        <v>10.97997</v>
      </c>
      <c r="X3248" s="10">
        <v>-74.8013</v>
      </c>
      <c r="AB3248" s="9" t="s">
        <v>346</v>
      </c>
      <c r="AC3248" s="10">
        <v>25.77417</v>
      </c>
      <c r="AD3248" s="10">
        <v>-80.1936</v>
      </c>
      <c r="AE3248" s="11" t="s">
        <v>51</v>
      </c>
      <c r="AF3248" s="12" t="str">
        <f t="shared" si="20"/>
        <v>1988</v>
      </c>
      <c r="AG3248" s="12" t="str">
        <f t="shared" si="21"/>
        <v>July</v>
      </c>
      <c r="AH3248" s="12" t="str">
        <f t="shared" si="22"/>
        <v>Wednesday</v>
      </c>
      <c r="AI3248" t="str">
        <f t="shared" si="4"/>
        <v>1980s</v>
      </c>
      <c r="AJ3248" s="2" t="s">
        <v>66</v>
      </c>
      <c r="AK3248">
        <v>1.0</v>
      </c>
      <c r="AL3248" s="13" t="s">
        <v>823</v>
      </c>
    </row>
    <row r="3249">
      <c r="A3249" s="1">
        <v>34078.0</v>
      </c>
      <c r="B3249" s="8">
        <v>0.6611111111111111</v>
      </c>
      <c r="C3249" s="2" t="s">
        <v>18819</v>
      </c>
      <c r="D3249" s="2" t="s">
        <v>964</v>
      </c>
      <c r="E3249" s="2" t="s">
        <v>2141</v>
      </c>
      <c r="F3249" s="2" t="s">
        <v>18820</v>
      </c>
      <c r="G3249" s="2" t="s">
        <v>18821</v>
      </c>
      <c r="H3249" s="2" t="s">
        <v>18822</v>
      </c>
      <c r="I3249" s="2" t="s">
        <v>18823</v>
      </c>
      <c r="J3249" s="2">
        <v>8.0</v>
      </c>
      <c r="K3249" s="2">
        <v>6.0</v>
      </c>
      <c r="L3249" s="2">
        <v>2.0</v>
      </c>
      <c r="M3249" s="2">
        <v>8.0</v>
      </c>
      <c r="N3249" s="2">
        <v>6.0</v>
      </c>
      <c r="O3249" s="2">
        <v>2.0</v>
      </c>
      <c r="P3249" s="2">
        <v>0.0</v>
      </c>
      <c r="Q3249" s="2" t="s">
        <v>18824</v>
      </c>
      <c r="R3249" s="14">
        <v>3248.0</v>
      </c>
      <c r="S3249" s="2" t="s">
        <v>99</v>
      </c>
      <c r="T3249" s="2">
        <v>39.7837304</v>
      </c>
      <c r="U3249" s="2">
        <v>-100.4458825</v>
      </c>
      <c r="V3249" s="9" t="s">
        <v>9438</v>
      </c>
      <c r="W3249" s="10">
        <v>39.10145</v>
      </c>
      <c r="X3249" s="10">
        <v>-84.5125</v>
      </c>
      <c r="AB3249" s="9" t="s">
        <v>18825</v>
      </c>
      <c r="AC3249" s="10">
        <v>44.36836</v>
      </c>
      <c r="AD3249" s="10">
        <v>-100.351</v>
      </c>
      <c r="AE3249" s="11" t="s">
        <v>964</v>
      </c>
      <c r="AF3249" s="12" t="str">
        <f t="shared" si="20"/>
        <v>1993</v>
      </c>
      <c r="AG3249" s="12" t="str">
        <f t="shared" si="21"/>
        <v>April</v>
      </c>
      <c r="AH3249" s="12" t="str">
        <f t="shared" si="22"/>
        <v>Monday</v>
      </c>
      <c r="AI3249" t="str">
        <f t="shared" si="4"/>
        <v>1990s</v>
      </c>
      <c r="AJ3249" s="2" t="s">
        <v>105</v>
      </c>
      <c r="AK3249">
        <v>1.0</v>
      </c>
      <c r="AL3249" s="13" t="s">
        <v>9527</v>
      </c>
    </row>
    <row r="3250">
      <c r="A3250" s="1">
        <v>27667.0</v>
      </c>
      <c r="B3250" s="8">
        <v>0.0</v>
      </c>
      <c r="C3250" s="2" t="s">
        <v>18607</v>
      </c>
      <c r="D3250" s="2" t="s">
        <v>4328</v>
      </c>
      <c r="F3250" s="2" t="s">
        <v>18826</v>
      </c>
      <c r="G3250" s="2" t="s">
        <v>18827</v>
      </c>
      <c r="H3250" s="2" t="s">
        <v>18828</v>
      </c>
      <c r="I3250" s="2" t="s">
        <v>18829</v>
      </c>
      <c r="J3250" s="2">
        <v>4.0</v>
      </c>
      <c r="K3250" s="2">
        <v>0.0</v>
      </c>
      <c r="L3250" s="2">
        <v>4.0</v>
      </c>
      <c r="M3250" s="2">
        <v>4.0</v>
      </c>
      <c r="N3250" s="2">
        <v>0.0</v>
      </c>
      <c r="O3250" s="2">
        <v>4.0</v>
      </c>
      <c r="P3250" s="2">
        <v>0.0</v>
      </c>
      <c r="R3250" s="14">
        <v>3249.0</v>
      </c>
      <c r="S3250" s="2" t="s">
        <v>519</v>
      </c>
      <c r="T3250" s="2">
        <v>2.8894434</v>
      </c>
      <c r="U3250" s="2">
        <v>-73.783892</v>
      </c>
      <c r="V3250" s="9" t="s">
        <v>622</v>
      </c>
      <c r="W3250" s="10">
        <v>4.653333</v>
      </c>
      <c r="X3250" s="10">
        <v>-74.0837</v>
      </c>
      <c r="AB3250" s="9" t="s">
        <v>7546</v>
      </c>
      <c r="AC3250" s="10">
        <v>10.97997</v>
      </c>
      <c r="AD3250" s="10">
        <v>-74.8013</v>
      </c>
      <c r="AE3250" s="11" t="s">
        <v>51</v>
      </c>
      <c r="AF3250" s="12" t="str">
        <f t="shared" si="20"/>
        <v>1975</v>
      </c>
      <c r="AG3250" s="12" t="str">
        <f t="shared" si="21"/>
        <v>September</v>
      </c>
      <c r="AH3250" s="12" t="str">
        <f t="shared" si="22"/>
        <v>Tuesday</v>
      </c>
      <c r="AI3250" t="str">
        <f t="shared" si="4"/>
        <v>1970s</v>
      </c>
      <c r="AJ3250" s="2" t="s">
        <v>66</v>
      </c>
      <c r="AK3250">
        <v>1.0</v>
      </c>
      <c r="AL3250" s="13" t="s">
        <v>162</v>
      </c>
    </row>
    <row r="3251">
      <c r="A3251" s="1">
        <v>25409.0</v>
      </c>
      <c r="B3251" s="8">
        <v>0.7395833333333334</v>
      </c>
      <c r="C3251" s="2" t="s">
        <v>18830</v>
      </c>
      <c r="D3251" s="2" t="s">
        <v>18831</v>
      </c>
      <c r="F3251" s="2" t="s">
        <v>18832</v>
      </c>
      <c r="G3251" s="2" t="s">
        <v>18833</v>
      </c>
      <c r="H3251" s="2" t="s">
        <v>18834</v>
      </c>
      <c r="I3251" s="2">
        <v>826.0</v>
      </c>
      <c r="J3251" s="2">
        <v>13.0</v>
      </c>
      <c r="K3251" s="2">
        <v>11.0</v>
      </c>
      <c r="L3251" s="2">
        <v>2.0</v>
      </c>
      <c r="M3251" s="2">
        <v>1.0</v>
      </c>
      <c r="N3251" s="2">
        <v>1.0</v>
      </c>
      <c r="O3251" s="2">
        <v>0.0</v>
      </c>
      <c r="P3251" s="2">
        <v>0.0</v>
      </c>
      <c r="Q3251" s="2" t="s">
        <v>18835</v>
      </c>
      <c r="R3251" s="14">
        <v>3250.0</v>
      </c>
      <c r="S3251" s="2" t="s">
        <v>99</v>
      </c>
      <c r="T3251" s="2">
        <v>39.7837304</v>
      </c>
      <c r="U3251" s="2">
        <v>-100.4458825</v>
      </c>
      <c r="V3251" s="9" t="s">
        <v>18836</v>
      </c>
      <c r="W3251" s="10">
        <v>21.19023</v>
      </c>
      <c r="X3251" s="10">
        <v>-156.983</v>
      </c>
      <c r="AB3251" s="9" t="s">
        <v>18837</v>
      </c>
      <c r="AC3251" s="10">
        <v>46.40471</v>
      </c>
      <c r="AD3251" s="10">
        <v>11.01927</v>
      </c>
      <c r="AE3251" s="11" t="s">
        <v>51</v>
      </c>
      <c r="AF3251" s="12" t="str">
        <f t="shared" si="20"/>
        <v>1969</v>
      </c>
      <c r="AG3251" s="12" t="str">
        <f t="shared" si="21"/>
        <v>July</v>
      </c>
      <c r="AH3251" s="12" t="str">
        <f t="shared" si="22"/>
        <v>Friday</v>
      </c>
      <c r="AI3251" t="str">
        <f t="shared" si="4"/>
        <v>1960s</v>
      </c>
      <c r="AJ3251" s="2" t="s">
        <v>105</v>
      </c>
      <c r="AK3251">
        <v>1.0</v>
      </c>
      <c r="AL3251" s="13" t="s">
        <v>545</v>
      </c>
    </row>
    <row r="3252">
      <c r="A3252" s="1">
        <v>9247.0</v>
      </c>
      <c r="B3252" s="8">
        <v>0.0</v>
      </c>
      <c r="C3252" s="2" t="s">
        <v>18838</v>
      </c>
      <c r="D3252" s="2" t="s">
        <v>364</v>
      </c>
      <c r="F3252" s="2" t="s">
        <v>18839</v>
      </c>
      <c r="G3252" s="2" t="s">
        <v>123</v>
      </c>
      <c r="H3252" s="2" t="s">
        <v>18840</v>
      </c>
      <c r="I3252" s="2">
        <v>202.0</v>
      </c>
      <c r="J3252" s="2">
        <v>3.0</v>
      </c>
      <c r="K3252" s="2">
        <v>1.0</v>
      </c>
      <c r="L3252" s="2">
        <v>2.0</v>
      </c>
      <c r="M3252" s="2">
        <v>3.0</v>
      </c>
      <c r="N3252" s="2">
        <v>1.0</v>
      </c>
      <c r="O3252" s="2">
        <v>2.0</v>
      </c>
      <c r="P3252" s="2">
        <v>0.0</v>
      </c>
      <c r="Q3252" s="2" t="s">
        <v>18841</v>
      </c>
      <c r="R3252" s="14">
        <v>3251.0</v>
      </c>
      <c r="S3252" s="2" t="s">
        <v>126</v>
      </c>
      <c r="T3252" s="2">
        <v>39.3260685</v>
      </c>
      <c r="U3252" s="2">
        <v>-4.8379791</v>
      </c>
      <c r="V3252" s="9" t="s">
        <v>129</v>
      </c>
      <c r="W3252" s="10">
        <v>38.35374</v>
      </c>
      <c r="X3252" s="10">
        <v>-0.49018</v>
      </c>
      <c r="Y3252" s="2" t="s">
        <v>137</v>
      </c>
      <c r="AB3252" s="9" t="s">
        <v>131</v>
      </c>
      <c r="AC3252" s="10">
        <v>43.60446</v>
      </c>
      <c r="AD3252" s="10">
        <v>1.444247</v>
      </c>
      <c r="AE3252" s="11" t="s">
        <v>51</v>
      </c>
      <c r="AF3252" s="12" t="str">
        <f t="shared" si="20"/>
        <v>1925</v>
      </c>
      <c r="AG3252" s="12" t="str">
        <f t="shared" si="21"/>
        <v>April</v>
      </c>
      <c r="AH3252" s="12" t="str">
        <f t="shared" si="22"/>
        <v>Saturday</v>
      </c>
      <c r="AI3252" t="str">
        <f t="shared" si="4"/>
        <v>1920s</v>
      </c>
      <c r="AJ3252" s="2" t="s">
        <v>80</v>
      </c>
      <c r="AK3252">
        <v>1.0</v>
      </c>
      <c r="AL3252" s="13" t="s">
        <v>132</v>
      </c>
    </row>
    <row r="3253">
      <c r="A3253" s="1">
        <v>32563.0</v>
      </c>
      <c r="B3253" s="8">
        <v>0.08958333333333333</v>
      </c>
      <c r="C3253" s="2" t="s">
        <v>18842</v>
      </c>
      <c r="D3253" s="2" t="s">
        <v>272</v>
      </c>
      <c r="E3253" s="2">
        <v>811.0</v>
      </c>
      <c r="F3253" s="2" t="s">
        <v>18843</v>
      </c>
      <c r="G3253" s="2" t="s">
        <v>14463</v>
      </c>
      <c r="H3253" s="2" t="s">
        <v>18844</v>
      </c>
      <c r="I3253" s="2" t="s">
        <v>18845</v>
      </c>
      <c r="J3253" s="2">
        <v>356.0</v>
      </c>
      <c r="K3253" s="2">
        <v>338.0</v>
      </c>
      <c r="L3253" s="2">
        <v>18.0</v>
      </c>
      <c r="M3253" s="2">
        <v>9.0</v>
      </c>
      <c r="N3253" s="2">
        <v>9.0</v>
      </c>
      <c r="O3253" s="2">
        <v>0.0</v>
      </c>
      <c r="P3253" s="2">
        <v>0.0</v>
      </c>
      <c r="Q3253" s="2" t="s">
        <v>18846</v>
      </c>
      <c r="R3253" s="14">
        <v>3252.0</v>
      </c>
      <c r="S3253" s="2" t="s">
        <v>99</v>
      </c>
      <c r="T3253" s="2">
        <v>39.7837304</v>
      </c>
      <c r="U3253" s="2">
        <v>-100.4458825</v>
      </c>
      <c r="V3253" s="9" t="s">
        <v>391</v>
      </c>
      <c r="W3253" s="10">
        <v>34.05369</v>
      </c>
      <c r="X3253" s="10">
        <v>-118.243</v>
      </c>
      <c r="Y3253" s="2" t="s">
        <v>47</v>
      </c>
      <c r="Z3253" s="2" t="s">
        <v>575</v>
      </c>
      <c r="AB3253" s="9" t="s">
        <v>149</v>
      </c>
      <c r="AC3253" s="10">
        <v>-33.8548</v>
      </c>
      <c r="AD3253" s="10">
        <v>151.2165</v>
      </c>
      <c r="AE3253" s="11" t="s">
        <v>51</v>
      </c>
      <c r="AF3253" s="12" t="str">
        <f t="shared" si="20"/>
        <v>1989</v>
      </c>
      <c r="AG3253" s="12" t="str">
        <f t="shared" si="21"/>
        <v>February</v>
      </c>
      <c r="AH3253" s="12" t="str">
        <f t="shared" si="22"/>
        <v>Friday</v>
      </c>
      <c r="AI3253" t="str">
        <f t="shared" si="4"/>
        <v>1980s</v>
      </c>
      <c r="AJ3253" s="2" t="s">
        <v>105</v>
      </c>
      <c r="AK3253">
        <v>1.0</v>
      </c>
      <c r="AL3253" s="13" t="s">
        <v>162</v>
      </c>
    </row>
    <row r="3254">
      <c r="A3254" s="1">
        <v>29925.0</v>
      </c>
      <c r="B3254" s="8">
        <v>0.7972222222222223</v>
      </c>
      <c r="C3254" s="2" t="s">
        <v>18842</v>
      </c>
      <c r="D3254" s="2" t="s">
        <v>18847</v>
      </c>
      <c r="F3254" s="2" t="s">
        <v>18848</v>
      </c>
      <c r="G3254" s="2" t="s">
        <v>18849</v>
      </c>
      <c r="H3254" s="2" t="s">
        <v>18850</v>
      </c>
      <c r="I3254" s="2" t="s">
        <v>18851</v>
      </c>
      <c r="J3254" s="2">
        <v>12.0</v>
      </c>
      <c r="K3254" s="2">
        <v>11.0</v>
      </c>
      <c r="L3254" s="2">
        <v>1.0</v>
      </c>
      <c r="M3254" s="2">
        <v>11.0</v>
      </c>
      <c r="N3254" s="2">
        <v>10.0</v>
      </c>
      <c r="O3254" s="2">
        <v>1.0</v>
      </c>
      <c r="P3254" s="2">
        <v>0.0</v>
      </c>
      <c r="Q3254" s="2" t="s">
        <v>18852</v>
      </c>
      <c r="R3254" s="14">
        <v>3253.0</v>
      </c>
      <c r="S3254" s="2" t="s">
        <v>99</v>
      </c>
      <c r="T3254" s="2">
        <v>39.7837304</v>
      </c>
      <c r="U3254" s="2">
        <v>-100.4458825</v>
      </c>
      <c r="V3254" s="9" t="s">
        <v>18853</v>
      </c>
      <c r="W3254" s="9" t="s">
        <v>438</v>
      </c>
      <c r="X3254" s="9" t="s">
        <v>438</v>
      </c>
      <c r="AB3254" s="9" t="s">
        <v>47</v>
      </c>
      <c r="AC3254" s="10">
        <v>21.30455</v>
      </c>
      <c r="AD3254" s="10">
        <v>-157.856</v>
      </c>
      <c r="AE3254" s="11" t="s">
        <v>964</v>
      </c>
      <c r="AF3254" s="12" t="str">
        <f t="shared" si="20"/>
        <v>1981</v>
      </c>
      <c r="AG3254" s="12" t="str">
        <f t="shared" si="21"/>
        <v>December</v>
      </c>
      <c r="AH3254" s="12" t="str">
        <f t="shared" si="22"/>
        <v>Saturday</v>
      </c>
      <c r="AI3254" t="str">
        <f t="shared" si="4"/>
        <v>1980s</v>
      </c>
      <c r="AJ3254" s="2" t="s">
        <v>105</v>
      </c>
      <c r="AK3254">
        <v>1.0</v>
      </c>
      <c r="AL3254" s="13" t="s">
        <v>2145</v>
      </c>
    </row>
    <row r="3255">
      <c r="A3255" s="1">
        <v>22849.0</v>
      </c>
      <c r="B3255" s="8">
        <v>0.9715277777777778</v>
      </c>
      <c r="C3255" s="2" t="s">
        <v>18842</v>
      </c>
      <c r="D3255" s="2" t="s">
        <v>2177</v>
      </c>
      <c r="E3255" s="2">
        <v>323.0</v>
      </c>
      <c r="F3255" s="2" t="s">
        <v>18854</v>
      </c>
      <c r="G3255" s="2" t="s">
        <v>18855</v>
      </c>
      <c r="H3255" s="2" t="s">
        <v>18856</v>
      </c>
      <c r="I3255" s="2">
        <v>13394.0</v>
      </c>
      <c r="J3255" s="2">
        <v>40.0</v>
      </c>
      <c r="K3255" s="2">
        <v>29.0</v>
      </c>
      <c r="L3255" s="2">
        <v>11.0</v>
      </c>
      <c r="M3255" s="2">
        <v>27.0</v>
      </c>
      <c r="N3255" s="2">
        <v>20.0</v>
      </c>
      <c r="O3255" s="2">
        <v>7.0</v>
      </c>
      <c r="P3255" s="2">
        <v>0.0</v>
      </c>
      <c r="Q3255" s="2" t="s">
        <v>18857</v>
      </c>
      <c r="R3255" s="14">
        <v>3254.0</v>
      </c>
      <c r="S3255" s="2" t="s">
        <v>99</v>
      </c>
      <c r="T3255" s="2">
        <v>39.7837304</v>
      </c>
      <c r="U3255" s="2">
        <v>-100.4458825</v>
      </c>
      <c r="V3255" s="9" t="s">
        <v>47</v>
      </c>
      <c r="W3255" s="10">
        <v>21.30455</v>
      </c>
      <c r="X3255" s="10">
        <v>-157.856</v>
      </c>
      <c r="AB3255" s="9" t="s">
        <v>1821</v>
      </c>
      <c r="AC3255" s="10">
        <v>-17.7993</v>
      </c>
      <c r="AD3255" s="10">
        <v>177.4172</v>
      </c>
      <c r="AE3255" s="11" t="s">
        <v>51</v>
      </c>
      <c r="AF3255" s="12" t="str">
        <f t="shared" si="20"/>
        <v>1962</v>
      </c>
      <c r="AG3255" s="12" t="str">
        <f t="shared" si="21"/>
        <v>July</v>
      </c>
      <c r="AH3255" s="12" t="str">
        <f t="shared" si="22"/>
        <v>Sunday</v>
      </c>
      <c r="AI3255" t="str">
        <f t="shared" si="4"/>
        <v>1960s</v>
      </c>
      <c r="AJ3255" s="2" t="s">
        <v>105</v>
      </c>
      <c r="AK3255">
        <v>1.0</v>
      </c>
      <c r="AL3255" s="13" t="s">
        <v>707</v>
      </c>
    </row>
    <row r="3256">
      <c r="A3256" s="1">
        <v>8980.0</v>
      </c>
      <c r="B3256" s="8">
        <v>0.0</v>
      </c>
      <c r="C3256" s="2" t="s">
        <v>99</v>
      </c>
      <c r="D3256" s="2" t="s">
        <v>18220</v>
      </c>
      <c r="G3256" s="2" t="s">
        <v>18221</v>
      </c>
      <c r="H3256" s="2">
        <v>297.0</v>
      </c>
      <c r="J3256" s="2">
        <v>1.0</v>
      </c>
      <c r="K3256" s="2">
        <v>0.0</v>
      </c>
      <c r="L3256" s="2">
        <v>1.0</v>
      </c>
      <c r="M3256" s="2">
        <v>1.0</v>
      </c>
      <c r="N3256" s="2">
        <v>0.0</v>
      </c>
      <c r="O3256" s="2">
        <v>1.0</v>
      </c>
      <c r="P3256" s="2">
        <v>0.0</v>
      </c>
      <c r="Q3256" s="2" t="s">
        <v>18858</v>
      </c>
      <c r="R3256" s="14">
        <v>3255.0</v>
      </c>
      <c r="S3256" s="2" t="s">
        <v>99</v>
      </c>
      <c r="T3256" s="2">
        <v>39.7837304</v>
      </c>
      <c r="U3256" s="2">
        <v>-100.4458825</v>
      </c>
      <c r="V3256" s="9" t="s">
        <v>438</v>
      </c>
      <c r="W3256" s="9" t="s">
        <v>438</v>
      </c>
      <c r="X3256" s="9" t="s">
        <v>438</v>
      </c>
      <c r="AB3256" s="9" t="s">
        <v>438</v>
      </c>
      <c r="AC3256" s="9" t="s">
        <v>438</v>
      </c>
      <c r="AD3256" s="9" t="s">
        <v>438</v>
      </c>
      <c r="AE3256" s="11" t="s">
        <v>9116</v>
      </c>
      <c r="AF3256" s="12" t="str">
        <f t="shared" si="20"/>
        <v>1924</v>
      </c>
      <c r="AG3256" s="12" t="str">
        <f t="shared" si="21"/>
        <v>August</v>
      </c>
      <c r="AH3256" s="12" t="str">
        <f t="shared" si="22"/>
        <v>Friday</v>
      </c>
      <c r="AI3256" t="str">
        <f t="shared" si="4"/>
        <v>1920s</v>
      </c>
      <c r="AJ3256" s="2" t="s">
        <v>105</v>
      </c>
      <c r="AK3256">
        <v>1.0</v>
      </c>
      <c r="AL3256" s="13" t="s">
        <v>545</v>
      </c>
    </row>
    <row r="3257">
      <c r="A3257" s="1">
        <v>9382.0</v>
      </c>
      <c r="B3257" s="8">
        <v>0.0</v>
      </c>
      <c r="C3257" s="2" t="s">
        <v>18859</v>
      </c>
      <c r="D3257" s="2" t="s">
        <v>18860</v>
      </c>
      <c r="G3257" s="2" t="s">
        <v>18861</v>
      </c>
      <c r="J3257" s="2" t="s">
        <v>4240</v>
      </c>
      <c r="K3257" s="2">
        <v>0.0</v>
      </c>
      <c r="L3257" s="2">
        <v>0.0</v>
      </c>
      <c r="M3257" s="2">
        <v>0.0</v>
      </c>
      <c r="N3257" s="2">
        <v>0.0</v>
      </c>
      <c r="O3257" s="2">
        <v>0.0</v>
      </c>
      <c r="P3257" s="2">
        <v>0.0</v>
      </c>
      <c r="R3257" s="14">
        <v>3256.0</v>
      </c>
      <c r="S3257" s="2" t="s">
        <v>215</v>
      </c>
      <c r="T3257" s="2">
        <v>46.603354</v>
      </c>
      <c r="U3257" s="2">
        <v>1.8883335</v>
      </c>
      <c r="V3257" s="9" t="s">
        <v>438</v>
      </c>
      <c r="W3257" s="9" t="s">
        <v>438</v>
      </c>
      <c r="X3257" s="9" t="s">
        <v>438</v>
      </c>
      <c r="AB3257" s="9" t="s">
        <v>438</v>
      </c>
      <c r="AC3257" s="9" t="s">
        <v>438</v>
      </c>
      <c r="AD3257" s="9" t="s">
        <v>438</v>
      </c>
      <c r="AE3257" s="11" t="s">
        <v>51</v>
      </c>
      <c r="AF3257" s="12" t="str">
        <f t="shared" si="20"/>
        <v>1925</v>
      </c>
      <c r="AG3257" s="12" t="str">
        <f t="shared" si="21"/>
        <v>September</v>
      </c>
      <c r="AH3257" s="12" t="str">
        <f t="shared" si="22"/>
        <v>Monday</v>
      </c>
      <c r="AI3257" t="str">
        <f t="shared" si="4"/>
        <v>1920s</v>
      </c>
      <c r="AJ3257" s="2" t="s">
        <v>80</v>
      </c>
      <c r="AK3257">
        <v>0.0</v>
      </c>
      <c r="AL3257" s="13" t="s">
        <v>18862</v>
      </c>
    </row>
    <row r="3258">
      <c r="A3258" s="1">
        <v>9450.0</v>
      </c>
      <c r="B3258" s="8">
        <v>0.0</v>
      </c>
      <c r="C3258" s="2" t="s">
        <v>18863</v>
      </c>
      <c r="D3258" s="2" t="s">
        <v>18864</v>
      </c>
      <c r="G3258" s="2" t="s">
        <v>123</v>
      </c>
      <c r="H3258" s="2" t="s">
        <v>18865</v>
      </c>
      <c r="I3258" s="2">
        <v>168.0</v>
      </c>
      <c r="J3258" s="2">
        <v>1.0</v>
      </c>
      <c r="K3258" s="2">
        <v>0.0</v>
      </c>
      <c r="L3258" s="2">
        <v>1.0</v>
      </c>
      <c r="M3258" s="2">
        <v>1.0</v>
      </c>
      <c r="N3258" s="2">
        <v>0.0</v>
      </c>
      <c r="O3258" s="2">
        <v>1.0</v>
      </c>
      <c r="P3258" s="2">
        <v>0.0</v>
      </c>
      <c r="Q3258" s="2" t="s">
        <v>18866</v>
      </c>
      <c r="R3258" s="14">
        <v>3257.0</v>
      </c>
      <c r="S3258" s="2" t="s">
        <v>12886</v>
      </c>
      <c r="T3258" s="2">
        <v>20.2540382</v>
      </c>
      <c r="U3258" s="2">
        <v>-9.2399263</v>
      </c>
      <c r="V3258" s="9" t="s">
        <v>438</v>
      </c>
      <c r="W3258" s="9" t="s">
        <v>438</v>
      </c>
      <c r="X3258" s="9" t="s">
        <v>438</v>
      </c>
      <c r="AB3258" s="9" t="s">
        <v>438</v>
      </c>
      <c r="AC3258" s="9" t="s">
        <v>438</v>
      </c>
      <c r="AD3258" s="9" t="s">
        <v>438</v>
      </c>
      <c r="AE3258" s="11" t="s">
        <v>51</v>
      </c>
      <c r="AF3258" s="12" t="str">
        <f t="shared" si="20"/>
        <v>1925</v>
      </c>
      <c r="AG3258" s="12" t="str">
        <f t="shared" si="21"/>
        <v>November</v>
      </c>
      <c r="AH3258" s="12" t="str">
        <f t="shared" si="22"/>
        <v>Saturday</v>
      </c>
      <c r="AI3258" t="str">
        <f t="shared" si="4"/>
        <v>1920s</v>
      </c>
      <c r="AJ3258" s="2" t="s">
        <v>247</v>
      </c>
      <c r="AK3258">
        <v>1.0</v>
      </c>
      <c r="AL3258" s="13" t="s">
        <v>132</v>
      </c>
    </row>
    <row r="3259">
      <c r="A3259" s="1">
        <v>30754.0</v>
      </c>
      <c r="B3259" s="8">
        <v>0.32430555555555557</v>
      </c>
      <c r="C3259" s="2" t="s">
        <v>18607</v>
      </c>
      <c r="D3259" s="2" t="s">
        <v>7597</v>
      </c>
      <c r="F3259" s="2" t="s">
        <v>7543</v>
      </c>
      <c r="G3259" s="2" t="s">
        <v>2517</v>
      </c>
      <c r="H3259" s="2" t="s">
        <v>18867</v>
      </c>
      <c r="I3259" s="2">
        <v>444.0</v>
      </c>
      <c r="J3259" s="2">
        <v>6.0</v>
      </c>
      <c r="K3259" s="2">
        <v>2.0</v>
      </c>
      <c r="L3259" s="2">
        <v>4.0</v>
      </c>
      <c r="M3259" s="2">
        <v>4.0</v>
      </c>
      <c r="N3259" s="2">
        <v>1.0</v>
      </c>
      <c r="O3259" s="2">
        <v>3.0</v>
      </c>
      <c r="P3259" s="2">
        <v>0.0</v>
      </c>
      <c r="Q3259" s="2" t="s">
        <v>18868</v>
      </c>
      <c r="R3259" s="14">
        <v>3258.0</v>
      </c>
      <c r="S3259" s="2" t="s">
        <v>519</v>
      </c>
      <c r="T3259" s="2">
        <v>2.8894434</v>
      </c>
      <c r="U3259" s="2">
        <v>-73.783892</v>
      </c>
      <c r="V3259" s="9" t="s">
        <v>7546</v>
      </c>
      <c r="W3259" s="10">
        <v>10.97997</v>
      </c>
      <c r="X3259" s="10">
        <v>-74.8013</v>
      </c>
      <c r="AB3259" s="9" t="s">
        <v>622</v>
      </c>
      <c r="AC3259" s="10">
        <v>4.653333</v>
      </c>
      <c r="AD3259" s="10">
        <v>-74.0837</v>
      </c>
      <c r="AE3259" s="11" t="s">
        <v>51</v>
      </c>
      <c r="AF3259" s="12" t="str">
        <f t="shared" si="20"/>
        <v>1984</v>
      </c>
      <c r="AG3259" s="12" t="str">
        <f t="shared" si="21"/>
        <v>March</v>
      </c>
      <c r="AH3259" s="12" t="str">
        <f t="shared" si="22"/>
        <v>Tuesday</v>
      </c>
      <c r="AI3259" t="str">
        <f t="shared" si="4"/>
        <v>1980s</v>
      </c>
      <c r="AJ3259" s="2" t="s">
        <v>66</v>
      </c>
      <c r="AK3259">
        <v>1.0</v>
      </c>
      <c r="AL3259" s="13" t="s">
        <v>1184</v>
      </c>
    </row>
    <row r="3260">
      <c r="A3260" s="1">
        <v>10473.0</v>
      </c>
      <c r="B3260" s="8">
        <v>0.3854166666666667</v>
      </c>
      <c r="C3260" s="2" t="s">
        <v>18859</v>
      </c>
      <c r="D3260" s="2" t="s">
        <v>18860</v>
      </c>
      <c r="F3260" s="2" t="s">
        <v>18869</v>
      </c>
      <c r="G3260" s="2" t="s">
        <v>18870</v>
      </c>
      <c r="H3260" s="2" t="s">
        <v>18871</v>
      </c>
      <c r="I3260" s="30">
        <v>842736.0</v>
      </c>
      <c r="J3260" s="2">
        <v>5.0</v>
      </c>
      <c r="K3260" s="2">
        <v>2.0</v>
      </c>
      <c r="L3260" s="2">
        <v>3.0</v>
      </c>
      <c r="M3260" s="2">
        <v>5.0</v>
      </c>
      <c r="N3260" s="2">
        <v>2.0</v>
      </c>
      <c r="O3260" s="2">
        <v>3.0</v>
      </c>
      <c r="P3260" s="2">
        <v>0.0</v>
      </c>
      <c r="Q3260" s="2" t="s">
        <v>18872</v>
      </c>
      <c r="R3260" s="14">
        <v>3259.0</v>
      </c>
      <c r="S3260" s="2" t="s">
        <v>215</v>
      </c>
      <c r="T3260" s="2">
        <v>46.603354</v>
      </c>
      <c r="U3260" s="2">
        <v>1.8883335</v>
      </c>
      <c r="V3260" s="9" t="s">
        <v>18873</v>
      </c>
      <c r="W3260" s="10">
        <v>48.67626</v>
      </c>
      <c r="X3260" s="10">
        <v>5.894176</v>
      </c>
      <c r="Y3260" s="2" t="s">
        <v>1845</v>
      </c>
      <c r="AB3260" s="9" t="s">
        <v>18874</v>
      </c>
      <c r="AC3260" s="10">
        <v>45.09672</v>
      </c>
      <c r="AD3260" s="10">
        <v>6.166281</v>
      </c>
      <c r="AE3260" s="11" t="s">
        <v>51</v>
      </c>
      <c r="AF3260" s="12" t="str">
        <f t="shared" si="20"/>
        <v>1928</v>
      </c>
      <c r="AG3260" s="12" t="str">
        <f t="shared" si="21"/>
        <v>September</v>
      </c>
      <c r="AH3260" s="12" t="str">
        <f t="shared" si="22"/>
        <v>Sunday</v>
      </c>
      <c r="AI3260" t="str">
        <f t="shared" si="4"/>
        <v>1920s</v>
      </c>
      <c r="AJ3260" s="2" t="s">
        <v>80</v>
      </c>
      <c r="AK3260">
        <v>1.0</v>
      </c>
      <c r="AL3260" s="13" t="s">
        <v>18556</v>
      </c>
    </row>
    <row r="3261">
      <c r="A3261" s="1">
        <v>9406.0</v>
      </c>
      <c r="B3261" s="8">
        <v>0.0</v>
      </c>
      <c r="C3261" s="2" t="s">
        <v>18875</v>
      </c>
      <c r="D3261" s="2" t="s">
        <v>18220</v>
      </c>
      <c r="F3261" s="2" t="s">
        <v>18876</v>
      </c>
      <c r="G3261" s="2" t="s">
        <v>18221</v>
      </c>
      <c r="H3261" s="2">
        <v>385.0</v>
      </c>
      <c r="J3261" s="2">
        <v>1.0</v>
      </c>
      <c r="K3261" s="2">
        <v>0.0</v>
      </c>
      <c r="L3261" s="2">
        <v>1.0</v>
      </c>
      <c r="M3261" s="2">
        <v>1.0</v>
      </c>
      <c r="N3261" s="2">
        <v>0.0</v>
      </c>
      <c r="O3261" s="2">
        <v>1.0</v>
      </c>
      <c r="P3261" s="2">
        <v>0.0</v>
      </c>
      <c r="Q3261" s="2" t="s">
        <v>18877</v>
      </c>
      <c r="R3261" s="14">
        <v>3260.0</v>
      </c>
      <c r="S3261" s="2" t="s">
        <v>99</v>
      </c>
      <c r="T3261" s="2">
        <v>39.7837304</v>
      </c>
      <c r="U3261" s="2">
        <v>-100.4458825</v>
      </c>
      <c r="V3261" s="9" t="s">
        <v>302</v>
      </c>
      <c r="W3261" s="10">
        <v>40.71273</v>
      </c>
      <c r="X3261" s="10">
        <v>-74.006</v>
      </c>
      <c r="AB3261" s="9" t="s">
        <v>158</v>
      </c>
      <c r="AC3261" s="10">
        <v>37.77903</v>
      </c>
      <c r="AD3261" s="10">
        <v>-122.42</v>
      </c>
      <c r="AE3261" s="11" t="s">
        <v>9116</v>
      </c>
      <c r="AF3261" s="12" t="str">
        <f t="shared" si="20"/>
        <v>1925</v>
      </c>
      <c r="AG3261" s="12" t="str">
        <f t="shared" si="21"/>
        <v>October</v>
      </c>
      <c r="AH3261" s="12" t="str">
        <f t="shared" si="22"/>
        <v>Thursday</v>
      </c>
      <c r="AI3261" t="str">
        <f t="shared" si="4"/>
        <v>1920s</v>
      </c>
      <c r="AJ3261" s="2" t="s">
        <v>105</v>
      </c>
      <c r="AK3261">
        <v>1.0</v>
      </c>
      <c r="AL3261" s="13" t="s">
        <v>545</v>
      </c>
    </row>
    <row r="3262">
      <c r="A3262" s="1">
        <v>26869.0</v>
      </c>
      <c r="B3262" s="8">
        <v>0.2972222222222222</v>
      </c>
      <c r="C3262" s="2" t="s">
        <v>18665</v>
      </c>
      <c r="D3262" s="2" t="s">
        <v>18878</v>
      </c>
      <c r="F3262" s="2" t="s">
        <v>18879</v>
      </c>
      <c r="G3262" s="2" t="s">
        <v>18880</v>
      </c>
      <c r="H3262" s="2" t="s">
        <v>18881</v>
      </c>
      <c r="J3262" s="2">
        <v>5.0</v>
      </c>
      <c r="K3262" s="2">
        <v>4.0</v>
      </c>
      <c r="L3262" s="2">
        <v>1.0</v>
      </c>
      <c r="M3262" s="2">
        <v>5.0</v>
      </c>
      <c r="N3262" s="2">
        <v>4.0</v>
      </c>
      <c r="O3262" s="2">
        <v>1.0</v>
      </c>
      <c r="P3262" s="2">
        <v>0.0</v>
      </c>
      <c r="Q3262" s="2" t="s">
        <v>18882</v>
      </c>
      <c r="R3262" s="14">
        <v>3261.0</v>
      </c>
      <c r="S3262" s="2" t="s">
        <v>99</v>
      </c>
      <c r="T3262" s="2">
        <v>39.7837304</v>
      </c>
      <c r="U3262" s="2">
        <v>-100.4458825</v>
      </c>
      <c r="V3262" s="9" t="s">
        <v>47</v>
      </c>
      <c r="W3262" s="10">
        <v>21.30455</v>
      </c>
      <c r="X3262" s="10">
        <v>-157.856</v>
      </c>
      <c r="AB3262" s="9" t="s">
        <v>18837</v>
      </c>
      <c r="AC3262" s="10">
        <v>46.40471</v>
      </c>
      <c r="AD3262" s="10">
        <v>11.01927</v>
      </c>
      <c r="AE3262" s="11" t="s">
        <v>51</v>
      </c>
      <c r="AF3262" s="12" t="str">
        <f t="shared" si="20"/>
        <v>1973</v>
      </c>
      <c r="AG3262" s="12" t="str">
        <f t="shared" si="21"/>
        <v>July</v>
      </c>
      <c r="AH3262" s="12" t="str">
        <f t="shared" si="22"/>
        <v>Tuesday</v>
      </c>
      <c r="AI3262" t="str">
        <f t="shared" si="4"/>
        <v>1970s</v>
      </c>
      <c r="AJ3262" s="2" t="s">
        <v>105</v>
      </c>
      <c r="AK3262">
        <v>1.0</v>
      </c>
      <c r="AL3262" s="13" t="s">
        <v>18883</v>
      </c>
    </row>
    <row r="3263">
      <c r="A3263" s="1">
        <v>9564.0</v>
      </c>
      <c r="B3263" s="8">
        <v>0.0</v>
      </c>
      <c r="C3263" s="2" t="s">
        <v>18884</v>
      </c>
      <c r="D3263" s="2" t="s">
        <v>18885</v>
      </c>
      <c r="G3263" s="2" t="s">
        <v>15388</v>
      </c>
      <c r="H3263" s="2" t="s">
        <v>18886</v>
      </c>
      <c r="I3263" s="2">
        <v>665.0</v>
      </c>
      <c r="J3263" s="2">
        <v>1.0</v>
      </c>
      <c r="K3263" s="2">
        <v>0.0</v>
      </c>
      <c r="L3263" s="2">
        <v>1.0</v>
      </c>
      <c r="M3263" s="2">
        <v>1.0</v>
      </c>
      <c r="N3263" s="2">
        <v>0.0</v>
      </c>
      <c r="O3263" s="2">
        <v>1.0</v>
      </c>
      <c r="P3263" s="2">
        <v>0.0</v>
      </c>
      <c r="Q3263" s="2" t="s">
        <v>18887</v>
      </c>
      <c r="R3263" s="14">
        <v>3262.0</v>
      </c>
      <c r="S3263" s="2" t="s">
        <v>728</v>
      </c>
      <c r="T3263" s="2">
        <v>51.0834196</v>
      </c>
      <c r="U3263" s="2">
        <v>10.4234469</v>
      </c>
      <c r="V3263" s="9" t="s">
        <v>438</v>
      </c>
      <c r="W3263" s="9" t="s">
        <v>438</v>
      </c>
      <c r="X3263" s="9" t="s">
        <v>438</v>
      </c>
      <c r="AB3263" s="9" t="s">
        <v>438</v>
      </c>
      <c r="AC3263" s="9" t="s">
        <v>438</v>
      </c>
      <c r="AD3263" s="9" t="s">
        <v>438</v>
      </c>
      <c r="AE3263" s="11" t="s">
        <v>51</v>
      </c>
      <c r="AF3263" s="12" t="str">
        <f t="shared" si="20"/>
        <v>1926</v>
      </c>
      <c r="AG3263" s="12" t="str">
        <f t="shared" si="21"/>
        <v>March</v>
      </c>
      <c r="AH3263" s="12" t="str">
        <f t="shared" si="22"/>
        <v>Monday</v>
      </c>
      <c r="AI3263" t="str">
        <f t="shared" si="4"/>
        <v>1920s</v>
      </c>
      <c r="AJ3263" s="2" t="s">
        <v>80</v>
      </c>
      <c r="AK3263">
        <v>1.0</v>
      </c>
      <c r="AL3263" s="13" t="s">
        <v>258</v>
      </c>
    </row>
    <row r="3264">
      <c r="A3264" s="1">
        <v>9540.0</v>
      </c>
      <c r="B3264" s="8">
        <v>0.0</v>
      </c>
      <c r="C3264" s="2" t="s">
        <v>18888</v>
      </c>
      <c r="D3264" s="2" t="s">
        <v>18220</v>
      </c>
      <c r="G3264" s="2" t="s">
        <v>18889</v>
      </c>
      <c r="H3264" s="2">
        <v>602.0</v>
      </c>
      <c r="J3264" s="2">
        <v>1.0</v>
      </c>
      <c r="K3264" s="2">
        <v>0.0</v>
      </c>
      <c r="L3264" s="2">
        <v>1.0</v>
      </c>
      <c r="M3264" s="2">
        <v>1.0</v>
      </c>
      <c r="N3264" s="2">
        <v>0.0</v>
      </c>
      <c r="O3264" s="2">
        <v>1.0</v>
      </c>
      <c r="P3264" s="2">
        <v>0.0</v>
      </c>
      <c r="Q3264" s="2" t="s">
        <v>18890</v>
      </c>
      <c r="R3264" s="14">
        <v>3263.0</v>
      </c>
      <c r="S3264" s="2" t="s">
        <v>99</v>
      </c>
      <c r="T3264" s="2">
        <v>39.7837304</v>
      </c>
      <c r="U3264" s="2">
        <v>-100.4458825</v>
      </c>
      <c r="V3264" s="9" t="s">
        <v>438</v>
      </c>
      <c r="W3264" s="9" t="s">
        <v>438</v>
      </c>
      <c r="X3264" s="9" t="s">
        <v>438</v>
      </c>
      <c r="AB3264" s="9" t="s">
        <v>438</v>
      </c>
      <c r="AC3264" s="9" t="s">
        <v>438</v>
      </c>
      <c r="AD3264" s="9" t="s">
        <v>438</v>
      </c>
      <c r="AE3264" s="11" t="s">
        <v>9116</v>
      </c>
      <c r="AF3264" s="12" t="str">
        <f t="shared" si="20"/>
        <v>1926</v>
      </c>
      <c r="AG3264" s="12" t="str">
        <f t="shared" si="21"/>
        <v>February</v>
      </c>
      <c r="AH3264" s="12" t="str">
        <f t="shared" si="22"/>
        <v>Friday</v>
      </c>
      <c r="AI3264" t="str">
        <f t="shared" si="4"/>
        <v>1920s</v>
      </c>
      <c r="AJ3264" s="2" t="s">
        <v>105</v>
      </c>
      <c r="AK3264">
        <v>1.0</v>
      </c>
      <c r="AL3264" s="13" t="s">
        <v>1184</v>
      </c>
    </row>
    <row r="3265">
      <c r="A3265" s="1">
        <v>9450.0</v>
      </c>
      <c r="B3265" s="8">
        <v>0.0</v>
      </c>
      <c r="C3265" s="2" t="s">
        <v>18891</v>
      </c>
      <c r="D3265" s="2" t="s">
        <v>490</v>
      </c>
      <c r="G3265" s="2" t="s">
        <v>18241</v>
      </c>
      <c r="H3265" s="2" t="s">
        <v>18892</v>
      </c>
      <c r="J3265" s="2">
        <v>2.0</v>
      </c>
      <c r="K3265" s="2">
        <v>0.0</v>
      </c>
      <c r="L3265" s="2">
        <v>0.0</v>
      </c>
      <c r="M3265" s="2">
        <v>2.0</v>
      </c>
      <c r="N3265" s="2">
        <v>0.0</v>
      </c>
      <c r="O3265" s="2">
        <v>0.0</v>
      </c>
      <c r="P3265" s="2">
        <v>0.0</v>
      </c>
      <c r="R3265" s="14">
        <v>3264.0</v>
      </c>
      <c r="S3265" s="2" t="s">
        <v>215</v>
      </c>
      <c r="T3265" s="2">
        <v>46.603354</v>
      </c>
      <c r="U3265" s="2">
        <v>1.8883335</v>
      </c>
      <c r="V3265" s="9" t="s">
        <v>438</v>
      </c>
      <c r="W3265" s="9" t="s">
        <v>438</v>
      </c>
      <c r="X3265" s="9" t="s">
        <v>438</v>
      </c>
      <c r="AB3265" s="9" t="s">
        <v>438</v>
      </c>
      <c r="AC3265" s="9" t="s">
        <v>438</v>
      </c>
      <c r="AD3265" s="9" t="s">
        <v>438</v>
      </c>
      <c r="AE3265" s="11" t="s">
        <v>51</v>
      </c>
      <c r="AF3265" s="12" t="str">
        <f t="shared" si="20"/>
        <v>1925</v>
      </c>
      <c r="AG3265" s="12" t="str">
        <f t="shared" si="21"/>
        <v>November</v>
      </c>
      <c r="AH3265" s="12" t="str">
        <f t="shared" si="22"/>
        <v>Saturday</v>
      </c>
      <c r="AI3265" t="str">
        <f t="shared" si="4"/>
        <v>1920s</v>
      </c>
      <c r="AJ3265" s="2" t="s">
        <v>80</v>
      </c>
      <c r="AK3265">
        <v>1.0</v>
      </c>
      <c r="AL3265" s="13" t="s">
        <v>500</v>
      </c>
    </row>
    <row r="3266">
      <c r="A3266" s="1">
        <v>33716.0</v>
      </c>
      <c r="B3266" s="8">
        <v>0.6618055555555555</v>
      </c>
      <c r="C3266" s="2" t="s">
        <v>18893</v>
      </c>
      <c r="D3266" s="2" t="s">
        <v>18894</v>
      </c>
      <c r="E3266" s="2">
        <v>22.0</v>
      </c>
      <c r="F3266" s="2" t="s">
        <v>18066</v>
      </c>
      <c r="G3266" s="2" t="s">
        <v>16304</v>
      </c>
      <c r="H3266" s="2" t="s">
        <v>18895</v>
      </c>
      <c r="I3266" s="2" t="s">
        <v>18896</v>
      </c>
      <c r="J3266" s="2">
        <v>9.0</v>
      </c>
      <c r="K3266" s="2">
        <v>8.0</v>
      </c>
      <c r="L3266" s="2">
        <v>1.0</v>
      </c>
      <c r="M3266" s="2">
        <v>9.0</v>
      </c>
      <c r="N3266" s="2">
        <v>8.0</v>
      </c>
      <c r="O3266" s="2">
        <v>1.0</v>
      </c>
      <c r="P3266" s="2">
        <v>0.0</v>
      </c>
      <c r="Q3266" s="2" t="s">
        <v>18897</v>
      </c>
      <c r="R3266" s="14">
        <v>3265.0</v>
      </c>
      <c r="S3266" s="2" t="s">
        <v>99</v>
      </c>
      <c r="T3266" s="2">
        <v>39.7837304</v>
      </c>
      <c r="U3266" s="2">
        <v>-100.4458825</v>
      </c>
      <c r="V3266" s="9" t="s">
        <v>438</v>
      </c>
      <c r="W3266" s="9" t="s">
        <v>438</v>
      </c>
      <c r="X3266" s="9" t="s">
        <v>438</v>
      </c>
      <c r="AB3266" s="9" t="s">
        <v>438</v>
      </c>
      <c r="AC3266" s="9" t="s">
        <v>438</v>
      </c>
      <c r="AD3266" s="9" t="s">
        <v>438</v>
      </c>
      <c r="AE3266" s="11" t="s">
        <v>51</v>
      </c>
      <c r="AF3266" s="12" t="str">
        <f t="shared" si="20"/>
        <v>1992</v>
      </c>
      <c r="AG3266" s="12" t="str">
        <f t="shared" si="21"/>
        <v>April</v>
      </c>
      <c r="AH3266" s="12" t="str">
        <f t="shared" si="22"/>
        <v>Wednesday</v>
      </c>
      <c r="AI3266" t="str">
        <f t="shared" si="4"/>
        <v>1990s</v>
      </c>
      <c r="AJ3266" s="2" t="s">
        <v>105</v>
      </c>
      <c r="AK3266">
        <v>1.0</v>
      </c>
      <c r="AL3266" s="13" t="s">
        <v>2145</v>
      </c>
    </row>
    <row r="3267">
      <c r="A3267" s="1">
        <v>9308.0</v>
      </c>
      <c r="B3267" s="8">
        <v>0.0</v>
      </c>
      <c r="C3267" s="2" t="s">
        <v>18898</v>
      </c>
      <c r="D3267" s="2" t="s">
        <v>83</v>
      </c>
      <c r="F3267" s="2" t="s">
        <v>15148</v>
      </c>
      <c r="G3267" s="2" t="s">
        <v>18899</v>
      </c>
      <c r="H3267" s="2" t="s">
        <v>18900</v>
      </c>
      <c r="I3267" s="2">
        <v>1502.0</v>
      </c>
      <c r="J3267" s="2">
        <v>4.0</v>
      </c>
      <c r="K3267" s="2">
        <v>3.0</v>
      </c>
      <c r="L3267" s="2">
        <v>1.0</v>
      </c>
      <c r="M3267" s="2">
        <v>4.0</v>
      </c>
      <c r="N3267" s="2">
        <v>3.0</v>
      </c>
      <c r="O3267" s="2">
        <v>1.0</v>
      </c>
      <c r="P3267" s="2">
        <v>0.0</v>
      </c>
      <c r="Q3267" s="2" t="s">
        <v>18901</v>
      </c>
      <c r="R3267" s="14">
        <v>3266.0</v>
      </c>
      <c r="S3267" s="2" t="s">
        <v>215</v>
      </c>
      <c r="T3267" s="2">
        <v>46.603354</v>
      </c>
      <c r="U3267" s="2">
        <v>1.8883335</v>
      </c>
      <c r="V3267" s="9" t="s">
        <v>197</v>
      </c>
      <c r="W3267" s="10">
        <v>52.37276</v>
      </c>
      <c r="X3267" s="10">
        <v>4.893604</v>
      </c>
      <c r="AB3267" s="9" t="s">
        <v>63</v>
      </c>
      <c r="AC3267" s="10">
        <v>48.8567</v>
      </c>
      <c r="AD3267" s="10">
        <v>2.351462</v>
      </c>
      <c r="AE3267" s="11" t="s">
        <v>51</v>
      </c>
      <c r="AF3267" s="12" t="str">
        <f t="shared" si="20"/>
        <v>1925</v>
      </c>
      <c r="AG3267" s="12" t="str">
        <f t="shared" si="21"/>
        <v>June</v>
      </c>
      <c r="AH3267" s="12" t="str">
        <f t="shared" si="22"/>
        <v>Thursday</v>
      </c>
      <c r="AI3267" t="str">
        <f t="shared" si="4"/>
        <v>1920s</v>
      </c>
      <c r="AJ3267" s="2" t="s">
        <v>80</v>
      </c>
      <c r="AK3267">
        <v>1.0</v>
      </c>
      <c r="AL3267" s="13" t="s">
        <v>566</v>
      </c>
    </row>
    <row r="3268">
      <c r="A3268" s="1">
        <v>19944.0</v>
      </c>
      <c r="B3268" s="8">
        <v>0.6527777777777778</v>
      </c>
      <c r="C3268" s="2" t="s">
        <v>18902</v>
      </c>
      <c r="D3268" s="2" t="s">
        <v>10319</v>
      </c>
      <c r="F3268" s="2" t="s">
        <v>18903</v>
      </c>
      <c r="G3268" s="2" t="s">
        <v>15161</v>
      </c>
      <c r="H3268" s="2" t="s">
        <v>18904</v>
      </c>
      <c r="I3268" s="2" t="s">
        <v>18905</v>
      </c>
      <c r="J3268" s="2">
        <v>2.0</v>
      </c>
      <c r="K3268" s="2">
        <v>0.0</v>
      </c>
      <c r="L3268" s="2">
        <v>2.0</v>
      </c>
      <c r="M3268" s="2">
        <v>2.0</v>
      </c>
      <c r="N3268" s="2">
        <v>0.0</v>
      </c>
      <c r="O3268" s="2">
        <v>2.0</v>
      </c>
      <c r="P3268" s="2">
        <v>0.0</v>
      </c>
      <c r="Q3268" s="2" t="s">
        <v>18906</v>
      </c>
      <c r="R3268" s="14">
        <v>3267.0</v>
      </c>
      <c r="S3268" s="2" t="s">
        <v>99</v>
      </c>
      <c r="T3268" s="2">
        <v>39.7837304</v>
      </c>
      <c r="U3268" s="2">
        <v>-100.4458825</v>
      </c>
      <c r="V3268" s="9" t="s">
        <v>9332</v>
      </c>
      <c r="W3268" s="10">
        <v>46.24004</v>
      </c>
      <c r="X3268" s="10">
        <v>-93.2729</v>
      </c>
      <c r="AB3268" s="9" t="s">
        <v>18907</v>
      </c>
      <c r="AC3268" s="10">
        <v>40.45853</v>
      </c>
      <c r="AD3268" s="10">
        <v>-106.551</v>
      </c>
      <c r="AE3268" s="11" t="s">
        <v>51</v>
      </c>
      <c r="AF3268" s="12" t="str">
        <f t="shared" si="20"/>
        <v>1954</v>
      </c>
      <c r="AG3268" s="12" t="str">
        <f t="shared" si="21"/>
        <v>August</v>
      </c>
      <c r="AH3268" s="12" t="str">
        <f t="shared" si="22"/>
        <v>Sunday</v>
      </c>
      <c r="AI3268" t="str">
        <f t="shared" si="4"/>
        <v>1950s</v>
      </c>
      <c r="AJ3268" s="2" t="s">
        <v>105</v>
      </c>
      <c r="AK3268">
        <v>1.0</v>
      </c>
      <c r="AL3268" s="13" t="s">
        <v>81</v>
      </c>
    </row>
    <row r="3269">
      <c r="A3269" s="1">
        <v>9309.0</v>
      </c>
      <c r="B3269" s="8">
        <v>0.0</v>
      </c>
      <c r="C3269" s="2" t="s">
        <v>18838</v>
      </c>
      <c r="D3269" s="2" t="s">
        <v>364</v>
      </c>
      <c r="F3269" s="2" t="s">
        <v>18908</v>
      </c>
      <c r="G3269" s="2" t="s">
        <v>18909</v>
      </c>
      <c r="H3269" s="2" t="s">
        <v>18910</v>
      </c>
      <c r="J3269" s="2">
        <v>2.0</v>
      </c>
      <c r="K3269" s="2">
        <v>0.0</v>
      </c>
      <c r="L3269" s="2">
        <v>2.0</v>
      </c>
      <c r="M3269" s="2">
        <v>2.0</v>
      </c>
      <c r="N3269" s="2">
        <v>0.0</v>
      </c>
      <c r="O3269" s="2">
        <v>2.0</v>
      </c>
      <c r="P3269" s="2">
        <v>0.0</v>
      </c>
      <c r="Q3269" s="2" t="s">
        <v>18911</v>
      </c>
      <c r="R3269" s="14">
        <v>3268.0</v>
      </c>
      <c r="S3269" s="2" t="s">
        <v>126</v>
      </c>
      <c r="T3269" s="2">
        <v>39.3260685</v>
      </c>
      <c r="U3269" s="2">
        <v>-4.8379791</v>
      </c>
      <c r="V3269" s="9" t="s">
        <v>235</v>
      </c>
      <c r="W3269" s="10">
        <v>35.70328</v>
      </c>
      <c r="X3269" s="10">
        <v>-0.6493</v>
      </c>
      <c r="AB3269" s="9" t="s">
        <v>129</v>
      </c>
      <c r="AC3269" s="10">
        <v>38.35374</v>
      </c>
      <c r="AD3269" s="10">
        <v>-0.49018</v>
      </c>
      <c r="AE3269" s="11" t="s">
        <v>51</v>
      </c>
      <c r="AF3269" s="12" t="str">
        <f t="shared" si="20"/>
        <v>1925</v>
      </c>
      <c r="AG3269" s="12" t="str">
        <f t="shared" si="21"/>
        <v>June</v>
      </c>
      <c r="AH3269" s="12" t="str">
        <f t="shared" si="22"/>
        <v>Friday</v>
      </c>
      <c r="AI3269" t="str">
        <f t="shared" si="4"/>
        <v>1920s</v>
      </c>
      <c r="AJ3269" s="2" t="s">
        <v>80</v>
      </c>
      <c r="AK3269">
        <v>1.0</v>
      </c>
      <c r="AL3269" s="13" t="s">
        <v>17972</v>
      </c>
    </row>
    <row r="3270">
      <c r="A3270" s="1">
        <v>9378.0</v>
      </c>
      <c r="B3270" s="8">
        <v>0.22916666666666666</v>
      </c>
      <c r="C3270" s="2" t="s">
        <v>18912</v>
      </c>
      <c r="D3270" s="2" t="s">
        <v>767</v>
      </c>
      <c r="F3270" s="2" t="s">
        <v>18913</v>
      </c>
      <c r="G3270" s="2" t="s">
        <v>18914</v>
      </c>
      <c r="H3270" s="2" t="s">
        <v>18915</v>
      </c>
      <c r="J3270" s="2">
        <v>43.0</v>
      </c>
      <c r="K3270" s="2">
        <v>0.0</v>
      </c>
      <c r="L3270" s="2">
        <v>0.0</v>
      </c>
      <c r="M3270" s="2">
        <v>14.0</v>
      </c>
      <c r="N3270" s="2">
        <v>0.0</v>
      </c>
      <c r="O3270" s="2">
        <v>0.0</v>
      </c>
      <c r="P3270" s="2">
        <v>0.0</v>
      </c>
      <c r="Q3270" s="2" t="s">
        <v>18916</v>
      </c>
      <c r="R3270" s="14">
        <v>3269.0</v>
      </c>
      <c r="S3270" s="2" t="s">
        <v>99</v>
      </c>
      <c r="T3270" s="2">
        <v>39.7837304</v>
      </c>
      <c r="U3270" s="2">
        <v>-100.4458825</v>
      </c>
      <c r="V3270" s="9" t="s">
        <v>14098</v>
      </c>
      <c r="W3270" s="10">
        <v>40.01456</v>
      </c>
      <c r="X3270" s="10">
        <v>-74.3113</v>
      </c>
      <c r="AB3270" s="9" t="s">
        <v>18917</v>
      </c>
      <c r="AC3270" s="10">
        <v>38.62559</v>
      </c>
      <c r="AD3270" s="10">
        <v>-90.2023</v>
      </c>
      <c r="AE3270" s="11" t="s">
        <v>118</v>
      </c>
      <c r="AF3270" s="12" t="str">
        <f t="shared" si="20"/>
        <v>1925</v>
      </c>
      <c r="AG3270" s="12" t="str">
        <f t="shared" si="21"/>
        <v>September</v>
      </c>
      <c r="AH3270" s="12" t="str">
        <f t="shared" si="22"/>
        <v>Thursday</v>
      </c>
      <c r="AI3270" t="str">
        <f t="shared" si="4"/>
        <v>1920s</v>
      </c>
      <c r="AJ3270" s="2" t="s">
        <v>105</v>
      </c>
      <c r="AK3270">
        <v>1.0</v>
      </c>
      <c r="AL3270" s="13" t="s">
        <v>18575</v>
      </c>
    </row>
    <row r="3271">
      <c r="A3271" s="1">
        <v>9648.0</v>
      </c>
      <c r="B3271" s="8">
        <v>0.0</v>
      </c>
      <c r="C3271" s="2" t="s">
        <v>18356</v>
      </c>
      <c r="D3271" s="2" t="s">
        <v>490</v>
      </c>
      <c r="F3271" s="2" t="s">
        <v>18918</v>
      </c>
      <c r="G3271" s="2" t="s">
        <v>123</v>
      </c>
      <c r="H3271" s="2" t="s">
        <v>18919</v>
      </c>
      <c r="I3271" s="2">
        <v>1908.0</v>
      </c>
      <c r="J3271" s="2">
        <v>1.0</v>
      </c>
      <c r="K3271" s="2">
        <v>0.0</v>
      </c>
      <c r="L3271" s="2">
        <v>1.0</v>
      </c>
      <c r="M3271" s="2">
        <v>1.0</v>
      </c>
      <c r="N3271" s="2">
        <v>0.0</v>
      </c>
      <c r="O3271" s="2">
        <v>1.0</v>
      </c>
      <c r="P3271" s="2">
        <v>0.0</v>
      </c>
      <c r="Q3271" s="2" t="s">
        <v>18920</v>
      </c>
      <c r="R3271" s="14">
        <v>3270.0</v>
      </c>
      <c r="S3271" s="2" t="s">
        <v>18356</v>
      </c>
      <c r="T3271" s="2">
        <v>49.72349365</v>
      </c>
      <c r="U3271" s="2">
        <v>-3.79496602</v>
      </c>
      <c r="V3271" s="9" t="s">
        <v>63</v>
      </c>
      <c r="W3271" s="10">
        <v>48.8567</v>
      </c>
      <c r="X3271" s="10">
        <v>2.351462</v>
      </c>
      <c r="AB3271" s="9" t="s">
        <v>18921</v>
      </c>
      <c r="AC3271" s="10">
        <v>39.92078</v>
      </c>
      <c r="AD3271" s="10">
        <v>-82.859</v>
      </c>
      <c r="AE3271" s="11" t="s">
        <v>51</v>
      </c>
      <c r="AF3271" s="12" t="str">
        <f t="shared" si="20"/>
        <v>1926</v>
      </c>
      <c r="AG3271" s="12" t="str">
        <f t="shared" si="21"/>
        <v>May</v>
      </c>
      <c r="AH3271" s="12" t="str">
        <f t="shared" si="22"/>
        <v>Monday</v>
      </c>
      <c r="AI3271" t="str">
        <f t="shared" si="4"/>
        <v>1920s</v>
      </c>
      <c r="AJ3271" s="2" t="s">
        <v>52</v>
      </c>
      <c r="AK3271">
        <v>1.0</v>
      </c>
      <c r="AL3271" s="13" t="s">
        <v>132</v>
      </c>
    </row>
    <row r="3272">
      <c r="A3272" s="1">
        <v>9337.0</v>
      </c>
      <c r="B3272" s="8">
        <v>0.0</v>
      </c>
      <c r="C3272" s="2" t="s">
        <v>18922</v>
      </c>
      <c r="D3272" s="2" t="s">
        <v>18860</v>
      </c>
      <c r="G3272" s="2" t="s">
        <v>18369</v>
      </c>
      <c r="J3272" s="2">
        <v>1.0</v>
      </c>
      <c r="K3272" s="2">
        <v>0.0</v>
      </c>
      <c r="L3272" s="2">
        <v>1.0</v>
      </c>
      <c r="M3272" s="2">
        <v>1.0</v>
      </c>
      <c r="N3272" s="2">
        <v>0.0</v>
      </c>
      <c r="O3272" s="2">
        <v>1.0</v>
      </c>
      <c r="P3272" s="2">
        <v>0.0</v>
      </c>
      <c r="Q3272" s="2" t="s">
        <v>18923</v>
      </c>
      <c r="R3272" s="14">
        <v>3271.0</v>
      </c>
      <c r="S3272" s="2" t="s">
        <v>1766</v>
      </c>
      <c r="T3272" s="2">
        <v>47.1817585</v>
      </c>
      <c r="U3272" s="2">
        <v>19.5060937</v>
      </c>
      <c r="V3272" s="9" t="s">
        <v>438</v>
      </c>
      <c r="W3272" s="9" t="s">
        <v>438</v>
      </c>
      <c r="X3272" s="9" t="s">
        <v>438</v>
      </c>
      <c r="AB3272" s="9" t="s">
        <v>438</v>
      </c>
      <c r="AC3272" s="9" t="s">
        <v>438</v>
      </c>
      <c r="AD3272" s="9" t="s">
        <v>438</v>
      </c>
      <c r="AE3272" s="11" t="s">
        <v>51</v>
      </c>
      <c r="AF3272" s="12" t="str">
        <f t="shared" si="20"/>
        <v>1925</v>
      </c>
      <c r="AG3272" s="12" t="str">
        <f t="shared" si="21"/>
        <v>July</v>
      </c>
      <c r="AH3272" s="12" t="str">
        <f t="shared" si="22"/>
        <v>Friday</v>
      </c>
      <c r="AI3272" t="str">
        <f t="shared" si="4"/>
        <v>1920s</v>
      </c>
      <c r="AJ3272" s="2" t="s">
        <v>80</v>
      </c>
      <c r="AK3272">
        <v>1.0</v>
      </c>
      <c r="AL3272" s="13" t="s">
        <v>17893</v>
      </c>
    </row>
    <row r="3273">
      <c r="A3273" s="1">
        <v>34529.0</v>
      </c>
      <c r="B3273" s="8">
        <v>0.65</v>
      </c>
      <c r="C3273" s="2" t="s">
        <v>18924</v>
      </c>
      <c r="D3273" s="2" t="s">
        <v>18925</v>
      </c>
      <c r="F3273" s="2" t="s">
        <v>18926</v>
      </c>
      <c r="G3273" s="2" t="s">
        <v>18927</v>
      </c>
      <c r="H3273" s="2" t="s">
        <v>18928</v>
      </c>
      <c r="J3273" s="2">
        <v>7.0</v>
      </c>
      <c r="K3273" s="2">
        <v>6.0</v>
      </c>
      <c r="L3273" s="2">
        <v>1.0</v>
      </c>
      <c r="M3273" s="2">
        <v>3.0</v>
      </c>
      <c r="N3273" s="2">
        <v>3.0</v>
      </c>
      <c r="O3273" s="2">
        <v>0.0</v>
      </c>
      <c r="P3273" s="2">
        <v>0.0</v>
      </c>
      <c r="Q3273" s="2" t="s">
        <v>18929</v>
      </c>
      <c r="R3273" s="14">
        <v>3272.0</v>
      </c>
      <c r="S3273" s="2" t="s">
        <v>99</v>
      </c>
      <c r="T3273" s="2">
        <v>39.7837304</v>
      </c>
      <c r="U3273" s="2">
        <v>-100.4458825</v>
      </c>
      <c r="V3273" s="9" t="s">
        <v>18930</v>
      </c>
      <c r="W3273" s="10">
        <v>21.97696</v>
      </c>
      <c r="X3273" s="10">
        <v>-159.369</v>
      </c>
      <c r="AB3273" s="9" t="s">
        <v>18930</v>
      </c>
      <c r="AC3273" s="10">
        <v>21.97696</v>
      </c>
      <c r="AD3273" s="10">
        <v>-159.369</v>
      </c>
      <c r="AE3273" s="11" t="s">
        <v>964</v>
      </c>
      <c r="AF3273" s="12" t="str">
        <f t="shared" si="20"/>
        <v>1994</v>
      </c>
      <c r="AG3273" s="12" t="str">
        <f t="shared" si="21"/>
        <v>July</v>
      </c>
      <c r="AH3273" s="12" t="str">
        <f t="shared" si="22"/>
        <v>Thursday</v>
      </c>
      <c r="AI3273" t="str">
        <f t="shared" si="4"/>
        <v>1990s</v>
      </c>
      <c r="AJ3273" s="2" t="s">
        <v>105</v>
      </c>
      <c r="AK3273">
        <v>1.0</v>
      </c>
      <c r="AL3273" s="13" t="s">
        <v>2865</v>
      </c>
    </row>
    <row r="3274">
      <c r="A3274" s="1">
        <v>9333.0</v>
      </c>
      <c r="B3274" s="8">
        <v>0.0</v>
      </c>
      <c r="C3274" s="2" t="s">
        <v>18931</v>
      </c>
      <c r="D3274" s="2" t="s">
        <v>18864</v>
      </c>
      <c r="F3274" s="2" t="s">
        <v>18932</v>
      </c>
      <c r="G3274" s="2" t="s">
        <v>123</v>
      </c>
      <c r="H3274" s="2" t="s">
        <v>18933</v>
      </c>
      <c r="I3274" s="2">
        <v>209.0</v>
      </c>
      <c r="J3274" s="2">
        <v>1.0</v>
      </c>
      <c r="K3274" s="2">
        <v>0.0</v>
      </c>
      <c r="L3274" s="2">
        <v>1.0</v>
      </c>
      <c r="M3274" s="2">
        <v>1.0</v>
      </c>
      <c r="N3274" s="2">
        <v>0.0</v>
      </c>
      <c r="O3274" s="2">
        <v>1.0</v>
      </c>
      <c r="P3274" s="2">
        <v>0.0</v>
      </c>
      <c r="Q3274" s="2" t="s">
        <v>18934</v>
      </c>
      <c r="R3274" s="14">
        <v>3273.0</v>
      </c>
      <c r="S3274" s="2" t="s">
        <v>126</v>
      </c>
      <c r="T3274" s="2">
        <v>39.3260685</v>
      </c>
      <c r="U3274" s="2">
        <v>-4.8379791</v>
      </c>
      <c r="V3274" s="9" t="s">
        <v>131</v>
      </c>
      <c r="W3274" s="10">
        <v>43.60446</v>
      </c>
      <c r="X3274" s="10">
        <v>1.444247</v>
      </c>
      <c r="AB3274" s="9" t="s">
        <v>137</v>
      </c>
      <c r="AC3274" s="10">
        <v>41.38289</v>
      </c>
      <c r="AD3274" s="10">
        <v>2.177432</v>
      </c>
      <c r="AE3274" s="11" t="s">
        <v>51</v>
      </c>
      <c r="AF3274" s="12" t="str">
        <f t="shared" si="20"/>
        <v>1925</v>
      </c>
      <c r="AG3274" s="12" t="str">
        <f t="shared" si="21"/>
        <v>July</v>
      </c>
      <c r="AH3274" s="12" t="str">
        <f t="shared" si="22"/>
        <v>Monday</v>
      </c>
      <c r="AI3274" t="str">
        <f t="shared" si="4"/>
        <v>1920s</v>
      </c>
      <c r="AJ3274" s="2" t="s">
        <v>80</v>
      </c>
      <c r="AK3274">
        <v>1.0</v>
      </c>
      <c r="AL3274" s="13" t="s">
        <v>132</v>
      </c>
    </row>
    <row r="3275">
      <c r="A3275" s="1">
        <v>33863.0</v>
      </c>
      <c r="B3275" s="8">
        <v>0.4583333333333333</v>
      </c>
      <c r="C3275" s="2" t="s">
        <v>18935</v>
      </c>
      <c r="D3275" s="2" t="s">
        <v>18936</v>
      </c>
      <c r="F3275" s="2" t="s">
        <v>4077</v>
      </c>
      <c r="G3275" s="2" t="s">
        <v>18937</v>
      </c>
      <c r="H3275" s="2" t="s">
        <v>18938</v>
      </c>
      <c r="I3275" s="2">
        <v>1488.0</v>
      </c>
      <c r="J3275" s="2">
        <v>7.0</v>
      </c>
      <c r="K3275" s="2">
        <v>6.0</v>
      </c>
      <c r="L3275" s="2">
        <v>1.0</v>
      </c>
      <c r="M3275" s="2">
        <v>7.0</v>
      </c>
      <c r="N3275" s="2">
        <v>6.0</v>
      </c>
      <c r="O3275" s="2">
        <v>1.0</v>
      </c>
      <c r="P3275" s="2">
        <v>0.0</v>
      </c>
      <c r="Q3275" s="2" t="s">
        <v>18939</v>
      </c>
      <c r="R3275" s="14">
        <v>3274.0</v>
      </c>
      <c r="S3275" s="2" t="s">
        <v>99</v>
      </c>
      <c r="T3275" s="2">
        <v>39.7837304</v>
      </c>
      <c r="U3275" s="2">
        <v>-100.4458825</v>
      </c>
      <c r="V3275" s="9" t="s">
        <v>438</v>
      </c>
      <c r="W3275" s="9" t="s">
        <v>438</v>
      </c>
      <c r="X3275" s="9" t="s">
        <v>438</v>
      </c>
      <c r="AB3275" s="9" t="s">
        <v>438</v>
      </c>
      <c r="AC3275" s="9" t="s">
        <v>438</v>
      </c>
      <c r="AD3275" s="9" t="s">
        <v>438</v>
      </c>
      <c r="AE3275" s="11" t="s">
        <v>964</v>
      </c>
      <c r="AF3275" s="12" t="str">
        <f t="shared" si="20"/>
        <v>1992</v>
      </c>
      <c r="AG3275" s="12" t="str">
        <f t="shared" si="21"/>
        <v>September</v>
      </c>
      <c r="AH3275" s="12" t="str">
        <f t="shared" si="22"/>
        <v>Wednesday</v>
      </c>
      <c r="AI3275" t="str">
        <f t="shared" si="4"/>
        <v>1990s</v>
      </c>
      <c r="AJ3275" s="2" t="s">
        <v>105</v>
      </c>
      <c r="AK3275">
        <v>1.0</v>
      </c>
      <c r="AL3275" s="13" t="s">
        <v>2865</v>
      </c>
    </row>
    <row r="3276">
      <c r="A3276" s="1">
        <v>18978.0</v>
      </c>
      <c r="B3276" s="8">
        <v>0.63125</v>
      </c>
      <c r="C3276" s="2" t="s">
        <v>18940</v>
      </c>
      <c r="D3276" s="2" t="s">
        <v>17771</v>
      </c>
      <c r="F3276" s="2" t="s">
        <v>18941</v>
      </c>
      <c r="G3276" s="2" t="s">
        <v>18942</v>
      </c>
      <c r="H3276" s="2" t="s">
        <v>18943</v>
      </c>
      <c r="I3276" s="2">
        <v>22572.0</v>
      </c>
      <c r="J3276" s="2">
        <v>56.0</v>
      </c>
      <c r="K3276" s="2">
        <v>52.0</v>
      </c>
      <c r="L3276" s="2">
        <v>4.0</v>
      </c>
      <c r="M3276" s="2">
        <v>56.0</v>
      </c>
      <c r="N3276" s="2">
        <v>52.0</v>
      </c>
      <c r="O3276" s="2">
        <v>4.0</v>
      </c>
      <c r="P3276" s="2">
        <v>1.0</v>
      </c>
      <c r="Q3276" s="2" t="s">
        <v>18944</v>
      </c>
      <c r="R3276" s="14">
        <v>3275.0</v>
      </c>
      <c r="S3276" s="2" t="s">
        <v>1228</v>
      </c>
      <c r="T3276" s="2">
        <v>49.2214561</v>
      </c>
      <c r="U3276" s="2">
        <v>-2.1358386</v>
      </c>
      <c r="V3276" s="9" t="s">
        <v>18945</v>
      </c>
      <c r="W3276" s="10">
        <v>35.38722</v>
      </c>
      <c r="X3276" s="10">
        <v>-94.4249</v>
      </c>
      <c r="Y3276" s="2" t="s">
        <v>100</v>
      </c>
      <c r="AB3276" s="9" t="s">
        <v>6966</v>
      </c>
      <c r="AC3276" s="10">
        <v>27.94776</v>
      </c>
      <c r="AD3276" s="10">
        <v>-82.4584</v>
      </c>
      <c r="AE3276" s="11" t="s">
        <v>51</v>
      </c>
      <c r="AF3276" s="12" t="str">
        <f t="shared" si="20"/>
        <v>1951</v>
      </c>
      <c r="AG3276" s="12" t="str">
        <f t="shared" si="21"/>
        <v>December</v>
      </c>
      <c r="AH3276" s="12" t="str">
        <f t="shared" si="22"/>
        <v>Sunday</v>
      </c>
      <c r="AI3276" t="str">
        <f t="shared" si="4"/>
        <v>1950s</v>
      </c>
      <c r="AJ3276" s="2" t="s">
        <v>80</v>
      </c>
      <c r="AK3276">
        <v>1.0</v>
      </c>
      <c r="AL3276" s="13" t="s">
        <v>1184</v>
      </c>
    </row>
    <row r="3277">
      <c r="A3277" s="1">
        <v>6925.0</v>
      </c>
      <c r="B3277" s="8">
        <v>0.0</v>
      </c>
      <c r="C3277" s="2" t="s">
        <v>18940</v>
      </c>
      <c r="D3277" s="2" t="s">
        <v>18220</v>
      </c>
      <c r="G3277" s="2" t="s">
        <v>18221</v>
      </c>
      <c r="H3277" s="2">
        <v>97.0</v>
      </c>
      <c r="J3277" s="2">
        <v>1.0</v>
      </c>
      <c r="K3277" s="2">
        <v>0.0</v>
      </c>
      <c r="L3277" s="2">
        <v>1.0</v>
      </c>
      <c r="M3277" s="2">
        <v>1.0</v>
      </c>
      <c r="N3277" s="2">
        <v>0.0</v>
      </c>
      <c r="O3277" s="2">
        <v>1.0</v>
      </c>
      <c r="P3277" s="2">
        <v>0.0</v>
      </c>
      <c r="Q3277" s="2" t="s">
        <v>18946</v>
      </c>
      <c r="R3277" s="14">
        <v>3276.0</v>
      </c>
      <c r="S3277" s="2" t="s">
        <v>1228</v>
      </c>
      <c r="T3277" s="2">
        <v>49.2214561</v>
      </c>
      <c r="U3277" s="2">
        <v>-2.1358386</v>
      </c>
      <c r="V3277" s="9" t="s">
        <v>438</v>
      </c>
      <c r="W3277" s="9" t="s">
        <v>438</v>
      </c>
      <c r="X3277" s="9" t="s">
        <v>438</v>
      </c>
      <c r="AB3277" s="9" t="s">
        <v>438</v>
      </c>
      <c r="AC3277" s="9" t="s">
        <v>438</v>
      </c>
      <c r="AD3277" s="9" t="s">
        <v>438</v>
      </c>
      <c r="AE3277" s="11" t="s">
        <v>9116</v>
      </c>
      <c r="AF3277" s="12" t="str">
        <f t="shared" si="20"/>
        <v>1918</v>
      </c>
      <c r="AG3277" s="12" t="str">
        <f t="shared" si="21"/>
        <v>December</v>
      </c>
      <c r="AH3277" s="12" t="str">
        <f t="shared" si="22"/>
        <v>Monday</v>
      </c>
      <c r="AI3277" t="str">
        <f t="shared" si="4"/>
        <v>1910s</v>
      </c>
      <c r="AJ3277" s="2" t="s">
        <v>80</v>
      </c>
      <c r="AK3277">
        <v>1.0</v>
      </c>
      <c r="AL3277" s="13" t="s">
        <v>545</v>
      </c>
    </row>
    <row r="3278">
      <c r="A3278" s="1">
        <v>32809.0</v>
      </c>
      <c r="B3278" s="8">
        <v>0.7756944444444445</v>
      </c>
      <c r="C3278" s="2" t="s">
        <v>18947</v>
      </c>
      <c r="D3278" s="2" t="s">
        <v>18948</v>
      </c>
      <c r="E3278" s="2">
        <v>1712.0</v>
      </c>
      <c r="F3278" s="2" t="s">
        <v>18949</v>
      </c>
      <c r="G3278" s="2" t="s">
        <v>1778</v>
      </c>
      <c r="H3278" s="2" t="s">
        <v>18950</v>
      </c>
      <c r="I3278" s="2">
        <v>400.0</v>
      </c>
      <c r="J3278" s="2">
        <v>20.0</v>
      </c>
      <c r="K3278" s="2">
        <v>18.0</v>
      </c>
      <c r="L3278" s="2">
        <v>2.0</v>
      </c>
      <c r="M3278" s="2">
        <v>20.0</v>
      </c>
      <c r="N3278" s="2">
        <v>18.0</v>
      </c>
      <c r="O3278" s="2">
        <v>2.0</v>
      </c>
      <c r="P3278" s="2">
        <v>0.0</v>
      </c>
      <c r="Q3278" s="2" t="s">
        <v>18951</v>
      </c>
      <c r="R3278" s="14">
        <v>3277.0</v>
      </c>
      <c r="S3278" s="2" t="s">
        <v>99</v>
      </c>
      <c r="T3278" s="2">
        <v>39.7837304</v>
      </c>
      <c r="U3278" s="2">
        <v>-100.4458825</v>
      </c>
      <c r="V3278" s="9" t="s">
        <v>13556</v>
      </c>
      <c r="W3278" s="10">
        <v>20.87477</v>
      </c>
      <c r="X3278" s="10">
        <v>-156.453</v>
      </c>
      <c r="AB3278" s="9" t="s">
        <v>18952</v>
      </c>
      <c r="AC3278" s="10">
        <v>21.08094</v>
      </c>
      <c r="AD3278" s="10">
        <v>-157.004</v>
      </c>
      <c r="AE3278" s="11" t="s">
        <v>51</v>
      </c>
      <c r="AF3278" s="12" t="str">
        <f t="shared" si="20"/>
        <v>1989</v>
      </c>
      <c r="AG3278" s="12" t="str">
        <f t="shared" si="21"/>
        <v>October</v>
      </c>
      <c r="AH3278" s="12" t="str">
        <f t="shared" si="22"/>
        <v>Saturday</v>
      </c>
      <c r="AI3278" t="str">
        <f t="shared" si="4"/>
        <v>1980s</v>
      </c>
      <c r="AJ3278" s="2" t="s">
        <v>105</v>
      </c>
      <c r="AK3278">
        <v>1.0</v>
      </c>
      <c r="AL3278" s="13" t="s">
        <v>545</v>
      </c>
    </row>
    <row r="3279">
      <c r="A3279" s="1">
        <v>6798.0</v>
      </c>
      <c r="B3279" s="8">
        <v>0.4166666666666667</v>
      </c>
      <c r="C3279" s="2" t="s">
        <v>18953</v>
      </c>
      <c r="D3279" s="2" t="s">
        <v>18954</v>
      </c>
      <c r="G3279" s="2" t="s">
        <v>18955</v>
      </c>
      <c r="J3279" s="2">
        <v>19.0</v>
      </c>
      <c r="K3279" s="2">
        <v>0.0</v>
      </c>
      <c r="L3279" s="2">
        <v>0.0</v>
      </c>
      <c r="M3279" s="2">
        <v>19.0</v>
      </c>
      <c r="N3279" s="2">
        <v>0.0</v>
      </c>
      <c r="O3279" s="2">
        <v>0.0</v>
      </c>
      <c r="P3279" s="2">
        <v>0.0</v>
      </c>
      <c r="Q3279" s="2" t="s">
        <v>18956</v>
      </c>
      <c r="R3279" s="14">
        <v>3278.0</v>
      </c>
      <c r="S3279" s="2" t="s">
        <v>17407</v>
      </c>
      <c r="T3279" s="2">
        <v>56.74123355</v>
      </c>
      <c r="U3279" s="2">
        <v>2.891171717</v>
      </c>
      <c r="V3279" s="9" t="s">
        <v>438</v>
      </c>
      <c r="W3279" s="9" t="s">
        <v>438</v>
      </c>
      <c r="X3279" s="9" t="s">
        <v>438</v>
      </c>
      <c r="AB3279" s="9" t="s">
        <v>438</v>
      </c>
      <c r="AC3279" s="9" t="s">
        <v>438</v>
      </c>
      <c r="AD3279" s="9" t="s">
        <v>438</v>
      </c>
      <c r="AE3279" s="11" t="s">
        <v>118</v>
      </c>
      <c r="AF3279" s="12" t="str">
        <f t="shared" si="20"/>
        <v>1918</v>
      </c>
      <c r="AG3279" s="12" t="str">
        <f t="shared" si="21"/>
        <v>August</v>
      </c>
      <c r="AH3279" s="12" t="str">
        <f t="shared" si="22"/>
        <v>Sunday</v>
      </c>
      <c r="AI3279" t="str">
        <f t="shared" si="4"/>
        <v>1910s</v>
      </c>
      <c r="AJ3279" s="2" t="s">
        <v>52</v>
      </c>
      <c r="AK3279">
        <v>1.0</v>
      </c>
      <c r="AL3279" s="13" t="s">
        <v>17519</v>
      </c>
    </row>
    <row r="3280">
      <c r="A3280" s="1">
        <v>7724.0</v>
      </c>
      <c r="B3280" s="8">
        <v>0.0</v>
      </c>
      <c r="C3280" s="2" t="s">
        <v>18474</v>
      </c>
      <c r="D3280" s="2" t="s">
        <v>18220</v>
      </c>
      <c r="G3280" s="2" t="s">
        <v>18221</v>
      </c>
      <c r="H3280" s="2">
        <v>67.0</v>
      </c>
      <c r="J3280" s="2">
        <v>1.0</v>
      </c>
      <c r="K3280" s="2">
        <v>0.0</v>
      </c>
      <c r="L3280" s="2">
        <v>1.0</v>
      </c>
      <c r="M3280" s="2">
        <v>1.0</v>
      </c>
      <c r="N3280" s="2">
        <v>0.0</v>
      </c>
      <c r="O3280" s="2">
        <v>1.0</v>
      </c>
      <c r="P3280" s="2">
        <v>0.0</v>
      </c>
      <c r="Q3280" s="2" t="s">
        <v>18957</v>
      </c>
      <c r="R3280" s="14">
        <v>3279.0</v>
      </c>
      <c r="S3280" s="2" t="s">
        <v>99</v>
      </c>
      <c r="T3280" s="2">
        <v>39.7837304</v>
      </c>
      <c r="U3280" s="2">
        <v>-100.4458825</v>
      </c>
      <c r="V3280" s="9" t="s">
        <v>438</v>
      </c>
      <c r="W3280" s="9" t="s">
        <v>438</v>
      </c>
      <c r="X3280" s="9" t="s">
        <v>438</v>
      </c>
      <c r="AB3280" s="9" t="s">
        <v>438</v>
      </c>
      <c r="AC3280" s="9" t="s">
        <v>438</v>
      </c>
      <c r="AD3280" s="9" t="s">
        <v>438</v>
      </c>
      <c r="AE3280" s="11" t="s">
        <v>9116</v>
      </c>
      <c r="AF3280" s="12" t="str">
        <f t="shared" si="20"/>
        <v>1921</v>
      </c>
      <c r="AG3280" s="12" t="str">
        <f t="shared" si="21"/>
        <v>February</v>
      </c>
      <c r="AH3280" s="12" t="str">
        <f t="shared" si="22"/>
        <v>Tuesday</v>
      </c>
      <c r="AI3280" t="str">
        <f t="shared" si="4"/>
        <v>1920s</v>
      </c>
      <c r="AJ3280" s="2" t="s">
        <v>105</v>
      </c>
      <c r="AK3280">
        <v>1.0</v>
      </c>
      <c r="AL3280" s="13" t="s">
        <v>545</v>
      </c>
    </row>
    <row r="3281">
      <c r="A3281" s="1">
        <v>19015.0</v>
      </c>
      <c r="B3281" s="8">
        <v>0.6548611111111111</v>
      </c>
      <c r="C3281" s="2" t="s">
        <v>18940</v>
      </c>
      <c r="D3281" s="2" t="s">
        <v>94</v>
      </c>
      <c r="E3281" s="2">
        <v>6780.0</v>
      </c>
      <c r="F3281" s="2" t="s">
        <v>18958</v>
      </c>
      <c r="G3281" s="2" t="s">
        <v>96</v>
      </c>
      <c r="H3281" s="2" t="s">
        <v>18959</v>
      </c>
      <c r="I3281" s="2">
        <v>54.0</v>
      </c>
      <c r="J3281" s="2">
        <v>23.0</v>
      </c>
      <c r="K3281" s="2">
        <v>20.0</v>
      </c>
      <c r="L3281" s="2">
        <v>3.0</v>
      </c>
      <c r="M3281" s="2">
        <v>23.0</v>
      </c>
      <c r="N3281" s="2">
        <v>20.0</v>
      </c>
      <c r="O3281" s="2">
        <v>3.0</v>
      </c>
      <c r="P3281" s="2">
        <v>7.0</v>
      </c>
      <c r="Q3281" s="2" t="s">
        <v>18960</v>
      </c>
      <c r="R3281" s="14">
        <v>3280.0</v>
      </c>
      <c r="S3281" s="2" t="s">
        <v>1228</v>
      </c>
      <c r="T3281" s="2">
        <v>49.2214561</v>
      </c>
      <c r="U3281" s="2">
        <v>-2.1358386</v>
      </c>
      <c r="V3281" s="9" t="s">
        <v>8445</v>
      </c>
      <c r="W3281" s="10">
        <v>42.88672</v>
      </c>
      <c r="X3281" s="10">
        <v>-78.8784</v>
      </c>
      <c r="AB3281" s="9" t="s">
        <v>100</v>
      </c>
      <c r="AC3281" s="10">
        <v>40.73566</v>
      </c>
      <c r="AD3281" s="10">
        <v>-74.1724</v>
      </c>
      <c r="AE3281" s="11" t="s">
        <v>51</v>
      </c>
      <c r="AF3281" s="12" t="str">
        <f t="shared" si="20"/>
        <v>1952</v>
      </c>
      <c r="AG3281" s="12" t="str">
        <f t="shared" si="21"/>
        <v>January</v>
      </c>
      <c r="AH3281" s="12" t="str">
        <f t="shared" si="22"/>
        <v>Tuesday</v>
      </c>
      <c r="AI3281" t="str">
        <f t="shared" si="4"/>
        <v>1950s</v>
      </c>
      <c r="AJ3281" s="2" t="s">
        <v>80</v>
      </c>
      <c r="AK3281">
        <v>1.0</v>
      </c>
      <c r="AL3281" s="13" t="s">
        <v>106</v>
      </c>
    </row>
    <row r="3282">
      <c r="A3282" s="1">
        <v>19035.0</v>
      </c>
      <c r="B3282" s="8">
        <v>0.013888888888888888</v>
      </c>
      <c r="C3282" s="2" t="s">
        <v>18940</v>
      </c>
      <c r="D3282" s="2" t="s">
        <v>3169</v>
      </c>
      <c r="E3282" s="2">
        <v>101.0</v>
      </c>
      <c r="F3282" s="2" t="s">
        <v>18961</v>
      </c>
      <c r="G3282" s="2" t="s">
        <v>783</v>
      </c>
      <c r="H3282" s="2" t="s">
        <v>18962</v>
      </c>
      <c r="I3282" s="2" t="s">
        <v>18963</v>
      </c>
      <c r="J3282" s="2">
        <v>63.0</v>
      </c>
      <c r="K3282" s="2">
        <v>59.0</v>
      </c>
      <c r="L3282" s="2">
        <v>4.0</v>
      </c>
      <c r="M3282" s="2">
        <v>29.0</v>
      </c>
      <c r="N3282" s="2">
        <v>26.0</v>
      </c>
      <c r="O3282" s="2">
        <v>3.0</v>
      </c>
      <c r="P3282" s="2">
        <v>4.0</v>
      </c>
      <c r="Q3282" s="2" t="s">
        <v>18964</v>
      </c>
      <c r="R3282" s="14">
        <v>3281.0</v>
      </c>
      <c r="S3282" s="2" t="s">
        <v>1228</v>
      </c>
      <c r="T3282" s="2">
        <v>49.2214561</v>
      </c>
      <c r="U3282" s="2">
        <v>-2.1358386</v>
      </c>
      <c r="V3282" s="9" t="s">
        <v>100</v>
      </c>
      <c r="W3282" s="10">
        <v>40.73566</v>
      </c>
      <c r="X3282" s="10">
        <v>-74.1724</v>
      </c>
      <c r="AB3282" s="9" t="s">
        <v>346</v>
      </c>
      <c r="AC3282" s="10">
        <v>25.77417</v>
      </c>
      <c r="AD3282" s="10">
        <v>-80.1936</v>
      </c>
      <c r="AE3282" s="11" t="s">
        <v>51</v>
      </c>
      <c r="AF3282" s="12" t="str">
        <f t="shared" si="20"/>
        <v>1952</v>
      </c>
      <c r="AG3282" s="12" t="str">
        <f t="shared" si="21"/>
        <v>February</v>
      </c>
      <c r="AH3282" s="12" t="str">
        <f t="shared" si="22"/>
        <v>Monday</v>
      </c>
      <c r="AI3282" t="str">
        <f t="shared" si="4"/>
        <v>1950s</v>
      </c>
      <c r="AJ3282" s="2" t="s">
        <v>80</v>
      </c>
      <c r="AK3282">
        <v>1.0</v>
      </c>
      <c r="AL3282" s="13" t="s">
        <v>81</v>
      </c>
    </row>
    <row r="3283">
      <c r="A3283" s="1">
        <v>7463.0</v>
      </c>
      <c r="B3283" s="8">
        <v>0.0</v>
      </c>
      <c r="C3283" s="2" t="s">
        <v>18965</v>
      </c>
      <c r="D3283" s="2" t="s">
        <v>18220</v>
      </c>
      <c r="G3283" s="2" t="s">
        <v>18221</v>
      </c>
      <c r="H3283" s="2">
        <v>204.0</v>
      </c>
      <c r="J3283" s="2">
        <v>1.0</v>
      </c>
      <c r="K3283" s="2">
        <v>0.0</v>
      </c>
      <c r="L3283" s="2">
        <v>1.0</v>
      </c>
      <c r="M3283" s="2">
        <v>1.0</v>
      </c>
      <c r="N3283" s="2">
        <v>0.0</v>
      </c>
      <c r="O3283" s="2">
        <v>1.0</v>
      </c>
      <c r="P3283" s="2">
        <v>0.0</v>
      </c>
      <c r="Q3283" s="2" t="s">
        <v>18966</v>
      </c>
      <c r="R3283" s="14">
        <v>3282.0</v>
      </c>
      <c r="S3283" s="2" t="s">
        <v>99</v>
      </c>
      <c r="T3283" s="2">
        <v>39.7837304</v>
      </c>
      <c r="U3283" s="2">
        <v>-100.4458825</v>
      </c>
      <c r="V3283" s="9" t="s">
        <v>438</v>
      </c>
      <c r="W3283" s="9" t="s">
        <v>438</v>
      </c>
      <c r="X3283" s="9" t="s">
        <v>438</v>
      </c>
      <c r="AB3283" s="9" t="s">
        <v>438</v>
      </c>
      <c r="AC3283" s="9" t="s">
        <v>438</v>
      </c>
      <c r="AD3283" s="9" t="s">
        <v>438</v>
      </c>
      <c r="AE3283" s="11" t="s">
        <v>9116</v>
      </c>
      <c r="AF3283" s="12" t="str">
        <f t="shared" si="20"/>
        <v>1920</v>
      </c>
      <c r="AG3283" s="12" t="str">
        <f t="shared" si="21"/>
        <v>June</v>
      </c>
      <c r="AH3283" s="12" t="str">
        <f t="shared" si="22"/>
        <v>Sunday</v>
      </c>
      <c r="AI3283" t="str">
        <f t="shared" si="4"/>
        <v>1920s</v>
      </c>
      <c r="AJ3283" s="2" t="s">
        <v>105</v>
      </c>
      <c r="AK3283">
        <v>1.0</v>
      </c>
      <c r="AL3283" s="13" t="s">
        <v>545</v>
      </c>
    </row>
    <row r="3284">
      <c r="A3284" s="1">
        <v>20696.0</v>
      </c>
      <c r="B3284" s="8">
        <v>0.8645833333333334</v>
      </c>
      <c r="C3284" s="2" t="s">
        <v>18967</v>
      </c>
      <c r="D3284" s="2" t="s">
        <v>2177</v>
      </c>
      <c r="E3284" s="2">
        <v>307.0</v>
      </c>
      <c r="F3284" s="2" t="s">
        <v>18968</v>
      </c>
      <c r="G3284" s="2" t="s">
        <v>220</v>
      </c>
      <c r="H3284" s="2" t="s">
        <v>18969</v>
      </c>
      <c r="I3284" s="2" t="s">
        <v>18970</v>
      </c>
      <c r="J3284" s="2">
        <v>22.0</v>
      </c>
      <c r="K3284" s="2">
        <v>14.0</v>
      </c>
      <c r="L3284" s="2">
        <v>8.0</v>
      </c>
      <c r="M3284" s="2">
        <v>15.0</v>
      </c>
      <c r="N3284" s="2">
        <v>11.0</v>
      </c>
      <c r="O3284" s="2">
        <v>4.0</v>
      </c>
      <c r="P3284" s="2">
        <v>0.0</v>
      </c>
      <c r="Q3284" s="2" t="s">
        <v>18971</v>
      </c>
      <c r="R3284" s="14">
        <v>3283.0</v>
      </c>
      <c r="S3284" s="2" t="s">
        <v>99</v>
      </c>
      <c r="T3284" s="2">
        <v>39.7837304</v>
      </c>
      <c r="U3284" s="2">
        <v>-100.4458825</v>
      </c>
      <c r="V3284" s="9" t="s">
        <v>4482</v>
      </c>
      <c r="W3284" s="10">
        <v>49.26087</v>
      </c>
      <c r="X3284" s="10">
        <v>-123.114</v>
      </c>
      <c r="Y3284" s="2" t="s">
        <v>18972</v>
      </c>
      <c r="Z3284" s="2" t="s">
        <v>1897</v>
      </c>
      <c r="AB3284" s="9" t="s">
        <v>695</v>
      </c>
      <c r="AC3284" s="10">
        <v>22.27933</v>
      </c>
      <c r="AD3284" s="10">
        <v>114.1628</v>
      </c>
      <c r="AE3284" s="11" t="s">
        <v>51</v>
      </c>
      <c r="AF3284" s="12" t="str">
        <f t="shared" si="20"/>
        <v>1956</v>
      </c>
      <c r="AG3284" s="12" t="str">
        <f t="shared" si="21"/>
        <v>August</v>
      </c>
      <c r="AH3284" s="12" t="str">
        <f t="shared" si="22"/>
        <v>Wednesday</v>
      </c>
      <c r="AI3284" t="str">
        <f t="shared" si="4"/>
        <v>1950s</v>
      </c>
      <c r="AJ3284" s="2" t="s">
        <v>105</v>
      </c>
      <c r="AK3284">
        <v>1.0</v>
      </c>
      <c r="AL3284" s="13" t="s">
        <v>81</v>
      </c>
    </row>
    <row r="3285">
      <c r="A3285" s="1">
        <v>6443.0</v>
      </c>
      <c r="B3285" s="8">
        <v>0.2916666666666667</v>
      </c>
      <c r="C3285" s="2" t="s">
        <v>18973</v>
      </c>
      <c r="D3285" s="2" t="s">
        <v>18954</v>
      </c>
      <c r="G3285" s="2" t="s">
        <v>18974</v>
      </c>
      <c r="J3285" s="2">
        <v>18.0</v>
      </c>
      <c r="K3285" s="2">
        <v>0.0</v>
      </c>
      <c r="L3285" s="2">
        <v>0.0</v>
      </c>
      <c r="M3285" s="2">
        <v>18.0</v>
      </c>
      <c r="N3285" s="2">
        <v>0.0</v>
      </c>
      <c r="O3285" s="2">
        <v>0.0</v>
      </c>
      <c r="P3285" s="2">
        <v>0.0</v>
      </c>
      <c r="Q3285" s="2" t="s">
        <v>18975</v>
      </c>
      <c r="R3285" s="14">
        <v>3284.0</v>
      </c>
      <c r="S3285" s="2" t="s">
        <v>6146</v>
      </c>
      <c r="T3285" s="2">
        <v>55.670249</v>
      </c>
      <c r="U3285" s="2">
        <v>10.3333283</v>
      </c>
      <c r="V3285" s="9" t="s">
        <v>438</v>
      </c>
      <c r="W3285" s="9" t="s">
        <v>438</v>
      </c>
      <c r="X3285" s="9" t="s">
        <v>438</v>
      </c>
      <c r="AB3285" s="9" t="s">
        <v>438</v>
      </c>
      <c r="AC3285" s="9" t="s">
        <v>438</v>
      </c>
      <c r="AD3285" s="9" t="s">
        <v>438</v>
      </c>
      <c r="AE3285" s="11" t="s">
        <v>118</v>
      </c>
      <c r="AF3285" s="12" t="str">
        <f t="shared" si="20"/>
        <v>1917</v>
      </c>
      <c r="AG3285" s="12" t="str">
        <f t="shared" si="21"/>
        <v>August</v>
      </c>
      <c r="AH3285" s="12" t="str">
        <f t="shared" si="22"/>
        <v>Tuesday</v>
      </c>
      <c r="AI3285" t="str">
        <f t="shared" si="4"/>
        <v>1910s</v>
      </c>
      <c r="AJ3285" s="2" t="s">
        <v>80</v>
      </c>
      <c r="AK3285">
        <v>1.0</v>
      </c>
      <c r="AL3285" s="13" t="s">
        <v>17519</v>
      </c>
    </row>
    <row r="3286">
      <c r="A3286" s="1">
        <v>20554.0</v>
      </c>
      <c r="B3286" s="8">
        <v>0.41041666666666665</v>
      </c>
      <c r="C3286" s="2" t="s">
        <v>18976</v>
      </c>
      <c r="D3286" s="2" t="s">
        <v>18977</v>
      </c>
      <c r="E3286" s="2">
        <v>6.0</v>
      </c>
      <c r="F3286" s="2" t="s">
        <v>18978</v>
      </c>
      <c r="G3286" s="2" t="s">
        <v>18979</v>
      </c>
      <c r="H3286" s="2" t="s">
        <v>18980</v>
      </c>
      <c r="I3286" s="2" t="s">
        <v>18981</v>
      </c>
      <c r="J3286" s="2">
        <v>6.0</v>
      </c>
      <c r="K3286" s="2">
        <v>5.0</v>
      </c>
      <c r="L3286" s="2">
        <v>1.0</v>
      </c>
      <c r="M3286" s="2">
        <v>6.0</v>
      </c>
      <c r="N3286" s="2">
        <v>5.0</v>
      </c>
      <c r="O3286" s="2">
        <v>1.0</v>
      </c>
      <c r="P3286" s="2">
        <v>0.0</v>
      </c>
      <c r="Q3286" s="2" t="s">
        <v>18982</v>
      </c>
      <c r="R3286" s="14">
        <v>3285.0</v>
      </c>
      <c r="S3286" s="2" t="s">
        <v>99</v>
      </c>
      <c r="T3286" s="2">
        <v>39.7837304</v>
      </c>
      <c r="U3286" s="2">
        <v>-100.4458825</v>
      </c>
      <c r="V3286" s="9" t="s">
        <v>169</v>
      </c>
      <c r="W3286" s="10">
        <v>61.21631</v>
      </c>
      <c r="X3286" s="10">
        <v>-149.895</v>
      </c>
      <c r="AB3286" s="9" t="s">
        <v>18983</v>
      </c>
      <c r="AC3286" s="10">
        <v>37.18503</v>
      </c>
      <c r="AD3286" s="10">
        <v>-100.893</v>
      </c>
      <c r="AE3286" s="11" t="s">
        <v>51</v>
      </c>
      <c r="AF3286" s="12" t="str">
        <f t="shared" si="20"/>
        <v>1956</v>
      </c>
      <c r="AG3286" s="12" t="str">
        <f t="shared" si="21"/>
        <v>April</v>
      </c>
      <c r="AH3286" s="12" t="str">
        <f t="shared" si="22"/>
        <v>Monday</v>
      </c>
      <c r="AI3286" t="str">
        <f t="shared" si="4"/>
        <v>1950s</v>
      </c>
      <c r="AJ3286" s="2" t="s">
        <v>105</v>
      </c>
      <c r="AK3286">
        <v>1.0</v>
      </c>
      <c r="AL3286" s="13" t="s">
        <v>6085</v>
      </c>
    </row>
    <row r="3287">
      <c r="A3287" s="1">
        <v>6344.0</v>
      </c>
      <c r="B3287" s="8">
        <v>0.21875</v>
      </c>
      <c r="C3287" s="2" t="s">
        <v>18984</v>
      </c>
      <c r="D3287" s="2" t="s">
        <v>18954</v>
      </c>
      <c r="G3287" s="2" t="s">
        <v>18985</v>
      </c>
      <c r="J3287" s="2">
        <v>21.0</v>
      </c>
      <c r="K3287" s="2">
        <v>0.0</v>
      </c>
      <c r="L3287" s="2">
        <v>0.0</v>
      </c>
      <c r="M3287" s="2">
        <v>21.0</v>
      </c>
      <c r="N3287" s="2">
        <v>0.0</v>
      </c>
      <c r="O3287" s="2">
        <v>0.0</v>
      </c>
      <c r="P3287" s="2">
        <v>0.0</v>
      </c>
      <c r="Q3287" s="2" t="s">
        <v>18986</v>
      </c>
      <c r="R3287" s="14">
        <v>3286.0</v>
      </c>
      <c r="S3287" s="2" t="s">
        <v>17407</v>
      </c>
      <c r="T3287" s="2">
        <v>56.74123355</v>
      </c>
      <c r="U3287" s="2">
        <v>2.891171717</v>
      </c>
      <c r="V3287" s="9" t="s">
        <v>438</v>
      </c>
      <c r="W3287" s="9" t="s">
        <v>438</v>
      </c>
      <c r="X3287" s="9" t="s">
        <v>438</v>
      </c>
      <c r="AB3287" s="9" t="s">
        <v>438</v>
      </c>
      <c r="AC3287" s="9" t="s">
        <v>438</v>
      </c>
      <c r="AD3287" s="9" t="s">
        <v>438</v>
      </c>
      <c r="AE3287" s="11" t="s">
        <v>118</v>
      </c>
      <c r="AF3287" s="12" t="str">
        <f t="shared" si="20"/>
        <v>1917</v>
      </c>
      <c r="AG3287" s="12" t="str">
        <f t="shared" si="21"/>
        <v>May</v>
      </c>
      <c r="AH3287" s="12" t="str">
        <f t="shared" si="22"/>
        <v>Monday</v>
      </c>
      <c r="AI3287" t="str">
        <f t="shared" si="4"/>
        <v>1910s</v>
      </c>
      <c r="AJ3287" s="2" t="s">
        <v>52</v>
      </c>
      <c r="AK3287">
        <v>1.0</v>
      </c>
      <c r="AL3287" s="13" t="s">
        <v>17519</v>
      </c>
    </row>
    <row r="3288">
      <c r="A3288" s="1">
        <v>19320.0</v>
      </c>
      <c r="B3288" s="8">
        <v>0.84375</v>
      </c>
      <c r="C3288" s="2" t="s">
        <v>18987</v>
      </c>
      <c r="D3288" s="2" t="s">
        <v>108</v>
      </c>
      <c r="G3288" s="2" t="s">
        <v>17634</v>
      </c>
      <c r="H3288" s="2" t="s">
        <v>18988</v>
      </c>
      <c r="I3288" s="2">
        <v>464096.0</v>
      </c>
      <c r="J3288" s="2">
        <v>52.0</v>
      </c>
      <c r="K3288" s="2">
        <v>41.0</v>
      </c>
      <c r="L3288" s="2">
        <v>11.0</v>
      </c>
      <c r="M3288" s="2">
        <v>52.0</v>
      </c>
      <c r="N3288" s="2">
        <v>41.0</v>
      </c>
      <c r="O3288" s="2">
        <v>11.0</v>
      </c>
      <c r="P3288" s="2">
        <v>0.0</v>
      </c>
      <c r="Q3288" s="2" t="s">
        <v>18989</v>
      </c>
      <c r="R3288" s="14">
        <v>3287.0</v>
      </c>
      <c r="S3288" s="2" t="s">
        <v>99</v>
      </c>
      <c r="T3288" s="2">
        <v>39.7837304</v>
      </c>
      <c r="U3288" s="2">
        <v>-100.4458825</v>
      </c>
      <c r="V3288" s="9" t="s">
        <v>438</v>
      </c>
      <c r="W3288" s="9" t="s">
        <v>438</v>
      </c>
      <c r="X3288" s="9" t="s">
        <v>438</v>
      </c>
      <c r="AB3288" s="9" t="s">
        <v>438</v>
      </c>
      <c r="AC3288" s="9" t="s">
        <v>438</v>
      </c>
      <c r="AD3288" s="9" t="s">
        <v>438</v>
      </c>
      <c r="AE3288" s="11" t="s">
        <v>118</v>
      </c>
      <c r="AF3288" s="12" t="str">
        <f t="shared" si="20"/>
        <v>1952</v>
      </c>
      <c r="AG3288" s="12" t="str">
        <f t="shared" si="21"/>
        <v>November</v>
      </c>
      <c r="AH3288" s="12" t="str">
        <f t="shared" si="22"/>
        <v>Saturday</v>
      </c>
      <c r="AI3288" t="str">
        <f t="shared" si="4"/>
        <v>1950s</v>
      </c>
      <c r="AJ3288" s="2" t="s">
        <v>105</v>
      </c>
      <c r="AK3288">
        <v>1.0</v>
      </c>
      <c r="AL3288" s="13" t="s">
        <v>81</v>
      </c>
    </row>
    <row r="3289">
      <c r="A3289" s="1">
        <v>21706.0</v>
      </c>
      <c r="B3289" s="8">
        <v>0.0</v>
      </c>
      <c r="C3289" s="2" t="s">
        <v>18990</v>
      </c>
      <c r="D3289" s="2" t="s">
        <v>18991</v>
      </c>
      <c r="F3289" s="2" t="s">
        <v>18992</v>
      </c>
      <c r="G3289" s="2" t="s">
        <v>18993</v>
      </c>
      <c r="J3289" s="2">
        <v>19.0</v>
      </c>
      <c r="K3289" s="2">
        <v>0.0</v>
      </c>
      <c r="L3289" s="2">
        <v>0.0</v>
      </c>
      <c r="M3289" s="2">
        <v>19.0</v>
      </c>
      <c r="N3289" s="2">
        <v>0.0</v>
      </c>
      <c r="O3289" s="2">
        <v>0.0</v>
      </c>
      <c r="P3289" s="2">
        <v>0.0</v>
      </c>
      <c r="Q3289" s="2" t="s">
        <v>18994</v>
      </c>
      <c r="R3289" s="14">
        <v>3288.0</v>
      </c>
      <c r="S3289" s="2" t="s">
        <v>99</v>
      </c>
      <c r="T3289" s="2">
        <v>39.7837304</v>
      </c>
      <c r="U3289" s="2">
        <v>-100.4458825</v>
      </c>
      <c r="V3289" s="9" t="s">
        <v>438</v>
      </c>
      <c r="W3289" s="9" t="s">
        <v>438</v>
      </c>
      <c r="X3289" s="9" t="s">
        <v>438</v>
      </c>
      <c r="AB3289" s="9" t="s">
        <v>438</v>
      </c>
      <c r="AC3289" s="9" t="s">
        <v>438</v>
      </c>
      <c r="AD3289" s="9" t="s">
        <v>438</v>
      </c>
      <c r="AE3289" s="11" t="s">
        <v>118</v>
      </c>
      <c r="AF3289" s="12" t="str">
        <f t="shared" si="20"/>
        <v>1959</v>
      </c>
      <c r="AG3289" s="12" t="str">
        <f t="shared" si="21"/>
        <v>June</v>
      </c>
      <c r="AH3289" s="12" t="str">
        <f t="shared" si="22"/>
        <v>Friday</v>
      </c>
      <c r="AI3289" t="str">
        <f t="shared" si="4"/>
        <v>1950s</v>
      </c>
      <c r="AJ3289" s="2" t="s">
        <v>105</v>
      </c>
      <c r="AK3289">
        <v>1.0</v>
      </c>
      <c r="AL3289" s="13" t="s">
        <v>162</v>
      </c>
    </row>
    <row r="3290">
      <c r="A3290" s="1">
        <v>7085.0</v>
      </c>
      <c r="B3290" s="8">
        <v>0.0</v>
      </c>
      <c r="C3290" s="2" t="s">
        <v>18965</v>
      </c>
      <c r="D3290" s="2" t="s">
        <v>18220</v>
      </c>
      <c r="G3290" s="2" t="s">
        <v>18221</v>
      </c>
      <c r="H3290" s="2">
        <v>61.0</v>
      </c>
      <c r="J3290" s="2">
        <v>1.0</v>
      </c>
      <c r="K3290" s="2">
        <v>0.0</v>
      </c>
      <c r="L3290" s="2">
        <v>1.0</v>
      </c>
      <c r="M3290" s="2">
        <v>1.0</v>
      </c>
      <c r="N3290" s="2">
        <v>0.0</v>
      </c>
      <c r="O3290" s="2">
        <v>1.0</v>
      </c>
      <c r="P3290" s="2">
        <v>0.0</v>
      </c>
      <c r="Q3290" s="2" t="s">
        <v>18995</v>
      </c>
      <c r="R3290" s="14">
        <v>3289.0</v>
      </c>
      <c r="S3290" s="2" t="s">
        <v>99</v>
      </c>
      <c r="T3290" s="2">
        <v>39.7837304</v>
      </c>
      <c r="U3290" s="2">
        <v>-100.4458825</v>
      </c>
      <c r="V3290" s="9" t="s">
        <v>438</v>
      </c>
      <c r="W3290" s="9" t="s">
        <v>438</v>
      </c>
      <c r="X3290" s="9" t="s">
        <v>438</v>
      </c>
      <c r="AB3290" s="9" t="s">
        <v>438</v>
      </c>
      <c r="AC3290" s="9" t="s">
        <v>438</v>
      </c>
      <c r="AD3290" s="9" t="s">
        <v>438</v>
      </c>
      <c r="AE3290" s="11" t="s">
        <v>9116</v>
      </c>
      <c r="AF3290" s="12" t="str">
        <f t="shared" si="20"/>
        <v>1919</v>
      </c>
      <c r="AG3290" s="12" t="str">
        <f t="shared" si="21"/>
        <v>May</v>
      </c>
      <c r="AH3290" s="12" t="str">
        <f t="shared" si="22"/>
        <v>Sunday</v>
      </c>
      <c r="AI3290" t="str">
        <f t="shared" si="4"/>
        <v>1910s</v>
      </c>
      <c r="AJ3290" s="2" t="s">
        <v>105</v>
      </c>
      <c r="AK3290">
        <v>1.0</v>
      </c>
      <c r="AL3290" s="13" t="s">
        <v>545</v>
      </c>
    </row>
    <row r="3291">
      <c r="A3291" s="1">
        <v>6503.0</v>
      </c>
      <c r="B3291" s="8">
        <v>0.3229166666666667</v>
      </c>
      <c r="C3291" s="2" t="s">
        <v>18996</v>
      </c>
      <c r="D3291" s="2" t="s">
        <v>18954</v>
      </c>
      <c r="G3291" s="2" t="s">
        <v>18997</v>
      </c>
      <c r="J3291" s="2">
        <v>18.0</v>
      </c>
      <c r="K3291" s="2">
        <v>0.0</v>
      </c>
      <c r="L3291" s="2">
        <v>0.0</v>
      </c>
      <c r="M3291" s="2">
        <v>18.0</v>
      </c>
      <c r="N3291" s="2">
        <v>0.0</v>
      </c>
      <c r="O3291" s="2">
        <v>0.0</v>
      </c>
      <c r="P3291" s="2">
        <v>0.0</v>
      </c>
      <c r="Q3291" s="2" t="s">
        <v>18998</v>
      </c>
      <c r="R3291" s="14">
        <v>3290.0</v>
      </c>
      <c r="S3291" s="2" t="s">
        <v>215</v>
      </c>
      <c r="T3291" s="2">
        <v>46.603354</v>
      </c>
      <c r="U3291" s="2">
        <v>1.8883335</v>
      </c>
      <c r="V3291" s="9" t="s">
        <v>438</v>
      </c>
      <c r="W3291" s="9" t="s">
        <v>438</v>
      </c>
      <c r="X3291" s="9" t="s">
        <v>438</v>
      </c>
      <c r="AB3291" s="9" t="s">
        <v>438</v>
      </c>
      <c r="AC3291" s="9" t="s">
        <v>438</v>
      </c>
      <c r="AD3291" s="9" t="s">
        <v>438</v>
      </c>
      <c r="AE3291" s="11" t="s">
        <v>118</v>
      </c>
      <c r="AF3291" s="12" t="str">
        <f t="shared" si="20"/>
        <v>1917</v>
      </c>
      <c r="AG3291" s="12" t="str">
        <f t="shared" si="21"/>
        <v>October</v>
      </c>
      <c r="AH3291" s="12" t="str">
        <f t="shared" si="22"/>
        <v>Saturday</v>
      </c>
      <c r="AI3291" t="str">
        <f t="shared" si="4"/>
        <v>1910s</v>
      </c>
      <c r="AJ3291" s="2" t="s">
        <v>80</v>
      </c>
      <c r="AK3291">
        <v>1.0</v>
      </c>
      <c r="AL3291" s="13" t="s">
        <v>17519</v>
      </c>
    </row>
    <row r="3292">
      <c r="A3292" s="1">
        <v>19760.0</v>
      </c>
      <c r="B3292" s="8">
        <v>0.0</v>
      </c>
      <c r="C3292" s="2" t="s">
        <v>18999</v>
      </c>
      <c r="D3292" s="2" t="s">
        <v>108</v>
      </c>
      <c r="F3292" s="2" t="s">
        <v>19000</v>
      </c>
      <c r="G3292" s="2" t="s">
        <v>516</v>
      </c>
      <c r="H3292" s="2">
        <v>5895.0</v>
      </c>
      <c r="J3292" s="2">
        <v>16.0</v>
      </c>
      <c r="K3292" s="2">
        <v>0.0</v>
      </c>
      <c r="L3292" s="2">
        <v>16.0</v>
      </c>
      <c r="M3292" s="2">
        <v>10.0</v>
      </c>
      <c r="N3292" s="2">
        <v>0.0</v>
      </c>
      <c r="O3292" s="2">
        <v>10.0</v>
      </c>
      <c r="P3292" s="2">
        <v>0.0</v>
      </c>
      <c r="Q3292" s="2" t="s">
        <v>19001</v>
      </c>
      <c r="R3292" s="14">
        <v>3291.0</v>
      </c>
      <c r="S3292" s="2" t="s">
        <v>99</v>
      </c>
      <c r="T3292" s="2">
        <v>39.7837304</v>
      </c>
      <c r="U3292" s="2">
        <v>-100.4458825</v>
      </c>
      <c r="V3292" s="9" t="s">
        <v>19002</v>
      </c>
      <c r="W3292" s="9" t="s">
        <v>438</v>
      </c>
      <c r="X3292" s="9" t="s">
        <v>438</v>
      </c>
      <c r="AB3292" s="9" t="s">
        <v>19003</v>
      </c>
      <c r="AC3292" s="9" t="s">
        <v>438</v>
      </c>
      <c r="AD3292" s="9" t="s">
        <v>438</v>
      </c>
      <c r="AE3292" s="11" t="s">
        <v>118</v>
      </c>
      <c r="AF3292" s="12" t="str">
        <f t="shared" si="20"/>
        <v>1954</v>
      </c>
      <c r="AG3292" s="12" t="str">
        <f t="shared" si="21"/>
        <v>February</v>
      </c>
      <c r="AH3292" s="12" t="str">
        <f t="shared" si="22"/>
        <v>Friday</v>
      </c>
      <c r="AI3292" t="str">
        <f t="shared" si="4"/>
        <v>1950s</v>
      </c>
      <c r="AJ3292" s="2" t="s">
        <v>105</v>
      </c>
      <c r="AK3292">
        <v>1.0</v>
      </c>
      <c r="AL3292" s="13" t="s">
        <v>81</v>
      </c>
    </row>
    <row r="3293">
      <c r="A3293" s="1">
        <v>6705.0</v>
      </c>
      <c r="B3293" s="8">
        <v>0.0</v>
      </c>
      <c r="C3293" s="2" t="s">
        <v>19004</v>
      </c>
      <c r="D3293" s="2" t="s">
        <v>18954</v>
      </c>
      <c r="G3293" s="2" t="s">
        <v>19005</v>
      </c>
      <c r="J3293" s="2">
        <v>22.0</v>
      </c>
      <c r="K3293" s="2">
        <v>0.0</v>
      </c>
      <c r="L3293" s="2">
        <v>0.0</v>
      </c>
      <c r="M3293" s="2">
        <v>22.0</v>
      </c>
      <c r="N3293" s="2">
        <v>0.0</v>
      </c>
      <c r="O3293" s="2">
        <v>0.0</v>
      </c>
      <c r="P3293" s="2">
        <v>0.0</v>
      </c>
      <c r="Q3293" s="2" t="s">
        <v>19006</v>
      </c>
      <c r="R3293" s="14">
        <v>3292.0</v>
      </c>
      <c r="S3293" s="2" t="s">
        <v>728</v>
      </c>
      <c r="T3293" s="2">
        <v>51.0834196</v>
      </c>
      <c r="U3293" s="2">
        <v>10.4234469</v>
      </c>
      <c r="V3293" s="9" t="s">
        <v>438</v>
      </c>
      <c r="W3293" s="9" t="s">
        <v>438</v>
      </c>
      <c r="X3293" s="9" t="s">
        <v>438</v>
      </c>
      <c r="AB3293" s="9" t="s">
        <v>438</v>
      </c>
      <c r="AC3293" s="9" t="s">
        <v>438</v>
      </c>
      <c r="AD3293" s="9" t="s">
        <v>438</v>
      </c>
      <c r="AE3293" s="11" t="s">
        <v>118</v>
      </c>
      <c r="AF3293" s="12" t="str">
        <f t="shared" si="20"/>
        <v>1918</v>
      </c>
      <c r="AG3293" s="12" t="str">
        <f t="shared" si="21"/>
        <v>May</v>
      </c>
      <c r="AH3293" s="12" t="str">
        <f t="shared" si="22"/>
        <v>Friday</v>
      </c>
      <c r="AI3293" t="str">
        <f t="shared" si="4"/>
        <v>1910s</v>
      </c>
      <c r="AJ3293" s="2" t="s">
        <v>80</v>
      </c>
      <c r="AK3293">
        <v>1.0</v>
      </c>
      <c r="AL3293" s="13" t="s">
        <v>17519</v>
      </c>
    </row>
    <row r="3294">
      <c r="A3294" s="1">
        <v>20090.0</v>
      </c>
      <c r="B3294" s="8">
        <v>0.0</v>
      </c>
      <c r="C3294" s="2" t="s">
        <v>19007</v>
      </c>
      <c r="D3294" s="2" t="s">
        <v>4896</v>
      </c>
      <c r="F3294" s="2" t="s">
        <v>19008</v>
      </c>
      <c r="G3294" s="2" t="s">
        <v>19009</v>
      </c>
      <c r="J3294" s="2">
        <v>12.0</v>
      </c>
      <c r="K3294" s="2">
        <v>0.0</v>
      </c>
      <c r="L3294" s="2">
        <v>0.0</v>
      </c>
      <c r="M3294" s="2">
        <v>12.0</v>
      </c>
      <c r="N3294" s="2">
        <v>0.0</v>
      </c>
      <c r="O3294" s="2">
        <v>0.0</v>
      </c>
      <c r="P3294" s="2">
        <v>0.0</v>
      </c>
      <c r="Q3294" s="2" t="s">
        <v>19010</v>
      </c>
      <c r="R3294" s="14">
        <v>3293.0</v>
      </c>
      <c r="S3294" s="2" t="s">
        <v>99</v>
      </c>
      <c r="T3294" s="2">
        <v>39.7837304</v>
      </c>
      <c r="U3294" s="2">
        <v>-100.4458825</v>
      </c>
      <c r="V3294" s="9" t="s">
        <v>169</v>
      </c>
      <c r="W3294" s="10">
        <v>61.21631</v>
      </c>
      <c r="X3294" s="10">
        <v>-149.895</v>
      </c>
      <c r="AB3294" s="9" t="s">
        <v>18390</v>
      </c>
      <c r="AC3294" s="10">
        <v>64.49899</v>
      </c>
      <c r="AD3294" s="10">
        <v>-165.399</v>
      </c>
      <c r="AE3294" s="11" t="s">
        <v>118</v>
      </c>
      <c r="AF3294" s="12" t="str">
        <f t="shared" si="20"/>
        <v>1955</v>
      </c>
      <c r="AG3294" s="12" t="str">
        <f t="shared" si="21"/>
        <v>January</v>
      </c>
      <c r="AH3294" s="12" t="str">
        <f t="shared" si="22"/>
        <v>Saturday</v>
      </c>
      <c r="AI3294" t="str">
        <f t="shared" si="4"/>
        <v>1950s</v>
      </c>
      <c r="AJ3294" s="2" t="s">
        <v>105</v>
      </c>
      <c r="AK3294">
        <v>1.0</v>
      </c>
      <c r="AL3294" s="13" t="s">
        <v>81</v>
      </c>
    </row>
    <row r="3295">
      <c r="A3295" s="1">
        <v>14949.0</v>
      </c>
      <c r="B3295" s="8">
        <v>0.7416666666666667</v>
      </c>
      <c r="C3295" s="2" t="s">
        <v>7683</v>
      </c>
      <c r="D3295" s="2" t="s">
        <v>272</v>
      </c>
      <c r="E3295" s="2">
        <v>21.0</v>
      </c>
      <c r="F3295" s="2" t="s">
        <v>19011</v>
      </c>
      <c r="G3295" s="2" t="s">
        <v>917</v>
      </c>
      <c r="H3295" s="2" t="s">
        <v>19012</v>
      </c>
      <c r="I3295" s="2">
        <v>2175.0</v>
      </c>
      <c r="J3295" s="2">
        <v>16.0</v>
      </c>
      <c r="K3295" s="2">
        <v>13.0</v>
      </c>
      <c r="L3295" s="2">
        <v>3.0</v>
      </c>
      <c r="M3295" s="2">
        <v>10.0</v>
      </c>
      <c r="N3295" s="2">
        <v>7.0</v>
      </c>
      <c r="O3295" s="2">
        <v>3.0</v>
      </c>
      <c r="P3295" s="2">
        <v>0.0</v>
      </c>
      <c r="Q3295" s="2" t="s">
        <v>19013</v>
      </c>
      <c r="R3295" s="14">
        <v>3294.0</v>
      </c>
      <c r="S3295" s="2" t="s">
        <v>99</v>
      </c>
      <c r="T3295" s="2">
        <v>39.7837304</v>
      </c>
      <c r="U3295" s="2">
        <v>-100.4458825</v>
      </c>
      <c r="V3295" s="9" t="s">
        <v>302</v>
      </c>
      <c r="W3295" s="10">
        <v>40.71273</v>
      </c>
      <c r="X3295" s="10">
        <v>-74.006</v>
      </c>
      <c r="AB3295" s="9" t="s">
        <v>101</v>
      </c>
      <c r="AC3295" s="10">
        <v>41.87556</v>
      </c>
      <c r="AD3295" s="10">
        <v>-87.6244</v>
      </c>
      <c r="AE3295" s="11" t="s">
        <v>51</v>
      </c>
      <c r="AF3295" s="12" t="str">
        <f t="shared" si="20"/>
        <v>1940</v>
      </c>
      <c r="AG3295" s="12" t="str">
        <f t="shared" si="21"/>
        <v>December</v>
      </c>
      <c r="AH3295" s="12" t="str">
        <f t="shared" si="22"/>
        <v>Wednesday</v>
      </c>
      <c r="AI3295" t="str">
        <f t="shared" si="4"/>
        <v>1940s</v>
      </c>
      <c r="AJ3295" s="2" t="s">
        <v>105</v>
      </c>
      <c r="AK3295">
        <v>1.0</v>
      </c>
      <c r="AL3295" s="13" t="s">
        <v>81</v>
      </c>
    </row>
    <row r="3296">
      <c r="A3296" s="1">
        <v>11580.0</v>
      </c>
      <c r="B3296" s="8">
        <v>0.8333333333333334</v>
      </c>
      <c r="C3296" s="2" t="s">
        <v>7683</v>
      </c>
      <c r="D3296" s="2" t="s">
        <v>19014</v>
      </c>
      <c r="G3296" s="2" t="s">
        <v>15500</v>
      </c>
      <c r="H3296" s="2" t="s">
        <v>19015</v>
      </c>
      <c r="I3296" s="2">
        <v>56.0</v>
      </c>
      <c r="J3296" s="2">
        <v>1.0</v>
      </c>
      <c r="K3296" s="2">
        <v>0.0</v>
      </c>
      <c r="L3296" s="2">
        <v>1.0</v>
      </c>
      <c r="M3296" s="2">
        <v>1.0</v>
      </c>
      <c r="N3296" s="2">
        <v>0.0</v>
      </c>
      <c r="O3296" s="2">
        <v>1.0</v>
      </c>
      <c r="P3296" s="2">
        <v>0.0</v>
      </c>
      <c r="Q3296" s="2" t="s">
        <v>19016</v>
      </c>
      <c r="R3296" s="14">
        <v>3295.0</v>
      </c>
      <c r="S3296" s="2" t="s">
        <v>99</v>
      </c>
      <c r="T3296" s="2">
        <v>39.7837304</v>
      </c>
      <c r="U3296" s="2">
        <v>-100.4458825</v>
      </c>
      <c r="V3296" s="9" t="s">
        <v>438</v>
      </c>
      <c r="W3296" s="9" t="s">
        <v>438</v>
      </c>
      <c r="X3296" s="9" t="s">
        <v>438</v>
      </c>
      <c r="AB3296" s="9" t="s">
        <v>438</v>
      </c>
      <c r="AC3296" s="9" t="s">
        <v>438</v>
      </c>
      <c r="AD3296" s="9" t="s">
        <v>438</v>
      </c>
      <c r="AE3296" s="11" t="s">
        <v>51</v>
      </c>
      <c r="AF3296" s="12" t="str">
        <f t="shared" si="20"/>
        <v>1931</v>
      </c>
      <c r="AG3296" s="12" t="str">
        <f t="shared" si="21"/>
        <v>September</v>
      </c>
      <c r="AH3296" s="12" t="str">
        <f t="shared" si="22"/>
        <v>Monday</v>
      </c>
      <c r="AI3296" t="str">
        <f t="shared" si="4"/>
        <v>1930s</v>
      </c>
      <c r="AJ3296" s="2" t="s">
        <v>105</v>
      </c>
      <c r="AK3296">
        <v>1.0</v>
      </c>
      <c r="AL3296" s="13" t="s">
        <v>53</v>
      </c>
    </row>
    <row r="3297">
      <c r="A3297" s="1">
        <v>19313.0</v>
      </c>
      <c r="B3297" s="8">
        <v>0.0</v>
      </c>
      <c r="C3297" s="2" t="s">
        <v>19007</v>
      </c>
      <c r="D3297" s="2" t="s">
        <v>108</v>
      </c>
      <c r="F3297" s="2" t="s">
        <v>19017</v>
      </c>
      <c r="G3297" s="2" t="s">
        <v>19018</v>
      </c>
      <c r="H3297" s="2" t="s">
        <v>19019</v>
      </c>
      <c r="I3297" s="2">
        <v>10528.0</v>
      </c>
      <c r="J3297" s="2">
        <v>20.0</v>
      </c>
      <c r="K3297" s="2">
        <v>15.0</v>
      </c>
      <c r="L3297" s="2">
        <v>5.0</v>
      </c>
      <c r="M3297" s="2">
        <v>20.0</v>
      </c>
      <c r="N3297" s="2">
        <v>15.0</v>
      </c>
      <c r="O3297" s="2">
        <v>5.0</v>
      </c>
      <c r="P3297" s="2">
        <v>0.0</v>
      </c>
      <c r="Q3297" s="2" t="s">
        <v>19020</v>
      </c>
      <c r="R3297" s="14">
        <v>3296.0</v>
      </c>
      <c r="S3297" s="2" t="s">
        <v>99</v>
      </c>
      <c r="T3297" s="2">
        <v>39.7837304</v>
      </c>
      <c r="U3297" s="2">
        <v>-100.4458825</v>
      </c>
      <c r="V3297" s="9" t="s">
        <v>19003</v>
      </c>
      <c r="W3297" s="9" t="s">
        <v>438</v>
      </c>
      <c r="X3297" s="9" t="s">
        <v>438</v>
      </c>
      <c r="AB3297" s="9" t="s">
        <v>19021</v>
      </c>
      <c r="AC3297" s="9" t="s">
        <v>438</v>
      </c>
      <c r="AD3297" s="9" t="s">
        <v>438</v>
      </c>
      <c r="AE3297" s="11" t="s">
        <v>118</v>
      </c>
      <c r="AF3297" s="12" t="str">
        <f t="shared" si="20"/>
        <v>1952</v>
      </c>
      <c r="AG3297" s="12" t="str">
        <f t="shared" si="21"/>
        <v>November</v>
      </c>
      <c r="AH3297" s="12" t="str">
        <f t="shared" si="22"/>
        <v>Saturday</v>
      </c>
      <c r="AI3297" t="str">
        <f t="shared" si="4"/>
        <v>1950s</v>
      </c>
      <c r="AJ3297" s="2" t="s">
        <v>105</v>
      </c>
      <c r="AK3297">
        <v>1.0</v>
      </c>
      <c r="AL3297" s="13" t="s">
        <v>185</v>
      </c>
    </row>
    <row r="3298">
      <c r="A3298" s="1">
        <v>7142.0</v>
      </c>
      <c r="B3298" s="8">
        <v>0.7048611111111112</v>
      </c>
      <c r="C3298" s="2" t="s">
        <v>7683</v>
      </c>
      <c r="D3298" s="2" t="s">
        <v>19022</v>
      </c>
      <c r="F3298" s="2" t="s">
        <v>8578</v>
      </c>
      <c r="G3298" s="2" t="s">
        <v>19023</v>
      </c>
      <c r="J3298" s="2" t="s">
        <v>4240</v>
      </c>
      <c r="K3298" s="2">
        <v>0.0</v>
      </c>
      <c r="L3298" s="2">
        <v>0.0</v>
      </c>
      <c r="M3298" s="2">
        <v>3.0</v>
      </c>
      <c r="N3298" s="2">
        <v>2.0</v>
      </c>
      <c r="O3298" s="2">
        <v>1.0</v>
      </c>
      <c r="P3298" s="2">
        <v>10.0</v>
      </c>
      <c r="Q3298" s="2" t="s">
        <v>19024</v>
      </c>
      <c r="R3298" s="14">
        <v>3297.0</v>
      </c>
      <c r="S3298" s="2" t="s">
        <v>99</v>
      </c>
      <c r="T3298" s="2">
        <v>39.7837304</v>
      </c>
      <c r="U3298" s="2">
        <v>-100.4458825</v>
      </c>
      <c r="V3298" s="9" t="s">
        <v>438</v>
      </c>
      <c r="W3298" s="9" t="s">
        <v>438</v>
      </c>
      <c r="X3298" s="9" t="s">
        <v>438</v>
      </c>
      <c r="AB3298" s="9" t="s">
        <v>438</v>
      </c>
      <c r="AC3298" s="9" t="s">
        <v>438</v>
      </c>
      <c r="AD3298" s="9" t="s">
        <v>438</v>
      </c>
      <c r="AE3298" s="11" t="s">
        <v>51</v>
      </c>
      <c r="AF3298" s="12" t="str">
        <f t="shared" si="20"/>
        <v>1919</v>
      </c>
      <c r="AG3298" s="12" t="str">
        <f t="shared" si="21"/>
        <v>July</v>
      </c>
      <c r="AH3298" s="12" t="str">
        <f t="shared" si="22"/>
        <v>Monday</v>
      </c>
      <c r="AI3298" t="str">
        <f t="shared" si="4"/>
        <v>1910s</v>
      </c>
      <c r="AJ3298" s="2" t="s">
        <v>105</v>
      </c>
      <c r="AK3298">
        <v>1.0</v>
      </c>
      <c r="AL3298" s="13" t="s">
        <v>19025</v>
      </c>
    </row>
    <row r="3299">
      <c r="A3299" s="1">
        <v>6672.0</v>
      </c>
      <c r="B3299" s="8">
        <v>0.8958333333333334</v>
      </c>
      <c r="C3299" s="2" t="s">
        <v>19026</v>
      </c>
      <c r="D3299" s="2" t="s">
        <v>18954</v>
      </c>
      <c r="G3299" s="2" t="s">
        <v>19027</v>
      </c>
      <c r="J3299" s="2">
        <v>23.0</v>
      </c>
      <c r="K3299" s="2">
        <v>0.0</v>
      </c>
      <c r="L3299" s="2">
        <v>0.0</v>
      </c>
      <c r="M3299" s="2">
        <v>23.0</v>
      </c>
      <c r="N3299" s="2">
        <v>0.0</v>
      </c>
      <c r="O3299" s="2">
        <v>0.0</v>
      </c>
      <c r="P3299" s="2">
        <v>0.0</v>
      </c>
      <c r="Q3299" s="2" t="s">
        <v>19028</v>
      </c>
      <c r="R3299" s="14">
        <v>3298.0</v>
      </c>
      <c r="S3299" s="2" t="s">
        <v>303</v>
      </c>
      <c r="T3299" s="2">
        <v>35.0000035</v>
      </c>
      <c r="U3299" s="2">
        <v>19.9999957</v>
      </c>
      <c r="V3299" s="9" t="s">
        <v>438</v>
      </c>
      <c r="W3299" s="9" t="s">
        <v>438</v>
      </c>
      <c r="X3299" s="9" t="s">
        <v>438</v>
      </c>
      <c r="AB3299" s="9" t="s">
        <v>438</v>
      </c>
      <c r="AC3299" s="9" t="s">
        <v>438</v>
      </c>
      <c r="AD3299" s="9" t="s">
        <v>438</v>
      </c>
      <c r="AE3299" s="11" t="s">
        <v>118</v>
      </c>
      <c r="AF3299" s="12" t="str">
        <f t="shared" si="20"/>
        <v>1918</v>
      </c>
      <c r="AG3299" s="12" t="str">
        <f t="shared" si="21"/>
        <v>April</v>
      </c>
      <c r="AH3299" s="12" t="str">
        <f t="shared" si="22"/>
        <v>Sunday</v>
      </c>
      <c r="AI3299" t="str">
        <f t="shared" si="4"/>
        <v>1910s</v>
      </c>
      <c r="AJ3299" s="2" t="s">
        <v>52</v>
      </c>
      <c r="AK3299">
        <v>1.0</v>
      </c>
      <c r="AL3299" s="13" t="s">
        <v>17519</v>
      </c>
    </row>
    <row r="3300">
      <c r="A3300" s="1">
        <v>22499.0</v>
      </c>
      <c r="B3300" s="8">
        <v>0.0</v>
      </c>
      <c r="C3300" s="2" t="s">
        <v>18922</v>
      </c>
      <c r="D3300" s="2" t="s">
        <v>2748</v>
      </c>
      <c r="F3300" s="2" t="s">
        <v>4077</v>
      </c>
      <c r="G3300" s="2" t="s">
        <v>166</v>
      </c>
      <c r="H3300" s="2" t="s">
        <v>19029</v>
      </c>
      <c r="I3300" s="2">
        <v>20492.0</v>
      </c>
      <c r="J3300" s="2">
        <v>27.0</v>
      </c>
      <c r="K3300" s="2">
        <v>23.0</v>
      </c>
      <c r="L3300" s="2">
        <v>4.0</v>
      </c>
      <c r="M3300" s="2">
        <v>27.0</v>
      </c>
      <c r="N3300" s="2">
        <v>23.0</v>
      </c>
      <c r="O3300" s="2">
        <v>4.0</v>
      </c>
      <c r="P3300" s="2">
        <v>3.0</v>
      </c>
      <c r="Q3300" s="2" t="s">
        <v>19030</v>
      </c>
      <c r="R3300" s="14">
        <v>3299.0</v>
      </c>
      <c r="S3300" s="2" t="s">
        <v>1766</v>
      </c>
      <c r="T3300" s="2">
        <v>47.1817585</v>
      </c>
      <c r="U3300" s="2">
        <v>19.5060937</v>
      </c>
      <c r="V3300" s="9" t="s">
        <v>438</v>
      </c>
      <c r="W3300" s="9" t="s">
        <v>438</v>
      </c>
      <c r="X3300" s="9" t="s">
        <v>438</v>
      </c>
      <c r="AB3300" s="9" t="s">
        <v>438</v>
      </c>
      <c r="AC3300" s="9" t="s">
        <v>438</v>
      </c>
      <c r="AD3300" s="9" t="s">
        <v>438</v>
      </c>
      <c r="AE3300" s="11" t="s">
        <v>51</v>
      </c>
      <c r="AF3300" s="12" t="str">
        <f t="shared" si="20"/>
        <v>1961</v>
      </c>
      <c r="AG3300" s="12" t="str">
        <f t="shared" si="21"/>
        <v>August</v>
      </c>
      <c r="AH3300" s="12" t="str">
        <f t="shared" si="22"/>
        <v>Sunday</v>
      </c>
      <c r="AI3300" t="str">
        <f t="shared" si="4"/>
        <v>1960s</v>
      </c>
      <c r="AJ3300" s="2" t="s">
        <v>80</v>
      </c>
      <c r="AK3300">
        <v>1.0</v>
      </c>
      <c r="AL3300" s="13" t="s">
        <v>81</v>
      </c>
    </row>
    <row r="3301">
      <c r="A3301" s="1">
        <v>22541.0</v>
      </c>
      <c r="B3301" s="8">
        <v>0.3729166666666667</v>
      </c>
      <c r="C3301" s="2" t="s">
        <v>7683</v>
      </c>
      <c r="D3301" s="2" t="s">
        <v>457</v>
      </c>
      <c r="E3301" s="2">
        <v>706.0</v>
      </c>
      <c r="F3301" s="2" t="s">
        <v>19031</v>
      </c>
      <c r="G3301" s="2" t="s">
        <v>19032</v>
      </c>
      <c r="H3301" s="2" t="s">
        <v>19033</v>
      </c>
      <c r="I3301" s="2">
        <v>1142.0</v>
      </c>
      <c r="J3301" s="2">
        <v>37.0</v>
      </c>
      <c r="K3301" s="2">
        <v>32.0</v>
      </c>
      <c r="L3301" s="2">
        <v>5.0</v>
      </c>
      <c r="M3301" s="2">
        <v>37.0</v>
      </c>
      <c r="N3301" s="2">
        <v>32.0</v>
      </c>
      <c r="O3301" s="2">
        <v>5.0</v>
      </c>
      <c r="P3301" s="2">
        <v>0.0</v>
      </c>
      <c r="Q3301" s="2" t="s">
        <v>19034</v>
      </c>
      <c r="R3301" s="14">
        <v>3300.0</v>
      </c>
      <c r="S3301" s="2" t="s">
        <v>99</v>
      </c>
      <c r="T3301" s="2">
        <v>39.7837304</v>
      </c>
      <c r="U3301" s="2">
        <v>-100.4458825</v>
      </c>
      <c r="V3301" s="9" t="s">
        <v>101</v>
      </c>
      <c r="W3301" s="10">
        <v>41.87556</v>
      </c>
      <c r="X3301" s="10">
        <v>-87.6244</v>
      </c>
      <c r="AB3301" s="9" t="s">
        <v>6966</v>
      </c>
      <c r="AC3301" s="10">
        <v>27.94776</v>
      </c>
      <c r="AD3301" s="10">
        <v>-82.4584</v>
      </c>
      <c r="AE3301" s="11" t="s">
        <v>51</v>
      </c>
      <c r="AF3301" s="12" t="str">
        <f t="shared" si="20"/>
        <v>1961</v>
      </c>
      <c r="AG3301" s="12" t="str">
        <f t="shared" si="21"/>
        <v>September</v>
      </c>
      <c r="AH3301" s="12" t="str">
        <f t="shared" si="22"/>
        <v>Sunday</v>
      </c>
      <c r="AI3301" t="str">
        <f t="shared" si="4"/>
        <v>1960s</v>
      </c>
      <c r="AJ3301" s="2" t="s">
        <v>105</v>
      </c>
      <c r="AK3301">
        <v>1.0</v>
      </c>
      <c r="AL3301" s="13" t="s">
        <v>53</v>
      </c>
    </row>
    <row r="3302">
      <c r="A3302" s="1">
        <v>21878.0</v>
      </c>
      <c r="B3302" s="8">
        <v>0.2326388888888889</v>
      </c>
      <c r="C3302" s="2" t="s">
        <v>7683</v>
      </c>
      <c r="D3302" s="2" t="s">
        <v>625</v>
      </c>
      <c r="E3302" s="2">
        <v>595.0</v>
      </c>
      <c r="F3302" s="2" t="s">
        <v>19035</v>
      </c>
      <c r="G3302" s="2" t="s">
        <v>3716</v>
      </c>
      <c r="H3302" s="2" t="s">
        <v>19036</v>
      </c>
      <c r="I3302" s="2">
        <v>4824.0</v>
      </c>
      <c r="J3302" s="2">
        <v>3.0</v>
      </c>
      <c r="K3302" s="2">
        <v>0.0</v>
      </c>
      <c r="L3302" s="2">
        <v>3.0</v>
      </c>
      <c r="M3302" s="2">
        <v>3.0</v>
      </c>
      <c r="N3302" s="2">
        <v>0.0</v>
      </c>
      <c r="O3302" s="2">
        <v>3.0</v>
      </c>
      <c r="P3302" s="2">
        <v>8.0</v>
      </c>
      <c r="Q3302" s="2" t="s">
        <v>19037</v>
      </c>
      <c r="R3302" s="14">
        <v>3301.0</v>
      </c>
      <c r="S3302" s="2" t="s">
        <v>99</v>
      </c>
      <c r="T3302" s="2">
        <v>39.7837304</v>
      </c>
      <c r="U3302" s="2">
        <v>-100.4458825</v>
      </c>
      <c r="V3302" s="9" t="s">
        <v>101</v>
      </c>
      <c r="W3302" s="10">
        <v>41.87556</v>
      </c>
      <c r="X3302" s="10">
        <v>-87.6244</v>
      </c>
      <c r="Y3302" s="2" t="s">
        <v>15268</v>
      </c>
      <c r="AB3302" s="9" t="s">
        <v>391</v>
      </c>
      <c r="AC3302" s="10">
        <v>34.05369</v>
      </c>
      <c r="AD3302" s="10">
        <v>-118.243</v>
      </c>
      <c r="AE3302" s="11" t="s">
        <v>51</v>
      </c>
      <c r="AF3302" s="12" t="str">
        <f t="shared" si="20"/>
        <v>1959</v>
      </c>
      <c r="AG3302" s="12" t="str">
        <f t="shared" si="21"/>
        <v>November</v>
      </c>
      <c r="AH3302" s="12" t="str">
        <f t="shared" si="22"/>
        <v>Tuesday</v>
      </c>
      <c r="AI3302" t="str">
        <f t="shared" si="4"/>
        <v>1950s</v>
      </c>
      <c r="AJ3302" s="2" t="s">
        <v>105</v>
      </c>
      <c r="AK3302">
        <v>1.0</v>
      </c>
      <c r="AL3302" s="13" t="s">
        <v>53</v>
      </c>
    </row>
    <row r="3303">
      <c r="A3303" s="1">
        <v>20287.0</v>
      </c>
      <c r="B3303" s="8">
        <v>0.26666666666666666</v>
      </c>
      <c r="C3303" s="2" t="s">
        <v>7683</v>
      </c>
      <c r="D3303" s="2" t="s">
        <v>477</v>
      </c>
      <c r="E3303" s="2">
        <v>560.0</v>
      </c>
      <c r="F3303" s="2" t="s">
        <v>19038</v>
      </c>
      <c r="G3303" s="2" t="s">
        <v>19039</v>
      </c>
      <c r="H3303" s="2" t="s">
        <v>19040</v>
      </c>
      <c r="I3303" s="2">
        <v>71.0</v>
      </c>
      <c r="J3303" s="2">
        <v>43.0</v>
      </c>
      <c r="K3303" s="2">
        <v>40.0</v>
      </c>
      <c r="L3303" s="2">
        <v>3.0</v>
      </c>
      <c r="M3303" s="2">
        <v>22.0</v>
      </c>
      <c r="N3303" s="2">
        <v>20.0</v>
      </c>
      <c r="O3303" s="2">
        <v>2.0</v>
      </c>
      <c r="P3303" s="2">
        <v>0.0</v>
      </c>
      <c r="Q3303" s="2" t="s">
        <v>19041</v>
      </c>
      <c r="R3303" s="14">
        <v>3302.0</v>
      </c>
      <c r="S3303" s="2" t="s">
        <v>99</v>
      </c>
      <c r="T3303" s="2">
        <v>39.7837304</v>
      </c>
      <c r="U3303" s="2">
        <v>-100.4458825</v>
      </c>
      <c r="V3303" s="9" t="s">
        <v>482</v>
      </c>
      <c r="W3303" s="10">
        <v>39.10011</v>
      </c>
      <c r="X3303" s="10">
        <v>-94.5781</v>
      </c>
      <c r="AB3303" s="9" t="s">
        <v>101</v>
      </c>
      <c r="AC3303" s="10">
        <v>41.87556</v>
      </c>
      <c r="AD3303" s="10">
        <v>-87.6244</v>
      </c>
      <c r="AE3303" s="11" t="s">
        <v>51</v>
      </c>
      <c r="AF3303" s="12" t="str">
        <f t="shared" si="20"/>
        <v>1955</v>
      </c>
      <c r="AG3303" s="12" t="str">
        <f t="shared" si="21"/>
        <v>July</v>
      </c>
      <c r="AH3303" s="12" t="str">
        <f t="shared" si="22"/>
        <v>Sunday</v>
      </c>
      <c r="AI3303" t="str">
        <f t="shared" si="4"/>
        <v>1950s</v>
      </c>
      <c r="AJ3303" s="2" t="s">
        <v>105</v>
      </c>
      <c r="AK3303">
        <v>1.0</v>
      </c>
      <c r="AL3303" s="13" t="s">
        <v>106</v>
      </c>
    </row>
    <row r="3304">
      <c r="A3304" s="1">
        <v>17602.0</v>
      </c>
      <c r="B3304" s="8">
        <v>0.9569444444444445</v>
      </c>
      <c r="C3304" s="2" t="s">
        <v>7683</v>
      </c>
      <c r="D3304" s="2" t="s">
        <v>15396</v>
      </c>
      <c r="E3304" s="2">
        <v>700.0</v>
      </c>
      <c r="F3304" s="2" t="s">
        <v>7662</v>
      </c>
      <c r="G3304" s="2" t="s">
        <v>2868</v>
      </c>
      <c r="H3304" s="2" t="s">
        <v>19042</v>
      </c>
      <c r="I3304" s="2">
        <v>18390.0</v>
      </c>
      <c r="J3304" s="2">
        <v>13.0</v>
      </c>
      <c r="K3304" s="2">
        <v>9.0</v>
      </c>
      <c r="L3304" s="2">
        <v>4.0</v>
      </c>
      <c r="M3304" s="2">
        <v>12.0</v>
      </c>
      <c r="N3304" s="2">
        <v>8.0</v>
      </c>
      <c r="O3304" s="2">
        <v>4.0</v>
      </c>
      <c r="P3304" s="2">
        <v>0.0</v>
      </c>
      <c r="Q3304" s="2" t="s">
        <v>19043</v>
      </c>
      <c r="R3304" s="14">
        <v>3303.0</v>
      </c>
      <c r="S3304" s="2" t="s">
        <v>99</v>
      </c>
      <c r="T3304" s="2">
        <v>39.7837304</v>
      </c>
      <c r="U3304" s="2">
        <v>-100.4458825</v>
      </c>
      <c r="V3304" s="9" t="s">
        <v>101</v>
      </c>
      <c r="W3304" s="10">
        <v>41.87556</v>
      </c>
      <c r="X3304" s="10">
        <v>-87.6244</v>
      </c>
      <c r="AB3304" s="9" t="s">
        <v>346</v>
      </c>
      <c r="AC3304" s="10">
        <v>25.77417</v>
      </c>
      <c r="AD3304" s="10">
        <v>-80.1936</v>
      </c>
      <c r="AE3304" s="11" t="s">
        <v>51</v>
      </c>
      <c r="AF3304" s="12" t="str">
        <f t="shared" si="20"/>
        <v>1948</v>
      </c>
      <c r="AG3304" s="12" t="str">
        <f t="shared" si="21"/>
        <v>March</v>
      </c>
      <c r="AH3304" s="12" t="str">
        <f t="shared" si="22"/>
        <v>Wednesday</v>
      </c>
      <c r="AI3304" t="str">
        <f t="shared" si="4"/>
        <v>1940s</v>
      </c>
      <c r="AJ3304" s="2" t="s">
        <v>105</v>
      </c>
      <c r="AK3304">
        <v>1.0</v>
      </c>
      <c r="AL3304" s="13" t="s">
        <v>81</v>
      </c>
    </row>
    <row r="3305">
      <c r="A3305" s="1">
        <v>25596.0</v>
      </c>
      <c r="B3305" s="8">
        <v>0.32569444444444445</v>
      </c>
      <c r="C3305" s="2" t="s">
        <v>18965</v>
      </c>
      <c r="D3305" s="2" t="s">
        <v>19044</v>
      </c>
      <c r="F3305" s="2" t="s">
        <v>19045</v>
      </c>
      <c r="G3305" s="2" t="s">
        <v>19046</v>
      </c>
      <c r="H3305" s="2" t="s">
        <v>19047</v>
      </c>
      <c r="I3305" s="2">
        <v>4444.0</v>
      </c>
      <c r="J3305" s="2">
        <v>9.0</v>
      </c>
      <c r="K3305" s="2">
        <v>7.0</v>
      </c>
      <c r="L3305" s="2">
        <v>2.0</v>
      </c>
      <c r="M3305" s="2">
        <v>9.0</v>
      </c>
      <c r="N3305" s="2">
        <v>7.0</v>
      </c>
      <c r="O3305" s="2">
        <v>2.0</v>
      </c>
      <c r="P3305" s="2">
        <v>0.0</v>
      </c>
      <c r="Q3305" s="2" t="s">
        <v>19048</v>
      </c>
      <c r="R3305" s="14">
        <v>3304.0</v>
      </c>
      <c r="S3305" s="2" t="s">
        <v>99</v>
      </c>
      <c r="T3305" s="2">
        <v>39.7837304</v>
      </c>
      <c r="U3305" s="2">
        <v>-100.4458825</v>
      </c>
      <c r="V3305" s="9" t="s">
        <v>279</v>
      </c>
      <c r="W3305" s="10">
        <v>41.50516</v>
      </c>
      <c r="X3305" s="10">
        <v>-81.6934</v>
      </c>
      <c r="AB3305" s="9" t="s">
        <v>475</v>
      </c>
      <c r="AC3305" s="10">
        <v>42.33155</v>
      </c>
      <c r="AD3305" s="10">
        <v>-83.0466</v>
      </c>
      <c r="AE3305" s="11" t="s">
        <v>51</v>
      </c>
      <c r="AF3305" s="12" t="str">
        <f t="shared" si="20"/>
        <v>1970</v>
      </c>
      <c r="AG3305" s="12" t="str">
        <f t="shared" si="21"/>
        <v>January</v>
      </c>
      <c r="AH3305" s="12" t="str">
        <f t="shared" si="22"/>
        <v>Wednesday</v>
      </c>
      <c r="AI3305" t="str">
        <f t="shared" si="4"/>
        <v>1970s</v>
      </c>
      <c r="AJ3305" s="2" t="s">
        <v>105</v>
      </c>
      <c r="AK3305">
        <v>1.0</v>
      </c>
      <c r="AL3305" s="13" t="s">
        <v>545</v>
      </c>
    </row>
    <row r="3306">
      <c r="A3306" s="1">
        <v>17117.0</v>
      </c>
      <c r="B3306" s="8">
        <v>0.14583333333333334</v>
      </c>
      <c r="C3306" s="2" t="s">
        <v>18965</v>
      </c>
      <c r="D3306" s="2" t="s">
        <v>272</v>
      </c>
      <c r="E3306" s="2">
        <v>404.0</v>
      </c>
      <c r="F3306" s="2" t="s">
        <v>19049</v>
      </c>
      <c r="G3306" s="2" t="s">
        <v>7255</v>
      </c>
      <c r="H3306" s="2" t="s">
        <v>19050</v>
      </c>
      <c r="I3306" s="2">
        <v>4873.0</v>
      </c>
      <c r="J3306" s="2">
        <v>20.0</v>
      </c>
      <c r="K3306" s="2">
        <v>17.0</v>
      </c>
      <c r="L3306" s="2">
        <v>3.0</v>
      </c>
      <c r="M3306" s="2">
        <v>2.0</v>
      </c>
      <c r="N3306" s="2">
        <v>0.0</v>
      </c>
      <c r="O3306" s="2">
        <v>2.0</v>
      </c>
      <c r="P3306" s="2">
        <v>0.0</v>
      </c>
      <c r="Q3306" s="2" t="s">
        <v>19051</v>
      </c>
      <c r="R3306" s="14">
        <v>3305.0</v>
      </c>
      <c r="S3306" s="2" t="s">
        <v>99</v>
      </c>
      <c r="T3306" s="2">
        <v>39.7837304</v>
      </c>
      <c r="U3306" s="2">
        <v>-100.4458825</v>
      </c>
      <c r="V3306" s="9" t="s">
        <v>101</v>
      </c>
      <c r="W3306" s="10">
        <v>41.87556</v>
      </c>
      <c r="X3306" s="10">
        <v>-87.6244</v>
      </c>
      <c r="AB3306" s="9" t="s">
        <v>279</v>
      </c>
      <c r="AC3306" s="10">
        <v>41.50516</v>
      </c>
      <c r="AD3306" s="10">
        <v>-81.6934</v>
      </c>
      <c r="AE3306" s="11" t="s">
        <v>51</v>
      </c>
      <c r="AF3306" s="12" t="str">
        <f t="shared" si="20"/>
        <v>1946</v>
      </c>
      <c r="AG3306" s="12" t="str">
        <f t="shared" si="21"/>
        <v>November</v>
      </c>
      <c r="AH3306" s="12" t="str">
        <f t="shared" si="22"/>
        <v>Monday</v>
      </c>
      <c r="AI3306" t="str">
        <f t="shared" si="4"/>
        <v>1940s</v>
      </c>
      <c r="AJ3306" s="2" t="s">
        <v>105</v>
      </c>
      <c r="AK3306">
        <v>1.0</v>
      </c>
      <c r="AL3306" s="13" t="s">
        <v>81</v>
      </c>
    </row>
    <row r="3307">
      <c r="A3307" s="1">
        <v>5001.0</v>
      </c>
      <c r="B3307" s="8">
        <v>0.7708333333333334</v>
      </c>
      <c r="C3307" s="2" t="s">
        <v>19052</v>
      </c>
      <c r="D3307" s="2" t="s">
        <v>18954</v>
      </c>
      <c r="G3307" s="2" t="s">
        <v>19053</v>
      </c>
      <c r="J3307" s="2">
        <v>20.0</v>
      </c>
      <c r="K3307" s="2">
        <v>0.0</v>
      </c>
      <c r="L3307" s="2">
        <v>0.0</v>
      </c>
      <c r="M3307" s="2">
        <v>14.0</v>
      </c>
      <c r="N3307" s="2">
        <v>0.0</v>
      </c>
      <c r="O3307" s="2">
        <v>0.0</v>
      </c>
      <c r="P3307" s="2">
        <v>0.0</v>
      </c>
      <c r="Q3307" s="2" t="s">
        <v>19054</v>
      </c>
      <c r="R3307" s="14">
        <v>3306.0</v>
      </c>
      <c r="S3307" s="2" t="s">
        <v>17407</v>
      </c>
      <c r="T3307" s="2">
        <v>56.74123355</v>
      </c>
      <c r="U3307" s="2">
        <v>2.891171717</v>
      </c>
      <c r="V3307" s="9" t="s">
        <v>438</v>
      </c>
      <c r="W3307" s="9" t="s">
        <v>438</v>
      </c>
      <c r="X3307" s="9" t="s">
        <v>438</v>
      </c>
      <c r="AB3307" s="9" t="s">
        <v>438</v>
      </c>
      <c r="AC3307" s="9" t="s">
        <v>438</v>
      </c>
      <c r="AD3307" s="9" t="s">
        <v>438</v>
      </c>
      <c r="AE3307" s="11" t="s">
        <v>118</v>
      </c>
      <c r="AF3307" s="12" t="str">
        <f t="shared" si="20"/>
        <v>1913</v>
      </c>
      <c r="AG3307" s="12" t="str">
        <f t="shared" si="21"/>
        <v>September</v>
      </c>
      <c r="AH3307" s="12" t="str">
        <f t="shared" si="22"/>
        <v>Tuesday</v>
      </c>
      <c r="AI3307" t="str">
        <f t="shared" si="4"/>
        <v>1910s</v>
      </c>
      <c r="AJ3307" s="2" t="s">
        <v>52</v>
      </c>
      <c r="AK3307">
        <v>1.0</v>
      </c>
      <c r="AL3307" s="13" t="s">
        <v>17519</v>
      </c>
    </row>
    <row r="3308">
      <c r="A3308" s="1">
        <v>7790.0</v>
      </c>
      <c r="B3308" s="8">
        <v>0.0</v>
      </c>
      <c r="C3308" s="2" t="s">
        <v>18965</v>
      </c>
      <c r="D3308" s="2" t="s">
        <v>18220</v>
      </c>
      <c r="G3308" s="2" t="s">
        <v>18221</v>
      </c>
      <c r="H3308" s="2">
        <v>196.0</v>
      </c>
      <c r="J3308" s="2">
        <v>1.0</v>
      </c>
      <c r="K3308" s="2">
        <v>0.0</v>
      </c>
      <c r="L3308" s="2">
        <v>1.0</v>
      </c>
      <c r="M3308" s="2">
        <v>1.0</v>
      </c>
      <c r="N3308" s="2">
        <v>0.0</v>
      </c>
      <c r="O3308" s="2">
        <v>1.0</v>
      </c>
      <c r="P3308" s="2">
        <v>0.0</v>
      </c>
      <c r="Q3308" s="2" t="s">
        <v>19055</v>
      </c>
      <c r="R3308" s="14">
        <v>3307.0</v>
      </c>
      <c r="S3308" s="2" t="s">
        <v>99</v>
      </c>
      <c r="T3308" s="2">
        <v>39.7837304</v>
      </c>
      <c r="U3308" s="2">
        <v>-100.4458825</v>
      </c>
      <c r="V3308" s="9" t="s">
        <v>438</v>
      </c>
      <c r="W3308" s="9" t="s">
        <v>438</v>
      </c>
      <c r="X3308" s="9" t="s">
        <v>438</v>
      </c>
      <c r="AB3308" s="9" t="s">
        <v>438</v>
      </c>
      <c r="AC3308" s="9" t="s">
        <v>438</v>
      </c>
      <c r="AD3308" s="9" t="s">
        <v>438</v>
      </c>
      <c r="AE3308" s="11" t="s">
        <v>9116</v>
      </c>
      <c r="AF3308" s="12" t="str">
        <f t="shared" si="20"/>
        <v>1921</v>
      </c>
      <c r="AG3308" s="12" t="str">
        <f t="shared" si="21"/>
        <v>April</v>
      </c>
      <c r="AH3308" s="12" t="str">
        <f t="shared" si="22"/>
        <v>Friday</v>
      </c>
      <c r="AI3308" t="str">
        <f t="shared" si="4"/>
        <v>1920s</v>
      </c>
      <c r="AJ3308" s="2" t="s">
        <v>105</v>
      </c>
      <c r="AK3308">
        <v>1.0</v>
      </c>
      <c r="AL3308" s="13" t="s">
        <v>545</v>
      </c>
    </row>
    <row r="3309">
      <c r="A3309" s="1">
        <v>33470.0</v>
      </c>
      <c r="B3309" s="8">
        <v>0.5520833333333334</v>
      </c>
      <c r="C3309" s="2" t="s">
        <v>10318</v>
      </c>
      <c r="D3309" s="2" t="s">
        <v>19056</v>
      </c>
      <c r="F3309" s="2" t="s">
        <v>19057</v>
      </c>
      <c r="G3309" s="2" t="s">
        <v>1797</v>
      </c>
      <c r="H3309" s="2" t="s">
        <v>19058</v>
      </c>
      <c r="I3309" s="2">
        <v>2009.0</v>
      </c>
      <c r="J3309" s="2">
        <v>4.0</v>
      </c>
      <c r="K3309" s="2">
        <v>3.0</v>
      </c>
      <c r="L3309" s="2">
        <v>1.0</v>
      </c>
      <c r="M3309" s="2">
        <v>4.0</v>
      </c>
      <c r="N3309" s="2">
        <v>3.0</v>
      </c>
      <c r="O3309" s="2">
        <v>1.0</v>
      </c>
      <c r="P3309" s="2">
        <v>0.0</v>
      </c>
      <c r="Q3309" s="2" t="s">
        <v>19059</v>
      </c>
      <c r="R3309" s="14">
        <v>3308.0</v>
      </c>
      <c r="S3309" s="2" t="s">
        <v>99</v>
      </c>
      <c r="T3309" s="2">
        <v>39.7837304</v>
      </c>
      <c r="U3309" s="2">
        <v>-100.4458825</v>
      </c>
      <c r="V3309" s="9" t="s">
        <v>10324</v>
      </c>
      <c r="W3309" s="10">
        <v>55.34307</v>
      </c>
      <c r="X3309" s="10">
        <v>-131.647</v>
      </c>
      <c r="AB3309" s="9" t="s">
        <v>4595</v>
      </c>
      <c r="AC3309" s="10">
        <v>56.4706</v>
      </c>
      <c r="AD3309" s="10">
        <v>-132.383</v>
      </c>
      <c r="AE3309" s="11" t="s">
        <v>51</v>
      </c>
      <c r="AF3309" s="12" t="str">
        <f t="shared" si="20"/>
        <v>1991</v>
      </c>
      <c r="AG3309" s="12" t="str">
        <f t="shared" si="21"/>
        <v>August</v>
      </c>
      <c r="AH3309" s="12" t="str">
        <f t="shared" si="22"/>
        <v>Tuesday</v>
      </c>
      <c r="AI3309" t="str">
        <f t="shared" si="4"/>
        <v>1990s</v>
      </c>
      <c r="AJ3309" s="2" t="s">
        <v>105</v>
      </c>
      <c r="AK3309">
        <v>1.0</v>
      </c>
      <c r="AL3309" s="13" t="s">
        <v>738</v>
      </c>
    </row>
    <row r="3310">
      <c r="A3310" s="1">
        <v>25199.0</v>
      </c>
      <c r="B3310" s="8">
        <v>0.8486111111111111</v>
      </c>
      <c r="C3310" s="2" t="s">
        <v>7683</v>
      </c>
      <c r="D3310" s="2" t="s">
        <v>19060</v>
      </c>
      <c r="E3310" s="2">
        <v>458.0</v>
      </c>
      <c r="F3310" s="2" t="s">
        <v>19061</v>
      </c>
      <c r="G3310" s="2" t="s">
        <v>468</v>
      </c>
      <c r="H3310" s="2" t="s">
        <v>19062</v>
      </c>
      <c r="I3310" s="2">
        <v>369.0</v>
      </c>
      <c r="J3310" s="2">
        <v>45.0</v>
      </c>
      <c r="K3310" s="2">
        <v>41.0</v>
      </c>
      <c r="L3310" s="2">
        <v>4.0</v>
      </c>
      <c r="M3310" s="2">
        <v>27.0</v>
      </c>
      <c r="N3310" s="2">
        <v>24.0</v>
      </c>
      <c r="O3310" s="2">
        <v>3.0</v>
      </c>
      <c r="P3310" s="2">
        <v>1.0</v>
      </c>
      <c r="Q3310" s="2" t="s">
        <v>19063</v>
      </c>
      <c r="R3310" s="14">
        <v>3309.0</v>
      </c>
      <c r="S3310" s="2" t="s">
        <v>99</v>
      </c>
      <c r="T3310" s="2">
        <v>39.7837304</v>
      </c>
      <c r="U3310" s="2">
        <v>-100.4458825</v>
      </c>
      <c r="V3310" s="9" t="s">
        <v>433</v>
      </c>
      <c r="W3310" s="10">
        <v>44.9773</v>
      </c>
      <c r="X3310" s="10">
        <v>-93.2655</v>
      </c>
      <c r="Y3310" s="2" t="s">
        <v>101</v>
      </c>
      <c r="AB3310" s="9" t="s">
        <v>8601</v>
      </c>
      <c r="AC3310" s="10">
        <v>43.03499</v>
      </c>
      <c r="AD3310" s="10">
        <v>-87.9225</v>
      </c>
      <c r="AE3310" s="11" t="s">
        <v>51</v>
      </c>
      <c r="AF3310" s="12" t="str">
        <f t="shared" si="20"/>
        <v>1968</v>
      </c>
      <c r="AG3310" s="12" t="str">
        <f t="shared" si="21"/>
        <v>December</v>
      </c>
      <c r="AH3310" s="12" t="str">
        <f t="shared" si="22"/>
        <v>Friday</v>
      </c>
      <c r="AI3310" t="str">
        <f t="shared" si="4"/>
        <v>1960s</v>
      </c>
      <c r="AJ3310" s="2" t="s">
        <v>105</v>
      </c>
      <c r="AK3310">
        <v>1.0</v>
      </c>
      <c r="AL3310" s="13" t="s">
        <v>106</v>
      </c>
    </row>
    <row r="3311">
      <c r="A3311" s="1">
        <v>21901.0</v>
      </c>
      <c r="B3311" s="8">
        <v>0.6805555555555556</v>
      </c>
      <c r="C3311" s="2" t="s">
        <v>10318</v>
      </c>
      <c r="D3311" s="2" t="s">
        <v>19064</v>
      </c>
      <c r="F3311" s="2" t="s">
        <v>19065</v>
      </c>
      <c r="G3311" s="2" t="s">
        <v>4624</v>
      </c>
      <c r="H3311" s="2" t="s">
        <v>19066</v>
      </c>
      <c r="I3311" s="2">
        <v>2102.0</v>
      </c>
      <c r="J3311" s="2">
        <v>3.0</v>
      </c>
      <c r="K3311" s="2">
        <v>0.0</v>
      </c>
      <c r="L3311" s="2">
        <v>3.0</v>
      </c>
      <c r="M3311" s="2">
        <v>3.0</v>
      </c>
      <c r="N3311" s="2">
        <v>0.0</v>
      </c>
      <c r="O3311" s="2">
        <v>3.0</v>
      </c>
      <c r="P3311" s="2">
        <v>0.0</v>
      </c>
      <c r="Q3311" s="2" t="s">
        <v>19067</v>
      </c>
      <c r="R3311" s="14">
        <v>3310.0</v>
      </c>
      <c r="S3311" s="2" t="s">
        <v>99</v>
      </c>
      <c r="T3311" s="2">
        <v>39.7837304</v>
      </c>
      <c r="U3311" s="2">
        <v>-100.4458825</v>
      </c>
      <c r="V3311" s="9" t="s">
        <v>10323</v>
      </c>
      <c r="W3311" s="10">
        <v>58.30195</v>
      </c>
      <c r="X3311" s="10">
        <v>-134.42</v>
      </c>
      <c r="AB3311" s="9" t="s">
        <v>172</v>
      </c>
      <c r="AC3311" s="10">
        <v>55.14073</v>
      </c>
      <c r="AD3311" s="10">
        <v>-131.446</v>
      </c>
      <c r="AE3311" s="11" t="s">
        <v>51</v>
      </c>
      <c r="AF3311" s="12" t="str">
        <f t="shared" si="20"/>
        <v>1959</v>
      </c>
      <c r="AG3311" s="12" t="str">
        <f t="shared" si="21"/>
        <v>December</v>
      </c>
      <c r="AH3311" s="12" t="str">
        <f t="shared" si="22"/>
        <v>Thursday</v>
      </c>
      <c r="AI3311" t="str">
        <f t="shared" si="4"/>
        <v>1950s</v>
      </c>
      <c r="AJ3311" s="2" t="s">
        <v>105</v>
      </c>
      <c r="AK3311">
        <v>1.0</v>
      </c>
      <c r="AL3311" s="13" t="s">
        <v>292</v>
      </c>
    </row>
    <row r="3312">
      <c r="A3312" s="1">
        <v>7140.0</v>
      </c>
      <c r="B3312" s="8">
        <v>0.0</v>
      </c>
      <c r="C3312" s="2" t="s">
        <v>19068</v>
      </c>
      <c r="D3312" s="2" t="s">
        <v>18220</v>
      </c>
      <c r="G3312" s="2" t="s">
        <v>18221</v>
      </c>
      <c r="H3312" s="2">
        <v>82.0</v>
      </c>
      <c r="J3312" s="2">
        <v>1.0</v>
      </c>
      <c r="K3312" s="2">
        <v>0.0</v>
      </c>
      <c r="L3312" s="2">
        <v>1.0</v>
      </c>
      <c r="M3312" s="2">
        <v>1.0</v>
      </c>
      <c r="N3312" s="2">
        <v>0.0</v>
      </c>
      <c r="O3312" s="2">
        <v>1.0</v>
      </c>
      <c r="P3312" s="2">
        <v>0.0</v>
      </c>
      <c r="Q3312" s="2" t="s">
        <v>17703</v>
      </c>
      <c r="R3312" s="14">
        <v>3311.0</v>
      </c>
      <c r="S3312" s="2" t="s">
        <v>99</v>
      </c>
      <c r="T3312" s="2">
        <v>39.7837304</v>
      </c>
      <c r="U3312" s="2">
        <v>-100.4458825</v>
      </c>
      <c r="V3312" s="9" t="s">
        <v>438</v>
      </c>
      <c r="W3312" s="9" t="s">
        <v>438</v>
      </c>
      <c r="X3312" s="9" t="s">
        <v>438</v>
      </c>
      <c r="AB3312" s="9" t="s">
        <v>438</v>
      </c>
      <c r="AC3312" s="9" t="s">
        <v>438</v>
      </c>
      <c r="AD3312" s="9" t="s">
        <v>438</v>
      </c>
      <c r="AE3312" s="11" t="s">
        <v>9116</v>
      </c>
      <c r="AF3312" s="12" t="str">
        <f t="shared" si="20"/>
        <v>1919</v>
      </c>
      <c r="AG3312" s="12" t="str">
        <f t="shared" si="21"/>
        <v>July</v>
      </c>
      <c r="AH3312" s="12" t="str">
        <f t="shared" si="22"/>
        <v>Saturday</v>
      </c>
      <c r="AI3312" t="str">
        <f t="shared" si="4"/>
        <v>1910s</v>
      </c>
      <c r="AJ3312" s="2" t="s">
        <v>105</v>
      </c>
      <c r="AK3312">
        <v>1.0</v>
      </c>
      <c r="AL3312" s="13" t="s">
        <v>545</v>
      </c>
    </row>
    <row r="3313">
      <c r="A3313" s="1">
        <v>21817.0</v>
      </c>
      <c r="B3313" s="8">
        <v>0.7222222222222222</v>
      </c>
      <c r="C3313" s="2" t="s">
        <v>19069</v>
      </c>
      <c r="D3313" s="2" t="s">
        <v>19070</v>
      </c>
      <c r="E3313" s="2">
        <v>3.0</v>
      </c>
      <c r="F3313" s="2" t="s">
        <v>19071</v>
      </c>
      <c r="G3313" s="2" t="s">
        <v>1203</v>
      </c>
      <c r="H3313" s="2" t="s">
        <v>19072</v>
      </c>
      <c r="I3313" s="2">
        <v>10486.0</v>
      </c>
      <c r="J3313" s="2">
        <v>16.0</v>
      </c>
      <c r="K3313" s="2">
        <v>11.0</v>
      </c>
      <c r="L3313" s="2">
        <v>5.0</v>
      </c>
      <c r="M3313" s="2">
        <v>16.0</v>
      </c>
      <c r="N3313" s="2">
        <v>11.0</v>
      </c>
      <c r="O3313" s="2">
        <v>5.0</v>
      </c>
      <c r="P3313" s="2">
        <v>0.0</v>
      </c>
      <c r="Q3313" s="2" t="s">
        <v>19073</v>
      </c>
      <c r="R3313" s="14">
        <v>3312.0</v>
      </c>
      <c r="S3313" s="2" t="s">
        <v>99</v>
      </c>
      <c r="T3313" s="2">
        <v>39.7837304</v>
      </c>
      <c r="U3313" s="2">
        <v>-100.4458825</v>
      </c>
      <c r="V3313" s="9" t="s">
        <v>18492</v>
      </c>
      <c r="W3313" s="10">
        <v>52.72275</v>
      </c>
      <c r="X3313" s="10">
        <v>174.1003</v>
      </c>
      <c r="Y3313" s="2" t="s">
        <v>18972</v>
      </c>
      <c r="Z3313" s="2" t="s">
        <v>19074</v>
      </c>
      <c r="AB3313" s="9" t="s">
        <v>169</v>
      </c>
      <c r="AC3313" s="10">
        <v>61.21631</v>
      </c>
      <c r="AD3313" s="10">
        <v>-149.895</v>
      </c>
      <c r="AE3313" s="11" t="s">
        <v>51</v>
      </c>
      <c r="AF3313" s="12" t="str">
        <f t="shared" si="20"/>
        <v>1959</v>
      </c>
      <c r="AG3313" s="12" t="str">
        <f t="shared" si="21"/>
        <v>September</v>
      </c>
      <c r="AH3313" s="12" t="str">
        <f t="shared" si="22"/>
        <v>Thursday</v>
      </c>
      <c r="AI3313" t="str">
        <f t="shared" si="4"/>
        <v>1950s</v>
      </c>
      <c r="AJ3313" s="2" t="s">
        <v>105</v>
      </c>
      <c r="AK3313">
        <v>1.0</v>
      </c>
      <c r="AL3313" s="13" t="s">
        <v>81</v>
      </c>
    </row>
    <row r="3314">
      <c r="A3314" s="1">
        <v>33286.0</v>
      </c>
      <c r="B3314" s="8">
        <v>0.013888888888888888</v>
      </c>
      <c r="C3314" s="2" t="s">
        <v>18965</v>
      </c>
      <c r="D3314" s="2" t="s">
        <v>19075</v>
      </c>
      <c r="E3314" s="2">
        <v>590.0</v>
      </c>
      <c r="F3314" s="2" t="s">
        <v>19076</v>
      </c>
      <c r="G3314" s="2" t="s">
        <v>19077</v>
      </c>
      <c r="H3314" s="2" t="s">
        <v>19078</v>
      </c>
      <c r="I3314" s="2" t="s">
        <v>19079</v>
      </c>
      <c r="J3314" s="2">
        <v>2.0</v>
      </c>
      <c r="K3314" s="2">
        <v>0.0</v>
      </c>
      <c r="L3314" s="2">
        <v>2.0</v>
      </c>
      <c r="M3314" s="2">
        <v>2.0</v>
      </c>
      <c r="N3314" s="2">
        <v>0.0</v>
      </c>
      <c r="O3314" s="2">
        <v>2.0</v>
      </c>
      <c r="P3314" s="2">
        <v>0.0</v>
      </c>
      <c r="Q3314" s="2" t="s">
        <v>19080</v>
      </c>
      <c r="R3314" s="14">
        <v>3313.0</v>
      </c>
      <c r="S3314" s="2" t="s">
        <v>99</v>
      </c>
      <c r="T3314" s="2">
        <v>39.7837304</v>
      </c>
      <c r="U3314" s="2">
        <v>-100.4458825</v>
      </c>
      <c r="V3314" s="9" t="s">
        <v>279</v>
      </c>
      <c r="W3314" s="10">
        <v>41.50516</v>
      </c>
      <c r="X3314" s="10">
        <v>-81.6934</v>
      </c>
      <c r="AB3314" s="9" t="s">
        <v>3384</v>
      </c>
      <c r="AC3314" s="10">
        <v>39.76833</v>
      </c>
      <c r="AD3314" s="10">
        <v>-86.1584</v>
      </c>
      <c r="AE3314" s="11" t="s">
        <v>51</v>
      </c>
      <c r="AF3314" s="12" t="str">
        <f t="shared" si="20"/>
        <v>1991</v>
      </c>
      <c r="AG3314" s="12" t="str">
        <f t="shared" si="21"/>
        <v>February</v>
      </c>
      <c r="AH3314" s="12" t="str">
        <f t="shared" si="22"/>
        <v>Sunday</v>
      </c>
      <c r="AI3314" t="str">
        <f t="shared" si="4"/>
        <v>1990s</v>
      </c>
      <c r="AJ3314" s="2" t="s">
        <v>105</v>
      </c>
      <c r="AK3314">
        <v>1.0</v>
      </c>
      <c r="AL3314" s="13" t="s">
        <v>10818</v>
      </c>
    </row>
    <row r="3315">
      <c r="A3315" s="1">
        <v>5039.0</v>
      </c>
      <c r="B3315" s="8">
        <v>0.4375</v>
      </c>
      <c r="C3315" s="2" t="s">
        <v>19081</v>
      </c>
      <c r="D3315" s="2" t="s">
        <v>18954</v>
      </c>
      <c r="G3315" s="2" t="s">
        <v>19082</v>
      </c>
      <c r="J3315" s="2">
        <v>30.0</v>
      </c>
      <c r="K3315" s="2">
        <v>0.0</v>
      </c>
      <c r="L3315" s="2">
        <v>0.0</v>
      </c>
      <c r="M3315" s="2">
        <v>30.0</v>
      </c>
      <c r="N3315" s="2">
        <v>0.0</v>
      </c>
      <c r="O3315" s="2">
        <v>0.0</v>
      </c>
      <c r="P3315" s="2">
        <v>0.0</v>
      </c>
      <c r="Q3315" s="2" t="s">
        <v>19083</v>
      </c>
      <c r="R3315" s="14">
        <v>3314.0</v>
      </c>
      <c r="S3315" s="2" t="s">
        <v>728</v>
      </c>
      <c r="T3315" s="2">
        <v>51.0834196</v>
      </c>
      <c r="U3315" s="2">
        <v>10.4234469</v>
      </c>
      <c r="V3315" s="9" t="s">
        <v>438</v>
      </c>
      <c r="W3315" s="9" t="s">
        <v>438</v>
      </c>
      <c r="X3315" s="9" t="s">
        <v>438</v>
      </c>
      <c r="AB3315" s="9" t="s">
        <v>438</v>
      </c>
      <c r="AC3315" s="9" t="s">
        <v>438</v>
      </c>
      <c r="AD3315" s="9" t="s">
        <v>438</v>
      </c>
      <c r="AE3315" s="11" t="s">
        <v>118</v>
      </c>
      <c r="AF3315" s="12" t="str">
        <f t="shared" si="20"/>
        <v>1913</v>
      </c>
      <c r="AG3315" s="12" t="str">
        <f t="shared" si="21"/>
        <v>October</v>
      </c>
      <c r="AH3315" s="12" t="str">
        <f t="shared" si="22"/>
        <v>Friday</v>
      </c>
      <c r="AI3315" t="str">
        <f t="shared" si="4"/>
        <v>1910s</v>
      </c>
      <c r="AJ3315" s="2" t="s">
        <v>80</v>
      </c>
      <c r="AK3315">
        <v>1.0</v>
      </c>
      <c r="AL3315" s="13" t="s">
        <v>17519</v>
      </c>
    </row>
    <row r="3316">
      <c r="A3316" s="1">
        <v>14288.0</v>
      </c>
      <c r="B3316" s="8">
        <v>0.59375</v>
      </c>
      <c r="C3316" s="2" t="s">
        <v>14845</v>
      </c>
      <c r="D3316" s="2" t="s">
        <v>19084</v>
      </c>
      <c r="F3316" s="2" t="s">
        <v>19085</v>
      </c>
      <c r="G3316" s="2" t="s">
        <v>19086</v>
      </c>
      <c r="H3316" s="2" t="s">
        <v>19087</v>
      </c>
      <c r="I3316" s="2">
        <v>618.0</v>
      </c>
      <c r="J3316" s="2">
        <v>6.0</v>
      </c>
      <c r="K3316" s="2">
        <v>5.0</v>
      </c>
      <c r="L3316" s="2">
        <v>1.0</v>
      </c>
      <c r="M3316" s="2">
        <v>6.0</v>
      </c>
      <c r="N3316" s="2">
        <v>5.0</v>
      </c>
      <c r="O3316" s="2">
        <v>1.0</v>
      </c>
      <c r="P3316" s="2">
        <v>0.0</v>
      </c>
      <c r="Q3316" s="2" t="s">
        <v>19088</v>
      </c>
      <c r="R3316" s="14">
        <v>3315.0</v>
      </c>
      <c r="S3316" s="2" t="s">
        <v>99</v>
      </c>
      <c r="T3316" s="2">
        <v>39.7837304</v>
      </c>
      <c r="U3316" s="2">
        <v>-100.4458825</v>
      </c>
      <c r="V3316" s="9" t="s">
        <v>10324</v>
      </c>
      <c r="W3316" s="10">
        <v>55.34307</v>
      </c>
      <c r="X3316" s="10">
        <v>-131.647</v>
      </c>
      <c r="AB3316" s="9" t="s">
        <v>10323</v>
      </c>
      <c r="AC3316" s="10">
        <v>58.30195</v>
      </c>
      <c r="AD3316" s="10">
        <v>-134.42</v>
      </c>
      <c r="AE3316" s="11" t="s">
        <v>51</v>
      </c>
      <c r="AF3316" s="12" t="str">
        <f t="shared" si="20"/>
        <v>1939</v>
      </c>
      <c r="AG3316" s="12" t="str">
        <f t="shared" si="21"/>
        <v>February</v>
      </c>
      <c r="AH3316" s="12" t="str">
        <f t="shared" si="22"/>
        <v>Sunday</v>
      </c>
      <c r="AI3316" t="str">
        <f t="shared" si="4"/>
        <v>1930s</v>
      </c>
      <c r="AJ3316" s="2" t="s">
        <v>105</v>
      </c>
      <c r="AK3316">
        <v>1.0</v>
      </c>
      <c r="AL3316" s="13" t="s">
        <v>185</v>
      </c>
    </row>
    <row r="3317">
      <c r="A3317" s="1">
        <v>14024.0</v>
      </c>
      <c r="B3317" s="8">
        <v>0.9284722222222223</v>
      </c>
      <c r="C3317" s="2" t="s">
        <v>18965</v>
      </c>
      <c r="D3317" s="2" t="s">
        <v>272</v>
      </c>
      <c r="E3317" s="2">
        <v>9.0</v>
      </c>
      <c r="F3317" s="2" t="s">
        <v>19089</v>
      </c>
      <c r="G3317" s="2" t="s">
        <v>16058</v>
      </c>
      <c r="H3317" s="2" t="s">
        <v>19090</v>
      </c>
      <c r="I3317" s="2">
        <v>1956.0</v>
      </c>
      <c r="J3317" s="2">
        <v>10.0</v>
      </c>
      <c r="K3317" s="2">
        <v>7.0</v>
      </c>
      <c r="L3317" s="2">
        <v>3.0</v>
      </c>
      <c r="M3317" s="2">
        <v>10.0</v>
      </c>
      <c r="N3317" s="2">
        <v>7.0</v>
      </c>
      <c r="O3317" s="2">
        <v>3.0</v>
      </c>
      <c r="P3317" s="2">
        <v>0.0</v>
      </c>
      <c r="Q3317" s="2" t="s">
        <v>19091</v>
      </c>
      <c r="R3317" s="14">
        <v>3316.0</v>
      </c>
      <c r="S3317" s="2" t="s">
        <v>99</v>
      </c>
      <c r="T3317" s="2">
        <v>39.7837304</v>
      </c>
      <c r="U3317" s="2">
        <v>-100.4458825</v>
      </c>
      <c r="V3317" s="9" t="s">
        <v>100</v>
      </c>
      <c r="W3317" s="10">
        <v>40.73566</v>
      </c>
      <c r="X3317" s="10">
        <v>-74.1724</v>
      </c>
      <c r="Y3317" s="2" t="s">
        <v>279</v>
      </c>
      <c r="AB3317" s="9" t="s">
        <v>101</v>
      </c>
      <c r="AC3317" s="10">
        <v>41.87556</v>
      </c>
      <c r="AD3317" s="10">
        <v>-87.6244</v>
      </c>
      <c r="AE3317" s="11" t="s">
        <v>51</v>
      </c>
      <c r="AF3317" s="12" t="str">
        <f t="shared" si="20"/>
        <v>1938</v>
      </c>
      <c r="AG3317" s="12" t="str">
        <f t="shared" si="21"/>
        <v>May</v>
      </c>
      <c r="AH3317" s="12" t="str">
        <f t="shared" si="22"/>
        <v>Tuesday</v>
      </c>
      <c r="AI3317" t="str">
        <f t="shared" si="4"/>
        <v>1930s</v>
      </c>
      <c r="AJ3317" s="2" t="s">
        <v>105</v>
      </c>
      <c r="AK3317">
        <v>1.0</v>
      </c>
      <c r="AL3317" s="13" t="s">
        <v>81</v>
      </c>
    </row>
    <row r="3318">
      <c r="A3318" s="1">
        <v>13011.0</v>
      </c>
      <c r="B3318" s="8">
        <v>0.8458333333333333</v>
      </c>
      <c r="C3318" s="2" t="s">
        <v>19092</v>
      </c>
      <c r="D3318" s="2" t="s">
        <v>964</v>
      </c>
      <c r="G3318" s="2" t="s">
        <v>19093</v>
      </c>
      <c r="H3318" s="2" t="s">
        <v>19094</v>
      </c>
      <c r="I3318" s="2">
        <v>195.0</v>
      </c>
      <c r="J3318" s="2">
        <v>2.0</v>
      </c>
      <c r="K3318" s="2">
        <v>1.0</v>
      </c>
      <c r="L3318" s="2">
        <v>1.0</v>
      </c>
      <c r="M3318" s="2">
        <v>2.0</v>
      </c>
      <c r="N3318" s="2">
        <v>1.0</v>
      </c>
      <c r="O3318" s="2">
        <v>1.0</v>
      </c>
      <c r="P3318" s="2">
        <v>0.0</v>
      </c>
      <c r="Q3318" s="2" t="s">
        <v>19095</v>
      </c>
      <c r="R3318" s="14">
        <v>3317.0</v>
      </c>
      <c r="S3318" s="2" t="s">
        <v>99</v>
      </c>
      <c r="T3318" s="2">
        <v>39.7837304</v>
      </c>
      <c r="U3318" s="2">
        <v>-100.4458825</v>
      </c>
      <c r="V3318" s="9" t="s">
        <v>438</v>
      </c>
      <c r="W3318" s="9" t="s">
        <v>438</v>
      </c>
      <c r="X3318" s="9" t="s">
        <v>438</v>
      </c>
      <c r="AB3318" s="9" t="s">
        <v>438</v>
      </c>
      <c r="AC3318" s="9" t="s">
        <v>438</v>
      </c>
      <c r="AD3318" s="9" t="s">
        <v>438</v>
      </c>
      <c r="AE3318" s="11" t="s">
        <v>964</v>
      </c>
      <c r="AF3318" s="12" t="str">
        <f t="shared" si="20"/>
        <v>1935</v>
      </c>
      <c r="AG3318" s="12" t="str">
        <f t="shared" si="21"/>
        <v>August</v>
      </c>
      <c r="AH3318" s="12" t="str">
        <f t="shared" si="22"/>
        <v>Thursday</v>
      </c>
      <c r="AI3318" t="str">
        <f t="shared" si="4"/>
        <v>1930s</v>
      </c>
      <c r="AJ3318" s="2" t="s">
        <v>105</v>
      </c>
      <c r="AK3318">
        <v>1.0</v>
      </c>
      <c r="AL3318" s="13" t="s">
        <v>53</v>
      </c>
    </row>
    <row r="3319">
      <c r="A3319" s="1">
        <v>5543.0</v>
      </c>
      <c r="B3319" s="8">
        <v>0.041666666666666664</v>
      </c>
      <c r="C3319" s="2" t="s">
        <v>19096</v>
      </c>
      <c r="D3319" s="2" t="s">
        <v>18954</v>
      </c>
      <c r="G3319" s="2" t="s">
        <v>19097</v>
      </c>
      <c r="J3319" s="2">
        <v>41.0</v>
      </c>
      <c r="K3319" s="2">
        <v>0.0</v>
      </c>
      <c r="L3319" s="2">
        <v>0.0</v>
      </c>
      <c r="M3319" s="2">
        <v>21.0</v>
      </c>
      <c r="N3319" s="2">
        <v>0.0</v>
      </c>
      <c r="O3319" s="2">
        <v>0.0</v>
      </c>
      <c r="P3319" s="2">
        <v>0.0</v>
      </c>
      <c r="Q3319" s="2" t="s">
        <v>19098</v>
      </c>
      <c r="R3319" s="14">
        <v>3318.0</v>
      </c>
      <c r="S3319" s="2" t="s">
        <v>16047</v>
      </c>
      <c r="T3319" s="2">
        <v>50.6402809</v>
      </c>
      <c r="U3319" s="2">
        <v>4.6667145</v>
      </c>
      <c r="V3319" s="9" t="s">
        <v>438</v>
      </c>
      <c r="W3319" s="9" t="s">
        <v>438</v>
      </c>
      <c r="X3319" s="9" t="s">
        <v>438</v>
      </c>
      <c r="AB3319" s="9" t="s">
        <v>438</v>
      </c>
      <c r="AC3319" s="9" t="s">
        <v>438</v>
      </c>
      <c r="AD3319" s="9" t="s">
        <v>438</v>
      </c>
      <c r="AE3319" s="11" t="s">
        <v>118</v>
      </c>
      <c r="AF3319" s="12" t="str">
        <f t="shared" si="20"/>
        <v>1915</v>
      </c>
      <c r="AG3319" s="12" t="str">
        <f t="shared" si="21"/>
        <v>March</v>
      </c>
      <c r="AH3319" s="12" t="str">
        <f t="shared" si="22"/>
        <v>Friday</v>
      </c>
      <c r="AI3319" t="str">
        <f t="shared" si="4"/>
        <v>1910s</v>
      </c>
      <c r="AJ3319" s="2" t="s">
        <v>80</v>
      </c>
      <c r="AK3319">
        <v>1.0</v>
      </c>
      <c r="AL3319" s="13" t="s">
        <v>17519</v>
      </c>
    </row>
    <row r="3320">
      <c r="A3320" s="1">
        <v>6054.0</v>
      </c>
      <c r="B3320" s="8">
        <v>0.0</v>
      </c>
      <c r="C3320" s="2" t="s">
        <v>19099</v>
      </c>
      <c r="D3320" s="2" t="s">
        <v>19100</v>
      </c>
      <c r="G3320" s="2" t="s">
        <v>19101</v>
      </c>
      <c r="J3320" s="2">
        <v>20.0</v>
      </c>
      <c r="K3320" s="2">
        <v>0.0</v>
      </c>
      <c r="L3320" s="2">
        <v>0.0</v>
      </c>
      <c r="M3320" s="2">
        <v>20.0</v>
      </c>
      <c r="N3320" s="2">
        <v>0.0</v>
      </c>
      <c r="O3320" s="2">
        <v>0.0</v>
      </c>
      <c r="P3320" s="2">
        <v>0.0</v>
      </c>
      <c r="Q3320" s="2" t="s">
        <v>19102</v>
      </c>
      <c r="R3320" s="14">
        <v>3319.0</v>
      </c>
      <c r="S3320" s="2" t="s">
        <v>5110</v>
      </c>
      <c r="T3320" s="2">
        <v>42.6073975</v>
      </c>
      <c r="U3320" s="2">
        <v>25.4856617</v>
      </c>
      <c r="V3320" s="9" t="s">
        <v>438</v>
      </c>
      <c r="W3320" s="9" t="s">
        <v>438</v>
      </c>
      <c r="X3320" s="9" t="s">
        <v>438</v>
      </c>
      <c r="AB3320" s="9" t="s">
        <v>438</v>
      </c>
      <c r="AC3320" s="9" t="s">
        <v>438</v>
      </c>
      <c r="AD3320" s="9" t="s">
        <v>438</v>
      </c>
      <c r="AE3320" s="11" t="s">
        <v>118</v>
      </c>
      <c r="AF3320" s="12" t="str">
        <f t="shared" si="20"/>
        <v>1916</v>
      </c>
      <c r="AG3320" s="12" t="str">
        <f t="shared" si="21"/>
        <v>July</v>
      </c>
      <c r="AH3320" s="12" t="str">
        <f t="shared" si="22"/>
        <v>Friday</v>
      </c>
      <c r="AI3320" t="str">
        <f t="shared" si="4"/>
        <v>1910s</v>
      </c>
      <c r="AJ3320" s="2" t="s">
        <v>80</v>
      </c>
      <c r="AK3320">
        <v>1.0</v>
      </c>
      <c r="AL3320" s="13" t="s">
        <v>19103</v>
      </c>
    </row>
    <row r="3321">
      <c r="A3321" s="1">
        <v>20730.0</v>
      </c>
      <c r="B3321" s="8">
        <v>0.7673611111111112</v>
      </c>
      <c r="C3321" s="2" t="s">
        <v>19104</v>
      </c>
      <c r="D3321" s="2" t="s">
        <v>10319</v>
      </c>
      <c r="E3321" s="2">
        <v>701.0</v>
      </c>
      <c r="F3321" s="2" t="s">
        <v>19105</v>
      </c>
      <c r="G3321" s="2" t="s">
        <v>19106</v>
      </c>
      <c r="H3321" s="2" t="s">
        <v>19107</v>
      </c>
      <c r="I3321" s="2" t="s">
        <v>19108</v>
      </c>
      <c r="J3321" s="2">
        <v>5.0</v>
      </c>
      <c r="K3321" s="2">
        <v>4.0</v>
      </c>
      <c r="L3321" s="2">
        <v>1.0</v>
      </c>
      <c r="M3321" s="2">
        <v>5.0</v>
      </c>
      <c r="N3321" s="2">
        <v>4.0</v>
      </c>
      <c r="O3321" s="2">
        <v>1.0</v>
      </c>
      <c r="P3321" s="2">
        <v>0.0</v>
      </c>
      <c r="Q3321" s="2" t="s">
        <v>19109</v>
      </c>
      <c r="R3321" s="14">
        <v>3320.0</v>
      </c>
      <c r="S3321" s="2" t="s">
        <v>99</v>
      </c>
      <c r="T3321" s="2">
        <v>39.7837304</v>
      </c>
      <c r="U3321" s="2">
        <v>-100.4458825</v>
      </c>
      <c r="V3321" s="9" t="s">
        <v>438</v>
      </c>
      <c r="W3321" s="9" t="s">
        <v>438</v>
      </c>
      <c r="X3321" s="9" t="s">
        <v>438</v>
      </c>
      <c r="AB3321" s="9" t="s">
        <v>438</v>
      </c>
      <c r="AC3321" s="9" t="s">
        <v>438</v>
      </c>
      <c r="AD3321" s="9" t="s">
        <v>438</v>
      </c>
      <c r="AE3321" s="11" t="s">
        <v>51</v>
      </c>
      <c r="AF3321" s="12" t="str">
        <f t="shared" si="20"/>
        <v>1956</v>
      </c>
      <c r="AG3321" s="12" t="str">
        <f t="shared" si="21"/>
        <v>October</v>
      </c>
      <c r="AH3321" s="12" t="str">
        <f t="shared" si="22"/>
        <v>Tuesday</v>
      </c>
      <c r="AI3321" t="str">
        <f t="shared" si="4"/>
        <v>1950s</v>
      </c>
      <c r="AJ3321" s="2" t="s">
        <v>105</v>
      </c>
      <c r="AK3321">
        <v>1.0</v>
      </c>
      <c r="AL3321" s="13" t="s">
        <v>15197</v>
      </c>
    </row>
    <row r="3322">
      <c r="A3322" s="1">
        <v>16168.0</v>
      </c>
      <c r="B3322" s="8">
        <v>0.6583333333333333</v>
      </c>
      <c r="C3322" s="2" t="s">
        <v>19104</v>
      </c>
      <c r="D3322" s="2" t="s">
        <v>152</v>
      </c>
      <c r="F3322" s="2" t="s">
        <v>19110</v>
      </c>
      <c r="G3322" s="2" t="s">
        <v>19111</v>
      </c>
      <c r="H3322" s="2" t="s">
        <v>19112</v>
      </c>
      <c r="J3322" s="2">
        <v>6.0</v>
      </c>
      <c r="K3322" s="2">
        <v>3.0</v>
      </c>
      <c r="L3322" s="2">
        <v>3.0</v>
      </c>
      <c r="M3322" s="2">
        <v>6.0</v>
      </c>
      <c r="N3322" s="2">
        <v>3.0</v>
      </c>
      <c r="O3322" s="2">
        <v>3.0</v>
      </c>
      <c r="P3322" s="2">
        <v>0.0</v>
      </c>
      <c r="Q3322" s="2" t="s">
        <v>19113</v>
      </c>
      <c r="R3322" s="14">
        <v>3321.0</v>
      </c>
      <c r="S3322" s="2" t="s">
        <v>99</v>
      </c>
      <c r="T3322" s="2">
        <v>39.7837304</v>
      </c>
      <c r="U3322" s="2">
        <v>-100.4458825</v>
      </c>
      <c r="V3322" s="9" t="s">
        <v>18390</v>
      </c>
      <c r="W3322" s="10">
        <v>64.49899</v>
      </c>
      <c r="X3322" s="10">
        <v>-165.399</v>
      </c>
      <c r="AB3322" s="9" t="s">
        <v>17752</v>
      </c>
      <c r="AC3322" s="10">
        <v>64.83785</v>
      </c>
      <c r="AD3322" s="10">
        <v>-147.717</v>
      </c>
      <c r="AE3322" s="11" t="s">
        <v>51</v>
      </c>
      <c r="AF3322" s="12" t="str">
        <f t="shared" si="20"/>
        <v>1944</v>
      </c>
      <c r="AG3322" s="12" t="str">
        <f t="shared" si="21"/>
        <v>April</v>
      </c>
      <c r="AH3322" s="12" t="str">
        <f t="shared" si="22"/>
        <v>Thursday</v>
      </c>
      <c r="AI3322" t="str">
        <f t="shared" si="4"/>
        <v>1940s</v>
      </c>
      <c r="AJ3322" s="2" t="s">
        <v>105</v>
      </c>
      <c r="AK3322">
        <v>1.0</v>
      </c>
      <c r="AL3322" s="13" t="s">
        <v>19114</v>
      </c>
    </row>
    <row r="3323">
      <c r="A3323" s="1">
        <v>5725.0</v>
      </c>
      <c r="B3323" s="8">
        <v>0.6388888888888888</v>
      </c>
      <c r="C3323" s="2" t="s">
        <v>19115</v>
      </c>
      <c r="D3323" s="2" t="s">
        <v>18954</v>
      </c>
      <c r="G3323" s="2" t="s">
        <v>19116</v>
      </c>
      <c r="J3323" s="2">
        <v>19.0</v>
      </c>
      <c r="K3323" s="2">
        <v>0.0</v>
      </c>
      <c r="L3323" s="2">
        <v>0.0</v>
      </c>
      <c r="M3323" s="2">
        <v>19.0</v>
      </c>
      <c r="N3323" s="2">
        <v>0.0</v>
      </c>
      <c r="O3323" s="2">
        <v>0.0</v>
      </c>
      <c r="P3323" s="2">
        <v>0.0</v>
      </c>
      <c r="Q3323" s="2" t="s">
        <v>19117</v>
      </c>
      <c r="R3323" s="14">
        <v>3322.0</v>
      </c>
      <c r="S3323" s="2" t="s">
        <v>728</v>
      </c>
      <c r="T3323" s="2">
        <v>51.0834196</v>
      </c>
      <c r="U3323" s="2">
        <v>10.4234469</v>
      </c>
      <c r="V3323" s="9" t="s">
        <v>438</v>
      </c>
      <c r="W3323" s="9" t="s">
        <v>438</v>
      </c>
      <c r="X3323" s="9" t="s">
        <v>438</v>
      </c>
      <c r="AB3323" s="9" t="s">
        <v>438</v>
      </c>
      <c r="AC3323" s="9" t="s">
        <v>438</v>
      </c>
      <c r="AD3323" s="9" t="s">
        <v>438</v>
      </c>
      <c r="AE3323" s="11" t="s">
        <v>118</v>
      </c>
      <c r="AF3323" s="12" t="str">
        <f t="shared" si="20"/>
        <v>1915</v>
      </c>
      <c r="AG3323" s="12" t="str">
        <f t="shared" si="21"/>
        <v>September</v>
      </c>
      <c r="AH3323" s="12" t="str">
        <f t="shared" si="22"/>
        <v>Friday</v>
      </c>
      <c r="AI3323" t="str">
        <f t="shared" si="4"/>
        <v>1910s</v>
      </c>
      <c r="AJ3323" s="2" t="s">
        <v>80</v>
      </c>
      <c r="AK3323">
        <v>1.0</v>
      </c>
      <c r="AL3323" s="13" t="s">
        <v>17519</v>
      </c>
    </row>
    <row r="3324">
      <c r="A3324" s="1">
        <v>13814.0</v>
      </c>
      <c r="B3324" s="8">
        <v>0.18263888888888888</v>
      </c>
      <c r="C3324" s="2" t="s">
        <v>19118</v>
      </c>
      <c r="D3324" s="2" t="s">
        <v>210</v>
      </c>
      <c r="F3324" s="2" t="s">
        <v>19119</v>
      </c>
      <c r="G3324" s="2" t="s">
        <v>19120</v>
      </c>
      <c r="H3324" s="2" t="s">
        <v>19121</v>
      </c>
      <c r="I3324" s="2">
        <v>1.0</v>
      </c>
      <c r="J3324" s="2">
        <v>7.0</v>
      </c>
      <c r="K3324" s="2">
        <v>2.0</v>
      </c>
      <c r="L3324" s="2">
        <v>5.0</v>
      </c>
      <c r="M3324" s="2">
        <v>7.0</v>
      </c>
      <c r="N3324" s="2">
        <v>2.0</v>
      </c>
      <c r="O3324" s="2">
        <v>5.0</v>
      </c>
      <c r="P3324" s="2">
        <v>0.0</v>
      </c>
      <c r="Q3324" s="2" t="s">
        <v>19122</v>
      </c>
      <c r="R3324" s="14">
        <v>3323.0</v>
      </c>
      <c r="S3324" s="2" t="s">
        <v>19123</v>
      </c>
      <c r="T3324" s="2">
        <v>13.581921</v>
      </c>
      <c r="U3324" s="2">
        <v>-38.320312</v>
      </c>
      <c r="V3324" s="9" t="s">
        <v>127</v>
      </c>
      <c r="W3324" s="10">
        <v>14.69343</v>
      </c>
      <c r="X3324" s="10">
        <v>-17.4479</v>
      </c>
      <c r="AB3324" s="9" t="s">
        <v>128</v>
      </c>
      <c r="AC3324" s="10">
        <v>33.59506</v>
      </c>
      <c r="AD3324" s="10">
        <v>-7.61878</v>
      </c>
      <c r="AE3324" s="11" t="s">
        <v>51</v>
      </c>
      <c r="AF3324" s="12" t="str">
        <f t="shared" si="20"/>
        <v>1937</v>
      </c>
      <c r="AG3324" s="12" t="str">
        <f t="shared" si="21"/>
        <v>October</v>
      </c>
      <c r="AH3324" s="12" t="str">
        <f t="shared" si="22"/>
        <v>Tuesday</v>
      </c>
      <c r="AI3324" t="str">
        <f t="shared" si="4"/>
        <v>1930s</v>
      </c>
      <c r="AJ3324" s="27" t="s">
        <v>52</v>
      </c>
      <c r="AK3324">
        <v>1.0</v>
      </c>
      <c r="AL3324" s="13" t="s">
        <v>236</v>
      </c>
    </row>
    <row r="3325">
      <c r="A3325" s="17">
        <v>3538.0</v>
      </c>
      <c r="B3325" s="8">
        <v>0.0</v>
      </c>
      <c r="C3325" s="2" t="s">
        <v>19124</v>
      </c>
      <c r="F3325" s="2" t="s">
        <v>19125</v>
      </c>
      <c r="G3325" s="2" t="s">
        <v>19126</v>
      </c>
      <c r="H3325" s="2" t="s">
        <v>19127</v>
      </c>
      <c r="J3325" s="2">
        <v>1.0</v>
      </c>
      <c r="K3325" s="2">
        <v>0.0</v>
      </c>
      <c r="L3325" s="2">
        <v>1.0</v>
      </c>
      <c r="M3325" s="2">
        <v>1.0</v>
      </c>
      <c r="N3325" s="2">
        <v>0.0</v>
      </c>
      <c r="O3325" s="2">
        <v>0.0</v>
      </c>
      <c r="P3325" s="2">
        <v>0.0</v>
      </c>
      <c r="Q3325" s="2" t="s">
        <v>19128</v>
      </c>
      <c r="R3325" s="14">
        <v>3324.0</v>
      </c>
      <c r="S3325" s="2" t="s">
        <v>215</v>
      </c>
      <c r="T3325" s="2">
        <v>46.603354</v>
      </c>
      <c r="U3325" s="2">
        <v>1.8883335</v>
      </c>
      <c r="V3325" s="9" t="s">
        <v>438</v>
      </c>
      <c r="W3325" s="9" t="s">
        <v>438</v>
      </c>
      <c r="X3325" s="9" t="s">
        <v>438</v>
      </c>
      <c r="AB3325" s="9" t="s">
        <v>438</v>
      </c>
      <c r="AC3325" s="9" t="s">
        <v>438</v>
      </c>
      <c r="AD3325" s="9" t="s">
        <v>438</v>
      </c>
      <c r="AE3325" s="2" t="s">
        <v>1934</v>
      </c>
      <c r="AF3325">
        <f>YEAR(A3325)</f>
        <v>1909</v>
      </c>
      <c r="AG3325" s="12">
        <f>MONTH(A3325)</f>
        <v>9</v>
      </c>
      <c r="AH3325" s="18">
        <f>DAY(A3325)</f>
        <v>7</v>
      </c>
      <c r="AI3325" t="str">
        <f t="shared" si="4"/>
        <v>1900s</v>
      </c>
      <c r="AJ3325" s="2" t="s">
        <v>80</v>
      </c>
      <c r="AK3325" s="2">
        <v>1.0</v>
      </c>
      <c r="AL3325" s="13" t="s">
        <v>19129</v>
      </c>
    </row>
    <row r="3326">
      <c r="A3326" s="1">
        <v>11516.0</v>
      </c>
      <c r="B3326" s="8">
        <v>0.0</v>
      </c>
      <c r="C3326" s="2" t="s">
        <v>7683</v>
      </c>
      <c r="D3326" s="2" t="s">
        <v>477</v>
      </c>
      <c r="F3326" s="2" t="s">
        <v>19130</v>
      </c>
      <c r="G3326" s="2" t="s">
        <v>15500</v>
      </c>
      <c r="H3326" s="2" t="s">
        <v>19131</v>
      </c>
      <c r="I3326" s="2">
        <v>154.0</v>
      </c>
      <c r="J3326" s="2">
        <v>2.0</v>
      </c>
      <c r="K3326" s="2">
        <v>0.0</v>
      </c>
      <c r="L3326" s="2">
        <v>2.0</v>
      </c>
      <c r="M3326" s="2">
        <v>2.0</v>
      </c>
      <c r="N3326" s="2">
        <v>0.0</v>
      </c>
      <c r="O3326" s="2">
        <v>2.0</v>
      </c>
      <c r="P3326" s="2">
        <v>0.0</v>
      </c>
      <c r="Q3326" s="2" t="s">
        <v>19132</v>
      </c>
      <c r="R3326" s="14">
        <v>3325.0</v>
      </c>
      <c r="S3326" s="2" t="s">
        <v>99</v>
      </c>
      <c r="T3326" s="2">
        <v>39.7837304</v>
      </c>
      <c r="U3326" s="2">
        <v>-100.4458825</v>
      </c>
      <c r="V3326" s="9" t="s">
        <v>101</v>
      </c>
      <c r="W3326" s="10">
        <v>41.87556</v>
      </c>
      <c r="X3326" s="10">
        <v>-87.6244</v>
      </c>
      <c r="AB3326" s="9" t="s">
        <v>475</v>
      </c>
      <c r="AC3326" s="10">
        <v>42.33155</v>
      </c>
      <c r="AD3326" s="10">
        <v>-83.0466</v>
      </c>
      <c r="AE3326" s="11" t="s">
        <v>51</v>
      </c>
      <c r="AF3326" s="12" t="str">
        <f t="shared" ref="AF3326:AF3339" si="23">TEXT($A3326,"yyyy")</f>
        <v>1931</v>
      </c>
      <c r="AG3326" s="12" t="str">
        <f t="shared" ref="AG3326:AG3339" si="24">TEXT($A3326,"mmmm")</f>
        <v>July</v>
      </c>
      <c r="AH3326" s="12" t="str">
        <f t="shared" ref="AH3326:AH3339" si="25">TEXT($A3326,"dddd")</f>
        <v>Sunday</v>
      </c>
      <c r="AI3326" t="str">
        <f t="shared" si="4"/>
        <v>1930s</v>
      </c>
      <c r="AJ3326" s="2" t="s">
        <v>105</v>
      </c>
      <c r="AK3326">
        <v>1.0</v>
      </c>
      <c r="AL3326" s="13" t="s">
        <v>53</v>
      </c>
    </row>
    <row r="3327">
      <c r="A3327" s="1">
        <v>3183.0</v>
      </c>
      <c r="B3327" s="8">
        <v>0.7208333333333333</v>
      </c>
      <c r="C3327" s="2" t="s">
        <v>19133</v>
      </c>
      <c r="D3327" s="2" t="s">
        <v>898</v>
      </c>
      <c r="F3327" s="2" t="s">
        <v>871</v>
      </c>
      <c r="G3327" s="2" t="s">
        <v>19134</v>
      </c>
      <c r="I3327" s="2">
        <v>1.0</v>
      </c>
      <c r="J3327" s="2">
        <v>2.0</v>
      </c>
      <c r="K3327" s="2">
        <v>1.0</v>
      </c>
      <c r="L3327" s="2">
        <v>1.0</v>
      </c>
      <c r="M3327" s="2">
        <v>1.0</v>
      </c>
      <c r="N3327" s="2">
        <v>1.0</v>
      </c>
      <c r="O3327" s="2">
        <v>0.0</v>
      </c>
      <c r="P3327" s="2">
        <v>0.0</v>
      </c>
      <c r="Q3327" s="2" t="s">
        <v>19135</v>
      </c>
      <c r="R3327" s="14">
        <v>3326.0</v>
      </c>
      <c r="S3327" s="2" t="s">
        <v>99</v>
      </c>
      <c r="T3327" s="2">
        <v>39.7837304</v>
      </c>
      <c r="U3327" s="2">
        <v>-100.4458825</v>
      </c>
      <c r="V3327" s="9" t="s">
        <v>438</v>
      </c>
      <c r="W3327" s="9" t="s">
        <v>438</v>
      </c>
      <c r="X3327" s="9" t="s">
        <v>438</v>
      </c>
      <c r="AB3327" s="9" t="s">
        <v>438</v>
      </c>
      <c r="AC3327" s="9" t="s">
        <v>438</v>
      </c>
      <c r="AD3327" s="9" t="s">
        <v>438</v>
      </c>
      <c r="AE3327" s="11" t="s">
        <v>118</v>
      </c>
      <c r="AF3327" s="12" t="str">
        <f t="shared" si="23"/>
        <v>1908</v>
      </c>
      <c r="AG3327" s="12" t="str">
        <f t="shared" si="24"/>
        <v>September</v>
      </c>
      <c r="AH3327" s="12" t="str">
        <f t="shared" si="25"/>
        <v>Thursday</v>
      </c>
      <c r="AI3327" t="str">
        <f t="shared" si="4"/>
        <v>1900s</v>
      </c>
      <c r="AJ3327" s="2" t="s">
        <v>105</v>
      </c>
      <c r="AK3327">
        <v>1.0</v>
      </c>
      <c r="AL3327" s="13" t="s">
        <v>19129</v>
      </c>
    </row>
    <row r="3328">
      <c r="A3328" s="1">
        <v>25752.0</v>
      </c>
      <c r="B3328" s="8">
        <v>0.5833333333333334</v>
      </c>
      <c r="C3328" s="2" t="s">
        <v>19136</v>
      </c>
      <c r="D3328" s="2" t="s">
        <v>19137</v>
      </c>
      <c r="F3328" s="2" t="s">
        <v>19138</v>
      </c>
      <c r="G3328" s="2" t="s">
        <v>166</v>
      </c>
      <c r="H3328" s="2" t="s">
        <v>19139</v>
      </c>
      <c r="I3328" s="2">
        <v>6156.0</v>
      </c>
      <c r="J3328" s="2">
        <v>27.0</v>
      </c>
      <c r="K3328" s="2">
        <v>25.0</v>
      </c>
      <c r="L3328" s="2">
        <v>2.0</v>
      </c>
      <c r="M3328" s="2">
        <v>5.0</v>
      </c>
      <c r="N3328" s="2">
        <v>4.0</v>
      </c>
      <c r="O3328" s="2">
        <v>1.0</v>
      </c>
      <c r="P3328" s="2">
        <v>0.0</v>
      </c>
      <c r="Q3328" s="2" t="s">
        <v>19140</v>
      </c>
      <c r="R3328" s="14">
        <v>3327.0</v>
      </c>
      <c r="S3328" s="2" t="s">
        <v>99</v>
      </c>
      <c r="T3328" s="2">
        <v>39.7837304</v>
      </c>
      <c r="U3328" s="2">
        <v>-100.4458825</v>
      </c>
      <c r="V3328" s="9" t="s">
        <v>19141</v>
      </c>
      <c r="W3328" s="10">
        <v>62.95639</v>
      </c>
      <c r="X3328" s="10">
        <v>-155.596</v>
      </c>
      <c r="AB3328" s="9" t="s">
        <v>19142</v>
      </c>
      <c r="AC3328" s="10">
        <v>64.73355</v>
      </c>
      <c r="AD3328" s="10">
        <v>-156.932</v>
      </c>
      <c r="AE3328" s="11" t="s">
        <v>51</v>
      </c>
      <c r="AF3328" s="12" t="str">
        <f t="shared" si="23"/>
        <v>1970</v>
      </c>
      <c r="AG3328" s="12" t="str">
        <f t="shared" si="24"/>
        <v>July</v>
      </c>
      <c r="AH3328" s="12" t="str">
        <f t="shared" si="25"/>
        <v>Friday</v>
      </c>
      <c r="AI3328" t="str">
        <f t="shared" si="4"/>
        <v>1970s</v>
      </c>
      <c r="AJ3328" s="2" t="s">
        <v>105</v>
      </c>
      <c r="AK3328">
        <v>1.0</v>
      </c>
      <c r="AL3328" s="13" t="s">
        <v>81</v>
      </c>
    </row>
    <row r="3329">
      <c r="A3329" s="1">
        <v>17052.0</v>
      </c>
      <c r="B3329" s="8">
        <v>0.0</v>
      </c>
      <c r="C3329" s="2" t="s">
        <v>19143</v>
      </c>
      <c r="D3329" s="2" t="s">
        <v>19144</v>
      </c>
      <c r="G3329" s="2" t="s">
        <v>1513</v>
      </c>
      <c r="J3329" s="2">
        <v>4.0</v>
      </c>
      <c r="K3329" s="2">
        <v>2.0</v>
      </c>
      <c r="L3329" s="2">
        <v>2.0</v>
      </c>
      <c r="M3329" s="2">
        <v>4.0</v>
      </c>
      <c r="N3329" s="2">
        <v>2.0</v>
      </c>
      <c r="O3329" s="2">
        <v>2.0</v>
      </c>
      <c r="P3329" s="2">
        <v>0.0</v>
      </c>
      <c r="Q3329" s="2" t="s">
        <v>19145</v>
      </c>
      <c r="R3329" s="14">
        <v>3328.0</v>
      </c>
      <c r="S3329" s="2" t="s">
        <v>99</v>
      </c>
      <c r="T3329" s="2">
        <v>39.7837304</v>
      </c>
      <c r="U3329" s="2">
        <v>-100.4458825</v>
      </c>
      <c r="V3329" s="9" t="s">
        <v>438</v>
      </c>
      <c r="W3329" s="9" t="s">
        <v>438</v>
      </c>
      <c r="X3329" s="9" t="s">
        <v>438</v>
      </c>
      <c r="AB3329" s="9" t="s">
        <v>438</v>
      </c>
      <c r="AC3329" s="9" t="s">
        <v>438</v>
      </c>
      <c r="AD3329" s="9" t="s">
        <v>438</v>
      </c>
      <c r="AE3329" s="11" t="s">
        <v>174</v>
      </c>
      <c r="AF3329" s="12" t="str">
        <f t="shared" si="23"/>
        <v>1946</v>
      </c>
      <c r="AG3329" s="12" t="str">
        <f t="shared" si="24"/>
        <v>September</v>
      </c>
      <c r="AH3329" s="12" t="str">
        <f t="shared" si="25"/>
        <v>Saturday</v>
      </c>
      <c r="AI3329" t="str">
        <f t="shared" si="4"/>
        <v>1940s</v>
      </c>
      <c r="AJ3329" s="2" t="s">
        <v>105</v>
      </c>
      <c r="AK3329">
        <v>1.0</v>
      </c>
      <c r="AL3329" s="13" t="s">
        <v>81</v>
      </c>
    </row>
    <row r="3330">
      <c r="A3330" s="1">
        <v>4967.0</v>
      </c>
      <c r="B3330" s="8">
        <v>0.0</v>
      </c>
      <c r="C3330" s="2" t="s">
        <v>19146</v>
      </c>
      <c r="D3330" s="2" t="s">
        <v>964</v>
      </c>
      <c r="G3330" s="2" t="s">
        <v>19147</v>
      </c>
      <c r="J3330" s="2">
        <v>1.0</v>
      </c>
      <c r="K3330" s="2">
        <v>0.0</v>
      </c>
      <c r="L3330" s="2">
        <v>1.0</v>
      </c>
      <c r="M3330" s="2">
        <v>1.0</v>
      </c>
      <c r="N3330" s="2">
        <v>0.0</v>
      </c>
      <c r="O3330" s="2">
        <v>1.0</v>
      </c>
      <c r="P3330" s="2">
        <v>0.0</v>
      </c>
      <c r="Q3330" s="2" t="s">
        <v>19148</v>
      </c>
      <c r="R3330" s="14">
        <v>3329.0</v>
      </c>
      <c r="S3330" s="2" t="s">
        <v>4433</v>
      </c>
      <c r="T3330" s="2">
        <v>61.0666922</v>
      </c>
      <c r="U3330" s="2">
        <v>-107.991707</v>
      </c>
      <c r="V3330" s="9" t="s">
        <v>438</v>
      </c>
      <c r="W3330" s="9" t="s">
        <v>438</v>
      </c>
      <c r="X3330" s="9" t="s">
        <v>438</v>
      </c>
      <c r="AB3330" s="9" t="s">
        <v>438</v>
      </c>
      <c r="AC3330" s="9" t="s">
        <v>438</v>
      </c>
      <c r="AD3330" s="9" t="s">
        <v>438</v>
      </c>
      <c r="AE3330" s="11" t="s">
        <v>964</v>
      </c>
      <c r="AF3330" s="12" t="str">
        <f t="shared" si="23"/>
        <v>1913</v>
      </c>
      <c r="AG3330" s="12" t="str">
        <f t="shared" si="24"/>
        <v>August</v>
      </c>
      <c r="AH3330" s="12" t="str">
        <f t="shared" si="25"/>
        <v>Wednesday</v>
      </c>
      <c r="AI3330" t="str">
        <f t="shared" si="4"/>
        <v>1910s</v>
      </c>
      <c r="AJ3330" s="2" t="s">
        <v>105</v>
      </c>
      <c r="AK3330">
        <v>1.0</v>
      </c>
      <c r="AL3330" s="13" t="s">
        <v>1184</v>
      </c>
    </row>
    <row r="3331">
      <c r="A3331" s="1">
        <v>28746.0</v>
      </c>
      <c r="B3331" s="8">
        <v>0.4791666666666667</v>
      </c>
      <c r="C3331" s="2" t="s">
        <v>19149</v>
      </c>
      <c r="D3331" s="2" t="s">
        <v>19150</v>
      </c>
      <c r="F3331" s="2" t="s">
        <v>19151</v>
      </c>
      <c r="G3331" s="2" t="s">
        <v>18462</v>
      </c>
      <c r="H3331" s="2" t="s">
        <v>9499</v>
      </c>
      <c r="I3331" s="2">
        <v>269.0</v>
      </c>
      <c r="J3331" s="2">
        <v>6.0</v>
      </c>
      <c r="K3331" s="2">
        <v>5.0</v>
      </c>
      <c r="L3331" s="2">
        <v>1.0</v>
      </c>
      <c r="M3331" s="2">
        <v>6.0</v>
      </c>
      <c r="N3331" s="2">
        <v>5.0</v>
      </c>
      <c r="O3331" s="2">
        <v>1.0</v>
      </c>
      <c r="P3331" s="2">
        <v>0.0</v>
      </c>
      <c r="Q3331" s="2" t="s">
        <v>19152</v>
      </c>
      <c r="R3331" s="14">
        <v>3330.0</v>
      </c>
      <c r="S3331" s="2" t="s">
        <v>99</v>
      </c>
      <c r="T3331" s="2">
        <v>39.7837304</v>
      </c>
      <c r="U3331" s="2">
        <v>-100.4458825</v>
      </c>
      <c r="V3331" s="9" t="s">
        <v>169</v>
      </c>
      <c r="W3331" s="10">
        <v>61.21631</v>
      </c>
      <c r="X3331" s="10">
        <v>-149.895</v>
      </c>
      <c r="AB3331" s="9" t="s">
        <v>19149</v>
      </c>
      <c r="AC3331" s="10">
        <v>60.77306</v>
      </c>
      <c r="AD3331" s="10">
        <v>-148.684</v>
      </c>
      <c r="AE3331" s="11" t="s">
        <v>51</v>
      </c>
      <c r="AF3331" s="12" t="str">
        <f t="shared" si="23"/>
        <v>1978</v>
      </c>
      <c r="AG3331" s="12" t="str">
        <f t="shared" si="24"/>
        <v>September</v>
      </c>
      <c r="AH3331" s="12" t="str">
        <f t="shared" si="25"/>
        <v>Wednesday</v>
      </c>
      <c r="AI3331" t="str">
        <f t="shared" si="4"/>
        <v>1970s</v>
      </c>
      <c r="AJ3331" s="2" t="s">
        <v>105</v>
      </c>
      <c r="AK3331">
        <v>1.0</v>
      </c>
      <c r="AL3331" s="13" t="s">
        <v>545</v>
      </c>
    </row>
    <row r="3332">
      <c r="A3332" s="1">
        <v>25410.0</v>
      </c>
      <c r="B3332" s="8">
        <v>0.5229166666666667</v>
      </c>
      <c r="C3332" s="2" t="s">
        <v>19153</v>
      </c>
      <c r="D3332" s="2" t="s">
        <v>625</v>
      </c>
      <c r="F3332" s="2" t="s">
        <v>1512</v>
      </c>
      <c r="G3332" s="2" t="s">
        <v>19154</v>
      </c>
      <c r="H3332" s="2" t="s">
        <v>19155</v>
      </c>
      <c r="I3332" s="2" t="s">
        <v>19156</v>
      </c>
      <c r="J3332" s="2">
        <v>5.0</v>
      </c>
      <c r="K3332" s="2">
        <v>0.0</v>
      </c>
      <c r="L3332" s="2">
        <v>5.0</v>
      </c>
      <c r="M3332" s="2">
        <v>5.0</v>
      </c>
      <c r="N3332" s="2">
        <v>0.0</v>
      </c>
      <c r="O3332" s="2">
        <v>5.0</v>
      </c>
      <c r="P3332" s="2">
        <v>0.0</v>
      </c>
      <c r="Q3332" s="2" t="s">
        <v>19157</v>
      </c>
      <c r="R3332" s="14">
        <v>3331.0</v>
      </c>
      <c r="S3332" s="2" t="s">
        <v>1228</v>
      </c>
      <c r="T3332" s="2">
        <v>49.2214561</v>
      </c>
      <c r="U3332" s="2">
        <v>-2.1358386</v>
      </c>
      <c r="V3332" s="9" t="s">
        <v>438</v>
      </c>
      <c r="W3332" s="9" t="s">
        <v>438</v>
      </c>
      <c r="X3332" s="9" t="s">
        <v>438</v>
      </c>
      <c r="AB3332" s="9" t="s">
        <v>438</v>
      </c>
      <c r="AC3332" s="9" t="s">
        <v>438</v>
      </c>
      <c r="AD3332" s="9" t="s">
        <v>438</v>
      </c>
      <c r="AE3332" s="11" t="s">
        <v>51</v>
      </c>
      <c r="AF3332" s="12" t="str">
        <f t="shared" si="23"/>
        <v>1969</v>
      </c>
      <c r="AG3332" s="12" t="str">
        <f t="shared" si="24"/>
        <v>July</v>
      </c>
      <c r="AH3332" s="12" t="str">
        <f t="shared" si="25"/>
        <v>Saturday</v>
      </c>
      <c r="AI3332" t="str">
        <f t="shared" si="4"/>
        <v>1960s</v>
      </c>
      <c r="AJ3332" s="2" t="s">
        <v>80</v>
      </c>
      <c r="AK3332">
        <v>1.0</v>
      </c>
      <c r="AL3332" s="13" t="s">
        <v>162</v>
      </c>
    </row>
    <row r="3333">
      <c r="A3333" s="1">
        <v>4577.0</v>
      </c>
      <c r="B3333" s="8">
        <v>0.2708333333333333</v>
      </c>
      <c r="C3333" s="2" t="s">
        <v>19153</v>
      </c>
      <c r="D3333" s="2" t="s">
        <v>767</v>
      </c>
      <c r="F3333" s="2" t="s">
        <v>13650</v>
      </c>
      <c r="G3333" s="2" t="s">
        <v>18575</v>
      </c>
      <c r="J3333" s="2">
        <v>5.0</v>
      </c>
      <c r="K3333" s="2">
        <v>0.0</v>
      </c>
      <c r="L3333" s="2">
        <v>5.0</v>
      </c>
      <c r="M3333" s="2">
        <v>5.0</v>
      </c>
      <c r="N3333" s="2">
        <v>0.0</v>
      </c>
      <c r="O3333" s="2">
        <v>5.0</v>
      </c>
      <c r="P3333" s="2">
        <v>0.0</v>
      </c>
      <c r="Q3333" s="2" t="s">
        <v>19158</v>
      </c>
      <c r="R3333" s="14">
        <v>3332.0</v>
      </c>
      <c r="S3333" s="2" t="s">
        <v>1228</v>
      </c>
      <c r="T3333" s="2">
        <v>49.2214561</v>
      </c>
      <c r="U3333" s="2">
        <v>-2.1358386</v>
      </c>
      <c r="V3333" s="9" t="s">
        <v>438</v>
      </c>
      <c r="W3333" s="9" t="s">
        <v>438</v>
      </c>
      <c r="X3333" s="9" t="s">
        <v>438</v>
      </c>
      <c r="AB3333" s="9" t="s">
        <v>438</v>
      </c>
      <c r="AC3333" s="9" t="s">
        <v>438</v>
      </c>
      <c r="AD3333" s="9" t="s">
        <v>438</v>
      </c>
      <c r="AE3333" s="11" t="s">
        <v>118</v>
      </c>
      <c r="AF3333" s="12" t="str">
        <f t="shared" si="23"/>
        <v>1912</v>
      </c>
      <c r="AG3333" s="12" t="str">
        <f t="shared" si="24"/>
        <v>July</v>
      </c>
      <c r="AH3333" s="12" t="str">
        <f t="shared" si="25"/>
        <v>Friday</v>
      </c>
      <c r="AI3333" t="str">
        <f t="shared" si="4"/>
        <v>1910s</v>
      </c>
      <c r="AJ3333" s="2" t="s">
        <v>80</v>
      </c>
      <c r="AK3333">
        <v>1.0</v>
      </c>
      <c r="AL3333" s="13" t="s">
        <v>18575</v>
      </c>
    </row>
    <row r="3334">
      <c r="A3334" s="1">
        <v>17918.0</v>
      </c>
      <c r="B3334" s="8">
        <v>0.8368055555555556</v>
      </c>
      <c r="C3334" s="2" t="s">
        <v>19159</v>
      </c>
      <c r="D3334" s="2" t="s">
        <v>10319</v>
      </c>
      <c r="E3334" s="2">
        <v>8.0</v>
      </c>
      <c r="F3334" s="2" t="s">
        <v>19160</v>
      </c>
      <c r="G3334" s="2" t="s">
        <v>7620</v>
      </c>
      <c r="H3334" s="2" t="s">
        <v>19161</v>
      </c>
      <c r="I3334" s="2">
        <v>20208.0</v>
      </c>
      <c r="J3334" s="2">
        <v>6.0</v>
      </c>
      <c r="K3334" s="2">
        <v>3.0</v>
      </c>
      <c r="L3334" s="2">
        <v>3.0</v>
      </c>
      <c r="M3334" s="2">
        <v>5.0</v>
      </c>
      <c r="N3334" s="2">
        <v>3.0</v>
      </c>
      <c r="O3334" s="2">
        <v>2.0</v>
      </c>
      <c r="P3334" s="2">
        <v>0.0</v>
      </c>
      <c r="Q3334" s="2" t="s">
        <v>19162</v>
      </c>
      <c r="R3334" s="14">
        <v>3333.0</v>
      </c>
      <c r="S3334" s="2" t="s">
        <v>99</v>
      </c>
      <c r="T3334" s="2">
        <v>39.7837304</v>
      </c>
      <c r="U3334" s="2">
        <v>-100.4458825</v>
      </c>
      <c r="V3334" s="9" t="s">
        <v>170</v>
      </c>
      <c r="W3334" s="10">
        <v>59.64409</v>
      </c>
      <c r="X3334" s="10">
        <v>-151.54</v>
      </c>
      <c r="AB3334" s="9" t="s">
        <v>169</v>
      </c>
      <c r="AC3334" s="10">
        <v>61.21631</v>
      </c>
      <c r="AD3334" s="10">
        <v>-149.895</v>
      </c>
      <c r="AE3334" s="11" t="s">
        <v>51</v>
      </c>
      <c r="AF3334" s="12" t="str">
        <f t="shared" si="23"/>
        <v>1949</v>
      </c>
      <c r="AG3334" s="12" t="str">
        <f t="shared" si="24"/>
        <v>January</v>
      </c>
      <c r="AH3334" s="12" t="str">
        <f t="shared" si="25"/>
        <v>Thursday</v>
      </c>
      <c r="AI3334" t="str">
        <f t="shared" si="4"/>
        <v>1940s</v>
      </c>
      <c r="AJ3334" s="2" t="s">
        <v>105</v>
      </c>
      <c r="AK3334">
        <v>1.0</v>
      </c>
      <c r="AL3334" s="13" t="s">
        <v>81</v>
      </c>
    </row>
    <row r="3335">
      <c r="A3335" s="1">
        <v>18830.0</v>
      </c>
      <c r="B3335" s="8">
        <v>0.9548611111111112</v>
      </c>
      <c r="C3335" s="2" t="s">
        <v>19163</v>
      </c>
      <c r="D3335" s="2" t="s">
        <v>2177</v>
      </c>
      <c r="F3335" s="2" t="s">
        <v>19164</v>
      </c>
      <c r="G3335" s="2" t="s">
        <v>5300</v>
      </c>
      <c r="H3335" s="2" t="s">
        <v>19165</v>
      </c>
      <c r="I3335" s="2">
        <v>10327.0</v>
      </c>
      <c r="J3335" s="2">
        <v>37.0</v>
      </c>
      <c r="K3335" s="2">
        <v>31.0</v>
      </c>
      <c r="L3335" s="2">
        <v>6.0</v>
      </c>
      <c r="M3335" s="2">
        <v>37.0</v>
      </c>
      <c r="N3335" s="2">
        <v>31.0</v>
      </c>
      <c r="O3335" s="2">
        <v>6.0</v>
      </c>
      <c r="P3335" s="2">
        <v>0.0</v>
      </c>
      <c r="Q3335" s="2" t="s">
        <v>19166</v>
      </c>
      <c r="R3335" s="14">
        <v>3334.0</v>
      </c>
      <c r="S3335" s="2" t="s">
        <v>99</v>
      </c>
      <c r="T3335" s="2">
        <v>39.7837304</v>
      </c>
      <c r="U3335" s="2">
        <v>-100.4458825</v>
      </c>
      <c r="V3335" s="9" t="s">
        <v>4482</v>
      </c>
      <c r="W3335" s="10">
        <v>49.26087</v>
      </c>
      <c r="X3335" s="10">
        <v>-123.114</v>
      </c>
      <c r="AB3335" s="9" t="s">
        <v>1897</v>
      </c>
      <c r="AC3335" s="10">
        <v>35.68284</v>
      </c>
      <c r="AD3335" s="10">
        <v>139.7595</v>
      </c>
      <c r="AE3335" s="11" t="s">
        <v>51</v>
      </c>
      <c r="AF3335" s="12" t="str">
        <f t="shared" si="23"/>
        <v>1951</v>
      </c>
      <c r="AG3335" s="12" t="str">
        <f t="shared" si="24"/>
        <v>July</v>
      </c>
      <c r="AH3335" s="12" t="str">
        <f t="shared" si="25"/>
        <v>Saturday</v>
      </c>
      <c r="AI3335" t="str">
        <f t="shared" si="4"/>
        <v>1950s</v>
      </c>
      <c r="AJ3335" s="2" t="s">
        <v>105</v>
      </c>
      <c r="AK3335">
        <v>1.0</v>
      </c>
      <c r="AL3335" s="13" t="s">
        <v>81</v>
      </c>
    </row>
    <row r="3336">
      <c r="A3336" s="1">
        <v>12253.0</v>
      </c>
      <c r="B3336" s="8">
        <v>0.6527777777777778</v>
      </c>
      <c r="C3336" s="2" t="s">
        <v>19167</v>
      </c>
      <c r="D3336" s="2" t="s">
        <v>19168</v>
      </c>
      <c r="F3336" s="2" t="s">
        <v>19169</v>
      </c>
      <c r="G3336" s="2" t="s">
        <v>19170</v>
      </c>
      <c r="H3336" s="2" t="s">
        <v>19171</v>
      </c>
      <c r="I3336" s="2">
        <v>127.0</v>
      </c>
      <c r="J3336" s="2">
        <v>6.0</v>
      </c>
      <c r="K3336" s="2">
        <v>2.0</v>
      </c>
      <c r="L3336" s="2">
        <v>4.0</v>
      </c>
      <c r="M3336" s="2">
        <v>6.0</v>
      </c>
      <c r="N3336" s="2">
        <v>2.0</v>
      </c>
      <c r="O3336" s="2">
        <v>4.0</v>
      </c>
      <c r="P3336" s="2">
        <v>0.0</v>
      </c>
      <c r="Q3336" s="2" t="s">
        <v>19172</v>
      </c>
      <c r="R3336" s="14">
        <v>3335.0</v>
      </c>
      <c r="S3336" s="2" t="s">
        <v>19167</v>
      </c>
      <c r="T3336" s="2">
        <v>38.0580504</v>
      </c>
      <c r="U3336" s="2">
        <v>25.72156117</v>
      </c>
      <c r="V3336" s="9" t="s">
        <v>76</v>
      </c>
      <c r="W3336" s="10">
        <v>37.98394</v>
      </c>
      <c r="X3336" s="10">
        <v>23.72831</v>
      </c>
      <c r="AB3336" s="9" t="s">
        <v>19173</v>
      </c>
      <c r="AC3336" s="10">
        <v>48.75799</v>
      </c>
      <c r="AD3336" s="10">
        <v>6.898811</v>
      </c>
      <c r="AE3336" s="11" t="s">
        <v>51</v>
      </c>
      <c r="AF3336" s="12" t="str">
        <f t="shared" si="23"/>
        <v>1933</v>
      </c>
      <c r="AG3336" s="12" t="str">
        <f t="shared" si="24"/>
        <v>July</v>
      </c>
      <c r="AH3336" s="12" t="str">
        <f t="shared" si="25"/>
        <v>Tuesday</v>
      </c>
      <c r="AI3336" t="str">
        <f t="shared" si="4"/>
        <v>1930s</v>
      </c>
      <c r="AJ3336" s="2" t="s">
        <v>52</v>
      </c>
      <c r="AK3336">
        <v>1.0</v>
      </c>
      <c r="AL3336" s="13" t="s">
        <v>19174</v>
      </c>
    </row>
    <row r="3337">
      <c r="A3337" s="1">
        <v>32104.0</v>
      </c>
      <c r="B3337" s="8">
        <v>0.7673611111111112</v>
      </c>
      <c r="C3337" s="2" t="s">
        <v>19159</v>
      </c>
      <c r="D3337" s="2" t="s">
        <v>19175</v>
      </c>
      <c r="E3337" s="2">
        <v>103.0</v>
      </c>
      <c r="F3337" s="2" t="s">
        <v>19176</v>
      </c>
      <c r="G3337" s="2" t="s">
        <v>9286</v>
      </c>
      <c r="H3337" s="2" t="s">
        <v>19177</v>
      </c>
      <c r="I3337" s="2" t="s">
        <v>19178</v>
      </c>
      <c r="J3337" s="2">
        <v>21.0</v>
      </c>
      <c r="K3337" s="2">
        <v>19.0</v>
      </c>
      <c r="L3337" s="2">
        <v>2.0</v>
      </c>
      <c r="M3337" s="2">
        <v>18.0</v>
      </c>
      <c r="N3337" s="2">
        <v>16.0</v>
      </c>
      <c r="O3337" s="2">
        <v>2.0</v>
      </c>
      <c r="P3337" s="2">
        <v>0.0</v>
      </c>
      <c r="Q3337" s="2" t="s">
        <v>19179</v>
      </c>
      <c r="R3337" s="14">
        <v>3336.0</v>
      </c>
      <c r="S3337" s="2" t="s">
        <v>99</v>
      </c>
      <c r="T3337" s="2">
        <v>39.7837304</v>
      </c>
      <c r="U3337" s="2">
        <v>-100.4458825</v>
      </c>
      <c r="V3337" s="9" t="s">
        <v>19021</v>
      </c>
      <c r="W3337" s="10">
        <v>57.79</v>
      </c>
      <c r="X3337" s="10">
        <v>-152.407</v>
      </c>
      <c r="AB3337" s="9" t="s">
        <v>170</v>
      </c>
      <c r="AC3337" s="10">
        <v>59.64409</v>
      </c>
      <c r="AD3337" s="10">
        <v>-151.54</v>
      </c>
      <c r="AE3337" s="11" t="s">
        <v>51</v>
      </c>
      <c r="AF3337" s="12" t="str">
        <f t="shared" si="23"/>
        <v>1987</v>
      </c>
      <c r="AG3337" s="12" t="str">
        <f t="shared" si="24"/>
        <v>November</v>
      </c>
      <c r="AH3337" s="12" t="str">
        <f t="shared" si="25"/>
        <v>Monday</v>
      </c>
      <c r="AI3337" t="str">
        <f t="shared" si="4"/>
        <v>1980s</v>
      </c>
      <c r="AJ3337" s="2" t="s">
        <v>105</v>
      </c>
      <c r="AK3337">
        <v>1.0</v>
      </c>
      <c r="AL3337" s="13" t="s">
        <v>2145</v>
      </c>
    </row>
    <row r="3338">
      <c r="A3338" s="1">
        <v>6299.0</v>
      </c>
      <c r="B3338" s="8">
        <v>0.0</v>
      </c>
      <c r="C3338" s="2" t="s">
        <v>19180</v>
      </c>
      <c r="D3338" s="2" t="s">
        <v>18954</v>
      </c>
      <c r="G3338" s="2" t="s">
        <v>19181</v>
      </c>
      <c r="J3338" s="2">
        <v>23.0</v>
      </c>
      <c r="K3338" s="2">
        <v>0.0</v>
      </c>
      <c r="L3338" s="2">
        <v>0.0</v>
      </c>
      <c r="M3338" s="2">
        <v>23.0</v>
      </c>
      <c r="N3338" s="2">
        <v>0.0</v>
      </c>
      <c r="O3338" s="2">
        <v>0.0</v>
      </c>
      <c r="P3338" s="2">
        <v>0.0</v>
      </c>
      <c r="Q3338" s="2" t="s">
        <v>19182</v>
      </c>
      <c r="R3338" s="14">
        <v>3337.0</v>
      </c>
      <c r="S3338" s="2" t="s">
        <v>728</v>
      </c>
      <c r="T3338" s="2">
        <v>51.0834196</v>
      </c>
      <c r="U3338" s="2">
        <v>10.4234469</v>
      </c>
      <c r="V3338" s="9" t="s">
        <v>438</v>
      </c>
      <c r="W3338" s="9" t="s">
        <v>438</v>
      </c>
      <c r="X3338" s="9" t="s">
        <v>438</v>
      </c>
      <c r="AB3338" s="9" t="s">
        <v>438</v>
      </c>
      <c r="AC3338" s="9" t="s">
        <v>438</v>
      </c>
      <c r="AD3338" s="9" t="s">
        <v>438</v>
      </c>
      <c r="AE3338" s="11" t="s">
        <v>118</v>
      </c>
      <c r="AF3338" s="12" t="str">
        <f t="shared" si="23"/>
        <v>1917</v>
      </c>
      <c r="AG3338" s="12" t="str">
        <f t="shared" si="24"/>
        <v>March</v>
      </c>
      <c r="AH3338" s="12" t="str">
        <f t="shared" si="25"/>
        <v>Friday</v>
      </c>
      <c r="AI3338" t="str">
        <f t="shared" si="4"/>
        <v>1910s</v>
      </c>
      <c r="AJ3338" s="2" t="s">
        <v>80</v>
      </c>
      <c r="AK3338">
        <v>1.0</v>
      </c>
      <c r="AL3338" s="13" t="s">
        <v>19103</v>
      </c>
    </row>
    <row r="3339">
      <c r="A3339" s="1">
        <v>27826.0</v>
      </c>
      <c r="B3339" s="8">
        <v>0.46319444444444446</v>
      </c>
      <c r="C3339" s="2" t="s">
        <v>19183</v>
      </c>
      <c r="D3339" s="2" t="s">
        <v>19184</v>
      </c>
      <c r="F3339" s="2" t="s">
        <v>19185</v>
      </c>
      <c r="G3339" s="2" t="s">
        <v>19186</v>
      </c>
      <c r="H3339" s="2" t="s">
        <v>19187</v>
      </c>
      <c r="I3339" s="2">
        <v>2.0700089E7</v>
      </c>
      <c r="J3339" s="2">
        <v>4.0</v>
      </c>
      <c r="K3339" s="2">
        <v>3.0</v>
      </c>
      <c r="L3339" s="2">
        <v>1.0</v>
      </c>
      <c r="M3339" s="2">
        <v>4.0</v>
      </c>
      <c r="N3339" s="2">
        <v>3.0</v>
      </c>
      <c r="O3339" s="2">
        <v>1.0</v>
      </c>
      <c r="P3339" s="2">
        <v>0.0</v>
      </c>
      <c r="Q3339" s="2" t="s">
        <v>19188</v>
      </c>
      <c r="R3339" s="14">
        <v>3338.0</v>
      </c>
      <c r="S3339" s="2" t="s">
        <v>99</v>
      </c>
      <c r="T3339" s="2">
        <v>39.7837304</v>
      </c>
      <c r="U3339" s="2">
        <v>-100.4458825</v>
      </c>
      <c r="V3339" s="9" t="s">
        <v>19189</v>
      </c>
      <c r="W3339" s="9" t="s">
        <v>438</v>
      </c>
      <c r="X3339" s="9" t="s">
        <v>438</v>
      </c>
      <c r="AB3339" s="9" t="s">
        <v>10095</v>
      </c>
      <c r="AC3339" s="10">
        <v>59.03972</v>
      </c>
      <c r="AD3339" s="10">
        <v>-158.458</v>
      </c>
      <c r="AE3339" s="11" t="s">
        <v>51</v>
      </c>
      <c r="AF3339" s="12" t="str">
        <f t="shared" si="23"/>
        <v>1976</v>
      </c>
      <c r="AG3339" s="12" t="str">
        <f t="shared" si="24"/>
        <v>March</v>
      </c>
      <c r="AH3339" s="12" t="str">
        <f t="shared" si="25"/>
        <v>Sunday</v>
      </c>
      <c r="AI3339" t="str">
        <f t="shared" si="4"/>
        <v>1970s</v>
      </c>
      <c r="AJ3339" s="2" t="s">
        <v>105</v>
      </c>
      <c r="AK3339">
        <v>1.0</v>
      </c>
      <c r="AL3339" s="13" t="s">
        <v>1339</v>
      </c>
    </row>
    <row r="3340">
      <c r="A3340" s="17">
        <v>6378.0</v>
      </c>
      <c r="B3340" s="8">
        <v>0.0</v>
      </c>
      <c r="C3340" s="2" t="s">
        <v>19190</v>
      </c>
      <c r="G3340" s="2" t="s">
        <v>19191</v>
      </c>
      <c r="H3340" s="2" t="s">
        <v>19192</v>
      </c>
      <c r="J3340" s="2">
        <v>16.0</v>
      </c>
      <c r="K3340" s="2">
        <v>0.0</v>
      </c>
      <c r="L3340" s="2">
        <v>0.0</v>
      </c>
      <c r="M3340" s="2">
        <v>14.0</v>
      </c>
      <c r="N3340" s="2">
        <v>0.0</v>
      </c>
      <c r="O3340" s="2">
        <v>0.0</v>
      </c>
      <c r="P3340" s="2">
        <v>0.0</v>
      </c>
      <c r="Q3340" s="2" t="s">
        <v>19193</v>
      </c>
      <c r="R3340" s="14">
        <v>3339.0</v>
      </c>
      <c r="S3340" s="2" t="s">
        <v>8391</v>
      </c>
      <c r="T3340" s="2">
        <v>52.5310214</v>
      </c>
      <c r="U3340" s="2">
        <v>-1.2649062</v>
      </c>
      <c r="V3340" s="9" t="s">
        <v>438</v>
      </c>
      <c r="W3340" s="9" t="s">
        <v>438</v>
      </c>
      <c r="X3340" s="9" t="s">
        <v>438</v>
      </c>
      <c r="AB3340" s="9" t="s">
        <v>438</v>
      </c>
      <c r="AC3340" s="9" t="s">
        <v>438</v>
      </c>
      <c r="AD3340" s="9" t="s">
        <v>438</v>
      </c>
      <c r="AE3340" s="2" t="s">
        <v>1934</v>
      </c>
      <c r="AF3340">
        <f>YEAR(A3340)</f>
        <v>1917</v>
      </c>
      <c r="AG3340" s="12">
        <f>MONTH(A3340)</f>
        <v>6</v>
      </c>
      <c r="AH3340" s="18">
        <f>DAY(A3340)</f>
        <v>17</v>
      </c>
      <c r="AI3340" t="str">
        <f t="shared" si="4"/>
        <v>1910s</v>
      </c>
      <c r="AJ3340" s="2" t="s">
        <v>80</v>
      </c>
      <c r="AK3340" s="2">
        <v>1.0</v>
      </c>
      <c r="AL3340" s="13" t="s">
        <v>19194</v>
      </c>
    </row>
    <row r="3341">
      <c r="A3341" s="1">
        <v>6273.0</v>
      </c>
      <c r="B3341" s="8">
        <v>0.0</v>
      </c>
      <c r="C3341" s="2" t="s">
        <v>19195</v>
      </c>
      <c r="D3341" s="2" t="s">
        <v>19100</v>
      </c>
      <c r="G3341" s="2" t="s">
        <v>19196</v>
      </c>
      <c r="J3341" s="2">
        <v>20.0</v>
      </c>
      <c r="K3341" s="2">
        <v>0.0</v>
      </c>
      <c r="L3341" s="2">
        <v>0.0</v>
      </c>
      <c r="M3341" s="2">
        <v>20.0</v>
      </c>
      <c r="N3341" s="2">
        <v>0.0</v>
      </c>
      <c r="O3341" s="2">
        <v>0.0</v>
      </c>
      <c r="P3341" s="2">
        <v>0.0</v>
      </c>
      <c r="Q3341" s="2" t="s">
        <v>19197</v>
      </c>
      <c r="R3341" s="14">
        <v>3340.0</v>
      </c>
      <c r="S3341" s="2" t="s">
        <v>16047</v>
      </c>
      <c r="T3341" s="2">
        <v>50.6402809</v>
      </c>
      <c r="U3341" s="2">
        <v>4.6667145</v>
      </c>
      <c r="V3341" s="9" t="s">
        <v>438</v>
      </c>
      <c r="W3341" s="9" t="s">
        <v>438</v>
      </c>
      <c r="X3341" s="9" t="s">
        <v>438</v>
      </c>
      <c r="AB3341" s="9" t="s">
        <v>438</v>
      </c>
      <c r="AC3341" s="9" t="s">
        <v>438</v>
      </c>
      <c r="AD3341" s="9" t="s">
        <v>438</v>
      </c>
      <c r="AE3341" s="11" t="s">
        <v>118</v>
      </c>
      <c r="AF3341" s="12" t="str">
        <f t="shared" ref="AF3341:AF4398" si="26">TEXT($A3341,"yyyy")</f>
        <v>1917</v>
      </c>
      <c r="AG3341" s="12" t="str">
        <f t="shared" ref="AG3341:AG4398" si="27">TEXT($A3341,"mmmm")</f>
        <v>March</v>
      </c>
      <c r="AH3341" s="12" t="str">
        <f t="shared" ref="AH3341:AH4398" si="28">TEXT($A3341,"dddd")</f>
        <v>Sunday</v>
      </c>
      <c r="AI3341" t="str">
        <f t="shared" si="4"/>
        <v>1910s</v>
      </c>
      <c r="AJ3341" s="2" t="s">
        <v>80</v>
      </c>
      <c r="AK3341">
        <v>1.0</v>
      </c>
      <c r="AL3341" s="13" t="s">
        <v>19196</v>
      </c>
    </row>
    <row r="3342">
      <c r="A3342" s="1">
        <v>6375.0</v>
      </c>
      <c r="B3342" s="8">
        <v>0.3645833333333333</v>
      </c>
      <c r="C3342" s="2" t="s">
        <v>19198</v>
      </c>
      <c r="D3342" s="2" t="s">
        <v>18954</v>
      </c>
      <c r="G3342" s="2" t="s">
        <v>19199</v>
      </c>
      <c r="J3342" s="2">
        <v>24.0</v>
      </c>
      <c r="K3342" s="2">
        <v>0.0</v>
      </c>
      <c r="L3342" s="2">
        <v>0.0</v>
      </c>
      <c r="M3342" s="2">
        <v>24.0</v>
      </c>
      <c r="N3342" s="2">
        <v>0.0</v>
      </c>
      <c r="O3342" s="2">
        <v>0.0</v>
      </c>
      <c r="P3342" s="2">
        <v>0.0</v>
      </c>
      <c r="Q3342" s="2" t="s">
        <v>18975</v>
      </c>
      <c r="R3342" s="14">
        <v>3341.0</v>
      </c>
      <c r="S3342" s="2" t="s">
        <v>17407</v>
      </c>
      <c r="T3342" s="2">
        <v>56.74123355</v>
      </c>
      <c r="U3342" s="2">
        <v>2.891171717</v>
      </c>
      <c r="V3342" s="9" t="s">
        <v>438</v>
      </c>
      <c r="W3342" s="9" t="s">
        <v>438</v>
      </c>
      <c r="X3342" s="9" t="s">
        <v>438</v>
      </c>
      <c r="AB3342" s="9" t="s">
        <v>438</v>
      </c>
      <c r="AC3342" s="9" t="s">
        <v>438</v>
      </c>
      <c r="AD3342" s="9" t="s">
        <v>438</v>
      </c>
      <c r="AE3342" s="11" t="s">
        <v>118</v>
      </c>
      <c r="AF3342" s="12" t="str">
        <f t="shared" si="26"/>
        <v>1917</v>
      </c>
      <c r="AG3342" s="12" t="str">
        <f t="shared" si="27"/>
        <v>June</v>
      </c>
      <c r="AH3342" s="12" t="str">
        <f t="shared" si="28"/>
        <v>Thursday</v>
      </c>
      <c r="AI3342" t="str">
        <f t="shared" si="4"/>
        <v>1910s</v>
      </c>
      <c r="AJ3342" s="2" t="s">
        <v>52</v>
      </c>
      <c r="AK3342">
        <v>1.0</v>
      </c>
      <c r="AL3342" s="13" t="s">
        <v>17519</v>
      </c>
    </row>
    <row r="3343">
      <c r="A3343" s="1">
        <v>19305.0</v>
      </c>
      <c r="B3343" s="8">
        <v>0.125</v>
      </c>
      <c r="C3343" s="2" t="s">
        <v>19200</v>
      </c>
      <c r="D3343" s="2" t="s">
        <v>108</v>
      </c>
      <c r="F3343" s="2" t="s">
        <v>19201</v>
      </c>
      <c r="G3343" s="2" t="s">
        <v>19018</v>
      </c>
      <c r="H3343" s="2" t="s">
        <v>19202</v>
      </c>
      <c r="I3343" s="2">
        <v>10518.0</v>
      </c>
      <c r="J3343" s="2">
        <v>19.0</v>
      </c>
      <c r="K3343" s="2">
        <v>14.0</v>
      </c>
      <c r="L3343" s="2">
        <v>5.0</v>
      </c>
      <c r="M3343" s="2">
        <v>19.0</v>
      </c>
      <c r="N3343" s="2">
        <v>14.0</v>
      </c>
      <c r="O3343" s="2">
        <v>5.0</v>
      </c>
      <c r="P3343" s="2">
        <v>0.0</v>
      </c>
      <c r="Q3343" s="2" t="s">
        <v>19203</v>
      </c>
      <c r="R3343" s="14">
        <v>3342.0</v>
      </c>
      <c r="S3343" s="2" t="s">
        <v>99</v>
      </c>
      <c r="T3343" s="2">
        <v>39.7837304</v>
      </c>
      <c r="U3343" s="2">
        <v>-100.4458825</v>
      </c>
      <c r="V3343" s="9" t="s">
        <v>17865</v>
      </c>
      <c r="W3343" s="10">
        <v>61.25324</v>
      </c>
      <c r="X3343" s="10">
        <v>-149.808</v>
      </c>
      <c r="AB3343" s="9" t="s">
        <v>19204</v>
      </c>
      <c r="AC3343" s="10">
        <v>64.1529</v>
      </c>
      <c r="AD3343" s="10">
        <v>-145.842</v>
      </c>
      <c r="AE3343" s="11" t="s">
        <v>118</v>
      </c>
      <c r="AF3343" s="12" t="str">
        <f t="shared" si="26"/>
        <v>1952</v>
      </c>
      <c r="AG3343" s="12" t="str">
        <f t="shared" si="27"/>
        <v>November</v>
      </c>
      <c r="AH3343" s="12" t="str">
        <f t="shared" si="28"/>
        <v>Friday</v>
      </c>
      <c r="AI3343" t="str">
        <f t="shared" si="4"/>
        <v>1950s</v>
      </c>
      <c r="AJ3343" s="2" t="s">
        <v>105</v>
      </c>
      <c r="AK3343">
        <v>1.0</v>
      </c>
      <c r="AL3343" s="13" t="s">
        <v>185</v>
      </c>
    </row>
    <row r="3344">
      <c r="A3344" s="1">
        <v>6112.0</v>
      </c>
      <c r="B3344" s="8">
        <v>0.041666666666666664</v>
      </c>
      <c r="C3344" s="2" t="s">
        <v>19205</v>
      </c>
      <c r="D3344" s="2" t="s">
        <v>18954</v>
      </c>
      <c r="G3344" s="2" t="s">
        <v>19206</v>
      </c>
      <c r="J3344" s="2">
        <v>22.0</v>
      </c>
      <c r="K3344" s="2">
        <v>0.0</v>
      </c>
      <c r="L3344" s="2">
        <v>0.0</v>
      </c>
      <c r="M3344" s="2">
        <v>22.0</v>
      </c>
      <c r="N3344" s="2">
        <v>0.0</v>
      </c>
      <c r="O3344" s="2">
        <v>0.0</v>
      </c>
      <c r="P3344" s="2">
        <v>0.0</v>
      </c>
      <c r="Q3344" s="2" t="s">
        <v>19207</v>
      </c>
      <c r="R3344" s="14">
        <v>3343.0</v>
      </c>
      <c r="S3344" s="2" t="s">
        <v>8391</v>
      </c>
      <c r="T3344" s="2">
        <v>52.5310214</v>
      </c>
      <c r="U3344" s="2">
        <v>-1.2649062</v>
      </c>
      <c r="V3344" s="9" t="s">
        <v>438</v>
      </c>
      <c r="W3344" s="9" t="s">
        <v>438</v>
      </c>
      <c r="X3344" s="9" t="s">
        <v>438</v>
      </c>
      <c r="AB3344" s="9" t="s">
        <v>438</v>
      </c>
      <c r="AC3344" s="9" t="s">
        <v>438</v>
      </c>
      <c r="AD3344" s="9" t="s">
        <v>438</v>
      </c>
      <c r="AE3344" s="11" t="s">
        <v>118</v>
      </c>
      <c r="AF3344" s="12" t="str">
        <f t="shared" si="26"/>
        <v>1916</v>
      </c>
      <c r="AG3344" s="12" t="str">
        <f t="shared" si="27"/>
        <v>September</v>
      </c>
      <c r="AH3344" s="12" t="str">
        <f t="shared" si="28"/>
        <v>Sunday</v>
      </c>
      <c r="AI3344" t="str">
        <f t="shared" si="4"/>
        <v>1910s</v>
      </c>
      <c r="AJ3344" s="2" t="s">
        <v>80</v>
      </c>
      <c r="AK3344">
        <v>1.0</v>
      </c>
      <c r="AL3344" s="13" t="s">
        <v>17519</v>
      </c>
    </row>
    <row r="3345">
      <c r="A3345" s="1">
        <v>17498.0</v>
      </c>
      <c r="B3345" s="8">
        <v>0.0</v>
      </c>
      <c r="C3345" s="2" t="s">
        <v>19208</v>
      </c>
      <c r="D3345" s="2" t="s">
        <v>19209</v>
      </c>
      <c r="F3345" s="2" t="s">
        <v>19210</v>
      </c>
      <c r="G3345" s="2" t="s">
        <v>7620</v>
      </c>
      <c r="H3345" s="2" t="s">
        <v>19211</v>
      </c>
      <c r="I3345" s="2">
        <v>6065.0</v>
      </c>
      <c r="J3345" s="2">
        <v>13.0</v>
      </c>
      <c r="K3345" s="2">
        <v>11.0</v>
      </c>
      <c r="L3345" s="2">
        <v>2.0</v>
      </c>
      <c r="M3345" s="2">
        <v>13.0</v>
      </c>
      <c r="N3345" s="2">
        <v>11.0</v>
      </c>
      <c r="O3345" s="2">
        <v>2.0</v>
      </c>
      <c r="P3345" s="2">
        <v>0.0</v>
      </c>
      <c r="Q3345" s="2" t="s">
        <v>19212</v>
      </c>
      <c r="R3345" s="14">
        <v>3344.0</v>
      </c>
      <c r="S3345" s="2" t="s">
        <v>99</v>
      </c>
      <c r="T3345" s="2">
        <v>39.7837304</v>
      </c>
      <c r="U3345" s="2">
        <v>-100.4458825</v>
      </c>
      <c r="V3345" s="9" t="s">
        <v>17752</v>
      </c>
      <c r="W3345" s="10">
        <v>64.83785</v>
      </c>
      <c r="X3345" s="10">
        <v>-147.717</v>
      </c>
      <c r="AB3345" s="9" t="s">
        <v>171</v>
      </c>
      <c r="AC3345" s="10">
        <v>59.57273</v>
      </c>
      <c r="AD3345" s="10">
        <v>-139.578</v>
      </c>
      <c r="AE3345" s="11" t="s">
        <v>174</v>
      </c>
      <c r="AF3345" s="12" t="str">
        <f t="shared" si="26"/>
        <v>1947</v>
      </c>
      <c r="AG3345" s="12" t="str">
        <f t="shared" si="27"/>
        <v>November</v>
      </c>
      <c r="AH3345" s="12" t="str">
        <f t="shared" si="28"/>
        <v>Thursday</v>
      </c>
      <c r="AI3345" t="str">
        <f t="shared" si="4"/>
        <v>1940s</v>
      </c>
      <c r="AJ3345" s="2" t="s">
        <v>105</v>
      </c>
      <c r="AK3345">
        <v>1.0</v>
      </c>
      <c r="AL3345" s="13" t="s">
        <v>81</v>
      </c>
    </row>
    <row r="3346">
      <c r="A3346" s="1">
        <v>7581.0</v>
      </c>
      <c r="B3346" s="8">
        <v>0.0</v>
      </c>
      <c r="C3346" s="2" t="s">
        <v>19213</v>
      </c>
      <c r="D3346" s="2" t="s">
        <v>19214</v>
      </c>
      <c r="G3346" s="2" t="s">
        <v>19215</v>
      </c>
      <c r="H3346" s="2" t="s">
        <v>19216</v>
      </c>
      <c r="I3346" s="2">
        <v>31.0</v>
      </c>
      <c r="J3346" s="2">
        <v>2.0</v>
      </c>
      <c r="K3346" s="2">
        <v>1.0</v>
      </c>
      <c r="L3346" s="2">
        <v>1.0</v>
      </c>
      <c r="M3346" s="2">
        <v>2.0</v>
      </c>
      <c r="N3346" s="2">
        <v>1.0</v>
      </c>
      <c r="O3346" s="2">
        <v>1.0</v>
      </c>
      <c r="P3346" s="2">
        <v>0.0</v>
      </c>
      <c r="Q3346" s="2" t="s">
        <v>19217</v>
      </c>
      <c r="R3346" s="14">
        <v>3345.0</v>
      </c>
      <c r="S3346" s="2" t="s">
        <v>215</v>
      </c>
      <c r="T3346" s="2">
        <v>46.603354</v>
      </c>
      <c r="U3346" s="2">
        <v>1.8883335</v>
      </c>
      <c r="V3346" s="9" t="s">
        <v>438</v>
      </c>
      <c r="W3346" s="9" t="s">
        <v>438</v>
      </c>
      <c r="X3346" s="9" t="s">
        <v>438</v>
      </c>
      <c r="AB3346" s="9" t="s">
        <v>438</v>
      </c>
      <c r="AC3346" s="9" t="s">
        <v>438</v>
      </c>
      <c r="AD3346" s="9" t="s">
        <v>438</v>
      </c>
      <c r="AE3346" s="11" t="s">
        <v>51</v>
      </c>
      <c r="AF3346" s="12" t="str">
        <f t="shared" si="26"/>
        <v>1920</v>
      </c>
      <c r="AG3346" s="12" t="str">
        <f t="shared" si="27"/>
        <v>October</v>
      </c>
      <c r="AH3346" s="12" t="str">
        <f t="shared" si="28"/>
        <v>Saturday</v>
      </c>
      <c r="AI3346" t="str">
        <f t="shared" si="4"/>
        <v>1920s</v>
      </c>
      <c r="AJ3346" s="2" t="s">
        <v>80</v>
      </c>
      <c r="AK3346">
        <v>1.0</v>
      </c>
      <c r="AL3346" s="13" t="s">
        <v>19218</v>
      </c>
    </row>
    <row r="3347">
      <c r="A3347" s="1">
        <v>17466.0</v>
      </c>
      <c r="B3347" s="8">
        <v>0.5729166666666666</v>
      </c>
      <c r="C3347" s="2" t="s">
        <v>19219</v>
      </c>
      <c r="D3347" s="2" t="s">
        <v>152</v>
      </c>
      <c r="E3347" s="2">
        <v>923.0</v>
      </c>
      <c r="F3347" s="2" t="s">
        <v>19220</v>
      </c>
      <c r="G3347" s="2" t="s">
        <v>19221</v>
      </c>
      <c r="H3347" s="2" t="s">
        <v>19222</v>
      </c>
      <c r="I3347" s="2">
        <v>10317.0</v>
      </c>
      <c r="J3347" s="2">
        <v>18.0</v>
      </c>
      <c r="K3347" s="2">
        <v>13.0</v>
      </c>
      <c r="L3347" s="2">
        <v>5.0</v>
      </c>
      <c r="M3347" s="2">
        <v>18.0</v>
      </c>
      <c r="N3347" s="2">
        <v>13.0</v>
      </c>
      <c r="O3347" s="2">
        <v>5.0</v>
      </c>
      <c r="P3347" s="2">
        <v>0.0</v>
      </c>
      <c r="Q3347" s="2" t="s">
        <v>19223</v>
      </c>
      <c r="R3347" s="14">
        <v>3346.0</v>
      </c>
      <c r="S3347" s="2" t="s">
        <v>99</v>
      </c>
      <c r="T3347" s="2">
        <v>39.7837304</v>
      </c>
      <c r="U3347" s="2">
        <v>-100.4458825</v>
      </c>
      <c r="V3347" s="9" t="s">
        <v>173</v>
      </c>
      <c r="W3347" s="10">
        <v>47.60383</v>
      </c>
      <c r="X3347" s="10">
        <v>-122.33</v>
      </c>
      <c r="AB3347" s="9" t="s">
        <v>10323</v>
      </c>
      <c r="AC3347" s="10">
        <v>58.30195</v>
      </c>
      <c r="AD3347" s="10">
        <v>-134.42</v>
      </c>
      <c r="AE3347" s="11" t="s">
        <v>51</v>
      </c>
      <c r="AF3347" s="12" t="str">
        <f t="shared" si="26"/>
        <v>1947</v>
      </c>
      <c r="AG3347" s="12" t="str">
        <f t="shared" si="27"/>
        <v>October</v>
      </c>
      <c r="AH3347" s="12" t="str">
        <f t="shared" si="28"/>
        <v>Sunday</v>
      </c>
      <c r="AI3347" t="str">
        <f t="shared" si="4"/>
        <v>1940s</v>
      </c>
      <c r="AJ3347" s="2" t="s">
        <v>105</v>
      </c>
      <c r="AK3347">
        <v>1.0</v>
      </c>
      <c r="AL3347" s="13" t="s">
        <v>81</v>
      </c>
    </row>
    <row r="3348">
      <c r="A3348" s="1">
        <v>6119.0</v>
      </c>
      <c r="B3348" s="8">
        <v>0.9895833333333334</v>
      </c>
      <c r="C3348" s="2" t="s">
        <v>19224</v>
      </c>
      <c r="D3348" s="2" t="s">
        <v>18954</v>
      </c>
      <c r="G3348" s="2" t="s">
        <v>19225</v>
      </c>
      <c r="J3348" s="2">
        <v>19.0</v>
      </c>
      <c r="K3348" s="2">
        <v>0.0</v>
      </c>
      <c r="L3348" s="2">
        <v>19.0</v>
      </c>
      <c r="M3348" s="2">
        <v>19.0</v>
      </c>
      <c r="N3348" s="2">
        <v>0.0</v>
      </c>
      <c r="O3348" s="2">
        <v>19.0</v>
      </c>
      <c r="P3348" s="2">
        <v>0.0</v>
      </c>
      <c r="Q3348" s="2" t="s">
        <v>19226</v>
      </c>
      <c r="R3348" s="14">
        <v>3347.0</v>
      </c>
      <c r="S3348" s="2" t="s">
        <v>8391</v>
      </c>
      <c r="T3348" s="2">
        <v>52.5310214</v>
      </c>
      <c r="U3348" s="2">
        <v>-1.2649062</v>
      </c>
      <c r="V3348" s="9" t="s">
        <v>438</v>
      </c>
      <c r="W3348" s="9" t="s">
        <v>438</v>
      </c>
      <c r="X3348" s="9" t="s">
        <v>438</v>
      </c>
      <c r="AB3348" s="9" t="s">
        <v>438</v>
      </c>
      <c r="AC3348" s="9" t="s">
        <v>438</v>
      </c>
      <c r="AD3348" s="9" t="s">
        <v>438</v>
      </c>
      <c r="AE3348" s="11" t="s">
        <v>118</v>
      </c>
      <c r="AF3348" s="12" t="str">
        <f t="shared" si="26"/>
        <v>1916</v>
      </c>
      <c r="AG3348" s="12" t="str">
        <f t="shared" si="27"/>
        <v>October</v>
      </c>
      <c r="AH3348" s="12" t="str">
        <f t="shared" si="28"/>
        <v>Sunday</v>
      </c>
      <c r="AI3348" t="str">
        <f t="shared" si="4"/>
        <v>1910s</v>
      </c>
      <c r="AJ3348" s="2" t="s">
        <v>80</v>
      </c>
      <c r="AK3348">
        <v>1.0</v>
      </c>
      <c r="AL3348" s="13" t="s">
        <v>17519</v>
      </c>
    </row>
    <row r="3349">
      <c r="A3349" s="1">
        <v>18992.0</v>
      </c>
      <c r="B3349" s="8">
        <v>0.9215277777777777</v>
      </c>
      <c r="C3349" s="2" t="s">
        <v>19227</v>
      </c>
      <c r="D3349" s="2" t="s">
        <v>16703</v>
      </c>
      <c r="E3349" s="2">
        <v>501.0</v>
      </c>
      <c r="F3349" s="2" t="s">
        <v>19228</v>
      </c>
      <c r="G3349" s="2" t="s">
        <v>19229</v>
      </c>
      <c r="H3349" s="2" t="s">
        <v>19230</v>
      </c>
      <c r="I3349" s="2">
        <v>22485.0</v>
      </c>
      <c r="J3349" s="2">
        <v>4.0</v>
      </c>
      <c r="K3349" s="2">
        <v>2.0</v>
      </c>
      <c r="L3349" s="2">
        <v>2.0</v>
      </c>
      <c r="M3349" s="2">
        <v>4.0</v>
      </c>
      <c r="N3349" s="2">
        <v>2.0</v>
      </c>
      <c r="O3349" s="2">
        <v>2.0</v>
      </c>
      <c r="P3349" s="2">
        <v>0.0</v>
      </c>
      <c r="Q3349" s="2" t="s">
        <v>19231</v>
      </c>
      <c r="R3349" s="14">
        <v>3348.0</v>
      </c>
      <c r="S3349" s="2" t="s">
        <v>99</v>
      </c>
      <c r="T3349" s="2">
        <v>39.7837304</v>
      </c>
      <c r="U3349" s="2">
        <v>-100.4458825</v>
      </c>
      <c r="V3349" s="9" t="s">
        <v>19232</v>
      </c>
      <c r="W3349" s="10">
        <v>71.38711</v>
      </c>
      <c r="X3349" s="10">
        <v>-156.481</v>
      </c>
      <c r="Y3349" s="2" t="s">
        <v>19233</v>
      </c>
      <c r="AB3349" s="9" t="s">
        <v>17752</v>
      </c>
      <c r="AC3349" s="10">
        <v>64.83785</v>
      </c>
      <c r="AD3349" s="10">
        <v>-147.717</v>
      </c>
      <c r="AE3349" s="11" t="s">
        <v>51</v>
      </c>
      <c r="AF3349" s="12" t="str">
        <f t="shared" si="26"/>
        <v>1951</v>
      </c>
      <c r="AG3349" s="12" t="str">
        <f t="shared" si="27"/>
        <v>December</v>
      </c>
      <c r="AH3349" s="12" t="str">
        <f t="shared" si="28"/>
        <v>Sunday</v>
      </c>
      <c r="AI3349" t="str">
        <f t="shared" si="4"/>
        <v>1950s</v>
      </c>
      <c r="AJ3349" s="2" t="s">
        <v>105</v>
      </c>
      <c r="AK3349">
        <v>1.0</v>
      </c>
      <c r="AL3349" s="13" t="s">
        <v>1184</v>
      </c>
    </row>
    <row r="3350">
      <c r="A3350" s="1">
        <v>6177.0</v>
      </c>
      <c r="B3350" s="8">
        <v>0.9895833333333334</v>
      </c>
      <c r="C3350" s="2" t="s">
        <v>19234</v>
      </c>
      <c r="D3350" s="2" t="s">
        <v>18954</v>
      </c>
      <c r="G3350" s="2" t="s">
        <v>19235</v>
      </c>
      <c r="J3350" s="2">
        <v>20.0</v>
      </c>
      <c r="K3350" s="2">
        <v>0.0</v>
      </c>
      <c r="L3350" s="2">
        <v>0.0</v>
      </c>
      <c r="M3350" s="2">
        <v>20.0</v>
      </c>
      <c r="N3350" s="2">
        <v>0.0</v>
      </c>
      <c r="O3350" s="2">
        <v>0.0</v>
      </c>
      <c r="P3350" s="2">
        <v>0.0</v>
      </c>
      <c r="Q3350" s="2" t="s">
        <v>19236</v>
      </c>
      <c r="R3350" s="14">
        <v>3349.0</v>
      </c>
      <c r="S3350" s="2" t="s">
        <v>8391</v>
      </c>
      <c r="T3350" s="2">
        <v>52.5310214</v>
      </c>
      <c r="U3350" s="2">
        <v>-1.2649062</v>
      </c>
      <c r="V3350" s="9" t="s">
        <v>438</v>
      </c>
      <c r="W3350" s="9" t="s">
        <v>438</v>
      </c>
      <c r="X3350" s="9" t="s">
        <v>438</v>
      </c>
      <c r="AB3350" s="9" t="s">
        <v>438</v>
      </c>
      <c r="AC3350" s="9" t="s">
        <v>438</v>
      </c>
      <c r="AD3350" s="9" t="s">
        <v>438</v>
      </c>
      <c r="AE3350" s="11" t="s">
        <v>118</v>
      </c>
      <c r="AF3350" s="12" t="str">
        <f t="shared" si="26"/>
        <v>1916</v>
      </c>
      <c r="AG3350" s="12" t="str">
        <f t="shared" si="27"/>
        <v>November</v>
      </c>
      <c r="AH3350" s="12" t="str">
        <f t="shared" si="28"/>
        <v>Tuesday</v>
      </c>
      <c r="AI3350" t="str">
        <f t="shared" si="4"/>
        <v>1910s</v>
      </c>
      <c r="AJ3350" s="2" t="s">
        <v>80</v>
      </c>
      <c r="AK3350">
        <v>1.0</v>
      </c>
      <c r="AL3350" s="13" t="s">
        <v>17519</v>
      </c>
    </row>
    <row r="3351">
      <c r="A3351" s="1">
        <v>26653.0</v>
      </c>
      <c r="B3351" s="8">
        <v>0.75</v>
      </c>
      <c r="C3351" s="2" t="s">
        <v>7683</v>
      </c>
      <c r="D3351" s="2" t="s">
        <v>19237</v>
      </c>
      <c r="E3351" s="2" t="s">
        <v>19238</v>
      </c>
      <c r="F3351" s="2" t="s">
        <v>19239</v>
      </c>
      <c r="G3351" s="2" t="s">
        <v>19240</v>
      </c>
      <c r="H3351" s="2" t="s">
        <v>19241</v>
      </c>
      <c r="I3351" s="2" t="s">
        <v>19242</v>
      </c>
      <c r="J3351" s="2">
        <v>133.0</v>
      </c>
      <c r="K3351" s="2">
        <v>122.0</v>
      </c>
      <c r="L3351" s="2">
        <v>11.0</v>
      </c>
      <c r="M3351" s="2">
        <v>10.0</v>
      </c>
      <c r="N3351" s="2">
        <v>10.0</v>
      </c>
      <c r="O3351" s="2">
        <v>0.0</v>
      </c>
      <c r="P3351" s="2">
        <v>0.0</v>
      </c>
      <c r="Q3351" s="2" t="s">
        <v>19243</v>
      </c>
      <c r="R3351" s="14">
        <v>3350.0</v>
      </c>
      <c r="S3351" s="2" t="s">
        <v>99</v>
      </c>
      <c r="T3351" s="2">
        <v>39.7837304</v>
      </c>
      <c r="U3351" s="2">
        <v>-100.4458825</v>
      </c>
      <c r="V3351" s="9" t="s">
        <v>6966</v>
      </c>
      <c r="W3351" s="10">
        <v>27.94776</v>
      </c>
      <c r="X3351" s="10">
        <v>-82.4584</v>
      </c>
      <c r="Y3351" s="2" t="s">
        <v>19244</v>
      </c>
      <c r="AB3351" s="9" t="s">
        <v>16168</v>
      </c>
      <c r="AC3351" s="10">
        <v>43.07476</v>
      </c>
      <c r="AD3351" s="10">
        <v>-89.3838</v>
      </c>
      <c r="AE3351" s="11" t="s">
        <v>51</v>
      </c>
      <c r="AF3351" s="12" t="str">
        <f t="shared" si="26"/>
        <v>1972</v>
      </c>
      <c r="AG3351" s="12" t="str">
        <f t="shared" si="27"/>
        <v>December</v>
      </c>
      <c r="AH3351" s="12" t="str">
        <f t="shared" si="28"/>
        <v>Wednesday</v>
      </c>
      <c r="AI3351" t="str">
        <f t="shared" si="4"/>
        <v>1970s</v>
      </c>
      <c r="AJ3351" s="2" t="s">
        <v>105</v>
      </c>
      <c r="AK3351">
        <v>1.0</v>
      </c>
      <c r="AL3351" s="13" t="s">
        <v>106</v>
      </c>
    </row>
    <row r="3352">
      <c r="A3352" s="1">
        <v>22619.0</v>
      </c>
      <c r="B3352" s="8">
        <v>0.5208333333333334</v>
      </c>
      <c r="C3352" s="2" t="s">
        <v>19245</v>
      </c>
      <c r="D3352" s="2" t="s">
        <v>55</v>
      </c>
      <c r="F3352" s="2" t="s">
        <v>1512</v>
      </c>
      <c r="G3352" s="2" t="s">
        <v>19246</v>
      </c>
      <c r="H3352" s="2" t="s">
        <v>19247</v>
      </c>
      <c r="I3352" s="2" t="s">
        <v>19248</v>
      </c>
      <c r="J3352" s="2">
        <v>3.0</v>
      </c>
      <c r="K3352" s="2">
        <v>0.0</v>
      </c>
      <c r="L3352" s="2">
        <v>3.0</v>
      </c>
      <c r="M3352" s="2">
        <v>3.0</v>
      </c>
      <c r="N3352" s="2">
        <v>0.0</v>
      </c>
      <c r="O3352" s="2">
        <v>3.0</v>
      </c>
      <c r="P3352" s="2">
        <v>0.0</v>
      </c>
      <c r="Q3352" s="2" t="s">
        <v>19249</v>
      </c>
      <c r="R3352" s="14">
        <v>3351.0</v>
      </c>
      <c r="S3352" s="2" t="s">
        <v>728</v>
      </c>
      <c r="T3352" s="2">
        <v>51.0834196</v>
      </c>
      <c r="U3352" s="2">
        <v>10.4234469</v>
      </c>
      <c r="V3352" s="9" t="s">
        <v>438</v>
      </c>
      <c r="W3352" s="9" t="s">
        <v>438</v>
      </c>
      <c r="X3352" s="9" t="s">
        <v>438</v>
      </c>
      <c r="AB3352" s="9" t="s">
        <v>438</v>
      </c>
      <c r="AC3352" s="9" t="s">
        <v>438</v>
      </c>
      <c r="AD3352" s="9" t="s">
        <v>438</v>
      </c>
      <c r="AE3352" s="11" t="s">
        <v>51</v>
      </c>
      <c r="AF3352" s="12" t="str">
        <f t="shared" si="26"/>
        <v>1961</v>
      </c>
      <c r="AG3352" s="12" t="str">
        <f t="shared" si="27"/>
        <v>December</v>
      </c>
      <c r="AH3352" s="12" t="str">
        <f t="shared" si="28"/>
        <v>Monday</v>
      </c>
      <c r="AI3352" t="str">
        <f t="shared" si="4"/>
        <v>1960s</v>
      </c>
      <c r="AJ3352" s="2" t="s">
        <v>80</v>
      </c>
      <c r="AK3352">
        <v>1.0</v>
      </c>
      <c r="AL3352" s="13" t="s">
        <v>162</v>
      </c>
    </row>
    <row r="3353">
      <c r="A3353" s="1">
        <v>17604.0</v>
      </c>
      <c r="B3353" s="8">
        <v>0.8847222222222222</v>
      </c>
      <c r="C3353" s="2" t="s">
        <v>19250</v>
      </c>
      <c r="D3353" s="2" t="s">
        <v>457</v>
      </c>
      <c r="E3353" s="2">
        <v>4422.0</v>
      </c>
      <c r="F3353" s="2" t="s">
        <v>19251</v>
      </c>
      <c r="G3353" s="2" t="s">
        <v>19252</v>
      </c>
      <c r="H3353" s="2" t="s">
        <v>19253</v>
      </c>
      <c r="I3353" s="2" t="s">
        <v>19254</v>
      </c>
      <c r="J3353" s="2">
        <v>30.0</v>
      </c>
      <c r="K3353" s="2">
        <v>24.0</v>
      </c>
      <c r="L3353" s="2">
        <v>6.0</v>
      </c>
      <c r="M3353" s="2">
        <v>30.0</v>
      </c>
      <c r="N3353" s="2">
        <v>24.0</v>
      </c>
      <c r="O3353" s="2">
        <v>6.0</v>
      </c>
      <c r="P3353" s="2">
        <v>0.0</v>
      </c>
      <c r="Q3353" s="2" t="s">
        <v>19255</v>
      </c>
      <c r="R3353" s="14">
        <v>3352.0</v>
      </c>
      <c r="S3353" s="2" t="s">
        <v>99</v>
      </c>
      <c r="T3353" s="2">
        <v>39.7837304</v>
      </c>
      <c r="U3353" s="2">
        <v>-100.4458825</v>
      </c>
      <c r="V3353" s="9" t="s">
        <v>169</v>
      </c>
      <c r="W3353" s="10">
        <v>61.21631</v>
      </c>
      <c r="X3353" s="10">
        <v>-149.895</v>
      </c>
      <c r="AB3353" s="9" t="s">
        <v>302</v>
      </c>
      <c r="AC3353" s="10">
        <v>40.71273</v>
      </c>
      <c r="AD3353" s="10">
        <v>-74.006</v>
      </c>
      <c r="AE3353" s="11" t="s">
        <v>51</v>
      </c>
      <c r="AF3353" s="12" t="str">
        <f t="shared" si="26"/>
        <v>1948</v>
      </c>
      <c r="AG3353" s="12" t="str">
        <f t="shared" si="27"/>
        <v>March</v>
      </c>
      <c r="AH3353" s="12" t="str">
        <f t="shared" si="28"/>
        <v>Friday</v>
      </c>
      <c r="AI3353" t="str">
        <f t="shared" si="4"/>
        <v>1940s</v>
      </c>
      <c r="AJ3353" s="2" t="s">
        <v>105</v>
      </c>
      <c r="AK3353">
        <v>1.0</v>
      </c>
      <c r="AL3353" s="13" t="s">
        <v>81</v>
      </c>
    </row>
    <row r="3354">
      <c r="A3354" s="1">
        <v>7584.0</v>
      </c>
      <c r="B3354" s="8">
        <v>0.0</v>
      </c>
      <c r="C3354" s="2" t="s">
        <v>19256</v>
      </c>
      <c r="D3354" s="2" t="s">
        <v>19214</v>
      </c>
      <c r="G3354" s="2" t="s">
        <v>123</v>
      </c>
      <c r="H3354" s="2" t="s">
        <v>19257</v>
      </c>
      <c r="I3354" s="2">
        <v>20.0</v>
      </c>
      <c r="J3354" s="2">
        <v>2.0</v>
      </c>
      <c r="K3354" s="2">
        <v>1.0</v>
      </c>
      <c r="L3354" s="2">
        <v>1.0</v>
      </c>
      <c r="M3354" s="2">
        <v>2.0</v>
      </c>
      <c r="N3354" s="2">
        <v>1.0</v>
      </c>
      <c r="O3354" s="2">
        <v>1.0</v>
      </c>
      <c r="P3354" s="2">
        <v>0.0</v>
      </c>
      <c r="Q3354" s="2" t="s">
        <v>19258</v>
      </c>
      <c r="R3354" s="14">
        <v>3353.0</v>
      </c>
      <c r="S3354" s="2" t="s">
        <v>126</v>
      </c>
      <c r="T3354" s="2">
        <v>39.3260685</v>
      </c>
      <c r="U3354" s="2">
        <v>-4.8379791</v>
      </c>
      <c r="V3354" s="9" t="s">
        <v>438</v>
      </c>
      <c r="W3354" s="9" t="s">
        <v>438</v>
      </c>
      <c r="X3354" s="9" t="s">
        <v>438</v>
      </c>
      <c r="AB3354" s="9" t="s">
        <v>438</v>
      </c>
      <c r="AC3354" s="9" t="s">
        <v>438</v>
      </c>
      <c r="AD3354" s="9" t="s">
        <v>438</v>
      </c>
      <c r="AE3354" s="11" t="s">
        <v>51</v>
      </c>
      <c r="AF3354" s="12" t="str">
        <f t="shared" si="26"/>
        <v>1920</v>
      </c>
      <c r="AG3354" s="12" t="str">
        <f t="shared" si="27"/>
        <v>October</v>
      </c>
      <c r="AH3354" s="12" t="str">
        <f t="shared" si="28"/>
        <v>Tuesday</v>
      </c>
      <c r="AI3354" t="str">
        <f t="shared" si="4"/>
        <v>1920s</v>
      </c>
      <c r="AJ3354" s="2" t="s">
        <v>80</v>
      </c>
      <c r="AK3354">
        <v>1.0</v>
      </c>
      <c r="AL3354" s="13" t="s">
        <v>132</v>
      </c>
    </row>
    <row r="3355">
      <c r="A3355" s="1">
        <v>27441.0</v>
      </c>
      <c r="B3355" s="8">
        <v>0.7916666666666666</v>
      </c>
      <c r="C3355" s="2" t="s">
        <v>19259</v>
      </c>
      <c r="D3355" s="2" t="s">
        <v>19260</v>
      </c>
      <c r="F3355" s="2" t="s">
        <v>19261</v>
      </c>
      <c r="G3355" s="2" t="s">
        <v>1378</v>
      </c>
      <c r="H3355" s="2" t="s">
        <v>19262</v>
      </c>
      <c r="I3355" s="2" t="s">
        <v>19263</v>
      </c>
      <c r="J3355" s="2">
        <v>3.0</v>
      </c>
      <c r="K3355" s="2">
        <v>0.0</v>
      </c>
      <c r="L3355" s="2">
        <v>3.0</v>
      </c>
      <c r="M3355" s="2">
        <v>3.0</v>
      </c>
      <c r="N3355" s="2">
        <v>0.0</v>
      </c>
      <c r="O3355" s="2">
        <v>3.0</v>
      </c>
      <c r="P3355" s="2">
        <v>0.0</v>
      </c>
      <c r="Q3355" s="2" t="s">
        <v>19264</v>
      </c>
      <c r="R3355" s="14">
        <v>3354.0</v>
      </c>
      <c r="S3355" s="2" t="s">
        <v>99</v>
      </c>
      <c r="T3355" s="2">
        <v>39.7837304</v>
      </c>
      <c r="U3355" s="2">
        <v>-100.4458825</v>
      </c>
      <c r="V3355" s="9" t="s">
        <v>17752</v>
      </c>
      <c r="W3355" s="10">
        <v>64.83785</v>
      </c>
      <c r="X3355" s="10">
        <v>-147.717</v>
      </c>
      <c r="AB3355" s="9" t="s">
        <v>19265</v>
      </c>
      <c r="AC3355" s="10">
        <v>69.14845</v>
      </c>
      <c r="AD3355" s="10">
        <v>-148.84</v>
      </c>
      <c r="AE3355" s="11" t="s">
        <v>51</v>
      </c>
      <c r="AF3355" s="12" t="str">
        <f t="shared" si="26"/>
        <v>1975</v>
      </c>
      <c r="AG3355" s="12" t="str">
        <f t="shared" si="27"/>
        <v>February</v>
      </c>
      <c r="AH3355" s="12" t="str">
        <f t="shared" si="28"/>
        <v>Sunday</v>
      </c>
      <c r="AI3355" t="str">
        <f t="shared" si="4"/>
        <v>1970s</v>
      </c>
      <c r="AJ3355" s="2" t="s">
        <v>105</v>
      </c>
      <c r="AK3355">
        <v>1.0</v>
      </c>
      <c r="AL3355" s="13" t="s">
        <v>81</v>
      </c>
    </row>
    <row r="3356">
      <c r="A3356" s="1">
        <v>28380.0</v>
      </c>
      <c r="B3356" s="8">
        <v>0.008333333333333333</v>
      </c>
      <c r="C3356" s="2" t="s">
        <v>19208</v>
      </c>
      <c r="D3356" s="2" t="s">
        <v>19266</v>
      </c>
      <c r="F3356" s="2" t="s">
        <v>19267</v>
      </c>
      <c r="G3356" s="2" t="s">
        <v>19268</v>
      </c>
      <c r="H3356" s="2" t="s">
        <v>19269</v>
      </c>
      <c r="I3356" s="2" t="s">
        <v>19270</v>
      </c>
      <c r="J3356" s="2">
        <v>4.0</v>
      </c>
      <c r="K3356" s="2">
        <v>0.0</v>
      </c>
      <c r="L3356" s="2">
        <v>4.0</v>
      </c>
      <c r="M3356" s="2">
        <v>4.0</v>
      </c>
      <c r="N3356" s="2">
        <v>0.0</v>
      </c>
      <c r="O3356" s="2">
        <v>4.0</v>
      </c>
      <c r="P3356" s="2">
        <v>0.0</v>
      </c>
      <c r="Q3356" s="2" t="s">
        <v>19271</v>
      </c>
      <c r="R3356" s="14">
        <v>3355.0</v>
      </c>
      <c r="S3356" s="2" t="s">
        <v>99</v>
      </c>
      <c r="T3356" s="2">
        <v>39.7837304</v>
      </c>
      <c r="U3356" s="2">
        <v>-100.4458825</v>
      </c>
      <c r="V3356" s="9" t="s">
        <v>171</v>
      </c>
      <c r="W3356" s="10">
        <v>59.57273</v>
      </c>
      <c r="X3356" s="10">
        <v>-139.578</v>
      </c>
      <c r="AB3356" s="9" t="s">
        <v>169</v>
      </c>
      <c r="AC3356" s="10">
        <v>61.21631</v>
      </c>
      <c r="AD3356" s="10">
        <v>-149.895</v>
      </c>
      <c r="AE3356" s="11" t="s">
        <v>174</v>
      </c>
      <c r="AF3356" s="12" t="str">
        <f t="shared" si="26"/>
        <v>1977</v>
      </c>
      <c r="AG3356" s="12" t="str">
        <f t="shared" si="27"/>
        <v>September</v>
      </c>
      <c r="AH3356" s="12" t="str">
        <f t="shared" si="28"/>
        <v>Monday</v>
      </c>
      <c r="AI3356" t="str">
        <f t="shared" si="4"/>
        <v>1970s</v>
      </c>
      <c r="AJ3356" s="2" t="s">
        <v>105</v>
      </c>
      <c r="AK3356">
        <v>1.0</v>
      </c>
      <c r="AL3356" s="13" t="s">
        <v>81</v>
      </c>
    </row>
    <row r="3357">
      <c r="A3357" s="1">
        <v>27374.0</v>
      </c>
      <c r="B3357" s="8">
        <v>0.0</v>
      </c>
      <c r="C3357" s="2" t="s">
        <v>19272</v>
      </c>
      <c r="D3357" s="2" t="s">
        <v>19273</v>
      </c>
      <c r="F3357" s="2" t="s">
        <v>19274</v>
      </c>
      <c r="G3357" s="2" t="s">
        <v>15884</v>
      </c>
      <c r="H3357" s="2" t="s">
        <v>19275</v>
      </c>
      <c r="I3357" s="2">
        <v>1125.0</v>
      </c>
      <c r="J3357" s="2">
        <v>5.0</v>
      </c>
      <c r="K3357" s="2">
        <v>4.0</v>
      </c>
      <c r="L3357" s="2">
        <v>1.0</v>
      </c>
      <c r="M3357" s="2">
        <v>5.0</v>
      </c>
      <c r="N3357" s="2">
        <v>4.0</v>
      </c>
      <c r="O3357" s="2">
        <v>1.0</v>
      </c>
      <c r="P3357" s="2">
        <v>0.0</v>
      </c>
      <c r="Q3357" s="2" t="s">
        <v>19276</v>
      </c>
      <c r="R3357" s="14">
        <v>3356.0</v>
      </c>
      <c r="S3357" s="2" t="s">
        <v>99</v>
      </c>
      <c r="T3357" s="2">
        <v>39.7837304</v>
      </c>
      <c r="U3357" s="2">
        <v>-100.4458825</v>
      </c>
      <c r="V3357" s="9" t="s">
        <v>19277</v>
      </c>
      <c r="W3357" s="10">
        <v>57.2028</v>
      </c>
      <c r="X3357" s="10">
        <v>-153.306</v>
      </c>
      <c r="AB3357" s="9" t="s">
        <v>19278</v>
      </c>
      <c r="AC3357" s="10">
        <v>45.93542</v>
      </c>
      <c r="AD3357" s="10">
        <v>-74.1509</v>
      </c>
      <c r="AE3357" s="11" t="s">
        <v>51</v>
      </c>
      <c r="AF3357" s="12" t="str">
        <f t="shared" si="26"/>
        <v>1974</v>
      </c>
      <c r="AG3357" s="12" t="str">
        <f t="shared" si="27"/>
        <v>December</v>
      </c>
      <c r="AH3357" s="12" t="str">
        <f t="shared" si="28"/>
        <v>Wednesday</v>
      </c>
      <c r="AI3357" t="str">
        <f t="shared" si="4"/>
        <v>1970s</v>
      </c>
      <c r="AJ3357" s="2" t="s">
        <v>105</v>
      </c>
      <c r="AK3357">
        <v>1.0</v>
      </c>
      <c r="AL3357" s="13" t="s">
        <v>5155</v>
      </c>
    </row>
    <row r="3358">
      <c r="A3358" s="1">
        <v>7594.0</v>
      </c>
      <c r="B3358" s="8">
        <v>0.0</v>
      </c>
      <c r="C3358" s="2" t="s">
        <v>19279</v>
      </c>
      <c r="D3358" s="2" t="s">
        <v>18220</v>
      </c>
      <c r="G3358" s="2" t="s">
        <v>18221</v>
      </c>
      <c r="H3358" s="2">
        <v>76.0</v>
      </c>
      <c r="J3358" s="2">
        <v>1.0</v>
      </c>
      <c r="K3358" s="2">
        <v>0.0</v>
      </c>
      <c r="L3358" s="2">
        <v>1.0</v>
      </c>
      <c r="M3358" s="2">
        <v>1.0</v>
      </c>
      <c r="N3358" s="2">
        <v>0.0</v>
      </c>
      <c r="O3358" s="2">
        <v>1.0</v>
      </c>
      <c r="P3358" s="2">
        <v>0.0</v>
      </c>
      <c r="Q3358" s="2" t="s">
        <v>19280</v>
      </c>
      <c r="R3358" s="14">
        <v>3357.0</v>
      </c>
      <c r="S3358" s="2" t="s">
        <v>99</v>
      </c>
      <c r="T3358" s="2">
        <v>39.7837304</v>
      </c>
      <c r="U3358" s="2">
        <v>-100.4458825</v>
      </c>
      <c r="V3358" s="9" t="s">
        <v>438</v>
      </c>
      <c r="W3358" s="9" t="s">
        <v>438</v>
      </c>
      <c r="X3358" s="9" t="s">
        <v>438</v>
      </c>
      <c r="AB3358" s="9" t="s">
        <v>438</v>
      </c>
      <c r="AC3358" s="9" t="s">
        <v>438</v>
      </c>
      <c r="AD3358" s="9" t="s">
        <v>438</v>
      </c>
      <c r="AE3358" s="11" t="s">
        <v>9116</v>
      </c>
      <c r="AF3358" s="12" t="str">
        <f t="shared" si="26"/>
        <v>1920</v>
      </c>
      <c r="AG3358" s="12" t="str">
        <f t="shared" si="27"/>
        <v>October</v>
      </c>
      <c r="AH3358" s="12" t="str">
        <f t="shared" si="28"/>
        <v>Friday</v>
      </c>
      <c r="AI3358" t="str">
        <f t="shared" si="4"/>
        <v>1920s</v>
      </c>
      <c r="AJ3358" s="2" t="s">
        <v>105</v>
      </c>
      <c r="AK3358">
        <v>1.0</v>
      </c>
      <c r="AL3358" s="13" t="s">
        <v>545</v>
      </c>
    </row>
    <row r="3359">
      <c r="A3359" s="1">
        <v>7654.0</v>
      </c>
      <c r="B3359" s="8">
        <v>0.5104166666666666</v>
      </c>
      <c r="C3359" s="2" t="s">
        <v>8385</v>
      </c>
      <c r="D3359" s="2" t="s">
        <v>18398</v>
      </c>
      <c r="F3359" s="2" t="s">
        <v>18771</v>
      </c>
      <c r="G3359" s="2" t="s">
        <v>19281</v>
      </c>
      <c r="H3359" s="2" t="s">
        <v>19282</v>
      </c>
      <c r="I3359" s="2" t="s">
        <v>19283</v>
      </c>
      <c r="J3359" s="2">
        <v>8.0</v>
      </c>
      <c r="K3359" s="2">
        <v>6.0</v>
      </c>
      <c r="L3359" s="2">
        <v>2.0</v>
      </c>
      <c r="M3359" s="2">
        <v>4.0</v>
      </c>
      <c r="N3359" s="2">
        <v>2.0</v>
      </c>
      <c r="O3359" s="2">
        <v>2.0</v>
      </c>
      <c r="P3359" s="2">
        <v>0.0</v>
      </c>
      <c r="Q3359" s="2" t="s">
        <v>19284</v>
      </c>
      <c r="R3359" s="14">
        <v>3358.0</v>
      </c>
      <c r="S3359" s="2" t="s">
        <v>8391</v>
      </c>
      <c r="T3359" s="2">
        <v>52.5310214</v>
      </c>
      <c r="U3359" s="2">
        <v>-1.2649062</v>
      </c>
      <c r="V3359" s="9" t="s">
        <v>300</v>
      </c>
      <c r="W3359" s="10">
        <v>51.50732</v>
      </c>
      <c r="X3359" s="10">
        <v>-0.12765</v>
      </c>
      <c r="AB3359" s="9" t="s">
        <v>63</v>
      </c>
      <c r="AC3359" s="10">
        <v>48.8567</v>
      </c>
      <c r="AD3359" s="10">
        <v>2.351462</v>
      </c>
      <c r="AE3359" s="11" t="s">
        <v>51</v>
      </c>
      <c r="AF3359" s="12" t="str">
        <f t="shared" si="26"/>
        <v>1920</v>
      </c>
      <c r="AG3359" s="12" t="str">
        <f t="shared" si="27"/>
        <v>December</v>
      </c>
      <c r="AH3359" s="12" t="str">
        <f t="shared" si="28"/>
        <v>Tuesday</v>
      </c>
      <c r="AI3359" t="str">
        <f t="shared" si="4"/>
        <v>1920s</v>
      </c>
      <c r="AJ3359" s="2" t="s">
        <v>80</v>
      </c>
      <c r="AK3359">
        <v>1.0</v>
      </c>
      <c r="AL3359" s="13" t="s">
        <v>426</v>
      </c>
    </row>
    <row r="3360">
      <c r="A3360" s="1">
        <v>27636.0</v>
      </c>
      <c r="B3360" s="8">
        <v>0.58125</v>
      </c>
      <c r="C3360" s="2" t="s">
        <v>19285</v>
      </c>
      <c r="D3360" s="2" t="s">
        <v>19286</v>
      </c>
      <c r="E3360" s="2">
        <v>99.0</v>
      </c>
      <c r="F3360" s="2" t="s">
        <v>19287</v>
      </c>
      <c r="G3360" s="2" t="s">
        <v>19288</v>
      </c>
      <c r="H3360" s="2" t="s">
        <v>19289</v>
      </c>
      <c r="I3360" s="2">
        <v>21.0</v>
      </c>
      <c r="J3360" s="2">
        <v>32.0</v>
      </c>
      <c r="K3360" s="2">
        <v>28.0</v>
      </c>
      <c r="L3360" s="2">
        <v>4.0</v>
      </c>
      <c r="M3360" s="2">
        <v>10.0</v>
      </c>
      <c r="N3360" s="2">
        <v>7.0</v>
      </c>
      <c r="O3360" s="2">
        <v>3.0</v>
      </c>
      <c r="P3360" s="2">
        <v>0.0</v>
      </c>
      <c r="Q3360" s="2" t="s">
        <v>19290</v>
      </c>
      <c r="R3360" s="14">
        <v>3359.0</v>
      </c>
      <c r="S3360" s="2" t="s">
        <v>99</v>
      </c>
      <c r="T3360" s="2">
        <v>39.7837304</v>
      </c>
      <c r="U3360" s="2">
        <v>-100.4458825</v>
      </c>
      <c r="V3360" s="9" t="s">
        <v>18390</v>
      </c>
      <c r="W3360" s="10">
        <v>64.49899</v>
      </c>
      <c r="X3360" s="10">
        <v>-165.399</v>
      </c>
      <c r="AB3360" s="9" t="s">
        <v>19291</v>
      </c>
      <c r="AC3360" s="10">
        <v>63.78032</v>
      </c>
      <c r="AD3360" s="10">
        <v>-171.728</v>
      </c>
      <c r="AE3360" s="11" t="s">
        <v>51</v>
      </c>
      <c r="AF3360" s="12" t="str">
        <f t="shared" si="26"/>
        <v>1975</v>
      </c>
      <c r="AG3360" s="12" t="str">
        <f t="shared" si="27"/>
        <v>August</v>
      </c>
      <c r="AH3360" s="12" t="str">
        <f t="shared" si="28"/>
        <v>Saturday</v>
      </c>
      <c r="AI3360" t="str">
        <f t="shared" si="4"/>
        <v>1970s</v>
      </c>
      <c r="AJ3360" s="2" t="s">
        <v>105</v>
      </c>
      <c r="AK3360">
        <v>1.0</v>
      </c>
      <c r="AL3360" s="13" t="s">
        <v>185</v>
      </c>
    </row>
    <row r="3361">
      <c r="A3361" s="1">
        <v>7617.0</v>
      </c>
      <c r="B3361" s="8">
        <v>0.0</v>
      </c>
      <c r="C3361" s="2" t="s">
        <v>19292</v>
      </c>
      <c r="D3361" s="2" t="s">
        <v>18220</v>
      </c>
      <c r="G3361" s="2" t="s">
        <v>18221</v>
      </c>
      <c r="I3361" s="2">
        <v>178.0</v>
      </c>
      <c r="J3361" s="2">
        <v>1.0</v>
      </c>
      <c r="K3361" s="2">
        <v>0.0</v>
      </c>
      <c r="L3361" s="2">
        <v>1.0</v>
      </c>
      <c r="M3361" s="2">
        <v>1.0</v>
      </c>
      <c r="N3361" s="2">
        <v>0.0</v>
      </c>
      <c r="O3361" s="2">
        <v>1.0</v>
      </c>
      <c r="P3361" s="2">
        <v>0.0</v>
      </c>
      <c r="Q3361" s="2" t="s">
        <v>19293</v>
      </c>
      <c r="R3361" s="14">
        <v>3360.0</v>
      </c>
      <c r="S3361" s="2" t="s">
        <v>99</v>
      </c>
      <c r="T3361" s="2">
        <v>39.7837304</v>
      </c>
      <c r="U3361" s="2">
        <v>-100.4458825</v>
      </c>
      <c r="V3361" s="9" t="s">
        <v>438</v>
      </c>
      <c r="W3361" s="9" t="s">
        <v>438</v>
      </c>
      <c r="X3361" s="9" t="s">
        <v>438</v>
      </c>
      <c r="AB3361" s="9" t="s">
        <v>438</v>
      </c>
      <c r="AC3361" s="9" t="s">
        <v>438</v>
      </c>
      <c r="AD3361" s="9" t="s">
        <v>438</v>
      </c>
      <c r="AE3361" s="11" t="s">
        <v>9116</v>
      </c>
      <c r="AF3361" s="12" t="str">
        <f t="shared" si="26"/>
        <v>1920</v>
      </c>
      <c r="AG3361" s="12" t="str">
        <f t="shared" si="27"/>
        <v>November</v>
      </c>
      <c r="AH3361" s="12" t="str">
        <f t="shared" si="28"/>
        <v>Sunday</v>
      </c>
      <c r="AI3361" t="str">
        <f t="shared" si="4"/>
        <v>1920s</v>
      </c>
      <c r="AJ3361" s="2" t="s">
        <v>105</v>
      </c>
      <c r="AK3361">
        <v>1.0</v>
      </c>
      <c r="AL3361" s="13" t="s">
        <v>545</v>
      </c>
    </row>
    <row r="3362">
      <c r="A3362" s="1">
        <v>32771.0</v>
      </c>
      <c r="B3362" s="8">
        <v>0.625</v>
      </c>
      <c r="C3362" s="2" t="s">
        <v>19259</v>
      </c>
      <c r="D3362" s="2" t="s">
        <v>14755</v>
      </c>
      <c r="F3362" s="2" t="s">
        <v>1512</v>
      </c>
      <c r="G3362" s="2" t="s">
        <v>108</v>
      </c>
      <c r="H3362" s="2" t="s">
        <v>19294</v>
      </c>
      <c r="I3362" s="2" t="s">
        <v>19295</v>
      </c>
      <c r="J3362" s="2">
        <v>7.0</v>
      </c>
      <c r="K3362" s="2">
        <v>0.0</v>
      </c>
      <c r="L3362" s="2">
        <v>0.0</v>
      </c>
      <c r="M3362" s="2">
        <v>2.0</v>
      </c>
      <c r="N3362" s="2">
        <v>0.0</v>
      </c>
      <c r="O3362" s="2">
        <v>0.0</v>
      </c>
      <c r="P3362" s="2">
        <v>0.0</v>
      </c>
      <c r="Q3362" s="2" t="s">
        <v>19296</v>
      </c>
      <c r="R3362" s="14">
        <v>3361.0</v>
      </c>
      <c r="S3362" s="2" t="s">
        <v>99</v>
      </c>
      <c r="T3362" s="2">
        <v>39.7837304</v>
      </c>
      <c r="U3362" s="2">
        <v>-100.4458825</v>
      </c>
      <c r="V3362" s="9" t="s">
        <v>438</v>
      </c>
      <c r="W3362" s="9" t="s">
        <v>438</v>
      </c>
      <c r="X3362" s="9" t="s">
        <v>438</v>
      </c>
      <c r="AB3362" s="9" t="s">
        <v>438</v>
      </c>
      <c r="AC3362" s="9" t="s">
        <v>438</v>
      </c>
      <c r="AD3362" s="9" t="s">
        <v>438</v>
      </c>
      <c r="AE3362" s="11" t="s">
        <v>51</v>
      </c>
      <c r="AF3362" s="12" t="str">
        <f t="shared" si="26"/>
        <v>1989</v>
      </c>
      <c r="AG3362" s="12" t="str">
        <f t="shared" si="27"/>
        <v>September</v>
      </c>
      <c r="AH3362" s="12" t="str">
        <f t="shared" si="28"/>
        <v>Wednesday</v>
      </c>
      <c r="AI3362" t="str">
        <f t="shared" si="4"/>
        <v>1980s</v>
      </c>
      <c r="AJ3362" s="2" t="s">
        <v>105</v>
      </c>
      <c r="AK3362">
        <v>1.0</v>
      </c>
      <c r="AL3362" s="13" t="s">
        <v>118</v>
      </c>
    </row>
    <row r="3363">
      <c r="A3363" s="1">
        <v>34964.0</v>
      </c>
      <c r="B3363" s="8">
        <v>0.3229166666666667</v>
      </c>
      <c r="C3363" s="2" t="s">
        <v>13924</v>
      </c>
      <c r="D3363" s="2" t="s">
        <v>108</v>
      </c>
      <c r="E3363" s="2">
        <v>27.0</v>
      </c>
      <c r="F3363" s="2" t="s">
        <v>19297</v>
      </c>
      <c r="G3363" s="2" t="s">
        <v>19298</v>
      </c>
      <c r="H3363" s="2" t="s">
        <v>19299</v>
      </c>
      <c r="I3363" s="2" t="s">
        <v>19300</v>
      </c>
      <c r="J3363" s="2">
        <v>24.0</v>
      </c>
      <c r="K3363" s="2">
        <v>20.0</v>
      </c>
      <c r="L3363" s="2">
        <v>4.0</v>
      </c>
      <c r="M3363" s="2">
        <v>24.0</v>
      </c>
      <c r="N3363" s="2">
        <v>20.0</v>
      </c>
      <c r="O3363" s="2">
        <v>4.0</v>
      </c>
      <c r="P3363" s="2">
        <v>0.0</v>
      </c>
      <c r="Q3363" s="2" t="s">
        <v>19301</v>
      </c>
      <c r="R3363" s="14">
        <v>3362.0</v>
      </c>
      <c r="S3363" s="2" t="s">
        <v>99</v>
      </c>
      <c r="T3363" s="2">
        <v>39.7837304</v>
      </c>
      <c r="U3363" s="2">
        <v>-100.4458825</v>
      </c>
      <c r="V3363" s="9" t="s">
        <v>169</v>
      </c>
      <c r="W3363" s="10">
        <v>61.21631</v>
      </c>
      <c r="X3363" s="10">
        <v>-149.895</v>
      </c>
      <c r="Y3363" s="2" t="s">
        <v>19302</v>
      </c>
      <c r="Z3363" s="2" t="s">
        <v>169</v>
      </c>
      <c r="AB3363" s="9" t="s">
        <v>17865</v>
      </c>
      <c r="AC3363" s="10">
        <v>61.25324</v>
      </c>
      <c r="AD3363" s="10">
        <v>-149.808</v>
      </c>
      <c r="AE3363" s="11" t="s">
        <v>118</v>
      </c>
      <c r="AF3363" s="12" t="str">
        <f t="shared" si="26"/>
        <v>1995</v>
      </c>
      <c r="AG3363" s="12" t="str">
        <f t="shared" si="27"/>
        <v>September</v>
      </c>
      <c r="AH3363" s="12" t="str">
        <f t="shared" si="28"/>
        <v>Friday</v>
      </c>
      <c r="AI3363" t="str">
        <f t="shared" si="4"/>
        <v>1990s</v>
      </c>
      <c r="AJ3363" s="2" t="s">
        <v>105</v>
      </c>
      <c r="AK3363">
        <v>1.0</v>
      </c>
      <c r="AL3363" s="13" t="s">
        <v>162</v>
      </c>
    </row>
    <row r="3364">
      <c r="A3364" s="1">
        <v>34059.0</v>
      </c>
      <c r="B3364" s="8">
        <v>0.5173611111111112</v>
      </c>
      <c r="C3364" s="2" t="s">
        <v>13924</v>
      </c>
      <c r="D3364" s="2" t="s">
        <v>3332</v>
      </c>
      <c r="E3364" s="2" t="s">
        <v>19303</v>
      </c>
      <c r="G3364" s="2" t="s">
        <v>19304</v>
      </c>
      <c r="H3364" s="2" t="s">
        <v>19305</v>
      </c>
      <c r="I3364" s="2">
        <v>26348.0</v>
      </c>
      <c r="J3364" s="2">
        <v>5.0</v>
      </c>
      <c r="K3364" s="2">
        <v>2.0</v>
      </c>
      <c r="L3364" s="2">
        <v>3.0</v>
      </c>
      <c r="M3364" s="2">
        <v>0.0</v>
      </c>
      <c r="N3364" s="2">
        <v>0.0</v>
      </c>
      <c r="O3364" s="2">
        <v>0.0</v>
      </c>
      <c r="P3364" s="2">
        <v>0.0</v>
      </c>
      <c r="Q3364" s="2" t="s">
        <v>19306</v>
      </c>
      <c r="R3364" s="14">
        <v>3363.0</v>
      </c>
      <c r="S3364" s="2" t="s">
        <v>99</v>
      </c>
      <c r="T3364" s="2">
        <v>39.7837304</v>
      </c>
      <c r="U3364" s="2">
        <v>-100.4458825</v>
      </c>
      <c r="V3364" s="9" t="s">
        <v>438</v>
      </c>
      <c r="W3364" s="9" t="s">
        <v>438</v>
      </c>
      <c r="X3364" s="9" t="s">
        <v>438</v>
      </c>
      <c r="AB3364" s="9" t="s">
        <v>438</v>
      </c>
      <c r="AC3364" s="9" t="s">
        <v>438</v>
      </c>
      <c r="AD3364" s="9" t="s">
        <v>438</v>
      </c>
      <c r="AE3364" s="11" t="s">
        <v>51</v>
      </c>
      <c r="AF3364" s="12" t="str">
        <f t="shared" si="26"/>
        <v>1993</v>
      </c>
      <c r="AG3364" s="12" t="str">
        <f t="shared" si="27"/>
        <v>March</v>
      </c>
      <c r="AH3364" s="12" t="str">
        <f t="shared" si="28"/>
        <v>Wednesday</v>
      </c>
      <c r="AI3364" t="str">
        <f t="shared" si="4"/>
        <v>1990s</v>
      </c>
      <c r="AJ3364" s="2" t="s">
        <v>105</v>
      </c>
      <c r="AK3364">
        <v>0.0</v>
      </c>
      <c r="AL3364" s="13" t="s">
        <v>162</v>
      </c>
    </row>
    <row r="3365">
      <c r="A3365" s="1">
        <v>8723.0</v>
      </c>
      <c r="B3365" s="8">
        <v>0.0</v>
      </c>
      <c r="C3365" s="2" t="s">
        <v>15270</v>
      </c>
      <c r="D3365" s="2" t="s">
        <v>19307</v>
      </c>
      <c r="G3365" s="2" t="s">
        <v>15388</v>
      </c>
      <c r="H3365" s="2" t="s">
        <v>19308</v>
      </c>
      <c r="J3365" s="2">
        <v>5.0</v>
      </c>
      <c r="K3365" s="2">
        <v>2.0</v>
      </c>
      <c r="L3365" s="2">
        <v>3.0</v>
      </c>
      <c r="M3365" s="2">
        <v>3.0</v>
      </c>
      <c r="N3365" s="2">
        <v>1.0</v>
      </c>
      <c r="O3365" s="2">
        <v>2.0</v>
      </c>
      <c r="P3365" s="2">
        <v>0.0</v>
      </c>
      <c r="Q3365" s="2" t="s">
        <v>19309</v>
      </c>
      <c r="R3365" s="14">
        <v>3364.0</v>
      </c>
      <c r="S3365" s="2" t="s">
        <v>316</v>
      </c>
      <c r="T3365" s="2">
        <v>64.6863136</v>
      </c>
      <c r="U3365" s="2">
        <v>97.7453061</v>
      </c>
      <c r="V3365" s="9" t="s">
        <v>438</v>
      </c>
      <c r="W3365" s="9" t="s">
        <v>438</v>
      </c>
      <c r="X3365" s="9" t="s">
        <v>438</v>
      </c>
      <c r="AB3365" s="9" t="s">
        <v>438</v>
      </c>
      <c r="AC3365" s="9" t="s">
        <v>438</v>
      </c>
      <c r="AD3365" s="9" t="s">
        <v>438</v>
      </c>
      <c r="AE3365" s="11" t="s">
        <v>51</v>
      </c>
      <c r="AF3365" s="12" t="str">
        <f t="shared" si="26"/>
        <v>1923</v>
      </c>
      <c r="AG3365" s="12" t="str">
        <f t="shared" si="27"/>
        <v>November</v>
      </c>
      <c r="AH3365" s="12" t="str">
        <f t="shared" si="28"/>
        <v>Sunday</v>
      </c>
      <c r="AI3365" t="str">
        <f t="shared" si="4"/>
        <v>1920s</v>
      </c>
      <c r="AJ3365" s="2" t="s">
        <v>80</v>
      </c>
      <c r="AK3365">
        <v>1.0</v>
      </c>
      <c r="AL3365" s="13" t="s">
        <v>258</v>
      </c>
    </row>
    <row r="3366">
      <c r="A3366" s="1">
        <v>28138.0</v>
      </c>
      <c r="B3366" s="8">
        <v>0.275</v>
      </c>
      <c r="C3366" s="2" t="s">
        <v>13924</v>
      </c>
      <c r="D3366" s="2" t="s">
        <v>3332</v>
      </c>
      <c r="F3366" s="2" t="s">
        <v>19310</v>
      </c>
      <c r="G3366" s="2" t="s">
        <v>19311</v>
      </c>
      <c r="H3366" s="2" t="s">
        <v>19312</v>
      </c>
      <c r="I3366" s="2" t="s">
        <v>19313</v>
      </c>
      <c r="J3366" s="2">
        <v>5.0</v>
      </c>
      <c r="K3366" s="2">
        <v>0.0</v>
      </c>
      <c r="L3366" s="2">
        <v>5.0</v>
      </c>
      <c r="M3366" s="2">
        <v>5.0</v>
      </c>
      <c r="N3366" s="2">
        <v>0.0</v>
      </c>
      <c r="O3366" s="2">
        <v>5.0</v>
      </c>
      <c r="P3366" s="2">
        <v>0.0</v>
      </c>
      <c r="Q3366" s="2" t="s">
        <v>19314</v>
      </c>
      <c r="R3366" s="14">
        <v>3365.0</v>
      </c>
      <c r="S3366" s="2" t="s">
        <v>99</v>
      </c>
      <c r="T3366" s="2">
        <v>39.7837304</v>
      </c>
      <c r="U3366" s="2">
        <v>-100.4458825</v>
      </c>
      <c r="V3366" s="9" t="s">
        <v>19315</v>
      </c>
      <c r="W3366" s="10">
        <v>47.86326</v>
      </c>
      <c r="X3366" s="10">
        <v>-123.933</v>
      </c>
      <c r="AB3366" s="9" t="s">
        <v>1897</v>
      </c>
      <c r="AC3366" s="10">
        <v>35.68284</v>
      </c>
      <c r="AD3366" s="10">
        <v>139.7595</v>
      </c>
      <c r="AE3366" s="11" t="s">
        <v>51</v>
      </c>
      <c r="AF3366" s="12" t="str">
        <f t="shared" si="26"/>
        <v>1977</v>
      </c>
      <c r="AG3366" s="12" t="str">
        <f t="shared" si="27"/>
        <v>January</v>
      </c>
      <c r="AH3366" s="12" t="str">
        <f t="shared" si="28"/>
        <v>Thursday</v>
      </c>
      <c r="AI3366" t="str">
        <f t="shared" si="4"/>
        <v>1970s</v>
      </c>
      <c r="AJ3366" s="2" t="s">
        <v>105</v>
      </c>
      <c r="AK3366">
        <v>1.0</v>
      </c>
      <c r="AL3366" s="13" t="s">
        <v>81</v>
      </c>
    </row>
    <row r="3367">
      <c r="A3367" s="1">
        <v>27329.0</v>
      </c>
      <c r="B3367" s="8">
        <v>0.9833333333333333</v>
      </c>
      <c r="C3367" s="2" t="s">
        <v>19316</v>
      </c>
      <c r="D3367" s="2" t="s">
        <v>19317</v>
      </c>
      <c r="F3367" s="2" t="s">
        <v>19318</v>
      </c>
      <c r="G3367" s="2" t="s">
        <v>11574</v>
      </c>
      <c r="H3367" s="2" t="s">
        <v>19319</v>
      </c>
      <c r="I3367" s="2">
        <v>4234.0</v>
      </c>
      <c r="J3367" s="2">
        <v>4.0</v>
      </c>
      <c r="K3367" s="2">
        <v>0.0</v>
      </c>
      <c r="L3367" s="2">
        <v>4.0</v>
      </c>
      <c r="M3367" s="2">
        <v>4.0</v>
      </c>
      <c r="N3367" s="2">
        <v>0.0</v>
      </c>
      <c r="O3367" s="2">
        <v>4.0</v>
      </c>
      <c r="P3367" s="2">
        <v>0.0</v>
      </c>
      <c r="Q3367" s="2" t="s">
        <v>19320</v>
      </c>
      <c r="R3367" s="14">
        <v>3366.0</v>
      </c>
      <c r="S3367" s="2" t="s">
        <v>99</v>
      </c>
      <c r="T3367" s="2">
        <v>39.7837304</v>
      </c>
      <c r="U3367" s="2">
        <v>-100.4458825</v>
      </c>
      <c r="V3367" s="9" t="s">
        <v>17752</v>
      </c>
      <c r="W3367" s="10">
        <v>64.83785</v>
      </c>
      <c r="X3367" s="10">
        <v>-147.717</v>
      </c>
      <c r="AB3367" s="9" t="s">
        <v>19321</v>
      </c>
      <c r="AC3367" s="10">
        <v>66.90456</v>
      </c>
      <c r="AD3367" s="10">
        <v>-151.535</v>
      </c>
      <c r="AE3367" s="11" t="s">
        <v>51</v>
      </c>
      <c r="AF3367" s="12" t="str">
        <f t="shared" si="26"/>
        <v>1974</v>
      </c>
      <c r="AG3367" s="12" t="str">
        <f t="shared" si="27"/>
        <v>October</v>
      </c>
      <c r="AH3367" s="12" t="str">
        <f t="shared" si="28"/>
        <v>Sunday</v>
      </c>
      <c r="AI3367" t="str">
        <f t="shared" si="4"/>
        <v>1970s</v>
      </c>
      <c r="AJ3367" s="2" t="s">
        <v>105</v>
      </c>
      <c r="AK3367">
        <v>1.0</v>
      </c>
      <c r="AL3367" s="13" t="s">
        <v>53</v>
      </c>
    </row>
    <row r="3368">
      <c r="A3368" s="1">
        <v>13473.0</v>
      </c>
      <c r="B3368" s="8">
        <v>0.15138888888888888</v>
      </c>
      <c r="C3368" s="2" t="s">
        <v>8385</v>
      </c>
      <c r="D3368" s="2" t="s">
        <v>4200</v>
      </c>
      <c r="F3368" s="2" t="s">
        <v>19322</v>
      </c>
      <c r="G3368" s="2" t="s">
        <v>19323</v>
      </c>
      <c r="H3368" s="2" t="s">
        <v>19324</v>
      </c>
      <c r="I3368" s="2">
        <v>5300.0</v>
      </c>
      <c r="J3368" s="2">
        <v>4.0</v>
      </c>
      <c r="K3368" s="2">
        <v>0.0</v>
      </c>
      <c r="L3368" s="2">
        <v>4.0</v>
      </c>
      <c r="M3368" s="2">
        <v>2.0</v>
      </c>
      <c r="N3368" s="2">
        <v>0.0</v>
      </c>
      <c r="O3368" s="2">
        <v>2.0</v>
      </c>
      <c r="P3368" s="2">
        <v>0.0</v>
      </c>
      <c r="Q3368" s="2" t="s">
        <v>19325</v>
      </c>
      <c r="R3368" s="14">
        <v>3367.0</v>
      </c>
      <c r="S3368" s="2" t="s">
        <v>8391</v>
      </c>
      <c r="T3368" s="2">
        <v>52.5310214</v>
      </c>
      <c r="U3368" s="2">
        <v>-1.2649062</v>
      </c>
      <c r="V3368" s="9" t="s">
        <v>15659</v>
      </c>
      <c r="W3368" s="10">
        <v>52.37448</v>
      </c>
      <c r="X3368" s="10">
        <v>9.738553</v>
      </c>
      <c r="AB3368" s="9" t="s">
        <v>300</v>
      </c>
      <c r="AC3368" s="10">
        <v>51.50732</v>
      </c>
      <c r="AD3368" s="10">
        <v>-0.12765</v>
      </c>
      <c r="AE3368" s="11" t="s">
        <v>51</v>
      </c>
      <c r="AF3368" s="12" t="str">
        <f t="shared" si="26"/>
        <v>1936</v>
      </c>
      <c r="AG3368" s="12" t="str">
        <f t="shared" si="27"/>
        <v>November</v>
      </c>
      <c r="AH3368" s="12" t="str">
        <f t="shared" si="28"/>
        <v>Thursday</v>
      </c>
      <c r="AI3368" t="str">
        <f t="shared" si="4"/>
        <v>1930s</v>
      </c>
      <c r="AJ3368" s="2" t="s">
        <v>80</v>
      </c>
      <c r="AK3368">
        <v>1.0</v>
      </c>
      <c r="AL3368" s="13" t="s">
        <v>566</v>
      </c>
    </row>
    <row r="3369">
      <c r="A3369" s="1">
        <v>27210.0</v>
      </c>
      <c r="B3369" s="8">
        <v>0.5416666666666666</v>
      </c>
      <c r="C3369" s="2" t="s">
        <v>19326</v>
      </c>
      <c r="D3369" s="2" t="s">
        <v>19327</v>
      </c>
      <c r="F3369" s="2" t="s">
        <v>19328</v>
      </c>
      <c r="G3369" s="2" t="s">
        <v>19329</v>
      </c>
      <c r="H3369" s="2" t="s">
        <v>19330</v>
      </c>
      <c r="J3369" s="2">
        <v>5.0</v>
      </c>
      <c r="K3369" s="2">
        <v>4.0</v>
      </c>
      <c r="L3369" s="2">
        <v>1.0</v>
      </c>
      <c r="M3369" s="2">
        <v>5.0</v>
      </c>
      <c r="N3369" s="2">
        <v>4.0</v>
      </c>
      <c r="O3369" s="2">
        <v>1.0</v>
      </c>
      <c r="P3369" s="2">
        <v>0.0</v>
      </c>
      <c r="Q3369" s="2" t="s">
        <v>19331</v>
      </c>
      <c r="R3369" s="14">
        <v>3368.0</v>
      </c>
      <c r="S3369" s="2" t="s">
        <v>99</v>
      </c>
      <c r="T3369" s="2">
        <v>39.7837304</v>
      </c>
      <c r="U3369" s="2">
        <v>-100.4458825</v>
      </c>
      <c r="V3369" s="9" t="s">
        <v>19332</v>
      </c>
      <c r="W3369" s="10">
        <v>69.36694</v>
      </c>
      <c r="X3369" s="10">
        <v>-152.144</v>
      </c>
      <c r="AB3369" s="9" t="s">
        <v>19333</v>
      </c>
      <c r="AC3369" s="10">
        <v>38.37367</v>
      </c>
      <c r="AD3369" s="10">
        <v>-90.6229</v>
      </c>
      <c r="AE3369" s="11" t="s">
        <v>964</v>
      </c>
      <c r="AF3369" s="12" t="str">
        <f t="shared" si="26"/>
        <v>1974</v>
      </c>
      <c r="AG3369" s="12" t="str">
        <f t="shared" si="27"/>
        <v>June</v>
      </c>
      <c r="AH3369" s="12" t="str">
        <f t="shared" si="28"/>
        <v>Sunday</v>
      </c>
      <c r="AI3369" t="str">
        <f t="shared" si="4"/>
        <v>1970s</v>
      </c>
      <c r="AJ3369" s="2" t="s">
        <v>105</v>
      </c>
      <c r="AK3369">
        <v>1.0</v>
      </c>
      <c r="AL3369" s="13" t="s">
        <v>185</v>
      </c>
    </row>
    <row r="3370">
      <c r="A3370" s="1">
        <v>7576.0</v>
      </c>
      <c r="B3370" s="8">
        <v>0.0</v>
      </c>
      <c r="C3370" s="2" t="s">
        <v>19334</v>
      </c>
      <c r="D3370" s="2" t="s">
        <v>18220</v>
      </c>
      <c r="G3370" s="2" t="s">
        <v>18221</v>
      </c>
      <c r="H3370" s="2">
        <v>316.0</v>
      </c>
      <c r="J3370" s="2">
        <v>1.0</v>
      </c>
      <c r="K3370" s="2">
        <v>0.0</v>
      </c>
      <c r="L3370" s="2">
        <v>1.0</v>
      </c>
      <c r="M3370" s="2">
        <v>1.0</v>
      </c>
      <c r="N3370" s="2">
        <v>0.0</v>
      </c>
      <c r="O3370" s="2">
        <v>1.0</v>
      </c>
      <c r="P3370" s="2">
        <v>0.0</v>
      </c>
      <c r="Q3370" s="2" t="s">
        <v>19335</v>
      </c>
      <c r="R3370" s="14">
        <v>3369.0</v>
      </c>
      <c r="S3370" s="2" t="s">
        <v>99</v>
      </c>
      <c r="T3370" s="2">
        <v>39.7837304</v>
      </c>
      <c r="U3370" s="2">
        <v>-100.4458825</v>
      </c>
      <c r="V3370" s="9" t="s">
        <v>438</v>
      </c>
      <c r="W3370" s="9" t="s">
        <v>438</v>
      </c>
      <c r="X3370" s="9" t="s">
        <v>438</v>
      </c>
      <c r="AB3370" s="9" t="s">
        <v>438</v>
      </c>
      <c r="AC3370" s="9" t="s">
        <v>438</v>
      </c>
      <c r="AD3370" s="9" t="s">
        <v>438</v>
      </c>
      <c r="AE3370" s="11" t="s">
        <v>9116</v>
      </c>
      <c r="AF3370" s="12" t="str">
        <f t="shared" si="26"/>
        <v>1920</v>
      </c>
      <c r="AG3370" s="12" t="str">
        <f t="shared" si="27"/>
        <v>September</v>
      </c>
      <c r="AH3370" s="12" t="str">
        <f t="shared" si="28"/>
        <v>Monday</v>
      </c>
      <c r="AI3370" t="str">
        <f t="shared" si="4"/>
        <v>1920s</v>
      </c>
      <c r="AJ3370" s="2" t="s">
        <v>105</v>
      </c>
      <c r="AK3370">
        <v>1.0</v>
      </c>
      <c r="AL3370" s="13" t="s">
        <v>545</v>
      </c>
    </row>
    <row r="3371">
      <c r="A3371" s="1">
        <v>26915.0</v>
      </c>
      <c r="B3371" s="8">
        <v>0.2375</v>
      </c>
      <c r="C3371" s="2" t="s">
        <v>19336</v>
      </c>
      <c r="D3371" s="2" t="s">
        <v>7465</v>
      </c>
      <c r="F3371" s="2" t="s">
        <v>19337</v>
      </c>
      <c r="G3371" s="2" t="s">
        <v>15555</v>
      </c>
      <c r="H3371" s="2" t="s">
        <v>19338</v>
      </c>
      <c r="I3371" s="2">
        <v>46146.0</v>
      </c>
      <c r="J3371" s="2">
        <v>6.0</v>
      </c>
      <c r="K3371" s="2">
        <v>3.0</v>
      </c>
      <c r="L3371" s="2">
        <v>3.0</v>
      </c>
      <c r="M3371" s="2">
        <v>6.0</v>
      </c>
      <c r="N3371" s="2">
        <v>3.0</v>
      </c>
      <c r="O3371" s="2">
        <v>3.0</v>
      </c>
      <c r="P3371" s="2">
        <v>0.0</v>
      </c>
      <c r="Q3371" s="2" t="s">
        <v>19339</v>
      </c>
      <c r="R3371" s="14">
        <v>3370.0</v>
      </c>
      <c r="S3371" s="2" t="s">
        <v>99</v>
      </c>
      <c r="T3371" s="2">
        <v>39.7837304</v>
      </c>
      <c r="U3371" s="2">
        <v>-100.4458825</v>
      </c>
      <c r="V3371" s="9" t="s">
        <v>1528</v>
      </c>
      <c r="W3371" s="10">
        <v>30.28786</v>
      </c>
      <c r="X3371" s="10">
        <v>-97.7561</v>
      </c>
      <c r="Y3371" s="2" t="s">
        <v>18972</v>
      </c>
      <c r="Z3371" s="2" t="s">
        <v>19340</v>
      </c>
      <c r="AB3371" s="9" t="s">
        <v>1530</v>
      </c>
      <c r="AC3371" s="10">
        <v>39.32605</v>
      </c>
      <c r="AD3371" s="10">
        <v>-87.7839</v>
      </c>
      <c r="AE3371" s="11" t="s">
        <v>51</v>
      </c>
      <c r="AF3371" s="12" t="str">
        <f t="shared" si="26"/>
        <v>1973</v>
      </c>
      <c r="AG3371" s="12" t="str">
        <f t="shared" si="27"/>
        <v>September</v>
      </c>
      <c r="AH3371" s="12" t="str">
        <f t="shared" si="28"/>
        <v>Saturday</v>
      </c>
      <c r="AI3371" t="str">
        <f t="shared" si="4"/>
        <v>1970s</v>
      </c>
      <c r="AJ3371" s="2" t="s">
        <v>105</v>
      </c>
      <c r="AK3371">
        <v>1.0</v>
      </c>
      <c r="AL3371" s="13" t="s">
        <v>10818</v>
      </c>
    </row>
    <row r="3372">
      <c r="A3372" s="1">
        <v>7564.0</v>
      </c>
      <c r="B3372" s="8">
        <v>0.0</v>
      </c>
      <c r="C3372" s="2" t="s">
        <v>19341</v>
      </c>
      <c r="D3372" s="2" t="s">
        <v>18220</v>
      </c>
      <c r="G3372" s="2" t="s">
        <v>15388</v>
      </c>
      <c r="H3372" s="2">
        <v>308.0</v>
      </c>
      <c r="J3372" s="2">
        <v>2.0</v>
      </c>
      <c r="K3372" s="2">
        <v>0.0</v>
      </c>
      <c r="L3372" s="2">
        <v>0.0</v>
      </c>
      <c r="M3372" s="2">
        <v>2.0</v>
      </c>
      <c r="N3372" s="2">
        <v>0.0</v>
      </c>
      <c r="O3372" s="2">
        <v>0.0</v>
      </c>
      <c r="P3372" s="2">
        <v>0.0</v>
      </c>
      <c r="Q3372" s="2" t="s">
        <v>19342</v>
      </c>
      <c r="R3372" s="14">
        <v>3371.0</v>
      </c>
      <c r="S3372" s="2" t="s">
        <v>99</v>
      </c>
      <c r="T3372" s="2">
        <v>39.7837304</v>
      </c>
      <c r="U3372" s="2">
        <v>-100.4458825</v>
      </c>
      <c r="V3372" s="9" t="s">
        <v>438</v>
      </c>
      <c r="W3372" s="9" t="s">
        <v>438</v>
      </c>
      <c r="X3372" s="9" t="s">
        <v>438</v>
      </c>
      <c r="AB3372" s="9" t="s">
        <v>438</v>
      </c>
      <c r="AC3372" s="9" t="s">
        <v>438</v>
      </c>
      <c r="AD3372" s="9" t="s">
        <v>438</v>
      </c>
      <c r="AE3372" s="11" t="s">
        <v>9116</v>
      </c>
      <c r="AF3372" s="12" t="str">
        <f t="shared" si="26"/>
        <v>1920</v>
      </c>
      <c r="AG3372" s="12" t="str">
        <f t="shared" si="27"/>
        <v>September</v>
      </c>
      <c r="AH3372" s="12" t="str">
        <f t="shared" si="28"/>
        <v>Wednesday</v>
      </c>
      <c r="AI3372" t="str">
        <f t="shared" si="4"/>
        <v>1920s</v>
      </c>
      <c r="AJ3372" s="2" t="s">
        <v>105</v>
      </c>
      <c r="AK3372">
        <v>1.0</v>
      </c>
      <c r="AL3372" s="13" t="s">
        <v>258</v>
      </c>
    </row>
    <row r="3373">
      <c r="A3373" s="1">
        <v>27355.0</v>
      </c>
      <c r="B3373" s="8">
        <v>0.0</v>
      </c>
      <c r="C3373" s="2" t="s">
        <v>15081</v>
      </c>
      <c r="D3373" s="2" t="s">
        <v>19343</v>
      </c>
      <c r="G3373" s="2" t="s">
        <v>8128</v>
      </c>
      <c r="H3373" s="2" t="s">
        <v>19344</v>
      </c>
      <c r="I3373" s="2" t="s">
        <v>19345</v>
      </c>
      <c r="J3373" s="2">
        <v>4.0</v>
      </c>
      <c r="K3373" s="2">
        <v>0.0</v>
      </c>
      <c r="L3373" s="2">
        <v>4.0</v>
      </c>
      <c r="M3373" s="2">
        <v>4.0</v>
      </c>
      <c r="N3373" s="2">
        <v>0.0</v>
      </c>
      <c r="O3373" s="2">
        <v>4.0</v>
      </c>
      <c r="P3373" s="2">
        <v>0.0</v>
      </c>
      <c r="Q3373" s="2" t="s">
        <v>6285</v>
      </c>
      <c r="R3373" s="14">
        <v>3372.0</v>
      </c>
      <c r="S3373" s="2" t="s">
        <v>126</v>
      </c>
      <c r="T3373" s="2">
        <v>39.3260685</v>
      </c>
      <c r="U3373" s="2">
        <v>-4.8379791</v>
      </c>
      <c r="V3373" s="9" t="s">
        <v>438</v>
      </c>
      <c r="W3373" s="9" t="s">
        <v>438</v>
      </c>
      <c r="X3373" s="9" t="s">
        <v>438</v>
      </c>
      <c r="AB3373" s="9" t="s">
        <v>438</v>
      </c>
      <c r="AC3373" s="9" t="s">
        <v>438</v>
      </c>
      <c r="AD3373" s="9" t="s">
        <v>438</v>
      </c>
      <c r="AE3373" s="11" t="s">
        <v>51</v>
      </c>
      <c r="AF3373" s="12" t="str">
        <f t="shared" si="26"/>
        <v>1974</v>
      </c>
      <c r="AG3373" s="12" t="str">
        <f t="shared" si="27"/>
        <v>November</v>
      </c>
      <c r="AH3373" s="12" t="str">
        <f t="shared" si="28"/>
        <v>Friday</v>
      </c>
      <c r="AI3373" t="str">
        <f t="shared" si="4"/>
        <v>1970s</v>
      </c>
      <c r="AJ3373" s="2" t="s">
        <v>80</v>
      </c>
      <c r="AK3373">
        <v>1.0</v>
      </c>
      <c r="AL3373" s="13" t="s">
        <v>1339</v>
      </c>
    </row>
    <row r="3374">
      <c r="A3374" s="1">
        <v>28374.0</v>
      </c>
      <c r="B3374" s="8">
        <v>0.6194444444444445</v>
      </c>
      <c r="C3374" s="2" t="s">
        <v>19346</v>
      </c>
      <c r="D3374" s="2" t="s">
        <v>19347</v>
      </c>
      <c r="E3374" s="2">
        <v>302.0</v>
      </c>
      <c r="F3374" s="2" t="s">
        <v>19348</v>
      </c>
      <c r="G3374" s="2" t="s">
        <v>2464</v>
      </c>
      <c r="H3374" s="2" t="s">
        <v>19349</v>
      </c>
      <c r="I3374" s="2">
        <v>196.0</v>
      </c>
      <c r="J3374" s="2">
        <v>13.0</v>
      </c>
      <c r="K3374" s="2">
        <v>11.0</v>
      </c>
      <c r="L3374" s="2">
        <v>2.0</v>
      </c>
      <c r="M3374" s="2">
        <v>13.0</v>
      </c>
      <c r="N3374" s="2">
        <v>11.0</v>
      </c>
      <c r="O3374" s="2">
        <v>2.0</v>
      </c>
      <c r="P3374" s="2">
        <v>0.0</v>
      </c>
      <c r="Q3374" s="2" t="s">
        <v>19350</v>
      </c>
      <c r="R3374" s="14">
        <v>3373.0</v>
      </c>
      <c r="S3374" s="2" t="s">
        <v>99</v>
      </c>
      <c r="T3374" s="2">
        <v>39.7837304</v>
      </c>
      <c r="U3374" s="2">
        <v>-100.4458825</v>
      </c>
      <c r="V3374" s="9" t="s">
        <v>10568</v>
      </c>
      <c r="W3374" s="10">
        <v>59.75323</v>
      </c>
      <c r="X3374" s="10">
        <v>-154.823</v>
      </c>
      <c r="AB3374" s="9" t="s">
        <v>169</v>
      </c>
      <c r="AC3374" s="10">
        <v>61.21631</v>
      </c>
      <c r="AD3374" s="10">
        <v>-149.895</v>
      </c>
      <c r="AE3374" s="11" t="s">
        <v>51</v>
      </c>
      <c r="AF3374" s="12" t="str">
        <f t="shared" si="26"/>
        <v>1977</v>
      </c>
      <c r="AG3374" s="12" t="str">
        <f t="shared" si="27"/>
        <v>September</v>
      </c>
      <c r="AH3374" s="12" t="str">
        <f t="shared" si="28"/>
        <v>Tuesday</v>
      </c>
      <c r="AI3374" t="str">
        <f t="shared" si="4"/>
        <v>1970s</v>
      </c>
      <c r="AJ3374" s="2" t="s">
        <v>105</v>
      </c>
      <c r="AK3374">
        <v>1.0</v>
      </c>
      <c r="AL3374" s="13" t="s">
        <v>545</v>
      </c>
    </row>
    <row r="3375">
      <c r="A3375" s="1">
        <v>29048.0</v>
      </c>
      <c r="B3375" s="8">
        <v>0.3972222222222222</v>
      </c>
      <c r="C3375" s="2" t="s">
        <v>13924</v>
      </c>
      <c r="D3375" s="2" t="s">
        <v>19351</v>
      </c>
      <c r="F3375" s="2" t="s">
        <v>19352</v>
      </c>
      <c r="G3375" s="2" t="s">
        <v>19353</v>
      </c>
      <c r="H3375" s="2" t="s">
        <v>19354</v>
      </c>
      <c r="I3375" s="2" t="s">
        <v>19355</v>
      </c>
      <c r="J3375" s="2">
        <v>7.0</v>
      </c>
      <c r="K3375" s="2">
        <v>6.0</v>
      </c>
      <c r="L3375" s="2">
        <v>1.0</v>
      </c>
      <c r="M3375" s="2">
        <v>7.0</v>
      </c>
      <c r="N3375" s="2">
        <v>6.0</v>
      </c>
      <c r="O3375" s="2">
        <v>1.0</v>
      </c>
      <c r="P3375" s="2">
        <v>0.0</v>
      </c>
      <c r="Q3375" s="2" t="s">
        <v>19356</v>
      </c>
      <c r="R3375" s="14">
        <v>3374.0</v>
      </c>
      <c r="S3375" s="2" t="s">
        <v>99</v>
      </c>
      <c r="T3375" s="2">
        <v>39.7837304</v>
      </c>
      <c r="U3375" s="2">
        <v>-100.4458825</v>
      </c>
      <c r="V3375" s="9" t="s">
        <v>169</v>
      </c>
      <c r="W3375" s="10">
        <v>61.21631</v>
      </c>
      <c r="X3375" s="10">
        <v>-149.895</v>
      </c>
      <c r="AB3375" s="9" t="s">
        <v>9331</v>
      </c>
      <c r="AC3375" s="10">
        <v>60.55444</v>
      </c>
      <c r="AD3375" s="10">
        <v>-151.258</v>
      </c>
      <c r="AE3375" s="11" t="s">
        <v>51</v>
      </c>
      <c r="AF3375" s="12" t="str">
        <f t="shared" si="26"/>
        <v>1979</v>
      </c>
      <c r="AG3375" s="12" t="str">
        <f t="shared" si="27"/>
        <v>July</v>
      </c>
      <c r="AH3375" s="12" t="str">
        <f t="shared" si="28"/>
        <v>Thursday</v>
      </c>
      <c r="AI3375" t="str">
        <f t="shared" si="4"/>
        <v>1970s</v>
      </c>
      <c r="AJ3375" s="2" t="s">
        <v>105</v>
      </c>
      <c r="AK3375">
        <v>1.0</v>
      </c>
      <c r="AL3375" s="13" t="s">
        <v>1339</v>
      </c>
    </row>
    <row r="3376">
      <c r="A3376" s="1">
        <v>28005.0</v>
      </c>
      <c r="B3376" s="8">
        <v>0.71875</v>
      </c>
      <c r="C3376" s="2" t="s">
        <v>19357</v>
      </c>
      <c r="D3376" s="2" t="s">
        <v>19358</v>
      </c>
      <c r="G3376" s="2" t="s">
        <v>19359</v>
      </c>
      <c r="H3376" s="2" t="s">
        <v>19360</v>
      </c>
      <c r="J3376" s="2">
        <v>4.0</v>
      </c>
      <c r="K3376" s="2">
        <v>3.0</v>
      </c>
      <c r="L3376" s="2">
        <v>1.0</v>
      </c>
      <c r="M3376" s="2">
        <v>3.0</v>
      </c>
      <c r="N3376" s="2">
        <v>2.0</v>
      </c>
      <c r="O3376" s="2">
        <v>1.0</v>
      </c>
      <c r="P3376" s="2">
        <v>0.0</v>
      </c>
      <c r="Q3376" s="2" t="s">
        <v>19361</v>
      </c>
      <c r="R3376" s="14">
        <v>3375.0</v>
      </c>
      <c r="S3376" s="2" t="s">
        <v>99</v>
      </c>
      <c r="T3376" s="2">
        <v>39.7837304</v>
      </c>
      <c r="U3376" s="2">
        <v>-100.4458825</v>
      </c>
      <c r="V3376" s="9" t="s">
        <v>438</v>
      </c>
      <c r="W3376" s="9" t="s">
        <v>438</v>
      </c>
      <c r="X3376" s="9" t="s">
        <v>438</v>
      </c>
      <c r="AB3376" s="9" t="s">
        <v>438</v>
      </c>
      <c r="AC3376" s="9" t="s">
        <v>438</v>
      </c>
      <c r="AD3376" s="9" t="s">
        <v>438</v>
      </c>
      <c r="AE3376" s="11" t="s">
        <v>964</v>
      </c>
      <c r="AF3376" s="12" t="str">
        <f t="shared" si="26"/>
        <v>1976</v>
      </c>
      <c r="AG3376" s="12" t="str">
        <f t="shared" si="27"/>
        <v>September</v>
      </c>
      <c r="AH3376" s="12" t="str">
        <f t="shared" si="28"/>
        <v>Thursday</v>
      </c>
      <c r="AI3376" t="str">
        <f t="shared" si="4"/>
        <v>1970s</v>
      </c>
      <c r="AJ3376" s="2" t="s">
        <v>105</v>
      </c>
      <c r="AK3376">
        <v>1.0</v>
      </c>
      <c r="AL3376" s="13" t="s">
        <v>18458</v>
      </c>
    </row>
    <row r="3377">
      <c r="A3377" s="1">
        <v>7705.0</v>
      </c>
      <c r="B3377" s="8">
        <v>0.0</v>
      </c>
      <c r="C3377" s="2" t="s">
        <v>19362</v>
      </c>
      <c r="D3377" s="2" t="s">
        <v>18220</v>
      </c>
      <c r="G3377" s="2" t="s">
        <v>18221</v>
      </c>
      <c r="H3377" s="2">
        <v>130.0</v>
      </c>
      <c r="J3377" s="2">
        <v>1.0</v>
      </c>
      <c r="K3377" s="2">
        <v>0.0</v>
      </c>
      <c r="L3377" s="2">
        <v>1.0</v>
      </c>
      <c r="M3377" s="2">
        <v>1.0</v>
      </c>
      <c r="N3377" s="2">
        <v>0.0</v>
      </c>
      <c r="O3377" s="2">
        <v>1.0</v>
      </c>
      <c r="P3377" s="2">
        <v>0.0</v>
      </c>
      <c r="Q3377" s="2" t="s">
        <v>19363</v>
      </c>
      <c r="R3377" s="14">
        <v>3376.0</v>
      </c>
      <c r="S3377" s="2" t="s">
        <v>10423</v>
      </c>
      <c r="T3377" s="2">
        <v>8.6065</v>
      </c>
      <c r="U3377" s="2">
        <v>152.0084693</v>
      </c>
      <c r="V3377" s="9" t="s">
        <v>438</v>
      </c>
      <c r="W3377" s="9" t="s">
        <v>438</v>
      </c>
      <c r="X3377" s="9" t="s">
        <v>438</v>
      </c>
      <c r="AB3377" s="9" t="s">
        <v>438</v>
      </c>
      <c r="AC3377" s="9" t="s">
        <v>438</v>
      </c>
      <c r="AD3377" s="9" t="s">
        <v>438</v>
      </c>
      <c r="AE3377" s="11" t="s">
        <v>9116</v>
      </c>
      <c r="AF3377" s="12" t="str">
        <f t="shared" si="26"/>
        <v>1921</v>
      </c>
      <c r="AG3377" s="12" t="str">
        <f t="shared" si="27"/>
        <v>February</v>
      </c>
      <c r="AH3377" s="12" t="str">
        <f t="shared" si="28"/>
        <v>Thursday</v>
      </c>
      <c r="AI3377" t="str">
        <f t="shared" si="4"/>
        <v>1920s</v>
      </c>
      <c r="AJ3377" s="2" t="s">
        <v>150</v>
      </c>
      <c r="AK3377">
        <v>1.0</v>
      </c>
      <c r="AL3377" s="13" t="s">
        <v>545</v>
      </c>
    </row>
    <row r="3378">
      <c r="A3378" s="1">
        <v>6170.0</v>
      </c>
      <c r="B3378" s="8">
        <v>0.0</v>
      </c>
      <c r="C3378" s="2" t="s">
        <v>19245</v>
      </c>
      <c r="D3378" s="2" t="s">
        <v>19100</v>
      </c>
      <c r="G3378" s="2" t="s">
        <v>19364</v>
      </c>
      <c r="J3378" s="2">
        <v>28.0</v>
      </c>
      <c r="K3378" s="2">
        <v>0.0</v>
      </c>
      <c r="L3378" s="2">
        <v>0.0</v>
      </c>
      <c r="M3378" s="2">
        <v>27.0</v>
      </c>
      <c r="N3378" s="2">
        <v>0.0</v>
      </c>
      <c r="O3378" s="2">
        <v>0.0</v>
      </c>
      <c r="P3378" s="2">
        <v>0.0</v>
      </c>
      <c r="Q3378" s="2" t="s">
        <v>16284</v>
      </c>
      <c r="R3378" s="14">
        <v>3377.0</v>
      </c>
      <c r="S3378" s="2" t="s">
        <v>728</v>
      </c>
      <c r="T3378" s="2">
        <v>51.0834196</v>
      </c>
      <c r="U3378" s="2">
        <v>10.4234469</v>
      </c>
      <c r="V3378" s="9" t="s">
        <v>438</v>
      </c>
      <c r="W3378" s="9" t="s">
        <v>438</v>
      </c>
      <c r="X3378" s="9" t="s">
        <v>438</v>
      </c>
      <c r="AB3378" s="9" t="s">
        <v>438</v>
      </c>
      <c r="AC3378" s="9" t="s">
        <v>438</v>
      </c>
      <c r="AD3378" s="9" t="s">
        <v>438</v>
      </c>
      <c r="AE3378" s="11" t="s">
        <v>118</v>
      </c>
      <c r="AF3378" s="12" t="str">
        <f t="shared" si="26"/>
        <v>1916</v>
      </c>
      <c r="AG3378" s="12" t="str">
        <f t="shared" si="27"/>
        <v>November</v>
      </c>
      <c r="AH3378" s="12" t="str">
        <f t="shared" si="28"/>
        <v>Tuesday</v>
      </c>
      <c r="AI3378" t="str">
        <f t="shared" si="4"/>
        <v>1910s</v>
      </c>
      <c r="AJ3378" s="2" t="s">
        <v>80</v>
      </c>
      <c r="AK3378">
        <v>1.0</v>
      </c>
      <c r="AL3378" s="13" t="s">
        <v>19365</v>
      </c>
    </row>
    <row r="3379">
      <c r="A3379" s="1">
        <v>28771.0</v>
      </c>
      <c r="B3379" s="8">
        <v>0.3923611111111111</v>
      </c>
      <c r="C3379" s="2" t="s">
        <v>19366</v>
      </c>
      <c r="D3379" s="2" t="s">
        <v>19367</v>
      </c>
      <c r="F3379" s="2" t="s">
        <v>19368</v>
      </c>
      <c r="G3379" s="2" t="s">
        <v>19369</v>
      </c>
      <c r="H3379" s="2" t="s">
        <v>19370</v>
      </c>
      <c r="J3379" s="2">
        <v>7.0</v>
      </c>
      <c r="K3379" s="2">
        <v>6.0</v>
      </c>
      <c r="L3379" s="2">
        <v>1.0</v>
      </c>
      <c r="M3379" s="2">
        <v>2.0</v>
      </c>
      <c r="N3379" s="2">
        <v>2.0</v>
      </c>
      <c r="O3379" s="2">
        <v>0.0</v>
      </c>
      <c r="P3379" s="2">
        <v>0.0</v>
      </c>
      <c r="Q3379" s="2" t="s">
        <v>19371</v>
      </c>
      <c r="R3379" s="14">
        <v>3378.0</v>
      </c>
      <c r="S3379" s="2" t="s">
        <v>99</v>
      </c>
      <c r="T3379" s="2">
        <v>39.7837304</v>
      </c>
      <c r="U3379" s="2">
        <v>-100.4458825</v>
      </c>
      <c r="V3379" s="9" t="s">
        <v>9331</v>
      </c>
      <c r="W3379" s="10">
        <v>60.55444</v>
      </c>
      <c r="X3379" s="10">
        <v>-151.258</v>
      </c>
      <c r="AB3379" s="9" t="s">
        <v>19372</v>
      </c>
      <c r="AC3379" s="10">
        <v>34.63982</v>
      </c>
      <c r="AD3379" s="10">
        <v>-82.9954</v>
      </c>
      <c r="AE3379" s="11" t="s">
        <v>964</v>
      </c>
      <c r="AF3379" s="12" t="str">
        <f t="shared" si="26"/>
        <v>1978</v>
      </c>
      <c r="AG3379" s="12" t="str">
        <f t="shared" si="27"/>
        <v>October</v>
      </c>
      <c r="AH3379" s="12" t="str">
        <f t="shared" si="28"/>
        <v>Sunday</v>
      </c>
      <c r="AI3379" t="str">
        <f t="shared" si="4"/>
        <v>1970s</v>
      </c>
      <c r="AJ3379" s="2" t="s">
        <v>105</v>
      </c>
      <c r="AK3379">
        <v>1.0</v>
      </c>
      <c r="AL3379" s="13" t="s">
        <v>1119</v>
      </c>
    </row>
    <row r="3380">
      <c r="A3380" s="1">
        <v>14461.0</v>
      </c>
      <c r="B3380" s="8">
        <v>0.0</v>
      </c>
      <c r="C3380" s="2" t="s">
        <v>15081</v>
      </c>
      <c r="D3380" s="2" t="s">
        <v>249</v>
      </c>
      <c r="F3380" s="2" t="s">
        <v>19373</v>
      </c>
      <c r="G3380" s="2" t="s">
        <v>251</v>
      </c>
      <c r="H3380" s="2" t="s">
        <v>19374</v>
      </c>
      <c r="I3380" s="2">
        <v>5942.0</v>
      </c>
      <c r="J3380" s="2">
        <v>7.0</v>
      </c>
      <c r="K3380" s="2">
        <v>4.0</v>
      </c>
      <c r="L3380" s="2">
        <v>3.0</v>
      </c>
      <c r="M3380" s="2">
        <v>7.0</v>
      </c>
      <c r="N3380" s="2">
        <v>4.0</v>
      </c>
      <c r="O3380" s="2">
        <v>3.0</v>
      </c>
      <c r="P3380" s="2">
        <v>0.0</v>
      </c>
      <c r="Q3380" s="2" t="s">
        <v>19375</v>
      </c>
      <c r="R3380" s="14">
        <v>3379.0</v>
      </c>
      <c r="S3380" s="2" t="s">
        <v>126</v>
      </c>
      <c r="T3380" s="2">
        <v>39.3260685</v>
      </c>
      <c r="U3380" s="2">
        <v>-4.8379791</v>
      </c>
      <c r="V3380" s="9" t="s">
        <v>2733</v>
      </c>
      <c r="W3380" s="10">
        <v>50.93836</v>
      </c>
      <c r="X3380" s="10">
        <v>6.959974</v>
      </c>
      <c r="Y3380" s="2" t="s">
        <v>131</v>
      </c>
      <c r="Z3380" s="2" t="s">
        <v>137</v>
      </c>
      <c r="AB3380" s="9" t="s">
        <v>128</v>
      </c>
      <c r="AC3380" s="10">
        <v>33.59506</v>
      </c>
      <c r="AD3380" s="10">
        <v>-7.61878</v>
      </c>
      <c r="AE3380" s="11" t="s">
        <v>51</v>
      </c>
      <c r="AF3380" s="12" t="str">
        <f t="shared" si="26"/>
        <v>1939</v>
      </c>
      <c r="AG3380" s="12" t="str">
        <f t="shared" si="27"/>
        <v>August</v>
      </c>
      <c r="AH3380" s="12" t="str">
        <f t="shared" si="28"/>
        <v>Friday</v>
      </c>
      <c r="AI3380" t="str">
        <f t="shared" si="4"/>
        <v>1930s</v>
      </c>
      <c r="AJ3380" s="2" t="s">
        <v>80</v>
      </c>
      <c r="AK3380">
        <v>1.0</v>
      </c>
      <c r="AL3380" s="13" t="s">
        <v>258</v>
      </c>
    </row>
    <row r="3381">
      <c r="A3381" s="1">
        <v>7717.0</v>
      </c>
      <c r="B3381" s="8">
        <v>0.0</v>
      </c>
      <c r="C3381" s="2" t="s">
        <v>19376</v>
      </c>
      <c r="D3381" s="2" t="s">
        <v>121</v>
      </c>
      <c r="G3381" s="2" t="s">
        <v>123</v>
      </c>
      <c r="H3381" s="2" t="s">
        <v>19377</v>
      </c>
      <c r="J3381" s="2">
        <v>2.0</v>
      </c>
      <c r="K3381" s="2">
        <v>0.0</v>
      </c>
      <c r="L3381" s="2">
        <v>2.0</v>
      </c>
      <c r="M3381" s="2">
        <v>2.0</v>
      </c>
      <c r="N3381" s="2">
        <v>0.0</v>
      </c>
      <c r="O3381" s="2">
        <v>2.0</v>
      </c>
      <c r="P3381" s="2">
        <v>0.0</v>
      </c>
      <c r="Q3381" s="2" t="s">
        <v>19378</v>
      </c>
      <c r="R3381" s="14">
        <v>3380.0</v>
      </c>
      <c r="S3381" s="2" t="s">
        <v>17164</v>
      </c>
      <c r="T3381" s="2">
        <v>36.140807</v>
      </c>
      <c r="U3381" s="2">
        <v>-5.3541295</v>
      </c>
      <c r="V3381" s="9" t="s">
        <v>438</v>
      </c>
      <c r="W3381" s="9" t="s">
        <v>438</v>
      </c>
      <c r="X3381" s="9" t="s">
        <v>438</v>
      </c>
      <c r="AB3381" s="9" t="s">
        <v>438</v>
      </c>
      <c r="AC3381" s="9" t="s">
        <v>438</v>
      </c>
      <c r="AD3381" s="9" t="s">
        <v>438</v>
      </c>
      <c r="AE3381" s="11" t="s">
        <v>51</v>
      </c>
      <c r="AF3381" s="12" t="str">
        <f t="shared" si="26"/>
        <v>1921</v>
      </c>
      <c r="AG3381" s="12" t="str">
        <f t="shared" si="27"/>
        <v>February</v>
      </c>
      <c r="AH3381" s="12" t="str">
        <f t="shared" si="28"/>
        <v>Tuesday</v>
      </c>
      <c r="AI3381" t="str">
        <f t="shared" si="4"/>
        <v>1920s</v>
      </c>
      <c r="AJ3381" s="2" t="s">
        <v>80</v>
      </c>
      <c r="AK3381">
        <v>1.0</v>
      </c>
      <c r="AL3381" s="13" t="s">
        <v>132</v>
      </c>
    </row>
    <row r="3382">
      <c r="A3382" s="1">
        <v>10547.0</v>
      </c>
      <c r="B3382" s="8">
        <v>0.0</v>
      </c>
      <c r="C3382" s="2" t="s">
        <v>19376</v>
      </c>
      <c r="D3382" s="2" t="s">
        <v>121</v>
      </c>
      <c r="F3382" s="2" t="s">
        <v>19379</v>
      </c>
      <c r="G3382" s="2" t="s">
        <v>19380</v>
      </c>
      <c r="H3382" s="2" t="s">
        <v>19381</v>
      </c>
      <c r="I3382" s="2">
        <v>80.0</v>
      </c>
      <c r="J3382" s="2">
        <v>3.0</v>
      </c>
      <c r="K3382" s="2">
        <v>0.0</v>
      </c>
      <c r="L3382" s="2">
        <v>3.0</v>
      </c>
      <c r="M3382" s="2">
        <v>1.0</v>
      </c>
      <c r="N3382" s="2">
        <v>0.0</v>
      </c>
      <c r="O3382" s="2">
        <v>1.0</v>
      </c>
      <c r="P3382" s="2">
        <v>0.0</v>
      </c>
      <c r="Q3382" s="2" t="s">
        <v>19382</v>
      </c>
      <c r="R3382" s="14">
        <v>3381.0</v>
      </c>
      <c r="S3382" s="2" t="s">
        <v>17164</v>
      </c>
      <c r="T3382" s="2">
        <v>36.140807</v>
      </c>
      <c r="U3382" s="2">
        <v>-5.3541295</v>
      </c>
      <c r="V3382" s="9" t="s">
        <v>246</v>
      </c>
      <c r="W3382" s="10">
        <v>43.29617</v>
      </c>
      <c r="X3382" s="10">
        <v>5.369953</v>
      </c>
      <c r="AB3382" s="9" t="s">
        <v>19383</v>
      </c>
      <c r="AC3382" s="10">
        <v>39.56912</v>
      </c>
      <c r="AD3382" s="10">
        <v>2.64967</v>
      </c>
      <c r="AE3382" s="11" t="s">
        <v>51</v>
      </c>
      <c r="AF3382" s="12" t="str">
        <f t="shared" si="26"/>
        <v>1928</v>
      </c>
      <c r="AG3382" s="12" t="str">
        <f t="shared" si="27"/>
        <v>November</v>
      </c>
      <c r="AH3382" s="12" t="str">
        <f t="shared" si="28"/>
        <v>Thursday</v>
      </c>
      <c r="AI3382" t="str">
        <f t="shared" si="4"/>
        <v>1920s</v>
      </c>
      <c r="AJ3382" s="2" t="s">
        <v>80</v>
      </c>
      <c r="AK3382">
        <v>1.0</v>
      </c>
      <c r="AL3382" s="13" t="s">
        <v>512</v>
      </c>
    </row>
    <row r="3383">
      <c r="A3383" s="1">
        <v>18553.0</v>
      </c>
      <c r="B3383" s="8">
        <v>0.0</v>
      </c>
      <c r="C3383" s="2" t="s">
        <v>8385</v>
      </c>
      <c r="D3383" s="2" t="s">
        <v>671</v>
      </c>
      <c r="F3383" s="2" t="s">
        <v>19384</v>
      </c>
      <c r="G3383" s="2" t="s">
        <v>1513</v>
      </c>
      <c r="H3383" s="2" t="s">
        <v>19385</v>
      </c>
      <c r="I3383" s="2">
        <v>12186.0</v>
      </c>
      <c r="J3383" s="2">
        <v>29.0</v>
      </c>
      <c r="K3383" s="2">
        <v>24.0</v>
      </c>
      <c r="L3383" s="2">
        <v>5.0</v>
      </c>
      <c r="M3383" s="2">
        <v>28.0</v>
      </c>
      <c r="N3383" s="2">
        <v>24.0</v>
      </c>
      <c r="O3383" s="2">
        <v>4.0</v>
      </c>
      <c r="P3383" s="2">
        <v>0.0</v>
      </c>
      <c r="Q3383" s="2" t="s">
        <v>19386</v>
      </c>
      <c r="R3383" s="14">
        <v>3382.0</v>
      </c>
      <c r="S3383" s="2" t="s">
        <v>8391</v>
      </c>
      <c r="T3383" s="2">
        <v>52.5310214</v>
      </c>
      <c r="U3383" s="2">
        <v>-1.2649062</v>
      </c>
      <c r="V3383" s="9" t="s">
        <v>300</v>
      </c>
      <c r="W3383" s="10">
        <v>51.50732</v>
      </c>
      <c r="X3383" s="10">
        <v>-0.12765</v>
      </c>
      <c r="AB3383" s="9" t="s">
        <v>705</v>
      </c>
      <c r="AC3383" s="10">
        <v>55.86098</v>
      </c>
      <c r="AD3383" s="10">
        <v>-4.24888</v>
      </c>
      <c r="AE3383" s="11" t="s">
        <v>51</v>
      </c>
      <c r="AF3383" s="12" t="str">
        <f t="shared" si="26"/>
        <v>1950</v>
      </c>
      <c r="AG3383" s="12" t="str">
        <f t="shared" si="27"/>
        <v>October</v>
      </c>
      <c r="AH3383" s="12" t="str">
        <f t="shared" si="28"/>
        <v>Tuesday</v>
      </c>
      <c r="AI3383" t="str">
        <f t="shared" si="4"/>
        <v>1950s</v>
      </c>
      <c r="AJ3383" s="2" t="s">
        <v>80</v>
      </c>
      <c r="AK3383">
        <v>1.0</v>
      </c>
      <c r="AL3383" s="13" t="s">
        <v>81</v>
      </c>
    </row>
    <row r="3384">
      <c r="A3384" s="1">
        <v>24042.0</v>
      </c>
      <c r="B3384" s="8">
        <v>0.05763888888888889</v>
      </c>
      <c r="C3384" s="2" t="s">
        <v>8385</v>
      </c>
      <c r="D3384" s="2" t="s">
        <v>671</v>
      </c>
      <c r="F3384" s="2" t="s">
        <v>19387</v>
      </c>
      <c r="G3384" s="2" t="s">
        <v>19388</v>
      </c>
      <c r="H3384" s="2" t="s">
        <v>19389</v>
      </c>
      <c r="I3384" s="2">
        <v>708.0</v>
      </c>
      <c r="J3384" s="2">
        <v>36.0</v>
      </c>
      <c r="K3384" s="2">
        <v>30.0</v>
      </c>
      <c r="L3384" s="2">
        <v>6.0</v>
      </c>
      <c r="M3384" s="2">
        <v>36.0</v>
      </c>
      <c r="N3384" s="2">
        <v>30.0</v>
      </c>
      <c r="O3384" s="2">
        <v>6.0</v>
      </c>
      <c r="P3384" s="2">
        <v>0.0</v>
      </c>
      <c r="Q3384" s="2" t="s">
        <v>19390</v>
      </c>
      <c r="R3384" s="14">
        <v>3383.0</v>
      </c>
      <c r="S3384" s="2" t="s">
        <v>8391</v>
      </c>
      <c r="T3384" s="2">
        <v>52.5310214</v>
      </c>
      <c r="U3384" s="2">
        <v>-1.2649062</v>
      </c>
      <c r="V3384" s="9" t="s">
        <v>14751</v>
      </c>
      <c r="W3384" s="10">
        <v>55.95335</v>
      </c>
      <c r="X3384" s="10">
        <v>-3.18837</v>
      </c>
      <c r="AB3384" s="9" t="s">
        <v>300</v>
      </c>
      <c r="AC3384" s="10">
        <v>51.50732</v>
      </c>
      <c r="AD3384" s="10">
        <v>-0.12765</v>
      </c>
      <c r="AE3384" s="11" t="s">
        <v>51</v>
      </c>
      <c r="AF3384" s="12" t="str">
        <f t="shared" si="26"/>
        <v>1965</v>
      </c>
      <c r="AG3384" s="12" t="str">
        <f t="shared" si="27"/>
        <v>October</v>
      </c>
      <c r="AH3384" s="12" t="str">
        <f t="shared" si="28"/>
        <v>Wednesday</v>
      </c>
      <c r="AI3384" t="str">
        <f t="shared" si="4"/>
        <v>1960s</v>
      </c>
      <c r="AJ3384" s="2" t="s">
        <v>80</v>
      </c>
      <c r="AK3384">
        <v>1.0</v>
      </c>
      <c r="AL3384" s="13" t="s">
        <v>746</v>
      </c>
    </row>
    <row r="3385">
      <c r="A3385" s="1">
        <v>7227.0</v>
      </c>
      <c r="B3385" s="8">
        <v>0.0</v>
      </c>
      <c r="C3385" s="2" t="s">
        <v>19391</v>
      </c>
      <c r="D3385" s="2" t="s">
        <v>18220</v>
      </c>
      <c r="G3385" s="2" t="s">
        <v>19392</v>
      </c>
      <c r="H3385" s="2">
        <v>32.0</v>
      </c>
      <c r="J3385" s="2">
        <v>1.0</v>
      </c>
      <c r="K3385" s="2">
        <v>0.0</v>
      </c>
      <c r="L3385" s="2">
        <v>1.0</v>
      </c>
      <c r="M3385" s="2">
        <v>1.0</v>
      </c>
      <c r="N3385" s="2">
        <v>0.0</v>
      </c>
      <c r="O3385" s="2">
        <v>1.0</v>
      </c>
      <c r="P3385" s="2">
        <v>0.0</v>
      </c>
      <c r="Q3385" s="2" t="s">
        <v>19393</v>
      </c>
      <c r="R3385" s="14">
        <v>3384.0</v>
      </c>
      <c r="S3385" s="2" t="s">
        <v>99</v>
      </c>
      <c r="T3385" s="2">
        <v>39.7837304</v>
      </c>
      <c r="U3385" s="2">
        <v>-100.4458825</v>
      </c>
      <c r="V3385" s="9" t="s">
        <v>438</v>
      </c>
      <c r="W3385" s="9" t="s">
        <v>438</v>
      </c>
      <c r="X3385" s="9" t="s">
        <v>438</v>
      </c>
      <c r="AB3385" s="9" t="s">
        <v>438</v>
      </c>
      <c r="AC3385" s="9" t="s">
        <v>438</v>
      </c>
      <c r="AD3385" s="9" t="s">
        <v>438</v>
      </c>
      <c r="AE3385" s="11" t="s">
        <v>9116</v>
      </c>
      <c r="AF3385" s="12" t="str">
        <f t="shared" si="26"/>
        <v>1919</v>
      </c>
      <c r="AG3385" s="12" t="str">
        <f t="shared" si="27"/>
        <v>October</v>
      </c>
      <c r="AH3385" s="12" t="str">
        <f t="shared" si="28"/>
        <v>Tuesday</v>
      </c>
      <c r="AI3385" t="str">
        <f t="shared" si="4"/>
        <v>1910s</v>
      </c>
      <c r="AJ3385" s="2" t="s">
        <v>105</v>
      </c>
      <c r="AK3385">
        <v>1.0</v>
      </c>
      <c r="AL3385" s="13" t="s">
        <v>1184</v>
      </c>
    </row>
    <row r="3386">
      <c r="A3386" s="1">
        <v>20575.0</v>
      </c>
      <c r="B3386" s="8">
        <v>0.3958333333333333</v>
      </c>
      <c r="C3386" s="2" t="s">
        <v>8385</v>
      </c>
      <c r="D3386" s="2" t="s">
        <v>5692</v>
      </c>
      <c r="F3386" s="2" t="s">
        <v>19394</v>
      </c>
      <c r="G3386" s="2" t="s">
        <v>5073</v>
      </c>
      <c r="H3386" s="2" t="s">
        <v>19395</v>
      </c>
      <c r="I3386" s="2" t="s">
        <v>19396</v>
      </c>
      <c r="J3386" s="2">
        <v>54.0</v>
      </c>
      <c r="K3386" s="2">
        <v>49.0</v>
      </c>
      <c r="L3386" s="2">
        <v>5.0</v>
      </c>
      <c r="M3386" s="2">
        <v>2.0</v>
      </c>
      <c r="N3386" s="2">
        <v>2.0</v>
      </c>
      <c r="O3386" s="2">
        <v>0.0</v>
      </c>
      <c r="P3386" s="2">
        <v>0.0</v>
      </c>
      <c r="Q3386" s="2" t="s">
        <v>19397</v>
      </c>
      <c r="R3386" s="14">
        <v>3385.0</v>
      </c>
      <c r="S3386" s="2" t="s">
        <v>8391</v>
      </c>
      <c r="T3386" s="2">
        <v>52.5310214</v>
      </c>
      <c r="U3386" s="2">
        <v>-1.2649062</v>
      </c>
      <c r="V3386" s="9" t="s">
        <v>5699</v>
      </c>
      <c r="W3386" s="10">
        <v>51.88697</v>
      </c>
      <c r="X3386" s="10">
        <v>0.244193</v>
      </c>
      <c r="Y3386" s="2" t="s">
        <v>5698</v>
      </c>
      <c r="AB3386" s="9" t="s">
        <v>19398</v>
      </c>
      <c r="AC3386" s="10">
        <v>10.75088</v>
      </c>
      <c r="AD3386" s="10">
        <v>25.03336</v>
      </c>
      <c r="AE3386" s="11" t="s">
        <v>51</v>
      </c>
      <c r="AF3386" s="12" t="str">
        <f t="shared" si="26"/>
        <v>1956</v>
      </c>
      <c r="AG3386" s="12" t="str">
        <f t="shared" si="27"/>
        <v>April</v>
      </c>
      <c r="AH3386" s="12" t="str">
        <f t="shared" si="28"/>
        <v>Monday</v>
      </c>
      <c r="AI3386" t="str">
        <f t="shared" si="4"/>
        <v>1950s</v>
      </c>
      <c r="AJ3386" s="2" t="s">
        <v>80</v>
      </c>
      <c r="AK3386">
        <v>1.0</v>
      </c>
      <c r="AL3386" s="13" t="s">
        <v>5078</v>
      </c>
    </row>
    <row r="3387">
      <c r="A3387" s="1">
        <v>21430.0</v>
      </c>
      <c r="B3387" s="8">
        <v>0.2722222222222222</v>
      </c>
      <c r="C3387" s="2" t="s">
        <v>8385</v>
      </c>
      <c r="D3387" s="2" t="s">
        <v>19399</v>
      </c>
      <c r="F3387" s="2" t="s">
        <v>19400</v>
      </c>
      <c r="G3387" s="2" t="s">
        <v>19401</v>
      </c>
      <c r="H3387" s="2" t="s">
        <v>19402</v>
      </c>
      <c r="I3387" s="2">
        <v>127.0</v>
      </c>
      <c r="J3387" s="2">
        <v>3.0</v>
      </c>
      <c r="K3387" s="2">
        <v>0.0</v>
      </c>
      <c r="L3387" s="2">
        <v>3.0</v>
      </c>
      <c r="M3387" s="2">
        <v>3.0</v>
      </c>
      <c r="N3387" s="2">
        <v>0.0</v>
      </c>
      <c r="O3387" s="2">
        <v>3.0</v>
      </c>
      <c r="P3387" s="2">
        <v>4.0</v>
      </c>
      <c r="Q3387" s="2" t="s">
        <v>19403</v>
      </c>
      <c r="R3387" s="14">
        <v>3386.0</v>
      </c>
      <c r="S3387" s="2" t="s">
        <v>8391</v>
      </c>
      <c r="T3387" s="2">
        <v>52.5310214</v>
      </c>
      <c r="U3387" s="2">
        <v>-1.2649062</v>
      </c>
      <c r="V3387" s="9" t="s">
        <v>300</v>
      </c>
      <c r="W3387" s="10">
        <v>51.50732</v>
      </c>
      <c r="X3387" s="10">
        <v>-0.12765</v>
      </c>
      <c r="AB3387" s="9" t="s">
        <v>228</v>
      </c>
      <c r="AC3387" s="10">
        <v>43.70094</v>
      </c>
      <c r="AD3387" s="10">
        <v>7.268391</v>
      </c>
      <c r="AE3387" s="11" t="s">
        <v>51</v>
      </c>
      <c r="AF3387" s="12" t="str">
        <f t="shared" si="26"/>
        <v>1958</v>
      </c>
      <c r="AG3387" s="12" t="str">
        <f t="shared" si="27"/>
        <v>September</v>
      </c>
      <c r="AH3387" s="12" t="str">
        <f t="shared" si="28"/>
        <v>Tuesday</v>
      </c>
      <c r="AI3387" t="str">
        <f t="shared" si="4"/>
        <v>1950s</v>
      </c>
      <c r="AJ3387" s="2" t="s">
        <v>80</v>
      </c>
      <c r="AK3387">
        <v>1.0</v>
      </c>
      <c r="AL3387" s="13" t="s">
        <v>746</v>
      </c>
    </row>
    <row r="3388">
      <c r="A3388" s="1">
        <v>28742.0</v>
      </c>
      <c r="B3388" s="8">
        <v>0.6159722222222223</v>
      </c>
      <c r="C3388" s="2" t="s">
        <v>19404</v>
      </c>
      <c r="D3388" s="2" t="s">
        <v>19405</v>
      </c>
      <c r="F3388" s="2" t="s">
        <v>19406</v>
      </c>
      <c r="G3388" s="2" t="s">
        <v>19407</v>
      </c>
      <c r="H3388" s="2" t="s">
        <v>19408</v>
      </c>
      <c r="J3388" s="2">
        <v>3.0</v>
      </c>
      <c r="K3388" s="2">
        <v>2.0</v>
      </c>
      <c r="L3388" s="2">
        <v>1.0</v>
      </c>
      <c r="M3388" s="2">
        <v>3.0</v>
      </c>
      <c r="N3388" s="2">
        <v>2.0</v>
      </c>
      <c r="O3388" s="2">
        <v>1.0</v>
      </c>
      <c r="P3388" s="2">
        <v>0.0</v>
      </c>
      <c r="Q3388" s="2" t="s">
        <v>19409</v>
      </c>
      <c r="R3388" s="14">
        <v>3387.0</v>
      </c>
      <c r="S3388" s="2" t="s">
        <v>99</v>
      </c>
      <c r="T3388" s="2">
        <v>39.7837304</v>
      </c>
      <c r="U3388" s="2">
        <v>-100.4458825</v>
      </c>
      <c r="V3388" s="9" t="s">
        <v>4595</v>
      </c>
      <c r="W3388" s="10">
        <v>56.4706</v>
      </c>
      <c r="X3388" s="10">
        <v>-132.383</v>
      </c>
      <c r="AB3388" s="9" t="s">
        <v>19372</v>
      </c>
      <c r="AC3388" s="10">
        <v>34.63982</v>
      </c>
      <c r="AD3388" s="10">
        <v>-82.9954</v>
      </c>
      <c r="AE3388" s="11" t="s">
        <v>964</v>
      </c>
      <c r="AF3388" s="12" t="str">
        <f t="shared" si="26"/>
        <v>1978</v>
      </c>
      <c r="AG3388" s="12" t="str">
        <f t="shared" si="27"/>
        <v>September</v>
      </c>
      <c r="AH3388" s="12" t="str">
        <f t="shared" si="28"/>
        <v>Saturday</v>
      </c>
      <c r="AI3388" t="str">
        <f t="shared" si="4"/>
        <v>1970s</v>
      </c>
      <c r="AJ3388" s="2" t="s">
        <v>105</v>
      </c>
      <c r="AK3388">
        <v>1.0</v>
      </c>
      <c r="AL3388" s="13" t="s">
        <v>19410</v>
      </c>
    </row>
    <row r="3389">
      <c r="A3389" s="1">
        <v>10758.0</v>
      </c>
      <c r="B3389" s="8">
        <v>0.0</v>
      </c>
      <c r="C3389" s="2" t="s">
        <v>15081</v>
      </c>
      <c r="D3389" s="2" t="s">
        <v>121</v>
      </c>
      <c r="F3389" s="2" t="s">
        <v>19411</v>
      </c>
      <c r="G3389" s="2" t="s">
        <v>123</v>
      </c>
      <c r="H3389" s="2" t="s">
        <v>19412</v>
      </c>
      <c r="I3389" s="2">
        <v>217.0</v>
      </c>
      <c r="J3389" s="2">
        <v>2.0</v>
      </c>
      <c r="K3389" s="2">
        <v>0.0</v>
      </c>
      <c r="L3389" s="2">
        <v>2.0</v>
      </c>
      <c r="M3389" s="2">
        <v>1.0</v>
      </c>
      <c r="N3389" s="2">
        <v>0.0</v>
      </c>
      <c r="O3389" s="2">
        <v>1.0</v>
      </c>
      <c r="P3389" s="2">
        <v>0.0</v>
      </c>
      <c r="Q3389" s="2" t="s">
        <v>19413</v>
      </c>
      <c r="R3389" s="14">
        <v>3388.0</v>
      </c>
      <c r="S3389" s="2" t="s">
        <v>126</v>
      </c>
      <c r="T3389" s="2">
        <v>39.3260685</v>
      </c>
      <c r="U3389" s="2">
        <v>-4.8379791</v>
      </c>
      <c r="V3389" s="9" t="s">
        <v>19414</v>
      </c>
      <c r="W3389" s="10">
        <v>9.319944</v>
      </c>
      <c r="X3389" s="10">
        <v>-74.3153</v>
      </c>
      <c r="AB3389" s="9" t="s">
        <v>3495</v>
      </c>
      <c r="AC3389" s="10">
        <v>-34.6076</v>
      </c>
      <c r="AD3389" s="10">
        <v>-58.4371</v>
      </c>
      <c r="AE3389" s="11" t="s">
        <v>51</v>
      </c>
      <c r="AF3389" s="12" t="str">
        <f t="shared" si="26"/>
        <v>1929</v>
      </c>
      <c r="AG3389" s="12" t="str">
        <f t="shared" si="27"/>
        <v>June</v>
      </c>
      <c r="AH3389" s="12" t="str">
        <f t="shared" si="28"/>
        <v>Friday</v>
      </c>
      <c r="AI3389" t="str">
        <f t="shared" si="4"/>
        <v>1920s</v>
      </c>
      <c r="AJ3389" s="2" t="s">
        <v>80</v>
      </c>
      <c r="AK3389">
        <v>1.0</v>
      </c>
      <c r="AL3389" s="13" t="s">
        <v>132</v>
      </c>
    </row>
    <row r="3390">
      <c r="A3390" s="1">
        <v>23484.0</v>
      </c>
      <c r="B3390" s="8">
        <v>0.6347222222222222</v>
      </c>
      <c r="C3390" s="2" t="s">
        <v>19415</v>
      </c>
      <c r="D3390" s="2" t="s">
        <v>19416</v>
      </c>
      <c r="G3390" s="2" t="s">
        <v>8896</v>
      </c>
      <c r="H3390" s="2" t="s">
        <v>19417</v>
      </c>
      <c r="J3390" s="2">
        <v>2.0</v>
      </c>
      <c r="K3390" s="2">
        <v>1.0</v>
      </c>
      <c r="L3390" s="2">
        <v>1.0</v>
      </c>
      <c r="M3390" s="2">
        <v>2.0</v>
      </c>
      <c r="N3390" s="2">
        <v>1.0</v>
      </c>
      <c r="O3390" s="2">
        <v>1.0</v>
      </c>
      <c r="P3390" s="2">
        <v>0.0</v>
      </c>
      <c r="Q3390" s="2" t="s">
        <v>19418</v>
      </c>
      <c r="R3390" s="14">
        <v>3389.0</v>
      </c>
      <c r="S3390" s="2" t="s">
        <v>99</v>
      </c>
      <c r="T3390" s="2">
        <v>39.7837304</v>
      </c>
      <c r="U3390" s="2">
        <v>-100.4458825</v>
      </c>
      <c r="V3390" s="9" t="s">
        <v>438</v>
      </c>
      <c r="W3390" s="9" t="s">
        <v>438</v>
      </c>
      <c r="X3390" s="9" t="s">
        <v>438</v>
      </c>
      <c r="AB3390" s="9" t="s">
        <v>438</v>
      </c>
      <c r="AC3390" s="9" t="s">
        <v>438</v>
      </c>
      <c r="AD3390" s="9" t="s">
        <v>438</v>
      </c>
      <c r="AE3390" s="11" t="s">
        <v>51</v>
      </c>
      <c r="AF3390" s="12" t="str">
        <f t="shared" si="26"/>
        <v>1964</v>
      </c>
      <c r="AG3390" s="12" t="str">
        <f t="shared" si="27"/>
        <v>April</v>
      </c>
      <c r="AH3390" s="12" t="str">
        <f t="shared" si="28"/>
        <v>Friday</v>
      </c>
      <c r="AI3390" t="str">
        <f t="shared" si="4"/>
        <v>1960s</v>
      </c>
      <c r="AJ3390" s="2" t="s">
        <v>105</v>
      </c>
      <c r="AK3390">
        <v>1.0</v>
      </c>
      <c r="AL3390" s="13" t="s">
        <v>1339</v>
      </c>
    </row>
    <row r="3391">
      <c r="A3391" s="1">
        <v>7664.0</v>
      </c>
      <c r="B3391" s="8">
        <v>0.0</v>
      </c>
      <c r="C3391" s="2" t="s">
        <v>15081</v>
      </c>
      <c r="D3391" s="2" t="s">
        <v>121</v>
      </c>
      <c r="G3391" s="2" t="s">
        <v>123</v>
      </c>
      <c r="H3391" s="2" t="s">
        <v>19419</v>
      </c>
      <c r="I3391" s="2">
        <v>57.0</v>
      </c>
      <c r="J3391" s="2">
        <v>1.0</v>
      </c>
      <c r="K3391" s="2">
        <v>0.0</v>
      </c>
      <c r="L3391" s="2">
        <v>1.0</v>
      </c>
      <c r="M3391" s="2">
        <v>1.0</v>
      </c>
      <c r="N3391" s="2">
        <v>0.0</v>
      </c>
      <c r="O3391" s="2">
        <v>1.0</v>
      </c>
      <c r="P3391" s="2">
        <v>0.0</v>
      </c>
      <c r="Q3391" s="2" t="s">
        <v>19420</v>
      </c>
      <c r="R3391" s="14">
        <v>3390.0</v>
      </c>
      <c r="S3391" s="2" t="s">
        <v>126</v>
      </c>
      <c r="T3391" s="2">
        <v>39.3260685</v>
      </c>
      <c r="U3391" s="2">
        <v>-4.8379791</v>
      </c>
      <c r="V3391" s="9" t="s">
        <v>438</v>
      </c>
      <c r="W3391" s="9" t="s">
        <v>438</v>
      </c>
      <c r="X3391" s="9" t="s">
        <v>438</v>
      </c>
      <c r="AB3391" s="9" t="s">
        <v>438</v>
      </c>
      <c r="AC3391" s="9" t="s">
        <v>438</v>
      </c>
      <c r="AD3391" s="9" t="s">
        <v>438</v>
      </c>
      <c r="AE3391" s="11" t="s">
        <v>51</v>
      </c>
      <c r="AF3391" s="12" t="str">
        <f t="shared" si="26"/>
        <v>1920</v>
      </c>
      <c r="AG3391" s="12" t="str">
        <f t="shared" si="27"/>
        <v>December</v>
      </c>
      <c r="AH3391" s="12" t="str">
        <f t="shared" si="28"/>
        <v>Friday</v>
      </c>
      <c r="AI3391" t="str">
        <f t="shared" si="4"/>
        <v>1920s</v>
      </c>
      <c r="AJ3391" s="2" t="s">
        <v>80</v>
      </c>
      <c r="AK3391">
        <v>1.0</v>
      </c>
      <c r="AL3391" s="13" t="s">
        <v>132</v>
      </c>
    </row>
    <row r="3392">
      <c r="A3392" s="1">
        <v>8418.0</v>
      </c>
      <c r="B3392" s="8">
        <v>0.0</v>
      </c>
      <c r="C3392" s="2" t="s">
        <v>15081</v>
      </c>
      <c r="D3392" s="2" t="s">
        <v>364</v>
      </c>
      <c r="G3392" s="2" t="s">
        <v>123</v>
      </c>
      <c r="H3392" s="2" t="s">
        <v>19421</v>
      </c>
      <c r="I3392" s="2" t="s">
        <v>19422</v>
      </c>
      <c r="J3392" s="2">
        <v>1.0</v>
      </c>
      <c r="K3392" s="2">
        <v>0.0</v>
      </c>
      <c r="L3392" s="2">
        <v>1.0</v>
      </c>
      <c r="M3392" s="2">
        <v>1.0</v>
      </c>
      <c r="N3392" s="2">
        <v>0.0</v>
      </c>
      <c r="O3392" s="2">
        <v>1.0</v>
      </c>
      <c r="P3392" s="2">
        <v>0.0</v>
      </c>
      <c r="Q3392" s="2" t="s">
        <v>19423</v>
      </c>
      <c r="R3392" s="14">
        <v>3391.0</v>
      </c>
      <c r="S3392" s="2" t="s">
        <v>126</v>
      </c>
      <c r="T3392" s="2">
        <v>39.3260685</v>
      </c>
      <c r="U3392" s="2">
        <v>-4.8379791</v>
      </c>
      <c r="V3392" s="9" t="s">
        <v>438</v>
      </c>
      <c r="W3392" s="9" t="s">
        <v>438</v>
      </c>
      <c r="X3392" s="9" t="s">
        <v>438</v>
      </c>
      <c r="AB3392" s="9" t="s">
        <v>438</v>
      </c>
      <c r="AC3392" s="9" t="s">
        <v>438</v>
      </c>
      <c r="AD3392" s="9" t="s">
        <v>438</v>
      </c>
      <c r="AE3392" s="11" t="s">
        <v>51</v>
      </c>
      <c r="AF3392" s="12" t="str">
        <f t="shared" si="26"/>
        <v>1923</v>
      </c>
      <c r="AG3392" s="12" t="str">
        <f t="shared" si="27"/>
        <v>January</v>
      </c>
      <c r="AH3392" s="12" t="str">
        <f t="shared" si="28"/>
        <v>Wednesday</v>
      </c>
      <c r="AI3392" t="str">
        <f t="shared" si="4"/>
        <v>1920s</v>
      </c>
      <c r="AJ3392" s="2" t="s">
        <v>80</v>
      </c>
      <c r="AK3392">
        <v>1.0</v>
      </c>
      <c r="AL3392" s="13" t="s">
        <v>132</v>
      </c>
    </row>
    <row r="3393">
      <c r="A3393" s="1">
        <v>7285.0</v>
      </c>
      <c r="B3393" s="8">
        <v>0.0</v>
      </c>
      <c r="C3393" s="2" t="s">
        <v>19424</v>
      </c>
      <c r="D3393" s="2" t="s">
        <v>19425</v>
      </c>
      <c r="F3393" s="2" t="s">
        <v>19426</v>
      </c>
      <c r="G3393" s="2" t="s">
        <v>19427</v>
      </c>
      <c r="H3393" s="2" t="s">
        <v>19428</v>
      </c>
      <c r="J3393" s="2">
        <v>1.0</v>
      </c>
      <c r="K3393" s="2">
        <v>1.0</v>
      </c>
      <c r="L3393" s="2">
        <v>1.0</v>
      </c>
      <c r="M3393" s="2">
        <v>1.0</v>
      </c>
      <c r="N3393" s="2">
        <v>1.0</v>
      </c>
      <c r="O3393" s="2">
        <v>1.0</v>
      </c>
      <c r="P3393" s="2">
        <v>0.0</v>
      </c>
      <c r="Q3393" s="2" t="s">
        <v>19429</v>
      </c>
      <c r="R3393" s="14">
        <v>3392.0</v>
      </c>
      <c r="S3393" s="2" t="s">
        <v>8391</v>
      </c>
      <c r="T3393" s="2">
        <v>52.5310214</v>
      </c>
      <c r="U3393" s="2">
        <v>-1.2649062</v>
      </c>
      <c r="V3393" s="9" t="s">
        <v>63</v>
      </c>
      <c r="W3393" s="10">
        <v>48.8567</v>
      </c>
      <c r="X3393" s="10">
        <v>2.351462</v>
      </c>
      <c r="AB3393" s="9" t="s">
        <v>19430</v>
      </c>
      <c r="AC3393" s="10">
        <v>51.46861</v>
      </c>
      <c r="AD3393" s="10">
        <v>-0.36135</v>
      </c>
      <c r="AE3393" s="11" t="s">
        <v>51</v>
      </c>
      <c r="AF3393" s="12" t="str">
        <f t="shared" si="26"/>
        <v>1919</v>
      </c>
      <c r="AG3393" s="12" t="str">
        <f t="shared" si="27"/>
        <v>December</v>
      </c>
      <c r="AH3393" s="12" t="str">
        <f t="shared" si="28"/>
        <v>Thursday</v>
      </c>
      <c r="AI3393" t="str">
        <f t="shared" si="4"/>
        <v>1910s</v>
      </c>
      <c r="AJ3393" s="2" t="s">
        <v>80</v>
      </c>
      <c r="AK3393">
        <v>1.0</v>
      </c>
      <c r="AL3393" s="13" t="s">
        <v>545</v>
      </c>
    </row>
    <row r="3394">
      <c r="A3394" s="1">
        <v>23165.0</v>
      </c>
      <c r="B3394" s="8">
        <v>0.42777777777777776</v>
      </c>
      <c r="C3394" s="2" t="s">
        <v>19431</v>
      </c>
      <c r="D3394" s="2" t="s">
        <v>457</v>
      </c>
      <c r="E3394" s="2">
        <v>293.0</v>
      </c>
      <c r="F3394" s="2" t="s">
        <v>19432</v>
      </c>
      <c r="G3394" s="2" t="s">
        <v>12892</v>
      </c>
      <c r="H3394" s="2" t="s">
        <v>19433</v>
      </c>
      <c r="I3394" s="2" t="s">
        <v>19434</v>
      </c>
      <c r="J3394" s="2">
        <v>101.0</v>
      </c>
      <c r="K3394" s="2">
        <v>95.0</v>
      </c>
      <c r="L3394" s="2">
        <v>6.0</v>
      </c>
      <c r="M3394" s="2">
        <v>101.0</v>
      </c>
      <c r="N3394" s="2">
        <v>95.0</v>
      </c>
      <c r="O3394" s="2">
        <v>6.0</v>
      </c>
      <c r="P3394" s="2">
        <v>0.0</v>
      </c>
      <c r="Q3394" s="2" t="s">
        <v>19435</v>
      </c>
      <c r="R3394" s="14">
        <v>3393.0</v>
      </c>
      <c r="S3394" s="2" t="s">
        <v>99</v>
      </c>
      <c r="T3394" s="2">
        <v>39.7837304</v>
      </c>
      <c r="U3394" s="2">
        <v>-100.4458825</v>
      </c>
      <c r="V3394" s="9" t="s">
        <v>19436</v>
      </c>
      <c r="W3394" s="10">
        <v>47.13095</v>
      </c>
      <c r="X3394" s="10">
        <v>-122.503</v>
      </c>
      <c r="AB3394" s="9" t="s">
        <v>17865</v>
      </c>
      <c r="AC3394" s="10">
        <v>61.25324</v>
      </c>
      <c r="AD3394" s="10">
        <v>-149.808</v>
      </c>
      <c r="AE3394" s="11" t="s">
        <v>51</v>
      </c>
      <c r="AF3394" s="12" t="str">
        <f t="shared" si="26"/>
        <v>1963</v>
      </c>
      <c r="AG3394" s="12" t="str">
        <f t="shared" si="27"/>
        <v>June</v>
      </c>
      <c r="AH3394" s="12" t="str">
        <f t="shared" si="28"/>
        <v>Monday</v>
      </c>
      <c r="AI3394" t="str">
        <f t="shared" si="4"/>
        <v>1960s</v>
      </c>
      <c r="AJ3394" s="2" t="s">
        <v>105</v>
      </c>
      <c r="AK3394">
        <v>1.0</v>
      </c>
      <c r="AL3394" s="13" t="s">
        <v>81</v>
      </c>
    </row>
    <row r="3395">
      <c r="A3395" s="1">
        <v>25022.0</v>
      </c>
      <c r="B3395" s="8">
        <v>0.0</v>
      </c>
      <c r="C3395" s="2" t="s">
        <v>8385</v>
      </c>
      <c r="D3395" s="2" t="s">
        <v>19437</v>
      </c>
      <c r="F3395" s="2" t="s">
        <v>19438</v>
      </c>
      <c r="G3395" s="2" t="s">
        <v>19439</v>
      </c>
      <c r="H3395" s="2" t="s">
        <v>19440</v>
      </c>
      <c r="I3395" s="2">
        <v>5211.0</v>
      </c>
      <c r="J3395" s="2">
        <v>8.0</v>
      </c>
      <c r="K3395" s="2">
        <v>0.0</v>
      </c>
      <c r="L3395" s="2">
        <v>8.0</v>
      </c>
      <c r="M3395" s="2">
        <v>6.0</v>
      </c>
      <c r="N3395" s="2">
        <v>0.0</v>
      </c>
      <c r="O3395" s="2">
        <v>6.0</v>
      </c>
      <c r="P3395" s="2">
        <v>0.0</v>
      </c>
      <c r="Q3395" s="2" t="s">
        <v>19441</v>
      </c>
      <c r="R3395" s="14">
        <v>3394.0</v>
      </c>
      <c r="S3395" s="2" t="s">
        <v>8391</v>
      </c>
      <c r="T3395" s="2">
        <v>52.5310214</v>
      </c>
      <c r="U3395" s="2">
        <v>-1.2649062</v>
      </c>
      <c r="V3395" s="9" t="s">
        <v>19442</v>
      </c>
      <c r="W3395" s="10">
        <v>49.36</v>
      </c>
      <c r="X3395" s="10">
        <v>0.075278</v>
      </c>
      <c r="AB3395" s="9" t="s">
        <v>300</v>
      </c>
      <c r="AC3395" s="10">
        <v>51.50732</v>
      </c>
      <c r="AD3395" s="10">
        <v>-0.12765</v>
      </c>
      <c r="AE3395" s="11" t="s">
        <v>51</v>
      </c>
      <c r="AF3395" s="12" t="str">
        <f t="shared" si="26"/>
        <v>1968</v>
      </c>
      <c r="AG3395" s="12" t="str">
        <f t="shared" si="27"/>
        <v>July</v>
      </c>
      <c r="AH3395" s="12" t="str">
        <f t="shared" si="28"/>
        <v>Wednesday</v>
      </c>
      <c r="AI3395" t="str">
        <f t="shared" si="4"/>
        <v>1960s</v>
      </c>
      <c r="AJ3395" s="2" t="s">
        <v>80</v>
      </c>
      <c r="AK3395">
        <v>1.0</v>
      </c>
      <c r="AL3395" s="13" t="s">
        <v>17176</v>
      </c>
    </row>
    <row r="3396">
      <c r="A3396" s="1">
        <v>23989.0</v>
      </c>
      <c r="B3396" s="8">
        <v>0.4027777777777778</v>
      </c>
      <c r="C3396" s="2" t="s">
        <v>19443</v>
      </c>
      <c r="D3396" s="2" t="s">
        <v>18977</v>
      </c>
      <c r="G3396" s="2" t="s">
        <v>19444</v>
      </c>
      <c r="H3396" s="2" t="s">
        <v>19445</v>
      </c>
      <c r="J3396" s="2">
        <v>5.0</v>
      </c>
      <c r="K3396" s="2">
        <v>4.0</v>
      </c>
      <c r="L3396" s="2">
        <v>1.0</v>
      </c>
      <c r="M3396" s="2">
        <v>4.0</v>
      </c>
      <c r="N3396" s="2">
        <v>3.0</v>
      </c>
      <c r="O3396" s="2">
        <v>1.0</v>
      </c>
      <c r="P3396" s="2">
        <v>0.0</v>
      </c>
      <c r="Q3396" s="2" t="s">
        <v>19446</v>
      </c>
      <c r="R3396" s="14">
        <v>3395.0</v>
      </c>
      <c r="S3396" s="2" t="s">
        <v>99</v>
      </c>
      <c r="T3396" s="2">
        <v>39.7837304</v>
      </c>
      <c r="U3396" s="2">
        <v>-100.4458825</v>
      </c>
      <c r="V3396" s="9" t="s">
        <v>438</v>
      </c>
      <c r="W3396" s="9" t="s">
        <v>438</v>
      </c>
      <c r="X3396" s="9" t="s">
        <v>438</v>
      </c>
      <c r="AB3396" s="9" t="s">
        <v>438</v>
      </c>
      <c r="AC3396" s="9" t="s">
        <v>438</v>
      </c>
      <c r="AD3396" s="9" t="s">
        <v>438</v>
      </c>
      <c r="AE3396" s="11" t="s">
        <v>51</v>
      </c>
      <c r="AF3396" s="12" t="str">
        <f t="shared" si="26"/>
        <v>1965</v>
      </c>
      <c r="AG3396" s="12" t="str">
        <f t="shared" si="27"/>
        <v>September</v>
      </c>
      <c r="AH3396" s="12" t="str">
        <f t="shared" si="28"/>
        <v>Saturday</v>
      </c>
      <c r="AI3396" t="str">
        <f t="shared" si="4"/>
        <v>1960s</v>
      </c>
      <c r="AJ3396" s="2" t="s">
        <v>105</v>
      </c>
      <c r="AK3396">
        <v>1.0</v>
      </c>
      <c r="AL3396" s="13" t="s">
        <v>6085</v>
      </c>
    </row>
    <row r="3397">
      <c r="A3397" s="1">
        <v>7375.0</v>
      </c>
      <c r="B3397" s="8">
        <v>0.0</v>
      </c>
      <c r="C3397" s="2" t="s">
        <v>19447</v>
      </c>
      <c r="D3397" s="2" t="s">
        <v>18220</v>
      </c>
      <c r="G3397" s="2" t="s">
        <v>18221</v>
      </c>
      <c r="H3397" s="2">
        <v>65.0</v>
      </c>
      <c r="J3397" s="2">
        <v>1.0</v>
      </c>
      <c r="K3397" s="2">
        <v>0.0</v>
      </c>
      <c r="L3397" s="2">
        <v>1.0</v>
      </c>
      <c r="M3397" s="2">
        <v>1.0</v>
      </c>
      <c r="N3397" s="2">
        <v>0.0</v>
      </c>
      <c r="O3397" s="2">
        <v>1.0</v>
      </c>
      <c r="P3397" s="2">
        <v>0.0</v>
      </c>
      <c r="Q3397" s="2" t="s">
        <v>19448</v>
      </c>
      <c r="R3397" s="14">
        <v>3396.0</v>
      </c>
      <c r="S3397" s="2" t="s">
        <v>192</v>
      </c>
      <c r="T3397" s="2">
        <v>22.3511148</v>
      </c>
      <c r="U3397" s="2">
        <v>78.6677428</v>
      </c>
      <c r="V3397" s="9" t="s">
        <v>438</v>
      </c>
      <c r="W3397" s="9" t="s">
        <v>438</v>
      </c>
      <c r="X3397" s="9" t="s">
        <v>438</v>
      </c>
      <c r="AB3397" s="9" t="s">
        <v>438</v>
      </c>
      <c r="AC3397" s="9" t="s">
        <v>438</v>
      </c>
      <c r="AD3397" s="9" t="s">
        <v>438</v>
      </c>
      <c r="AE3397" s="11" t="s">
        <v>9116</v>
      </c>
      <c r="AF3397" s="12" t="str">
        <f t="shared" si="26"/>
        <v>1920</v>
      </c>
      <c r="AG3397" s="12" t="str">
        <f t="shared" si="27"/>
        <v>March</v>
      </c>
      <c r="AH3397" s="12" t="str">
        <f t="shared" si="28"/>
        <v>Wednesday</v>
      </c>
      <c r="AI3397" t="str">
        <f t="shared" si="4"/>
        <v>1920s</v>
      </c>
      <c r="AJ3397" s="2" t="s">
        <v>150</v>
      </c>
      <c r="AK3397">
        <v>1.0</v>
      </c>
      <c r="AL3397" s="13" t="s">
        <v>545</v>
      </c>
    </row>
    <row r="3398">
      <c r="A3398" s="1">
        <v>12068.0</v>
      </c>
      <c r="B3398" s="8">
        <v>0.0</v>
      </c>
      <c r="C3398" s="2" t="s">
        <v>19449</v>
      </c>
      <c r="D3398" s="2" t="s">
        <v>16551</v>
      </c>
      <c r="F3398" s="2" t="s">
        <v>13650</v>
      </c>
      <c r="G3398" s="2" t="s">
        <v>19450</v>
      </c>
      <c r="H3398" s="2" t="s">
        <v>19451</v>
      </c>
      <c r="I3398" s="2">
        <v>1168.0</v>
      </c>
      <c r="J3398" s="2">
        <v>2.0</v>
      </c>
      <c r="K3398" s="2">
        <v>0.0</v>
      </c>
      <c r="L3398" s="2">
        <v>2.0</v>
      </c>
      <c r="M3398" s="2">
        <v>2.0</v>
      </c>
      <c r="N3398" s="2">
        <v>0.0</v>
      </c>
      <c r="O3398" s="2">
        <v>2.0</v>
      </c>
      <c r="P3398" s="2">
        <v>0.0</v>
      </c>
      <c r="Q3398" s="2" t="s">
        <v>19452</v>
      </c>
      <c r="R3398" s="14">
        <v>3397.0</v>
      </c>
      <c r="S3398" s="2" t="s">
        <v>1228</v>
      </c>
      <c r="T3398" s="2">
        <v>49.2214561</v>
      </c>
      <c r="U3398" s="2">
        <v>-2.1358386</v>
      </c>
      <c r="V3398" s="9" t="s">
        <v>438</v>
      </c>
      <c r="W3398" s="9" t="s">
        <v>438</v>
      </c>
      <c r="X3398" s="9" t="s">
        <v>438</v>
      </c>
      <c r="AB3398" s="9" t="s">
        <v>438</v>
      </c>
      <c r="AC3398" s="9" t="s">
        <v>438</v>
      </c>
      <c r="AD3398" s="9" t="s">
        <v>438</v>
      </c>
      <c r="AE3398" s="11" t="s">
        <v>51</v>
      </c>
      <c r="AF3398" s="12" t="str">
        <f t="shared" si="26"/>
        <v>1933</v>
      </c>
      <c r="AG3398" s="12" t="str">
        <f t="shared" si="27"/>
        <v>January</v>
      </c>
      <c r="AH3398" s="12" t="str">
        <f t="shared" si="28"/>
        <v>Saturday</v>
      </c>
      <c r="AI3398" t="str">
        <f t="shared" si="4"/>
        <v>1930s</v>
      </c>
      <c r="AJ3398" s="2" t="s">
        <v>80</v>
      </c>
      <c r="AK3398">
        <v>1.0</v>
      </c>
      <c r="AL3398" s="13" t="s">
        <v>1184</v>
      </c>
    </row>
    <row r="3399">
      <c r="A3399" s="1">
        <v>7243.0</v>
      </c>
      <c r="B3399" s="8">
        <v>0.0</v>
      </c>
      <c r="C3399" s="2" t="s">
        <v>19453</v>
      </c>
      <c r="D3399" s="2" t="s">
        <v>18220</v>
      </c>
      <c r="G3399" s="2" t="s">
        <v>19454</v>
      </c>
      <c r="H3399" s="2">
        <v>77.0</v>
      </c>
      <c r="I3399" s="2">
        <v>77.0</v>
      </c>
      <c r="J3399" s="2">
        <v>1.0</v>
      </c>
      <c r="K3399" s="2">
        <v>0.0</v>
      </c>
      <c r="L3399" s="2">
        <v>1.0</v>
      </c>
      <c r="M3399" s="2">
        <v>1.0</v>
      </c>
      <c r="N3399" s="2">
        <v>0.0</v>
      </c>
      <c r="O3399" s="2">
        <v>1.0</v>
      </c>
      <c r="P3399" s="2">
        <v>0.0</v>
      </c>
      <c r="Q3399" s="2" t="s">
        <v>19455</v>
      </c>
      <c r="R3399" s="14">
        <v>3398.0</v>
      </c>
      <c r="S3399" s="2" t="s">
        <v>1228</v>
      </c>
      <c r="T3399" s="2">
        <v>49.2214561</v>
      </c>
      <c r="U3399" s="2">
        <v>-2.1358386</v>
      </c>
      <c r="V3399" s="9" t="s">
        <v>438</v>
      </c>
      <c r="W3399" s="9" t="s">
        <v>438</v>
      </c>
      <c r="X3399" s="9" t="s">
        <v>438</v>
      </c>
      <c r="AB3399" s="9" t="s">
        <v>438</v>
      </c>
      <c r="AC3399" s="9" t="s">
        <v>438</v>
      </c>
      <c r="AD3399" s="9" t="s">
        <v>438</v>
      </c>
      <c r="AE3399" s="11" t="s">
        <v>9116</v>
      </c>
      <c r="AF3399" s="12" t="str">
        <f t="shared" si="26"/>
        <v>1919</v>
      </c>
      <c r="AG3399" s="12" t="str">
        <f t="shared" si="27"/>
        <v>October</v>
      </c>
      <c r="AH3399" s="12" t="str">
        <f t="shared" si="28"/>
        <v>Thursday</v>
      </c>
      <c r="AI3399" t="str">
        <f t="shared" si="4"/>
        <v>1910s</v>
      </c>
      <c r="AJ3399" s="2" t="s">
        <v>80</v>
      </c>
      <c r="AK3399">
        <v>1.0</v>
      </c>
      <c r="AL3399" s="13" t="s">
        <v>545</v>
      </c>
    </row>
    <row r="3400">
      <c r="A3400" s="1">
        <v>7406.0</v>
      </c>
      <c r="B3400" s="8">
        <v>0.0</v>
      </c>
      <c r="C3400" s="2" t="s">
        <v>19449</v>
      </c>
      <c r="D3400" s="2" t="s">
        <v>18220</v>
      </c>
      <c r="G3400" s="2" t="s">
        <v>19392</v>
      </c>
      <c r="H3400" s="2">
        <v>49.0</v>
      </c>
      <c r="J3400" s="2">
        <v>2.0</v>
      </c>
      <c r="K3400" s="2">
        <v>1.0</v>
      </c>
      <c r="L3400" s="2">
        <v>1.0</v>
      </c>
      <c r="M3400" s="2">
        <v>1.0</v>
      </c>
      <c r="N3400" s="2">
        <v>0.0</v>
      </c>
      <c r="O3400" s="2">
        <v>1.0</v>
      </c>
      <c r="P3400" s="2">
        <v>0.0</v>
      </c>
      <c r="Q3400" s="2" t="s">
        <v>19456</v>
      </c>
      <c r="R3400" s="14">
        <v>3399.0</v>
      </c>
      <c r="S3400" s="2" t="s">
        <v>1228</v>
      </c>
      <c r="T3400" s="2">
        <v>49.2214561</v>
      </c>
      <c r="U3400" s="2">
        <v>-2.1358386</v>
      </c>
      <c r="V3400" s="9" t="s">
        <v>438</v>
      </c>
      <c r="W3400" s="9" t="s">
        <v>438</v>
      </c>
      <c r="X3400" s="9" t="s">
        <v>438</v>
      </c>
      <c r="AB3400" s="9" t="s">
        <v>438</v>
      </c>
      <c r="AC3400" s="9" t="s">
        <v>438</v>
      </c>
      <c r="AD3400" s="9" t="s">
        <v>438</v>
      </c>
      <c r="AE3400" s="11" t="s">
        <v>9116</v>
      </c>
      <c r="AF3400" s="12" t="str">
        <f t="shared" si="26"/>
        <v>1920</v>
      </c>
      <c r="AG3400" s="12" t="str">
        <f t="shared" si="27"/>
        <v>April</v>
      </c>
      <c r="AH3400" s="12" t="str">
        <f t="shared" si="28"/>
        <v>Saturday</v>
      </c>
      <c r="AI3400" t="str">
        <f t="shared" si="4"/>
        <v>1920s</v>
      </c>
      <c r="AJ3400" s="2" t="s">
        <v>80</v>
      </c>
      <c r="AK3400">
        <v>1.0</v>
      </c>
      <c r="AL3400" s="13" t="s">
        <v>1184</v>
      </c>
    </row>
    <row r="3401">
      <c r="A3401" s="1">
        <v>10669.0</v>
      </c>
      <c r="B3401" s="8">
        <v>0.7083333333333334</v>
      </c>
      <c r="C3401" s="2" t="s">
        <v>19449</v>
      </c>
      <c r="D3401" s="2" t="s">
        <v>19457</v>
      </c>
      <c r="F3401" s="2" t="s">
        <v>4077</v>
      </c>
      <c r="G3401" s="2" t="s">
        <v>15573</v>
      </c>
      <c r="H3401" s="2" t="s">
        <v>19458</v>
      </c>
      <c r="I3401" s="2" t="s">
        <v>19459</v>
      </c>
      <c r="J3401" s="2">
        <v>15.0</v>
      </c>
      <c r="K3401" s="2">
        <v>13.0</v>
      </c>
      <c r="L3401" s="2">
        <v>2.0</v>
      </c>
      <c r="M3401" s="2">
        <v>14.0</v>
      </c>
      <c r="N3401" s="2">
        <v>13.0</v>
      </c>
      <c r="O3401" s="2">
        <v>1.0</v>
      </c>
      <c r="P3401" s="2">
        <v>0.0</v>
      </c>
      <c r="Q3401" s="2" t="s">
        <v>19460</v>
      </c>
      <c r="R3401" s="14">
        <v>3400.0</v>
      </c>
      <c r="S3401" s="2" t="s">
        <v>1228</v>
      </c>
      <c r="T3401" s="2">
        <v>49.2214561</v>
      </c>
      <c r="U3401" s="2">
        <v>-2.1358386</v>
      </c>
      <c r="V3401" s="9" t="s">
        <v>438</v>
      </c>
      <c r="W3401" s="9" t="s">
        <v>438</v>
      </c>
      <c r="X3401" s="9" t="s">
        <v>438</v>
      </c>
      <c r="AB3401" s="9" t="s">
        <v>438</v>
      </c>
      <c r="AC3401" s="9" t="s">
        <v>438</v>
      </c>
      <c r="AD3401" s="9" t="s">
        <v>438</v>
      </c>
      <c r="AE3401" s="11" t="s">
        <v>51</v>
      </c>
      <c r="AF3401" s="12" t="str">
        <f t="shared" si="26"/>
        <v>1929</v>
      </c>
      <c r="AG3401" s="12" t="str">
        <f t="shared" si="27"/>
        <v>March</v>
      </c>
      <c r="AH3401" s="12" t="str">
        <f t="shared" si="28"/>
        <v>Sunday</v>
      </c>
      <c r="AI3401" t="str">
        <f t="shared" si="4"/>
        <v>1920s</v>
      </c>
      <c r="AJ3401" s="2" t="s">
        <v>80</v>
      </c>
      <c r="AK3401">
        <v>1.0</v>
      </c>
      <c r="AL3401" s="13" t="s">
        <v>15240</v>
      </c>
    </row>
    <row r="3402">
      <c r="A3402" s="1">
        <v>22081.0</v>
      </c>
      <c r="B3402" s="8">
        <v>0.19930555555555557</v>
      </c>
      <c r="C3402" s="2" t="s">
        <v>19461</v>
      </c>
      <c r="D3402" s="2" t="s">
        <v>19462</v>
      </c>
      <c r="E3402" s="2">
        <v>201.0</v>
      </c>
      <c r="F3402" s="2" t="s">
        <v>19463</v>
      </c>
      <c r="G3402" s="2" t="s">
        <v>19464</v>
      </c>
      <c r="H3402" s="2" t="s">
        <v>19465</v>
      </c>
      <c r="I3402" s="2">
        <v>2555.0</v>
      </c>
      <c r="J3402" s="2">
        <v>14.0</v>
      </c>
      <c r="K3402" s="2">
        <v>9.0</v>
      </c>
      <c r="L3402" s="2">
        <v>5.0</v>
      </c>
      <c r="M3402" s="2">
        <v>14.0</v>
      </c>
      <c r="N3402" s="2">
        <v>9.0</v>
      </c>
      <c r="O3402" s="2">
        <v>5.0</v>
      </c>
      <c r="P3402" s="2">
        <v>0.0</v>
      </c>
      <c r="Q3402" s="2" t="s">
        <v>19466</v>
      </c>
      <c r="R3402" s="14">
        <v>3401.0</v>
      </c>
      <c r="S3402" s="2" t="s">
        <v>99</v>
      </c>
      <c r="T3402" s="2">
        <v>39.7837304</v>
      </c>
      <c r="U3402" s="2">
        <v>-100.4458825</v>
      </c>
      <c r="V3402" s="9" t="s">
        <v>8247</v>
      </c>
      <c r="W3402" s="10">
        <v>37.88458</v>
      </c>
      <c r="X3402" s="10">
        <v>-4.77601</v>
      </c>
      <c r="AB3402" s="9" t="s">
        <v>169</v>
      </c>
      <c r="AC3402" s="10">
        <v>61.21631</v>
      </c>
      <c r="AD3402" s="10">
        <v>-149.895</v>
      </c>
      <c r="AE3402" s="11" t="s">
        <v>51</v>
      </c>
      <c r="AF3402" s="12" t="str">
        <f t="shared" si="26"/>
        <v>1960</v>
      </c>
      <c r="AG3402" s="12" t="str">
        <f t="shared" si="27"/>
        <v>June</v>
      </c>
      <c r="AH3402" s="12" t="str">
        <f t="shared" si="28"/>
        <v>Tuesday</v>
      </c>
      <c r="AI3402" t="str">
        <f t="shared" si="4"/>
        <v>1960s</v>
      </c>
      <c r="AJ3402" s="2" t="s">
        <v>105</v>
      </c>
      <c r="AK3402">
        <v>1.0</v>
      </c>
      <c r="AL3402" s="13" t="s">
        <v>53</v>
      </c>
    </row>
    <row r="3403">
      <c r="A3403" s="1">
        <v>7215.0</v>
      </c>
      <c r="B3403" s="8">
        <v>0.0</v>
      </c>
      <c r="C3403" s="2" t="s">
        <v>19467</v>
      </c>
      <c r="D3403" s="2" t="s">
        <v>19468</v>
      </c>
      <c r="G3403" s="2" t="s">
        <v>18221</v>
      </c>
      <c r="J3403" s="2">
        <v>1.0</v>
      </c>
      <c r="K3403" s="2">
        <v>0.0</v>
      </c>
      <c r="L3403" s="2">
        <v>1.0</v>
      </c>
      <c r="M3403" s="2">
        <v>1.0</v>
      </c>
      <c r="N3403" s="2">
        <v>0.0</v>
      </c>
      <c r="O3403" s="2">
        <v>1.0</v>
      </c>
      <c r="P3403" s="2">
        <v>0.0</v>
      </c>
      <c r="R3403" s="14">
        <v>3402.0</v>
      </c>
      <c r="S3403" s="2" t="s">
        <v>8391</v>
      </c>
      <c r="T3403" s="2">
        <v>52.5310214</v>
      </c>
      <c r="U3403" s="2">
        <v>-1.2649062</v>
      </c>
      <c r="V3403" s="9" t="s">
        <v>438</v>
      </c>
      <c r="W3403" s="9" t="s">
        <v>438</v>
      </c>
      <c r="X3403" s="9" t="s">
        <v>438</v>
      </c>
      <c r="AB3403" s="9" t="s">
        <v>438</v>
      </c>
      <c r="AC3403" s="9" t="s">
        <v>438</v>
      </c>
      <c r="AD3403" s="9" t="s">
        <v>438</v>
      </c>
      <c r="AE3403" s="11" t="s">
        <v>51</v>
      </c>
      <c r="AF3403" s="12" t="str">
        <f t="shared" si="26"/>
        <v>1919</v>
      </c>
      <c r="AG3403" s="12" t="str">
        <f t="shared" si="27"/>
        <v>October</v>
      </c>
      <c r="AH3403" s="12" t="str">
        <f t="shared" si="28"/>
        <v>Thursday</v>
      </c>
      <c r="AI3403" t="str">
        <f t="shared" si="4"/>
        <v>1910s</v>
      </c>
      <c r="AJ3403" s="2" t="s">
        <v>80</v>
      </c>
      <c r="AK3403">
        <v>1.0</v>
      </c>
      <c r="AL3403" s="13" t="s">
        <v>545</v>
      </c>
    </row>
    <row r="3404">
      <c r="A3404" s="1">
        <v>7711.0</v>
      </c>
      <c r="B3404" s="8">
        <v>0.0</v>
      </c>
      <c r="C3404" s="2" t="s">
        <v>19469</v>
      </c>
      <c r="D3404" s="2" t="s">
        <v>18220</v>
      </c>
      <c r="G3404" s="2" t="s">
        <v>15388</v>
      </c>
      <c r="H3404" s="2">
        <v>301.0</v>
      </c>
      <c r="J3404" s="2">
        <v>3.0</v>
      </c>
      <c r="K3404" s="2">
        <v>0.0</v>
      </c>
      <c r="L3404" s="2">
        <v>3.0</v>
      </c>
      <c r="M3404" s="2">
        <v>3.0</v>
      </c>
      <c r="N3404" s="2">
        <v>0.0</v>
      </c>
      <c r="O3404" s="2">
        <v>3.0</v>
      </c>
      <c r="P3404" s="2">
        <v>0.0</v>
      </c>
      <c r="Q3404" s="2" t="s">
        <v>19470</v>
      </c>
      <c r="R3404" s="14">
        <v>3403.0</v>
      </c>
      <c r="S3404" s="2" t="s">
        <v>99</v>
      </c>
      <c r="T3404" s="2">
        <v>39.7837304</v>
      </c>
      <c r="U3404" s="2">
        <v>-100.4458825</v>
      </c>
      <c r="V3404" s="9" t="s">
        <v>438</v>
      </c>
      <c r="W3404" s="9" t="s">
        <v>438</v>
      </c>
      <c r="X3404" s="9" t="s">
        <v>438</v>
      </c>
      <c r="AB3404" s="9" t="s">
        <v>438</v>
      </c>
      <c r="AC3404" s="9" t="s">
        <v>438</v>
      </c>
      <c r="AD3404" s="9" t="s">
        <v>438</v>
      </c>
      <c r="AE3404" s="11" t="s">
        <v>9116</v>
      </c>
      <c r="AF3404" s="12" t="str">
        <f t="shared" si="26"/>
        <v>1921</v>
      </c>
      <c r="AG3404" s="12" t="str">
        <f t="shared" si="27"/>
        <v>February</v>
      </c>
      <c r="AH3404" s="12" t="str">
        <f t="shared" si="28"/>
        <v>Wednesday</v>
      </c>
      <c r="AI3404" t="str">
        <f t="shared" si="4"/>
        <v>1920s</v>
      </c>
      <c r="AJ3404" s="2" t="s">
        <v>105</v>
      </c>
      <c r="AK3404">
        <v>1.0</v>
      </c>
      <c r="AL3404" s="13" t="s">
        <v>258</v>
      </c>
    </row>
    <row r="3405">
      <c r="A3405" s="1">
        <v>7154.0</v>
      </c>
      <c r="B3405" s="8">
        <v>0.0</v>
      </c>
      <c r="C3405" s="2" t="s">
        <v>19471</v>
      </c>
      <c r="D3405" s="2" t="s">
        <v>19472</v>
      </c>
      <c r="F3405" s="2" t="s">
        <v>19473</v>
      </c>
      <c r="G3405" s="2" t="s">
        <v>19474</v>
      </c>
      <c r="J3405" s="2">
        <v>14.0</v>
      </c>
      <c r="K3405" s="2">
        <v>12.0</v>
      </c>
      <c r="L3405" s="2">
        <v>2.0</v>
      </c>
      <c r="M3405" s="2">
        <v>14.0</v>
      </c>
      <c r="N3405" s="2">
        <v>12.0</v>
      </c>
      <c r="O3405" s="2">
        <v>2.0</v>
      </c>
      <c r="P3405" s="2">
        <v>0.0</v>
      </c>
      <c r="Q3405" s="2" t="s">
        <v>19475</v>
      </c>
      <c r="R3405" s="14">
        <v>3404.0</v>
      </c>
      <c r="S3405" s="2" t="s">
        <v>763</v>
      </c>
      <c r="T3405" s="2">
        <v>42.6384261</v>
      </c>
      <c r="U3405" s="2">
        <v>12.674297</v>
      </c>
      <c r="V3405" s="9" t="s">
        <v>438</v>
      </c>
      <c r="W3405" s="9" t="s">
        <v>438</v>
      </c>
      <c r="X3405" s="9" t="s">
        <v>438</v>
      </c>
      <c r="AB3405" s="9" t="s">
        <v>438</v>
      </c>
      <c r="AC3405" s="9" t="s">
        <v>438</v>
      </c>
      <c r="AD3405" s="9" t="s">
        <v>438</v>
      </c>
      <c r="AE3405" s="11" t="s">
        <v>51</v>
      </c>
      <c r="AF3405" s="12" t="str">
        <f t="shared" si="26"/>
        <v>1919</v>
      </c>
      <c r="AG3405" s="12" t="str">
        <f t="shared" si="27"/>
        <v>August</v>
      </c>
      <c r="AH3405" s="12" t="str">
        <f t="shared" si="28"/>
        <v>Saturday</v>
      </c>
      <c r="AI3405" t="str">
        <f t="shared" si="4"/>
        <v>1910s</v>
      </c>
      <c r="AJ3405" s="2" t="s">
        <v>80</v>
      </c>
      <c r="AK3405">
        <v>1.0</v>
      </c>
      <c r="AL3405" s="13" t="s">
        <v>19476</v>
      </c>
    </row>
    <row r="3406">
      <c r="A3406" s="1">
        <v>22483.0</v>
      </c>
      <c r="B3406" s="8">
        <v>0.09097222222222222</v>
      </c>
      <c r="C3406" s="2" t="s">
        <v>19477</v>
      </c>
      <c r="D3406" s="2" t="s">
        <v>10319</v>
      </c>
      <c r="F3406" s="2" t="s">
        <v>19478</v>
      </c>
      <c r="G3406" s="2" t="s">
        <v>6948</v>
      </c>
      <c r="H3406" s="2" t="s">
        <v>19479</v>
      </c>
      <c r="I3406" s="2" t="s">
        <v>19480</v>
      </c>
      <c r="J3406" s="2">
        <v>6.0</v>
      </c>
      <c r="K3406" s="2">
        <v>0.0</v>
      </c>
      <c r="L3406" s="2">
        <v>6.0</v>
      </c>
      <c r="M3406" s="2">
        <v>6.0</v>
      </c>
      <c r="N3406" s="2">
        <v>0.0</v>
      </c>
      <c r="O3406" s="2">
        <v>6.0</v>
      </c>
      <c r="P3406" s="2">
        <v>0.0</v>
      </c>
      <c r="Q3406" s="2" t="s">
        <v>19481</v>
      </c>
      <c r="R3406" s="14">
        <v>3405.0</v>
      </c>
      <c r="S3406" s="2" t="s">
        <v>99</v>
      </c>
      <c r="T3406" s="2">
        <v>39.7837304</v>
      </c>
      <c r="U3406" s="2">
        <v>-100.4458825</v>
      </c>
      <c r="V3406" s="9" t="s">
        <v>173</v>
      </c>
      <c r="W3406" s="10">
        <v>47.60383</v>
      </c>
      <c r="X3406" s="10">
        <v>-122.33</v>
      </c>
      <c r="AB3406" s="9" t="s">
        <v>18492</v>
      </c>
      <c r="AC3406" s="9" t="s">
        <v>438</v>
      </c>
      <c r="AD3406" s="9" t="s">
        <v>438</v>
      </c>
      <c r="AE3406" s="11" t="s">
        <v>51</v>
      </c>
      <c r="AF3406" s="12" t="str">
        <f t="shared" si="26"/>
        <v>1961</v>
      </c>
      <c r="AG3406" s="12" t="str">
        <f t="shared" si="27"/>
        <v>July</v>
      </c>
      <c r="AH3406" s="12" t="str">
        <f t="shared" si="28"/>
        <v>Friday</v>
      </c>
      <c r="AI3406" t="str">
        <f t="shared" si="4"/>
        <v>1960s</v>
      </c>
      <c r="AJ3406" s="2" t="s">
        <v>105</v>
      </c>
      <c r="AK3406">
        <v>1.0</v>
      </c>
      <c r="AL3406" s="13" t="s">
        <v>81</v>
      </c>
    </row>
    <row r="3407">
      <c r="A3407" s="1">
        <v>7395.0</v>
      </c>
      <c r="B3407" s="8">
        <v>0.0</v>
      </c>
      <c r="C3407" s="2" t="s">
        <v>19449</v>
      </c>
      <c r="D3407" s="2" t="s">
        <v>18220</v>
      </c>
      <c r="F3407" s="2" t="s">
        <v>19482</v>
      </c>
      <c r="G3407" s="2" t="s">
        <v>18221</v>
      </c>
      <c r="H3407" s="2">
        <v>72.0</v>
      </c>
      <c r="J3407" s="2">
        <v>1.0</v>
      </c>
      <c r="K3407" s="2">
        <v>0.0</v>
      </c>
      <c r="L3407" s="2">
        <v>1.0</v>
      </c>
      <c r="M3407" s="2">
        <v>1.0</v>
      </c>
      <c r="N3407" s="2">
        <v>0.0</v>
      </c>
      <c r="O3407" s="2">
        <v>1.0</v>
      </c>
      <c r="P3407" s="2">
        <v>0.0</v>
      </c>
      <c r="Q3407" s="2" t="s">
        <v>19483</v>
      </c>
      <c r="R3407" s="14">
        <v>3406.0</v>
      </c>
      <c r="S3407" s="2" t="s">
        <v>1228</v>
      </c>
      <c r="T3407" s="2">
        <v>49.2214561</v>
      </c>
      <c r="U3407" s="2">
        <v>-2.1358386</v>
      </c>
      <c r="V3407" s="9" t="s">
        <v>471</v>
      </c>
      <c r="W3407" s="10">
        <v>38.89499</v>
      </c>
      <c r="X3407" s="10">
        <v>-77.0366</v>
      </c>
      <c r="AB3407" s="9" t="s">
        <v>100</v>
      </c>
      <c r="AC3407" s="10">
        <v>40.73566</v>
      </c>
      <c r="AD3407" s="10">
        <v>-74.1724</v>
      </c>
      <c r="AE3407" s="11" t="s">
        <v>9116</v>
      </c>
      <c r="AF3407" s="12" t="str">
        <f t="shared" si="26"/>
        <v>1920</v>
      </c>
      <c r="AG3407" s="12" t="str">
        <f t="shared" si="27"/>
        <v>March</v>
      </c>
      <c r="AH3407" s="12" t="str">
        <f t="shared" si="28"/>
        <v>Tuesday</v>
      </c>
      <c r="AI3407" t="str">
        <f t="shared" si="4"/>
        <v>1920s</v>
      </c>
      <c r="AJ3407" s="2" t="s">
        <v>80</v>
      </c>
      <c r="AK3407">
        <v>1.0</v>
      </c>
      <c r="AL3407" s="13" t="s">
        <v>545</v>
      </c>
    </row>
    <row r="3408">
      <c r="A3408" s="1">
        <v>23037.0</v>
      </c>
      <c r="B3408" s="8">
        <v>0.0</v>
      </c>
      <c r="C3408" s="2" t="s">
        <v>19484</v>
      </c>
      <c r="D3408" s="2" t="s">
        <v>19485</v>
      </c>
      <c r="F3408" s="2" t="s">
        <v>19486</v>
      </c>
      <c r="G3408" s="2" t="s">
        <v>1225</v>
      </c>
      <c r="H3408" s="2" t="s">
        <v>19487</v>
      </c>
      <c r="I3408" s="2">
        <v>22380.0</v>
      </c>
      <c r="J3408" s="2">
        <v>2.0</v>
      </c>
      <c r="K3408" s="2">
        <v>0.0</v>
      </c>
      <c r="L3408" s="2">
        <v>2.0</v>
      </c>
      <c r="M3408" s="2">
        <v>1.0</v>
      </c>
      <c r="N3408" s="2">
        <v>0.0</v>
      </c>
      <c r="O3408" s="2">
        <v>1.0</v>
      </c>
      <c r="P3408" s="2">
        <v>0.0</v>
      </c>
      <c r="Q3408" s="2" t="s">
        <v>19488</v>
      </c>
      <c r="R3408" s="14">
        <v>3407.0</v>
      </c>
      <c r="S3408" s="2" t="s">
        <v>99</v>
      </c>
      <c r="T3408" s="2">
        <v>39.7837304</v>
      </c>
      <c r="U3408" s="2">
        <v>-100.4458825</v>
      </c>
      <c r="V3408" s="9" t="s">
        <v>9333</v>
      </c>
      <c r="W3408" s="10">
        <v>66.89821</v>
      </c>
      <c r="X3408" s="10">
        <v>-162.598</v>
      </c>
      <c r="AB3408" s="9" t="s">
        <v>19489</v>
      </c>
      <c r="AC3408" s="10">
        <v>68.88111</v>
      </c>
      <c r="AD3408" s="10">
        <v>-166.21</v>
      </c>
      <c r="AE3408" s="11" t="s">
        <v>51</v>
      </c>
      <c r="AF3408" s="12" t="str">
        <f t="shared" si="26"/>
        <v>1963</v>
      </c>
      <c r="AG3408" s="12" t="str">
        <f t="shared" si="27"/>
        <v>January</v>
      </c>
      <c r="AH3408" s="12" t="str">
        <f t="shared" si="28"/>
        <v>Saturday</v>
      </c>
      <c r="AI3408" t="str">
        <f t="shared" si="4"/>
        <v>1960s</v>
      </c>
      <c r="AJ3408" s="2" t="s">
        <v>105</v>
      </c>
      <c r="AK3408">
        <v>1.0</v>
      </c>
      <c r="AL3408" s="13" t="s">
        <v>1184</v>
      </c>
    </row>
    <row r="3409">
      <c r="A3409" s="1">
        <v>7534.0</v>
      </c>
      <c r="B3409" s="8">
        <v>0.0</v>
      </c>
      <c r="C3409" s="2" t="s">
        <v>19490</v>
      </c>
      <c r="D3409" s="2" t="s">
        <v>19491</v>
      </c>
      <c r="G3409" s="2" t="s">
        <v>19492</v>
      </c>
      <c r="H3409" s="2" t="s">
        <v>19493</v>
      </c>
      <c r="J3409" s="2">
        <v>1.0</v>
      </c>
      <c r="K3409" s="2">
        <v>0.0</v>
      </c>
      <c r="L3409" s="2">
        <v>1.0</v>
      </c>
      <c r="M3409" s="2">
        <v>1.0</v>
      </c>
      <c r="N3409" s="2">
        <v>0.0</v>
      </c>
      <c r="O3409" s="2">
        <v>1.0</v>
      </c>
      <c r="P3409" s="2">
        <v>0.0</v>
      </c>
      <c r="Q3409" s="2" t="s">
        <v>19494</v>
      </c>
      <c r="R3409" s="14">
        <v>3408.0</v>
      </c>
      <c r="S3409" s="2" t="s">
        <v>8391</v>
      </c>
      <c r="T3409" s="2">
        <v>52.5310214</v>
      </c>
      <c r="U3409" s="2">
        <v>-1.2649062</v>
      </c>
      <c r="V3409" s="9" t="s">
        <v>438</v>
      </c>
      <c r="W3409" s="9" t="s">
        <v>438</v>
      </c>
      <c r="X3409" s="9" t="s">
        <v>438</v>
      </c>
      <c r="AB3409" s="9" t="s">
        <v>438</v>
      </c>
      <c r="AC3409" s="9" t="s">
        <v>438</v>
      </c>
      <c r="AD3409" s="9" t="s">
        <v>438</v>
      </c>
      <c r="AE3409" s="11" t="s">
        <v>51</v>
      </c>
      <c r="AF3409" s="12" t="str">
        <f t="shared" si="26"/>
        <v>1920</v>
      </c>
      <c r="AG3409" s="12" t="str">
        <f t="shared" si="27"/>
        <v>August</v>
      </c>
      <c r="AH3409" s="12" t="str">
        <f t="shared" si="28"/>
        <v>Monday</v>
      </c>
      <c r="AI3409" t="str">
        <f t="shared" si="4"/>
        <v>1920s</v>
      </c>
      <c r="AJ3409" s="2" t="s">
        <v>80</v>
      </c>
      <c r="AK3409">
        <v>1.0</v>
      </c>
      <c r="AL3409" s="13" t="s">
        <v>19495</v>
      </c>
    </row>
    <row r="3410">
      <c r="A3410" s="1">
        <v>22720.0</v>
      </c>
      <c r="B3410" s="8">
        <v>0.05138888888888889</v>
      </c>
      <c r="C3410" s="2" t="s">
        <v>19496</v>
      </c>
      <c r="D3410" s="2" t="s">
        <v>39</v>
      </c>
      <c r="E3410" s="2">
        <v>7816.0</v>
      </c>
      <c r="F3410" s="2" t="s">
        <v>19497</v>
      </c>
      <c r="G3410" s="2" t="s">
        <v>42</v>
      </c>
      <c r="H3410" s="2" t="s">
        <v>19498</v>
      </c>
      <c r="I3410" s="2">
        <v>4804.0</v>
      </c>
      <c r="J3410" s="2">
        <v>7.0</v>
      </c>
      <c r="K3410" s="2">
        <v>0.0</v>
      </c>
      <c r="L3410" s="2">
        <v>7.0</v>
      </c>
      <c r="M3410" s="2">
        <v>1.0</v>
      </c>
      <c r="N3410" s="2">
        <v>0.0</v>
      </c>
      <c r="O3410" s="2">
        <v>1.0</v>
      </c>
      <c r="P3410" s="2">
        <v>0.0</v>
      </c>
      <c r="Q3410" s="2" t="s">
        <v>19499</v>
      </c>
      <c r="R3410" s="14">
        <v>3409.0</v>
      </c>
      <c r="S3410" s="2" t="s">
        <v>99</v>
      </c>
      <c r="T3410" s="2">
        <v>39.7837304</v>
      </c>
      <c r="U3410" s="2">
        <v>-100.4458825</v>
      </c>
      <c r="V3410" s="9" t="s">
        <v>18377</v>
      </c>
      <c r="W3410" s="10">
        <v>55.19945</v>
      </c>
      <c r="X3410" s="10">
        <v>-162.74</v>
      </c>
      <c r="AB3410" s="9" t="s">
        <v>19500</v>
      </c>
      <c r="AC3410" s="10">
        <v>51.86661</v>
      </c>
      <c r="AD3410" s="10">
        <v>-176.646</v>
      </c>
      <c r="AE3410" s="11" t="s">
        <v>51</v>
      </c>
      <c r="AF3410" s="12" t="str">
        <f t="shared" si="26"/>
        <v>1962</v>
      </c>
      <c r="AG3410" s="12" t="str">
        <f t="shared" si="27"/>
        <v>March</v>
      </c>
      <c r="AH3410" s="12" t="str">
        <f t="shared" si="28"/>
        <v>Thursday</v>
      </c>
      <c r="AI3410" t="str">
        <f t="shared" si="4"/>
        <v>1960s</v>
      </c>
      <c r="AJ3410" s="2" t="s">
        <v>105</v>
      </c>
      <c r="AK3410">
        <v>1.0</v>
      </c>
      <c r="AL3410" s="13" t="s">
        <v>53</v>
      </c>
    </row>
    <row r="3411">
      <c r="A3411" s="1">
        <v>7233.0</v>
      </c>
      <c r="B3411" s="8">
        <v>0.0</v>
      </c>
      <c r="C3411" s="2" t="s">
        <v>19501</v>
      </c>
      <c r="D3411" s="2" t="s">
        <v>19468</v>
      </c>
      <c r="G3411" s="2" t="s">
        <v>18221</v>
      </c>
      <c r="H3411" s="2" t="s">
        <v>19502</v>
      </c>
      <c r="J3411" s="2">
        <v>0.0</v>
      </c>
      <c r="K3411" s="2">
        <v>0.0</v>
      </c>
      <c r="L3411" s="2">
        <v>1.0</v>
      </c>
      <c r="M3411" s="2">
        <v>0.0</v>
      </c>
      <c r="N3411" s="2">
        <v>0.0</v>
      </c>
      <c r="O3411" s="2">
        <v>0.0</v>
      </c>
      <c r="P3411" s="2">
        <v>0.0</v>
      </c>
      <c r="Q3411" s="2" t="s">
        <v>19503</v>
      </c>
      <c r="R3411" s="14">
        <v>3410.0</v>
      </c>
      <c r="S3411" s="2" t="s">
        <v>8391</v>
      </c>
      <c r="T3411" s="2">
        <v>52.5310214</v>
      </c>
      <c r="U3411" s="2">
        <v>-1.2649062</v>
      </c>
      <c r="V3411" s="9" t="s">
        <v>438</v>
      </c>
      <c r="W3411" s="9" t="s">
        <v>438</v>
      </c>
      <c r="X3411" s="9" t="s">
        <v>438</v>
      </c>
      <c r="AB3411" s="9" t="s">
        <v>438</v>
      </c>
      <c r="AC3411" s="9" t="s">
        <v>438</v>
      </c>
      <c r="AD3411" s="9" t="s">
        <v>438</v>
      </c>
      <c r="AE3411" s="11" t="s">
        <v>51</v>
      </c>
      <c r="AF3411" s="12" t="str">
        <f t="shared" si="26"/>
        <v>1919</v>
      </c>
      <c r="AG3411" s="12" t="str">
        <f t="shared" si="27"/>
        <v>October</v>
      </c>
      <c r="AH3411" s="12" t="str">
        <f t="shared" si="28"/>
        <v>Monday</v>
      </c>
      <c r="AI3411" t="str">
        <f t="shared" si="4"/>
        <v>1910s</v>
      </c>
      <c r="AJ3411" s="2" t="s">
        <v>80</v>
      </c>
      <c r="AK3411">
        <v>0.0</v>
      </c>
      <c r="AL3411" s="13" t="s">
        <v>545</v>
      </c>
    </row>
    <row r="3412">
      <c r="A3412" s="1">
        <v>25205.0</v>
      </c>
      <c r="B3412" s="8">
        <v>0.5298611111111111</v>
      </c>
      <c r="C3412" s="2" t="s">
        <v>19504</v>
      </c>
      <c r="D3412" s="2" t="s">
        <v>19505</v>
      </c>
      <c r="G3412" s="2" t="s">
        <v>19506</v>
      </c>
      <c r="H3412" s="2" t="s">
        <v>19507</v>
      </c>
      <c r="J3412" s="2">
        <v>2.0</v>
      </c>
      <c r="K3412" s="2">
        <v>1.0</v>
      </c>
      <c r="L3412" s="2">
        <v>1.0</v>
      </c>
      <c r="M3412" s="2">
        <v>2.0</v>
      </c>
      <c r="N3412" s="2">
        <v>1.0</v>
      </c>
      <c r="O3412" s="2">
        <v>1.0</v>
      </c>
      <c r="P3412" s="2">
        <v>0.0</v>
      </c>
      <c r="Q3412" s="2" t="s">
        <v>19508</v>
      </c>
      <c r="R3412" s="14">
        <v>3411.0</v>
      </c>
      <c r="S3412" s="2" t="s">
        <v>99</v>
      </c>
      <c r="T3412" s="2">
        <v>39.7837304</v>
      </c>
      <c r="U3412" s="2">
        <v>-100.4458825</v>
      </c>
      <c r="V3412" s="9" t="s">
        <v>438</v>
      </c>
      <c r="W3412" s="9" t="s">
        <v>438</v>
      </c>
      <c r="X3412" s="9" t="s">
        <v>438</v>
      </c>
      <c r="AB3412" s="9" t="s">
        <v>438</v>
      </c>
      <c r="AC3412" s="9" t="s">
        <v>438</v>
      </c>
      <c r="AD3412" s="9" t="s">
        <v>438</v>
      </c>
      <c r="AE3412" s="11" t="s">
        <v>51</v>
      </c>
      <c r="AF3412" s="12" t="str">
        <f t="shared" si="26"/>
        <v>1969</v>
      </c>
      <c r="AG3412" s="12" t="str">
        <f t="shared" si="27"/>
        <v>January</v>
      </c>
      <c r="AH3412" s="12" t="str">
        <f t="shared" si="28"/>
        <v>Thursday</v>
      </c>
      <c r="AI3412" t="str">
        <f t="shared" si="4"/>
        <v>1960s</v>
      </c>
      <c r="AJ3412" s="2" t="s">
        <v>105</v>
      </c>
      <c r="AK3412">
        <v>1.0</v>
      </c>
      <c r="AL3412" s="13" t="s">
        <v>1119</v>
      </c>
    </row>
    <row r="3413">
      <c r="A3413" s="1">
        <v>7507.0</v>
      </c>
      <c r="B3413" s="8">
        <v>0.0</v>
      </c>
      <c r="C3413" s="2" t="s">
        <v>19509</v>
      </c>
      <c r="D3413" s="2" t="s">
        <v>19510</v>
      </c>
      <c r="G3413" s="2" t="s">
        <v>19511</v>
      </c>
      <c r="J3413" s="2">
        <v>1.0</v>
      </c>
      <c r="K3413" s="2">
        <v>1.0</v>
      </c>
      <c r="L3413" s="2">
        <v>1.0</v>
      </c>
      <c r="M3413" s="2">
        <v>1.0</v>
      </c>
      <c r="N3413" s="2">
        <v>1.0</v>
      </c>
      <c r="O3413" s="2">
        <v>1.0</v>
      </c>
      <c r="P3413" s="2">
        <v>0.0</v>
      </c>
      <c r="Q3413" s="2" t="s">
        <v>19512</v>
      </c>
      <c r="R3413" s="14">
        <v>3412.0</v>
      </c>
      <c r="S3413" s="2" t="s">
        <v>519</v>
      </c>
      <c r="T3413" s="2">
        <v>2.8894434</v>
      </c>
      <c r="U3413" s="2">
        <v>-73.783892</v>
      </c>
      <c r="V3413" s="9" t="s">
        <v>438</v>
      </c>
      <c r="W3413" s="9" t="s">
        <v>438</v>
      </c>
      <c r="X3413" s="9" t="s">
        <v>438</v>
      </c>
      <c r="AB3413" s="9" t="s">
        <v>438</v>
      </c>
      <c r="AC3413" s="9" t="s">
        <v>438</v>
      </c>
      <c r="AD3413" s="9" t="s">
        <v>438</v>
      </c>
      <c r="AE3413" s="11" t="s">
        <v>51</v>
      </c>
      <c r="AF3413" s="12" t="str">
        <f t="shared" si="26"/>
        <v>1920</v>
      </c>
      <c r="AG3413" s="12" t="str">
        <f t="shared" si="27"/>
        <v>July</v>
      </c>
      <c r="AH3413" s="12" t="str">
        <f t="shared" si="28"/>
        <v>Tuesday</v>
      </c>
      <c r="AI3413" t="str">
        <f t="shared" si="4"/>
        <v>1920s</v>
      </c>
      <c r="AJ3413" s="2" t="s">
        <v>66</v>
      </c>
      <c r="AK3413">
        <v>1.0</v>
      </c>
      <c r="AL3413" s="13" t="s">
        <v>500</v>
      </c>
    </row>
    <row r="3414">
      <c r="A3414" s="1">
        <v>22639.0</v>
      </c>
      <c r="B3414" s="8">
        <v>0.4513888888888889</v>
      </c>
      <c r="C3414" s="2" t="s">
        <v>19513</v>
      </c>
      <c r="D3414" s="2" t="s">
        <v>19273</v>
      </c>
      <c r="F3414" s="2" t="s">
        <v>19514</v>
      </c>
      <c r="G3414" s="2" t="s">
        <v>10953</v>
      </c>
      <c r="H3414" s="2" t="s">
        <v>19515</v>
      </c>
      <c r="I3414" s="2">
        <v>1020.0</v>
      </c>
      <c r="J3414" s="2">
        <v>5.0</v>
      </c>
      <c r="K3414" s="2">
        <v>4.0</v>
      </c>
      <c r="L3414" s="2">
        <v>1.0</v>
      </c>
      <c r="M3414" s="2">
        <v>1.0</v>
      </c>
      <c r="N3414" s="2">
        <v>1.0</v>
      </c>
      <c r="O3414" s="2">
        <v>0.0</v>
      </c>
      <c r="P3414" s="2">
        <v>0.0</v>
      </c>
      <c r="Q3414" s="2" t="s">
        <v>19516</v>
      </c>
      <c r="R3414" s="14">
        <v>3413.0</v>
      </c>
      <c r="S3414" s="2" t="s">
        <v>99</v>
      </c>
      <c r="T3414" s="2">
        <v>39.7837304</v>
      </c>
      <c r="U3414" s="2">
        <v>-100.4458825</v>
      </c>
      <c r="V3414" s="9" t="s">
        <v>19277</v>
      </c>
      <c r="W3414" s="10">
        <v>57.2028</v>
      </c>
      <c r="X3414" s="10">
        <v>-153.306</v>
      </c>
      <c r="AB3414" s="9" t="s">
        <v>19517</v>
      </c>
      <c r="AC3414" s="10">
        <v>58.56772</v>
      </c>
      <c r="AD3414" s="10">
        <v>-153.901</v>
      </c>
      <c r="AE3414" s="11" t="s">
        <v>51</v>
      </c>
      <c r="AF3414" s="12" t="str">
        <f t="shared" si="26"/>
        <v>1961</v>
      </c>
      <c r="AG3414" s="12" t="str">
        <f t="shared" si="27"/>
        <v>December</v>
      </c>
      <c r="AH3414" s="12" t="str">
        <f t="shared" si="28"/>
        <v>Sunday</v>
      </c>
      <c r="AI3414" t="str">
        <f t="shared" si="4"/>
        <v>1960s</v>
      </c>
      <c r="AJ3414" s="2" t="s">
        <v>105</v>
      </c>
      <c r="AK3414">
        <v>1.0</v>
      </c>
      <c r="AL3414" s="13" t="s">
        <v>5155</v>
      </c>
    </row>
    <row r="3415">
      <c r="A3415" s="1">
        <v>7534.0</v>
      </c>
      <c r="B3415" s="8">
        <v>0.0</v>
      </c>
      <c r="C3415" s="2" t="s">
        <v>19518</v>
      </c>
      <c r="D3415" s="2" t="s">
        <v>18220</v>
      </c>
      <c r="G3415" s="2" t="s">
        <v>18221</v>
      </c>
      <c r="H3415" s="2">
        <v>317.0</v>
      </c>
      <c r="J3415" s="2">
        <v>1.0</v>
      </c>
      <c r="K3415" s="2">
        <v>0.0</v>
      </c>
      <c r="L3415" s="2">
        <v>1.0</v>
      </c>
      <c r="M3415" s="2">
        <v>1.0</v>
      </c>
      <c r="N3415" s="2">
        <v>0.0</v>
      </c>
      <c r="O3415" s="2">
        <v>1.0</v>
      </c>
      <c r="P3415" s="2">
        <v>0.0</v>
      </c>
      <c r="Q3415" s="2" t="s">
        <v>19519</v>
      </c>
      <c r="R3415" s="14">
        <v>3414.0</v>
      </c>
      <c r="S3415" s="2" t="s">
        <v>99</v>
      </c>
      <c r="T3415" s="2">
        <v>39.7837304</v>
      </c>
      <c r="U3415" s="2">
        <v>-100.4458825</v>
      </c>
      <c r="V3415" s="9" t="s">
        <v>438</v>
      </c>
      <c r="W3415" s="9" t="s">
        <v>438</v>
      </c>
      <c r="X3415" s="9" t="s">
        <v>438</v>
      </c>
      <c r="AB3415" s="9" t="s">
        <v>438</v>
      </c>
      <c r="AC3415" s="9" t="s">
        <v>438</v>
      </c>
      <c r="AD3415" s="9" t="s">
        <v>438</v>
      </c>
      <c r="AE3415" s="11" t="s">
        <v>9116</v>
      </c>
      <c r="AF3415" s="12" t="str">
        <f t="shared" si="26"/>
        <v>1920</v>
      </c>
      <c r="AG3415" s="12" t="str">
        <f t="shared" si="27"/>
        <v>August</v>
      </c>
      <c r="AH3415" s="12" t="str">
        <f t="shared" si="28"/>
        <v>Monday</v>
      </c>
      <c r="AI3415" t="str">
        <f t="shared" si="4"/>
        <v>1920s</v>
      </c>
      <c r="AJ3415" s="2" t="s">
        <v>105</v>
      </c>
      <c r="AK3415">
        <v>1.0</v>
      </c>
      <c r="AL3415" s="13" t="s">
        <v>545</v>
      </c>
    </row>
    <row r="3416">
      <c r="A3416" s="1">
        <v>25275.0</v>
      </c>
      <c r="B3416" s="8">
        <v>0.6611111111111111</v>
      </c>
      <c r="C3416" s="2" t="s">
        <v>19520</v>
      </c>
      <c r="D3416" s="2" t="s">
        <v>19521</v>
      </c>
      <c r="F3416" s="2" t="s">
        <v>19522</v>
      </c>
      <c r="G3416" s="2" t="s">
        <v>19523</v>
      </c>
      <c r="H3416" s="2" t="s">
        <v>19524</v>
      </c>
      <c r="I3416" s="2">
        <v>3.0</v>
      </c>
      <c r="J3416" s="2">
        <v>5.0</v>
      </c>
      <c r="K3416" s="2">
        <v>4.0</v>
      </c>
      <c r="L3416" s="2">
        <v>1.0</v>
      </c>
      <c r="M3416" s="2">
        <v>1.0</v>
      </c>
      <c r="N3416" s="2">
        <v>1.0</v>
      </c>
      <c r="O3416" s="2">
        <v>0.0</v>
      </c>
      <c r="P3416" s="2">
        <v>0.0</v>
      </c>
      <c r="Q3416" s="2" t="s">
        <v>19525</v>
      </c>
      <c r="R3416" s="14">
        <v>3415.0</v>
      </c>
      <c r="S3416" s="2" t="s">
        <v>99</v>
      </c>
      <c r="T3416" s="2">
        <v>39.7837304</v>
      </c>
      <c r="U3416" s="2">
        <v>-100.4458825</v>
      </c>
      <c r="V3416" s="9" t="s">
        <v>17752</v>
      </c>
      <c r="W3416" s="10">
        <v>64.83785</v>
      </c>
      <c r="X3416" s="10">
        <v>-147.717</v>
      </c>
      <c r="Y3416" s="2" t="s">
        <v>18568</v>
      </c>
      <c r="AB3416" s="9" t="s">
        <v>19526</v>
      </c>
      <c r="AC3416" s="10">
        <v>63.81603</v>
      </c>
      <c r="AD3416" s="10">
        <v>-152.377</v>
      </c>
      <c r="AE3416" s="11" t="s">
        <v>51</v>
      </c>
      <c r="AF3416" s="12" t="str">
        <f t="shared" si="26"/>
        <v>1969</v>
      </c>
      <c r="AG3416" s="12" t="str">
        <f t="shared" si="27"/>
        <v>March</v>
      </c>
      <c r="AH3416" s="12" t="str">
        <f t="shared" si="28"/>
        <v>Thursday</v>
      </c>
      <c r="AI3416" t="str">
        <f t="shared" si="4"/>
        <v>1960s</v>
      </c>
      <c r="AJ3416" s="2" t="s">
        <v>105</v>
      </c>
      <c r="AK3416">
        <v>1.0</v>
      </c>
      <c r="AL3416" s="13" t="s">
        <v>545</v>
      </c>
    </row>
    <row r="3417">
      <c r="A3417" s="1">
        <v>27762.0</v>
      </c>
      <c r="B3417" s="8">
        <v>0.7486111111111111</v>
      </c>
      <c r="C3417" s="2" t="s">
        <v>13924</v>
      </c>
      <c r="D3417" s="2" t="s">
        <v>19527</v>
      </c>
      <c r="F3417" s="2" t="s">
        <v>19528</v>
      </c>
      <c r="G3417" s="2" t="s">
        <v>19529</v>
      </c>
      <c r="H3417" s="2" t="s">
        <v>19530</v>
      </c>
      <c r="I3417" s="2">
        <v>125.0</v>
      </c>
      <c r="J3417" s="2">
        <v>6.0</v>
      </c>
      <c r="K3417" s="2">
        <v>4.0</v>
      </c>
      <c r="L3417" s="2">
        <v>2.0</v>
      </c>
      <c r="M3417" s="2">
        <v>6.0</v>
      </c>
      <c r="N3417" s="2">
        <v>4.0</v>
      </c>
      <c r="O3417" s="2">
        <v>2.0</v>
      </c>
      <c r="P3417" s="2">
        <v>0.0</v>
      </c>
      <c r="Q3417" s="2" t="s">
        <v>19531</v>
      </c>
      <c r="R3417" s="14">
        <v>3416.0</v>
      </c>
      <c r="S3417" s="2" t="s">
        <v>99</v>
      </c>
      <c r="T3417" s="2">
        <v>39.7837304</v>
      </c>
      <c r="U3417" s="2">
        <v>-100.4458825</v>
      </c>
      <c r="V3417" s="9" t="s">
        <v>169</v>
      </c>
      <c r="W3417" s="10">
        <v>61.21631</v>
      </c>
      <c r="X3417" s="10">
        <v>-149.895</v>
      </c>
      <c r="AB3417" s="9" t="s">
        <v>18432</v>
      </c>
      <c r="AC3417" s="10">
        <v>70.2007</v>
      </c>
      <c r="AD3417" s="10">
        <v>-148.46</v>
      </c>
      <c r="AE3417" s="11" t="s">
        <v>51</v>
      </c>
      <c r="AF3417" s="12" t="str">
        <f t="shared" si="26"/>
        <v>1976</v>
      </c>
      <c r="AG3417" s="12" t="str">
        <f t="shared" si="27"/>
        <v>January</v>
      </c>
      <c r="AH3417" s="12" t="str">
        <f t="shared" si="28"/>
        <v>Saturday</v>
      </c>
      <c r="AI3417" t="str">
        <f t="shared" si="4"/>
        <v>1970s</v>
      </c>
      <c r="AJ3417" s="2" t="s">
        <v>105</v>
      </c>
      <c r="AK3417">
        <v>1.0</v>
      </c>
      <c r="AL3417" s="13" t="s">
        <v>19532</v>
      </c>
    </row>
    <row r="3418">
      <c r="A3418" s="1">
        <v>25198.0</v>
      </c>
      <c r="B3418" s="8">
        <v>0.2604166666666667</v>
      </c>
      <c r="C3418" s="2" t="s">
        <v>19533</v>
      </c>
      <c r="D3418" s="2" t="s">
        <v>152</v>
      </c>
      <c r="F3418" s="2" t="s">
        <v>19534</v>
      </c>
      <c r="G3418" s="2" t="s">
        <v>154</v>
      </c>
      <c r="H3418" s="2" t="s">
        <v>19535</v>
      </c>
      <c r="J3418" s="2">
        <v>3.0</v>
      </c>
      <c r="K3418" s="2">
        <v>0.0</v>
      </c>
      <c r="L3418" s="2">
        <v>3.0</v>
      </c>
      <c r="M3418" s="2">
        <v>3.0</v>
      </c>
      <c r="N3418" s="2">
        <v>0.0</v>
      </c>
      <c r="O3418" s="2">
        <v>3.0</v>
      </c>
      <c r="P3418" s="2">
        <v>0.0</v>
      </c>
      <c r="Q3418" s="2" t="s">
        <v>19536</v>
      </c>
      <c r="R3418" s="14">
        <v>3417.0</v>
      </c>
      <c r="S3418" s="2" t="s">
        <v>99</v>
      </c>
      <c r="T3418" s="2">
        <v>39.7837304</v>
      </c>
      <c r="U3418" s="2">
        <v>-100.4458825</v>
      </c>
      <c r="V3418" s="9" t="s">
        <v>158</v>
      </c>
      <c r="W3418" s="10">
        <v>37.77903</v>
      </c>
      <c r="X3418" s="10">
        <v>-122.42</v>
      </c>
      <c r="Y3418" s="2" t="s">
        <v>169</v>
      </c>
      <c r="AB3418" s="9" t="s">
        <v>19537</v>
      </c>
      <c r="AC3418" s="10">
        <v>11.88844</v>
      </c>
      <c r="AD3418" s="10">
        <v>109.1903</v>
      </c>
      <c r="AE3418" s="11" t="s">
        <v>51</v>
      </c>
      <c r="AF3418" s="12" t="str">
        <f t="shared" si="26"/>
        <v>1968</v>
      </c>
      <c r="AG3418" s="12" t="str">
        <f t="shared" si="27"/>
        <v>December</v>
      </c>
      <c r="AH3418" s="12" t="str">
        <f t="shared" si="28"/>
        <v>Thursday</v>
      </c>
      <c r="AI3418" t="str">
        <f t="shared" si="4"/>
        <v>1960s</v>
      </c>
      <c r="AJ3418" s="2" t="s">
        <v>105</v>
      </c>
      <c r="AK3418">
        <v>1.0</v>
      </c>
      <c r="AL3418" s="13" t="s">
        <v>162</v>
      </c>
    </row>
    <row r="3419">
      <c r="A3419" s="1">
        <v>7550.0</v>
      </c>
      <c r="B3419" s="8">
        <v>0.0</v>
      </c>
      <c r="C3419" s="2" t="s">
        <v>19538</v>
      </c>
      <c r="D3419" s="2" t="s">
        <v>18220</v>
      </c>
      <c r="G3419" s="2" t="s">
        <v>19539</v>
      </c>
      <c r="H3419" s="2">
        <v>305.0</v>
      </c>
      <c r="J3419" s="2">
        <v>2.0</v>
      </c>
      <c r="K3419" s="2">
        <v>0.0</v>
      </c>
      <c r="L3419" s="2">
        <v>2.0</v>
      </c>
      <c r="M3419" s="2">
        <v>2.0</v>
      </c>
      <c r="N3419" s="2">
        <v>0.0</v>
      </c>
      <c r="O3419" s="2">
        <v>2.0</v>
      </c>
      <c r="P3419" s="2">
        <v>0.0</v>
      </c>
      <c r="Q3419" s="2" t="s">
        <v>19540</v>
      </c>
      <c r="R3419" s="14">
        <v>3418.0</v>
      </c>
      <c r="S3419" s="2" t="s">
        <v>1228</v>
      </c>
      <c r="T3419" s="2">
        <v>49.2214561</v>
      </c>
      <c r="U3419" s="2">
        <v>-2.1358386</v>
      </c>
      <c r="V3419" s="9" t="s">
        <v>438</v>
      </c>
      <c r="W3419" s="9" t="s">
        <v>438</v>
      </c>
      <c r="X3419" s="9" t="s">
        <v>438</v>
      </c>
      <c r="AB3419" s="9" t="s">
        <v>438</v>
      </c>
      <c r="AC3419" s="9" t="s">
        <v>438</v>
      </c>
      <c r="AD3419" s="9" t="s">
        <v>438</v>
      </c>
      <c r="AE3419" s="11" t="s">
        <v>9116</v>
      </c>
      <c r="AF3419" s="12" t="str">
        <f t="shared" si="26"/>
        <v>1920</v>
      </c>
      <c r="AG3419" s="12" t="str">
        <f t="shared" si="27"/>
        <v>September</v>
      </c>
      <c r="AH3419" s="12" t="str">
        <f t="shared" si="28"/>
        <v>Wednesday</v>
      </c>
      <c r="AI3419" t="str">
        <f t="shared" si="4"/>
        <v>1920s</v>
      </c>
      <c r="AJ3419" s="2" t="s">
        <v>80</v>
      </c>
      <c r="AK3419">
        <v>1.0</v>
      </c>
      <c r="AL3419" s="13" t="s">
        <v>258</v>
      </c>
    </row>
    <row r="3420">
      <c r="A3420" s="1">
        <v>25899.0</v>
      </c>
      <c r="B3420" s="8">
        <v>0.7118055555555556</v>
      </c>
      <c r="C3420" s="2" t="s">
        <v>13924</v>
      </c>
      <c r="D3420" s="2" t="s">
        <v>19541</v>
      </c>
      <c r="E3420" s="2">
        <v>26.0</v>
      </c>
      <c r="F3420" s="2" t="s">
        <v>19542</v>
      </c>
      <c r="G3420" s="2" t="s">
        <v>12868</v>
      </c>
      <c r="H3420" s="2" t="s">
        <v>19543</v>
      </c>
      <c r="I3420" s="2" t="s">
        <v>19544</v>
      </c>
      <c r="J3420" s="2">
        <v>229.0</v>
      </c>
      <c r="K3420" s="2">
        <v>219.0</v>
      </c>
      <c r="L3420" s="2">
        <v>10.0</v>
      </c>
      <c r="M3420" s="2">
        <v>47.0</v>
      </c>
      <c r="N3420" s="2">
        <v>46.0</v>
      </c>
      <c r="O3420" s="2">
        <v>1.0</v>
      </c>
      <c r="P3420" s="2">
        <v>0.0</v>
      </c>
      <c r="Q3420" s="2" t="s">
        <v>19545</v>
      </c>
      <c r="R3420" s="14">
        <v>3419.0</v>
      </c>
      <c r="S3420" s="2" t="s">
        <v>99</v>
      </c>
      <c r="T3420" s="2">
        <v>39.7837304</v>
      </c>
      <c r="U3420" s="2">
        <v>-100.4458825</v>
      </c>
      <c r="V3420" s="9" t="s">
        <v>169</v>
      </c>
      <c r="W3420" s="10">
        <v>61.21631</v>
      </c>
      <c r="X3420" s="10">
        <v>-149.895</v>
      </c>
      <c r="AB3420" s="9" t="s">
        <v>1897</v>
      </c>
      <c r="AC3420" s="9" t="s">
        <v>438</v>
      </c>
      <c r="AD3420" s="9" t="s">
        <v>438</v>
      </c>
      <c r="AE3420" s="11" t="s">
        <v>51</v>
      </c>
      <c r="AF3420" s="12" t="str">
        <f t="shared" si="26"/>
        <v>1970</v>
      </c>
      <c r="AG3420" s="12" t="str">
        <f t="shared" si="27"/>
        <v>November</v>
      </c>
      <c r="AH3420" s="12" t="str">
        <f t="shared" si="28"/>
        <v>Friday</v>
      </c>
      <c r="AI3420" t="str">
        <f t="shared" si="4"/>
        <v>1970s</v>
      </c>
      <c r="AJ3420" s="2" t="s">
        <v>105</v>
      </c>
      <c r="AK3420">
        <v>1.0</v>
      </c>
      <c r="AL3420" s="13" t="s">
        <v>10818</v>
      </c>
    </row>
    <row r="3421">
      <c r="A3421" s="1">
        <v>28963.0</v>
      </c>
      <c r="B3421" s="8">
        <v>0.7659722222222223</v>
      </c>
      <c r="C3421" s="2" t="s">
        <v>19449</v>
      </c>
      <c r="D3421" s="2" t="s">
        <v>1867</v>
      </c>
      <c r="F3421" s="2" t="s">
        <v>19546</v>
      </c>
      <c r="G3421" s="2" t="s">
        <v>19547</v>
      </c>
      <c r="H3421" s="2" t="s">
        <v>19548</v>
      </c>
      <c r="I3421" s="2">
        <v>61426.0</v>
      </c>
      <c r="J3421" s="2">
        <v>18.0</v>
      </c>
      <c r="K3421" s="2">
        <v>15.0</v>
      </c>
      <c r="L3421" s="2">
        <v>3.0</v>
      </c>
      <c r="M3421" s="2">
        <v>3.0</v>
      </c>
      <c r="N3421" s="2">
        <v>3.0</v>
      </c>
      <c r="O3421" s="2">
        <v>0.0</v>
      </c>
      <c r="P3421" s="2">
        <v>0.0</v>
      </c>
      <c r="Q3421" s="2" t="s">
        <v>19549</v>
      </c>
      <c r="R3421" s="14">
        <v>3420.0</v>
      </c>
      <c r="S3421" s="2" t="s">
        <v>1228</v>
      </c>
      <c r="T3421" s="2">
        <v>49.2214561</v>
      </c>
      <c r="U3421" s="2">
        <v>-2.1358386</v>
      </c>
      <c r="V3421" s="9" t="s">
        <v>100</v>
      </c>
      <c r="W3421" s="10">
        <v>40.73566</v>
      </c>
      <c r="X3421" s="10">
        <v>-74.1724</v>
      </c>
      <c r="AB3421" s="9" t="s">
        <v>19550</v>
      </c>
      <c r="AC3421" s="10">
        <v>40.76543</v>
      </c>
      <c r="AD3421" s="10">
        <v>-73.8174</v>
      </c>
      <c r="AE3421" s="11" t="s">
        <v>51</v>
      </c>
      <c r="AF3421" s="12" t="str">
        <f t="shared" si="26"/>
        <v>1979</v>
      </c>
      <c r="AG3421" s="12" t="str">
        <f t="shared" si="27"/>
        <v>April</v>
      </c>
      <c r="AH3421" s="12" t="str">
        <f t="shared" si="28"/>
        <v>Wednesday</v>
      </c>
      <c r="AI3421" t="str">
        <f t="shared" si="4"/>
        <v>1970s</v>
      </c>
      <c r="AJ3421" s="2" t="s">
        <v>80</v>
      </c>
      <c r="AK3421">
        <v>1.0</v>
      </c>
      <c r="AL3421" s="13" t="s">
        <v>576</v>
      </c>
    </row>
    <row r="3422">
      <c r="A3422" s="1">
        <v>24340.0</v>
      </c>
      <c r="B3422" s="8">
        <v>0.4409722222222222</v>
      </c>
      <c r="C3422" s="2" t="s">
        <v>19551</v>
      </c>
      <c r="D3422" s="2" t="s">
        <v>19552</v>
      </c>
      <c r="G3422" s="2" t="s">
        <v>6999</v>
      </c>
      <c r="H3422" s="2" t="s">
        <v>19553</v>
      </c>
      <c r="I3422" s="2">
        <v>1114.0</v>
      </c>
      <c r="J3422" s="2">
        <v>9.0</v>
      </c>
      <c r="K3422" s="2">
        <v>8.0</v>
      </c>
      <c r="L3422" s="2">
        <v>1.0</v>
      </c>
      <c r="M3422" s="2">
        <v>9.0</v>
      </c>
      <c r="N3422" s="2">
        <v>8.0</v>
      </c>
      <c r="O3422" s="2">
        <v>1.0</v>
      </c>
      <c r="P3422" s="2">
        <v>0.0</v>
      </c>
      <c r="Q3422" s="2" t="s">
        <v>19554</v>
      </c>
      <c r="R3422" s="14">
        <v>3421.0</v>
      </c>
      <c r="S3422" s="2" t="s">
        <v>99</v>
      </c>
      <c r="T3422" s="2">
        <v>39.7837304</v>
      </c>
      <c r="U3422" s="2">
        <v>-100.4458825</v>
      </c>
      <c r="V3422" s="9" t="s">
        <v>438</v>
      </c>
      <c r="W3422" s="9" t="s">
        <v>438</v>
      </c>
      <c r="X3422" s="9" t="s">
        <v>438</v>
      </c>
      <c r="AB3422" s="9" t="s">
        <v>438</v>
      </c>
      <c r="AC3422" s="9" t="s">
        <v>438</v>
      </c>
      <c r="AD3422" s="9" t="s">
        <v>438</v>
      </c>
      <c r="AE3422" s="11" t="s">
        <v>51</v>
      </c>
      <c r="AF3422" s="12" t="str">
        <f t="shared" si="26"/>
        <v>1966</v>
      </c>
      <c r="AG3422" s="12" t="str">
        <f t="shared" si="27"/>
        <v>August</v>
      </c>
      <c r="AH3422" s="12" t="str">
        <f t="shared" si="28"/>
        <v>Sunday</v>
      </c>
      <c r="AI3422" t="str">
        <f t="shared" si="4"/>
        <v>1960s</v>
      </c>
      <c r="AJ3422" s="2" t="s">
        <v>105</v>
      </c>
      <c r="AK3422">
        <v>1.0</v>
      </c>
      <c r="AL3422" s="13" t="s">
        <v>5155</v>
      </c>
    </row>
    <row r="3423">
      <c r="A3423" s="1">
        <v>25399.0</v>
      </c>
      <c r="B3423" s="8">
        <v>0.28958333333333336</v>
      </c>
      <c r="C3423" s="2" t="s">
        <v>13815</v>
      </c>
      <c r="D3423" s="2" t="s">
        <v>1867</v>
      </c>
      <c r="E3423" s="2">
        <v>901.0</v>
      </c>
      <c r="F3423" s="2" t="s">
        <v>19555</v>
      </c>
      <c r="G3423" s="2" t="s">
        <v>2464</v>
      </c>
      <c r="H3423" s="2" t="s">
        <v>19556</v>
      </c>
      <c r="I3423" s="2">
        <v>175.0</v>
      </c>
      <c r="J3423" s="2">
        <v>14.0</v>
      </c>
      <c r="K3423" s="2">
        <v>11.0</v>
      </c>
      <c r="L3423" s="2">
        <v>3.0</v>
      </c>
      <c r="M3423" s="2">
        <v>3.0</v>
      </c>
      <c r="N3423" s="2">
        <v>1.0</v>
      </c>
      <c r="O3423" s="2">
        <v>2.0</v>
      </c>
      <c r="P3423" s="2">
        <v>0.0</v>
      </c>
      <c r="Q3423" s="2" t="s">
        <v>19557</v>
      </c>
      <c r="R3423" s="14">
        <v>3422.0</v>
      </c>
      <c r="S3423" s="2" t="s">
        <v>99</v>
      </c>
      <c r="T3423" s="2">
        <v>39.7837304</v>
      </c>
      <c r="U3423" s="2">
        <v>-100.4458825</v>
      </c>
      <c r="V3423" s="9" t="s">
        <v>302</v>
      </c>
      <c r="W3423" s="10">
        <v>40.71273</v>
      </c>
      <c r="X3423" s="10">
        <v>-74.006</v>
      </c>
      <c r="AB3423" s="9" t="s">
        <v>100</v>
      </c>
      <c r="AC3423" s="10">
        <v>40.73566</v>
      </c>
      <c r="AD3423" s="10">
        <v>-74.1724</v>
      </c>
      <c r="AE3423" s="11" t="s">
        <v>51</v>
      </c>
      <c r="AF3423" s="12" t="str">
        <f t="shared" si="26"/>
        <v>1969</v>
      </c>
      <c r="AG3423" s="12" t="str">
        <f t="shared" si="27"/>
        <v>July</v>
      </c>
      <c r="AH3423" s="12" t="str">
        <f t="shared" si="28"/>
        <v>Tuesday</v>
      </c>
      <c r="AI3423" t="str">
        <f t="shared" si="4"/>
        <v>1960s</v>
      </c>
      <c r="AJ3423" s="2" t="s">
        <v>105</v>
      </c>
      <c r="AK3423">
        <v>1.0</v>
      </c>
      <c r="AL3423" s="13" t="s">
        <v>545</v>
      </c>
    </row>
    <row r="3424">
      <c r="A3424" s="1">
        <v>30405.0</v>
      </c>
      <c r="B3424" s="8">
        <v>0.21805555555555556</v>
      </c>
      <c r="C3424" s="2" t="s">
        <v>19449</v>
      </c>
      <c r="D3424" s="2" t="s">
        <v>19558</v>
      </c>
      <c r="F3424" s="2" t="s">
        <v>19559</v>
      </c>
      <c r="G3424" s="2" t="s">
        <v>10134</v>
      </c>
      <c r="H3424" s="2" t="s">
        <v>19560</v>
      </c>
      <c r="I3424" s="2" t="s">
        <v>19561</v>
      </c>
      <c r="J3424" s="2">
        <v>2.0</v>
      </c>
      <c r="K3424" s="2">
        <v>0.0</v>
      </c>
      <c r="L3424" s="2">
        <v>2.0</v>
      </c>
      <c r="M3424" s="2">
        <v>2.0</v>
      </c>
      <c r="N3424" s="2">
        <v>0.0</v>
      </c>
      <c r="O3424" s="2">
        <v>2.0</v>
      </c>
      <c r="P3424" s="2">
        <v>0.0</v>
      </c>
      <c r="Q3424" s="2" t="s">
        <v>19562</v>
      </c>
      <c r="R3424" s="14">
        <v>3423.0</v>
      </c>
      <c r="S3424" s="2" t="s">
        <v>1228</v>
      </c>
      <c r="T3424" s="2">
        <v>49.2214561</v>
      </c>
      <c r="U3424" s="2">
        <v>-2.1358386</v>
      </c>
      <c r="V3424" s="9" t="s">
        <v>101</v>
      </c>
      <c r="W3424" s="10">
        <v>41.87556</v>
      </c>
      <c r="X3424" s="10">
        <v>-87.6244</v>
      </c>
      <c r="AB3424" s="9" t="s">
        <v>100</v>
      </c>
      <c r="AC3424" s="10">
        <v>40.73566</v>
      </c>
      <c r="AD3424" s="10">
        <v>-74.1724</v>
      </c>
      <c r="AE3424" s="11" t="s">
        <v>51</v>
      </c>
      <c r="AF3424" s="12" t="str">
        <f t="shared" si="26"/>
        <v>1983</v>
      </c>
      <c r="AG3424" s="12" t="str">
        <f t="shared" si="27"/>
        <v>March</v>
      </c>
      <c r="AH3424" s="12" t="str">
        <f t="shared" si="28"/>
        <v>Wednesday</v>
      </c>
      <c r="AI3424" t="str">
        <f t="shared" si="4"/>
        <v>1980s</v>
      </c>
      <c r="AJ3424" s="2" t="s">
        <v>80</v>
      </c>
      <c r="AK3424">
        <v>1.0</v>
      </c>
      <c r="AL3424" s="13" t="s">
        <v>8052</v>
      </c>
    </row>
    <row r="3425">
      <c r="A3425" s="1">
        <v>24176.0</v>
      </c>
      <c r="B3425" s="8">
        <v>0.7180555555555556</v>
      </c>
      <c r="C3425" s="2" t="s">
        <v>19563</v>
      </c>
      <c r="D3425" s="2" t="s">
        <v>6038</v>
      </c>
      <c r="G3425" s="2" t="s">
        <v>19564</v>
      </c>
      <c r="H3425" s="2" t="s">
        <v>19565</v>
      </c>
      <c r="I3425" s="2" t="s">
        <v>19566</v>
      </c>
      <c r="J3425" s="2">
        <v>7.0</v>
      </c>
      <c r="K3425" s="2">
        <v>6.0</v>
      </c>
      <c r="L3425" s="2">
        <v>1.0</v>
      </c>
      <c r="M3425" s="2">
        <v>6.0</v>
      </c>
      <c r="N3425" s="2">
        <v>6.0</v>
      </c>
      <c r="O3425" s="2">
        <v>0.0</v>
      </c>
      <c r="P3425" s="2">
        <v>0.0</v>
      </c>
      <c r="Q3425" s="2" t="s">
        <v>19567</v>
      </c>
      <c r="R3425" s="14">
        <v>3424.0</v>
      </c>
      <c r="S3425" s="2" t="s">
        <v>99</v>
      </c>
      <c r="T3425" s="2">
        <v>39.7837304</v>
      </c>
      <c r="U3425" s="2">
        <v>-100.4458825</v>
      </c>
      <c r="V3425" s="9" t="s">
        <v>438</v>
      </c>
      <c r="W3425" s="9" t="s">
        <v>438</v>
      </c>
      <c r="X3425" s="9" t="s">
        <v>438</v>
      </c>
      <c r="AB3425" s="9" t="s">
        <v>438</v>
      </c>
      <c r="AC3425" s="9" t="s">
        <v>438</v>
      </c>
      <c r="AD3425" s="9" t="s">
        <v>438</v>
      </c>
      <c r="AE3425" s="11" t="s">
        <v>51</v>
      </c>
      <c r="AF3425" s="12" t="str">
        <f t="shared" si="26"/>
        <v>1966</v>
      </c>
      <c r="AG3425" s="12" t="str">
        <f t="shared" si="27"/>
        <v>March</v>
      </c>
      <c r="AH3425" s="12" t="str">
        <f t="shared" si="28"/>
        <v>Thursday</v>
      </c>
      <c r="AI3425" t="str">
        <f t="shared" si="4"/>
        <v>1960s</v>
      </c>
      <c r="AJ3425" s="2" t="s">
        <v>105</v>
      </c>
      <c r="AK3425">
        <v>1.0</v>
      </c>
      <c r="AL3425" s="13" t="s">
        <v>5155</v>
      </c>
    </row>
    <row r="3426">
      <c r="A3426" s="1">
        <v>25359.0</v>
      </c>
      <c r="B3426" s="8">
        <v>0.0</v>
      </c>
      <c r="C3426" s="2" t="s">
        <v>19568</v>
      </c>
      <c r="D3426" s="2" t="s">
        <v>108</v>
      </c>
      <c r="F3426" s="2" t="s">
        <v>19569</v>
      </c>
      <c r="G3426" s="2" t="s">
        <v>18993</v>
      </c>
      <c r="H3426" s="2" t="s">
        <v>19570</v>
      </c>
      <c r="I3426" s="2">
        <v>18477.0</v>
      </c>
      <c r="J3426" s="2">
        <v>19.0</v>
      </c>
      <c r="K3426" s="2">
        <v>0.0</v>
      </c>
      <c r="L3426" s="2">
        <v>19.0</v>
      </c>
      <c r="M3426" s="2">
        <v>19.0</v>
      </c>
      <c r="N3426" s="2">
        <v>0.0</v>
      </c>
      <c r="O3426" s="2">
        <v>19.0</v>
      </c>
      <c r="P3426" s="2">
        <v>0.0</v>
      </c>
      <c r="Q3426" s="2" t="s">
        <v>19571</v>
      </c>
      <c r="R3426" s="14">
        <v>3425.0</v>
      </c>
      <c r="S3426" s="2" t="s">
        <v>99</v>
      </c>
      <c r="T3426" s="2">
        <v>39.7837304</v>
      </c>
      <c r="U3426" s="2">
        <v>-100.4458825</v>
      </c>
      <c r="V3426" s="9" t="s">
        <v>18492</v>
      </c>
      <c r="W3426" s="10">
        <v>52.72275</v>
      </c>
      <c r="X3426" s="10">
        <v>174.1003</v>
      </c>
      <c r="AB3426" s="9" t="s">
        <v>18491</v>
      </c>
      <c r="AC3426" s="10">
        <v>64.67552</v>
      </c>
      <c r="AD3426" s="10">
        <v>-147.057</v>
      </c>
      <c r="AE3426" s="11" t="s">
        <v>118</v>
      </c>
      <c r="AF3426" s="12" t="str">
        <f t="shared" si="26"/>
        <v>1969</v>
      </c>
      <c r="AG3426" s="12" t="str">
        <f t="shared" si="27"/>
        <v>June</v>
      </c>
      <c r="AH3426" s="12" t="str">
        <f t="shared" si="28"/>
        <v>Thursday</v>
      </c>
      <c r="AI3426" t="str">
        <f t="shared" si="4"/>
        <v>1960s</v>
      </c>
      <c r="AJ3426" s="2" t="s">
        <v>105</v>
      </c>
      <c r="AK3426">
        <v>1.0</v>
      </c>
      <c r="AL3426" s="13" t="s">
        <v>162</v>
      </c>
    </row>
    <row r="3427">
      <c r="A3427" s="1">
        <v>25196.0</v>
      </c>
      <c r="B3427" s="8">
        <v>0.1875</v>
      </c>
      <c r="C3427" s="2" t="s">
        <v>19572</v>
      </c>
      <c r="D3427" s="2" t="s">
        <v>19573</v>
      </c>
      <c r="F3427" s="2" t="s">
        <v>19574</v>
      </c>
      <c r="G3427" s="2" t="s">
        <v>11574</v>
      </c>
      <c r="H3427" s="2" t="s">
        <v>19575</v>
      </c>
      <c r="I3427" s="2">
        <v>4229.0</v>
      </c>
      <c r="J3427" s="2">
        <v>4.0</v>
      </c>
      <c r="K3427" s="2">
        <v>0.0</v>
      </c>
      <c r="L3427" s="2">
        <v>4.0</v>
      </c>
      <c r="M3427" s="2">
        <v>2.0</v>
      </c>
      <c r="N3427" s="2">
        <v>0.0</v>
      </c>
      <c r="O3427" s="2">
        <v>2.0</v>
      </c>
      <c r="P3427" s="2">
        <v>0.0</v>
      </c>
      <c r="Q3427" s="2" t="s">
        <v>19576</v>
      </c>
      <c r="R3427" s="14">
        <v>3426.0</v>
      </c>
      <c r="S3427" s="2" t="s">
        <v>99</v>
      </c>
      <c r="T3427" s="2">
        <v>39.7837304</v>
      </c>
      <c r="U3427" s="2">
        <v>-100.4458825</v>
      </c>
      <c r="V3427" s="9" t="s">
        <v>17752</v>
      </c>
      <c r="W3427" s="10">
        <v>64.83785</v>
      </c>
      <c r="X3427" s="10">
        <v>-147.717</v>
      </c>
      <c r="AB3427" s="9" t="s">
        <v>19577</v>
      </c>
      <c r="AC3427" s="10">
        <v>70.24501</v>
      </c>
      <c r="AD3427" s="10">
        <v>-148.398</v>
      </c>
      <c r="AE3427" s="11" t="s">
        <v>51</v>
      </c>
      <c r="AF3427" s="12" t="str">
        <f t="shared" si="26"/>
        <v>1968</v>
      </c>
      <c r="AG3427" s="12" t="str">
        <f t="shared" si="27"/>
        <v>December</v>
      </c>
      <c r="AH3427" s="12" t="str">
        <f t="shared" si="28"/>
        <v>Tuesday</v>
      </c>
      <c r="AI3427" t="str">
        <f t="shared" si="4"/>
        <v>1960s</v>
      </c>
      <c r="AJ3427" s="2" t="s">
        <v>105</v>
      </c>
      <c r="AK3427">
        <v>1.0</v>
      </c>
      <c r="AL3427" s="13" t="s">
        <v>53</v>
      </c>
    </row>
    <row r="3428">
      <c r="A3428" s="1">
        <v>16332.0</v>
      </c>
      <c r="B3428" s="8">
        <v>0.8888888888888888</v>
      </c>
      <c r="C3428" s="2" t="s">
        <v>19578</v>
      </c>
      <c r="D3428" s="2" t="s">
        <v>898</v>
      </c>
      <c r="G3428" s="2" t="s">
        <v>19579</v>
      </c>
      <c r="J3428" s="2">
        <v>13.0</v>
      </c>
      <c r="K3428" s="2">
        <v>0.0</v>
      </c>
      <c r="L3428" s="2">
        <v>13.0</v>
      </c>
      <c r="M3428" s="2">
        <v>13.0</v>
      </c>
      <c r="N3428" s="2">
        <v>0.0</v>
      </c>
      <c r="O3428" s="2">
        <v>13.0</v>
      </c>
      <c r="P3428" s="2">
        <v>2.0</v>
      </c>
      <c r="Q3428" s="2" t="s">
        <v>19580</v>
      </c>
      <c r="R3428" s="14">
        <v>3427.0</v>
      </c>
      <c r="S3428" s="2" t="s">
        <v>99</v>
      </c>
      <c r="T3428" s="2">
        <v>39.7837304</v>
      </c>
      <c r="U3428" s="2">
        <v>-100.4458825</v>
      </c>
      <c r="V3428" s="9" t="s">
        <v>438</v>
      </c>
      <c r="W3428" s="9" t="s">
        <v>438</v>
      </c>
      <c r="X3428" s="9" t="s">
        <v>438</v>
      </c>
      <c r="AB3428" s="9" t="s">
        <v>438</v>
      </c>
      <c r="AC3428" s="9" t="s">
        <v>438</v>
      </c>
      <c r="AD3428" s="9" t="s">
        <v>438</v>
      </c>
      <c r="AE3428" s="11" t="s">
        <v>118</v>
      </c>
      <c r="AF3428" s="12" t="str">
        <f t="shared" si="26"/>
        <v>1944</v>
      </c>
      <c r="AG3428" s="12" t="str">
        <f t="shared" si="27"/>
        <v>September</v>
      </c>
      <c r="AH3428" s="12" t="str">
        <f t="shared" si="28"/>
        <v>Sunday</v>
      </c>
      <c r="AI3428" t="str">
        <f t="shared" si="4"/>
        <v>1940s</v>
      </c>
      <c r="AJ3428" s="2" t="s">
        <v>105</v>
      </c>
      <c r="AK3428">
        <v>1.0</v>
      </c>
      <c r="AL3428" s="13" t="s">
        <v>292</v>
      </c>
    </row>
    <row r="3429">
      <c r="A3429" s="1">
        <v>25174.0</v>
      </c>
      <c r="B3429" s="8">
        <v>0.4</v>
      </c>
      <c r="C3429" s="2" t="s">
        <v>19581</v>
      </c>
      <c r="D3429" s="2" t="s">
        <v>19521</v>
      </c>
      <c r="E3429" s="2">
        <v>55.0</v>
      </c>
      <c r="F3429" s="2" t="s">
        <v>19582</v>
      </c>
      <c r="G3429" s="2" t="s">
        <v>19288</v>
      </c>
      <c r="H3429" s="2" t="s">
        <v>19583</v>
      </c>
      <c r="I3429" s="2">
        <v>49.0</v>
      </c>
      <c r="J3429" s="2">
        <v>39.0</v>
      </c>
      <c r="K3429" s="2">
        <v>36.0</v>
      </c>
      <c r="L3429" s="2">
        <v>3.0</v>
      </c>
      <c r="M3429" s="2">
        <v>39.0</v>
      </c>
      <c r="N3429" s="2">
        <v>36.0</v>
      </c>
      <c r="O3429" s="2">
        <v>3.0</v>
      </c>
      <c r="P3429" s="2">
        <v>0.0</v>
      </c>
      <c r="Q3429" s="2" t="s">
        <v>19584</v>
      </c>
      <c r="R3429" s="14">
        <v>3428.0</v>
      </c>
      <c r="S3429" s="2" t="s">
        <v>99</v>
      </c>
      <c r="T3429" s="2">
        <v>39.7837304</v>
      </c>
      <c r="U3429" s="2">
        <v>-100.4458825</v>
      </c>
      <c r="V3429" s="9" t="s">
        <v>169</v>
      </c>
      <c r="W3429" s="10">
        <v>61.21631</v>
      </c>
      <c r="X3429" s="10">
        <v>-149.895</v>
      </c>
      <c r="AB3429" s="9" t="s">
        <v>10568</v>
      </c>
      <c r="AC3429" s="10">
        <v>59.75323</v>
      </c>
      <c r="AD3429" s="10">
        <v>-154.823</v>
      </c>
      <c r="AE3429" s="11" t="s">
        <v>51</v>
      </c>
      <c r="AF3429" s="12" t="str">
        <f t="shared" si="26"/>
        <v>1968</v>
      </c>
      <c r="AG3429" s="12" t="str">
        <f t="shared" si="27"/>
        <v>December</v>
      </c>
      <c r="AH3429" s="12" t="str">
        <f t="shared" si="28"/>
        <v>Monday</v>
      </c>
      <c r="AI3429" t="str">
        <f t="shared" si="4"/>
        <v>1960s</v>
      </c>
      <c r="AJ3429" s="2" t="s">
        <v>105</v>
      </c>
      <c r="AK3429">
        <v>1.0</v>
      </c>
      <c r="AL3429" s="13" t="s">
        <v>185</v>
      </c>
    </row>
    <row r="3430">
      <c r="A3430" s="1">
        <v>7438.0</v>
      </c>
      <c r="B3430" s="8">
        <v>0.0</v>
      </c>
      <c r="C3430" s="2" t="s">
        <v>19585</v>
      </c>
      <c r="D3430" s="2" t="s">
        <v>18220</v>
      </c>
      <c r="G3430" s="2" t="s">
        <v>18221</v>
      </c>
      <c r="H3430" s="2">
        <v>79.0</v>
      </c>
      <c r="J3430" s="2">
        <v>2.0</v>
      </c>
      <c r="K3430" s="2">
        <v>1.0</v>
      </c>
      <c r="L3430" s="2">
        <v>1.0</v>
      </c>
      <c r="M3430" s="2">
        <v>1.0</v>
      </c>
      <c r="N3430" s="2">
        <v>1.0</v>
      </c>
      <c r="O3430" s="2">
        <v>0.0</v>
      </c>
      <c r="P3430" s="2">
        <v>0.0</v>
      </c>
      <c r="Q3430" s="2" t="s">
        <v>19586</v>
      </c>
      <c r="R3430" s="14">
        <v>3429.0</v>
      </c>
      <c r="S3430" s="2" t="s">
        <v>99</v>
      </c>
      <c r="T3430" s="2">
        <v>39.7837304</v>
      </c>
      <c r="U3430" s="2">
        <v>-100.4458825</v>
      </c>
      <c r="V3430" s="9" t="s">
        <v>438</v>
      </c>
      <c r="W3430" s="9" t="s">
        <v>438</v>
      </c>
      <c r="X3430" s="9" t="s">
        <v>438</v>
      </c>
      <c r="AB3430" s="9" t="s">
        <v>438</v>
      </c>
      <c r="AC3430" s="9" t="s">
        <v>438</v>
      </c>
      <c r="AD3430" s="9" t="s">
        <v>438</v>
      </c>
      <c r="AE3430" s="11" t="s">
        <v>9116</v>
      </c>
      <c r="AF3430" s="12" t="str">
        <f t="shared" si="26"/>
        <v>1920</v>
      </c>
      <c r="AG3430" s="12" t="str">
        <f t="shared" si="27"/>
        <v>May</v>
      </c>
      <c r="AH3430" s="12" t="str">
        <f t="shared" si="28"/>
        <v>Wednesday</v>
      </c>
      <c r="AI3430" t="str">
        <f t="shared" si="4"/>
        <v>1920s</v>
      </c>
      <c r="AJ3430" s="2" t="s">
        <v>105</v>
      </c>
      <c r="AK3430">
        <v>1.0</v>
      </c>
      <c r="AL3430" s="13" t="s">
        <v>545</v>
      </c>
    </row>
    <row r="3431">
      <c r="A3431" s="1">
        <v>17316.0</v>
      </c>
      <c r="B3431" s="8">
        <v>0.7951388888888888</v>
      </c>
      <c r="C3431" s="2" t="s">
        <v>19587</v>
      </c>
      <c r="D3431" s="2" t="s">
        <v>272</v>
      </c>
      <c r="E3431" s="2">
        <v>521.0</v>
      </c>
      <c r="F3431" s="2" t="s">
        <v>19588</v>
      </c>
      <c r="G3431" s="2" t="s">
        <v>1203</v>
      </c>
      <c r="H3431" s="2" t="s">
        <v>19589</v>
      </c>
      <c r="I3431" s="2">
        <v>18324.0</v>
      </c>
      <c r="J3431" s="2">
        <v>48.0</v>
      </c>
      <c r="K3431" s="2">
        <v>44.0</v>
      </c>
      <c r="L3431" s="2">
        <v>4.0</v>
      </c>
      <c r="M3431" s="2">
        <v>43.0</v>
      </c>
      <c r="N3431" s="2">
        <v>41.0</v>
      </c>
      <c r="O3431" s="2">
        <v>2.0</v>
      </c>
      <c r="P3431" s="2">
        <v>0.0</v>
      </c>
      <c r="Q3431" s="2" t="s">
        <v>19590</v>
      </c>
      <c r="R3431" s="14">
        <v>3430.0</v>
      </c>
      <c r="S3431" s="2" t="s">
        <v>99</v>
      </c>
      <c r="T3431" s="2">
        <v>39.7837304</v>
      </c>
      <c r="U3431" s="2">
        <v>-100.4458825</v>
      </c>
      <c r="V3431" s="9" t="s">
        <v>302</v>
      </c>
      <c r="W3431" s="10">
        <v>40.71273</v>
      </c>
      <c r="X3431" s="10">
        <v>-74.006</v>
      </c>
      <c r="AB3431" s="9" t="s">
        <v>279</v>
      </c>
      <c r="AC3431" s="10">
        <v>41.50516</v>
      </c>
      <c r="AD3431" s="10">
        <v>-81.6934</v>
      </c>
      <c r="AE3431" s="11" t="s">
        <v>51</v>
      </c>
      <c r="AF3431" s="12" t="str">
        <f t="shared" si="26"/>
        <v>1947</v>
      </c>
      <c r="AG3431" s="12" t="str">
        <f t="shared" si="27"/>
        <v>May</v>
      </c>
      <c r="AH3431" s="12" t="str">
        <f t="shared" si="28"/>
        <v>Thursday</v>
      </c>
      <c r="AI3431" t="str">
        <f t="shared" si="4"/>
        <v>1940s</v>
      </c>
      <c r="AJ3431" s="2" t="s">
        <v>105</v>
      </c>
      <c r="AK3431">
        <v>1.0</v>
      </c>
      <c r="AL3431" s="13" t="s">
        <v>81</v>
      </c>
    </row>
    <row r="3432">
      <c r="A3432" s="1">
        <v>18510.0</v>
      </c>
      <c r="B3432" s="8">
        <v>0.5902777777777778</v>
      </c>
      <c r="C3432" s="2" t="s">
        <v>19591</v>
      </c>
      <c r="D3432" s="2" t="s">
        <v>19592</v>
      </c>
      <c r="E3432" s="2">
        <v>32.0</v>
      </c>
      <c r="F3432" s="2" t="s">
        <v>19593</v>
      </c>
      <c r="G3432" s="2" t="s">
        <v>166</v>
      </c>
      <c r="H3432" s="2" t="s">
        <v>19594</v>
      </c>
      <c r="I3432" s="2">
        <v>2011.0</v>
      </c>
      <c r="J3432" s="2">
        <v>23.0</v>
      </c>
      <c r="K3432" s="2">
        <v>20.0</v>
      </c>
      <c r="L3432" s="2">
        <v>3.0</v>
      </c>
      <c r="M3432" s="2">
        <v>16.0</v>
      </c>
      <c r="N3432" s="2">
        <v>13.0</v>
      </c>
      <c r="O3432" s="2">
        <v>3.0</v>
      </c>
      <c r="P3432" s="2">
        <v>0.0</v>
      </c>
      <c r="Q3432" s="2" t="s">
        <v>19595</v>
      </c>
      <c r="R3432" s="14">
        <v>3431.0</v>
      </c>
      <c r="S3432" s="2" t="s">
        <v>99</v>
      </c>
      <c r="T3432" s="2">
        <v>39.7837304</v>
      </c>
      <c r="U3432" s="2">
        <v>-100.4458825</v>
      </c>
      <c r="V3432" s="9" t="s">
        <v>19596</v>
      </c>
      <c r="W3432" s="10">
        <v>43.1009</v>
      </c>
      <c r="X3432" s="10">
        <v>-75.2327</v>
      </c>
      <c r="AB3432" s="9" t="s">
        <v>100</v>
      </c>
      <c r="AC3432" s="10">
        <v>40.73566</v>
      </c>
      <c r="AD3432" s="10">
        <v>-74.1724</v>
      </c>
      <c r="AE3432" s="11" t="s">
        <v>51</v>
      </c>
      <c r="AF3432" s="12" t="str">
        <f t="shared" si="26"/>
        <v>1950</v>
      </c>
      <c r="AG3432" s="12" t="str">
        <f t="shared" si="27"/>
        <v>September</v>
      </c>
      <c r="AH3432" s="12" t="str">
        <f t="shared" si="28"/>
        <v>Monday</v>
      </c>
      <c r="AI3432" t="str">
        <f t="shared" si="4"/>
        <v>1950s</v>
      </c>
      <c r="AJ3432" s="2" t="s">
        <v>105</v>
      </c>
      <c r="AK3432">
        <v>1.0</v>
      </c>
      <c r="AL3432" s="13" t="s">
        <v>81</v>
      </c>
    </row>
    <row r="3433">
      <c r="A3433" s="1">
        <v>26180.0</v>
      </c>
      <c r="B3433" s="8">
        <v>0.46875</v>
      </c>
      <c r="C3433" s="2" t="s">
        <v>19551</v>
      </c>
      <c r="D3433" s="2" t="s">
        <v>10319</v>
      </c>
      <c r="E3433" s="2">
        <v>1866.0</v>
      </c>
      <c r="F3433" s="2" t="s">
        <v>15618</v>
      </c>
      <c r="G3433" s="2" t="s">
        <v>19597</v>
      </c>
      <c r="H3433" s="2" t="s">
        <v>19598</v>
      </c>
      <c r="I3433" s="2" t="s">
        <v>19599</v>
      </c>
      <c r="J3433" s="2">
        <v>111.0</v>
      </c>
      <c r="K3433" s="2">
        <v>104.0</v>
      </c>
      <c r="L3433" s="2">
        <v>7.0</v>
      </c>
      <c r="M3433" s="2">
        <v>111.0</v>
      </c>
      <c r="N3433" s="2">
        <v>104.0</v>
      </c>
      <c r="O3433" s="2">
        <v>7.0</v>
      </c>
      <c r="P3433" s="2">
        <v>0.0</v>
      </c>
      <c r="Q3433" s="2" t="s">
        <v>19600</v>
      </c>
      <c r="R3433" s="14">
        <v>3432.0</v>
      </c>
      <c r="S3433" s="2" t="s">
        <v>99</v>
      </c>
      <c r="T3433" s="2">
        <v>39.7837304</v>
      </c>
      <c r="U3433" s="2">
        <v>-100.4458825</v>
      </c>
      <c r="V3433" s="9" t="s">
        <v>169</v>
      </c>
      <c r="W3433" s="10">
        <v>61.21631</v>
      </c>
      <c r="X3433" s="10">
        <v>-149.895</v>
      </c>
      <c r="AB3433" s="9" t="s">
        <v>173</v>
      </c>
      <c r="AC3433" s="10">
        <v>47.60383</v>
      </c>
      <c r="AD3433" s="10">
        <v>-122.33</v>
      </c>
      <c r="AE3433" s="11" t="s">
        <v>51</v>
      </c>
      <c r="AF3433" s="12" t="str">
        <f t="shared" si="26"/>
        <v>1971</v>
      </c>
      <c r="AG3433" s="12" t="str">
        <f t="shared" si="27"/>
        <v>September</v>
      </c>
      <c r="AH3433" s="12" t="str">
        <f t="shared" si="28"/>
        <v>Saturday</v>
      </c>
      <c r="AI3433" t="str">
        <f t="shared" si="4"/>
        <v>1970s</v>
      </c>
      <c r="AJ3433" s="2" t="s">
        <v>105</v>
      </c>
      <c r="AK3433">
        <v>1.0</v>
      </c>
      <c r="AL3433" s="13" t="s">
        <v>162</v>
      </c>
    </row>
    <row r="3434">
      <c r="A3434" s="1">
        <v>17928.0</v>
      </c>
      <c r="B3434" s="8">
        <v>0.6819444444444445</v>
      </c>
      <c r="C3434" s="2" t="s">
        <v>19601</v>
      </c>
      <c r="D3434" s="2" t="s">
        <v>152</v>
      </c>
      <c r="E3434" s="2">
        <v>100.0</v>
      </c>
      <c r="G3434" s="2" t="s">
        <v>19602</v>
      </c>
      <c r="H3434" s="2" t="s">
        <v>19603</v>
      </c>
      <c r="I3434" s="2" t="s">
        <v>19604</v>
      </c>
      <c r="J3434" s="2">
        <v>35.0</v>
      </c>
      <c r="K3434" s="2">
        <v>23.0</v>
      </c>
      <c r="L3434" s="2">
        <v>12.0</v>
      </c>
      <c r="M3434" s="2">
        <v>2.0</v>
      </c>
      <c r="N3434" s="2">
        <v>1.0</v>
      </c>
      <c r="O3434" s="2">
        <v>1.0</v>
      </c>
      <c r="P3434" s="2">
        <v>0.0</v>
      </c>
      <c r="Q3434" s="2" t="s">
        <v>19605</v>
      </c>
      <c r="R3434" s="14">
        <v>3433.0</v>
      </c>
      <c r="S3434" s="2" t="s">
        <v>99</v>
      </c>
      <c r="T3434" s="2">
        <v>39.7837304</v>
      </c>
      <c r="U3434" s="2">
        <v>-100.4458825</v>
      </c>
      <c r="V3434" s="9" t="s">
        <v>438</v>
      </c>
      <c r="W3434" s="9" t="s">
        <v>438</v>
      </c>
      <c r="X3434" s="9" t="s">
        <v>438</v>
      </c>
      <c r="AB3434" s="9" t="s">
        <v>438</v>
      </c>
      <c r="AC3434" s="9" t="s">
        <v>438</v>
      </c>
      <c r="AD3434" s="9" t="s">
        <v>438</v>
      </c>
      <c r="AE3434" s="11" t="s">
        <v>51</v>
      </c>
      <c r="AF3434" s="12" t="str">
        <f t="shared" si="26"/>
        <v>1949</v>
      </c>
      <c r="AG3434" s="12" t="str">
        <f t="shared" si="27"/>
        <v>January</v>
      </c>
      <c r="AH3434" s="12" t="str">
        <f t="shared" si="28"/>
        <v>Sunday</v>
      </c>
      <c r="AI3434" t="str">
        <f t="shared" si="4"/>
        <v>1940s</v>
      </c>
      <c r="AJ3434" s="2" t="s">
        <v>105</v>
      </c>
      <c r="AK3434">
        <v>1.0</v>
      </c>
      <c r="AL3434" s="13" t="s">
        <v>53</v>
      </c>
    </row>
    <row r="3435">
      <c r="A3435" s="1">
        <v>10992.0</v>
      </c>
      <c r="B3435" s="8">
        <v>0.0</v>
      </c>
      <c r="C3435" s="2" t="s">
        <v>19606</v>
      </c>
      <c r="D3435" s="2" t="s">
        <v>19607</v>
      </c>
      <c r="F3435" s="2" t="s">
        <v>19608</v>
      </c>
      <c r="G3435" s="2" t="s">
        <v>19609</v>
      </c>
      <c r="H3435" s="2" t="s">
        <v>19610</v>
      </c>
      <c r="I3435" s="2">
        <v>41.0</v>
      </c>
      <c r="J3435" s="2">
        <v>1.0</v>
      </c>
      <c r="K3435" s="2">
        <v>0.0</v>
      </c>
      <c r="L3435" s="2">
        <v>1.0</v>
      </c>
      <c r="M3435" s="2">
        <v>1.0</v>
      </c>
      <c r="N3435" s="2">
        <v>0.0</v>
      </c>
      <c r="O3435" s="2">
        <v>1.0</v>
      </c>
      <c r="P3435" s="2">
        <v>0.0</v>
      </c>
      <c r="Q3435" s="2" t="s">
        <v>19611</v>
      </c>
      <c r="R3435" s="14">
        <v>3434.0</v>
      </c>
      <c r="S3435" s="2" t="s">
        <v>99</v>
      </c>
      <c r="T3435" s="2">
        <v>39.7837304</v>
      </c>
      <c r="U3435" s="2">
        <v>-100.4458825</v>
      </c>
      <c r="V3435" s="9" t="s">
        <v>100</v>
      </c>
      <c r="W3435" s="10">
        <v>40.73566</v>
      </c>
      <c r="X3435" s="10">
        <v>-74.1724</v>
      </c>
      <c r="AB3435" s="9" t="s">
        <v>19612</v>
      </c>
      <c r="AC3435" s="10">
        <v>41.76556</v>
      </c>
      <c r="AD3435" s="10">
        <v>-72.6906</v>
      </c>
      <c r="AE3435" s="11" t="s">
        <v>51</v>
      </c>
      <c r="AF3435" s="12" t="str">
        <f t="shared" si="26"/>
        <v>1930</v>
      </c>
      <c r="AG3435" s="12" t="str">
        <f t="shared" si="27"/>
        <v>February</v>
      </c>
      <c r="AH3435" s="12" t="str">
        <f t="shared" si="28"/>
        <v>Monday</v>
      </c>
      <c r="AI3435" t="str">
        <f t="shared" si="4"/>
        <v>1930s</v>
      </c>
      <c r="AJ3435" s="2" t="s">
        <v>105</v>
      </c>
      <c r="AK3435">
        <v>1.0</v>
      </c>
      <c r="AL3435" s="13" t="s">
        <v>19613</v>
      </c>
    </row>
    <row r="3436">
      <c r="A3436" s="1">
        <v>19618.0</v>
      </c>
      <c r="B3436" s="8">
        <v>0.35694444444444445</v>
      </c>
      <c r="C3436" s="2" t="s">
        <v>19614</v>
      </c>
      <c r="D3436" s="2" t="s">
        <v>94</v>
      </c>
      <c r="E3436" s="2">
        <v>723.0</v>
      </c>
      <c r="F3436" s="2" t="s">
        <v>19615</v>
      </c>
      <c r="G3436" s="2" t="s">
        <v>96</v>
      </c>
      <c r="H3436" s="2" t="s">
        <v>19616</v>
      </c>
      <c r="I3436" s="2">
        <v>116.0</v>
      </c>
      <c r="J3436" s="2">
        <v>28.0</v>
      </c>
      <c r="K3436" s="2">
        <v>25.0</v>
      </c>
      <c r="L3436" s="2">
        <v>3.0</v>
      </c>
      <c r="M3436" s="2">
        <v>28.0</v>
      </c>
      <c r="N3436" s="2">
        <v>25.0</v>
      </c>
      <c r="O3436" s="2">
        <v>3.0</v>
      </c>
      <c r="P3436" s="2">
        <v>0.0</v>
      </c>
      <c r="Q3436" s="2" t="s">
        <v>19617</v>
      </c>
      <c r="R3436" s="14">
        <v>3435.0</v>
      </c>
      <c r="S3436" s="2" t="s">
        <v>99</v>
      </c>
      <c r="T3436" s="2">
        <v>39.7837304</v>
      </c>
      <c r="U3436" s="2">
        <v>-100.4458825</v>
      </c>
      <c r="V3436" s="9" t="s">
        <v>277</v>
      </c>
      <c r="W3436" s="10">
        <v>42.36025</v>
      </c>
      <c r="X3436" s="10">
        <v>-71.0583</v>
      </c>
      <c r="Y3436" s="2" t="s">
        <v>278</v>
      </c>
      <c r="Z3436" s="2" t="s">
        <v>15705</v>
      </c>
      <c r="AB3436" s="9" t="s">
        <v>101</v>
      </c>
      <c r="AC3436" s="10">
        <v>41.87556</v>
      </c>
      <c r="AD3436" s="10">
        <v>-87.6244</v>
      </c>
      <c r="AE3436" s="11" t="s">
        <v>51</v>
      </c>
      <c r="AF3436" s="12" t="str">
        <f t="shared" si="26"/>
        <v>1953</v>
      </c>
      <c r="AG3436" s="12" t="str">
        <f t="shared" si="27"/>
        <v>September</v>
      </c>
      <c r="AH3436" s="12" t="str">
        <f t="shared" si="28"/>
        <v>Wednesday</v>
      </c>
      <c r="AI3436" t="str">
        <f t="shared" si="4"/>
        <v>1950s</v>
      </c>
      <c r="AJ3436" s="2" t="s">
        <v>105</v>
      </c>
      <c r="AK3436">
        <v>1.0</v>
      </c>
      <c r="AL3436" s="13" t="s">
        <v>106</v>
      </c>
    </row>
    <row r="3437">
      <c r="A3437" s="1">
        <v>11066.0</v>
      </c>
      <c r="B3437" s="8">
        <v>0.7083333333333334</v>
      </c>
      <c r="C3437" s="2" t="s">
        <v>19618</v>
      </c>
      <c r="D3437" s="2" t="s">
        <v>19619</v>
      </c>
      <c r="F3437" s="2" t="s">
        <v>19620</v>
      </c>
      <c r="G3437" s="2" t="s">
        <v>19621</v>
      </c>
      <c r="H3437" s="2" t="s">
        <v>19622</v>
      </c>
      <c r="I3437" s="2">
        <v>634.0</v>
      </c>
      <c r="J3437" s="2">
        <v>4.0</v>
      </c>
      <c r="K3437" s="2">
        <v>3.0</v>
      </c>
      <c r="L3437" s="2">
        <v>1.0</v>
      </c>
      <c r="M3437" s="2">
        <v>4.0</v>
      </c>
      <c r="N3437" s="2">
        <v>3.0</v>
      </c>
      <c r="O3437" s="2">
        <v>1.0</v>
      </c>
      <c r="P3437" s="2">
        <v>0.0</v>
      </c>
      <c r="Q3437" s="2" t="s">
        <v>19623</v>
      </c>
      <c r="R3437" s="14">
        <v>3436.0</v>
      </c>
      <c r="S3437" s="2" t="s">
        <v>1228</v>
      </c>
      <c r="T3437" s="2">
        <v>49.2214561</v>
      </c>
      <c r="U3437" s="2">
        <v>-2.1358386</v>
      </c>
      <c r="V3437" s="9" t="s">
        <v>15705</v>
      </c>
      <c r="W3437" s="10">
        <v>42.65117</v>
      </c>
      <c r="X3437" s="10">
        <v>-73.755</v>
      </c>
      <c r="AB3437" s="9" t="s">
        <v>19624</v>
      </c>
      <c r="AC3437" s="10">
        <v>40.72816</v>
      </c>
      <c r="AD3437" s="10">
        <v>-74.0776</v>
      </c>
      <c r="AE3437" s="11" t="s">
        <v>51</v>
      </c>
      <c r="AF3437" s="12" t="str">
        <f t="shared" si="26"/>
        <v>1930</v>
      </c>
      <c r="AG3437" s="12" t="str">
        <f t="shared" si="27"/>
        <v>April</v>
      </c>
      <c r="AH3437" s="12" t="str">
        <f t="shared" si="28"/>
        <v>Friday</v>
      </c>
      <c r="AI3437" t="str">
        <f t="shared" si="4"/>
        <v>1930s</v>
      </c>
      <c r="AJ3437" s="2" t="s">
        <v>80</v>
      </c>
      <c r="AK3437">
        <v>1.0</v>
      </c>
      <c r="AL3437" s="13" t="s">
        <v>185</v>
      </c>
    </row>
    <row r="3438">
      <c r="A3438" s="1">
        <v>18991.0</v>
      </c>
      <c r="B3438" s="8">
        <v>0.9340277777777778</v>
      </c>
      <c r="C3438" s="2" t="s">
        <v>19625</v>
      </c>
      <c r="D3438" s="2" t="s">
        <v>19626</v>
      </c>
      <c r="E3438" s="2" t="s">
        <v>19627</v>
      </c>
      <c r="F3438" s="2" t="s">
        <v>19628</v>
      </c>
      <c r="G3438" s="2" t="s">
        <v>7179</v>
      </c>
      <c r="H3438" s="2" t="s">
        <v>19629</v>
      </c>
      <c r="I3438" s="2">
        <v>30466.0</v>
      </c>
      <c r="J3438" s="2">
        <v>40.0</v>
      </c>
      <c r="K3438" s="2">
        <v>36.0</v>
      </c>
      <c r="L3438" s="2">
        <v>4.0</v>
      </c>
      <c r="M3438" s="2">
        <v>26.0</v>
      </c>
      <c r="N3438" s="2">
        <v>23.0</v>
      </c>
      <c r="O3438" s="2">
        <v>3.0</v>
      </c>
      <c r="P3438" s="2">
        <v>0.0</v>
      </c>
      <c r="Q3438" s="2" t="s">
        <v>19630</v>
      </c>
      <c r="R3438" s="14">
        <v>3437.0</v>
      </c>
      <c r="S3438" s="2" t="s">
        <v>99</v>
      </c>
      <c r="T3438" s="2">
        <v>39.7837304</v>
      </c>
      <c r="U3438" s="2">
        <v>-100.4458825</v>
      </c>
      <c r="V3438" s="9" t="s">
        <v>346</v>
      </c>
      <c r="W3438" s="10">
        <v>25.77417</v>
      </c>
      <c r="X3438" s="10">
        <v>-80.1936</v>
      </c>
      <c r="Y3438" s="2" t="s">
        <v>14020</v>
      </c>
      <c r="AB3438" s="9" t="s">
        <v>8445</v>
      </c>
      <c r="AC3438" s="10">
        <v>42.88672</v>
      </c>
      <c r="AD3438" s="10">
        <v>-78.8784</v>
      </c>
      <c r="AE3438" s="11" t="s">
        <v>51</v>
      </c>
      <c r="AF3438" s="12" t="str">
        <f t="shared" si="26"/>
        <v>1951</v>
      </c>
      <c r="AG3438" s="12" t="str">
        <f t="shared" si="27"/>
        <v>December</v>
      </c>
      <c r="AH3438" s="12" t="str">
        <f t="shared" si="28"/>
        <v>Saturday</v>
      </c>
      <c r="AI3438" t="str">
        <f t="shared" si="4"/>
        <v>1950s</v>
      </c>
      <c r="AJ3438" s="2" t="s">
        <v>105</v>
      </c>
      <c r="AK3438">
        <v>1.0</v>
      </c>
      <c r="AL3438" s="13" t="s">
        <v>1184</v>
      </c>
    </row>
    <row r="3439">
      <c r="A3439" s="1">
        <v>10999.0</v>
      </c>
      <c r="B3439" s="8">
        <v>0.0</v>
      </c>
      <c r="C3439" s="2" t="s">
        <v>19631</v>
      </c>
      <c r="D3439" s="2" t="s">
        <v>490</v>
      </c>
      <c r="F3439" s="2" t="s">
        <v>19632</v>
      </c>
      <c r="G3439" s="2" t="s">
        <v>19633</v>
      </c>
      <c r="H3439" s="2" t="s">
        <v>19634</v>
      </c>
      <c r="I3439" s="2" t="s">
        <v>19635</v>
      </c>
      <c r="J3439" s="2">
        <v>6.0</v>
      </c>
      <c r="K3439" s="2">
        <v>3.0</v>
      </c>
      <c r="L3439" s="2">
        <v>3.0</v>
      </c>
      <c r="M3439" s="2">
        <v>2.0</v>
      </c>
      <c r="N3439" s="2">
        <v>2.0</v>
      </c>
      <c r="O3439" s="2">
        <v>0.0</v>
      </c>
      <c r="P3439" s="2">
        <v>0.0</v>
      </c>
      <c r="Q3439" s="2" t="s">
        <v>19636</v>
      </c>
      <c r="R3439" s="14">
        <v>3438.0</v>
      </c>
      <c r="S3439" s="2" t="s">
        <v>8391</v>
      </c>
      <c r="T3439" s="2">
        <v>52.5310214</v>
      </c>
      <c r="U3439" s="2">
        <v>-1.2649062</v>
      </c>
      <c r="V3439" s="9" t="s">
        <v>63</v>
      </c>
      <c r="W3439" s="10">
        <v>48.8567</v>
      </c>
      <c r="X3439" s="10">
        <v>2.351462</v>
      </c>
      <c r="AB3439" s="9" t="s">
        <v>499</v>
      </c>
      <c r="AC3439" s="10">
        <v>51.3713</v>
      </c>
      <c r="AD3439" s="10">
        <v>-0.10196</v>
      </c>
      <c r="AE3439" s="11" t="s">
        <v>51</v>
      </c>
      <c r="AF3439" s="12" t="str">
        <f t="shared" si="26"/>
        <v>1930</v>
      </c>
      <c r="AG3439" s="12" t="str">
        <f t="shared" si="27"/>
        <v>February</v>
      </c>
      <c r="AH3439" s="12" t="str">
        <f t="shared" si="28"/>
        <v>Monday</v>
      </c>
      <c r="AI3439" t="str">
        <f t="shared" si="4"/>
        <v>1930s</v>
      </c>
      <c r="AJ3439" s="2" t="s">
        <v>80</v>
      </c>
      <c r="AK3439">
        <v>1.0</v>
      </c>
      <c r="AL3439" s="13" t="s">
        <v>500</v>
      </c>
    </row>
    <row r="3440">
      <c r="A3440" s="1">
        <v>31556.0</v>
      </c>
      <c r="B3440" s="8">
        <v>0.0</v>
      </c>
      <c r="C3440" s="2" t="s">
        <v>19637</v>
      </c>
      <c r="D3440" s="2" t="s">
        <v>19638</v>
      </c>
      <c r="F3440" s="2" t="s">
        <v>19639</v>
      </c>
      <c r="G3440" s="2" t="s">
        <v>516</v>
      </c>
      <c r="J3440" s="2">
        <v>13.0</v>
      </c>
      <c r="K3440" s="2">
        <v>0.0</v>
      </c>
      <c r="L3440" s="2">
        <v>13.0</v>
      </c>
      <c r="M3440" s="2">
        <v>13.0</v>
      </c>
      <c r="N3440" s="2">
        <v>0.0</v>
      </c>
      <c r="O3440" s="2">
        <v>13.0</v>
      </c>
      <c r="P3440" s="2">
        <v>0.0</v>
      </c>
      <c r="Q3440" s="2" t="s">
        <v>19640</v>
      </c>
      <c r="R3440" s="14">
        <v>3439.0</v>
      </c>
      <c r="S3440" s="2" t="s">
        <v>649</v>
      </c>
      <c r="T3440" s="2">
        <v>-18.9249604</v>
      </c>
      <c r="U3440" s="2">
        <v>46.4416422</v>
      </c>
      <c r="V3440" s="9" t="s">
        <v>19641</v>
      </c>
      <c r="W3440" s="10">
        <v>-18.91</v>
      </c>
      <c r="X3440" s="10">
        <v>47.52558</v>
      </c>
      <c r="AB3440" s="9" t="s">
        <v>19642</v>
      </c>
      <c r="AC3440" s="10">
        <v>-19.8714</v>
      </c>
      <c r="AD3440" s="10">
        <v>47.03467</v>
      </c>
      <c r="AE3440" s="11" t="s">
        <v>118</v>
      </c>
      <c r="AF3440" s="12" t="str">
        <f t="shared" si="26"/>
        <v>1986</v>
      </c>
      <c r="AG3440" s="12" t="str">
        <f t="shared" si="27"/>
        <v>May</v>
      </c>
      <c r="AH3440" s="12" t="str">
        <f t="shared" si="28"/>
        <v>Saturday</v>
      </c>
      <c r="AI3440" t="str">
        <f t="shared" si="4"/>
        <v>1980s</v>
      </c>
      <c r="AJ3440" s="2" t="s">
        <v>229</v>
      </c>
      <c r="AK3440">
        <v>1.0</v>
      </c>
      <c r="AL3440" s="13" t="s">
        <v>81</v>
      </c>
    </row>
    <row r="3441">
      <c r="A3441" s="1">
        <v>10971.0</v>
      </c>
      <c r="B3441" s="8">
        <v>0.0</v>
      </c>
      <c r="C3441" s="2" t="s">
        <v>19637</v>
      </c>
      <c r="D3441" s="2" t="s">
        <v>16149</v>
      </c>
      <c r="F3441" s="2" t="s">
        <v>19643</v>
      </c>
      <c r="G3441" s="2" t="s">
        <v>19644</v>
      </c>
      <c r="H3441" s="2" t="s">
        <v>19645</v>
      </c>
      <c r="I3441" s="2">
        <v>1.0</v>
      </c>
      <c r="J3441" s="2">
        <v>3.0</v>
      </c>
      <c r="K3441" s="2">
        <v>0.0</v>
      </c>
      <c r="L3441" s="2">
        <v>3.0</v>
      </c>
      <c r="M3441" s="2">
        <v>3.0</v>
      </c>
      <c r="N3441" s="2">
        <v>0.0</v>
      </c>
      <c r="O3441" s="2">
        <v>3.0</v>
      </c>
      <c r="P3441" s="2">
        <v>0.0</v>
      </c>
      <c r="Q3441" s="2" t="s">
        <v>19646</v>
      </c>
      <c r="R3441" s="14">
        <v>3440.0</v>
      </c>
      <c r="S3441" s="2" t="s">
        <v>649</v>
      </c>
      <c r="T3441" s="2">
        <v>-18.9249604</v>
      </c>
      <c r="U3441" s="2">
        <v>46.4416422</v>
      </c>
      <c r="V3441" s="9" t="s">
        <v>19641</v>
      </c>
      <c r="W3441" s="10">
        <v>-18.91</v>
      </c>
      <c r="X3441" s="10">
        <v>47.52558</v>
      </c>
      <c r="AB3441" s="9" t="s">
        <v>63</v>
      </c>
      <c r="AC3441" s="10">
        <v>48.8567</v>
      </c>
      <c r="AD3441" s="10">
        <v>2.351462</v>
      </c>
      <c r="AE3441" s="11" t="s">
        <v>51</v>
      </c>
      <c r="AF3441" s="12" t="str">
        <f t="shared" si="26"/>
        <v>1930</v>
      </c>
      <c r="AG3441" s="12" t="str">
        <f t="shared" si="27"/>
        <v>January</v>
      </c>
      <c r="AH3441" s="12" t="str">
        <f t="shared" si="28"/>
        <v>Monday</v>
      </c>
      <c r="AI3441" t="str">
        <f t="shared" si="4"/>
        <v>1930s</v>
      </c>
      <c r="AJ3441" s="2" t="s">
        <v>229</v>
      </c>
      <c r="AK3441">
        <v>1.0</v>
      </c>
      <c r="AL3441" s="13" t="s">
        <v>500</v>
      </c>
    </row>
    <row r="3442">
      <c r="A3442" s="1">
        <v>12037.0</v>
      </c>
      <c r="B3442" s="8">
        <v>0.0</v>
      </c>
      <c r="C3442" s="2" t="s">
        <v>19647</v>
      </c>
      <c r="D3442" s="2" t="s">
        <v>15939</v>
      </c>
      <c r="G3442" s="2" t="s">
        <v>19648</v>
      </c>
      <c r="H3442" s="2" t="s">
        <v>19649</v>
      </c>
      <c r="I3442" s="2" t="s">
        <v>19650</v>
      </c>
      <c r="J3442" s="2">
        <v>2.0</v>
      </c>
      <c r="K3442" s="2">
        <v>0.0</v>
      </c>
      <c r="L3442" s="2">
        <v>2.0</v>
      </c>
      <c r="M3442" s="2">
        <v>2.0</v>
      </c>
      <c r="N3442" s="2">
        <v>0.0</v>
      </c>
      <c r="O3442" s="2">
        <v>2.0</v>
      </c>
      <c r="P3442" s="2">
        <v>0.0</v>
      </c>
      <c r="Q3442" s="2" t="s">
        <v>19651</v>
      </c>
      <c r="R3442" s="14">
        <v>3441.0</v>
      </c>
      <c r="S3442" s="2" t="s">
        <v>99</v>
      </c>
      <c r="T3442" s="2">
        <v>39.7837304</v>
      </c>
      <c r="U3442" s="2">
        <v>-100.4458825</v>
      </c>
      <c r="V3442" s="9" t="s">
        <v>438</v>
      </c>
      <c r="W3442" s="9" t="s">
        <v>438</v>
      </c>
      <c r="X3442" s="9" t="s">
        <v>438</v>
      </c>
      <c r="AB3442" s="9" t="s">
        <v>438</v>
      </c>
      <c r="AC3442" s="9" t="s">
        <v>438</v>
      </c>
      <c r="AD3442" s="9" t="s">
        <v>438</v>
      </c>
      <c r="AE3442" s="11" t="s">
        <v>51</v>
      </c>
      <c r="AF3442" s="12" t="str">
        <f t="shared" si="26"/>
        <v>1932</v>
      </c>
      <c r="AG3442" s="12" t="str">
        <f t="shared" si="27"/>
        <v>December</v>
      </c>
      <c r="AH3442" s="12" t="str">
        <f t="shared" si="28"/>
        <v>Wednesday</v>
      </c>
      <c r="AI3442" t="str">
        <f t="shared" si="4"/>
        <v>1930s</v>
      </c>
      <c r="AJ3442" s="2" t="s">
        <v>105</v>
      </c>
      <c r="AK3442">
        <v>1.0</v>
      </c>
      <c r="AL3442" s="13" t="s">
        <v>15240</v>
      </c>
    </row>
    <row r="3443">
      <c r="A3443" s="1">
        <v>10968.0</v>
      </c>
      <c r="B3443" s="8">
        <v>0.0</v>
      </c>
      <c r="C3443" s="2" t="s">
        <v>19652</v>
      </c>
      <c r="D3443" s="2" t="s">
        <v>16174</v>
      </c>
      <c r="G3443" s="2" t="s">
        <v>16282</v>
      </c>
      <c r="H3443" s="2" t="s">
        <v>19653</v>
      </c>
      <c r="J3443" s="2">
        <v>1.0</v>
      </c>
      <c r="K3443" s="2">
        <v>0.0</v>
      </c>
      <c r="L3443" s="2">
        <v>1.0</v>
      </c>
      <c r="M3443" s="2">
        <v>1.0</v>
      </c>
      <c r="N3443" s="2">
        <v>0.0</v>
      </c>
      <c r="O3443" s="2">
        <v>1.0</v>
      </c>
      <c r="P3443" s="2">
        <v>0.0</v>
      </c>
      <c r="Q3443" s="2" t="s">
        <v>19654</v>
      </c>
      <c r="R3443" s="14">
        <v>3442.0</v>
      </c>
      <c r="S3443" s="2" t="s">
        <v>99</v>
      </c>
      <c r="T3443" s="2">
        <v>39.7837304</v>
      </c>
      <c r="U3443" s="2">
        <v>-100.4458825</v>
      </c>
      <c r="V3443" s="9" t="s">
        <v>438</v>
      </c>
      <c r="W3443" s="9" t="s">
        <v>438</v>
      </c>
      <c r="X3443" s="9" t="s">
        <v>438</v>
      </c>
      <c r="AB3443" s="9" t="s">
        <v>438</v>
      </c>
      <c r="AC3443" s="9" t="s">
        <v>438</v>
      </c>
      <c r="AD3443" s="9" t="s">
        <v>438</v>
      </c>
      <c r="AE3443" s="11" t="s">
        <v>51</v>
      </c>
      <c r="AF3443" s="12" t="str">
        <f t="shared" si="26"/>
        <v>1930</v>
      </c>
      <c r="AG3443" s="12" t="str">
        <f t="shared" si="27"/>
        <v>January</v>
      </c>
      <c r="AH3443" s="12" t="str">
        <f t="shared" si="28"/>
        <v>Friday</v>
      </c>
      <c r="AI3443" t="str">
        <f t="shared" si="4"/>
        <v>1930s</v>
      </c>
      <c r="AJ3443" s="2" t="s">
        <v>105</v>
      </c>
      <c r="AK3443">
        <v>1.0</v>
      </c>
      <c r="AL3443" s="13" t="s">
        <v>162</v>
      </c>
    </row>
    <row r="3444">
      <c r="A3444" s="1">
        <v>10983.0</v>
      </c>
      <c r="B3444" s="8">
        <v>0.0</v>
      </c>
      <c r="C3444" s="2" t="s">
        <v>19655</v>
      </c>
      <c r="D3444" s="2" t="s">
        <v>121</v>
      </c>
      <c r="F3444" s="2" t="s">
        <v>19656</v>
      </c>
      <c r="G3444" s="2" t="s">
        <v>18703</v>
      </c>
      <c r="H3444" s="2" t="s">
        <v>19657</v>
      </c>
      <c r="I3444" s="2">
        <v>691.0</v>
      </c>
      <c r="J3444" s="2">
        <v>2.0</v>
      </c>
      <c r="K3444" s="2">
        <v>0.0</v>
      </c>
      <c r="L3444" s="2">
        <v>2.0</v>
      </c>
      <c r="M3444" s="2">
        <v>2.0</v>
      </c>
      <c r="N3444" s="2">
        <v>0.0</v>
      </c>
      <c r="O3444" s="2">
        <v>2.0</v>
      </c>
      <c r="P3444" s="2">
        <v>0.0</v>
      </c>
      <c r="Q3444" s="2" t="s">
        <v>19658</v>
      </c>
      <c r="R3444" s="14">
        <v>3443.0</v>
      </c>
      <c r="S3444" s="2" t="s">
        <v>126</v>
      </c>
      <c r="T3444" s="2">
        <v>39.3260685</v>
      </c>
      <c r="U3444" s="2">
        <v>-4.8379791</v>
      </c>
      <c r="V3444" s="9" t="s">
        <v>128</v>
      </c>
      <c r="W3444" s="10">
        <v>33.59506</v>
      </c>
      <c r="X3444" s="10">
        <v>-7.61878</v>
      </c>
      <c r="AB3444" s="9" t="s">
        <v>129</v>
      </c>
      <c r="AC3444" s="10">
        <v>38.35374</v>
      </c>
      <c r="AD3444" s="10">
        <v>-0.49018</v>
      </c>
      <c r="AE3444" s="11" t="s">
        <v>51</v>
      </c>
      <c r="AF3444" s="12" t="str">
        <f t="shared" si="26"/>
        <v>1930</v>
      </c>
      <c r="AG3444" s="12" t="str">
        <f t="shared" si="27"/>
        <v>January</v>
      </c>
      <c r="AH3444" s="12" t="str">
        <f t="shared" si="28"/>
        <v>Saturday</v>
      </c>
      <c r="AI3444" t="str">
        <f t="shared" si="4"/>
        <v>1930s</v>
      </c>
      <c r="AJ3444" s="2" t="s">
        <v>80</v>
      </c>
      <c r="AK3444">
        <v>1.0</v>
      </c>
      <c r="AL3444" s="13" t="s">
        <v>512</v>
      </c>
    </row>
    <row r="3445">
      <c r="A3445" s="1">
        <v>26361.0</v>
      </c>
      <c r="B3445" s="8">
        <v>0.8666666666666667</v>
      </c>
      <c r="C3445" s="2" t="s">
        <v>19614</v>
      </c>
      <c r="D3445" s="2" t="s">
        <v>16014</v>
      </c>
      <c r="E3445" s="2">
        <v>405.0</v>
      </c>
      <c r="F3445" s="2" t="s">
        <v>19659</v>
      </c>
      <c r="G3445" s="2" t="s">
        <v>19660</v>
      </c>
      <c r="H3445" s="2" t="s">
        <v>19661</v>
      </c>
      <c r="I3445" s="2">
        <v>541.0</v>
      </c>
      <c r="J3445" s="2">
        <v>48.0</v>
      </c>
      <c r="K3445" s="2">
        <v>45.0</v>
      </c>
      <c r="L3445" s="2">
        <v>3.0</v>
      </c>
      <c r="M3445" s="2">
        <v>16.0</v>
      </c>
      <c r="N3445" s="2">
        <v>14.0</v>
      </c>
      <c r="O3445" s="2">
        <v>2.0</v>
      </c>
      <c r="P3445" s="2">
        <v>1.0</v>
      </c>
      <c r="Q3445" s="2" t="s">
        <v>19662</v>
      </c>
      <c r="R3445" s="14">
        <v>3444.0</v>
      </c>
      <c r="S3445" s="2" t="s">
        <v>99</v>
      </c>
      <c r="T3445" s="2">
        <v>39.7837304</v>
      </c>
      <c r="U3445" s="2">
        <v>-100.4458825</v>
      </c>
      <c r="V3445" s="9" t="s">
        <v>302</v>
      </c>
      <c r="W3445" s="10">
        <v>40.71273</v>
      </c>
      <c r="X3445" s="10">
        <v>-74.006</v>
      </c>
      <c r="AB3445" s="9" t="s">
        <v>15705</v>
      </c>
      <c r="AC3445" s="10">
        <v>42.65117</v>
      </c>
      <c r="AD3445" s="10">
        <v>-73.755</v>
      </c>
      <c r="AE3445" s="11" t="s">
        <v>51</v>
      </c>
      <c r="AF3445" s="12" t="str">
        <f t="shared" si="26"/>
        <v>1972</v>
      </c>
      <c r="AG3445" s="12" t="str">
        <f t="shared" si="27"/>
        <v>March</v>
      </c>
      <c r="AH3445" s="12" t="str">
        <f t="shared" si="28"/>
        <v>Friday</v>
      </c>
      <c r="AI3445" t="str">
        <f t="shared" si="4"/>
        <v>1970s</v>
      </c>
      <c r="AJ3445" s="2" t="s">
        <v>105</v>
      </c>
      <c r="AK3445">
        <v>1.0</v>
      </c>
      <c r="AL3445" s="13" t="s">
        <v>4364</v>
      </c>
    </row>
    <row r="3446">
      <c r="A3446" s="1">
        <v>19651.0</v>
      </c>
      <c r="B3446" s="8">
        <v>0.03888888888888889</v>
      </c>
      <c r="C3446" s="2" t="s">
        <v>13815</v>
      </c>
      <c r="D3446" s="2" t="s">
        <v>15810</v>
      </c>
      <c r="E3446" s="2">
        <v>627.0</v>
      </c>
      <c r="F3446" s="2" t="s">
        <v>19663</v>
      </c>
      <c r="G3446" s="2" t="s">
        <v>452</v>
      </c>
      <c r="H3446" s="2" t="s">
        <v>19664</v>
      </c>
      <c r="I3446" s="2">
        <v>2616.0</v>
      </c>
      <c r="J3446" s="2">
        <v>27.0</v>
      </c>
      <c r="K3446" s="2">
        <v>22.0</v>
      </c>
      <c r="L3446" s="2">
        <v>5.0</v>
      </c>
      <c r="M3446" s="2">
        <v>2.0</v>
      </c>
      <c r="N3446" s="2">
        <v>2.0</v>
      </c>
      <c r="O3446" s="2">
        <v>0.0</v>
      </c>
      <c r="P3446" s="2">
        <v>0.0</v>
      </c>
      <c r="Q3446" s="2" t="s">
        <v>19665</v>
      </c>
      <c r="R3446" s="14">
        <v>3445.0</v>
      </c>
      <c r="S3446" s="2" t="s">
        <v>99</v>
      </c>
      <c r="T3446" s="2">
        <v>39.7837304</v>
      </c>
      <c r="U3446" s="2">
        <v>-100.4458825</v>
      </c>
      <c r="V3446" s="9" t="s">
        <v>302</v>
      </c>
      <c r="W3446" s="10">
        <v>40.71273</v>
      </c>
      <c r="X3446" s="10">
        <v>-74.006</v>
      </c>
      <c r="AB3446" s="9" t="s">
        <v>2448</v>
      </c>
      <c r="AC3446" s="10">
        <v>18.4653</v>
      </c>
      <c r="AD3446" s="10">
        <v>-66.1167</v>
      </c>
      <c r="AE3446" s="11" t="s">
        <v>51</v>
      </c>
      <c r="AF3446" s="12" t="str">
        <f t="shared" si="26"/>
        <v>1953</v>
      </c>
      <c r="AG3446" s="12" t="str">
        <f t="shared" si="27"/>
        <v>October</v>
      </c>
      <c r="AH3446" s="12" t="str">
        <f t="shared" si="28"/>
        <v>Monday</v>
      </c>
      <c r="AI3446" t="str">
        <f t="shared" si="4"/>
        <v>1950s</v>
      </c>
      <c r="AJ3446" s="2" t="s">
        <v>105</v>
      </c>
      <c r="AK3446">
        <v>1.0</v>
      </c>
      <c r="AL3446" s="13" t="s">
        <v>53</v>
      </c>
    </row>
    <row r="3447">
      <c r="A3447" s="1">
        <v>16801.0</v>
      </c>
      <c r="B3447" s="8">
        <v>0.8840277777777777</v>
      </c>
      <c r="C3447" s="2" t="s">
        <v>13815</v>
      </c>
      <c r="D3447" s="2" t="s">
        <v>15810</v>
      </c>
      <c r="E3447" s="2">
        <v>14.0</v>
      </c>
      <c r="F3447" s="2" t="s">
        <v>19666</v>
      </c>
      <c r="G3447" s="2" t="s">
        <v>166</v>
      </c>
      <c r="H3447" s="2" t="s">
        <v>19667</v>
      </c>
      <c r="I3447" s="2">
        <v>1999.0</v>
      </c>
      <c r="J3447" s="2">
        <v>12.0</v>
      </c>
      <c r="K3447" s="2">
        <v>9.0</v>
      </c>
      <c r="L3447" s="2">
        <v>3.0</v>
      </c>
      <c r="M3447" s="2">
        <v>1.0</v>
      </c>
      <c r="N3447" s="2">
        <v>1.0</v>
      </c>
      <c r="O3447" s="2">
        <v>0.0</v>
      </c>
      <c r="P3447" s="2">
        <v>0.0</v>
      </c>
      <c r="Q3447" s="2" t="s">
        <v>19668</v>
      </c>
      <c r="R3447" s="14">
        <v>3446.0</v>
      </c>
      <c r="S3447" s="2" t="s">
        <v>99</v>
      </c>
      <c r="T3447" s="2">
        <v>39.7837304</v>
      </c>
      <c r="U3447" s="2">
        <v>-100.4458825</v>
      </c>
      <c r="V3447" s="9" t="s">
        <v>16100</v>
      </c>
      <c r="W3447" s="10">
        <v>39.95272</v>
      </c>
      <c r="X3447" s="10">
        <v>-75.1635</v>
      </c>
      <c r="AB3447" s="9" t="s">
        <v>302</v>
      </c>
      <c r="AC3447" s="10">
        <v>40.71273</v>
      </c>
      <c r="AD3447" s="10">
        <v>-74.006</v>
      </c>
      <c r="AE3447" s="11" t="s">
        <v>51</v>
      </c>
      <c r="AF3447" s="12" t="str">
        <f t="shared" si="26"/>
        <v>1945</v>
      </c>
      <c r="AG3447" s="12" t="str">
        <f t="shared" si="27"/>
        <v>December</v>
      </c>
      <c r="AH3447" s="12" t="str">
        <f t="shared" si="28"/>
        <v>Sunday</v>
      </c>
      <c r="AI3447" t="str">
        <f t="shared" si="4"/>
        <v>1940s</v>
      </c>
      <c r="AJ3447" s="2" t="s">
        <v>105</v>
      </c>
      <c r="AK3447">
        <v>1.0</v>
      </c>
      <c r="AL3447" s="13" t="s">
        <v>81</v>
      </c>
    </row>
    <row r="3448">
      <c r="A3448" s="1">
        <v>10977.0</v>
      </c>
      <c r="B3448" s="8">
        <v>0.7659722222222223</v>
      </c>
      <c r="C3448" s="2" t="s">
        <v>19669</v>
      </c>
      <c r="D3448" s="2" t="s">
        <v>19670</v>
      </c>
      <c r="E3448" s="2">
        <v>7.0</v>
      </c>
      <c r="F3448" s="2" t="s">
        <v>19671</v>
      </c>
      <c r="G3448" s="2" t="s">
        <v>15973</v>
      </c>
      <c r="H3448" s="2" t="s">
        <v>19672</v>
      </c>
      <c r="I3448" s="2" t="s">
        <v>19673</v>
      </c>
      <c r="J3448" s="2">
        <v>16.0</v>
      </c>
      <c r="K3448" s="2">
        <v>14.0</v>
      </c>
      <c r="L3448" s="2">
        <v>2.0</v>
      </c>
      <c r="M3448" s="2">
        <v>16.0</v>
      </c>
      <c r="N3448" s="2">
        <v>14.0</v>
      </c>
      <c r="O3448" s="2">
        <v>2.0</v>
      </c>
      <c r="P3448" s="2">
        <v>0.0</v>
      </c>
      <c r="Q3448" s="2" t="s">
        <v>19674</v>
      </c>
      <c r="R3448" s="14">
        <v>3447.0</v>
      </c>
      <c r="S3448" s="2" t="s">
        <v>99</v>
      </c>
      <c r="T3448" s="2">
        <v>39.7837304</v>
      </c>
      <c r="U3448" s="2">
        <v>-100.4458825</v>
      </c>
      <c r="V3448" s="9" t="s">
        <v>19675</v>
      </c>
      <c r="W3448" s="10">
        <v>34.07826</v>
      </c>
      <c r="X3448" s="10">
        <v>-117.356</v>
      </c>
      <c r="AB3448" s="9" t="s">
        <v>391</v>
      </c>
      <c r="AC3448" s="10">
        <v>34.05369</v>
      </c>
      <c r="AD3448" s="10">
        <v>-118.243</v>
      </c>
      <c r="AE3448" s="11" t="s">
        <v>51</v>
      </c>
      <c r="AF3448" s="12" t="str">
        <f t="shared" si="26"/>
        <v>1930</v>
      </c>
      <c r="AG3448" s="12" t="str">
        <f t="shared" si="27"/>
        <v>January</v>
      </c>
      <c r="AH3448" s="12" t="str">
        <f t="shared" si="28"/>
        <v>Sunday</v>
      </c>
      <c r="AI3448" t="str">
        <f t="shared" si="4"/>
        <v>1930s</v>
      </c>
      <c r="AJ3448" s="2" t="s">
        <v>105</v>
      </c>
      <c r="AK3448">
        <v>1.0</v>
      </c>
      <c r="AL3448" s="13" t="s">
        <v>15240</v>
      </c>
    </row>
    <row r="3449">
      <c r="A3449" s="1">
        <v>13241.0</v>
      </c>
      <c r="B3449" s="8">
        <v>0.7986111111111112</v>
      </c>
      <c r="C3449" s="2" t="s">
        <v>19676</v>
      </c>
      <c r="D3449" s="2" t="s">
        <v>94</v>
      </c>
      <c r="F3449" s="2" t="s">
        <v>19677</v>
      </c>
      <c r="G3449" s="2" t="s">
        <v>16474</v>
      </c>
      <c r="H3449" s="2" t="s">
        <v>19678</v>
      </c>
      <c r="I3449" s="2">
        <v>9112.0</v>
      </c>
      <c r="J3449" s="2">
        <v>2.0</v>
      </c>
      <c r="K3449" s="2">
        <v>0.0</v>
      </c>
      <c r="L3449" s="2">
        <v>2.0</v>
      </c>
      <c r="M3449" s="2">
        <v>2.0</v>
      </c>
      <c r="N3449" s="2">
        <v>0.0</v>
      </c>
      <c r="O3449" s="2">
        <v>2.0</v>
      </c>
      <c r="P3449" s="2">
        <v>0.0</v>
      </c>
      <c r="Q3449" s="2" t="s">
        <v>19679</v>
      </c>
      <c r="R3449" s="14">
        <v>3448.0</v>
      </c>
      <c r="S3449" s="2" t="s">
        <v>99</v>
      </c>
      <c r="T3449" s="2">
        <v>39.7837304</v>
      </c>
      <c r="U3449" s="2">
        <v>-100.4458825</v>
      </c>
      <c r="V3449" s="9" t="s">
        <v>19680</v>
      </c>
      <c r="W3449" s="10">
        <v>43.22118</v>
      </c>
      <c r="X3449" s="10">
        <v>-77.6514</v>
      </c>
      <c r="AB3449" s="9" t="s">
        <v>8445</v>
      </c>
      <c r="AC3449" s="10">
        <v>42.88672</v>
      </c>
      <c r="AD3449" s="10">
        <v>-78.8784</v>
      </c>
      <c r="AE3449" s="11" t="s">
        <v>51</v>
      </c>
      <c r="AF3449" s="12" t="str">
        <f t="shared" si="26"/>
        <v>1936</v>
      </c>
      <c r="AG3449" s="12" t="str">
        <f t="shared" si="27"/>
        <v>April</v>
      </c>
      <c r="AH3449" s="12" t="str">
        <f t="shared" si="28"/>
        <v>Wednesday</v>
      </c>
      <c r="AI3449" t="str">
        <f t="shared" si="4"/>
        <v>1930s</v>
      </c>
      <c r="AJ3449" s="2" t="s">
        <v>105</v>
      </c>
      <c r="AK3449">
        <v>1.0</v>
      </c>
      <c r="AL3449" s="13" t="s">
        <v>15197</v>
      </c>
    </row>
    <row r="3450">
      <c r="A3450" s="1">
        <v>11160.0</v>
      </c>
      <c r="B3450" s="8">
        <v>0.625</v>
      </c>
      <c r="C3450" s="2" t="s">
        <v>19681</v>
      </c>
      <c r="D3450" s="2" t="s">
        <v>19682</v>
      </c>
      <c r="F3450" s="2" t="s">
        <v>19683</v>
      </c>
      <c r="G3450" s="2" t="s">
        <v>19684</v>
      </c>
      <c r="H3450" s="2" t="s">
        <v>19685</v>
      </c>
      <c r="J3450" s="2">
        <v>6.0</v>
      </c>
      <c r="K3450" s="2">
        <v>4.0</v>
      </c>
      <c r="L3450" s="2">
        <v>2.0</v>
      </c>
      <c r="M3450" s="2">
        <v>6.0</v>
      </c>
      <c r="N3450" s="2">
        <v>4.0</v>
      </c>
      <c r="O3450" s="2">
        <v>2.0</v>
      </c>
      <c r="P3450" s="2">
        <v>0.0</v>
      </c>
      <c r="Q3450" s="2" t="s">
        <v>19686</v>
      </c>
      <c r="R3450" s="14">
        <v>3449.0</v>
      </c>
      <c r="S3450" s="2" t="s">
        <v>8391</v>
      </c>
      <c r="T3450" s="2">
        <v>52.5310214</v>
      </c>
      <c r="U3450" s="2">
        <v>-1.2649062</v>
      </c>
      <c r="V3450" s="9" t="s">
        <v>300</v>
      </c>
      <c r="W3450" s="10">
        <v>51.50732</v>
      </c>
      <c r="X3450" s="10">
        <v>-0.12765</v>
      </c>
      <c r="AB3450" s="9" t="s">
        <v>19687</v>
      </c>
      <c r="AC3450" s="10">
        <v>50.51886</v>
      </c>
      <c r="AD3450" s="10">
        <v>1.619251</v>
      </c>
      <c r="AE3450" s="11" t="s">
        <v>51</v>
      </c>
      <c r="AF3450" s="12" t="str">
        <f t="shared" si="26"/>
        <v>1930</v>
      </c>
      <c r="AG3450" s="12" t="str">
        <f t="shared" si="27"/>
        <v>July</v>
      </c>
      <c r="AH3450" s="12" t="str">
        <f t="shared" si="28"/>
        <v>Monday</v>
      </c>
      <c r="AI3450" t="str">
        <f t="shared" si="4"/>
        <v>1930s</v>
      </c>
      <c r="AJ3450" s="2" t="s">
        <v>80</v>
      </c>
      <c r="AK3450">
        <v>1.0</v>
      </c>
      <c r="AL3450" s="13" t="s">
        <v>258</v>
      </c>
    </row>
    <row r="3451">
      <c r="A3451" s="1">
        <v>23781.0</v>
      </c>
      <c r="B3451" s="8">
        <v>0.7680555555555556</v>
      </c>
      <c r="C3451" s="2" t="s">
        <v>19688</v>
      </c>
      <c r="D3451" s="2" t="s">
        <v>15810</v>
      </c>
      <c r="E3451" s="2">
        <v>663.0</v>
      </c>
      <c r="F3451" s="2" t="s">
        <v>19689</v>
      </c>
      <c r="G3451" s="2" t="s">
        <v>6963</v>
      </c>
      <c r="H3451" s="2" t="s">
        <v>19690</v>
      </c>
      <c r="I3451" s="2" t="s">
        <v>19691</v>
      </c>
      <c r="J3451" s="2">
        <v>84.0</v>
      </c>
      <c r="K3451" s="2">
        <v>79.0</v>
      </c>
      <c r="L3451" s="2">
        <v>5.0</v>
      </c>
      <c r="M3451" s="2">
        <v>84.0</v>
      </c>
      <c r="N3451" s="2">
        <v>79.0</v>
      </c>
      <c r="O3451" s="2">
        <v>5.0</v>
      </c>
      <c r="P3451" s="2">
        <v>0.0</v>
      </c>
      <c r="Q3451" s="2" t="s">
        <v>19692</v>
      </c>
      <c r="R3451" s="14">
        <v>3450.0</v>
      </c>
      <c r="S3451" s="2" t="s">
        <v>99</v>
      </c>
      <c r="T3451" s="2">
        <v>39.7837304</v>
      </c>
      <c r="U3451" s="2">
        <v>-100.4458825</v>
      </c>
      <c r="V3451" s="9" t="s">
        <v>302</v>
      </c>
      <c r="W3451" s="10">
        <v>40.71273</v>
      </c>
      <c r="X3451" s="10">
        <v>-74.006</v>
      </c>
      <c r="AB3451" s="9" t="s">
        <v>19693</v>
      </c>
      <c r="AC3451" s="10">
        <v>-32.8652</v>
      </c>
      <c r="AD3451" s="10">
        <v>151.5012</v>
      </c>
      <c r="AE3451" s="11" t="s">
        <v>51</v>
      </c>
      <c r="AF3451" s="12" t="str">
        <f t="shared" si="26"/>
        <v>1965</v>
      </c>
      <c r="AG3451" s="12" t="str">
        <f t="shared" si="27"/>
        <v>February</v>
      </c>
      <c r="AH3451" s="12" t="str">
        <f t="shared" si="28"/>
        <v>Monday</v>
      </c>
      <c r="AI3451" t="str">
        <f t="shared" si="4"/>
        <v>1960s</v>
      </c>
      <c r="AJ3451" s="2" t="s">
        <v>105</v>
      </c>
      <c r="AK3451">
        <v>1.0</v>
      </c>
      <c r="AL3451" s="13" t="s">
        <v>81</v>
      </c>
    </row>
    <row r="3452">
      <c r="A3452" s="1">
        <v>13078.0</v>
      </c>
      <c r="B3452" s="8">
        <v>0.4583333333333333</v>
      </c>
      <c r="C3452" s="2" t="s">
        <v>19694</v>
      </c>
      <c r="D3452" s="2" t="s">
        <v>19695</v>
      </c>
      <c r="F3452" s="2" t="s">
        <v>19696</v>
      </c>
      <c r="G3452" s="2" t="s">
        <v>16347</v>
      </c>
      <c r="H3452" s="2" t="s">
        <v>19697</v>
      </c>
      <c r="I3452" s="2" t="s">
        <v>19698</v>
      </c>
      <c r="J3452" s="2">
        <v>6.0</v>
      </c>
      <c r="K3452" s="2">
        <v>4.0</v>
      </c>
      <c r="L3452" s="2">
        <v>2.0</v>
      </c>
      <c r="M3452" s="2">
        <v>1.0</v>
      </c>
      <c r="N3452" s="2">
        <v>0.0</v>
      </c>
      <c r="O3452" s="2">
        <v>1.0</v>
      </c>
      <c r="P3452" s="2">
        <v>0.0</v>
      </c>
      <c r="Q3452" s="2" t="s">
        <v>19699</v>
      </c>
      <c r="R3452" s="14">
        <v>3451.0</v>
      </c>
      <c r="S3452" s="2" t="s">
        <v>99</v>
      </c>
      <c r="T3452" s="2">
        <v>39.7837304</v>
      </c>
      <c r="U3452" s="2">
        <v>-100.4458825</v>
      </c>
      <c r="V3452" s="9" t="s">
        <v>19700</v>
      </c>
      <c r="W3452" s="10">
        <v>39.95737</v>
      </c>
      <c r="X3452" s="10">
        <v>26.23802</v>
      </c>
      <c r="AB3452" s="9" t="s">
        <v>19701</v>
      </c>
      <c r="AC3452" s="10">
        <v>40.85748</v>
      </c>
      <c r="AD3452" s="10">
        <v>-74.06</v>
      </c>
      <c r="AE3452" s="11" t="s">
        <v>51</v>
      </c>
      <c r="AF3452" s="12" t="str">
        <f t="shared" si="26"/>
        <v>1935</v>
      </c>
      <c r="AG3452" s="12" t="str">
        <f t="shared" si="27"/>
        <v>October</v>
      </c>
      <c r="AH3452" s="12" t="str">
        <f t="shared" si="28"/>
        <v>Monday</v>
      </c>
      <c r="AI3452" t="str">
        <f t="shared" si="4"/>
        <v>1930s</v>
      </c>
      <c r="AJ3452" s="2" t="s">
        <v>105</v>
      </c>
      <c r="AK3452">
        <v>1.0</v>
      </c>
      <c r="AL3452" s="13" t="s">
        <v>1184</v>
      </c>
    </row>
    <row r="3453">
      <c r="A3453" s="1">
        <v>23194.0</v>
      </c>
      <c r="B3453" s="8">
        <v>0.6590277777777778</v>
      </c>
      <c r="C3453" s="2" t="s">
        <v>19702</v>
      </c>
      <c r="D3453" s="2" t="s">
        <v>16014</v>
      </c>
      <c r="E3453" s="2">
        <v>112.0</v>
      </c>
      <c r="F3453" s="2" t="s">
        <v>19703</v>
      </c>
      <c r="G3453" s="2" t="s">
        <v>2425</v>
      </c>
      <c r="H3453" s="2" t="s">
        <v>19704</v>
      </c>
      <c r="I3453" s="2">
        <v>14140.0</v>
      </c>
      <c r="J3453" s="2">
        <v>43.0</v>
      </c>
      <c r="K3453" s="2">
        <v>40.0</v>
      </c>
      <c r="L3453" s="2">
        <v>3.0</v>
      </c>
      <c r="M3453" s="2">
        <v>7.0</v>
      </c>
      <c r="N3453" s="2">
        <v>5.0</v>
      </c>
      <c r="O3453" s="2">
        <v>2.0</v>
      </c>
      <c r="P3453" s="2">
        <v>0.0</v>
      </c>
      <c r="Q3453" s="2" t="s">
        <v>19705</v>
      </c>
      <c r="R3453" s="14">
        <v>3452.0</v>
      </c>
      <c r="S3453" s="2" t="s">
        <v>99</v>
      </c>
      <c r="T3453" s="2">
        <v>39.7837304</v>
      </c>
      <c r="U3453" s="2">
        <v>-100.4458825</v>
      </c>
      <c r="V3453" s="9" t="s">
        <v>19706</v>
      </c>
      <c r="W3453" s="10">
        <v>43.15729</v>
      </c>
      <c r="X3453" s="10">
        <v>-77.6152</v>
      </c>
      <c r="AB3453" s="9" t="s">
        <v>100</v>
      </c>
      <c r="AC3453" s="10">
        <v>40.73566</v>
      </c>
      <c r="AD3453" s="10">
        <v>-74.1724</v>
      </c>
      <c r="AE3453" s="11" t="s">
        <v>51</v>
      </c>
      <c r="AF3453" s="12" t="str">
        <f t="shared" si="26"/>
        <v>1963</v>
      </c>
      <c r="AG3453" s="12" t="str">
        <f t="shared" si="27"/>
        <v>July</v>
      </c>
      <c r="AH3453" s="12" t="str">
        <f t="shared" si="28"/>
        <v>Tuesday</v>
      </c>
      <c r="AI3453" t="str">
        <f t="shared" si="4"/>
        <v>1960s</v>
      </c>
      <c r="AJ3453" s="2" t="s">
        <v>105</v>
      </c>
      <c r="AK3453">
        <v>1.0</v>
      </c>
      <c r="AL3453" s="13" t="s">
        <v>2430</v>
      </c>
    </row>
    <row r="3454">
      <c r="A3454" s="1">
        <v>11192.0</v>
      </c>
      <c r="B3454" s="8">
        <v>0.65625</v>
      </c>
      <c r="C3454" s="2" t="s">
        <v>19707</v>
      </c>
      <c r="D3454" s="2" t="s">
        <v>2262</v>
      </c>
      <c r="F3454" s="2" t="s">
        <v>19708</v>
      </c>
      <c r="G3454" s="2" t="s">
        <v>15973</v>
      </c>
      <c r="H3454" s="2" t="s">
        <v>19709</v>
      </c>
      <c r="I3454" s="2" t="s">
        <v>19710</v>
      </c>
      <c r="J3454" s="2">
        <v>11.0</v>
      </c>
      <c r="K3454" s="2">
        <v>10.0</v>
      </c>
      <c r="L3454" s="2">
        <v>1.0</v>
      </c>
      <c r="M3454" s="2">
        <v>10.0</v>
      </c>
      <c r="N3454" s="2">
        <v>9.0</v>
      </c>
      <c r="O3454" s="2">
        <v>1.0</v>
      </c>
      <c r="P3454" s="2">
        <v>0.0</v>
      </c>
      <c r="Q3454" s="2" t="s">
        <v>19711</v>
      </c>
      <c r="R3454" s="14">
        <v>3453.0</v>
      </c>
      <c r="S3454" s="2" t="s">
        <v>5147</v>
      </c>
      <c r="T3454" s="2">
        <v>48.7411522</v>
      </c>
      <c r="U3454" s="2">
        <v>19.4528646</v>
      </c>
      <c r="V3454" s="9" t="s">
        <v>2267</v>
      </c>
      <c r="W3454" s="10">
        <v>50.08747</v>
      </c>
      <c r="X3454" s="10">
        <v>14.42125</v>
      </c>
      <c r="AB3454" s="9" t="s">
        <v>5149</v>
      </c>
      <c r="AC3454" s="10">
        <v>48.1517</v>
      </c>
      <c r="AD3454" s="10">
        <v>17.10931</v>
      </c>
      <c r="AE3454" s="11" t="s">
        <v>51</v>
      </c>
      <c r="AF3454" s="12" t="str">
        <f t="shared" si="26"/>
        <v>1930</v>
      </c>
      <c r="AG3454" s="12" t="str">
        <f t="shared" si="27"/>
        <v>August</v>
      </c>
      <c r="AH3454" s="12" t="str">
        <f t="shared" si="28"/>
        <v>Friday</v>
      </c>
      <c r="AI3454" t="str">
        <f t="shared" si="4"/>
        <v>1930s</v>
      </c>
      <c r="AJ3454" s="2" t="s">
        <v>80</v>
      </c>
      <c r="AK3454">
        <v>1.0</v>
      </c>
      <c r="AL3454" s="13" t="s">
        <v>15240</v>
      </c>
    </row>
    <row r="3455">
      <c r="A3455" s="1">
        <v>7407.0</v>
      </c>
      <c r="B3455" s="8">
        <v>0.0</v>
      </c>
      <c r="C3455" s="2" t="s">
        <v>19712</v>
      </c>
      <c r="D3455" s="2" t="s">
        <v>18220</v>
      </c>
      <c r="G3455" s="2" t="s">
        <v>19713</v>
      </c>
      <c r="H3455" s="2">
        <v>44.0</v>
      </c>
      <c r="J3455" s="2">
        <v>2.0</v>
      </c>
      <c r="K3455" s="2">
        <v>1.0</v>
      </c>
      <c r="L3455" s="2">
        <v>1.0</v>
      </c>
      <c r="M3455" s="2">
        <v>1.0</v>
      </c>
      <c r="N3455" s="2">
        <v>0.0</v>
      </c>
      <c r="O3455" s="2">
        <v>1.0</v>
      </c>
      <c r="P3455" s="2">
        <v>0.0</v>
      </c>
      <c r="Q3455" s="2" t="s">
        <v>19714</v>
      </c>
      <c r="R3455" s="14">
        <v>3454.0</v>
      </c>
      <c r="S3455" s="2" t="s">
        <v>1228</v>
      </c>
      <c r="T3455" s="2">
        <v>49.2214561</v>
      </c>
      <c r="U3455" s="2">
        <v>-2.1358386</v>
      </c>
      <c r="V3455" s="9" t="s">
        <v>438</v>
      </c>
      <c r="W3455" s="9" t="s">
        <v>438</v>
      </c>
      <c r="X3455" s="9" t="s">
        <v>438</v>
      </c>
      <c r="AB3455" s="9" t="s">
        <v>438</v>
      </c>
      <c r="AC3455" s="9" t="s">
        <v>438</v>
      </c>
      <c r="AD3455" s="9" t="s">
        <v>438</v>
      </c>
      <c r="AE3455" s="11" t="s">
        <v>9116</v>
      </c>
      <c r="AF3455" s="12" t="str">
        <f t="shared" si="26"/>
        <v>1920</v>
      </c>
      <c r="AG3455" s="12" t="str">
        <f t="shared" si="27"/>
        <v>April</v>
      </c>
      <c r="AH3455" s="12" t="str">
        <f t="shared" si="28"/>
        <v>Sunday</v>
      </c>
      <c r="AI3455" t="str">
        <f t="shared" si="4"/>
        <v>1920s</v>
      </c>
      <c r="AJ3455" s="2" t="s">
        <v>80</v>
      </c>
      <c r="AK3455">
        <v>1.0</v>
      </c>
      <c r="AL3455" s="13" t="s">
        <v>1184</v>
      </c>
    </row>
    <row r="3456">
      <c r="A3456" s="1">
        <v>24080.0</v>
      </c>
      <c r="B3456" s="8">
        <v>0.6791666666666667</v>
      </c>
      <c r="C3456" s="2" t="s">
        <v>19715</v>
      </c>
      <c r="D3456" s="2" t="s">
        <v>19716</v>
      </c>
      <c r="E3456" s="2" t="s">
        <v>19717</v>
      </c>
      <c r="F3456" s="2" t="s">
        <v>19718</v>
      </c>
      <c r="G3456" s="2" t="s">
        <v>19719</v>
      </c>
      <c r="H3456" s="2" t="s">
        <v>19720</v>
      </c>
      <c r="I3456" s="2" t="s">
        <v>19721</v>
      </c>
      <c r="J3456" s="2">
        <v>112.0</v>
      </c>
      <c r="K3456" s="2">
        <v>100.0</v>
      </c>
      <c r="L3456" s="2">
        <v>12.0</v>
      </c>
      <c r="M3456" s="2">
        <v>4.0</v>
      </c>
      <c r="N3456" s="2">
        <v>3.0</v>
      </c>
      <c r="O3456" s="2">
        <v>1.0</v>
      </c>
      <c r="P3456" s="2">
        <v>0.0</v>
      </c>
      <c r="Q3456" s="2" t="s">
        <v>19722</v>
      </c>
      <c r="R3456" s="14">
        <v>3455.0</v>
      </c>
      <c r="S3456" s="2" t="s">
        <v>99</v>
      </c>
      <c r="T3456" s="2">
        <v>39.7837304</v>
      </c>
      <c r="U3456" s="2">
        <v>-100.4458825</v>
      </c>
      <c r="V3456" s="9" t="s">
        <v>277</v>
      </c>
      <c r="W3456" s="10">
        <v>42.36025</v>
      </c>
      <c r="X3456" s="10">
        <v>-71.0583</v>
      </c>
      <c r="AB3456" s="9" t="s">
        <v>100</v>
      </c>
      <c r="AC3456" s="10">
        <v>40.73566</v>
      </c>
      <c r="AD3456" s="10">
        <v>-74.1724</v>
      </c>
      <c r="AE3456" s="11" t="s">
        <v>51</v>
      </c>
      <c r="AF3456" s="12" t="str">
        <f t="shared" si="26"/>
        <v>1965</v>
      </c>
      <c r="AG3456" s="12" t="str">
        <f t="shared" si="27"/>
        <v>December</v>
      </c>
      <c r="AH3456" s="12" t="str">
        <f t="shared" si="28"/>
        <v>Saturday</v>
      </c>
      <c r="AI3456" t="str">
        <f t="shared" si="4"/>
        <v>1960s</v>
      </c>
      <c r="AJ3456" s="2" t="s">
        <v>105</v>
      </c>
      <c r="AK3456">
        <v>1.0</v>
      </c>
      <c r="AL3456" s="13" t="s">
        <v>162</v>
      </c>
    </row>
    <row r="3457">
      <c r="A3457" s="1">
        <v>22309.0</v>
      </c>
      <c r="B3457" s="8">
        <v>0.5138888888888888</v>
      </c>
      <c r="C3457" s="2" t="s">
        <v>19723</v>
      </c>
      <c r="D3457" s="2" t="s">
        <v>94</v>
      </c>
      <c r="F3457" s="2" t="s">
        <v>1512</v>
      </c>
      <c r="G3457" s="2" t="s">
        <v>19724</v>
      </c>
      <c r="H3457" s="2" t="s">
        <v>19725</v>
      </c>
      <c r="I3457" s="2" t="s">
        <v>19726</v>
      </c>
      <c r="J3457" s="2">
        <v>6.0</v>
      </c>
      <c r="K3457" s="2">
        <v>0.0</v>
      </c>
      <c r="L3457" s="2">
        <v>6.0</v>
      </c>
      <c r="M3457" s="2">
        <v>6.0</v>
      </c>
      <c r="N3457" s="2">
        <v>0.0</v>
      </c>
      <c r="O3457" s="2">
        <v>6.0</v>
      </c>
      <c r="P3457" s="2">
        <v>0.0</v>
      </c>
      <c r="Q3457" s="2" t="s">
        <v>19727</v>
      </c>
      <c r="R3457" s="14">
        <v>3456.0</v>
      </c>
      <c r="S3457" s="2" t="s">
        <v>99</v>
      </c>
      <c r="T3457" s="2">
        <v>39.7837304</v>
      </c>
      <c r="U3457" s="2">
        <v>-100.4458825</v>
      </c>
      <c r="V3457" s="9" t="s">
        <v>438</v>
      </c>
      <c r="W3457" s="9" t="s">
        <v>438</v>
      </c>
      <c r="X3457" s="9" t="s">
        <v>438</v>
      </c>
      <c r="AB3457" s="9" t="s">
        <v>438</v>
      </c>
      <c r="AC3457" s="9" t="s">
        <v>438</v>
      </c>
      <c r="AD3457" s="9" t="s">
        <v>438</v>
      </c>
      <c r="AE3457" s="11" t="s">
        <v>51</v>
      </c>
      <c r="AF3457" s="12" t="str">
        <f t="shared" si="26"/>
        <v>1961</v>
      </c>
      <c r="AG3457" s="12" t="str">
        <f t="shared" si="27"/>
        <v>January</v>
      </c>
      <c r="AH3457" s="12" t="str">
        <f t="shared" si="28"/>
        <v>Saturday</v>
      </c>
      <c r="AI3457" t="str">
        <f t="shared" si="4"/>
        <v>1960s</v>
      </c>
      <c r="AJ3457" s="2" t="s">
        <v>105</v>
      </c>
      <c r="AK3457">
        <v>1.0</v>
      </c>
      <c r="AL3457" s="13" t="s">
        <v>162</v>
      </c>
    </row>
    <row r="3458">
      <c r="A3458" s="1">
        <v>13128.0</v>
      </c>
      <c r="B3458" s="8">
        <v>0.6979166666666666</v>
      </c>
      <c r="C3458" s="2" t="s">
        <v>19728</v>
      </c>
      <c r="D3458" s="2" t="s">
        <v>260</v>
      </c>
      <c r="F3458" s="2" t="s">
        <v>16685</v>
      </c>
      <c r="G3458" s="2" t="s">
        <v>16953</v>
      </c>
      <c r="H3458" s="2" t="s">
        <v>19729</v>
      </c>
      <c r="I3458" s="2">
        <v>30002.0</v>
      </c>
      <c r="J3458" s="2">
        <v>11.0</v>
      </c>
      <c r="K3458" s="2">
        <v>7.0</v>
      </c>
      <c r="L3458" s="2">
        <v>4.0</v>
      </c>
      <c r="M3458" s="2">
        <v>11.0</v>
      </c>
      <c r="N3458" s="2">
        <v>7.0</v>
      </c>
      <c r="O3458" s="2">
        <v>4.0</v>
      </c>
      <c r="P3458" s="2">
        <v>0.0</v>
      </c>
      <c r="Q3458" s="2" t="s">
        <v>19730</v>
      </c>
      <c r="R3458" s="14">
        <v>3457.0</v>
      </c>
      <c r="S3458" s="2" t="s">
        <v>8391</v>
      </c>
      <c r="T3458" s="2">
        <v>52.5310214</v>
      </c>
      <c r="U3458" s="2">
        <v>-1.2649062</v>
      </c>
      <c r="V3458" s="9" t="s">
        <v>269</v>
      </c>
      <c r="W3458" s="10">
        <v>50.84656</v>
      </c>
      <c r="X3458" s="10">
        <v>4.351697</v>
      </c>
      <c r="AB3458" s="9" t="s">
        <v>499</v>
      </c>
      <c r="AC3458" s="10">
        <v>51.3713</v>
      </c>
      <c r="AD3458" s="10">
        <v>-0.10196</v>
      </c>
      <c r="AE3458" s="11" t="s">
        <v>51</v>
      </c>
      <c r="AF3458" s="12" t="str">
        <f t="shared" si="26"/>
        <v>1935</v>
      </c>
      <c r="AG3458" s="12" t="str">
        <f t="shared" si="27"/>
        <v>December</v>
      </c>
      <c r="AH3458" s="12" t="str">
        <f t="shared" si="28"/>
        <v>Tuesday</v>
      </c>
      <c r="AI3458" t="str">
        <f t="shared" si="4"/>
        <v>1930s</v>
      </c>
      <c r="AJ3458" s="2" t="s">
        <v>80</v>
      </c>
      <c r="AK3458">
        <v>1.0</v>
      </c>
      <c r="AL3458" s="13" t="s">
        <v>208</v>
      </c>
    </row>
    <row r="3459">
      <c r="A3459" s="1">
        <v>13493.0</v>
      </c>
      <c r="B3459" s="8">
        <v>0.4375</v>
      </c>
      <c r="C3459" s="2" t="s">
        <v>19728</v>
      </c>
      <c r="D3459" s="2" t="s">
        <v>83</v>
      </c>
      <c r="F3459" s="2" t="s">
        <v>19731</v>
      </c>
      <c r="G3459" s="2" t="s">
        <v>19732</v>
      </c>
      <c r="H3459" s="2" t="s">
        <v>19733</v>
      </c>
      <c r="I3459" s="2">
        <v>1358.0</v>
      </c>
      <c r="J3459" s="2">
        <v>17.0</v>
      </c>
      <c r="K3459" s="2">
        <v>13.0</v>
      </c>
      <c r="L3459" s="2">
        <v>4.0</v>
      </c>
      <c r="M3459" s="2">
        <v>15.0</v>
      </c>
      <c r="N3459" s="2">
        <v>12.0</v>
      </c>
      <c r="O3459" s="2">
        <v>3.0</v>
      </c>
      <c r="P3459" s="2">
        <v>0.0</v>
      </c>
      <c r="Q3459" s="2" t="s">
        <v>19734</v>
      </c>
      <c r="R3459" s="14">
        <v>3458.0</v>
      </c>
      <c r="S3459" s="2" t="s">
        <v>8391</v>
      </c>
      <c r="T3459" s="2">
        <v>52.5310214</v>
      </c>
      <c r="U3459" s="2">
        <v>-1.2649062</v>
      </c>
      <c r="V3459" s="9" t="s">
        <v>499</v>
      </c>
      <c r="W3459" s="10">
        <v>51.3713</v>
      </c>
      <c r="X3459" s="10">
        <v>-0.10196</v>
      </c>
      <c r="AB3459" s="9" t="s">
        <v>197</v>
      </c>
      <c r="AC3459" s="10">
        <v>52.37276</v>
      </c>
      <c r="AD3459" s="10">
        <v>4.893604</v>
      </c>
      <c r="AE3459" s="11" t="s">
        <v>51</v>
      </c>
      <c r="AF3459" s="12" t="str">
        <f t="shared" si="26"/>
        <v>1936</v>
      </c>
      <c r="AG3459" s="12" t="str">
        <f t="shared" si="27"/>
        <v>December</v>
      </c>
      <c r="AH3459" s="12" t="str">
        <f t="shared" si="28"/>
        <v>Wednesday</v>
      </c>
      <c r="AI3459" t="str">
        <f t="shared" si="4"/>
        <v>1930s</v>
      </c>
      <c r="AJ3459" s="2" t="s">
        <v>80</v>
      </c>
      <c r="AK3459">
        <v>1.0</v>
      </c>
      <c r="AL3459" s="13" t="s">
        <v>81</v>
      </c>
    </row>
    <row r="3460">
      <c r="A3460" s="1">
        <v>11088.0</v>
      </c>
      <c r="B3460" s="8">
        <v>0.0</v>
      </c>
      <c r="C3460" s="2" t="s">
        <v>9630</v>
      </c>
      <c r="D3460" s="2" t="s">
        <v>121</v>
      </c>
      <c r="F3460" s="2" t="s">
        <v>19735</v>
      </c>
      <c r="G3460" s="2" t="s">
        <v>15757</v>
      </c>
      <c r="H3460" s="2" t="s">
        <v>19736</v>
      </c>
      <c r="I3460" s="2">
        <v>918.0</v>
      </c>
      <c r="J3460" s="2">
        <v>4.0</v>
      </c>
      <c r="K3460" s="2">
        <v>2.0</v>
      </c>
      <c r="L3460" s="2">
        <v>2.0</v>
      </c>
      <c r="M3460" s="2">
        <v>3.0</v>
      </c>
      <c r="N3460" s="2">
        <v>1.0</v>
      </c>
      <c r="O3460" s="2">
        <v>2.0</v>
      </c>
      <c r="P3460" s="2">
        <v>0.0</v>
      </c>
      <c r="Q3460" s="2" t="s">
        <v>19737</v>
      </c>
      <c r="R3460" s="14">
        <v>3459.0</v>
      </c>
      <c r="S3460" s="2" t="s">
        <v>8147</v>
      </c>
      <c r="T3460" s="2">
        <v>-34.9964963</v>
      </c>
      <c r="U3460" s="2">
        <v>-64.9672817</v>
      </c>
      <c r="V3460" s="9" t="s">
        <v>3495</v>
      </c>
      <c r="W3460" s="10">
        <v>-34.6076</v>
      </c>
      <c r="X3460" s="10">
        <v>-58.4371</v>
      </c>
      <c r="AB3460" s="9" t="s">
        <v>4548</v>
      </c>
      <c r="AC3460" s="10">
        <v>-34.9059</v>
      </c>
      <c r="AD3460" s="10">
        <v>-56.1913</v>
      </c>
      <c r="AE3460" s="11" t="s">
        <v>51</v>
      </c>
      <c r="AF3460" s="12" t="str">
        <f t="shared" si="26"/>
        <v>1930</v>
      </c>
      <c r="AG3460" s="12" t="str">
        <f t="shared" si="27"/>
        <v>May</v>
      </c>
      <c r="AH3460" s="12" t="str">
        <f t="shared" si="28"/>
        <v>Saturday</v>
      </c>
      <c r="AI3460" t="str">
        <f t="shared" si="4"/>
        <v>1930s</v>
      </c>
      <c r="AJ3460" s="2" t="s">
        <v>66</v>
      </c>
      <c r="AK3460">
        <v>1.0</v>
      </c>
      <c r="AL3460" s="13" t="s">
        <v>512</v>
      </c>
    </row>
    <row r="3461">
      <c r="A3461" s="1">
        <v>22462.0</v>
      </c>
      <c r="B3461" s="8">
        <v>0.8729166666666667</v>
      </c>
      <c r="C3461" s="2" t="s">
        <v>9630</v>
      </c>
      <c r="D3461" s="2" t="s">
        <v>19738</v>
      </c>
      <c r="F3461" s="2" t="s">
        <v>19739</v>
      </c>
      <c r="G3461" s="2" t="s">
        <v>2517</v>
      </c>
      <c r="H3461" s="2" t="s">
        <v>19740</v>
      </c>
      <c r="I3461" s="2">
        <v>193.0</v>
      </c>
      <c r="J3461" s="2">
        <v>35.0</v>
      </c>
      <c r="K3461" s="2">
        <v>30.0</v>
      </c>
      <c r="L3461" s="2">
        <v>5.0</v>
      </c>
      <c r="M3461" s="2">
        <v>24.0</v>
      </c>
      <c r="N3461" s="2">
        <v>22.0</v>
      </c>
      <c r="O3461" s="2">
        <v>2.0</v>
      </c>
      <c r="P3461" s="2">
        <v>0.0</v>
      </c>
      <c r="Q3461" s="2" t="s">
        <v>19741</v>
      </c>
      <c r="R3461" s="14">
        <v>3460.0</v>
      </c>
      <c r="S3461" s="2" t="s">
        <v>8147</v>
      </c>
      <c r="T3461" s="2">
        <v>-34.9964963</v>
      </c>
      <c r="U3461" s="2">
        <v>-64.9672817</v>
      </c>
      <c r="V3461" s="9" t="s">
        <v>3494</v>
      </c>
      <c r="W3461" s="10">
        <v>-25.1077</v>
      </c>
      <c r="X3461" s="10">
        <v>-64.3495</v>
      </c>
      <c r="Y3461" s="2" t="s">
        <v>8247</v>
      </c>
      <c r="AB3461" s="9" t="s">
        <v>3495</v>
      </c>
      <c r="AC3461" s="10">
        <v>-34.6076</v>
      </c>
      <c r="AD3461" s="10">
        <v>-58.4371</v>
      </c>
      <c r="AE3461" s="11" t="s">
        <v>51</v>
      </c>
      <c r="AF3461" s="12" t="str">
        <f t="shared" si="26"/>
        <v>1961</v>
      </c>
      <c r="AG3461" s="12" t="str">
        <f t="shared" si="27"/>
        <v>June</v>
      </c>
      <c r="AH3461" s="12" t="str">
        <f t="shared" si="28"/>
        <v>Friday</v>
      </c>
      <c r="AI3461" t="str">
        <f t="shared" si="4"/>
        <v>1960s</v>
      </c>
      <c r="AJ3461" s="2" t="s">
        <v>66</v>
      </c>
      <c r="AK3461">
        <v>1.0</v>
      </c>
      <c r="AL3461" s="13" t="s">
        <v>1184</v>
      </c>
    </row>
    <row r="3462">
      <c r="A3462" s="1">
        <v>12738.0</v>
      </c>
      <c r="B3462" s="8">
        <v>0.9875</v>
      </c>
      <c r="C3462" s="2" t="s">
        <v>19742</v>
      </c>
      <c r="D3462" s="2" t="s">
        <v>19743</v>
      </c>
      <c r="F3462" s="2" t="s">
        <v>19744</v>
      </c>
      <c r="G3462" s="2" t="s">
        <v>19745</v>
      </c>
      <c r="H3462" s="2" t="s">
        <v>19746</v>
      </c>
      <c r="I3462" s="2">
        <v>5031.0</v>
      </c>
      <c r="J3462" s="2">
        <v>2.0</v>
      </c>
      <c r="K3462" s="2">
        <v>0.0</v>
      </c>
      <c r="L3462" s="2">
        <v>2.0</v>
      </c>
      <c r="M3462" s="2">
        <v>2.0</v>
      </c>
      <c r="N3462" s="2">
        <v>0.0</v>
      </c>
      <c r="O3462" s="2">
        <v>2.0</v>
      </c>
      <c r="P3462" s="2">
        <v>0.0</v>
      </c>
      <c r="Q3462" s="2" t="s">
        <v>19747</v>
      </c>
      <c r="R3462" s="14">
        <v>3461.0</v>
      </c>
      <c r="S3462" s="2" t="s">
        <v>99</v>
      </c>
      <c r="T3462" s="2">
        <v>39.7837304</v>
      </c>
      <c r="U3462" s="2">
        <v>-100.4458825</v>
      </c>
      <c r="V3462" s="9" t="s">
        <v>19748</v>
      </c>
      <c r="W3462" s="10">
        <v>41.25875</v>
      </c>
      <c r="X3462" s="10">
        <v>-95.9384</v>
      </c>
      <c r="AB3462" s="9" t="s">
        <v>482</v>
      </c>
      <c r="AC3462" s="10">
        <v>39.10011</v>
      </c>
      <c r="AD3462" s="10">
        <v>-94.5781</v>
      </c>
      <c r="AE3462" s="11" t="s">
        <v>51</v>
      </c>
      <c r="AF3462" s="12" t="str">
        <f t="shared" si="26"/>
        <v>1934</v>
      </c>
      <c r="AG3462" s="12" t="str">
        <f t="shared" si="27"/>
        <v>November</v>
      </c>
      <c r="AH3462" s="12" t="str">
        <f t="shared" si="28"/>
        <v>Thursday</v>
      </c>
      <c r="AI3462" t="str">
        <f t="shared" si="4"/>
        <v>1930s</v>
      </c>
      <c r="AJ3462" s="2" t="s">
        <v>105</v>
      </c>
      <c r="AK3462">
        <v>1.0</v>
      </c>
      <c r="AL3462" s="13" t="s">
        <v>15197</v>
      </c>
    </row>
    <row r="3463">
      <c r="A3463" s="1">
        <v>17743.0</v>
      </c>
      <c r="B3463" s="8">
        <v>0.3854166666666667</v>
      </c>
      <c r="C3463" s="2" t="s">
        <v>9630</v>
      </c>
      <c r="D3463" s="2" t="s">
        <v>19749</v>
      </c>
      <c r="E3463" s="2">
        <v>343.0</v>
      </c>
      <c r="F3463" s="2" t="s">
        <v>19750</v>
      </c>
      <c r="G3463" s="2" t="s">
        <v>19751</v>
      </c>
      <c r="H3463" s="2" t="s">
        <v>19752</v>
      </c>
      <c r="I3463" s="2" t="s">
        <v>19753</v>
      </c>
      <c r="J3463" s="2">
        <v>24.0</v>
      </c>
      <c r="K3463" s="2">
        <v>18.0</v>
      </c>
      <c r="L3463" s="2">
        <v>6.0</v>
      </c>
      <c r="M3463" s="2">
        <v>18.0</v>
      </c>
      <c r="N3463" s="2">
        <v>16.0</v>
      </c>
      <c r="O3463" s="2">
        <v>2.0</v>
      </c>
      <c r="P3463" s="2">
        <v>0.0</v>
      </c>
      <c r="Q3463" s="2" t="s">
        <v>19754</v>
      </c>
      <c r="R3463" s="14">
        <v>3462.0</v>
      </c>
      <c r="S3463" s="2" t="s">
        <v>8147</v>
      </c>
      <c r="T3463" s="2">
        <v>-34.9964963</v>
      </c>
      <c r="U3463" s="2">
        <v>-64.9672817</v>
      </c>
      <c r="V3463" s="9" t="s">
        <v>19755</v>
      </c>
      <c r="W3463" s="10">
        <v>-32.9595</v>
      </c>
      <c r="X3463" s="10">
        <v>-60.6615</v>
      </c>
      <c r="AB3463" s="9" t="s">
        <v>18059</v>
      </c>
      <c r="AC3463" s="10">
        <v>9.817563</v>
      </c>
      <c r="AD3463" s="10">
        <v>-74.8107</v>
      </c>
      <c r="AE3463" s="11" t="s">
        <v>51</v>
      </c>
      <c r="AF3463" s="12" t="str">
        <f t="shared" si="26"/>
        <v>1948</v>
      </c>
      <c r="AG3463" s="12" t="str">
        <f t="shared" si="27"/>
        <v>July</v>
      </c>
      <c r="AH3463" s="12" t="str">
        <f t="shared" si="28"/>
        <v>Thursday</v>
      </c>
      <c r="AI3463" t="str">
        <f t="shared" si="4"/>
        <v>1940s</v>
      </c>
      <c r="AJ3463" s="2" t="s">
        <v>66</v>
      </c>
      <c r="AK3463">
        <v>1.0</v>
      </c>
      <c r="AL3463" s="13" t="s">
        <v>382</v>
      </c>
    </row>
    <row r="3464">
      <c r="A3464" s="1">
        <v>21185.0</v>
      </c>
      <c r="B3464" s="8">
        <v>0.5395833333333333</v>
      </c>
      <c r="C3464" s="2" t="s">
        <v>9630</v>
      </c>
      <c r="D3464" s="2" t="s">
        <v>5853</v>
      </c>
      <c r="F3464" s="2" t="s">
        <v>19756</v>
      </c>
      <c r="G3464" s="2" t="s">
        <v>19757</v>
      </c>
      <c r="H3464" s="2" t="s">
        <v>19758</v>
      </c>
      <c r="I3464" s="2">
        <v>3.0</v>
      </c>
      <c r="J3464" s="2">
        <v>50.0</v>
      </c>
      <c r="K3464" s="2">
        <v>44.0</v>
      </c>
      <c r="L3464" s="2">
        <v>6.0</v>
      </c>
      <c r="M3464" s="2">
        <v>9.0</v>
      </c>
      <c r="N3464" s="2">
        <v>1.0</v>
      </c>
      <c r="O3464" s="2">
        <v>8.0</v>
      </c>
      <c r="P3464" s="2">
        <v>0.0</v>
      </c>
      <c r="Q3464" s="2" t="s">
        <v>19759</v>
      </c>
      <c r="R3464" s="14">
        <v>3463.0</v>
      </c>
      <c r="S3464" s="2" t="s">
        <v>8147</v>
      </c>
      <c r="T3464" s="2">
        <v>-34.9964963</v>
      </c>
      <c r="U3464" s="2">
        <v>-64.9672817</v>
      </c>
      <c r="V3464" s="9" t="s">
        <v>3495</v>
      </c>
      <c r="W3464" s="10">
        <v>-34.6076</v>
      </c>
      <c r="X3464" s="10">
        <v>-58.4371</v>
      </c>
      <c r="Y3464" s="2" t="s">
        <v>19755</v>
      </c>
      <c r="AB3464" s="9" t="s">
        <v>19760</v>
      </c>
      <c r="AC3464" s="10">
        <v>-28.5912</v>
      </c>
      <c r="AD3464" s="10">
        <v>-57.9395</v>
      </c>
      <c r="AE3464" s="11" t="s">
        <v>51</v>
      </c>
      <c r="AF3464" s="12" t="str">
        <f t="shared" si="26"/>
        <v>1957</v>
      </c>
      <c r="AG3464" s="12" t="str">
        <f t="shared" si="27"/>
        <v>December</v>
      </c>
      <c r="AH3464" s="12" t="str">
        <f t="shared" si="28"/>
        <v>Tuesday</v>
      </c>
      <c r="AI3464" t="str">
        <f t="shared" si="4"/>
        <v>1950s</v>
      </c>
      <c r="AJ3464" s="2" t="s">
        <v>66</v>
      </c>
      <c r="AK3464">
        <v>1.0</v>
      </c>
      <c r="AL3464" s="13" t="s">
        <v>13318</v>
      </c>
    </row>
    <row r="3465">
      <c r="A3465" s="1">
        <v>12570.0</v>
      </c>
      <c r="B3465" s="8">
        <v>0.20833333333333334</v>
      </c>
      <c r="C3465" s="2" t="s">
        <v>19728</v>
      </c>
      <c r="D3465" s="2" t="s">
        <v>210</v>
      </c>
      <c r="F3465" s="2" t="s">
        <v>19761</v>
      </c>
      <c r="G3465" s="2" t="s">
        <v>15961</v>
      </c>
      <c r="H3465" s="2" t="s">
        <v>19762</v>
      </c>
      <c r="J3465" s="2">
        <v>2.0</v>
      </c>
      <c r="K3465" s="2">
        <v>0.0</v>
      </c>
      <c r="L3465" s="2">
        <v>2.0</v>
      </c>
      <c r="M3465" s="2">
        <v>2.0</v>
      </c>
      <c r="N3465" s="2">
        <v>0.0</v>
      </c>
      <c r="O3465" s="2">
        <v>2.0</v>
      </c>
      <c r="P3465" s="2">
        <v>0.0</v>
      </c>
      <c r="Q3465" s="2" t="s">
        <v>19763</v>
      </c>
      <c r="R3465" s="14">
        <v>3464.0</v>
      </c>
      <c r="S3465" s="2" t="s">
        <v>8391</v>
      </c>
      <c r="T3465" s="2">
        <v>52.5310214</v>
      </c>
      <c r="U3465" s="2">
        <v>-1.2649062</v>
      </c>
      <c r="V3465" s="9" t="s">
        <v>499</v>
      </c>
      <c r="W3465" s="10">
        <v>51.3713</v>
      </c>
      <c r="X3465" s="10">
        <v>-0.10196</v>
      </c>
      <c r="AB3465" s="9" t="s">
        <v>63</v>
      </c>
      <c r="AC3465" s="10">
        <v>48.8567</v>
      </c>
      <c r="AD3465" s="10">
        <v>2.351462</v>
      </c>
      <c r="AE3465" s="11" t="s">
        <v>51</v>
      </c>
      <c r="AF3465" s="12" t="str">
        <f t="shared" si="26"/>
        <v>1934</v>
      </c>
      <c r="AG3465" s="12" t="str">
        <f t="shared" si="27"/>
        <v>May</v>
      </c>
      <c r="AH3465" s="12" t="str">
        <f t="shared" si="28"/>
        <v>Thursday</v>
      </c>
      <c r="AI3465" t="str">
        <f t="shared" si="4"/>
        <v>1930s</v>
      </c>
      <c r="AJ3465" s="2" t="s">
        <v>80</v>
      </c>
      <c r="AK3465">
        <v>1.0</v>
      </c>
      <c r="AL3465" s="13" t="s">
        <v>15964</v>
      </c>
    </row>
    <row r="3466">
      <c r="A3466" s="1">
        <v>11149.0</v>
      </c>
      <c r="B3466" s="8">
        <v>0.0</v>
      </c>
      <c r="C3466" s="2" t="s">
        <v>19764</v>
      </c>
      <c r="D3466" s="2" t="s">
        <v>19765</v>
      </c>
      <c r="F3466" s="2" t="s">
        <v>19766</v>
      </c>
      <c r="G3466" s="2" t="s">
        <v>16134</v>
      </c>
      <c r="H3466" s="2" t="s">
        <v>19767</v>
      </c>
      <c r="I3466" s="2">
        <v>87.0</v>
      </c>
      <c r="J3466" s="2">
        <v>5.0</v>
      </c>
      <c r="K3466" s="2">
        <v>4.0</v>
      </c>
      <c r="L3466" s="2">
        <v>1.0</v>
      </c>
      <c r="M3466" s="2">
        <v>5.0</v>
      </c>
      <c r="N3466" s="2">
        <v>4.0</v>
      </c>
      <c r="O3466" s="2">
        <v>1.0</v>
      </c>
      <c r="P3466" s="2">
        <v>0.0</v>
      </c>
      <c r="Q3466" s="2" t="s">
        <v>19768</v>
      </c>
      <c r="R3466" s="14">
        <v>3465.0</v>
      </c>
      <c r="S3466" s="2" t="s">
        <v>99</v>
      </c>
      <c r="T3466" s="2">
        <v>39.7837304</v>
      </c>
      <c r="U3466" s="2">
        <v>-100.4458825</v>
      </c>
      <c r="V3466" s="9" t="s">
        <v>19769</v>
      </c>
      <c r="W3466" s="10">
        <v>27.83322</v>
      </c>
      <c r="X3466" s="10">
        <v>-97.0618</v>
      </c>
      <c r="AB3466" s="9" t="s">
        <v>482</v>
      </c>
      <c r="AC3466" s="10">
        <v>39.10011</v>
      </c>
      <c r="AD3466" s="10">
        <v>-94.5781</v>
      </c>
      <c r="AE3466" s="11" t="s">
        <v>51</v>
      </c>
      <c r="AF3466" s="12" t="str">
        <f t="shared" si="26"/>
        <v>1930</v>
      </c>
      <c r="AG3466" s="12" t="str">
        <f t="shared" si="27"/>
        <v>July</v>
      </c>
      <c r="AH3466" s="12" t="str">
        <f t="shared" si="28"/>
        <v>Thursday</v>
      </c>
      <c r="AI3466" t="str">
        <f t="shared" si="4"/>
        <v>1930s</v>
      </c>
      <c r="AJ3466" s="2" t="s">
        <v>105</v>
      </c>
      <c r="AK3466">
        <v>1.0</v>
      </c>
      <c r="AL3466" s="13" t="s">
        <v>53</v>
      </c>
    </row>
    <row r="3467">
      <c r="A3467" s="1">
        <v>16779.0</v>
      </c>
      <c r="B3467" s="8">
        <v>0.050694444444444445</v>
      </c>
      <c r="C3467" s="2" t="s">
        <v>19770</v>
      </c>
      <c r="D3467" s="2" t="s">
        <v>898</v>
      </c>
      <c r="F3467" s="2" t="s">
        <v>19771</v>
      </c>
      <c r="G3467" s="2" t="s">
        <v>516</v>
      </c>
      <c r="H3467" s="2" t="s">
        <v>19772</v>
      </c>
      <c r="I3467" s="2" t="s">
        <v>19773</v>
      </c>
      <c r="J3467" s="2">
        <v>21.0</v>
      </c>
      <c r="K3467" s="2">
        <v>19.0</v>
      </c>
      <c r="L3467" s="2">
        <v>2.0</v>
      </c>
      <c r="M3467" s="2">
        <v>17.0</v>
      </c>
      <c r="N3467" s="2">
        <v>15.0</v>
      </c>
      <c r="O3467" s="2">
        <v>2.0</v>
      </c>
      <c r="P3467" s="2">
        <v>0.0</v>
      </c>
      <c r="Q3467" s="2" t="s">
        <v>19774</v>
      </c>
      <c r="R3467" s="14">
        <v>3466.0</v>
      </c>
      <c r="S3467" s="2" t="s">
        <v>99</v>
      </c>
      <c r="T3467" s="2">
        <v>39.7837304</v>
      </c>
      <c r="U3467" s="2">
        <v>-100.4458825</v>
      </c>
      <c r="V3467" s="9" t="s">
        <v>433</v>
      </c>
      <c r="W3467" s="10">
        <v>44.9773</v>
      </c>
      <c r="X3467" s="10">
        <v>-93.2655</v>
      </c>
      <c r="Y3467" s="2" t="s">
        <v>464</v>
      </c>
      <c r="AB3467" s="9" t="s">
        <v>463</v>
      </c>
      <c r="AC3467" s="10">
        <v>45.7875</v>
      </c>
      <c r="AD3467" s="10">
        <v>-108.496</v>
      </c>
      <c r="AE3467" s="11" t="s">
        <v>118</v>
      </c>
      <c r="AF3467" s="12" t="str">
        <f t="shared" si="26"/>
        <v>1945</v>
      </c>
      <c r="AG3467" s="12" t="str">
        <f t="shared" si="27"/>
        <v>December</v>
      </c>
      <c r="AH3467" s="12" t="str">
        <f t="shared" si="28"/>
        <v>Saturday</v>
      </c>
      <c r="AI3467" t="str">
        <f t="shared" si="4"/>
        <v>1940s</v>
      </c>
      <c r="AJ3467" s="2" t="s">
        <v>105</v>
      </c>
      <c r="AK3467">
        <v>1.0</v>
      </c>
      <c r="AL3467" s="13" t="s">
        <v>81</v>
      </c>
    </row>
    <row r="3468">
      <c r="A3468" s="1">
        <v>11146.0</v>
      </c>
      <c r="B3468" s="8">
        <v>0.0</v>
      </c>
      <c r="C3468" s="2" t="s">
        <v>19775</v>
      </c>
      <c r="D3468" s="2" t="s">
        <v>249</v>
      </c>
      <c r="F3468" s="2" t="s">
        <v>19776</v>
      </c>
      <c r="G3468" s="2" t="s">
        <v>18223</v>
      </c>
      <c r="H3468" s="2" t="s">
        <v>19777</v>
      </c>
      <c r="I3468" s="2">
        <v>44.0</v>
      </c>
      <c r="J3468" s="2">
        <v>8.0</v>
      </c>
      <c r="K3468" s="2">
        <v>5.0</v>
      </c>
      <c r="L3468" s="2">
        <v>3.0</v>
      </c>
      <c r="M3468" s="2">
        <v>5.0</v>
      </c>
      <c r="N3468" s="2">
        <v>4.0</v>
      </c>
      <c r="O3468" s="2">
        <v>1.0</v>
      </c>
      <c r="P3468" s="2">
        <v>0.0</v>
      </c>
      <c r="Q3468" s="2" t="s">
        <v>19778</v>
      </c>
      <c r="R3468" s="14">
        <v>3467.0</v>
      </c>
      <c r="S3468" s="2" t="s">
        <v>6146</v>
      </c>
      <c r="T3468" s="2">
        <v>55.670249</v>
      </c>
      <c r="U3468" s="2">
        <v>10.3333283</v>
      </c>
      <c r="V3468" s="9" t="s">
        <v>19779</v>
      </c>
      <c r="W3468" s="10">
        <v>53.43018</v>
      </c>
      <c r="X3468" s="10">
        <v>14.55096</v>
      </c>
      <c r="AB3468" s="9" t="s">
        <v>254</v>
      </c>
      <c r="AC3468" s="10">
        <v>60.50002</v>
      </c>
      <c r="AD3468" s="10">
        <v>9.099972</v>
      </c>
      <c r="AE3468" s="11" t="s">
        <v>51</v>
      </c>
      <c r="AF3468" s="12" t="str">
        <f t="shared" si="26"/>
        <v>1930</v>
      </c>
      <c r="AG3468" s="12" t="str">
        <f t="shared" si="27"/>
        <v>July</v>
      </c>
      <c r="AH3468" s="12" t="str">
        <f t="shared" si="28"/>
        <v>Monday</v>
      </c>
      <c r="AI3468" t="str">
        <f t="shared" si="4"/>
        <v>1930s</v>
      </c>
      <c r="AJ3468" s="2" t="s">
        <v>80</v>
      </c>
      <c r="AK3468">
        <v>1.0</v>
      </c>
      <c r="AL3468" s="13" t="s">
        <v>2260</v>
      </c>
    </row>
    <row r="3469">
      <c r="A3469" s="1">
        <v>22266.0</v>
      </c>
      <c r="B3469" s="8">
        <v>0.4395833333333333</v>
      </c>
      <c r="C3469" s="2" t="s">
        <v>19780</v>
      </c>
      <c r="D3469" s="2" t="s">
        <v>18162</v>
      </c>
      <c r="E3469" s="2" t="s">
        <v>19781</v>
      </c>
      <c r="F3469" s="2" t="s">
        <v>19782</v>
      </c>
      <c r="G3469" s="2" t="s">
        <v>19783</v>
      </c>
      <c r="H3469" s="2" t="s">
        <v>19784</v>
      </c>
      <c r="I3469" s="2" t="s">
        <v>19785</v>
      </c>
      <c r="J3469" s="2">
        <v>128.0</v>
      </c>
      <c r="K3469" s="2">
        <v>116.0</v>
      </c>
      <c r="L3469" s="2">
        <v>12.0</v>
      </c>
      <c r="M3469" s="2">
        <v>128.0</v>
      </c>
      <c r="N3469" s="2">
        <v>116.0</v>
      </c>
      <c r="O3469" s="2">
        <v>12.0</v>
      </c>
      <c r="P3469" s="2">
        <v>6.0</v>
      </c>
      <c r="Q3469" s="2" t="s">
        <v>19786</v>
      </c>
      <c r="R3469" s="14">
        <v>3468.0</v>
      </c>
      <c r="S3469" s="2" t="s">
        <v>99</v>
      </c>
      <c r="T3469" s="2">
        <v>39.7837304</v>
      </c>
      <c r="U3469" s="2">
        <v>-100.4458825</v>
      </c>
      <c r="V3469" s="9" t="s">
        <v>101</v>
      </c>
      <c r="W3469" s="10">
        <v>41.87556</v>
      </c>
      <c r="X3469" s="10">
        <v>-87.6244</v>
      </c>
      <c r="Y3469" s="2" t="s">
        <v>19787</v>
      </c>
      <c r="AB3469" s="9" t="s">
        <v>302</v>
      </c>
      <c r="AC3469" s="10">
        <v>40.71273</v>
      </c>
      <c r="AD3469" s="10">
        <v>-74.006</v>
      </c>
      <c r="AE3469" s="11" t="s">
        <v>51</v>
      </c>
      <c r="AF3469" s="12" t="str">
        <f t="shared" si="26"/>
        <v>1960</v>
      </c>
      <c r="AG3469" s="12" t="str">
        <f t="shared" si="27"/>
        <v>December</v>
      </c>
      <c r="AH3469" s="12" t="str">
        <f t="shared" si="28"/>
        <v>Friday</v>
      </c>
      <c r="AI3469" t="str">
        <f t="shared" si="4"/>
        <v>1960s</v>
      </c>
      <c r="AJ3469" s="2" t="s">
        <v>105</v>
      </c>
      <c r="AK3469">
        <v>1.0</v>
      </c>
      <c r="AL3469" s="3" t="s">
        <v>53</v>
      </c>
    </row>
    <row r="3470">
      <c r="A3470" s="1">
        <v>10850.0</v>
      </c>
      <c r="B3470" s="8">
        <v>0.75</v>
      </c>
      <c r="C3470" s="2" t="s">
        <v>19788</v>
      </c>
      <c r="D3470" s="2" t="s">
        <v>19789</v>
      </c>
      <c r="F3470" s="2" t="s">
        <v>4077</v>
      </c>
      <c r="G3470" s="2" t="s">
        <v>16089</v>
      </c>
      <c r="H3470" s="2" t="s">
        <v>19790</v>
      </c>
      <c r="I3470" s="2">
        <v>1024.0</v>
      </c>
      <c r="J3470" s="2">
        <v>6.0</v>
      </c>
      <c r="K3470" s="2">
        <v>5.0</v>
      </c>
      <c r="L3470" s="2">
        <v>1.0</v>
      </c>
      <c r="M3470" s="2">
        <v>6.0</v>
      </c>
      <c r="N3470" s="2">
        <v>5.0</v>
      </c>
      <c r="O3470" s="2">
        <v>1.0</v>
      </c>
      <c r="P3470" s="2">
        <v>0.0</v>
      </c>
      <c r="Q3470" s="2" t="s">
        <v>19791</v>
      </c>
      <c r="R3470" s="14">
        <v>3469.0</v>
      </c>
      <c r="S3470" s="2" t="s">
        <v>4433</v>
      </c>
      <c r="T3470" s="2">
        <v>61.0666922</v>
      </c>
      <c r="U3470" s="2">
        <v>-107.991707</v>
      </c>
      <c r="V3470" s="9" t="s">
        <v>438</v>
      </c>
      <c r="W3470" s="9" t="s">
        <v>438</v>
      </c>
      <c r="X3470" s="9" t="s">
        <v>438</v>
      </c>
      <c r="AB3470" s="9" t="s">
        <v>438</v>
      </c>
      <c r="AC3470" s="9" t="s">
        <v>438</v>
      </c>
      <c r="AD3470" s="9" t="s">
        <v>438</v>
      </c>
      <c r="AE3470" s="11" t="s">
        <v>51</v>
      </c>
      <c r="AF3470" s="12" t="str">
        <f t="shared" si="26"/>
        <v>1929</v>
      </c>
      <c r="AG3470" s="12" t="str">
        <f t="shared" si="27"/>
        <v>September</v>
      </c>
      <c r="AH3470" s="12" t="str">
        <f t="shared" si="28"/>
        <v>Saturday</v>
      </c>
      <c r="AI3470" t="str">
        <f t="shared" si="4"/>
        <v>1920s</v>
      </c>
      <c r="AJ3470" s="2" t="s">
        <v>105</v>
      </c>
      <c r="AK3470">
        <v>1.0</v>
      </c>
      <c r="AL3470" s="13" t="s">
        <v>16092</v>
      </c>
    </row>
    <row r="3471">
      <c r="A3471" s="1">
        <v>23448.0</v>
      </c>
      <c r="B3471" s="8">
        <v>0.8680555555555556</v>
      </c>
      <c r="C3471" s="2" t="s">
        <v>19792</v>
      </c>
      <c r="D3471" s="2" t="s">
        <v>19793</v>
      </c>
      <c r="E3471" s="2">
        <v>32.0</v>
      </c>
      <c r="F3471" s="2" t="s">
        <v>19794</v>
      </c>
      <c r="G3471" s="2" t="s">
        <v>7620</v>
      </c>
      <c r="H3471" s="2" t="s">
        <v>19795</v>
      </c>
      <c r="I3471" s="2">
        <v>9642.0</v>
      </c>
      <c r="J3471" s="2">
        <v>5.0</v>
      </c>
      <c r="K3471" s="2">
        <v>2.0</v>
      </c>
      <c r="L3471" s="2">
        <v>3.0</v>
      </c>
      <c r="M3471" s="2">
        <v>5.0</v>
      </c>
      <c r="N3471" s="2">
        <v>2.0</v>
      </c>
      <c r="O3471" s="2">
        <v>3.0</v>
      </c>
      <c r="P3471" s="2">
        <v>0.0</v>
      </c>
      <c r="Q3471" s="2" t="s">
        <v>19796</v>
      </c>
      <c r="R3471" s="14">
        <v>3470.0</v>
      </c>
      <c r="S3471" s="2" t="s">
        <v>99</v>
      </c>
      <c r="T3471" s="2">
        <v>39.7837304</v>
      </c>
      <c r="U3471" s="2">
        <v>-100.4458825</v>
      </c>
      <c r="V3471" s="9" t="s">
        <v>463</v>
      </c>
      <c r="W3471" s="10">
        <v>45.7875</v>
      </c>
      <c r="X3471" s="10">
        <v>-108.496</v>
      </c>
      <c r="Y3471" s="2" t="s">
        <v>19797</v>
      </c>
      <c r="Z3471" s="2" t="s">
        <v>19798</v>
      </c>
      <c r="AB3471" s="9" t="s">
        <v>17587</v>
      </c>
      <c r="AC3471" s="10">
        <v>-33.8548</v>
      </c>
      <c r="AD3471" s="10">
        <v>151.2165</v>
      </c>
      <c r="AE3471" s="11" t="s">
        <v>51</v>
      </c>
      <c r="AF3471" s="12" t="str">
        <f t="shared" si="26"/>
        <v>1964</v>
      </c>
      <c r="AG3471" s="12" t="str">
        <f t="shared" si="27"/>
        <v>March</v>
      </c>
      <c r="AH3471" s="12" t="str">
        <f t="shared" si="28"/>
        <v>Thursday</v>
      </c>
      <c r="AI3471" t="str">
        <f t="shared" si="4"/>
        <v>1960s</v>
      </c>
      <c r="AJ3471" s="2" t="s">
        <v>105</v>
      </c>
      <c r="AK3471">
        <v>1.0</v>
      </c>
      <c r="AL3471" s="13" t="s">
        <v>81</v>
      </c>
    </row>
    <row r="3472">
      <c r="A3472" s="1">
        <v>20183.0</v>
      </c>
      <c r="B3472" s="8">
        <v>0.6631944444444444</v>
      </c>
      <c r="C3472" s="2" t="s">
        <v>19799</v>
      </c>
      <c r="D3472" s="2" t="s">
        <v>272</v>
      </c>
      <c r="F3472" s="2" t="s">
        <v>1512</v>
      </c>
      <c r="G3472" s="2" t="s">
        <v>783</v>
      </c>
      <c r="H3472" s="2" t="s">
        <v>19800</v>
      </c>
      <c r="I3472" s="2" t="s">
        <v>19801</v>
      </c>
      <c r="J3472" s="2">
        <v>3.0</v>
      </c>
      <c r="K3472" s="2">
        <v>0.0</v>
      </c>
      <c r="L3472" s="2">
        <v>3.0</v>
      </c>
      <c r="M3472" s="2">
        <v>3.0</v>
      </c>
      <c r="N3472" s="2">
        <v>0.0</v>
      </c>
      <c r="O3472" s="2">
        <v>3.0</v>
      </c>
      <c r="P3472" s="2">
        <v>0.0</v>
      </c>
      <c r="Q3472" s="2" t="s">
        <v>19802</v>
      </c>
      <c r="R3472" s="14">
        <v>3471.0</v>
      </c>
      <c r="S3472" s="2" t="s">
        <v>99</v>
      </c>
      <c r="T3472" s="2">
        <v>39.7837304</v>
      </c>
      <c r="U3472" s="2">
        <v>-100.4458825</v>
      </c>
      <c r="V3472" s="9" t="s">
        <v>438</v>
      </c>
      <c r="W3472" s="9" t="s">
        <v>438</v>
      </c>
      <c r="X3472" s="9" t="s">
        <v>438</v>
      </c>
      <c r="AB3472" s="9" t="s">
        <v>438</v>
      </c>
      <c r="AC3472" s="9" t="s">
        <v>438</v>
      </c>
      <c r="AD3472" s="9" t="s">
        <v>438</v>
      </c>
      <c r="AE3472" s="11" t="s">
        <v>51</v>
      </c>
      <c r="AF3472" s="12" t="str">
        <f t="shared" si="26"/>
        <v>1955</v>
      </c>
      <c r="AG3472" s="12" t="str">
        <f t="shared" si="27"/>
        <v>April</v>
      </c>
      <c r="AH3472" s="12" t="str">
        <f t="shared" si="28"/>
        <v>Monday</v>
      </c>
      <c r="AI3472" t="str">
        <f t="shared" si="4"/>
        <v>1950s</v>
      </c>
      <c r="AJ3472" s="2" t="s">
        <v>105</v>
      </c>
      <c r="AK3472">
        <v>1.0</v>
      </c>
      <c r="AL3472" s="13" t="s">
        <v>81</v>
      </c>
    </row>
    <row r="3473">
      <c r="A3473" s="1">
        <v>18574.0</v>
      </c>
      <c r="B3473" s="8">
        <v>0.34375</v>
      </c>
      <c r="C3473" s="2" t="s">
        <v>19803</v>
      </c>
      <c r="D3473" s="2" t="s">
        <v>457</v>
      </c>
      <c r="E3473" s="2">
        <v>115.0</v>
      </c>
      <c r="F3473" s="2" t="s">
        <v>19804</v>
      </c>
      <c r="G3473" s="2" t="s">
        <v>15635</v>
      </c>
      <c r="H3473" s="2" t="s">
        <v>19805</v>
      </c>
      <c r="I3473" s="2">
        <v>9161.0</v>
      </c>
      <c r="J3473" s="2">
        <v>21.0</v>
      </c>
      <c r="K3473" s="2">
        <v>17.0</v>
      </c>
      <c r="L3473" s="2">
        <v>4.0</v>
      </c>
      <c r="M3473" s="2">
        <v>21.0</v>
      </c>
      <c r="N3473" s="2">
        <v>17.0</v>
      </c>
      <c r="O3473" s="2">
        <v>4.0</v>
      </c>
      <c r="P3473" s="2">
        <v>0.0</v>
      </c>
      <c r="Q3473" s="2" t="s">
        <v>19806</v>
      </c>
      <c r="R3473" s="14">
        <v>3472.0</v>
      </c>
      <c r="S3473" s="2" t="s">
        <v>99</v>
      </c>
      <c r="T3473" s="2">
        <v>39.7837304</v>
      </c>
      <c r="U3473" s="2">
        <v>-100.4458825</v>
      </c>
      <c r="V3473" s="9" t="s">
        <v>462</v>
      </c>
      <c r="W3473" s="10">
        <v>46.59274</v>
      </c>
      <c r="X3473" s="10">
        <v>-112.036</v>
      </c>
      <c r="AB3473" s="9" t="s">
        <v>506</v>
      </c>
      <c r="AC3473" s="10">
        <v>39.65193</v>
      </c>
      <c r="AD3473" s="10">
        <v>-121.586</v>
      </c>
      <c r="AE3473" s="11" t="s">
        <v>51</v>
      </c>
      <c r="AF3473" s="12" t="str">
        <f t="shared" si="26"/>
        <v>1950</v>
      </c>
      <c r="AG3473" s="12" t="str">
        <f t="shared" si="27"/>
        <v>November</v>
      </c>
      <c r="AH3473" s="12" t="str">
        <f t="shared" si="28"/>
        <v>Tuesday</v>
      </c>
      <c r="AI3473" t="str">
        <f t="shared" si="4"/>
        <v>1950s</v>
      </c>
      <c r="AJ3473" s="2" t="s">
        <v>105</v>
      </c>
      <c r="AK3473">
        <v>1.0</v>
      </c>
      <c r="AL3473" s="13" t="s">
        <v>2430</v>
      </c>
    </row>
    <row r="3474">
      <c r="A3474" s="1">
        <v>10853.0</v>
      </c>
      <c r="B3474" s="8">
        <v>0.0</v>
      </c>
      <c r="C3474" s="2" t="s">
        <v>19807</v>
      </c>
      <c r="D3474" s="2" t="s">
        <v>19607</v>
      </c>
      <c r="G3474" s="2" t="s">
        <v>19609</v>
      </c>
      <c r="J3474" s="2">
        <v>1.0</v>
      </c>
      <c r="K3474" s="2">
        <v>0.0</v>
      </c>
      <c r="L3474" s="2">
        <v>1.0</v>
      </c>
      <c r="M3474" s="2">
        <v>1.0</v>
      </c>
      <c r="N3474" s="2">
        <v>0.0</v>
      </c>
      <c r="O3474" s="2">
        <v>1.0</v>
      </c>
      <c r="P3474" s="2">
        <v>0.0</v>
      </c>
      <c r="Q3474" s="2" t="s">
        <v>19808</v>
      </c>
      <c r="R3474" s="14">
        <v>3473.0</v>
      </c>
      <c r="S3474" s="2" t="s">
        <v>99</v>
      </c>
      <c r="T3474" s="2">
        <v>39.7837304</v>
      </c>
      <c r="U3474" s="2">
        <v>-100.4458825</v>
      </c>
      <c r="V3474" s="9" t="s">
        <v>438</v>
      </c>
      <c r="W3474" s="9" t="s">
        <v>438</v>
      </c>
      <c r="X3474" s="9" t="s">
        <v>438</v>
      </c>
      <c r="AB3474" s="9" t="s">
        <v>438</v>
      </c>
      <c r="AC3474" s="9" t="s">
        <v>438</v>
      </c>
      <c r="AD3474" s="9" t="s">
        <v>438</v>
      </c>
      <c r="AE3474" s="11" t="s">
        <v>51</v>
      </c>
      <c r="AF3474" s="12" t="str">
        <f t="shared" si="26"/>
        <v>1929</v>
      </c>
      <c r="AG3474" s="12" t="str">
        <f t="shared" si="27"/>
        <v>September</v>
      </c>
      <c r="AH3474" s="12" t="str">
        <f t="shared" si="28"/>
        <v>Tuesday</v>
      </c>
      <c r="AI3474" t="str">
        <f t="shared" si="4"/>
        <v>1920s</v>
      </c>
      <c r="AJ3474" s="2" t="s">
        <v>105</v>
      </c>
      <c r="AK3474">
        <v>1.0</v>
      </c>
      <c r="AL3474" s="13" t="s">
        <v>19613</v>
      </c>
    </row>
    <row r="3475">
      <c r="A3475" s="1">
        <v>10892.0</v>
      </c>
      <c r="B3475" s="8">
        <v>0.75</v>
      </c>
      <c r="C3475" s="2" t="s">
        <v>19809</v>
      </c>
      <c r="D3475" s="2" t="s">
        <v>372</v>
      </c>
      <c r="F3475" s="2" t="s">
        <v>19810</v>
      </c>
      <c r="G3475" s="2" t="s">
        <v>19811</v>
      </c>
      <c r="H3475" s="2" t="s">
        <v>19812</v>
      </c>
      <c r="I3475" s="2" t="s">
        <v>19813</v>
      </c>
      <c r="J3475" s="2">
        <v>7.0</v>
      </c>
      <c r="K3475" s="2">
        <v>5.0</v>
      </c>
      <c r="L3475" s="2">
        <v>2.0</v>
      </c>
      <c r="M3475" s="2">
        <v>7.0</v>
      </c>
      <c r="N3475" s="2">
        <v>5.0</v>
      </c>
      <c r="O3475" s="2">
        <v>2.0</v>
      </c>
      <c r="P3475" s="2">
        <v>0.0</v>
      </c>
      <c r="Q3475" s="2" t="s">
        <v>19814</v>
      </c>
      <c r="R3475" s="14">
        <v>3474.0</v>
      </c>
      <c r="S3475" s="2" t="s">
        <v>763</v>
      </c>
      <c r="T3475" s="2">
        <v>42.6384261</v>
      </c>
      <c r="U3475" s="2">
        <v>12.674297</v>
      </c>
      <c r="V3475" s="9" t="s">
        <v>1865</v>
      </c>
      <c r="W3475" s="10">
        <v>40.83593</v>
      </c>
      <c r="X3475" s="10">
        <v>14.24878</v>
      </c>
      <c r="AB3475" s="9" t="s">
        <v>7413</v>
      </c>
      <c r="AC3475" s="10">
        <v>44.40726</v>
      </c>
      <c r="AD3475" s="10">
        <v>8.933862</v>
      </c>
      <c r="AE3475" s="11" t="s">
        <v>51</v>
      </c>
      <c r="AF3475" s="12" t="str">
        <f t="shared" si="26"/>
        <v>1929</v>
      </c>
      <c r="AG3475" s="12" t="str">
        <f t="shared" si="27"/>
        <v>October</v>
      </c>
      <c r="AH3475" s="12" t="str">
        <f t="shared" si="28"/>
        <v>Saturday</v>
      </c>
      <c r="AI3475" t="str">
        <f t="shared" si="4"/>
        <v>1920s</v>
      </c>
      <c r="AJ3475" s="2" t="s">
        <v>80</v>
      </c>
      <c r="AK3475">
        <v>1.0</v>
      </c>
      <c r="AL3475" s="13" t="s">
        <v>13318</v>
      </c>
    </row>
    <row r="3476">
      <c r="A3476" s="1">
        <v>15473.0</v>
      </c>
      <c r="B3476" s="8">
        <v>0.49375</v>
      </c>
      <c r="C3476" s="2" t="s">
        <v>19792</v>
      </c>
      <c r="D3476" s="2" t="s">
        <v>457</v>
      </c>
      <c r="E3476" s="2">
        <v>1.0</v>
      </c>
      <c r="F3476" s="2" t="s">
        <v>19815</v>
      </c>
      <c r="G3476" s="2" t="s">
        <v>19816</v>
      </c>
      <c r="H3476" s="2" t="s">
        <v>19817</v>
      </c>
      <c r="I3476" s="2">
        <v>2129.0</v>
      </c>
      <c r="J3476" s="2">
        <v>14.0</v>
      </c>
      <c r="K3476" s="2">
        <v>10.0</v>
      </c>
      <c r="L3476" s="2">
        <v>4.0</v>
      </c>
      <c r="M3476" s="2">
        <v>3.0</v>
      </c>
      <c r="N3476" s="2">
        <v>0.0</v>
      </c>
      <c r="O3476" s="2">
        <v>3.0</v>
      </c>
      <c r="P3476" s="2">
        <v>0.0</v>
      </c>
      <c r="Q3476" s="2" t="s">
        <v>19818</v>
      </c>
      <c r="R3476" s="14">
        <v>3475.0</v>
      </c>
      <c r="S3476" s="2" t="s">
        <v>99</v>
      </c>
      <c r="T3476" s="2">
        <v>39.7837304</v>
      </c>
      <c r="U3476" s="2">
        <v>-100.4458825</v>
      </c>
      <c r="V3476" s="9" t="s">
        <v>101</v>
      </c>
      <c r="W3476" s="10">
        <v>41.87556</v>
      </c>
      <c r="X3476" s="10">
        <v>-87.6244</v>
      </c>
      <c r="AB3476" s="9" t="s">
        <v>173</v>
      </c>
      <c r="AC3476" s="10">
        <v>47.60383</v>
      </c>
      <c r="AD3476" s="10">
        <v>-122.33</v>
      </c>
      <c r="AE3476" s="11" t="s">
        <v>51</v>
      </c>
      <c r="AF3476" s="12" t="str">
        <f t="shared" si="26"/>
        <v>1942</v>
      </c>
      <c r="AG3476" s="12" t="str">
        <f t="shared" si="27"/>
        <v>May</v>
      </c>
      <c r="AH3476" s="12" t="str">
        <f t="shared" si="28"/>
        <v>Tuesday</v>
      </c>
      <c r="AI3476" t="str">
        <f t="shared" si="4"/>
        <v>1940s</v>
      </c>
      <c r="AJ3476" s="2" t="s">
        <v>105</v>
      </c>
      <c r="AK3476">
        <v>1.0</v>
      </c>
      <c r="AL3476" s="13" t="s">
        <v>81</v>
      </c>
    </row>
    <row r="3477">
      <c r="A3477" s="1">
        <v>10853.0</v>
      </c>
      <c r="B3477" s="8">
        <v>0.0</v>
      </c>
      <c r="C3477" s="2" t="s">
        <v>19819</v>
      </c>
      <c r="D3477" s="2" t="s">
        <v>19820</v>
      </c>
      <c r="F3477" s="2" t="s">
        <v>19821</v>
      </c>
      <c r="G3477" s="2" t="s">
        <v>19621</v>
      </c>
      <c r="J3477" s="2">
        <v>2.0</v>
      </c>
      <c r="K3477" s="2">
        <v>0.0</v>
      </c>
      <c r="L3477" s="2">
        <v>2.0</v>
      </c>
      <c r="M3477" s="2">
        <v>1.0</v>
      </c>
      <c r="N3477" s="2">
        <v>0.0</v>
      </c>
      <c r="O3477" s="2">
        <v>1.0</v>
      </c>
      <c r="P3477" s="2">
        <v>0.0</v>
      </c>
      <c r="Q3477" s="2" t="s">
        <v>19822</v>
      </c>
      <c r="R3477" s="14">
        <v>3476.0</v>
      </c>
      <c r="S3477" s="2" t="s">
        <v>99</v>
      </c>
      <c r="T3477" s="2">
        <v>39.7837304</v>
      </c>
      <c r="U3477" s="2">
        <v>-100.4458825</v>
      </c>
      <c r="V3477" s="9" t="s">
        <v>1359</v>
      </c>
      <c r="W3477" s="10">
        <v>32.50102</v>
      </c>
      <c r="X3477" s="10">
        <v>-116.965</v>
      </c>
      <c r="AB3477" s="9" t="s">
        <v>19823</v>
      </c>
      <c r="AC3477" s="10">
        <v>38.58658</v>
      </c>
      <c r="AD3477" s="10">
        <v>-6.74917</v>
      </c>
      <c r="AE3477" s="11" t="s">
        <v>51</v>
      </c>
      <c r="AF3477" s="12" t="str">
        <f t="shared" si="26"/>
        <v>1929</v>
      </c>
      <c r="AG3477" s="12" t="str">
        <f t="shared" si="27"/>
        <v>September</v>
      </c>
      <c r="AH3477" s="12" t="str">
        <f t="shared" si="28"/>
        <v>Tuesday</v>
      </c>
      <c r="AI3477" t="str">
        <f t="shared" si="4"/>
        <v>1920s</v>
      </c>
      <c r="AJ3477" s="2" t="s">
        <v>105</v>
      </c>
      <c r="AK3477">
        <v>1.0</v>
      </c>
      <c r="AL3477" s="13" t="s">
        <v>185</v>
      </c>
    </row>
    <row r="3478">
      <c r="A3478" s="1">
        <v>22217.0</v>
      </c>
      <c r="B3478" s="8">
        <v>0.48541666666666666</v>
      </c>
      <c r="C3478" s="2" t="s">
        <v>19824</v>
      </c>
      <c r="D3478" s="2" t="s">
        <v>457</v>
      </c>
      <c r="E3478" s="2">
        <v>104.0</v>
      </c>
      <c r="F3478" s="2" t="s">
        <v>19825</v>
      </c>
      <c r="G3478" s="2" t="s">
        <v>19826</v>
      </c>
      <c r="H3478" s="2" t="s">
        <v>19827</v>
      </c>
      <c r="I3478" s="2">
        <v>10320.0</v>
      </c>
      <c r="J3478" s="2">
        <v>12.0</v>
      </c>
      <c r="K3478" s="2">
        <v>8.0</v>
      </c>
      <c r="L3478" s="2">
        <v>4.0</v>
      </c>
      <c r="M3478" s="2">
        <v>12.0</v>
      </c>
      <c r="N3478" s="2">
        <v>8.0</v>
      </c>
      <c r="O3478" s="2">
        <v>4.0</v>
      </c>
      <c r="P3478" s="2">
        <v>0.0</v>
      </c>
      <c r="Q3478" s="2" t="s">
        <v>19828</v>
      </c>
      <c r="R3478" s="14">
        <v>3477.0</v>
      </c>
      <c r="S3478" s="2" t="s">
        <v>99</v>
      </c>
      <c r="T3478" s="2">
        <v>39.7837304</v>
      </c>
      <c r="U3478" s="2">
        <v>-100.4458825</v>
      </c>
      <c r="V3478" s="9" t="s">
        <v>461</v>
      </c>
      <c r="W3478" s="10">
        <v>47.65719</v>
      </c>
      <c r="X3478" s="10">
        <v>-117.424</v>
      </c>
      <c r="AB3478" s="9" t="s">
        <v>17840</v>
      </c>
      <c r="AC3478" s="10">
        <v>46.8701</v>
      </c>
      <c r="AD3478" s="10">
        <v>-113.995</v>
      </c>
      <c r="AE3478" s="11" t="s">
        <v>51</v>
      </c>
      <c r="AF3478" s="12" t="str">
        <f t="shared" si="26"/>
        <v>1960</v>
      </c>
      <c r="AG3478" s="12" t="str">
        <f t="shared" si="27"/>
        <v>October</v>
      </c>
      <c r="AH3478" s="12" t="str">
        <f t="shared" si="28"/>
        <v>Friday</v>
      </c>
      <c r="AI3478" t="str">
        <f t="shared" si="4"/>
        <v>1960s</v>
      </c>
      <c r="AJ3478" s="2" t="s">
        <v>105</v>
      </c>
      <c r="AK3478">
        <v>1.0</v>
      </c>
      <c r="AL3478" s="13" t="s">
        <v>81</v>
      </c>
    </row>
    <row r="3479">
      <c r="A3479" s="1">
        <v>10816.0</v>
      </c>
      <c r="B3479" s="8">
        <v>0.0</v>
      </c>
      <c r="C3479" s="2" t="s">
        <v>19829</v>
      </c>
      <c r="D3479" s="2" t="s">
        <v>19830</v>
      </c>
      <c r="G3479" s="2" t="s">
        <v>19831</v>
      </c>
      <c r="H3479" s="2" t="s">
        <v>19832</v>
      </c>
      <c r="J3479" s="2">
        <v>4.0</v>
      </c>
      <c r="K3479" s="2">
        <v>2.0</v>
      </c>
      <c r="L3479" s="2">
        <v>2.0</v>
      </c>
      <c r="M3479" s="2">
        <v>4.0</v>
      </c>
      <c r="N3479" s="2">
        <v>2.0</v>
      </c>
      <c r="O3479" s="2">
        <v>2.0</v>
      </c>
      <c r="P3479" s="2">
        <v>0.0</v>
      </c>
      <c r="Q3479" s="2" t="s">
        <v>19833</v>
      </c>
      <c r="R3479" s="14">
        <v>3478.0</v>
      </c>
      <c r="S3479" s="2" t="s">
        <v>641</v>
      </c>
      <c r="T3479" s="2">
        <v>22.5000485</v>
      </c>
      <c r="U3479" s="2">
        <v>-100.0000375</v>
      </c>
      <c r="V3479" s="9" t="s">
        <v>438</v>
      </c>
      <c r="W3479" s="9" t="s">
        <v>438</v>
      </c>
      <c r="X3479" s="9" t="s">
        <v>438</v>
      </c>
      <c r="AB3479" s="9" t="s">
        <v>438</v>
      </c>
      <c r="AC3479" s="9" t="s">
        <v>438</v>
      </c>
      <c r="AD3479" s="9" t="s">
        <v>438</v>
      </c>
      <c r="AE3479" s="11" t="s">
        <v>51</v>
      </c>
      <c r="AF3479" s="12" t="str">
        <f t="shared" si="26"/>
        <v>1929</v>
      </c>
      <c r="AG3479" s="12" t="str">
        <f t="shared" si="27"/>
        <v>August</v>
      </c>
      <c r="AH3479" s="12" t="str">
        <f t="shared" si="28"/>
        <v>Sunday</v>
      </c>
      <c r="AI3479" t="str">
        <f t="shared" si="4"/>
        <v>1920s</v>
      </c>
      <c r="AJ3479" s="2" t="s">
        <v>66</v>
      </c>
      <c r="AK3479">
        <v>1.0</v>
      </c>
      <c r="AL3479" s="13" t="s">
        <v>53</v>
      </c>
    </row>
    <row r="3480">
      <c r="A3480" s="1">
        <v>10829.0</v>
      </c>
      <c r="B3480" s="8">
        <v>0.0</v>
      </c>
      <c r="C3480" s="2" t="s">
        <v>19834</v>
      </c>
      <c r="D3480" s="2" t="s">
        <v>249</v>
      </c>
      <c r="F3480" s="2" t="s">
        <v>723</v>
      </c>
      <c r="G3480" s="2" t="s">
        <v>19835</v>
      </c>
      <c r="H3480" s="2" t="s">
        <v>19836</v>
      </c>
      <c r="I3480" s="2">
        <v>1571.0</v>
      </c>
      <c r="J3480" s="2">
        <v>5.0</v>
      </c>
      <c r="K3480" s="2">
        <v>4.0</v>
      </c>
      <c r="L3480" s="2">
        <v>1.0</v>
      </c>
      <c r="M3480" s="2">
        <v>4.0</v>
      </c>
      <c r="N3480" s="2">
        <v>3.0</v>
      </c>
      <c r="O3480" s="2">
        <v>1.0</v>
      </c>
      <c r="P3480" s="2">
        <v>0.0</v>
      </c>
      <c r="Q3480" s="2" t="s">
        <v>19837</v>
      </c>
      <c r="R3480" s="14">
        <v>3479.0</v>
      </c>
      <c r="S3480" s="2" t="s">
        <v>728</v>
      </c>
      <c r="T3480" s="2">
        <v>51.0834196</v>
      </c>
      <c r="U3480" s="2">
        <v>10.4234469</v>
      </c>
      <c r="V3480" s="9" t="s">
        <v>62</v>
      </c>
      <c r="W3480" s="10">
        <v>50.11064</v>
      </c>
      <c r="X3480" s="10">
        <v>8.682092</v>
      </c>
      <c r="AB3480" s="9" t="s">
        <v>255</v>
      </c>
      <c r="AC3480" s="10">
        <v>52.51704</v>
      </c>
      <c r="AD3480" s="10">
        <v>13.38886</v>
      </c>
      <c r="AE3480" s="11" t="s">
        <v>51</v>
      </c>
      <c r="AF3480" s="12" t="str">
        <f t="shared" si="26"/>
        <v>1929</v>
      </c>
      <c r="AG3480" s="12" t="str">
        <f t="shared" si="27"/>
        <v>August</v>
      </c>
      <c r="AH3480" s="12" t="str">
        <f t="shared" si="28"/>
        <v>Saturday</v>
      </c>
      <c r="AI3480" t="str">
        <f t="shared" si="4"/>
        <v>1920s</v>
      </c>
      <c r="AJ3480" s="2" t="s">
        <v>80</v>
      </c>
      <c r="AK3480">
        <v>1.0</v>
      </c>
      <c r="AL3480" s="13" t="s">
        <v>566</v>
      </c>
    </row>
    <row r="3481">
      <c r="A3481" s="1">
        <v>11212.0</v>
      </c>
      <c r="B3481" s="8">
        <v>0.0</v>
      </c>
      <c r="C3481" s="2" t="s">
        <v>19728</v>
      </c>
      <c r="D3481" s="2" t="s">
        <v>260</v>
      </c>
      <c r="F3481" s="2" t="s">
        <v>19838</v>
      </c>
      <c r="G3481" s="2" t="s">
        <v>19839</v>
      </c>
      <c r="H3481" s="2" t="s">
        <v>19840</v>
      </c>
      <c r="J3481" s="2">
        <v>2.0</v>
      </c>
      <c r="K3481" s="2">
        <v>0.0</v>
      </c>
      <c r="L3481" s="2">
        <v>2.0</v>
      </c>
      <c r="M3481" s="2">
        <v>2.0</v>
      </c>
      <c r="N3481" s="2">
        <v>0.0</v>
      </c>
      <c r="O3481" s="2">
        <v>2.0</v>
      </c>
      <c r="P3481" s="2">
        <v>0.0</v>
      </c>
      <c r="Q3481" s="2" t="s">
        <v>19841</v>
      </c>
      <c r="R3481" s="14">
        <v>3480.0</v>
      </c>
      <c r="S3481" s="2" t="s">
        <v>8391</v>
      </c>
      <c r="T3481" s="2">
        <v>52.5310214</v>
      </c>
      <c r="U3481" s="2">
        <v>-1.2649062</v>
      </c>
      <c r="V3481" s="9" t="s">
        <v>499</v>
      </c>
      <c r="W3481" s="10">
        <v>51.3713</v>
      </c>
      <c r="X3481" s="10">
        <v>-0.10196</v>
      </c>
      <c r="AB3481" s="9" t="s">
        <v>269</v>
      </c>
      <c r="AC3481" s="10">
        <v>50.84656</v>
      </c>
      <c r="AD3481" s="10">
        <v>4.351697</v>
      </c>
      <c r="AE3481" s="11" t="s">
        <v>51</v>
      </c>
      <c r="AF3481" s="12" t="str">
        <f t="shared" si="26"/>
        <v>1930</v>
      </c>
      <c r="AG3481" s="12" t="str">
        <f t="shared" si="27"/>
        <v>September</v>
      </c>
      <c r="AH3481" s="12" t="str">
        <f t="shared" si="28"/>
        <v>Thursday</v>
      </c>
      <c r="AI3481" t="str">
        <f t="shared" si="4"/>
        <v>1930s</v>
      </c>
      <c r="AJ3481" s="2" t="s">
        <v>80</v>
      </c>
      <c r="AK3481">
        <v>1.0</v>
      </c>
      <c r="AL3481" s="13" t="s">
        <v>270</v>
      </c>
    </row>
    <row r="3482">
      <c r="A3482" s="1">
        <v>10829.0</v>
      </c>
      <c r="B3482" s="8">
        <v>0.0</v>
      </c>
      <c r="C3482" s="2" t="s">
        <v>19842</v>
      </c>
      <c r="D3482" s="2" t="s">
        <v>19843</v>
      </c>
      <c r="G3482" s="2" t="s">
        <v>19844</v>
      </c>
      <c r="H3482" s="2" t="s">
        <v>19845</v>
      </c>
      <c r="I3482" s="2">
        <v>108.0</v>
      </c>
      <c r="J3482" s="2">
        <v>1.0</v>
      </c>
      <c r="K3482" s="2">
        <v>0.0</v>
      </c>
      <c r="L3482" s="2">
        <v>1.0</v>
      </c>
      <c r="M3482" s="2">
        <v>1.0</v>
      </c>
      <c r="N3482" s="2">
        <v>0.0</v>
      </c>
      <c r="O3482" s="2">
        <v>1.0</v>
      </c>
      <c r="P3482" s="2">
        <v>0.0</v>
      </c>
      <c r="Q3482" s="2" t="s">
        <v>3005</v>
      </c>
      <c r="R3482" s="14">
        <v>3481.0</v>
      </c>
      <c r="S3482" s="2" t="s">
        <v>316</v>
      </c>
      <c r="T3482" s="2">
        <v>64.6863136</v>
      </c>
      <c r="U3482" s="2">
        <v>97.7453061</v>
      </c>
      <c r="V3482" s="9" t="s">
        <v>438</v>
      </c>
      <c r="W3482" s="9" t="s">
        <v>438</v>
      </c>
      <c r="X3482" s="9" t="s">
        <v>438</v>
      </c>
      <c r="AB3482" s="9" t="s">
        <v>438</v>
      </c>
      <c r="AC3482" s="9" t="s">
        <v>438</v>
      </c>
      <c r="AD3482" s="9" t="s">
        <v>438</v>
      </c>
      <c r="AE3482" s="11" t="s">
        <v>51</v>
      </c>
      <c r="AF3482" s="12" t="str">
        <f t="shared" si="26"/>
        <v>1929</v>
      </c>
      <c r="AG3482" s="12" t="str">
        <f t="shared" si="27"/>
        <v>August</v>
      </c>
      <c r="AH3482" s="12" t="str">
        <f t="shared" si="28"/>
        <v>Saturday</v>
      </c>
      <c r="AI3482" t="str">
        <f t="shared" si="4"/>
        <v>1920s</v>
      </c>
      <c r="AJ3482" s="2" t="s">
        <v>80</v>
      </c>
      <c r="AK3482">
        <v>1.0</v>
      </c>
      <c r="AL3482" s="13" t="s">
        <v>16665</v>
      </c>
    </row>
    <row r="3483">
      <c r="A3483" s="1">
        <v>22855.0</v>
      </c>
      <c r="B3483" s="8">
        <v>0.6534722222222222</v>
      </c>
      <c r="C3483" s="2" t="s">
        <v>19842</v>
      </c>
      <c r="D3483" s="2" t="s">
        <v>324</v>
      </c>
      <c r="E3483" s="2">
        <v>415.0</v>
      </c>
      <c r="F3483" s="2" t="s">
        <v>19846</v>
      </c>
      <c r="G3483" s="2" t="s">
        <v>6646</v>
      </c>
      <c r="H3483" s="2" t="s">
        <v>19847</v>
      </c>
      <c r="I3483" s="2">
        <v>402003.0</v>
      </c>
      <c r="J3483" s="2">
        <v>81.0</v>
      </c>
      <c r="K3483" s="2">
        <v>74.0</v>
      </c>
      <c r="L3483" s="2">
        <v>7.0</v>
      </c>
      <c r="M3483" s="2">
        <v>81.0</v>
      </c>
      <c r="N3483" s="2">
        <v>74.0</v>
      </c>
      <c r="O3483" s="2">
        <v>7.0</v>
      </c>
      <c r="P3483" s="2">
        <v>0.0</v>
      </c>
      <c r="Q3483" s="2" t="s">
        <v>19848</v>
      </c>
      <c r="R3483" s="14">
        <v>3482.0</v>
      </c>
      <c r="S3483" s="2" t="s">
        <v>316</v>
      </c>
      <c r="T3483" s="2">
        <v>64.6863136</v>
      </c>
      <c r="U3483" s="2">
        <v>97.7453061</v>
      </c>
      <c r="V3483" s="9" t="s">
        <v>6759</v>
      </c>
      <c r="W3483" s="10">
        <v>49.84195</v>
      </c>
      <c r="X3483" s="10">
        <v>24.03159</v>
      </c>
      <c r="Y3483" s="2" t="s">
        <v>2955</v>
      </c>
      <c r="AB3483" s="9" t="s">
        <v>2080</v>
      </c>
      <c r="AC3483" s="10">
        <v>43.58548</v>
      </c>
      <c r="AD3483" s="10">
        <v>39.72311</v>
      </c>
      <c r="AE3483" s="11" t="s">
        <v>51</v>
      </c>
      <c r="AF3483" s="12" t="str">
        <f t="shared" si="26"/>
        <v>1962</v>
      </c>
      <c r="AG3483" s="12" t="str">
        <f t="shared" si="27"/>
        <v>July</v>
      </c>
      <c r="AH3483" s="12" t="str">
        <f t="shared" si="28"/>
        <v>Saturday</v>
      </c>
      <c r="AI3483" t="str">
        <f t="shared" si="4"/>
        <v>1960s</v>
      </c>
      <c r="AJ3483" s="2" t="s">
        <v>80</v>
      </c>
      <c r="AK3483">
        <v>1.0</v>
      </c>
      <c r="AL3483" s="13" t="s">
        <v>322</v>
      </c>
    </row>
    <row r="3484">
      <c r="A3484" s="1">
        <v>19315.0</v>
      </c>
      <c r="B3484" s="8">
        <v>0.0</v>
      </c>
      <c r="C3484" s="2" t="s">
        <v>19849</v>
      </c>
      <c r="D3484" s="2" t="s">
        <v>108</v>
      </c>
      <c r="F3484" s="2" t="s">
        <v>19850</v>
      </c>
      <c r="G3484" s="2" t="s">
        <v>19851</v>
      </c>
      <c r="J3484" s="2">
        <v>16.0</v>
      </c>
      <c r="K3484" s="2">
        <v>0.0</v>
      </c>
      <c r="L3484" s="2">
        <v>0.0</v>
      </c>
      <c r="M3484" s="2">
        <v>9.0</v>
      </c>
      <c r="N3484" s="2">
        <v>0.0</v>
      </c>
      <c r="O3484" s="2">
        <v>0.0</v>
      </c>
      <c r="P3484" s="2">
        <v>0.0</v>
      </c>
      <c r="Q3484" s="2" t="s">
        <v>19852</v>
      </c>
      <c r="R3484" s="14">
        <v>3483.0</v>
      </c>
      <c r="S3484" s="2" t="s">
        <v>99</v>
      </c>
      <c r="T3484" s="2">
        <v>39.7837304</v>
      </c>
      <c r="U3484" s="2">
        <v>-100.4458825</v>
      </c>
      <c r="V3484" s="9" t="s">
        <v>19853</v>
      </c>
      <c r="W3484" s="10">
        <v>47.50489</v>
      </c>
      <c r="X3484" s="10">
        <v>-111.292</v>
      </c>
      <c r="AB3484" s="9" t="s">
        <v>15268</v>
      </c>
      <c r="AC3484" s="10">
        <v>39.73924</v>
      </c>
      <c r="AD3484" s="10">
        <v>-104.985</v>
      </c>
      <c r="AE3484" s="11" t="s">
        <v>118</v>
      </c>
      <c r="AF3484" s="12" t="str">
        <f t="shared" si="26"/>
        <v>1952</v>
      </c>
      <c r="AG3484" s="12" t="str">
        <f t="shared" si="27"/>
        <v>November</v>
      </c>
      <c r="AH3484" s="12" t="str">
        <f t="shared" si="28"/>
        <v>Monday</v>
      </c>
      <c r="AI3484" t="str">
        <f t="shared" si="4"/>
        <v>1950s</v>
      </c>
      <c r="AJ3484" s="2" t="s">
        <v>105</v>
      </c>
      <c r="AK3484">
        <v>1.0</v>
      </c>
      <c r="AL3484" s="13" t="s">
        <v>185</v>
      </c>
    </row>
    <row r="3485">
      <c r="A3485" s="1">
        <v>14258.0</v>
      </c>
      <c r="B3485" s="8">
        <v>0.8854166666666666</v>
      </c>
      <c r="C3485" s="2" t="s">
        <v>19792</v>
      </c>
      <c r="D3485" s="2" t="s">
        <v>457</v>
      </c>
      <c r="E3485" s="2">
        <v>1.0</v>
      </c>
      <c r="F3485" s="2" t="s">
        <v>19815</v>
      </c>
      <c r="G3485" s="2" t="s">
        <v>19854</v>
      </c>
      <c r="H3485" s="2" t="s">
        <v>19855</v>
      </c>
      <c r="I3485" s="2">
        <v>1408.0</v>
      </c>
      <c r="J3485" s="2">
        <v>4.0</v>
      </c>
      <c r="K3485" s="2">
        <v>2.0</v>
      </c>
      <c r="L3485" s="2">
        <v>2.0</v>
      </c>
      <c r="M3485" s="2">
        <v>4.0</v>
      </c>
      <c r="N3485" s="2">
        <v>2.0</v>
      </c>
      <c r="O3485" s="2">
        <v>2.0</v>
      </c>
      <c r="P3485" s="2">
        <v>0.0</v>
      </c>
      <c r="Q3485" s="2" t="s">
        <v>19856</v>
      </c>
      <c r="R3485" s="14">
        <v>3484.0</v>
      </c>
      <c r="S3485" s="2" t="s">
        <v>99</v>
      </c>
      <c r="T3485" s="2">
        <v>39.7837304</v>
      </c>
      <c r="U3485" s="2">
        <v>-100.4458825</v>
      </c>
      <c r="V3485" s="9" t="s">
        <v>101</v>
      </c>
      <c r="W3485" s="10">
        <v>41.87556</v>
      </c>
      <c r="X3485" s="10">
        <v>-87.6244</v>
      </c>
      <c r="AB3485" s="9" t="s">
        <v>173</v>
      </c>
      <c r="AC3485" s="10">
        <v>47.60383</v>
      </c>
      <c r="AD3485" s="10">
        <v>-122.33</v>
      </c>
      <c r="AE3485" s="11" t="s">
        <v>51</v>
      </c>
      <c r="AF3485" s="12" t="str">
        <f t="shared" si="26"/>
        <v>1939</v>
      </c>
      <c r="AG3485" s="12" t="str">
        <f t="shared" si="27"/>
        <v>January</v>
      </c>
      <c r="AH3485" s="12" t="str">
        <f t="shared" si="28"/>
        <v>Friday</v>
      </c>
      <c r="AI3485" t="str">
        <f t="shared" si="4"/>
        <v>1930s</v>
      </c>
      <c r="AJ3485" s="2" t="s">
        <v>105</v>
      </c>
      <c r="AK3485">
        <v>1.0</v>
      </c>
      <c r="AL3485" s="13" t="s">
        <v>53</v>
      </c>
    </row>
    <row r="3486">
      <c r="A3486" s="1">
        <v>10927.0</v>
      </c>
      <c r="B3486" s="8">
        <v>0.0</v>
      </c>
      <c r="C3486" s="2" t="s">
        <v>19857</v>
      </c>
      <c r="D3486" s="2" t="s">
        <v>15498</v>
      </c>
      <c r="G3486" s="2" t="s">
        <v>19858</v>
      </c>
      <c r="H3486" s="2" t="s">
        <v>19859</v>
      </c>
      <c r="I3486" s="2">
        <v>1006.0</v>
      </c>
      <c r="J3486" s="2">
        <v>1.0</v>
      </c>
      <c r="K3486" s="2">
        <v>0.0</v>
      </c>
      <c r="L3486" s="2">
        <v>1.0</v>
      </c>
      <c r="M3486" s="2">
        <v>1.0</v>
      </c>
      <c r="N3486" s="2">
        <v>0.0</v>
      </c>
      <c r="O3486" s="2">
        <v>1.0</v>
      </c>
      <c r="P3486" s="2">
        <v>0.0</v>
      </c>
      <c r="Q3486" s="2" t="s">
        <v>19860</v>
      </c>
      <c r="R3486" s="14">
        <v>3485.0</v>
      </c>
      <c r="S3486" s="2" t="s">
        <v>99</v>
      </c>
      <c r="T3486" s="2">
        <v>39.7837304</v>
      </c>
      <c r="U3486" s="2">
        <v>-100.4458825</v>
      </c>
      <c r="V3486" s="9" t="s">
        <v>438</v>
      </c>
      <c r="W3486" s="9" t="s">
        <v>438</v>
      </c>
      <c r="X3486" s="9" t="s">
        <v>438</v>
      </c>
      <c r="AB3486" s="9" t="s">
        <v>438</v>
      </c>
      <c r="AC3486" s="9" t="s">
        <v>438</v>
      </c>
      <c r="AD3486" s="9" t="s">
        <v>438</v>
      </c>
      <c r="AE3486" s="11" t="s">
        <v>51</v>
      </c>
      <c r="AF3486" s="12" t="str">
        <f t="shared" si="26"/>
        <v>1929</v>
      </c>
      <c r="AG3486" s="12" t="str">
        <f t="shared" si="27"/>
        <v>November</v>
      </c>
      <c r="AH3486" s="12" t="str">
        <f t="shared" si="28"/>
        <v>Saturday</v>
      </c>
      <c r="AI3486" t="str">
        <f t="shared" si="4"/>
        <v>1920s</v>
      </c>
      <c r="AJ3486" s="2" t="s">
        <v>105</v>
      </c>
      <c r="AK3486">
        <v>1.0</v>
      </c>
      <c r="AL3486" s="13" t="s">
        <v>16027</v>
      </c>
    </row>
    <row r="3487">
      <c r="A3487" s="1">
        <v>10839.0</v>
      </c>
      <c r="B3487" s="8">
        <v>0.45902777777777776</v>
      </c>
      <c r="C3487" s="2" t="s">
        <v>19861</v>
      </c>
      <c r="D3487" s="2" t="s">
        <v>19862</v>
      </c>
      <c r="F3487" s="2" t="s">
        <v>19863</v>
      </c>
      <c r="G3487" s="2" t="s">
        <v>15573</v>
      </c>
      <c r="H3487" s="2" t="s">
        <v>19864</v>
      </c>
      <c r="I3487" s="2" t="s">
        <v>19865</v>
      </c>
      <c r="J3487" s="2">
        <v>8.0</v>
      </c>
      <c r="K3487" s="2">
        <v>5.0</v>
      </c>
      <c r="L3487" s="2">
        <v>3.0</v>
      </c>
      <c r="M3487" s="2">
        <v>8.0</v>
      </c>
      <c r="N3487" s="2">
        <v>5.0</v>
      </c>
      <c r="O3487" s="2">
        <v>3.0</v>
      </c>
      <c r="P3487" s="2">
        <v>0.0</v>
      </c>
      <c r="Q3487" s="2" t="s">
        <v>19866</v>
      </c>
      <c r="R3487" s="14">
        <v>3486.0</v>
      </c>
      <c r="S3487" s="2" t="s">
        <v>641</v>
      </c>
      <c r="T3487" s="2">
        <v>22.5000485</v>
      </c>
      <c r="U3487" s="2">
        <v>-100.0000375</v>
      </c>
      <c r="V3487" s="9" t="s">
        <v>5608</v>
      </c>
      <c r="W3487" s="10">
        <v>35.0841</v>
      </c>
      <c r="X3487" s="10">
        <v>-106.651</v>
      </c>
      <c r="AB3487" s="9" t="s">
        <v>391</v>
      </c>
      <c r="AC3487" s="10">
        <v>34.05369</v>
      </c>
      <c r="AD3487" s="10">
        <v>-118.243</v>
      </c>
      <c r="AE3487" s="11" t="s">
        <v>51</v>
      </c>
      <c r="AF3487" s="12" t="str">
        <f t="shared" si="26"/>
        <v>1929</v>
      </c>
      <c r="AG3487" s="12" t="str">
        <f t="shared" si="27"/>
        <v>September</v>
      </c>
      <c r="AH3487" s="12" t="str">
        <f t="shared" si="28"/>
        <v>Tuesday</v>
      </c>
      <c r="AI3487" t="str">
        <f t="shared" si="4"/>
        <v>1920s</v>
      </c>
      <c r="AJ3487" s="2" t="s">
        <v>66</v>
      </c>
      <c r="AK3487">
        <v>1.0</v>
      </c>
      <c r="AL3487" s="13" t="s">
        <v>15240</v>
      </c>
    </row>
    <row r="3488">
      <c r="A3488" s="1">
        <v>10842.0</v>
      </c>
      <c r="B3488" s="8">
        <v>0.0</v>
      </c>
      <c r="C3488" s="2" t="s">
        <v>19867</v>
      </c>
      <c r="D3488" s="2" t="s">
        <v>372</v>
      </c>
      <c r="F3488" s="2" t="s">
        <v>19868</v>
      </c>
      <c r="G3488" s="2" t="s">
        <v>19869</v>
      </c>
      <c r="H3488" s="2" t="s">
        <v>19870</v>
      </c>
      <c r="I3488" s="2">
        <v>239.0</v>
      </c>
      <c r="J3488" s="2">
        <v>5.0</v>
      </c>
      <c r="K3488" s="2">
        <v>2.0</v>
      </c>
      <c r="L3488" s="2">
        <v>3.0</v>
      </c>
      <c r="M3488" s="2">
        <v>3.0</v>
      </c>
      <c r="N3488" s="2">
        <v>1.0</v>
      </c>
      <c r="O3488" s="2">
        <v>2.0</v>
      </c>
      <c r="P3488" s="2">
        <v>0.0</v>
      </c>
      <c r="Q3488" s="2" t="s">
        <v>19871</v>
      </c>
      <c r="R3488" s="14">
        <v>3487.0</v>
      </c>
      <c r="S3488" s="2" t="s">
        <v>886</v>
      </c>
      <c r="T3488" s="2">
        <v>32.6475314</v>
      </c>
      <c r="U3488" s="2">
        <v>54.5643516</v>
      </c>
      <c r="V3488" s="9" t="s">
        <v>300</v>
      </c>
      <c r="W3488" s="10">
        <v>51.50732</v>
      </c>
      <c r="X3488" s="10">
        <v>-0.12765</v>
      </c>
      <c r="AB3488" s="9" t="s">
        <v>192</v>
      </c>
      <c r="AC3488" s="10">
        <v>22.35111</v>
      </c>
      <c r="AD3488" s="10">
        <v>78.66774</v>
      </c>
      <c r="AE3488" s="11" t="s">
        <v>51</v>
      </c>
      <c r="AF3488" s="12" t="str">
        <f t="shared" si="26"/>
        <v>1929</v>
      </c>
      <c r="AG3488" s="12" t="str">
        <f t="shared" si="27"/>
        <v>September</v>
      </c>
      <c r="AH3488" s="12" t="str">
        <f t="shared" si="28"/>
        <v>Friday</v>
      </c>
      <c r="AI3488" t="str">
        <f t="shared" si="4"/>
        <v>1920s</v>
      </c>
      <c r="AJ3488" s="2" t="s">
        <v>119</v>
      </c>
      <c r="AK3488">
        <v>1.0</v>
      </c>
      <c r="AL3488" s="13" t="s">
        <v>545</v>
      </c>
    </row>
    <row r="3489">
      <c r="A3489" s="1">
        <v>35423.0</v>
      </c>
      <c r="B3489" s="8">
        <v>0.4201388888888889</v>
      </c>
      <c r="C3489" s="2" t="s">
        <v>19872</v>
      </c>
      <c r="D3489" s="2" t="s">
        <v>19873</v>
      </c>
      <c r="F3489" s="2" t="s">
        <v>19874</v>
      </c>
      <c r="G3489" s="2" t="s">
        <v>8047</v>
      </c>
      <c r="H3489" s="2" t="s">
        <v>19875</v>
      </c>
      <c r="I3489" s="2" t="s">
        <v>19876</v>
      </c>
      <c r="J3489" s="2">
        <v>2.0</v>
      </c>
      <c r="K3489" s="2">
        <v>0.0</v>
      </c>
      <c r="L3489" s="2">
        <v>2.0</v>
      </c>
      <c r="M3489" s="2">
        <v>2.0</v>
      </c>
      <c r="N3489" s="2">
        <v>0.0</v>
      </c>
      <c r="O3489" s="2">
        <v>2.0</v>
      </c>
      <c r="P3489" s="2">
        <v>0.0</v>
      </c>
      <c r="Q3489" s="2" t="s">
        <v>19877</v>
      </c>
      <c r="R3489" s="14">
        <v>3488.0</v>
      </c>
      <c r="S3489" s="2" t="s">
        <v>99</v>
      </c>
      <c r="T3489" s="2">
        <v>39.7837304</v>
      </c>
      <c r="U3489" s="2">
        <v>-100.4458825</v>
      </c>
      <c r="V3489" s="9" t="s">
        <v>19878</v>
      </c>
      <c r="W3489" s="10">
        <v>41.18472</v>
      </c>
      <c r="X3489" s="10">
        <v>-73.1867</v>
      </c>
      <c r="AB3489" s="9" t="s">
        <v>19879</v>
      </c>
      <c r="AC3489" s="10">
        <v>43.64303</v>
      </c>
      <c r="AD3489" s="10">
        <v>-72.2516</v>
      </c>
      <c r="AE3489" s="11" t="s">
        <v>51</v>
      </c>
      <c r="AF3489" s="12" t="str">
        <f t="shared" si="26"/>
        <v>1996</v>
      </c>
      <c r="AG3489" s="12" t="str">
        <f t="shared" si="27"/>
        <v>December</v>
      </c>
      <c r="AH3489" s="12" t="str">
        <f t="shared" si="28"/>
        <v>Tuesday</v>
      </c>
      <c r="AI3489" t="str">
        <f t="shared" si="4"/>
        <v>1990s</v>
      </c>
      <c r="AJ3489" s="2" t="s">
        <v>105</v>
      </c>
      <c r="AK3489">
        <v>1.0</v>
      </c>
      <c r="AL3489" s="13" t="s">
        <v>8052</v>
      </c>
    </row>
    <row r="3490">
      <c r="A3490" s="1">
        <v>10917.0</v>
      </c>
      <c r="B3490" s="8">
        <v>0.0</v>
      </c>
      <c r="C3490" s="2" t="s">
        <v>19880</v>
      </c>
      <c r="D3490" s="2" t="s">
        <v>19881</v>
      </c>
      <c r="F3490" s="2" t="s">
        <v>19882</v>
      </c>
      <c r="G3490" s="2" t="s">
        <v>19883</v>
      </c>
      <c r="H3490" s="2" t="s">
        <v>19884</v>
      </c>
      <c r="I3490" s="2">
        <v>10519.0</v>
      </c>
      <c r="J3490" s="2">
        <v>12.0</v>
      </c>
      <c r="K3490" s="2">
        <v>9.0</v>
      </c>
      <c r="L3490" s="2">
        <v>3.0</v>
      </c>
      <c r="M3490" s="2">
        <v>1.0</v>
      </c>
      <c r="N3490" s="2">
        <v>1.0</v>
      </c>
      <c r="O3490" s="2">
        <v>0.0</v>
      </c>
      <c r="P3490" s="2">
        <v>0.0</v>
      </c>
      <c r="Q3490" s="2" t="s">
        <v>19885</v>
      </c>
      <c r="R3490" s="14">
        <v>3489.0</v>
      </c>
      <c r="S3490" s="2" t="s">
        <v>763</v>
      </c>
      <c r="T3490" s="2">
        <v>42.6384261</v>
      </c>
      <c r="U3490" s="2">
        <v>12.674297</v>
      </c>
      <c r="V3490" s="9" t="s">
        <v>19886</v>
      </c>
      <c r="W3490" s="10">
        <v>39.26059</v>
      </c>
      <c r="X3490" s="10">
        <v>9.136676</v>
      </c>
      <c r="AB3490" s="9" t="s">
        <v>77</v>
      </c>
      <c r="AC3490" s="10">
        <v>41.89332</v>
      </c>
      <c r="AD3490" s="10">
        <v>12.48293</v>
      </c>
      <c r="AE3490" s="11" t="s">
        <v>51</v>
      </c>
      <c r="AF3490" s="12" t="str">
        <f t="shared" si="26"/>
        <v>1929</v>
      </c>
      <c r="AG3490" s="12" t="str">
        <f t="shared" si="27"/>
        <v>November</v>
      </c>
      <c r="AH3490" s="12" t="str">
        <f t="shared" si="28"/>
        <v>Wednesday</v>
      </c>
      <c r="AI3490" t="str">
        <f t="shared" si="4"/>
        <v>1920s</v>
      </c>
      <c r="AJ3490" s="2" t="s">
        <v>80</v>
      </c>
      <c r="AK3490">
        <v>1.0</v>
      </c>
      <c r="AL3490" s="13" t="s">
        <v>17146</v>
      </c>
    </row>
    <row r="3491">
      <c r="A3491" s="1">
        <v>10838.0</v>
      </c>
      <c r="B3491" s="8">
        <v>0.0</v>
      </c>
      <c r="C3491" s="2" t="s">
        <v>19887</v>
      </c>
      <c r="D3491" s="2" t="s">
        <v>19888</v>
      </c>
      <c r="G3491" s="2" t="s">
        <v>15500</v>
      </c>
      <c r="H3491" s="2" t="s">
        <v>19889</v>
      </c>
      <c r="I3491" s="2">
        <v>67.0</v>
      </c>
      <c r="J3491" s="2">
        <v>2.0</v>
      </c>
      <c r="K3491" s="2">
        <v>0.0</v>
      </c>
      <c r="L3491" s="2">
        <v>2.0</v>
      </c>
      <c r="M3491" s="2">
        <v>1.0</v>
      </c>
      <c r="N3491" s="2">
        <v>0.0</v>
      </c>
      <c r="O3491" s="2">
        <v>1.0</v>
      </c>
      <c r="P3491" s="2">
        <v>0.0</v>
      </c>
      <c r="Q3491" s="2" t="s">
        <v>19890</v>
      </c>
      <c r="R3491" s="14">
        <v>3490.0</v>
      </c>
      <c r="S3491" s="2" t="s">
        <v>99</v>
      </c>
      <c r="T3491" s="2">
        <v>39.7837304</v>
      </c>
      <c r="U3491" s="2">
        <v>-100.4458825</v>
      </c>
      <c r="V3491" s="9" t="s">
        <v>438</v>
      </c>
      <c r="W3491" s="9" t="s">
        <v>438</v>
      </c>
      <c r="X3491" s="9" t="s">
        <v>438</v>
      </c>
      <c r="AB3491" s="9" t="s">
        <v>438</v>
      </c>
      <c r="AC3491" s="9" t="s">
        <v>438</v>
      </c>
      <c r="AD3491" s="9" t="s">
        <v>438</v>
      </c>
      <c r="AE3491" s="11" t="s">
        <v>51</v>
      </c>
      <c r="AF3491" s="12" t="str">
        <f t="shared" si="26"/>
        <v>1929</v>
      </c>
      <c r="AG3491" s="12" t="str">
        <f t="shared" si="27"/>
        <v>September</v>
      </c>
      <c r="AH3491" s="12" t="str">
        <f t="shared" si="28"/>
        <v>Monday</v>
      </c>
      <c r="AI3491" t="str">
        <f t="shared" si="4"/>
        <v>1920s</v>
      </c>
      <c r="AJ3491" s="2" t="s">
        <v>105</v>
      </c>
      <c r="AK3491">
        <v>1.0</v>
      </c>
      <c r="AL3491" s="13" t="s">
        <v>53</v>
      </c>
    </row>
    <row r="3492">
      <c r="A3492" s="1">
        <v>10946.0</v>
      </c>
      <c r="B3492" s="8">
        <v>0.0</v>
      </c>
      <c r="C3492" s="2" t="s">
        <v>19891</v>
      </c>
      <c r="D3492" s="2" t="s">
        <v>249</v>
      </c>
      <c r="F3492" s="2" t="s">
        <v>19892</v>
      </c>
      <c r="G3492" s="2" t="s">
        <v>19893</v>
      </c>
      <c r="H3492" s="2" t="s">
        <v>19894</v>
      </c>
      <c r="I3492" s="2">
        <v>47.0</v>
      </c>
      <c r="J3492" s="2">
        <v>3.0</v>
      </c>
      <c r="K3492" s="2">
        <v>0.0</v>
      </c>
      <c r="L3492" s="2">
        <v>2.0</v>
      </c>
      <c r="M3492" s="2">
        <v>2.0</v>
      </c>
      <c r="N3492" s="2">
        <v>0.0</v>
      </c>
      <c r="O3492" s="2">
        <v>2.0</v>
      </c>
      <c r="P3492" s="2">
        <v>0.0</v>
      </c>
      <c r="Q3492" s="2" t="s">
        <v>19895</v>
      </c>
      <c r="R3492" s="14">
        <v>3491.0</v>
      </c>
      <c r="S3492" s="2" t="s">
        <v>728</v>
      </c>
      <c r="T3492" s="2">
        <v>51.0834196</v>
      </c>
      <c r="U3492" s="2">
        <v>10.4234469</v>
      </c>
      <c r="V3492" s="9" t="s">
        <v>246</v>
      </c>
      <c r="W3492" s="10">
        <v>43.29617</v>
      </c>
      <c r="X3492" s="10">
        <v>5.369953</v>
      </c>
      <c r="AB3492" s="9" t="s">
        <v>255</v>
      </c>
      <c r="AC3492" s="10">
        <v>52.51704</v>
      </c>
      <c r="AD3492" s="10">
        <v>13.38886</v>
      </c>
      <c r="AE3492" s="11" t="s">
        <v>51</v>
      </c>
      <c r="AF3492" s="12" t="str">
        <f t="shared" si="26"/>
        <v>1929</v>
      </c>
      <c r="AG3492" s="12" t="str">
        <f t="shared" si="27"/>
        <v>December</v>
      </c>
      <c r="AH3492" s="12" t="str">
        <f t="shared" si="28"/>
        <v>Thursday</v>
      </c>
      <c r="AI3492" t="str">
        <f t="shared" si="4"/>
        <v>1920s</v>
      </c>
      <c r="AJ3492" s="2" t="s">
        <v>80</v>
      </c>
      <c r="AK3492">
        <v>1.0</v>
      </c>
      <c r="AL3492" s="13" t="s">
        <v>19896</v>
      </c>
    </row>
    <row r="3493">
      <c r="A3493" s="1">
        <v>10929.0</v>
      </c>
      <c r="B3493" s="8">
        <v>0.0</v>
      </c>
      <c r="C3493" s="2" t="s">
        <v>19897</v>
      </c>
      <c r="D3493" s="2" t="s">
        <v>16281</v>
      </c>
      <c r="G3493" s="2" t="s">
        <v>19898</v>
      </c>
      <c r="H3493" s="2" t="s">
        <v>19899</v>
      </c>
      <c r="I3493" s="2">
        <v>622.0</v>
      </c>
      <c r="J3493" s="2">
        <v>1.0</v>
      </c>
      <c r="K3493" s="2">
        <v>0.0</v>
      </c>
      <c r="L3493" s="2">
        <v>1.0</v>
      </c>
      <c r="M3493" s="2">
        <v>1.0</v>
      </c>
      <c r="N3493" s="2">
        <v>0.0</v>
      </c>
      <c r="O3493" s="2">
        <v>1.0</v>
      </c>
      <c r="P3493" s="2">
        <v>0.0</v>
      </c>
      <c r="Q3493" s="2" t="s">
        <v>19900</v>
      </c>
      <c r="R3493" s="14">
        <v>3492.0</v>
      </c>
      <c r="S3493" s="2" t="s">
        <v>99</v>
      </c>
      <c r="T3493" s="2">
        <v>39.7837304</v>
      </c>
      <c r="U3493" s="2">
        <v>-100.4458825</v>
      </c>
      <c r="V3493" s="9" t="s">
        <v>438</v>
      </c>
      <c r="W3493" s="9" t="s">
        <v>438</v>
      </c>
      <c r="X3493" s="9" t="s">
        <v>438</v>
      </c>
      <c r="AB3493" s="9" t="s">
        <v>438</v>
      </c>
      <c r="AC3493" s="9" t="s">
        <v>438</v>
      </c>
      <c r="AD3493" s="9" t="s">
        <v>438</v>
      </c>
      <c r="AE3493" s="11" t="s">
        <v>51</v>
      </c>
      <c r="AF3493" s="12" t="str">
        <f t="shared" si="26"/>
        <v>1929</v>
      </c>
      <c r="AG3493" s="12" t="str">
        <f t="shared" si="27"/>
        <v>December</v>
      </c>
      <c r="AH3493" s="12" t="str">
        <f t="shared" si="28"/>
        <v>Monday</v>
      </c>
      <c r="AI3493" t="str">
        <f t="shared" si="4"/>
        <v>1920s</v>
      </c>
      <c r="AJ3493" s="2" t="s">
        <v>105</v>
      </c>
      <c r="AK3493">
        <v>1.0</v>
      </c>
      <c r="AL3493" s="13" t="s">
        <v>81</v>
      </c>
    </row>
    <row r="3494">
      <c r="A3494" s="1">
        <v>31959.0</v>
      </c>
      <c r="B3494" s="8">
        <v>0.0</v>
      </c>
      <c r="C3494" s="2" t="s">
        <v>19901</v>
      </c>
      <c r="D3494" s="2" t="s">
        <v>108</v>
      </c>
      <c r="G3494" s="2" t="s">
        <v>1595</v>
      </c>
      <c r="H3494" s="2" t="s">
        <v>19902</v>
      </c>
      <c r="I3494" s="2">
        <v>4325.0</v>
      </c>
      <c r="J3494" s="2">
        <v>6.0</v>
      </c>
      <c r="K3494" s="2">
        <v>0.0</v>
      </c>
      <c r="L3494" s="2">
        <v>6.0</v>
      </c>
      <c r="M3494" s="2">
        <v>4.0</v>
      </c>
      <c r="N3494" s="2">
        <v>0.0</v>
      </c>
      <c r="O3494" s="2">
        <v>4.0</v>
      </c>
      <c r="P3494" s="2">
        <v>1.0</v>
      </c>
      <c r="Q3494" s="2" t="s">
        <v>19903</v>
      </c>
      <c r="R3494" s="14">
        <v>3493.0</v>
      </c>
      <c r="S3494" s="2" t="s">
        <v>99</v>
      </c>
      <c r="T3494" s="2">
        <v>39.7837304</v>
      </c>
      <c r="U3494" s="2">
        <v>-100.4458825</v>
      </c>
      <c r="V3494" s="9" t="s">
        <v>438</v>
      </c>
      <c r="W3494" s="9" t="s">
        <v>438</v>
      </c>
      <c r="X3494" s="9" t="s">
        <v>438</v>
      </c>
      <c r="AB3494" s="9" t="s">
        <v>438</v>
      </c>
      <c r="AC3494" s="9" t="s">
        <v>438</v>
      </c>
      <c r="AD3494" s="9" t="s">
        <v>438</v>
      </c>
      <c r="AE3494" s="11" t="s">
        <v>118</v>
      </c>
      <c r="AF3494" s="12" t="str">
        <f t="shared" si="26"/>
        <v>1987</v>
      </c>
      <c r="AG3494" s="12" t="str">
        <f t="shared" si="27"/>
        <v>July</v>
      </c>
      <c r="AH3494" s="12" t="str">
        <f t="shared" si="28"/>
        <v>Wednesday</v>
      </c>
      <c r="AI3494" t="str">
        <f t="shared" si="4"/>
        <v>1980s</v>
      </c>
      <c r="AJ3494" s="2" t="s">
        <v>105</v>
      </c>
      <c r="AK3494">
        <v>1.0</v>
      </c>
      <c r="AL3494" s="13" t="s">
        <v>53</v>
      </c>
    </row>
    <row r="3495">
      <c r="A3495" s="1">
        <v>17628.0</v>
      </c>
      <c r="B3495" s="8">
        <v>0.6041666666666666</v>
      </c>
      <c r="C3495" s="2" t="s">
        <v>19891</v>
      </c>
      <c r="D3495" s="2" t="s">
        <v>19904</v>
      </c>
      <c r="F3495" s="2" t="s">
        <v>19905</v>
      </c>
      <c r="G3495" s="2" t="s">
        <v>19906</v>
      </c>
      <c r="H3495" s="2" t="s">
        <v>19907</v>
      </c>
      <c r="I3495" s="2">
        <v>229.0</v>
      </c>
      <c r="J3495" s="2">
        <v>14.0</v>
      </c>
      <c r="K3495" s="2">
        <v>10.0</v>
      </c>
      <c r="L3495" s="2">
        <v>4.0</v>
      </c>
      <c r="M3495" s="2">
        <v>14.0</v>
      </c>
      <c r="N3495" s="2">
        <v>10.0</v>
      </c>
      <c r="O3495" s="2">
        <v>4.0</v>
      </c>
      <c r="P3495" s="2">
        <v>0.0</v>
      </c>
      <c r="Q3495" s="2" t="s">
        <v>19908</v>
      </c>
      <c r="R3495" s="14">
        <v>3494.0</v>
      </c>
      <c r="S3495" s="2" t="s">
        <v>728</v>
      </c>
      <c r="T3495" s="2">
        <v>51.0834196</v>
      </c>
      <c r="U3495" s="2">
        <v>10.4234469</v>
      </c>
      <c r="V3495" s="9" t="s">
        <v>300</v>
      </c>
      <c r="W3495" s="10">
        <v>51.50732</v>
      </c>
      <c r="X3495" s="10">
        <v>-0.12765</v>
      </c>
      <c r="AB3495" s="9" t="s">
        <v>255</v>
      </c>
      <c r="AC3495" s="10">
        <v>52.51704</v>
      </c>
      <c r="AD3495" s="10">
        <v>13.38886</v>
      </c>
      <c r="AE3495" s="11" t="s">
        <v>118</v>
      </c>
      <c r="AF3495" s="12" t="str">
        <f t="shared" si="26"/>
        <v>1948</v>
      </c>
      <c r="AG3495" s="12" t="str">
        <f t="shared" si="27"/>
        <v>April</v>
      </c>
      <c r="AH3495" s="12" t="str">
        <f t="shared" si="28"/>
        <v>Monday</v>
      </c>
      <c r="AI3495" t="str">
        <f t="shared" si="4"/>
        <v>1940s</v>
      </c>
      <c r="AJ3495" s="2" t="s">
        <v>80</v>
      </c>
      <c r="AK3495">
        <v>1.0</v>
      </c>
      <c r="AL3495" s="13" t="s">
        <v>746</v>
      </c>
    </row>
    <row r="3496">
      <c r="A3496" s="1">
        <v>33938.0</v>
      </c>
      <c r="B3496" s="8">
        <v>0.8888888888888888</v>
      </c>
      <c r="C3496" s="2" t="s">
        <v>19909</v>
      </c>
      <c r="D3496" s="2" t="s">
        <v>5810</v>
      </c>
      <c r="G3496" s="2" t="s">
        <v>19910</v>
      </c>
      <c r="H3496" s="2" t="s">
        <v>19911</v>
      </c>
      <c r="I3496" s="2" t="s">
        <v>19912</v>
      </c>
      <c r="J3496" s="2">
        <v>13.0</v>
      </c>
      <c r="K3496" s="2">
        <v>0.0</v>
      </c>
      <c r="L3496" s="2">
        <v>13.0</v>
      </c>
      <c r="M3496" s="2">
        <v>13.0</v>
      </c>
      <c r="N3496" s="2">
        <v>0.0</v>
      </c>
      <c r="O3496" s="2">
        <v>13.0</v>
      </c>
      <c r="P3496" s="2">
        <v>0.0</v>
      </c>
      <c r="Q3496" s="2" t="s">
        <v>19913</v>
      </c>
      <c r="R3496" s="14">
        <v>3495.0</v>
      </c>
      <c r="S3496" s="2" t="s">
        <v>99</v>
      </c>
      <c r="T3496" s="2">
        <v>39.7837304</v>
      </c>
      <c r="U3496" s="2">
        <v>-100.4458825</v>
      </c>
      <c r="V3496" s="9" t="s">
        <v>438</v>
      </c>
      <c r="W3496" s="9" t="s">
        <v>438</v>
      </c>
      <c r="X3496" s="9" t="s">
        <v>438</v>
      </c>
      <c r="AB3496" s="9" t="s">
        <v>438</v>
      </c>
      <c r="AC3496" s="9" t="s">
        <v>438</v>
      </c>
      <c r="AD3496" s="9" t="s">
        <v>438</v>
      </c>
      <c r="AE3496" s="11" t="s">
        <v>118</v>
      </c>
      <c r="AF3496" s="12" t="str">
        <f t="shared" si="26"/>
        <v>1992</v>
      </c>
      <c r="AG3496" s="12" t="str">
        <f t="shared" si="27"/>
        <v>November</v>
      </c>
      <c r="AH3496" s="12" t="str">
        <f t="shared" si="28"/>
        <v>Monday</v>
      </c>
      <c r="AI3496" t="str">
        <f t="shared" si="4"/>
        <v>1990s</v>
      </c>
      <c r="AJ3496" s="2" t="s">
        <v>105</v>
      </c>
      <c r="AK3496">
        <v>1.0</v>
      </c>
      <c r="AL3496" s="13" t="s">
        <v>53</v>
      </c>
    </row>
    <row r="3497">
      <c r="A3497" s="1">
        <v>26045.0</v>
      </c>
      <c r="B3497" s="8">
        <v>0.7090277777777778</v>
      </c>
      <c r="C3497" s="2" t="s">
        <v>19914</v>
      </c>
      <c r="D3497" s="2" t="s">
        <v>19915</v>
      </c>
      <c r="F3497" s="2" t="s">
        <v>19916</v>
      </c>
      <c r="G3497" s="2" t="s">
        <v>19917</v>
      </c>
      <c r="H3497" s="2" t="s">
        <v>19918</v>
      </c>
      <c r="J3497" s="2">
        <v>4.0</v>
      </c>
      <c r="K3497" s="2">
        <v>3.0</v>
      </c>
      <c r="L3497" s="2">
        <v>1.0</v>
      </c>
      <c r="M3497" s="2">
        <v>4.0</v>
      </c>
      <c r="N3497" s="2">
        <v>3.0</v>
      </c>
      <c r="O3497" s="2">
        <v>1.0</v>
      </c>
      <c r="P3497" s="2">
        <v>0.0</v>
      </c>
      <c r="Q3497" s="2" t="s">
        <v>19919</v>
      </c>
      <c r="R3497" s="14">
        <v>3496.0</v>
      </c>
      <c r="S3497" s="2" t="s">
        <v>99</v>
      </c>
      <c r="T3497" s="2">
        <v>39.7837304</v>
      </c>
      <c r="U3497" s="2">
        <v>-100.4458825</v>
      </c>
      <c r="V3497" s="9" t="s">
        <v>19920</v>
      </c>
      <c r="W3497" s="10">
        <v>42.99564</v>
      </c>
      <c r="X3497" s="10">
        <v>-71.4548</v>
      </c>
      <c r="AB3497" s="9" t="s">
        <v>19921</v>
      </c>
      <c r="AC3497" s="10">
        <v>30.37266</v>
      </c>
      <c r="AD3497" s="10">
        <v>-88.5265</v>
      </c>
      <c r="AE3497" s="11" t="s">
        <v>51</v>
      </c>
      <c r="AF3497" s="12" t="str">
        <f t="shared" si="26"/>
        <v>1971</v>
      </c>
      <c r="AG3497" s="12" t="str">
        <f t="shared" si="27"/>
        <v>April</v>
      </c>
      <c r="AH3497" s="12" t="str">
        <f t="shared" si="28"/>
        <v>Thursday</v>
      </c>
      <c r="AI3497" t="str">
        <f t="shared" si="4"/>
        <v>1970s</v>
      </c>
      <c r="AJ3497" s="2" t="s">
        <v>105</v>
      </c>
      <c r="AK3497">
        <v>1.0</v>
      </c>
      <c r="AL3497" s="13" t="s">
        <v>2145</v>
      </c>
    </row>
    <row r="3498">
      <c r="A3498" s="1">
        <v>12579.0</v>
      </c>
      <c r="B3498" s="8">
        <v>0.7083333333333334</v>
      </c>
      <c r="C3498" s="2" t="s">
        <v>19922</v>
      </c>
      <c r="D3498" s="2" t="s">
        <v>15999</v>
      </c>
      <c r="F3498" s="2" t="s">
        <v>19923</v>
      </c>
      <c r="G3498" s="2" t="s">
        <v>19924</v>
      </c>
      <c r="H3498" s="2" t="s">
        <v>19925</v>
      </c>
      <c r="I3498" s="2">
        <v>22.0</v>
      </c>
      <c r="J3498" s="2">
        <v>7.0</v>
      </c>
      <c r="K3498" s="2">
        <v>4.0</v>
      </c>
      <c r="L3498" s="2">
        <v>3.0</v>
      </c>
      <c r="M3498" s="2">
        <v>7.0</v>
      </c>
      <c r="N3498" s="2">
        <v>4.0</v>
      </c>
      <c r="O3498" s="2">
        <v>3.0</v>
      </c>
      <c r="P3498" s="2">
        <v>0.0</v>
      </c>
      <c r="Q3498" s="2" t="s">
        <v>19926</v>
      </c>
      <c r="R3498" s="14">
        <v>3497.0</v>
      </c>
      <c r="S3498" s="2" t="s">
        <v>99</v>
      </c>
      <c r="T3498" s="2">
        <v>39.7837304</v>
      </c>
      <c r="U3498" s="2">
        <v>-100.4458825</v>
      </c>
      <c r="V3498" s="9" t="s">
        <v>302</v>
      </c>
      <c r="W3498" s="10">
        <v>40.71273</v>
      </c>
      <c r="X3498" s="10">
        <v>-74.006</v>
      </c>
      <c r="AB3498" s="9" t="s">
        <v>101</v>
      </c>
      <c r="AC3498" s="10">
        <v>41.87556</v>
      </c>
      <c r="AD3498" s="10">
        <v>-87.6244</v>
      </c>
      <c r="AE3498" s="11" t="s">
        <v>51</v>
      </c>
      <c r="AF3498" s="12" t="str">
        <f t="shared" si="26"/>
        <v>1934</v>
      </c>
      <c r="AG3498" s="12" t="str">
        <f t="shared" si="27"/>
        <v>June</v>
      </c>
      <c r="AH3498" s="12" t="str">
        <f t="shared" si="28"/>
        <v>Saturday</v>
      </c>
      <c r="AI3498" t="str">
        <f t="shared" si="4"/>
        <v>1930s</v>
      </c>
      <c r="AJ3498" s="2" t="s">
        <v>105</v>
      </c>
      <c r="AK3498">
        <v>1.0</v>
      </c>
      <c r="AL3498" s="13" t="s">
        <v>1184</v>
      </c>
    </row>
    <row r="3499">
      <c r="A3499" s="1">
        <v>10895.0</v>
      </c>
      <c r="B3499" s="8">
        <v>0.0</v>
      </c>
      <c r="C3499" s="2" t="s">
        <v>19927</v>
      </c>
      <c r="D3499" s="2" t="s">
        <v>19928</v>
      </c>
      <c r="F3499" s="2" t="s">
        <v>19929</v>
      </c>
      <c r="G3499" s="2" t="s">
        <v>19930</v>
      </c>
      <c r="J3499" s="2">
        <v>1.0</v>
      </c>
      <c r="K3499" s="2">
        <v>0.0</v>
      </c>
      <c r="L3499" s="2">
        <v>1.0</v>
      </c>
      <c r="M3499" s="2">
        <v>1.0</v>
      </c>
      <c r="N3499" s="2">
        <v>0.0</v>
      </c>
      <c r="O3499" s="2">
        <v>1.0</v>
      </c>
      <c r="P3499" s="2">
        <v>0.0</v>
      </c>
      <c r="Q3499" s="2" t="s">
        <v>19931</v>
      </c>
      <c r="R3499" s="14">
        <v>3498.0</v>
      </c>
      <c r="S3499" s="2" t="s">
        <v>99</v>
      </c>
      <c r="T3499" s="2">
        <v>39.7837304</v>
      </c>
      <c r="U3499" s="2">
        <v>-100.4458825</v>
      </c>
      <c r="V3499" s="9" t="s">
        <v>279</v>
      </c>
      <c r="W3499" s="10">
        <v>41.50516</v>
      </c>
      <c r="X3499" s="10">
        <v>-81.6934</v>
      </c>
      <c r="AB3499" s="9" t="s">
        <v>9956</v>
      </c>
      <c r="AC3499" s="10">
        <v>38.25424</v>
      </c>
      <c r="AD3499" s="10">
        <v>-85.7594</v>
      </c>
      <c r="AE3499" s="11" t="s">
        <v>51</v>
      </c>
      <c r="AF3499" s="12" t="str">
        <f t="shared" si="26"/>
        <v>1929</v>
      </c>
      <c r="AG3499" s="12" t="str">
        <f t="shared" si="27"/>
        <v>October</v>
      </c>
      <c r="AH3499" s="12" t="str">
        <f t="shared" si="28"/>
        <v>Tuesday</v>
      </c>
      <c r="AI3499" t="str">
        <f t="shared" si="4"/>
        <v>1920s</v>
      </c>
      <c r="AJ3499" s="2" t="s">
        <v>105</v>
      </c>
      <c r="AK3499">
        <v>1.0</v>
      </c>
      <c r="AL3499" s="13" t="s">
        <v>16027</v>
      </c>
    </row>
    <row r="3500">
      <c r="A3500" s="1">
        <v>23237.0</v>
      </c>
      <c r="B3500" s="8">
        <v>0.625</v>
      </c>
      <c r="C3500" s="2" t="s">
        <v>19932</v>
      </c>
      <c r="D3500" s="2" t="s">
        <v>19933</v>
      </c>
      <c r="E3500" s="2">
        <v>1814.0</v>
      </c>
      <c r="G3500" s="2" t="s">
        <v>7075</v>
      </c>
      <c r="H3500" s="2" t="s">
        <v>19934</v>
      </c>
      <c r="I3500" s="2">
        <v>22391.0</v>
      </c>
      <c r="J3500" s="2">
        <v>2.0</v>
      </c>
      <c r="K3500" s="2">
        <v>0.0</v>
      </c>
      <c r="L3500" s="2">
        <v>2.0</v>
      </c>
      <c r="M3500" s="2">
        <v>1.0</v>
      </c>
      <c r="N3500" s="2">
        <v>0.0</v>
      </c>
      <c r="O3500" s="2">
        <v>1.0</v>
      </c>
      <c r="P3500" s="2">
        <v>0.0</v>
      </c>
      <c r="Q3500" s="2" t="s">
        <v>19935</v>
      </c>
      <c r="R3500" s="14">
        <v>3499.0</v>
      </c>
      <c r="S3500" s="2" t="s">
        <v>99</v>
      </c>
      <c r="T3500" s="2">
        <v>39.7837304</v>
      </c>
      <c r="U3500" s="2">
        <v>-100.4458825</v>
      </c>
      <c r="V3500" s="9" t="s">
        <v>438</v>
      </c>
      <c r="W3500" s="9" t="s">
        <v>438</v>
      </c>
      <c r="X3500" s="9" t="s">
        <v>438</v>
      </c>
      <c r="AB3500" s="9" t="s">
        <v>438</v>
      </c>
      <c r="AC3500" s="9" t="s">
        <v>438</v>
      </c>
      <c r="AD3500" s="9" t="s">
        <v>438</v>
      </c>
      <c r="AE3500" s="11" t="s">
        <v>174</v>
      </c>
      <c r="AF3500" s="12" t="str">
        <f t="shared" si="26"/>
        <v>1963</v>
      </c>
      <c r="AG3500" s="12" t="str">
        <f t="shared" si="27"/>
        <v>August</v>
      </c>
      <c r="AH3500" s="12" t="str">
        <f t="shared" si="28"/>
        <v>Wednesday</v>
      </c>
      <c r="AI3500" t="str">
        <f t="shared" si="4"/>
        <v>1960s</v>
      </c>
      <c r="AJ3500" s="2" t="s">
        <v>105</v>
      </c>
      <c r="AK3500">
        <v>1.0</v>
      </c>
      <c r="AL3500" s="13" t="s">
        <v>1184</v>
      </c>
    </row>
    <row r="3501">
      <c r="A3501" s="1">
        <v>11825.0</v>
      </c>
      <c r="B3501" s="8">
        <v>0.0</v>
      </c>
      <c r="C3501" s="2" t="s">
        <v>19936</v>
      </c>
      <c r="D3501" s="2" t="s">
        <v>16072</v>
      </c>
      <c r="F3501" s="2" t="s">
        <v>19937</v>
      </c>
      <c r="G3501" s="2" t="s">
        <v>16175</v>
      </c>
      <c r="H3501" s="2" t="s">
        <v>19938</v>
      </c>
      <c r="I3501" s="2">
        <v>1042.0</v>
      </c>
      <c r="J3501" s="2">
        <v>3.0</v>
      </c>
      <c r="K3501" s="2">
        <v>2.0</v>
      </c>
      <c r="L3501" s="2">
        <v>1.0</v>
      </c>
      <c r="M3501" s="2">
        <v>3.0</v>
      </c>
      <c r="N3501" s="2">
        <v>2.0</v>
      </c>
      <c r="O3501" s="2">
        <v>1.0</v>
      </c>
      <c r="P3501" s="2">
        <v>0.0</v>
      </c>
      <c r="Q3501" s="2" t="s">
        <v>19939</v>
      </c>
      <c r="R3501" s="14">
        <v>3500.0</v>
      </c>
      <c r="S3501" s="2" t="s">
        <v>99</v>
      </c>
      <c r="T3501" s="2">
        <v>39.7837304</v>
      </c>
      <c r="U3501" s="2">
        <v>-100.4458825</v>
      </c>
      <c r="V3501" s="9" t="s">
        <v>8051</v>
      </c>
      <c r="W3501" s="10">
        <v>32.71742</v>
      </c>
      <c r="X3501" s="10">
        <v>-117.163</v>
      </c>
      <c r="Y3501" s="2" t="s">
        <v>13475</v>
      </c>
      <c r="AB3501" s="9" t="s">
        <v>280</v>
      </c>
      <c r="AC3501" s="10">
        <v>37.80446</v>
      </c>
      <c r="AD3501" s="10">
        <v>-122.271</v>
      </c>
      <c r="AE3501" s="11" t="s">
        <v>51</v>
      </c>
      <c r="AF3501" s="12" t="str">
        <f t="shared" si="26"/>
        <v>1932</v>
      </c>
      <c r="AG3501" s="12" t="str">
        <f t="shared" si="27"/>
        <v>May</v>
      </c>
      <c r="AH3501" s="12" t="str">
        <f t="shared" si="28"/>
        <v>Monday</v>
      </c>
      <c r="AI3501" t="str">
        <f t="shared" si="4"/>
        <v>1930s</v>
      </c>
      <c r="AJ3501" s="2" t="s">
        <v>105</v>
      </c>
      <c r="AK3501">
        <v>1.0</v>
      </c>
      <c r="AL3501" s="13" t="s">
        <v>162</v>
      </c>
    </row>
    <row r="3502">
      <c r="A3502" s="1">
        <v>10901.0</v>
      </c>
      <c r="B3502" s="8">
        <v>0.2916666666666667</v>
      </c>
      <c r="C3502" s="2" t="s">
        <v>19940</v>
      </c>
      <c r="D3502" s="2" t="s">
        <v>19941</v>
      </c>
      <c r="F3502" s="2" t="s">
        <v>19942</v>
      </c>
      <c r="G3502" s="2" t="s">
        <v>16134</v>
      </c>
      <c r="H3502" s="2" t="s">
        <v>19943</v>
      </c>
      <c r="I3502" s="2">
        <v>97.0</v>
      </c>
      <c r="J3502" s="2">
        <v>4.0</v>
      </c>
      <c r="K3502" s="2">
        <v>3.0</v>
      </c>
      <c r="L3502" s="2">
        <v>1.0</v>
      </c>
      <c r="M3502" s="2">
        <v>4.0</v>
      </c>
      <c r="N3502" s="2">
        <v>3.0</v>
      </c>
      <c r="O3502" s="2">
        <v>1.0</v>
      </c>
      <c r="P3502" s="2">
        <v>0.0</v>
      </c>
      <c r="Q3502" s="2" t="s">
        <v>19944</v>
      </c>
      <c r="R3502" s="14">
        <v>3501.0</v>
      </c>
      <c r="S3502" s="2" t="s">
        <v>641</v>
      </c>
      <c r="T3502" s="2">
        <v>22.5000485</v>
      </c>
      <c r="U3502" s="2">
        <v>-100.0000375</v>
      </c>
      <c r="V3502" s="9" t="s">
        <v>14083</v>
      </c>
      <c r="W3502" s="10">
        <v>25.8521</v>
      </c>
      <c r="X3502" s="10">
        <v>-97.5018</v>
      </c>
      <c r="Y3502" s="2" t="s">
        <v>813</v>
      </c>
      <c r="AB3502" s="9" t="s">
        <v>17916</v>
      </c>
      <c r="AC3502" s="10">
        <v>19.29348</v>
      </c>
      <c r="AD3502" s="10">
        <v>-100.465</v>
      </c>
      <c r="AE3502" s="11" t="s">
        <v>51</v>
      </c>
      <c r="AF3502" s="12" t="str">
        <f t="shared" si="26"/>
        <v>1929</v>
      </c>
      <c r="AG3502" s="12" t="str">
        <f t="shared" si="27"/>
        <v>November</v>
      </c>
      <c r="AH3502" s="12" t="str">
        <f t="shared" si="28"/>
        <v>Monday</v>
      </c>
      <c r="AI3502" t="str">
        <f t="shared" si="4"/>
        <v>1920s</v>
      </c>
      <c r="AJ3502" s="2" t="s">
        <v>66</v>
      </c>
      <c r="AK3502">
        <v>1.0</v>
      </c>
      <c r="AL3502" s="13" t="s">
        <v>53</v>
      </c>
    </row>
    <row r="3503">
      <c r="A3503" s="1">
        <v>10897.0</v>
      </c>
      <c r="B3503" s="8">
        <v>0.0</v>
      </c>
      <c r="C3503" s="2" t="s">
        <v>19945</v>
      </c>
      <c r="D3503" s="2" t="s">
        <v>19946</v>
      </c>
      <c r="F3503" s="2" t="s">
        <v>19947</v>
      </c>
      <c r="G3503" s="2" t="s">
        <v>19948</v>
      </c>
      <c r="H3503" s="2" t="s">
        <v>19949</v>
      </c>
      <c r="I3503" s="2">
        <v>232.0</v>
      </c>
      <c r="J3503" s="2">
        <v>2.0</v>
      </c>
      <c r="K3503" s="2">
        <v>0.0</v>
      </c>
      <c r="L3503" s="2">
        <v>2.0</v>
      </c>
      <c r="M3503" s="2">
        <v>2.0</v>
      </c>
      <c r="N3503" s="2">
        <v>0.0</v>
      </c>
      <c r="O3503" s="2">
        <v>2.0</v>
      </c>
      <c r="P3503" s="2">
        <v>0.0</v>
      </c>
      <c r="Q3503" s="2" t="s">
        <v>19950</v>
      </c>
      <c r="R3503" s="14">
        <v>3502.0</v>
      </c>
      <c r="S3503" s="2" t="s">
        <v>99</v>
      </c>
      <c r="T3503" s="2">
        <v>39.7837304</v>
      </c>
      <c r="U3503" s="2">
        <v>-100.4458825</v>
      </c>
      <c r="V3503" s="9" t="s">
        <v>19951</v>
      </c>
      <c r="W3503" s="10">
        <v>47.56537</v>
      </c>
      <c r="X3503" s="10">
        <v>-122.625</v>
      </c>
      <c r="AB3503" s="9" t="s">
        <v>173</v>
      </c>
      <c r="AC3503" s="10">
        <v>47.60383</v>
      </c>
      <c r="AD3503" s="10">
        <v>-122.33</v>
      </c>
      <c r="AE3503" s="11" t="s">
        <v>964</v>
      </c>
      <c r="AF3503" s="12" t="str">
        <f t="shared" si="26"/>
        <v>1929</v>
      </c>
      <c r="AG3503" s="12" t="str">
        <f t="shared" si="27"/>
        <v>October</v>
      </c>
      <c r="AH3503" s="12" t="str">
        <f t="shared" si="28"/>
        <v>Thursday</v>
      </c>
      <c r="AI3503" t="str">
        <f t="shared" si="4"/>
        <v>1920s</v>
      </c>
      <c r="AJ3503" s="2" t="s">
        <v>105</v>
      </c>
      <c r="AK3503">
        <v>1.0</v>
      </c>
      <c r="AL3503" s="13" t="s">
        <v>19952</v>
      </c>
    </row>
    <row r="3504">
      <c r="A3504" s="1">
        <v>10957.0</v>
      </c>
      <c r="B3504" s="8">
        <v>0.7083333333333334</v>
      </c>
      <c r="C3504" s="2" t="s">
        <v>19647</v>
      </c>
      <c r="D3504" s="2" t="s">
        <v>19862</v>
      </c>
      <c r="F3504" s="2" t="s">
        <v>19953</v>
      </c>
      <c r="G3504" s="2" t="s">
        <v>19954</v>
      </c>
      <c r="J3504" s="2">
        <v>5.0</v>
      </c>
      <c r="K3504" s="2">
        <v>3.0</v>
      </c>
      <c r="L3504" s="2">
        <v>2.0</v>
      </c>
      <c r="M3504" s="2">
        <v>5.0</v>
      </c>
      <c r="N3504" s="2">
        <v>3.0</v>
      </c>
      <c r="O3504" s="2">
        <v>2.0</v>
      </c>
      <c r="P3504" s="2">
        <v>0.0</v>
      </c>
      <c r="Q3504" s="2" t="s">
        <v>19955</v>
      </c>
      <c r="R3504" s="14">
        <v>3503.0</v>
      </c>
      <c r="S3504" s="2" t="s">
        <v>99</v>
      </c>
      <c r="T3504" s="2">
        <v>39.7837304</v>
      </c>
      <c r="U3504" s="2">
        <v>-100.4458825</v>
      </c>
      <c r="V3504" s="9" t="s">
        <v>438</v>
      </c>
      <c r="W3504" s="9" t="s">
        <v>438</v>
      </c>
      <c r="X3504" s="9" t="s">
        <v>438</v>
      </c>
      <c r="AB3504" s="9" t="s">
        <v>438</v>
      </c>
      <c r="AC3504" s="9" t="s">
        <v>438</v>
      </c>
      <c r="AD3504" s="9" t="s">
        <v>438</v>
      </c>
      <c r="AE3504" s="11" t="s">
        <v>51</v>
      </c>
      <c r="AF3504" s="12" t="str">
        <f t="shared" si="26"/>
        <v>1929</v>
      </c>
      <c r="AG3504" s="12" t="str">
        <f t="shared" si="27"/>
        <v>December</v>
      </c>
      <c r="AH3504" s="12" t="str">
        <f t="shared" si="28"/>
        <v>Monday</v>
      </c>
      <c r="AI3504" t="str">
        <f t="shared" si="4"/>
        <v>1920s</v>
      </c>
      <c r="AJ3504" s="2" t="s">
        <v>105</v>
      </c>
      <c r="AK3504">
        <v>1.0</v>
      </c>
      <c r="AL3504" s="13" t="s">
        <v>16092</v>
      </c>
    </row>
    <row r="3505">
      <c r="A3505" s="1">
        <v>20058.0</v>
      </c>
      <c r="B3505" s="8">
        <v>0.46875</v>
      </c>
      <c r="C3505" s="2" t="s">
        <v>19956</v>
      </c>
      <c r="D3505" s="2" t="s">
        <v>18635</v>
      </c>
      <c r="E3505" s="2">
        <v>792.0</v>
      </c>
      <c r="F3505" s="2" t="s">
        <v>19957</v>
      </c>
      <c r="G3505" s="2" t="s">
        <v>166</v>
      </c>
      <c r="H3505" s="2" t="s">
        <v>19958</v>
      </c>
      <c r="I3505" s="2">
        <v>11745.0</v>
      </c>
      <c r="J3505" s="2">
        <v>7.0</v>
      </c>
      <c r="K3505" s="2">
        <v>3.0</v>
      </c>
      <c r="L3505" s="2">
        <v>4.0</v>
      </c>
      <c r="M3505" s="2">
        <v>2.0</v>
      </c>
      <c r="N3505" s="2">
        <v>0.0</v>
      </c>
      <c r="O3505" s="2">
        <v>2.0</v>
      </c>
      <c r="P3505" s="2">
        <v>0.0</v>
      </c>
      <c r="Q3505" s="2" t="s">
        <v>19959</v>
      </c>
      <c r="R3505" s="14">
        <v>3504.0</v>
      </c>
      <c r="S3505" s="2" t="s">
        <v>99</v>
      </c>
      <c r="T3505" s="2">
        <v>39.7837304</v>
      </c>
      <c r="U3505" s="2">
        <v>-100.4458825</v>
      </c>
      <c r="V3505" s="9" t="s">
        <v>277</v>
      </c>
      <c r="W3505" s="10">
        <v>42.36025</v>
      </c>
      <c r="X3505" s="10">
        <v>-71.0583</v>
      </c>
      <c r="Y3505" s="2" t="s">
        <v>19960</v>
      </c>
      <c r="Z3505" s="2" t="s">
        <v>19961</v>
      </c>
      <c r="AB3505" s="9" t="s">
        <v>19962</v>
      </c>
      <c r="AC3505" s="10">
        <v>44.46888</v>
      </c>
      <c r="AD3505" s="10">
        <v>-71.1837</v>
      </c>
      <c r="AE3505" s="11" t="s">
        <v>51</v>
      </c>
      <c r="AF3505" s="12" t="str">
        <f t="shared" si="26"/>
        <v>1954</v>
      </c>
      <c r="AG3505" s="12" t="str">
        <f t="shared" si="27"/>
        <v>November</v>
      </c>
      <c r="AH3505" s="12" t="str">
        <f t="shared" si="28"/>
        <v>Tuesday</v>
      </c>
      <c r="AI3505" t="str">
        <f t="shared" si="4"/>
        <v>1950s</v>
      </c>
      <c r="AJ3505" s="2" t="s">
        <v>105</v>
      </c>
      <c r="AK3505">
        <v>1.0</v>
      </c>
      <c r="AL3505" s="13" t="s">
        <v>81</v>
      </c>
    </row>
    <row r="3506">
      <c r="A3506" s="1">
        <v>11465.0</v>
      </c>
      <c r="B3506" s="8">
        <v>0.0</v>
      </c>
      <c r="C3506" s="2" t="s">
        <v>19963</v>
      </c>
      <c r="D3506" s="2" t="s">
        <v>19964</v>
      </c>
      <c r="F3506" s="2" t="s">
        <v>19965</v>
      </c>
      <c r="G3506" s="2" t="s">
        <v>15294</v>
      </c>
      <c r="H3506" s="2" t="s">
        <v>19966</v>
      </c>
      <c r="I3506" s="2">
        <v>2611.0</v>
      </c>
      <c r="J3506" s="2">
        <v>1.0</v>
      </c>
      <c r="K3506" s="2">
        <v>0.0</v>
      </c>
      <c r="L3506" s="2">
        <v>1.0</v>
      </c>
      <c r="M3506" s="2">
        <v>1.0</v>
      </c>
      <c r="N3506" s="2">
        <v>0.0</v>
      </c>
      <c r="O3506" s="2">
        <v>1.0</v>
      </c>
      <c r="P3506" s="2">
        <v>0.0</v>
      </c>
      <c r="Q3506" s="2" t="s">
        <v>19967</v>
      </c>
      <c r="R3506" s="14">
        <v>3505.0</v>
      </c>
      <c r="S3506" s="2" t="s">
        <v>5478</v>
      </c>
      <c r="T3506" s="2">
        <v>-24.7761086</v>
      </c>
      <c r="U3506" s="2">
        <v>134.755</v>
      </c>
      <c r="V3506" s="9" t="s">
        <v>2544</v>
      </c>
      <c r="W3506" s="10">
        <v>-6.7302</v>
      </c>
      <c r="X3506" s="10">
        <v>147.0008</v>
      </c>
      <c r="AB3506" s="9" t="s">
        <v>15543</v>
      </c>
      <c r="AC3506" s="10">
        <v>-7.20222</v>
      </c>
      <c r="AD3506" s="10">
        <v>146.644</v>
      </c>
      <c r="AE3506" s="11" t="s">
        <v>51</v>
      </c>
      <c r="AF3506" s="12" t="str">
        <f t="shared" si="26"/>
        <v>1931</v>
      </c>
      <c r="AG3506" s="12" t="str">
        <f t="shared" si="27"/>
        <v>May</v>
      </c>
      <c r="AH3506" s="12" t="str">
        <f t="shared" si="28"/>
        <v>Friday</v>
      </c>
      <c r="AI3506" t="str">
        <f t="shared" si="4"/>
        <v>1930s</v>
      </c>
      <c r="AJ3506" s="2" t="s">
        <v>150</v>
      </c>
      <c r="AK3506">
        <v>1.0</v>
      </c>
      <c r="AL3506" s="13" t="s">
        <v>258</v>
      </c>
    </row>
    <row r="3507">
      <c r="A3507" s="1">
        <v>11226.0</v>
      </c>
      <c r="B3507" s="8">
        <v>0.0</v>
      </c>
      <c r="C3507" s="2" t="s">
        <v>19968</v>
      </c>
      <c r="D3507" s="2" t="s">
        <v>19969</v>
      </c>
      <c r="F3507" s="2" t="s">
        <v>19970</v>
      </c>
      <c r="G3507" s="2" t="s">
        <v>16175</v>
      </c>
      <c r="H3507" s="2" t="s">
        <v>19971</v>
      </c>
      <c r="I3507" s="2">
        <v>1165.0</v>
      </c>
      <c r="J3507" s="2">
        <v>3.0</v>
      </c>
      <c r="K3507" s="2">
        <v>2.0</v>
      </c>
      <c r="L3507" s="2">
        <v>1.0</v>
      </c>
      <c r="M3507" s="2">
        <v>3.0</v>
      </c>
      <c r="N3507" s="2">
        <v>2.0</v>
      </c>
      <c r="O3507" s="2">
        <v>1.0</v>
      </c>
      <c r="P3507" s="2">
        <v>0.0</v>
      </c>
      <c r="Q3507" s="2" t="s">
        <v>19972</v>
      </c>
      <c r="R3507" s="14">
        <v>3506.0</v>
      </c>
      <c r="S3507" s="2" t="s">
        <v>4433</v>
      </c>
      <c r="T3507" s="2">
        <v>61.0666922</v>
      </c>
      <c r="U3507" s="2">
        <v>-107.991707</v>
      </c>
      <c r="V3507" s="9" t="s">
        <v>5751</v>
      </c>
      <c r="W3507" s="10">
        <v>51.0461</v>
      </c>
      <c r="X3507" s="10">
        <v>-114.065</v>
      </c>
      <c r="AB3507" s="9" t="s">
        <v>19973</v>
      </c>
      <c r="AC3507" s="10">
        <v>42.2788</v>
      </c>
      <c r="AD3507" s="10">
        <v>-83.7485</v>
      </c>
      <c r="AE3507" s="11" t="s">
        <v>51</v>
      </c>
      <c r="AF3507" s="12" t="str">
        <f t="shared" si="26"/>
        <v>1930</v>
      </c>
      <c r="AG3507" s="12" t="str">
        <f t="shared" si="27"/>
        <v>September</v>
      </c>
      <c r="AH3507" s="12" t="str">
        <f t="shared" si="28"/>
        <v>Thursday</v>
      </c>
      <c r="AI3507" t="str">
        <f t="shared" si="4"/>
        <v>1930s</v>
      </c>
      <c r="AJ3507" s="2" t="s">
        <v>105</v>
      </c>
      <c r="AK3507">
        <v>1.0</v>
      </c>
      <c r="AL3507" s="13" t="s">
        <v>162</v>
      </c>
    </row>
    <row r="3508">
      <c r="A3508" s="1">
        <v>10913.0</v>
      </c>
      <c r="B3508" s="8">
        <v>0.3993055555555556</v>
      </c>
      <c r="C3508" s="2" t="s">
        <v>19974</v>
      </c>
      <c r="D3508" s="2" t="s">
        <v>490</v>
      </c>
      <c r="F3508" s="2" t="s">
        <v>15821</v>
      </c>
      <c r="G3508" s="2" t="s">
        <v>19975</v>
      </c>
      <c r="H3508" s="2" t="s">
        <v>19976</v>
      </c>
      <c r="I3508" s="2">
        <v>1.0</v>
      </c>
      <c r="J3508" s="2">
        <v>3.0</v>
      </c>
      <c r="K3508" s="2">
        <v>0.0</v>
      </c>
      <c r="L3508" s="2">
        <v>3.0</v>
      </c>
      <c r="M3508" s="2">
        <v>3.0</v>
      </c>
      <c r="N3508" s="2">
        <v>0.0</v>
      </c>
      <c r="O3508" s="2">
        <v>3.0</v>
      </c>
      <c r="P3508" s="2">
        <v>0.0</v>
      </c>
      <c r="Q3508" s="2" t="s">
        <v>19977</v>
      </c>
      <c r="R3508" s="14">
        <v>3507.0</v>
      </c>
      <c r="S3508" s="2" t="s">
        <v>215</v>
      </c>
      <c r="T3508" s="2">
        <v>46.603354</v>
      </c>
      <c r="U3508" s="2">
        <v>1.8883335</v>
      </c>
      <c r="V3508" s="9" t="s">
        <v>246</v>
      </c>
      <c r="W3508" s="10">
        <v>43.29617</v>
      </c>
      <c r="X3508" s="10">
        <v>5.369953</v>
      </c>
      <c r="Y3508" s="2" t="s">
        <v>1629</v>
      </c>
      <c r="AB3508" s="9" t="s">
        <v>3055</v>
      </c>
      <c r="AC3508" s="10">
        <v>33.84394</v>
      </c>
      <c r="AD3508" s="10">
        <v>9.400138</v>
      </c>
      <c r="AE3508" s="11" t="s">
        <v>51</v>
      </c>
      <c r="AF3508" s="12" t="str">
        <f t="shared" si="26"/>
        <v>1929</v>
      </c>
      <c r="AG3508" s="12" t="str">
        <f t="shared" si="27"/>
        <v>November</v>
      </c>
      <c r="AH3508" s="12" t="str">
        <f t="shared" si="28"/>
        <v>Saturday</v>
      </c>
      <c r="AI3508" t="str">
        <f t="shared" si="4"/>
        <v>1920s</v>
      </c>
      <c r="AJ3508" s="2" t="s">
        <v>80</v>
      </c>
      <c r="AK3508">
        <v>1.0</v>
      </c>
      <c r="AL3508" s="13" t="s">
        <v>19978</v>
      </c>
    </row>
    <row r="3509">
      <c r="A3509" s="1">
        <v>24431.0</v>
      </c>
      <c r="B3509" s="8">
        <v>0.25416666666666665</v>
      </c>
      <c r="C3509" s="2" t="s">
        <v>19979</v>
      </c>
      <c r="D3509" s="2" t="s">
        <v>15566</v>
      </c>
      <c r="E3509" s="2">
        <v>101.0</v>
      </c>
      <c r="F3509" s="2" t="s">
        <v>19980</v>
      </c>
      <c r="G3509" s="2" t="s">
        <v>2425</v>
      </c>
      <c r="H3509" s="2" t="s">
        <v>19981</v>
      </c>
      <c r="I3509" s="2">
        <v>14170.0</v>
      </c>
      <c r="J3509" s="2">
        <v>3.0</v>
      </c>
      <c r="K3509" s="2">
        <v>0.0</v>
      </c>
      <c r="L3509" s="2">
        <v>3.0</v>
      </c>
      <c r="M3509" s="2">
        <v>3.0</v>
      </c>
      <c r="N3509" s="2">
        <v>0.0</v>
      </c>
      <c r="O3509" s="2">
        <v>3.0</v>
      </c>
      <c r="P3509" s="2">
        <v>0.0</v>
      </c>
      <c r="Q3509" s="2" t="s">
        <v>19982</v>
      </c>
      <c r="R3509" s="14">
        <v>3508.0</v>
      </c>
      <c r="S3509" s="2" t="s">
        <v>99</v>
      </c>
      <c r="T3509" s="2">
        <v>39.7837304</v>
      </c>
      <c r="U3509" s="2">
        <v>-100.4458825</v>
      </c>
      <c r="V3509" s="9" t="s">
        <v>19983</v>
      </c>
      <c r="W3509" s="10">
        <v>39.74595</v>
      </c>
      <c r="X3509" s="10">
        <v>-75.5466</v>
      </c>
      <c r="AB3509" s="9" t="s">
        <v>19984</v>
      </c>
      <c r="AC3509" s="10">
        <v>35.10849</v>
      </c>
      <c r="AD3509" s="10">
        <v>-77.0441</v>
      </c>
      <c r="AE3509" s="11" t="s">
        <v>51</v>
      </c>
      <c r="AF3509" s="12" t="str">
        <f t="shared" si="26"/>
        <v>1966</v>
      </c>
      <c r="AG3509" s="12" t="str">
        <f t="shared" si="27"/>
        <v>November</v>
      </c>
      <c r="AH3509" s="12" t="str">
        <f t="shared" si="28"/>
        <v>Sunday</v>
      </c>
      <c r="AI3509" t="str">
        <f t="shared" si="4"/>
        <v>1960s</v>
      </c>
      <c r="AJ3509" s="2" t="s">
        <v>105</v>
      </c>
      <c r="AK3509">
        <v>1.0</v>
      </c>
      <c r="AL3509" s="13" t="s">
        <v>2430</v>
      </c>
    </row>
    <row r="3510">
      <c r="A3510" s="1">
        <v>22994.0</v>
      </c>
      <c r="B3510" s="8">
        <v>0.925</v>
      </c>
      <c r="C3510" s="2" t="s">
        <v>19936</v>
      </c>
      <c r="D3510" s="2" t="s">
        <v>39</v>
      </c>
      <c r="E3510" s="2">
        <v>183.0</v>
      </c>
      <c r="F3510" s="2" t="s">
        <v>19985</v>
      </c>
      <c r="G3510" s="2" t="s">
        <v>42</v>
      </c>
      <c r="H3510" s="2" t="s">
        <v>19986</v>
      </c>
      <c r="I3510" s="2">
        <v>4810.0</v>
      </c>
      <c r="J3510" s="2">
        <v>5.0</v>
      </c>
      <c r="K3510" s="2">
        <v>3.0</v>
      </c>
      <c r="L3510" s="2">
        <v>2.0</v>
      </c>
      <c r="M3510" s="2">
        <v>5.0</v>
      </c>
      <c r="N3510" s="2">
        <v>3.0</v>
      </c>
      <c r="O3510" s="2">
        <v>2.0</v>
      </c>
      <c r="P3510" s="2">
        <v>3.0</v>
      </c>
      <c r="Q3510" s="2" t="s">
        <v>19987</v>
      </c>
      <c r="R3510" s="14">
        <v>3509.0</v>
      </c>
      <c r="S3510" s="2" t="s">
        <v>99</v>
      </c>
      <c r="T3510" s="2">
        <v>39.7837304</v>
      </c>
      <c r="U3510" s="2">
        <v>-100.4458825</v>
      </c>
      <c r="V3510" s="9" t="s">
        <v>101</v>
      </c>
      <c r="W3510" s="10">
        <v>41.87556</v>
      </c>
      <c r="X3510" s="10">
        <v>-87.6244</v>
      </c>
      <c r="AB3510" s="9" t="s">
        <v>13475</v>
      </c>
      <c r="AC3510" s="10">
        <v>34.18165</v>
      </c>
      <c r="AD3510" s="10">
        <v>-118.326</v>
      </c>
      <c r="AE3510" s="11" t="s">
        <v>51</v>
      </c>
      <c r="AF3510" s="12" t="str">
        <f t="shared" si="26"/>
        <v>1962</v>
      </c>
      <c r="AG3510" s="12" t="str">
        <f t="shared" si="27"/>
        <v>December</v>
      </c>
      <c r="AH3510" s="12" t="str">
        <f t="shared" si="28"/>
        <v>Friday</v>
      </c>
      <c r="AI3510" t="str">
        <f t="shared" si="4"/>
        <v>1960s</v>
      </c>
      <c r="AJ3510" s="2" t="s">
        <v>105</v>
      </c>
      <c r="AK3510">
        <v>1.0</v>
      </c>
      <c r="AL3510" s="13" t="s">
        <v>53</v>
      </c>
    </row>
    <row r="3511">
      <c r="A3511" s="1">
        <v>25136.0</v>
      </c>
      <c r="B3511" s="8">
        <v>0.7201388888888889</v>
      </c>
      <c r="C3511" s="2" t="s">
        <v>19988</v>
      </c>
      <c r="D3511" s="2" t="s">
        <v>18635</v>
      </c>
      <c r="E3511" s="2">
        <v>946.0</v>
      </c>
      <c r="F3511" s="2" t="s">
        <v>19989</v>
      </c>
      <c r="G3511" s="2" t="s">
        <v>19990</v>
      </c>
      <c r="H3511" s="2" t="s">
        <v>19991</v>
      </c>
      <c r="I3511" s="2">
        <v>517.0</v>
      </c>
      <c r="J3511" s="2">
        <v>42.0</v>
      </c>
      <c r="K3511" s="2">
        <v>39.0</v>
      </c>
      <c r="L3511" s="2">
        <v>3.0</v>
      </c>
      <c r="M3511" s="2">
        <v>32.0</v>
      </c>
      <c r="N3511" s="2">
        <v>30.0</v>
      </c>
      <c r="O3511" s="2">
        <v>2.0</v>
      </c>
      <c r="P3511" s="2">
        <v>0.0</v>
      </c>
      <c r="Q3511" s="2" t="s">
        <v>19992</v>
      </c>
      <c r="R3511" s="14">
        <v>3510.0</v>
      </c>
      <c r="S3511" s="2" t="s">
        <v>99</v>
      </c>
      <c r="T3511" s="2">
        <v>39.7837304</v>
      </c>
      <c r="U3511" s="2">
        <v>-100.4458825</v>
      </c>
      <c r="V3511" s="9" t="s">
        <v>277</v>
      </c>
      <c r="W3511" s="10">
        <v>42.36025</v>
      </c>
      <c r="X3511" s="10">
        <v>-71.0583</v>
      </c>
      <c r="Y3511" s="2" t="s">
        <v>19993</v>
      </c>
      <c r="AB3511" s="9" t="s">
        <v>19879</v>
      </c>
      <c r="AC3511" s="10">
        <v>43.64303</v>
      </c>
      <c r="AD3511" s="10">
        <v>-72.2516</v>
      </c>
      <c r="AE3511" s="11" t="s">
        <v>51</v>
      </c>
      <c r="AF3511" s="12" t="str">
        <f t="shared" si="26"/>
        <v>1968</v>
      </c>
      <c r="AG3511" s="12" t="str">
        <f t="shared" si="27"/>
        <v>October</v>
      </c>
      <c r="AH3511" s="12" t="str">
        <f t="shared" si="28"/>
        <v>Friday</v>
      </c>
      <c r="AI3511" t="str">
        <f t="shared" si="4"/>
        <v>1960s</v>
      </c>
      <c r="AJ3511" s="2" t="s">
        <v>105</v>
      </c>
      <c r="AK3511">
        <v>1.0</v>
      </c>
      <c r="AL3511" s="13" t="s">
        <v>4364</v>
      </c>
    </row>
    <row r="3512">
      <c r="A3512" s="1">
        <v>11467.0</v>
      </c>
      <c r="B3512" s="8">
        <v>0.9375</v>
      </c>
      <c r="C3512" s="2" t="s">
        <v>19994</v>
      </c>
      <c r="D3512" s="2" t="s">
        <v>16281</v>
      </c>
      <c r="G3512" s="2" t="s">
        <v>16282</v>
      </c>
      <c r="H3512" s="2" t="s">
        <v>19995</v>
      </c>
      <c r="I3512" s="2">
        <v>1057.0</v>
      </c>
      <c r="J3512" s="2">
        <v>1.0</v>
      </c>
      <c r="K3512" s="2">
        <v>0.0</v>
      </c>
      <c r="L3512" s="2">
        <v>1.0</v>
      </c>
      <c r="M3512" s="2">
        <v>1.0</v>
      </c>
      <c r="N3512" s="2">
        <v>0.0</v>
      </c>
      <c r="O3512" s="2">
        <v>1.0</v>
      </c>
      <c r="P3512" s="2">
        <v>0.0</v>
      </c>
      <c r="Q3512" s="2" t="s">
        <v>19996</v>
      </c>
      <c r="R3512" s="14">
        <v>3511.0</v>
      </c>
      <c r="S3512" s="2" t="s">
        <v>99</v>
      </c>
      <c r="T3512" s="2">
        <v>39.7837304</v>
      </c>
      <c r="U3512" s="2">
        <v>-100.4458825</v>
      </c>
      <c r="V3512" s="9" t="s">
        <v>438</v>
      </c>
      <c r="W3512" s="9" t="s">
        <v>438</v>
      </c>
      <c r="X3512" s="9" t="s">
        <v>438</v>
      </c>
      <c r="AB3512" s="9" t="s">
        <v>438</v>
      </c>
      <c r="AC3512" s="9" t="s">
        <v>438</v>
      </c>
      <c r="AD3512" s="9" t="s">
        <v>438</v>
      </c>
      <c r="AE3512" s="11" t="s">
        <v>51</v>
      </c>
      <c r="AF3512" s="12" t="str">
        <f t="shared" si="26"/>
        <v>1931</v>
      </c>
      <c r="AG3512" s="12" t="str">
        <f t="shared" si="27"/>
        <v>May</v>
      </c>
      <c r="AH3512" s="12" t="str">
        <f t="shared" si="28"/>
        <v>Sunday</v>
      </c>
      <c r="AI3512" t="str">
        <f t="shared" si="4"/>
        <v>1930s</v>
      </c>
      <c r="AJ3512" s="2" t="s">
        <v>105</v>
      </c>
      <c r="AK3512">
        <v>1.0</v>
      </c>
      <c r="AL3512" s="13" t="s">
        <v>162</v>
      </c>
    </row>
    <row r="3513">
      <c r="A3513" s="1">
        <v>24646.0</v>
      </c>
      <c r="B3513" s="8">
        <v>0.375</v>
      </c>
      <c r="C3513" s="2" t="s">
        <v>19997</v>
      </c>
      <c r="D3513" s="2" t="s">
        <v>19998</v>
      </c>
      <c r="G3513" s="2" t="s">
        <v>19999</v>
      </c>
      <c r="H3513" s="2" t="s">
        <v>20000</v>
      </c>
      <c r="J3513" s="2">
        <v>35.0</v>
      </c>
      <c r="K3513" s="2">
        <v>0.0</v>
      </c>
      <c r="L3513" s="2">
        <v>0.0</v>
      </c>
      <c r="M3513" s="2">
        <v>22.0</v>
      </c>
      <c r="N3513" s="2">
        <v>0.0</v>
      </c>
      <c r="O3513" s="2">
        <v>0.0</v>
      </c>
      <c r="P3513" s="2">
        <v>0.0</v>
      </c>
      <c r="Q3513" s="2" t="s">
        <v>20001</v>
      </c>
      <c r="R3513" s="14">
        <v>3512.0</v>
      </c>
      <c r="S3513" s="2" t="s">
        <v>99</v>
      </c>
      <c r="T3513" s="2">
        <v>39.7837304</v>
      </c>
      <c r="U3513" s="2">
        <v>-100.4458825</v>
      </c>
      <c r="V3513" s="9" t="s">
        <v>438</v>
      </c>
      <c r="W3513" s="9" t="s">
        <v>438</v>
      </c>
      <c r="X3513" s="9" t="s">
        <v>438</v>
      </c>
      <c r="AB3513" s="9" t="s">
        <v>438</v>
      </c>
      <c r="AC3513" s="9" t="s">
        <v>438</v>
      </c>
      <c r="AD3513" s="9" t="s">
        <v>438</v>
      </c>
      <c r="AE3513" s="11" t="s">
        <v>118</v>
      </c>
      <c r="AF3513" s="12" t="str">
        <f t="shared" si="26"/>
        <v>1967</v>
      </c>
      <c r="AG3513" s="12" t="str">
        <f t="shared" si="27"/>
        <v>June</v>
      </c>
      <c r="AH3513" s="12" t="str">
        <f t="shared" si="28"/>
        <v>Friday</v>
      </c>
      <c r="AI3513" t="str">
        <f t="shared" si="4"/>
        <v>1960s</v>
      </c>
      <c r="AJ3513" s="2" t="s">
        <v>105</v>
      </c>
      <c r="AK3513">
        <v>1.0</v>
      </c>
      <c r="AL3513" s="13" t="s">
        <v>1119</v>
      </c>
    </row>
    <row r="3514">
      <c r="A3514" s="1">
        <v>26271.0</v>
      </c>
      <c r="B3514" s="8">
        <v>0.5736111111111111</v>
      </c>
      <c r="C3514" s="2" t="s">
        <v>13443</v>
      </c>
      <c r="D3514" s="2" t="s">
        <v>15810</v>
      </c>
      <c r="F3514" s="2" t="s">
        <v>20002</v>
      </c>
      <c r="G3514" s="2" t="s">
        <v>20003</v>
      </c>
      <c r="H3514" s="2" t="s">
        <v>20004</v>
      </c>
      <c r="I3514" s="2" t="s">
        <v>20005</v>
      </c>
      <c r="J3514" s="2">
        <v>29.0</v>
      </c>
      <c r="K3514" s="2">
        <v>24.0</v>
      </c>
      <c r="L3514" s="2">
        <v>5.0</v>
      </c>
      <c r="M3514" s="2">
        <v>2.0</v>
      </c>
      <c r="N3514" s="2">
        <v>1.0</v>
      </c>
      <c r="O3514" s="2">
        <v>1.0</v>
      </c>
      <c r="P3514" s="2">
        <v>0.0</v>
      </c>
      <c r="Q3514" s="2" t="s">
        <v>20006</v>
      </c>
      <c r="R3514" s="14">
        <v>3513.0</v>
      </c>
      <c r="S3514" s="2" t="s">
        <v>99</v>
      </c>
      <c r="T3514" s="2">
        <v>39.7837304</v>
      </c>
      <c r="U3514" s="2">
        <v>-100.4458825</v>
      </c>
      <c r="V3514" s="9" t="s">
        <v>346</v>
      </c>
      <c r="W3514" s="10">
        <v>25.77417</v>
      </c>
      <c r="X3514" s="10">
        <v>-80.1936</v>
      </c>
      <c r="AB3514" s="9" t="s">
        <v>18652</v>
      </c>
      <c r="AC3514" s="10">
        <v>35.7804</v>
      </c>
      <c r="AD3514" s="10">
        <v>-78.6391</v>
      </c>
      <c r="AE3514" s="11" t="s">
        <v>51</v>
      </c>
      <c r="AF3514" s="12" t="str">
        <f t="shared" si="26"/>
        <v>1971</v>
      </c>
      <c r="AG3514" s="12" t="str">
        <f t="shared" si="27"/>
        <v>December</v>
      </c>
      <c r="AH3514" s="12" t="str">
        <f t="shared" si="28"/>
        <v>Saturday</v>
      </c>
      <c r="AI3514" t="str">
        <f t="shared" si="4"/>
        <v>1970s</v>
      </c>
      <c r="AJ3514" s="2" t="s">
        <v>105</v>
      </c>
      <c r="AK3514">
        <v>1.0</v>
      </c>
      <c r="AL3514" s="13" t="s">
        <v>81</v>
      </c>
    </row>
    <row r="3515">
      <c r="A3515" s="1">
        <v>20340.0</v>
      </c>
      <c r="B3515" s="8">
        <v>0.33125</v>
      </c>
      <c r="C3515" s="2" t="s">
        <v>19936</v>
      </c>
      <c r="D3515" s="2" t="s">
        <v>20007</v>
      </c>
      <c r="E3515" s="2">
        <v>24.0</v>
      </c>
      <c r="F3515" s="2" t="s">
        <v>17012</v>
      </c>
      <c r="G3515" s="2" t="s">
        <v>166</v>
      </c>
      <c r="H3515" s="2" t="s">
        <v>20008</v>
      </c>
      <c r="I3515" s="2">
        <v>6257.0</v>
      </c>
      <c r="J3515" s="2">
        <v>33.0</v>
      </c>
      <c r="K3515" s="2">
        <v>30.0</v>
      </c>
      <c r="L3515" s="2">
        <v>3.0</v>
      </c>
      <c r="M3515" s="2">
        <v>2.0</v>
      </c>
      <c r="N3515" s="2">
        <v>0.0</v>
      </c>
      <c r="O3515" s="2">
        <v>2.0</v>
      </c>
      <c r="P3515" s="2">
        <v>1.0</v>
      </c>
      <c r="Q3515" s="2" t="s">
        <v>20009</v>
      </c>
      <c r="R3515" s="14">
        <v>3514.0</v>
      </c>
      <c r="S3515" s="2" t="s">
        <v>99</v>
      </c>
      <c r="T3515" s="2">
        <v>39.7837304</v>
      </c>
      <c r="U3515" s="2">
        <v>-100.4458825</v>
      </c>
      <c r="V3515" s="9" t="s">
        <v>13475</v>
      </c>
      <c r="W3515" s="10">
        <v>34.18165</v>
      </c>
      <c r="X3515" s="10">
        <v>-118.326</v>
      </c>
      <c r="AB3515" s="9" t="s">
        <v>280</v>
      </c>
      <c r="AC3515" s="10">
        <v>37.80446</v>
      </c>
      <c r="AD3515" s="10">
        <v>-122.271</v>
      </c>
      <c r="AE3515" s="11" t="s">
        <v>51</v>
      </c>
      <c r="AF3515" s="12" t="str">
        <f t="shared" si="26"/>
        <v>1955</v>
      </c>
      <c r="AG3515" s="12" t="str">
        <f t="shared" si="27"/>
        <v>September</v>
      </c>
      <c r="AH3515" s="12" t="str">
        <f t="shared" si="28"/>
        <v>Thursday</v>
      </c>
      <c r="AI3515" t="str">
        <f t="shared" si="4"/>
        <v>1950s</v>
      </c>
      <c r="AJ3515" s="2" t="s">
        <v>105</v>
      </c>
      <c r="AK3515">
        <v>1.0</v>
      </c>
      <c r="AL3515" s="13" t="s">
        <v>81</v>
      </c>
    </row>
    <row r="3516">
      <c r="A3516" s="1">
        <v>11481.0</v>
      </c>
      <c r="B3516" s="8">
        <v>0.375</v>
      </c>
      <c r="C3516" s="2" t="s">
        <v>20010</v>
      </c>
      <c r="D3516" s="2" t="s">
        <v>16149</v>
      </c>
      <c r="F3516" s="2" t="s">
        <v>20011</v>
      </c>
      <c r="G3516" s="2" t="s">
        <v>20012</v>
      </c>
      <c r="H3516" s="2" t="s">
        <v>20013</v>
      </c>
      <c r="I3516" s="2">
        <v>5096.0</v>
      </c>
      <c r="J3516" s="2">
        <v>4.0</v>
      </c>
      <c r="K3516" s="2">
        <v>0.0</v>
      </c>
      <c r="L3516" s="2">
        <v>4.0</v>
      </c>
      <c r="M3516" s="2">
        <v>4.0</v>
      </c>
      <c r="N3516" s="2">
        <v>0.0</v>
      </c>
      <c r="O3516" s="2">
        <v>4.0</v>
      </c>
      <c r="P3516" s="2">
        <v>0.0</v>
      </c>
      <c r="Q3516" s="2" t="s">
        <v>20014</v>
      </c>
      <c r="R3516" s="14">
        <v>3515.0</v>
      </c>
      <c r="S3516" s="2" t="s">
        <v>1145</v>
      </c>
      <c r="T3516" s="2">
        <v>17.1750495</v>
      </c>
      <c r="U3516" s="2">
        <v>95.9999652</v>
      </c>
      <c r="V3516" s="9" t="s">
        <v>50</v>
      </c>
      <c r="W3516" s="10">
        <v>10.77584</v>
      </c>
      <c r="X3516" s="10">
        <v>106.7018</v>
      </c>
      <c r="AB3516" s="9" t="s">
        <v>195</v>
      </c>
      <c r="AC3516" s="10">
        <v>24.85468</v>
      </c>
      <c r="AD3516" s="10">
        <v>67.02071</v>
      </c>
      <c r="AE3516" s="11" t="s">
        <v>51</v>
      </c>
      <c r="AF3516" s="12" t="str">
        <f t="shared" si="26"/>
        <v>1931</v>
      </c>
      <c r="AG3516" s="12" t="str">
        <f t="shared" si="27"/>
        <v>June</v>
      </c>
      <c r="AH3516" s="12" t="str">
        <f t="shared" si="28"/>
        <v>Sunday</v>
      </c>
      <c r="AI3516" t="str">
        <f t="shared" si="4"/>
        <v>1930s</v>
      </c>
      <c r="AJ3516" s="2" t="s">
        <v>150</v>
      </c>
      <c r="AK3516">
        <v>1.0</v>
      </c>
      <c r="AL3516" s="13" t="s">
        <v>566</v>
      </c>
    </row>
    <row r="3517">
      <c r="A3517" s="1">
        <v>26527.0</v>
      </c>
      <c r="B3517" s="8">
        <v>0.0</v>
      </c>
      <c r="C3517" s="2" t="s">
        <v>20010</v>
      </c>
      <c r="D3517" s="2" t="s">
        <v>12563</v>
      </c>
      <c r="F3517" s="2" t="s">
        <v>20015</v>
      </c>
      <c r="G3517" s="2" t="s">
        <v>20016</v>
      </c>
      <c r="H3517" s="2" t="s">
        <v>20017</v>
      </c>
      <c r="I3517" s="2">
        <v>26979.0</v>
      </c>
      <c r="J3517" s="2">
        <v>31.0</v>
      </c>
      <c r="K3517" s="2">
        <v>27.0</v>
      </c>
      <c r="L3517" s="2">
        <v>4.0</v>
      </c>
      <c r="M3517" s="2">
        <v>26.0</v>
      </c>
      <c r="N3517" s="2">
        <v>22.0</v>
      </c>
      <c r="O3517" s="2">
        <v>4.0</v>
      </c>
      <c r="P3517" s="2">
        <v>0.0</v>
      </c>
      <c r="Q3517" s="2" t="s">
        <v>20018</v>
      </c>
      <c r="R3517" s="14">
        <v>3516.0</v>
      </c>
      <c r="S3517" s="2" t="s">
        <v>1145</v>
      </c>
      <c r="T3517" s="2">
        <v>17.1750495</v>
      </c>
      <c r="U3517" s="2">
        <v>95.9999652</v>
      </c>
      <c r="V3517" s="9" t="s">
        <v>20019</v>
      </c>
      <c r="W3517" s="10">
        <v>18.46644</v>
      </c>
      <c r="X3517" s="10">
        <v>94.36686</v>
      </c>
      <c r="AB3517" s="9" t="s">
        <v>1804</v>
      </c>
      <c r="AC3517" s="10">
        <v>16.79671</v>
      </c>
      <c r="AD3517" s="10">
        <v>96.16099</v>
      </c>
      <c r="AE3517" s="11" t="s">
        <v>51</v>
      </c>
      <c r="AF3517" s="12" t="str">
        <f t="shared" si="26"/>
        <v>1972</v>
      </c>
      <c r="AG3517" s="12" t="str">
        <f t="shared" si="27"/>
        <v>August</v>
      </c>
      <c r="AH3517" s="12" t="str">
        <f t="shared" si="28"/>
        <v>Wednesday</v>
      </c>
      <c r="AI3517" t="str">
        <f t="shared" si="4"/>
        <v>1970s</v>
      </c>
      <c r="AJ3517" s="2" t="s">
        <v>150</v>
      </c>
      <c r="AK3517">
        <v>1.0</v>
      </c>
      <c r="AL3517" s="13" t="s">
        <v>81</v>
      </c>
    </row>
    <row r="3518">
      <c r="A3518" s="1">
        <v>17456.0</v>
      </c>
      <c r="B3518" s="8">
        <v>0.0</v>
      </c>
      <c r="C3518" s="2" t="s">
        <v>20020</v>
      </c>
      <c r="D3518" s="2" t="s">
        <v>20021</v>
      </c>
      <c r="F3518" s="2" t="s">
        <v>20022</v>
      </c>
      <c r="G3518" s="2" t="s">
        <v>166</v>
      </c>
      <c r="J3518" s="2">
        <v>3.0</v>
      </c>
      <c r="K3518" s="2">
        <v>1.0</v>
      </c>
      <c r="L3518" s="2">
        <v>2.0</v>
      </c>
      <c r="M3518" s="2">
        <v>3.0</v>
      </c>
      <c r="N3518" s="2">
        <v>1.0</v>
      </c>
      <c r="O3518" s="2">
        <v>2.0</v>
      </c>
      <c r="P3518" s="2">
        <v>0.0</v>
      </c>
      <c r="Q3518" s="2" t="s">
        <v>20023</v>
      </c>
      <c r="R3518" s="14">
        <v>3517.0</v>
      </c>
      <c r="S3518" s="2" t="s">
        <v>99</v>
      </c>
      <c r="T3518" s="2">
        <v>39.7837304</v>
      </c>
      <c r="U3518" s="2">
        <v>-100.4458825</v>
      </c>
      <c r="V3518" s="9" t="s">
        <v>8906</v>
      </c>
      <c r="W3518" s="10">
        <v>35.22721</v>
      </c>
      <c r="X3518" s="10">
        <v>-80.8431</v>
      </c>
      <c r="AB3518" s="9" t="s">
        <v>11336</v>
      </c>
      <c r="AC3518" s="10">
        <v>29.61942</v>
      </c>
      <c r="AD3518" s="10">
        <v>-82.3601</v>
      </c>
      <c r="AE3518" s="11" t="s">
        <v>174</v>
      </c>
      <c r="AF3518" s="12" t="str">
        <f t="shared" si="26"/>
        <v>1947</v>
      </c>
      <c r="AG3518" s="12" t="str">
        <f t="shared" si="27"/>
        <v>October</v>
      </c>
      <c r="AH3518" s="12" t="str">
        <f t="shared" si="28"/>
        <v>Thursday</v>
      </c>
      <c r="AI3518" t="str">
        <f t="shared" si="4"/>
        <v>1940s</v>
      </c>
      <c r="AJ3518" s="2" t="s">
        <v>105</v>
      </c>
      <c r="AK3518">
        <v>1.0</v>
      </c>
      <c r="AL3518" s="13" t="s">
        <v>81</v>
      </c>
    </row>
    <row r="3519">
      <c r="A3519" s="1">
        <v>23456.0</v>
      </c>
      <c r="B3519" s="8">
        <v>0.3055555555555556</v>
      </c>
      <c r="C3519" s="2" t="s">
        <v>20024</v>
      </c>
      <c r="D3519" s="2" t="s">
        <v>20025</v>
      </c>
      <c r="G3519" s="2" t="s">
        <v>20026</v>
      </c>
      <c r="H3519" s="2" t="s">
        <v>20027</v>
      </c>
      <c r="J3519" s="2">
        <v>3.0</v>
      </c>
      <c r="K3519" s="2">
        <v>2.0</v>
      </c>
      <c r="L3519" s="2">
        <v>1.0</v>
      </c>
      <c r="M3519" s="2">
        <v>3.0</v>
      </c>
      <c r="N3519" s="2">
        <v>2.0</v>
      </c>
      <c r="O3519" s="2">
        <v>1.0</v>
      </c>
      <c r="P3519" s="2">
        <v>0.0</v>
      </c>
      <c r="Q3519" s="2" t="s">
        <v>20028</v>
      </c>
      <c r="R3519" s="14">
        <v>3518.0</v>
      </c>
      <c r="S3519" s="2" t="s">
        <v>99</v>
      </c>
      <c r="T3519" s="2">
        <v>39.7837304</v>
      </c>
      <c r="U3519" s="2">
        <v>-100.4458825</v>
      </c>
      <c r="V3519" s="9" t="s">
        <v>438</v>
      </c>
      <c r="W3519" s="9" t="s">
        <v>438</v>
      </c>
      <c r="X3519" s="9" t="s">
        <v>438</v>
      </c>
      <c r="AB3519" s="9" t="s">
        <v>438</v>
      </c>
      <c r="AC3519" s="9" t="s">
        <v>438</v>
      </c>
      <c r="AD3519" s="9" t="s">
        <v>438</v>
      </c>
      <c r="AE3519" s="11" t="s">
        <v>964</v>
      </c>
      <c r="AF3519" s="12" t="str">
        <f t="shared" si="26"/>
        <v>1964</v>
      </c>
      <c r="AG3519" s="12" t="str">
        <f t="shared" si="27"/>
        <v>March</v>
      </c>
      <c r="AH3519" s="12" t="str">
        <f t="shared" si="28"/>
        <v>Friday</v>
      </c>
      <c r="AI3519" t="str">
        <f t="shared" si="4"/>
        <v>1960s</v>
      </c>
      <c r="AJ3519" s="2" t="s">
        <v>105</v>
      </c>
      <c r="AK3519">
        <v>1.0</v>
      </c>
      <c r="AL3519" s="13" t="s">
        <v>6075</v>
      </c>
    </row>
    <row r="3520">
      <c r="A3520" s="1">
        <v>13892.0</v>
      </c>
      <c r="B3520" s="8">
        <v>0.0</v>
      </c>
      <c r="C3520" s="2" t="s">
        <v>20029</v>
      </c>
      <c r="D3520" s="2" t="s">
        <v>15400</v>
      </c>
      <c r="F3520" s="2" t="s">
        <v>20030</v>
      </c>
      <c r="G3520" s="2" t="s">
        <v>20031</v>
      </c>
      <c r="H3520" s="2" t="s">
        <v>20032</v>
      </c>
      <c r="I3520" s="2" t="s">
        <v>20033</v>
      </c>
      <c r="J3520" s="2">
        <v>1.0</v>
      </c>
      <c r="K3520" s="2">
        <v>0.0</v>
      </c>
      <c r="L3520" s="2">
        <v>1.0</v>
      </c>
      <c r="M3520" s="2">
        <v>1.0</v>
      </c>
      <c r="N3520" s="2">
        <v>0.0</v>
      </c>
      <c r="O3520" s="2">
        <v>1.0</v>
      </c>
      <c r="P3520" s="2">
        <v>0.0</v>
      </c>
      <c r="Q3520" s="2" t="s">
        <v>20034</v>
      </c>
      <c r="R3520" s="14">
        <v>3519.0</v>
      </c>
      <c r="S3520" s="2" t="s">
        <v>4433</v>
      </c>
      <c r="T3520" s="2">
        <v>61.0666922</v>
      </c>
      <c r="U3520" s="2">
        <v>-107.991707</v>
      </c>
      <c r="V3520" s="9" t="s">
        <v>9806</v>
      </c>
      <c r="W3520" s="10">
        <v>50.11345</v>
      </c>
      <c r="X3520" s="10">
        <v>-92.1962</v>
      </c>
      <c r="AB3520" s="9" t="s">
        <v>20035</v>
      </c>
      <c r="AC3520" s="10">
        <v>42.76544</v>
      </c>
      <c r="AD3520" s="10">
        <v>-71.4397</v>
      </c>
      <c r="AE3520" s="11" t="s">
        <v>51</v>
      </c>
      <c r="AF3520" s="12" t="str">
        <f t="shared" si="26"/>
        <v>1938</v>
      </c>
      <c r="AG3520" s="12" t="str">
        <f t="shared" si="27"/>
        <v>January</v>
      </c>
      <c r="AH3520" s="12" t="str">
        <f t="shared" si="28"/>
        <v>Wednesday</v>
      </c>
      <c r="AI3520" t="str">
        <f t="shared" si="4"/>
        <v>1930s</v>
      </c>
      <c r="AJ3520" s="2" t="s">
        <v>105</v>
      </c>
      <c r="AK3520">
        <v>1.0</v>
      </c>
      <c r="AL3520" s="13" t="s">
        <v>15197</v>
      </c>
    </row>
    <row r="3521">
      <c r="A3521" s="1">
        <v>22026.0</v>
      </c>
      <c r="B3521" s="8">
        <v>0.5458333333333333</v>
      </c>
      <c r="C3521" s="2" t="s">
        <v>20036</v>
      </c>
      <c r="D3521" s="2" t="s">
        <v>20037</v>
      </c>
      <c r="F3521" s="2" t="s">
        <v>20038</v>
      </c>
      <c r="G3521" s="2" t="s">
        <v>20039</v>
      </c>
      <c r="H3521" s="2" t="s">
        <v>20040</v>
      </c>
      <c r="I3521" s="2">
        <v>17.0</v>
      </c>
      <c r="J3521" s="2">
        <v>44.0</v>
      </c>
      <c r="K3521" s="2">
        <v>39.0</v>
      </c>
      <c r="L3521" s="2">
        <v>5.0</v>
      </c>
      <c r="M3521" s="2">
        <v>4.0</v>
      </c>
      <c r="N3521" s="2">
        <v>3.0</v>
      </c>
      <c r="O3521" s="2">
        <v>1.0</v>
      </c>
      <c r="P3521" s="2">
        <v>0.0</v>
      </c>
      <c r="Q3521" s="2" t="s">
        <v>20041</v>
      </c>
      <c r="R3521" s="14">
        <v>3520.0</v>
      </c>
      <c r="S3521" s="2" t="s">
        <v>99</v>
      </c>
      <c r="T3521" s="2">
        <v>39.7837304</v>
      </c>
      <c r="U3521" s="2">
        <v>-100.4458825</v>
      </c>
      <c r="V3521" s="9" t="s">
        <v>9438</v>
      </c>
      <c r="W3521" s="10">
        <v>39.10145</v>
      </c>
      <c r="X3521" s="10">
        <v>-84.5125</v>
      </c>
      <c r="AB3521" s="9" t="s">
        <v>20042</v>
      </c>
      <c r="AC3521" s="10">
        <v>35.73333</v>
      </c>
      <c r="AD3521" s="10">
        <v>-81.3443</v>
      </c>
      <c r="AE3521" s="11" t="s">
        <v>964</v>
      </c>
      <c r="AF3521" s="12" t="str">
        <f t="shared" si="26"/>
        <v>1960</v>
      </c>
      <c r="AG3521" s="12" t="str">
        <f t="shared" si="27"/>
        <v>April</v>
      </c>
      <c r="AH3521" s="12" t="str">
        <f t="shared" si="28"/>
        <v>Wednesday</v>
      </c>
      <c r="AI3521" t="str">
        <f t="shared" si="4"/>
        <v>1960s</v>
      </c>
      <c r="AJ3521" s="2" t="s">
        <v>105</v>
      </c>
      <c r="AK3521">
        <v>1.0</v>
      </c>
      <c r="AL3521" s="13" t="s">
        <v>185</v>
      </c>
    </row>
    <row r="3522">
      <c r="A3522" s="1">
        <v>11427.0</v>
      </c>
      <c r="B3522" s="8">
        <v>0.0</v>
      </c>
      <c r="C3522" s="2" t="s">
        <v>20043</v>
      </c>
      <c r="D3522" s="2" t="s">
        <v>249</v>
      </c>
      <c r="G3522" s="2" t="s">
        <v>20044</v>
      </c>
      <c r="H3522" s="2" t="s">
        <v>20045</v>
      </c>
      <c r="I3522" s="2">
        <v>442.0</v>
      </c>
      <c r="J3522" s="2">
        <v>10.0</v>
      </c>
      <c r="K3522" s="2">
        <v>7.0</v>
      </c>
      <c r="L3522" s="2">
        <v>3.0</v>
      </c>
      <c r="M3522" s="2">
        <v>2.0</v>
      </c>
      <c r="N3522" s="2">
        <v>0.0</v>
      </c>
      <c r="O3522" s="2">
        <v>2.0</v>
      </c>
      <c r="P3522" s="2">
        <v>0.0</v>
      </c>
      <c r="Q3522" s="2" t="s">
        <v>20046</v>
      </c>
      <c r="R3522" s="14">
        <v>3521.0</v>
      </c>
      <c r="S3522" s="2" t="s">
        <v>728</v>
      </c>
      <c r="T3522" s="2">
        <v>51.0834196</v>
      </c>
      <c r="U3522" s="2">
        <v>10.4234469</v>
      </c>
      <c r="V3522" s="9" t="s">
        <v>438</v>
      </c>
      <c r="W3522" s="9" t="s">
        <v>438</v>
      </c>
      <c r="X3522" s="9" t="s">
        <v>438</v>
      </c>
      <c r="AB3522" s="9" t="s">
        <v>438</v>
      </c>
      <c r="AC3522" s="9" t="s">
        <v>438</v>
      </c>
      <c r="AD3522" s="9" t="s">
        <v>438</v>
      </c>
      <c r="AE3522" s="11" t="s">
        <v>51</v>
      </c>
      <c r="AF3522" s="12" t="str">
        <f t="shared" si="26"/>
        <v>1931</v>
      </c>
      <c r="AG3522" s="12" t="str">
        <f t="shared" si="27"/>
        <v>April</v>
      </c>
      <c r="AH3522" s="12" t="str">
        <f t="shared" si="28"/>
        <v>Tuesday</v>
      </c>
      <c r="AI3522" t="str">
        <f t="shared" si="4"/>
        <v>1930s</v>
      </c>
      <c r="AJ3522" s="2" t="s">
        <v>80</v>
      </c>
      <c r="AK3522">
        <v>1.0</v>
      </c>
      <c r="AL3522" s="13" t="s">
        <v>20047</v>
      </c>
    </row>
    <row r="3523">
      <c r="A3523" s="1">
        <v>24672.0</v>
      </c>
      <c r="B3523" s="8">
        <v>0.45902777777777776</v>
      </c>
      <c r="C3523" s="2" t="s">
        <v>20048</v>
      </c>
      <c r="D3523" s="2" t="s">
        <v>20037</v>
      </c>
      <c r="E3523" s="2">
        <v>22.0</v>
      </c>
      <c r="F3523" s="2" t="s">
        <v>20049</v>
      </c>
      <c r="G3523" s="2" t="s">
        <v>20050</v>
      </c>
      <c r="H3523" s="2" t="s">
        <v>20051</v>
      </c>
      <c r="I3523" s="2" t="s">
        <v>20052</v>
      </c>
      <c r="J3523" s="2">
        <v>82.0</v>
      </c>
      <c r="K3523" s="2">
        <v>77.0</v>
      </c>
      <c r="L3523" s="2">
        <v>5.0</v>
      </c>
      <c r="M3523" s="2">
        <v>82.0</v>
      </c>
      <c r="N3523" s="2">
        <v>77.0</v>
      </c>
      <c r="O3523" s="2">
        <v>5.0</v>
      </c>
      <c r="P3523" s="2">
        <v>0.0</v>
      </c>
      <c r="Q3523" s="2" t="s">
        <v>20053</v>
      </c>
      <c r="R3523" s="14">
        <v>3522.0</v>
      </c>
      <c r="S3523" s="2" t="s">
        <v>99</v>
      </c>
      <c r="T3523" s="2">
        <v>39.7837304</v>
      </c>
      <c r="U3523" s="2">
        <v>-100.4458825</v>
      </c>
      <c r="V3523" s="9" t="s">
        <v>20054</v>
      </c>
      <c r="W3523" s="10">
        <v>33.83692</v>
      </c>
      <c r="X3523" s="10">
        <v>-86.255</v>
      </c>
      <c r="AB3523" s="9" t="s">
        <v>652</v>
      </c>
      <c r="AC3523" s="10">
        <v>37.27097</v>
      </c>
      <c r="AD3523" s="10">
        <v>-79.9414</v>
      </c>
      <c r="AE3523" s="11" t="s">
        <v>964</v>
      </c>
      <c r="AF3523" s="12" t="str">
        <f t="shared" si="26"/>
        <v>1967</v>
      </c>
      <c r="AG3523" s="12" t="str">
        <f t="shared" si="27"/>
        <v>July</v>
      </c>
      <c r="AH3523" s="12" t="str">
        <f t="shared" si="28"/>
        <v>Wednesday</v>
      </c>
      <c r="AI3523" t="str">
        <f t="shared" si="4"/>
        <v>1960s</v>
      </c>
      <c r="AJ3523" s="2" t="s">
        <v>105</v>
      </c>
      <c r="AK3523">
        <v>1.0</v>
      </c>
      <c r="AL3523" s="13" t="s">
        <v>162</v>
      </c>
    </row>
    <row r="3524">
      <c r="A3524" s="1">
        <v>16447.0</v>
      </c>
      <c r="B3524" s="8">
        <v>0.1736111111111111</v>
      </c>
      <c r="C3524" s="2" t="s">
        <v>19936</v>
      </c>
      <c r="D3524" s="2" t="s">
        <v>94</v>
      </c>
      <c r="E3524" s="2">
        <v>6001.0</v>
      </c>
      <c r="F3524" s="2" t="s">
        <v>20055</v>
      </c>
      <c r="G3524" s="2" t="s">
        <v>166</v>
      </c>
      <c r="H3524" s="2" t="s">
        <v>20056</v>
      </c>
      <c r="I3524" s="2">
        <v>2215.0</v>
      </c>
      <c r="J3524" s="2">
        <v>24.0</v>
      </c>
      <c r="K3524" s="2">
        <v>21.0</v>
      </c>
      <c r="L3524" s="2">
        <v>3.0</v>
      </c>
      <c r="M3524" s="2">
        <v>24.0</v>
      </c>
      <c r="N3524" s="2">
        <v>21.0</v>
      </c>
      <c r="O3524" s="2">
        <v>3.0</v>
      </c>
      <c r="P3524" s="2">
        <v>0.0</v>
      </c>
      <c r="Q3524" s="2" t="s">
        <v>20057</v>
      </c>
      <c r="R3524" s="14">
        <v>3523.0</v>
      </c>
      <c r="S3524" s="2" t="s">
        <v>99</v>
      </c>
      <c r="T3524" s="2">
        <v>39.7837304</v>
      </c>
      <c r="U3524" s="2">
        <v>-100.4458825</v>
      </c>
      <c r="V3524" s="9" t="s">
        <v>302</v>
      </c>
      <c r="W3524" s="10">
        <v>40.71273</v>
      </c>
      <c r="X3524" s="10">
        <v>-74.006</v>
      </c>
      <c r="Y3524" s="2" t="s">
        <v>20058</v>
      </c>
      <c r="AB3524" s="9" t="s">
        <v>13475</v>
      </c>
      <c r="AC3524" s="10">
        <v>34.18165</v>
      </c>
      <c r="AD3524" s="10">
        <v>-118.326</v>
      </c>
      <c r="AE3524" s="11" t="s">
        <v>51</v>
      </c>
      <c r="AF3524" s="12" t="str">
        <f t="shared" si="26"/>
        <v>1945</v>
      </c>
      <c r="AG3524" s="12" t="str">
        <f t="shared" si="27"/>
        <v>January</v>
      </c>
      <c r="AH3524" s="12" t="str">
        <f t="shared" si="28"/>
        <v>Wednesday</v>
      </c>
      <c r="AI3524" t="str">
        <f t="shared" si="4"/>
        <v>1940s</v>
      </c>
      <c r="AJ3524" s="2" t="s">
        <v>105</v>
      </c>
      <c r="AK3524">
        <v>1.0</v>
      </c>
      <c r="AL3524" s="13" t="s">
        <v>81</v>
      </c>
    </row>
    <row r="3525">
      <c r="A3525" s="1">
        <v>24782.0</v>
      </c>
      <c r="B3525" s="8">
        <v>0.7784722222222222</v>
      </c>
      <c r="C3525" s="2" t="s">
        <v>9433</v>
      </c>
      <c r="D3525" s="2" t="s">
        <v>625</v>
      </c>
      <c r="E3525" s="2">
        <v>159.0</v>
      </c>
      <c r="F3525" s="2" t="s">
        <v>20059</v>
      </c>
      <c r="G3525" s="2" t="s">
        <v>20060</v>
      </c>
      <c r="H3525" s="2" t="s">
        <v>20061</v>
      </c>
      <c r="I3525" s="2" t="s">
        <v>20062</v>
      </c>
      <c r="J3525" s="2">
        <v>36.0</v>
      </c>
      <c r="K3525" s="2">
        <v>29.0</v>
      </c>
      <c r="L3525" s="2">
        <v>7.0</v>
      </c>
      <c r="M3525" s="2">
        <v>1.0</v>
      </c>
      <c r="N3525" s="2">
        <v>1.0</v>
      </c>
      <c r="O3525" s="2">
        <v>0.0</v>
      </c>
      <c r="P3525" s="2">
        <v>0.0</v>
      </c>
      <c r="Q3525" s="2" t="s">
        <v>20063</v>
      </c>
      <c r="R3525" s="14">
        <v>3524.0</v>
      </c>
      <c r="S3525" s="2" t="s">
        <v>99</v>
      </c>
      <c r="T3525" s="2">
        <v>39.7837304</v>
      </c>
      <c r="U3525" s="2">
        <v>-100.4458825</v>
      </c>
      <c r="V3525" s="9" t="s">
        <v>9438</v>
      </c>
      <c r="W3525" s="10">
        <v>39.10145</v>
      </c>
      <c r="X3525" s="10">
        <v>-84.5125</v>
      </c>
      <c r="AB3525" s="9" t="s">
        <v>391</v>
      </c>
      <c r="AC3525" s="10">
        <v>34.05369</v>
      </c>
      <c r="AD3525" s="10">
        <v>-118.243</v>
      </c>
      <c r="AE3525" s="11" t="s">
        <v>51</v>
      </c>
      <c r="AF3525" s="12" t="str">
        <f t="shared" si="26"/>
        <v>1967</v>
      </c>
      <c r="AG3525" s="12" t="str">
        <f t="shared" si="27"/>
        <v>November</v>
      </c>
      <c r="AH3525" s="12" t="str">
        <f t="shared" si="28"/>
        <v>Monday</v>
      </c>
      <c r="AI3525" t="str">
        <f t="shared" si="4"/>
        <v>1960s</v>
      </c>
      <c r="AJ3525" s="2" t="s">
        <v>105</v>
      </c>
      <c r="AK3525">
        <v>1.0</v>
      </c>
      <c r="AL3525" s="13" t="s">
        <v>162</v>
      </c>
    </row>
    <row r="3526">
      <c r="A3526" s="1">
        <v>12593.0</v>
      </c>
      <c r="B3526" s="8">
        <v>0.25</v>
      </c>
      <c r="C3526" s="2" t="s">
        <v>19936</v>
      </c>
      <c r="D3526" s="2" t="s">
        <v>20064</v>
      </c>
      <c r="F3526" s="2" t="s">
        <v>20065</v>
      </c>
      <c r="G3526" s="2" t="s">
        <v>17723</v>
      </c>
      <c r="H3526" s="2" t="s">
        <v>20066</v>
      </c>
      <c r="J3526" s="2">
        <v>1.0</v>
      </c>
      <c r="K3526" s="2">
        <v>0.0</v>
      </c>
      <c r="L3526" s="2">
        <v>1.0</v>
      </c>
      <c r="M3526" s="2">
        <v>1.0</v>
      </c>
      <c r="N3526" s="2">
        <v>0.0</v>
      </c>
      <c r="O3526" s="2">
        <v>1.0</v>
      </c>
      <c r="P3526" s="2">
        <v>0.0</v>
      </c>
      <c r="Q3526" s="2" t="s">
        <v>20067</v>
      </c>
      <c r="R3526" s="14">
        <v>3525.0</v>
      </c>
      <c r="S3526" s="2" t="s">
        <v>99</v>
      </c>
      <c r="T3526" s="2">
        <v>39.7837304</v>
      </c>
      <c r="U3526" s="2">
        <v>-100.4458825</v>
      </c>
      <c r="V3526" s="9" t="s">
        <v>641</v>
      </c>
      <c r="W3526" s="10">
        <v>22.50005</v>
      </c>
      <c r="X3526" s="10">
        <v>-100.0</v>
      </c>
      <c r="AB3526" s="9" t="s">
        <v>13475</v>
      </c>
      <c r="AC3526" s="10">
        <v>34.18165</v>
      </c>
      <c r="AD3526" s="10">
        <v>-118.326</v>
      </c>
      <c r="AE3526" s="11" t="s">
        <v>51</v>
      </c>
      <c r="AF3526" s="12" t="str">
        <f t="shared" si="26"/>
        <v>1934</v>
      </c>
      <c r="AG3526" s="12" t="str">
        <f t="shared" si="27"/>
        <v>June</v>
      </c>
      <c r="AH3526" s="12" t="str">
        <f t="shared" si="28"/>
        <v>Saturday</v>
      </c>
      <c r="AI3526" t="str">
        <f t="shared" si="4"/>
        <v>1930s</v>
      </c>
      <c r="AJ3526" s="2" t="s">
        <v>105</v>
      </c>
      <c r="AK3526">
        <v>1.0</v>
      </c>
      <c r="AL3526" s="13" t="s">
        <v>53</v>
      </c>
    </row>
    <row r="3527">
      <c r="A3527" s="1">
        <v>13028.0</v>
      </c>
      <c r="B3527" s="8">
        <v>0.9583333333333334</v>
      </c>
      <c r="C3527" s="2" t="s">
        <v>19936</v>
      </c>
      <c r="D3527" s="2" t="s">
        <v>16649</v>
      </c>
      <c r="F3527" s="2" t="s">
        <v>20068</v>
      </c>
      <c r="G3527" s="2" t="s">
        <v>15967</v>
      </c>
      <c r="H3527" s="2" t="s">
        <v>20069</v>
      </c>
      <c r="I3527" s="2">
        <v>1695.0</v>
      </c>
      <c r="J3527" s="2">
        <v>3.0</v>
      </c>
      <c r="K3527" s="2">
        <v>0.0</v>
      </c>
      <c r="L3527" s="2">
        <v>3.0</v>
      </c>
      <c r="M3527" s="2">
        <v>3.0</v>
      </c>
      <c r="N3527" s="2">
        <v>0.0</v>
      </c>
      <c r="O3527" s="2">
        <v>3.0</v>
      </c>
      <c r="P3527" s="2">
        <v>0.0</v>
      </c>
      <c r="Q3527" s="2" t="s">
        <v>20070</v>
      </c>
      <c r="R3527" s="14">
        <v>3526.0</v>
      </c>
      <c r="S3527" s="2" t="s">
        <v>99</v>
      </c>
      <c r="T3527" s="2">
        <v>39.7837304</v>
      </c>
      <c r="U3527" s="2">
        <v>-100.4458825</v>
      </c>
      <c r="V3527" s="9" t="s">
        <v>13475</v>
      </c>
      <c r="W3527" s="10">
        <v>34.18165</v>
      </c>
      <c r="X3527" s="10">
        <v>-118.326</v>
      </c>
      <c r="AB3527" s="9" t="s">
        <v>397</v>
      </c>
      <c r="AC3527" s="10">
        <v>40.75962</v>
      </c>
      <c r="AD3527" s="10">
        <v>-111.887</v>
      </c>
      <c r="AE3527" s="11" t="s">
        <v>51</v>
      </c>
      <c r="AF3527" s="12" t="str">
        <f t="shared" si="26"/>
        <v>1935</v>
      </c>
      <c r="AG3527" s="12" t="str">
        <f t="shared" si="27"/>
        <v>September</v>
      </c>
      <c r="AH3527" s="12" t="str">
        <f t="shared" si="28"/>
        <v>Sunday</v>
      </c>
      <c r="AI3527" t="str">
        <f t="shared" si="4"/>
        <v>1930s</v>
      </c>
      <c r="AJ3527" s="2" t="s">
        <v>105</v>
      </c>
      <c r="AK3527">
        <v>1.0</v>
      </c>
      <c r="AL3527" s="13" t="s">
        <v>162</v>
      </c>
    </row>
    <row r="3528">
      <c r="A3528" s="1">
        <v>11544.0</v>
      </c>
      <c r="B3528" s="8">
        <v>0.3611111111111111</v>
      </c>
      <c r="C3528" s="2" t="s">
        <v>9433</v>
      </c>
      <c r="D3528" s="2" t="s">
        <v>15999</v>
      </c>
      <c r="F3528" s="2" t="s">
        <v>20071</v>
      </c>
      <c r="G3528" s="2" t="s">
        <v>15973</v>
      </c>
      <c r="H3528" s="2" t="s">
        <v>20072</v>
      </c>
      <c r="I3528" s="2" t="s">
        <v>20073</v>
      </c>
      <c r="J3528" s="2">
        <v>6.0</v>
      </c>
      <c r="K3528" s="2">
        <v>4.0</v>
      </c>
      <c r="L3528" s="2">
        <v>2.0</v>
      </c>
      <c r="M3528" s="2">
        <v>6.0</v>
      </c>
      <c r="N3528" s="2">
        <v>4.0</v>
      </c>
      <c r="O3528" s="2">
        <v>2.0</v>
      </c>
      <c r="P3528" s="2">
        <v>0.0</v>
      </c>
      <c r="Q3528" s="2" t="s">
        <v>20074</v>
      </c>
      <c r="R3528" s="14">
        <v>3527.0</v>
      </c>
      <c r="S3528" s="2" t="s">
        <v>99</v>
      </c>
      <c r="T3528" s="2">
        <v>39.7837304</v>
      </c>
      <c r="U3528" s="2">
        <v>-100.4458825</v>
      </c>
      <c r="V3528" s="9" t="s">
        <v>9438</v>
      </c>
      <c r="W3528" s="10">
        <v>39.10145</v>
      </c>
      <c r="X3528" s="10">
        <v>-84.5125</v>
      </c>
      <c r="AB3528" s="9" t="s">
        <v>650</v>
      </c>
      <c r="AC3528" s="10">
        <v>33.74899</v>
      </c>
      <c r="AD3528" s="10">
        <v>-84.3903</v>
      </c>
      <c r="AE3528" s="11" t="s">
        <v>51</v>
      </c>
      <c r="AF3528" s="12" t="str">
        <f t="shared" si="26"/>
        <v>1931</v>
      </c>
      <c r="AG3528" s="12" t="str">
        <f t="shared" si="27"/>
        <v>August</v>
      </c>
      <c r="AH3528" s="12" t="str">
        <f t="shared" si="28"/>
        <v>Sunday</v>
      </c>
      <c r="AI3528" t="str">
        <f t="shared" si="4"/>
        <v>1930s</v>
      </c>
      <c r="AJ3528" s="2" t="s">
        <v>105</v>
      </c>
      <c r="AK3528">
        <v>1.0</v>
      </c>
      <c r="AL3528" s="13" t="s">
        <v>15240</v>
      </c>
    </row>
    <row r="3529">
      <c r="A3529" s="1">
        <v>34517.0</v>
      </c>
      <c r="B3529" s="8">
        <v>0.7798611111111111</v>
      </c>
      <c r="C3529" s="2" t="s">
        <v>8899</v>
      </c>
      <c r="D3529" s="2" t="s">
        <v>16517</v>
      </c>
      <c r="E3529" s="2">
        <v>1016.0</v>
      </c>
      <c r="F3529" s="2" t="s">
        <v>20075</v>
      </c>
      <c r="G3529" s="2" t="s">
        <v>20076</v>
      </c>
      <c r="H3529" s="2" t="s">
        <v>20077</v>
      </c>
      <c r="I3529" s="2">
        <v>47590.0</v>
      </c>
      <c r="J3529" s="2">
        <v>57.0</v>
      </c>
      <c r="K3529" s="2">
        <v>52.0</v>
      </c>
      <c r="L3529" s="2">
        <v>5.0</v>
      </c>
      <c r="M3529" s="2">
        <v>37.0</v>
      </c>
      <c r="N3529" s="2">
        <v>37.0</v>
      </c>
      <c r="O3529" s="2">
        <v>0.0</v>
      </c>
      <c r="P3529" s="2">
        <v>0.0</v>
      </c>
      <c r="Q3529" s="2" t="s">
        <v>20078</v>
      </c>
      <c r="R3529" s="14">
        <v>3528.0</v>
      </c>
      <c r="S3529" s="2" t="s">
        <v>99</v>
      </c>
      <c r="T3529" s="2">
        <v>39.7837304</v>
      </c>
      <c r="U3529" s="2">
        <v>-100.4458825</v>
      </c>
      <c r="V3529" s="9" t="s">
        <v>15594</v>
      </c>
      <c r="W3529" s="10">
        <v>34.00075</v>
      </c>
      <c r="X3529" s="10">
        <v>-81.0343</v>
      </c>
      <c r="AB3529" s="9" t="s">
        <v>8906</v>
      </c>
      <c r="AC3529" s="10">
        <v>35.22721</v>
      </c>
      <c r="AD3529" s="10">
        <v>-80.8431</v>
      </c>
      <c r="AE3529" s="11" t="s">
        <v>51</v>
      </c>
      <c r="AF3529" s="12" t="str">
        <f t="shared" si="26"/>
        <v>1994</v>
      </c>
      <c r="AG3529" s="12" t="str">
        <f t="shared" si="27"/>
        <v>July</v>
      </c>
      <c r="AH3529" s="12" t="str">
        <f t="shared" si="28"/>
        <v>Saturday</v>
      </c>
      <c r="AI3529" t="str">
        <f t="shared" si="4"/>
        <v>1990s</v>
      </c>
      <c r="AJ3529" s="2" t="s">
        <v>105</v>
      </c>
      <c r="AK3529">
        <v>1.0</v>
      </c>
      <c r="AL3529" s="13" t="s">
        <v>10818</v>
      </c>
    </row>
    <row r="3530">
      <c r="A3530" s="1">
        <v>11448.0</v>
      </c>
      <c r="B3530" s="8">
        <v>0.9791666666666666</v>
      </c>
      <c r="C3530" s="2" t="s">
        <v>19936</v>
      </c>
      <c r="D3530" s="2" t="s">
        <v>16072</v>
      </c>
      <c r="F3530" s="2" t="s">
        <v>20079</v>
      </c>
      <c r="G3530" s="2" t="s">
        <v>16175</v>
      </c>
      <c r="H3530" s="2" t="s">
        <v>20080</v>
      </c>
      <c r="I3530" s="2">
        <v>1044.0</v>
      </c>
      <c r="J3530" s="2">
        <v>2.0</v>
      </c>
      <c r="K3530" s="2">
        <v>0.0</v>
      </c>
      <c r="L3530" s="2">
        <v>2.0</v>
      </c>
      <c r="M3530" s="2">
        <v>2.0</v>
      </c>
      <c r="N3530" s="2">
        <v>0.0</v>
      </c>
      <c r="O3530" s="2">
        <v>2.0</v>
      </c>
      <c r="P3530" s="2">
        <v>0.0</v>
      </c>
      <c r="Q3530" s="2" t="s">
        <v>20081</v>
      </c>
      <c r="R3530" s="14">
        <v>3529.0</v>
      </c>
      <c r="S3530" s="2" t="s">
        <v>99</v>
      </c>
      <c r="T3530" s="2">
        <v>39.7837304</v>
      </c>
      <c r="U3530" s="2">
        <v>-100.4458825</v>
      </c>
      <c r="V3530" s="9" t="s">
        <v>8051</v>
      </c>
      <c r="W3530" s="10">
        <v>32.71742</v>
      </c>
      <c r="X3530" s="10">
        <v>-117.163</v>
      </c>
      <c r="AB3530" s="9" t="s">
        <v>391</v>
      </c>
      <c r="AC3530" s="10">
        <v>34.05369</v>
      </c>
      <c r="AD3530" s="10">
        <v>-118.243</v>
      </c>
      <c r="AE3530" s="11" t="s">
        <v>51</v>
      </c>
      <c r="AF3530" s="12" t="str">
        <f t="shared" si="26"/>
        <v>1931</v>
      </c>
      <c r="AG3530" s="12" t="str">
        <f t="shared" si="27"/>
        <v>May</v>
      </c>
      <c r="AH3530" s="12" t="str">
        <f t="shared" si="28"/>
        <v>Tuesday</v>
      </c>
      <c r="AI3530" t="str">
        <f t="shared" si="4"/>
        <v>1930s</v>
      </c>
      <c r="AJ3530" s="2" t="s">
        <v>105</v>
      </c>
      <c r="AK3530">
        <v>1.0</v>
      </c>
      <c r="AL3530" s="13" t="s">
        <v>162</v>
      </c>
    </row>
    <row r="3531">
      <c r="A3531" s="1">
        <v>34681.0</v>
      </c>
      <c r="B3531" s="8">
        <v>0.7736111111111111</v>
      </c>
      <c r="C3531" s="2" t="s">
        <v>20082</v>
      </c>
      <c r="D3531" s="2" t="s">
        <v>3379</v>
      </c>
      <c r="E3531" s="2">
        <v>3379.0</v>
      </c>
      <c r="F3531" s="2" t="s">
        <v>20083</v>
      </c>
      <c r="G3531" s="2" t="s">
        <v>20084</v>
      </c>
      <c r="H3531" s="2" t="s">
        <v>20085</v>
      </c>
      <c r="I3531" s="2">
        <v>918.0</v>
      </c>
      <c r="J3531" s="2">
        <v>20.0</v>
      </c>
      <c r="K3531" s="2">
        <v>18.0</v>
      </c>
      <c r="L3531" s="2">
        <v>2.0</v>
      </c>
      <c r="M3531" s="2">
        <v>15.0</v>
      </c>
      <c r="N3531" s="2">
        <v>13.0</v>
      </c>
      <c r="O3531" s="2">
        <v>2.0</v>
      </c>
      <c r="P3531" s="2">
        <v>0.0</v>
      </c>
      <c r="Q3531" s="2" t="s">
        <v>20086</v>
      </c>
      <c r="R3531" s="14">
        <v>3530.0</v>
      </c>
      <c r="S3531" s="2" t="s">
        <v>99</v>
      </c>
      <c r="T3531" s="2">
        <v>39.7837304</v>
      </c>
      <c r="U3531" s="2">
        <v>-100.4458825</v>
      </c>
      <c r="V3531" s="9" t="s">
        <v>20087</v>
      </c>
      <c r="W3531" s="10">
        <v>36.07264</v>
      </c>
      <c r="X3531" s="10">
        <v>-79.792</v>
      </c>
      <c r="AB3531" s="9" t="s">
        <v>18652</v>
      </c>
      <c r="AC3531" s="10">
        <v>35.7804</v>
      </c>
      <c r="AD3531" s="10">
        <v>-78.6391</v>
      </c>
      <c r="AE3531" s="11" t="s">
        <v>51</v>
      </c>
      <c r="AF3531" s="12" t="str">
        <f t="shared" si="26"/>
        <v>1994</v>
      </c>
      <c r="AG3531" s="12" t="str">
        <f t="shared" si="27"/>
        <v>December</v>
      </c>
      <c r="AH3531" s="12" t="str">
        <f t="shared" si="28"/>
        <v>Tuesday</v>
      </c>
      <c r="AI3531" t="str">
        <f t="shared" si="4"/>
        <v>1990s</v>
      </c>
      <c r="AJ3531" s="2" t="s">
        <v>105</v>
      </c>
      <c r="AK3531">
        <v>1.0</v>
      </c>
      <c r="AL3531" s="13" t="s">
        <v>3925</v>
      </c>
    </row>
    <row r="3532">
      <c r="A3532" s="1">
        <v>29683.0</v>
      </c>
      <c r="B3532" s="8">
        <v>0.48333333333333334</v>
      </c>
      <c r="C3532" s="2" t="s">
        <v>9433</v>
      </c>
      <c r="D3532" s="2" t="s">
        <v>20088</v>
      </c>
      <c r="F3532" s="2" t="s">
        <v>20089</v>
      </c>
      <c r="G3532" s="2" t="s">
        <v>17330</v>
      </c>
      <c r="H3532" s="2" t="s">
        <v>20090</v>
      </c>
      <c r="I3532" s="2" t="s">
        <v>20091</v>
      </c>
      <c r="J3532" s="2">
        <v>2.0</v>
      </c>
      <c r="K3532" s="2">
        <v>0.0</v>
      </c>
      <c r="L3532" s="2">
        <v>2.0</v>
      </c>
      <c r="M3532" s="2">
        <v>1.0</v>
      </c>
      <c r="N3532" s="2">
        <v>0.0</v>
      </c>
      <c r="O3532" s="2">
        <v>1.0</v>
      </c>
      <c r="P3532" s="2">
        <v>0.0</v>
      </c>
      <c r="Q3532" s="2" t="s">
        <v>20092</v>
      </c>
      <c r="R3532" s="14">
        <v>3531.0</v>
      </c>
      <c r="S3532" s="2" t="s">
        <v>99</v>
      </c>
      <c r="T3532" s="2">
        <v>39.7837304</v>
      </c>
      <c r="U3532" s="2">
        <v>-100.4458825</v>
      </c>
      <c r="V3532" s="9" t="s">
        <v>9438</v>
      </c>
      <c r="W3532" s="10">
        <v>39.10145</v>
      </c>
      <c r="X3532" s="10">
        <v>-84.5125</v>
      </c>
      <c r="AB3532" s="9" t="s">
        <v>475</v>
      </c>
      <c r="AC3532" s="10">
        <v>42.33155</v>
      </c>
      <c r="AD3532" s="10">
        <v>-83.0466</v>
      </c>
      <c r="AE3532" s="11" t="s">
        <v>51</v>
      </c>
      <c r="AF3532" s="12" t="str">
        <f t="shared" si="26"/>
        <v>1981</v>
      </c>
      <c r="AG3532" s="12" t="str">
        <f t="shared" si="27"/>
        <v>April</v>
      </c>
      <c r="AH3532" s="12" t="str">
        <f t="shared" si="28"/>
        <v>Tuesday</v>
      </c>
      <c r="AI3532" t="str">
        <f t="shared" si="4"/>
        <v>1980s</v>
      </c>
      <c r="AJ3532" s="2" t="s">
        <v>105</v>
      </c>
      <c r="AK3532">
        <v>1.0</v>
      </c>
      <c r="AL3532" s="13" t="s">
        <v>8052</v>
      </c>
    </row>
    <row r="3533">
      <c r="A3533" s="1">
        <v>10903.0</v>
      </c>
      <c r="B3533" s="8">
        <v>0.4236111111111111</v>
      </c>
      <c r="C3533" s="2" t="s">
        <v>20093</v>
      </c>
      <c r="D3533" s="2" t="s">
        <v>249</v>
      </c>
      <c r="F3533" s="2" t="s">
        <v>20094</v>
      </c>
      <c r="G3533" s="2" t="s">
        <v>20095</v>
      </c>
      <c r="H3533" s="2" t="s">
        <v>20096</v>
      </c>
      <c r="I3533" s="2">
        <v>911.0</v>
      </c>
      <c r="J3533" s="2">
        <v>8.0</v>
      </c>
      <c r="K3533" s="2">
        <v>4.0</v>
      </c>
      <c r="L3533" s="2">
        <v>4.0</v>
      </c>
      <c r="M3533" s="2">
        <v>7.0</v>
      </c>
      <c r="N3533" s="2">
        <v>3.0</v>
      </c>
      <c r="O3533" s="2">
        <v>4.0</v>
      </c>
      <c r="P3533" s="2">
        <v>0.0</v>
      </c>
      <c r="Q3533" s="2" t="s">
        <v>20097</v>
      </c>
      <c r="R3533" s="14">
        <v>3532.0</v>
      </c>
      <c r="S3533" s="2" t="s">
        <v>8391</v>
      </c>
      <c r="T3533" s="2">
        <v>52.5310214</v>
      </c>
      <c r="U3533" s="2">
        <v>-1.2649062</v>
      </c>
      <c r="V3533" s="9" t="s">
        <v>20098</v>
      </c>
      <c r="W3533" s="10">
        <v>53.23748</v>
      </c>
      <c r="X3533" s="10">
        <v>-6.15217</v>
      </c>
      <c r="Y3533" s="2" t="s">
        <v>197</v>
      </c>
      <c r="AB3533" s="9" t="s">
        <v>255</v>
      </c>
      <c r="AC3533" s="10">
        <v>52.51704</v>
      </c>
      <c r="AD3533" s="10">
        <v>13.38886</v>
      </c>
      <c r="AE3533" s="11" t="s">
        <v>51</v>
      </c>
      <c r="AF3533" s="12" t="str">
        <f t="shared" si="26"/>
        <v>1929</v>
      </c>
      <c r="AG3533" s="12" t="str">
        <f t="shared" si="27"/>
        <v>November</v>
      </c>
      <c r="AH3533" s="12" t="str">
        <f t="shared" si="28"/>
        <v>Wednesday</v>
      </c>
      <c r="AI3533" t="str">
        <f t="shared" si="4"/>
        <v>1920s</v>
      </c>
      <c r="AJ3533" s="2" t="s">
        <v>80</v>
      </c>
      <c r="AK3533">
        <v>1.0</v>
      </c>
      <c r="AL3533" s="13" t="s">
        <v>258</v>
      </c>
    </row>
    <row r="3534">
      <c r="A3534" s="1">
        <v>11581.0</v>
      </c>
      <c r="B3534" s="8">
        <v>0.0</v>
      </c>
      <c r="C3534" s="2" t="s">
        <v>20099</v>
      </c>
      <c r="D3534" s="2" t="s">
        <v>18860</v>
      </c>
      <c r="F3534" s="2" t="s">
        <v>20100</v>
      </c>
      <c r="G3534" s="2" t="s">
        <v>20101</v>
      </c>
      <c r="H3534" s="2" t="s">
        <v>20102</v>
      </c>
      <c r="J3534" s="2">
        <v>6.0</v>
      </c>
      <c r="K3534" s="2">
        <v>4.0</v>
      </c>
      <c r="L3534" s="2">
        <v>2.0</v>
      </c>
      <c r="M3534" s="2">
        <v>6.0</v>
      </c>
      <c r="N3534" s="2">
        <v>4.0</v>
      </c>
      <c r="O3534" s="2">
        <v>2.0</v>
      </c>
      <c r="P3534" s="2">
        <v>0.0</v>
      </c>
      <c r="Q3534" s="2" t="s">
        <v>20103</v>
      </c>
      <c r="R3534" s="14">
        <v>3533.0</v>
      </c>
      <c r="S3534" s="2" t="s">
        <v>530</v>
      </c>
      <c r="T3534" s="2">
        <v>45.9852129</v>
      </c>
      <c r="U3534" s="2">
        <v>24.6859225</v>
      </c>
      <c r="V3534" s="9" t="s">
        <v>63</v>
      </c>
      <c r="W3534" s="10">
        <v>48.8567</v>
      </c>
      <c r="X3534" s="10">
        <v>2.351462</v>
      </c>
      <c r="AB3534" s="9" t="s">
        <v>535</v>
      </c>
      <c r="AC3534" s="10">
        <v>44.43614</v>
      </c>
      <c r="AD3534" s="10">
        <v>26.10272</v>
      </c>
      <c r="AE3534" s="11" t="s">
        <v>51</v>
      </c>
      <c r="AF3534" s="12" t="str">
        <f t="shared" si="26"/>
        <v>1931</v>
      </c>
      <c r="AG3534" s="12" t="str">
        <f t="shared" si="27"/>
        <v>September</v>
      </c>
      <c r="AH3534" s="12" t="str">
        <f t="shared" si="28"/>
        <v>Tuesday</v>
      </c>
      <c r="AI3534" t="str">
        <f t="shared" si="4"/>
        <v>1930s</v>
      </c>
      <c r="AJ3534" s="2" t="s">
        <v>80</v>
      </c>
      <c r="AK3534">
        <v>1.0</v>
      </c>
      <c r="AL3534" s="13" t="s">
        <v>566</v>
      </c>
    </row>
    <row r="3535">
      <c r="A3535" s="1">
        <v>11487.0</v>
      </c>
      <c r="B3535" s="8">
        <v>0.0</v>
      </c>
      <c r="C3535" s="2" t="s">
        <v>20104</v>
      </c>
      <c r="D3535" s="2" t="s">
        <v>249</v>
      </c>
      <c r="F3535" s="2" t="s">
        <v>20105</v>
      </c>
      <c r="G3535" s="2" t="s">
        <v>16400</v>
      </c>
      <c r="H3535" s="2" t="s">
        <v>20106</v>
      </c>
      <c r="I3535" s="2">
        <v>177.0</v>
      </c>
      <c r="J3535" s="2">
        <v>4.0</v>
      </c>
      <c r="K3535" s="2">
        <v>2.0</v>
      </c>
      <c r="L3535" s="2">
        <v>2.0</v>
      </c>
      <c r="M3535" s="2">
        <v>4.0</v>
      </c>
      <c r="N3535" s="2">
        <v>2.0</v>
      </c>
      <c r="O3535" s="2">
        <v>2.0</v>
      </c>
      <c r="P3535" s="2">
        <v>0.0</v>
      </c>
      <c r="Q3535" s="2" t="s">
        <v>20107</v>
      </c>
      <c r="R3535" s="14">
        <v>3534.0</v>
      </c>
      <c r="S3535" s="2" t="s">
        <v>728</v>
      </c>
      <c r="T3535" s="2">
        <v>51.0834196</v>
      </c>
      <c r="U3535" s="2">
        <v>10.4234469</v>
      </c>
      <c r="V3535" s="9" t="s">
        <v>2733</v>
      </c>
      <c r="W3535" s="10">
        <v>50.93836</v>
      </c>
      <c r="X3535" s="10">
        <v>6.959974</v>
      </c>
      <c r="AB3535" s="9" t="s">
        <v>20108</v>
      </c>
      <c r="AC3535" s="10">
        <v>49.23436</v>
      </c>
      <c r="AD3535" s="10">
        <v>6.996379</v>
      </c>
      <c r="AE3535" s="11" t="s">
        <v>51</v>
      </c>
      <c r="AF3535" s="12" t="str">
        <f t="shared" si="26"/>
        <v>1931</v>
      </c>
      <c r="AG3535" s="12" t="str">
        <f t="shared" si="27"/>
        <v>June</v>
      </c>
      <c r="AH3535" s="12" t="str">
        <f t="shared" si="28"/>
        <v>Saturday</v>
      </c>
      <c r="AI3535" t="str">
        <f t="shared" si="4"/>
        <v>1930s</v>
      </c>
      <c r="AJ3535" s="2" t="s">
        <v>80</v>
      </c>
      <c r="AK3535">
        <v>1.0</v>
      </c>
      <c r="AL3535" s="13" t="s">
        <v>2260</v>
      </c>
    </row>
    <row r="3536">
      <c r="A3536" s="1">
        <v>11528.0</v>
      </c>
      <c r="B3536" s="8">
        <v>0.0</v>
      </c>
      <c r="C3536" s="2" t="s">
        <v>20109</v>
      </c>
      <c r="D3536" s="2" t="s">
        <v>18860</v>
      </c>
      <c r="F3536" s="2" t="s">
        <v>20110</v>
      </c>
      <c r="G3536" s="2" t="s">
        <v>15533</v>
      </c>
      <c r="H3536" s="2" t="s">
        <v>20111</v>
      </c>
      <c r="I3536" s="2">
        <v>18.0</v>
      </c>
      <c r="J3536" s="2">
        <v>7.0</v>
      </c>
      <c r="K3536" s="2">
        <v>5.0</v>
      </c>
      <c r="L3536" s="2">
        <v>2.0</v>
      </c>
      <c r="M3536" s="2">
        <v>7.0</v>
      </c>
      <c r="N3536" s="2">
        <v>5.0</v>
      </c>
      <c r="O3536" s="2">
        <v>2.0</v>
      </c>
      <c r="P3536" s="2">
        <v>0.0</v>
      </c>
      <c r="Q3536" s="2" t="s">
        <v>20112</v>
      </c>
      <c r="R3536" s="14">
        <v>3535.0</v>
      </c>
      <c r="S3536" s="2" t="s">
        <v>5110</v>
      </c>
      <c r="T3536" s="2">
        <v>42.6073975</v>
      </c>
      <c r="U3536" s="2">
        <v>25.4856617</v>
      </c>
      <c r="V3536" s="9" t="s">
        <v>20113</v>
      </c>
      <c r="W3536" s="10">
        <v>41.00963</v>
      </c>
      <c r="X3536" s="10">
        <v>28.96516</v>
      </c>
      <c r="AB3536" s="9" t="s">
        <v>2752</v>
      </c>
      <c r="AC3536" s="10">
        <v>47.49838</v>
      </c>
      <c r="AD3536" s="10">
        <v>19.04047</v>
      </c>
      <c r="AE3536" s="11" t="s">
        <v>51</v>
      </c>
      <c r="AF3536" s="12" t="str">
        <f t="shared" si="26"/>
        <v>1931</v>
      </c>
      <c r="AG3536" s="12" t="str">
        <f t="shared" si="27"/>
        <v>July</v>
      </c>
      <c r="AH3536" s="12" t="str">
        <f t="shared" si="28"/>
        <v>Friday</v>
      </c>
      <c r="AI3536" t="str">
        <f t="shared" si="4"/>
        <v>1930s</v>
      </c>
      <c r="AJ3536" s="2" t="s">
        <v>80</v>
      </c>
      <c r="AK3536">
        <v>1.0</v>
      </c>
      <c r="AL3536" s="13" t="s">
        <v>566</v>
      </c>
    </row>
    <row r="3537">
      <c r="A3537" s="1">
        <v>11602.0</v>
      </c>
      <c r="B3537" s="8">
        <v>0.0</v>
      </c>
      <c r="C3537" s="2" t="s">
        <v>20114</v>
      </c>
      <c r="D3537" s="2" t="s">
        <v>249</v>
      </c>
      <c r="F3537" s="2" t="s">
        <v>20115</v>
      </c>
      <c r="G3537" s="2" t="s">
        <v>20116</v>
      </c>
      <c r="H3537" s="2" t="s">
        <v>20117</v>
      </c>
      <c r="I3537" s="2">
        <v>334.0</v>
      </c>
      <c r="J3537" s="2">
        <v>3.0</v>
      </c>
      <c r="K3537" s="2">
        <v>0.0</v>
      </c>
      <c r="L3537" s="2">
        <v>3.0</v>
      </c>
      <c r="M3537" s="2">
        <v>3.0</v>
      </c>
      <c r="N3537" s="2">
        <v>0.0</v>
      </c>
      <c r="O3537" s="2">
        <v>3.0</v>
      </c>
      <c r="P3537" s="2">
        <v>0.0</v>
      </c>
      <c r="Q3537" s="2" t="s">
        <v>20118</v>
      </c>
      <c r="R3537" s="14">
        <v>3536.0</v>
      </c>
      <c r="S3537" s="2" t="s">
        <v>4433</v>
      </c>
      <c r="T3537" s="2">
        <v>61.0666922</v>
      </c>
      <c r="U3537" s="2">
        <v>-107.991707</v>
      </c>
      <c r="V3537" s="9" t="s">
        <v>149</v>
      </c>
      <c r="W3537" s="10">
        <v>-33.8548</v>
      </c>
      <c r="X3537" s="10">
        <v>151.2165</v>
      </c>
      <c r="AB3537" s="9" t="s">
        <v>302</v>
      </c>
      <c r="AC3537" s="10">
        <v>40.71273</v>
      </c>
      <c r="AD3537" s="10">
        <v>-74.006</v>
      </c>
      <c r="AE3537" s="11" t="s">
        <v>51</v>
      </c>
      <c r="AF3537" s="12" t="str">
        <f t="shared" si="26"/>
        <v>1931</v>
      </c>
      <c r="AG3537" s="12" t="str">
        <f t="shared" si="27"/>
        <v>October</v>
      </c>
      <c r="AH3537" s="12" t="str">
        <f t="shared" si="28"/>
        <v>Tuesday</v>
      </c>
      <c r="AI3537" t="str">
        <f t="shared" si="4"/>
        <v>1930s</v>
      </c>
      <c r="AJ3537" s="2" t="s">
        <v>105</v>
      </c>
      <c r="AK3537">
        <v>1.0</v>
      </c>
      <c r="AL3537" s="13" t="s">
        <v>15882</v>
      </c>
    </row>
    <row r="3538">
      <c r="A3538" s="1">
        <v>27283.0</v>
      </c>
      <c r="B3538" s="8">
        <v>0.31527777777777777</v>
      </c>
      <c r="C3538" s="2" t="s">
        <v>20119</v>
      </c>
      <c r="D3538" s="2" t="s">
        <v>15810</v>
      </c>
      <c r="E3538" s="2">
        <v>212.0</v>
      </c>
      <c r="F3538" s="2" t="s">
        <v>20120</v>
      </c>
      <c r="G3538" s="2" t="s">
        <v>2337</v>
      </c>
      <c r="H3538" s="2" t="s">
        <v>20121</v>
      </c>
      <c r="I3538" s="2" t="s">
        <v>20122</v>
      </c>
      <c r="J3538" s="2">
        <v>82.0</v>
      </c>
      <c r="K3538" s="2">
        <v>78.0</v>
      </c>
      <c r="L3538" s="2">
        <v>4.0</v>
      </c>
      <c r="M3538" s="2">
        <v>70.0</v>
      </c>
      <c r="N3538" s="2">
        <v>68.0</v>
      </c>
      <c r="O3538" s="2">
        <v>2.0</v>
      </c>
      <c r="P3538" s="2">
        <v>0.0</v>
      </c>
      <c r="Q3538" s="2" t="s">
        <v>20123</v>
      </c>
      <c r="R3538" s="14">
        <v>3537.0</v>
      </c>
      <c r="S3538" s="2" t="s">
        <v>99</v>
      </c>
      <c r="T3538" s="2">
        <v>39.7837304</v>
      </c>
      <c r="U3538" s="2">
        <v>-100.4458825</v>
      </c>
      <c r="V3538" s="9" t="s">
        <v>114</v>
      </c>
      <c r="W3538" s="10">
        <v>32.7876</v>
      </c>
      <c r="X3538" s="10">
        <v>-79.9403</v>
      </c>
      <c r="Y3538" s="2" t="s">
        <v>20124</v>
      </c>
      <c r="AB3538" s="9" t="s">
        <v>101</v>
      </c>
      <c r="AC3538" s="10">
        <v>41.87556</v>
      </c>
      <c r="AD3538" s="10">
        <v>-87.6244</v>
      </c>
      <c r="AE3538" s="11" t="s">
        <v>51</v>
      </c>
      <c r="AF3538" s="12" t="str">
        <f t="shared" si="26"/>
        <v>1974</v>
      </c>
      <c r="AG3538" s="12" t="str">
        <f t="shared" si="27"/>
        <v>September</v>
      </c>
      <c r="AH3538" s="12" t="str">
        <f t="shared" si="28"/>
        <v>Wednesday</v>
      </c>
      <c r="AI3538" t="str">
        <f t="shared" si="4"/>
        <v>1970s</v>
      </c>
      <c r="AJ3538" s="2" t="s">
        <v>105</v>
      </c>
      <c r="AK3538">
        <v>1.0</v>
      </c>
      <c r="AL3538" s="13" t="s">
        <v>10818</v>
      </c>
    </row>
    <row r="3539">
      <c r="A3539" s="1">
        <v>11485.0</v>
      </c>
      <c r="B3539" s="8">
        <v>0.0</v>
      </c>
      <c r="C3539" s="2" t="s">
        <v>20125</v>
      </c>
      <c r="D3539" s="2" t="s">
        <v>20126</v>
      </c>
      <c r="G3539" s="2" t="s">
        <v>20127</v>
      </c>
      <c r="H3539" s="2" t="s">
        <v>20128</v>
      </c>
      <c r="I3539" s="2">
        <v>64.0</v>
      </c>
      <c r="J3539" s="2">
        <v>3.0</v>
      </c>
      <c r="K3539" s="2">
        <v>1.0</v>
      </c>
      <c r="L3539" s="2">
        <v>2.0</v>
      </c>
      <c r="M3539" s="2">
        <v>2.0</v>
      </c>
      <c r="N3539" s="2">
        <v>0.0</v>
      </c>
      <c r="O3539" s="2">
        <v>2.0</v>
      </c>
      <c r="P3539" s="2">
        <v>0.0</v>
      </c>
      <c r="Q3539" s="2" t="s">
        <v>20129</v>
      </c>
      <c r="R3539" s="14">
        <v>3538.0</v>
      </c>
      <c r="S3539" s="2" t="s">
        <v>99</v>
      </c>
      <c r="T3539" s="2">
        <v>39.7837304</v>
      </c>
      <c r="U3539" s="2">
        <v>-100.4458825</v>
      </c>
      <c r="V3539" s="9" t="s">
        <v>438</v>
      </c>
      <c r="W3539" s="9" t="s">
        <v>438</v>
      </c>
      <c r="X3539" s="9" t="s">
        <v>438</v>
      </c>
      <c r="AB3539" s="9" t="s">
        <v>438</v>
      </c>
      <c r="AC3539" s="9" t="s">
        <v>438</v>
      </c>
      <c r="AD3539" s="9" t="s">
        <v>438</v>
      </c>
      <c r="AE3539" s="11" t="s">
        <v>51</v>
      </c>
      <c r="AF3539" s="12" t="str">
        <f t="shared" si="26"/>
        <v>1931</v>
      </c>
      <c r="AG3539" s="12" t="str">
        <f t="shared" si="27"/>
        <v>June</v>
      </c>
      <c r="AH3539" s="12" t="str">
        <f t="shared" si="28"/>
        <v>Thursday</v>
      </c>
      <c r="AI3539" t="str">
        <f t="shared" si="4"/>
        <v>1930s</v>
      </c>
      <c r="AJ3539" s="2" t="s">
        <v>105</v>
      </c>
      <c r="AK3539">
        <v>1.0</v>
      </c>
      <c r="AL3539" s="13" t="s">
        <v>53</v>
      </c>
    </row>
    <row r="3540">
      <c r="A3540" s="1">
        <v>11237.0</v>
      </c>
      <c r="B3540" s="8">
        <v>0.40625</v>
      </c>
      <c r="C3540" s="2" t="s">
        <v>20130</v>
      </c>
      <c r="D3540" s="2" t="s">
        <v>249</v>
      </c>
      <c r="F3540" s="2" t="s">
        <v>20131</v>
      </c>
      <c r="G3540" s="2" t="s">
        <v>20132</v>
      </c>
      <c r="H3540" s="2" t="s">
        <v>20133</v>
      </c>
      <c r="I3540" s="2">
        <v>443.0</v>
      </c>
      <c r="J3540" s="2">
        <v>8.0</v>
      </c>
      <c r="K3540" s="2">
        <v>6.0</v>
      </c>
      <c r="L3540" s="2">
        <v>2.0</v>
      </c>
      <c r="M3540" s="2">
        <v>8.0</v>
      </c>
      <c r="N3540" s="2">
        <v>6.0</v>
      </c>
      <c r="O3540" s="2">
        <v>2.0</v>
      </c>
      <c r="P3540" s="2">
        <v>0.0</v>
      </c>
      <c r="Q3540" s="2" t="s">
        <v>20134</v>
      </c>
      <c r="R3540" s="14">
        <v>3539.0</v>
      </c>
      <c r="S3540" s="2" t="s">
        <v>728</v>
      </c>
      <c r="T3540" s="2">
        <v>51.0834196</v>
      </c>
      <c r="U3540" s="2">
        <v>10.4234469</v>
      </c>
      <c r="V3540" s="9" t="s">
        <v>255</v>
      </c>
      <c r="W3540" s="10">
        <v>52.51704</v>
      </c>
      <c r="X3540" s="10">
        <v>13.38886</v>
      </c>
      <c r="AB3540" s="9" t="s">
        <v>582</v>
      </c>
      <c r="AC3540" s="10">
        <v>48.20835</v>
      </c>
      <c r="AD3540" s="10">
        <v>16.3725</v>
      </c>
      <c r="AE3540" s="11" t="s">
        <v>51</v>
      </c>
      <c r="AF3540" s="12" t="str">
        <f t="shared" si="26"/>
        <v>1930</v>
      </c>
      <c r="AG3540" s="12" t="str">
        <f t="shared" si="27"/>
        <v>October</v>
      </c>
      <c r="AH3540" s="12" t="str">
        <f t="shared" si="28"/>
        <v>Monday</v>
      </c>
      <c r="AI3540" t="str">
        <f t="shared" si="4"/>
        <v>1930s</v>
      </c>
      <c r="AJ3540" s="2" t="s">
        <v>80</v>
      </c>
      <c r="AK3540">
        <v>1.0</v>
      </c>
      <c r="AL3540" s="13" t="s">
        <v>20047</v>
      </c>
    </row>
    <row r="3541">
      <c r="A3541" s="1">
        <v>31890.0</v>
      </c>
      <c r="B3541" s="8">
        <v>0.8159722222222222</v>
      </c>
      <c r="C3541" s="2" t="s">
        <v>20135</v>
      </c>
      <c r="D3541" s="2" t="s">
        <v>20136</v>
      </c>
      <c r="F3541" s="2" t="s">
        <v>20137</v>
      </c>
      <c r="G3541" s="2" t="s">
        <v>20138</v>
      </c>
      <c r="H3541" s="2" t="s">
        <v>20139</v>
      </c>
      <c r="I3541" s="2" t="s">
        <v>20140</v>
      </c>
      <c r="J3541" s="2">
        <v>2.0</v>
      </c>
      <c r="K3541" s="2">
        <v>0.0</v>
      </c>
      <c r="L3541" s="2">
        <v>2.0</v>
      </c>
      <c r="M3541" s="2">
        <v>2.0</v>
      </c>
      <c r="N3541" s="2">
        <v>0.0</v>
      </c>
      <c r="O3541" s="2">
        <v>2.0</v>
      </c>
      <c r="P3541" s="2">
        <v>0.0</v>
      </c>
      <c r="Q3541" s="2" t="s">
        <v>20141</v>
      </c>
      <c r="R3541" s="14">
        <v>3540.0</v>
      </c>
      <c r="S3541" s="2" t="s">
        <v>99</v>
      </c>
      <c r="T3541" s="2">
        <v>39.7837304</v>
      </c>
      <c r="U3541" s="2">
        <v>-100.4458825</v>
      </c>
      <c r="V3541" s="9" t="s">
        <v>19983</v>
      </c>
      <c r="W3541" s="10">
        <v>39.74595</v>
      </c>
      <c r="X3541" s="10">
        <v>-75.5466</v>
      </c>
      <c r="AB3541" s="9" t="s">
        <v>20142</v>
      </c>
      <c r="AC3541" s="10">
        <v>34.61834</v>
      </c>
      <c r="AD3541" s="10">
        <v>-79.0084</v>
      </c>
      <c r="AE3541" s="11" t="s">
        <v>51</v>
      </c>
      <c r="AF3541" s="12" t="str">
        <f t="shared" si="26"/>
        <v>1987</v>
      </c>
      <c r="AG3541" s="12" t="str">
        <f t="shared" si="27"/>
        <v>April</v>
      </c>
      <c r="AH3541" s="12" t="str">
        <f t="shared" si="28"/>
        <v>Thursday</v>
      </c>
      <c r="AI3541" t="str">
        <f t="shared" si="4"/>
        <v>1980s</v>
      </c>
      <c r="AJ3541" s="2" t="s">
        <v>105</v>
      </c>
      <c r="AK3541">
        <v>1.0</v>
      </c>
      <c r="AL3541" s="13" t="s">
        <v>868</v>
      </c>
    </row>
    <row r="3542">
      <c r="A3542" s="1">
        <v>30360.0</v>
      </c>
      <c r="B3542" s="8">
        <v>0.0</v>
      </c>
      <c r="C3542" s="2" t="s">
        <v>20143</v>
      </c>
      <c r="D3542" s="2" t="s">
        <v>108</v>
      </c>
      <c r="G3542" s="2" t="s">
        <v>836</v>
      </c>
      <c r="H3542" s="2" t="s">
        <v>20144</v>
      </c>
      <c r="I3542" s="2">
        <v>4693.0</v>
      </c>
      <c r="J3542" s="2">
        <v>6.0</v>
      </c>
      <c r="K3542" s="2">
        <v>0.0</v>
      </c>
      <c r="L3542" s="2">
        <v>6.0</v>
      </c>
      <c r="M3542" s="2">
        <v>6.0</v>
      </c>
      <c r="N3542" s="2">
        <v>0.0</v>
      </c>
      <c r="O3542" s="2">
        <v>6.0</v>
      </c>
      <c r="P3542" s="2">
        <v>0.0</v>
      </c>
      <c r="Q3542" s="2" t="s">
        <v>20145</v>
      </c>
      <c r="R3542" s="14">
        <v>3541.0</v>
      </c>
      <c r="S3542" s="2" t="s">
        <v>99</v>
      </c>
      <c r="T3542" s="2">
        <v>39.7837304</v>
      </c>
      <c r="U3542" s="2">
        <v>-100.4458825</v>
      </c>
      <c r="V3542" s="9" t="s">
        <v>438</v>
      </c>
      <c r="W3542" s="9" t="s">
        <v>438</v>
      </c>
      <c r="X3542" s="9" t="s">
        <v>438</v>
      </c>
      <c r="AB3542" s="9" t="s">
        <v>438</v>
      </c>
      <c r="AC3542" s="9" t="s">
        <v>438</v>
      </c>
      <c r="AD3542" s="9" t="s">
        <v>438</v>
      </c>
      <c r="AE3542" s="11" t="s">
        <v>118</v>
      </c>
      <c r="AF3542" s="12" t="str">
        <f t="shared" si="26"/>
        <v>1983</v>
      </c>
      <c r="AG3542" s="12" t="str">
        <f t="shared" si="27"/>
        <v>February</v>
      </c>
      <c r="AH3542" s="12" t="str">
        <f t="shared" si="28"/>
        <v>Sunday</v>
      </c>
      <c r="AI3542" t="str">
        <f t="shared" si="4"/>
        <v>1980s</v>
      </c>
      <c r="AJ3542" s="2" t="s">
        <v>105</v>
      </c>
      <c r="AK3542">
        <v>1.0</v>
      </c>
      <c r="AL3542" s="13" t="s">
        <v>53</v>
      </c>
    </row>
    <row r="3543">
      <c r="A3543" s="1">
        <v>21584.0</v>
      </c>
      <c r="B3543" s="8">
        <v>0.9972222222222222</v>
      </c>
      <c r="C3543" s="2" t="s">
        <v>20146</v>
      </c>
      <c r="D3543" s="2" t="s">
        <v>94</v>
      </c>
      <c r="E3543" s="2">
        <v>320.0</v>
      </c>
      <c r="F3543" s="2" t="s">
        <v>16102</v>
      </c>
      <c r="G3543" s="2" t="s">
        <v>20147</v>
      </c>
      <c r="H3543" s="2" t="s">
        <v>20148</v>
      </c>
      <c r="I3543" s="2">
        <v>1015.0</v>
      </c>
      <c r="J3543" s="2">
        <v>73.0</v>
      </c>
      <c r="K3543" s="2">
        <v>68.0</v>
      </c>
      <c r="L3543" s="2">
        <v>5.0</v>
      </c>
      <c r="M3543" s="2">
        <v>65.0</v>
      </c>
      <c r="N3543" s="2">
        <v>63.0</v>
      </c>
      <c r="O3543" s="2">
        <v>2.0</v>
      </c>
      <c r="P3543" s="2">
        <v>0.0</v>
      </c>
      <c r="Q3543" s="2" t="s">
        <v>20149</v>
      </c>
      <c r="R3543" s="14">
        <v>3542.0</v>
      </c>
      <c r="S3543" s="2" t="s">
        <v>99</v>
      </c>
      <c r="T3543" s="2">
        <v>39.7837304</v>
      </c>
      <c r="U3543" s="2">
        <v>-100.4458825</v>
      </c>
      <c r="V3543" s="9" t="s">
        <v>101</v>
      </c>
      <c r="W3543" s="10">
        <v>41.87556</v>
      </c>
      <c r="X3543" s="10">
        <v>-87.6244</v>
      </c>
      <c r="AB3543" s="9" t="s">
        <v>302</v>
      </c>
      <c r="AC3543" s="10">
        <v>40.71273</v>
      </c>
      <c r="AD3543" s="10">
        <v>-74.006</v>
      </c>
      <c r="AE3543" s="11" t="s">
        <v>51</v>
      </c>
      <c r="AF3543" s="12" t="str">
        <f t="shared" si="26"/>
        <v>1959</v>
      </c>
      <c r="AG3543" s="12" t="str">
        <f t="shared" si="27"/>
        <v>February</v>
      </c>
      <c r="AH3543" s="12" t="str">
        <f t="shared" si="28"/>
        <v>Tuesday</v>
      </c>
      <c r="AI3543" t="str">
        <f t="shared" si="4"/>
        <v>1950s</v>
      </c>
      <c r="AJ3543" s="2" t="s">
        <v>105</v>
      </c>
      <c r="AK3543">
        <v>1.0</v>
      </c>
      <c r="AL3543" s="13" t="s">
        <v>53</v>
      </c>
    </row>
    <row r="3544">
      <c r="A3544" s="1">
        <v>11518.0</v>
      </c>
      <c r="B3544" s="8">
        <v>0.0</v>
      </c>
      <c r="C3544" s="2" t="s">
        <v>20150</v>
      </c>
      <c r="D3544" s="2" t="s">
        <v>20151</v>
      </c>
      <c r="G3544" s="2" t="s">
        <v>20152</v>
      </c>
      <c r="H3544" s="2" t="s">
        <v>20153</v>
      </c>
      <c r="I3544" s="2">
        <v>3.0</v>
      </c>
      <c r="J3544" s="2">
        <v>2.0</v>
      </c>
      <c r="K3544" s="2">
        <v>0.0</v>
      </c>
      <c r="L3544" s="2">
        <v>2.0</v>
      </c>
      <c r="M3544" s="2">
        <v>2.0</v>
      </c>
      <c r="N3544" s="2">
        <v>0.0</v>
      </c>
      <c r="O3544" s="2">
        <v>2.0</v>
      </c>
      <c r="P3544" s="2">
        <v>0.0</v>
      </c>
      <c r="R3544" s="14">
        <v>3543.0</v>
      </c>
      <c r="S3544" s="2" t="s">
        <v>5478</v>
      </c>
      <c r="T3544" s="2">
        <v>-24.7761086</v>
      </c>
      <c r="U3544" s="2">
        <v>134.755</v>
      </c>
      <c r="V3544" s="9" t="s">
        <v>438</v>
      </c>
      <c r="W3544" s="9" t="s">
        <v>438</v>
      </c>
      <c r="X3544" s="9" t="s">
        <v>438</v>
      </c>
      <c r="AB3544" s="9" t="s">
        <v>438</v>
      </c>
      <c r="AC3544" s="9" t="s">
        <v>438</v>
      </c>
      <c r="AD3544" s="9" t="s">
        <v>438</v>
      </c>
      <c r="AE3544" s="11" t="s">
        <v>51</v>
      </c>
      <c r="AF3544" s="12" t="str">
        <f t="shared" si="26"/>
        <v>1931</v>
      </c>
      <c r="AG3544" s="12" t="str">
        <f t="shared" si="27"/>
        <v>July</v>
      </c>
      <c r="AH3544" s="12" t="str">
        <f t="shared" si="28"/>
        <v>Tuesday</v>
      </c>
      <c r="AI3544" t="str">
        <f t="shared" si="4"/>
        <v>1930s</v>
      </c>
      <c r="AJ3544" s="2" t="s">
        <v>150</v>
      </c>
      <c r="AK3544">
        <v>1.0</v>
      </c>
      <c r="AL3544" s="13" t="s">
        <v>20154</v>
      </c>
    </row>
    <row r="3545">
      <c r="A3545" s="1">
        <v>29628.0</v>
      </c>
      <c r="B3545" s="8">
        <v>0.7777777777777778</v>
      </c>
      <c r="C3545" s="2" t="s">
        <v>20155</v>
      </c>
      <c r="D3545" s="2" t="s">
        <v>20156</v>
      </c>
      <c r="F3545" s="2" t="s">
        <v>20157</v>
      </c>
      <c r="G3545" s="2" t="s">
        <v>20158</v>
      </c>
      <c r="H3545" s="2" t="s">
        <v>20159</v>
      </c>
      <c r="J3545" s="2">
        <v>8.0</v>
      </c>
      <c r="K3545" s="2">
        <v>6.0</v>
      </c>
      <c r="L3545" s="2">
        <v>2.0</v>
      </c>
      <c r="M3545" s="2">
        <v>8.0</v>
      </c>
      <c r="N3545" s="2">
        <v>6.0</v>
      </c>
      <c r="O3545" s="2">
        <v>2.0</v>
      </c>
      <c r="P3545" s="2">
        <v>0.0</v>
      </c>
      <c r="Q3545" s="2" t="s">
        <v>20160</v>
      </c>
      <c r="R3545" s="14">
        <v>3544.0</v>
      </c>
      <c r="S3545" s="2" t="s">
        <v>99</v>
      </c>
      <c r="T3545" s="2">
        <v>39.7837304</v>
      </c>
      <c r="U3545" s="2">
        <v>-100.4458825</v>
      </c>
      <c r="V3545" s="9" t="s">
        <v>20161</v>
      </c>
      <c r="W3545" s="10">
        <v>41.03399</v>
      </c>
      <c r="X3545" s="10">
        <v>-73.7629</v>
      </c>
      <c r="Y3545" s="2" t="s">
        <v>5528</v>
      </c>
      <c r="AB3545" s="9" t="s">
        <v>20161</v>
      </c>
      <c r="AC3545" s="10">
        <v>41.03399</v>
      </c>
      <c r="AD3545" s="10">
        <v>-73.7629</v>
      </c>
      <c r="AE3545" s="11" t="s">
        <v>964</v>
      </c>
      <c r="AF3545" s="12" t="str">
        <f t="shared" si="26"/>
        <v>1981</v>
      </c>
      <c r="AG3545" s="12" t="str">
        <f t="shared" si="27"/>
        <v>February</v>
      </c>
      <c r="AH3545" s="12" t="str">
        <f t="shared" si="28"/>
        <v>Wednesday</v>
      </c>
      <c r="AI3545" t="str">
        <f t="shared" si="4"/>
        <v>1980s</v>
      </c>
      <c r="AJ3545" s="2" t="s">
        <v>105</v>
      </c>
      <c r="AK3545">
        <v>1.0</v>
      </c>
      <c r="AL3545" s="13" t="s">
        <v>53</v>
      </c>
    </row>
    <row r="3546">
      <c r="A3546" s="1">
        <v>11244.0</v>
      </c>
      <c r="B3546" s="8">
        <v>0.0</v>
      </c>
      <c r="C3546" s="2" t="s">
        <v>20162</v>
      </c>
      <c r="D3546" s="2" t="s">
        <v>20163</v>
      </c>
      <c r="G3546" s="2" t="s">
        <v>20164</v>
      </c>
      <c r="H3546" s="2" t="s">
        <v>20165</v>
      </c>
      <c r="I3546" s="2">
        <v>2021.0</v>
      </c>
      <c r="J3546" s="2">
        <v>3.0</v>
      </c>
      <c r="K3546" s="2">
        <v>2.0</v>
      </c>
      <c r="L3546" s="2">
        <v>1.0</v>
      </c>
      <c r="M3546" s="2">
        <v>3.0</v>
      </c>
      <c r="N3546" s="2">
        <v>2.0</v>
      </c>
      <c r="O3546" s="2">
        <v>1.0</v>
      </c>
      <c r="P3546" s="2">
        <v>0.0</v>
      </c>
      <c r="Q3546" s="2" t="s">
        <v>20166</v>
      </c>
      <c r="R3546" s="14">
        <v>3545.0</v>
      </c>
      <c r="S3546" s="2" t="s">
        <v>5478</v>
      </c>
      <c r="T3546" s="2">
        <v>-24.7761086</v>
      </c>
      <c r="U3546" s="2">
        <v>134.755</v>
      </c>
      <c r="V3546" s="9" t="s">
        <v>438</v>
      </c>
      <c r="W3546" s="9" t="s">
        <v>438</v>
      </c>
      <c r="X3546" s="9" t="s">
        <v>438</v>
      </c>
      <c r="AB3546" s="9" t="s">
        <v>438</v>
      </c>
      <c r="AC3546" s="9" t="s">
        <v>438</v>
      </c>
      <c r="AD3546" s="9" t="s">
        <v>438</v>
      </c>
      <c r="AE3546" s="11" t="s">
        <v>51</v>
      </c>
      <c r="AF3546" s="12" t="str">
        <f t="shared" si="26"/>
        <v>1930</v>
      </c>
      <c r="AG3546" s="12" t="str">
        <f t="shared" si="27"/>
        <v>October</v>
      </c>
      <c r="AH3546" s="12" t="str">
        <f t="shared" si="28"/>
        <v>Monday</v>
      </c>
      <c r="AI3546" t="str">
        <f t="shared" si="4"/>
        <v>1930s</v>
      </c>
      <c r="AJ3546" s="2" t="s">
        <v>150</v>
      </c>
      <c r="AK3546">
        <v>1.0</v>
      </c>
      <c r="AL3546" s="13" t="s">
        <v>545</v>
      </c>
    </row>
    <row r="3547">
      <c r="A3547" s="1">
        <v>32192.0</v>
      </c>
      <c r="B3547" s="8">
        <v>0.89375</v>
      </c>
      <c r="C3547" s="2" t="s">
        <v>20167</v>
      </c>
      <c r="D3547" s="2" t="s">
        <v>20168</v>
      </c>
      <c r="E3547" s="2">
        <v>3378.0</v>
      </c>
      <c r="F3547" s="2" t="s">
        <v>20169</v>
      </c>
      <c r="G3547" s="2" t="s">
        <v>20170</v>
      </c>
      <c r="H3547" s="2" t="s">
        <v>20171</v>
      </c>
      <c r="I3547" s="2" t="s">
        <v>20172</v>
      </c>
      <c r="J3547" s="2">
        <v>12.0</v>
      </c>
      <c r="K3547" s="2">
        <v>10.0</v>
      </c>
      <c r="L3547" s="2">
        <v>2.0</v>
      </c>
      <c r="M3547" s="2">
        <v>12.0</v>
      </c>
      <c r="N3547" s="2">
        <v>10.0</v>
      </c>
      <c r="O3547" s="2">
        <v>2.0</v>
      </c>
      <c r="P3547" s="2">
        <v>0.0</v>
      </c>
      <c r="Q3547" s="2" t="s">
        <v>20173</v>
      </c>
      <c r="R3547" s="14">
        <v>3546.0</v>
      </c>
      <c r="S3547" s="2" t="s">
        <v>99</v>
      </c>
      <c r="T3547" s="2">
        <v>39.7837304</v>
      </c>
      <c r="U3547" s="2">
        <v>-100.4458825</v>
      </c>
      <c r="V3547" s="9" t="s">
        <v>18652</v>
      </c>
      <c r="W3547" s="10">
        <v>35.7804</v>
      </c>
      <c r="X3547" s="10">
        <v>-78.6391</v>
      </c>
      <c r="AB3547" s="9" t="s">
        <v>15815</v>
      </c>
      <c r="AC3547" s="10">
        <v>37.53851</v>
      </c>
      <c r="AD3547" s="10">
        <v>-77.4343</v>
      </c>
      <c r="AE3547" s="11" t="s">
        <v>51</v>
      </c>
      <c r="AF3547" s="12" t="str">
        <f t="shared" si="26"/>
        <v>1988</v>
      </c>
      <c r="AG3547" s="12" t="str">
        <f t="shared" si="27"/>
        <v>February</v>
      </c>
      <c r="AH3547" s="12" t="str">
        <f t="shared" si="28"/>
        <v>Friday</v>
      </c>
      <c r="AI3547" t="str">
        <f t="shared" si="4"/>
        <v>1980s</v>
      </c>
      <c r="AJ3547" s="2" t="s">
        <v>105</v>
      </c>
      <c r="AK3547">
        <v>1.0</v>
      </c>
      <c r="AL3547" s="13" t="s">
        <v>868</v>
      </c>
    </row>
    <row r="3548">
      <c r="A3548" s="1">
        <v>11259.0</v>
      </c>
      <c r="B3548" s="8">
        <v>0.0</v>
      </c>
      <c r="C3548" s="2" t="s">
        <v>20174</v>
      </c>
      <c r="D3548" s="2" t="s">
        <v>20175</v>
      </c>
      <c r="G3548" s="2" t="s">
        <v>15500</v>
      </c>
      <c r="H3548" s="2" t="s">
        <v>20176</v>
      </c>
      <c r="I3548" s="2">
        <v>120.0</v>
      </c>
      <c r="J3548" s="2">
        <v>3.0</v>
      </c>
      <c r="K3548" s="2">
        <v>2.0</v>
      </c>
      <c r="L3548" s="2">
        <v>1.0</v>
      </c>
      <c r="M3548" s="2">
        <v>3.0</v>
      </c>
      <c r="N3548" s="2">
        <v>2.0</v>
      </c>
      <c r="O3548" s="2">
        <v>1.0</v>
      </c>
      <c r="P3548" s="2">
        <v>0.0</v>
      </c>
      <c r="Q3548" s="2" t="s">
        <v>1824</v>
      </c>
      <c r="R3548" s="14">
        <v>3547.0</v>
      </c>
      <c r="S3548" s="2" t="s">
        <v>4433</v>
      </c>
      <c r="T3548" s="2">
        <v>61.0666922</v>
      </c>
      <c r="U3548" s="2">
        <v>-107.991707</v>
      </c>
      <c r="V3548" s="9" t="s">
        <v>438</v>
      </c>
      <c r="W3548" s="9" t="s">
        <v>438</v>
      </c>
      <c r="X3548" s="9" t="s">
        <v>438</v>
      </c>
      <c r="AB3548" s="9" t="s">
        <v>438</v>
      </c>
      <c r="AC3548" s="9" t="s">
        <v>438</v>
      </c>
      <c r="AD3548" s="9" t="s">
        <v>438</v>
      </c>
      <c r="AE3548" s="11" t="s">
        <v>51</v>
      </c>
      <c r="AF3548" s="12" t="str">
        <f t="shared" si="26"/>
        <v>1930</v>
      </c>
      <c r="AG3548" s="12" t="str">
        <f t="shared" si="27"/>
        <v>October</v>
      </c>
      <c r="AH3548" s="12" t="str">
        <f t="shared" si="28"/>
        <v>Tuesday</v>
      </c>
      <c r="AI3548" t="str">
        <f t="shared" si="4"/>
        <v>1930s</v>
      </c>
      <c r="AJ3548" s="2" t="s">
        <v>105</v>
      </c>
      <c r="AK3548">
        <v>1.0</v>
      </c>
      <c r="AL3548" s="13" t="s">
        <v>53</v>
      </c>
    </row>
    <row r="3549">
      <c r="A3549" s="1">
        <v>33815.0</v>
      </c>
      <c r="B3549" s="8">
        <v>0.7368055555555556</v>
      </c>
      <c r="C3549" s="2" t="s">
        <v>20177</v>
      </c>
      <c r="D3549" s="2" t="s">
        <v>625</v>
      </c>
      <c r="E3549" s="2">
        <v>843.0</v>
      </c>
      <c r="F3549" s="2" t="s">
        <v>18476</v>
      </c>
      <c r="G3549" s="2" t="s">
        <v>20178</v>
      </c>
      <c r="H3549" s="2" t="s">
        <v>20179</v>
      </c>
      <c r="I3549" s="2">
        <v>1014.0</v>
      </c>
      <c r="J3549" s="2">
        <v>292.0</v>
      </c>
      <c r="K3549" s="2">
        <v>280.0</v>
      </c>
      <c r="L3549" s="2">
        <v>12.0</v>
      </c>
      <c r="M3549" s="2">
        <v>0.0</v>
      </c>
      <c r="N3549" s="2">
        <v>0.0</v>
      </c>
      <c r="O3549" s="2">
        <v>0.0</v>
      </c>
      <c r="P3549" s="2">
        <v>0.0</v>
      </c>
      <c r="Q3549" s="2" t="s">
        <v>20180</v>
      </c>
      <c r="R3549" s="14">
        <v>3548.0</v>
      </c>
      <c r="S3549" s="2" t="s">
        <v>99</v>
      </c>
      <c r="T3549" s="2">
        <v>39.7837304</v>
      </c>
      <c r="U3549" s="2">
        <v>-100.4458825</v>
      </c>
      <c r="V3549" s="9" t="s">
        <v>302</v>
      </c>
      <c r="W3549" s="10">
        <v>40.71273</v>
      </c>
      <c r="X3549" s="10">
        <v>-74.006</v>
      </c>
      <c r="AB3549" s="9" t="s">
        <v>158</v>
      </c>
      <c r="AC3549" s="10">
        <v>37.77903</v>
      </c>
      <c r="AD3549" s="10">
        <v>-122.42</v>
      </c>
      <c r="AE3549" s="11" t="s">
        <v>51</v>
      </c>
      <c r="AF3549" s="12" t="str">
        <f t="shared" si="26"/>
        <v>1992</v>
      </c>
      <c r="AG3549" s="12" t="str">
        <f t="shared" si="27"/>
        <v>July</v>
      </c>
      <c r="AH3549" s="12" t="str">
        <f t="shared" si="28"/>
        <v>Thursday</v>
      </c>
      <c r="AI3549" t="str">
        <f t="shared" si="4"/>
        <v>1990s</v>
      </c>
      <c r="AJ3549" s="2" t="s">
        <v>105</v>
      </c>
      <c r="AK3549">
        <v>0.0</v>
      </c>
      <c r="AL3549" s="13" t="s">
        <v>53</v>
      </c>
    </row>
    <row r="3550">
      <c r="A3550" s="1">
        <v>11525.0</v>
      </c>
      <c r="B3550" s="8">
        <v>0.0</v>
      </c>
      <c r="C3550" s="2" t="s">
        <v>20181</v>
      </c>
      <c r="D3550" s="2" t="s">
        <v>15999</v>
      </c>
      <c r="G3550" s="2" t="s">
        <v>19609</v>
      </c>
      <c r="J3550" s="2">
        <v>1.0</v>
      </c>
      <c r="K3550" s="2">
        <v>0.0</v>
      </c>
      <c r="L3550" s="2">
        <v>1.0</v>
      </c>
      <c r="M3550" s="2">
        <v>1.0</v>
      </c>
      <c r="N3550" s="2">
        <v>0.0</v>
      </c>
      <c r="O3550" s="2">
        <v>1.0</v>
      </c>
      <c r="P3550" s="2">
        <v>0.0</v>
      </c>
      <c r="R3550" s="14">
        <v>3549.0</v>
      </c>
      <c r="S3550" s="2" t="s">
        <v>99</v>
      </c>
      <c r="T3550" s="2">
        <v>39.7837304</v>
      </c>
      <c r="U3550" s="2">
        <v>-100.4458825</v>
      </c>
      <c r="V3550" s="9" t="s">
        <v>438</v>
      </c>
      <c r="W3550" s="9" t="s">
        <v>438</v>
      </c>
      <c r="X3550" s="9" t="s">
        <v>438</v>
      </c>
      <c r="AB3550" s="9" t="s">
        <v>438</v>
      </c>
      <c r="AC3550" s="9" t="s">
        <v>438</v>
      </c>
      <c r="AD3550" s="9" t="s">
        <v>438</v>
      </c>
      <c r="AE3550" s="11" t="s">
        <v>51</v>
      </c>
      <c r="AF3550" s="12" t="str">
        <f t="shared" si="26"/>
        <v>1931</v>
      </c>
      <c r="AG3550" s="12" t="str">
        <f t="shared" si="27"/>
        <v>July</v>
      </c>
      <c r="AH3550" s="12" t="str">
        <f t="shared" si="28"/>
        <v>Tuesday</v>
      </c>
      <c r="AI3550" t="str">
        <f t="shared" si="4"/>
        <v>1930s</v>
      </c>
      <c r="AJ3550" s="2" t="s">
        <v>105</v>
      </c>
      <c r="AK3550">
        <v>1.0</v>
      </c>
      <c r="AL3550" s="13" t="s">
        <v>19613</v>
      </c>
    </row>
    <row r="3551">
      <c r="A3551" s="1">
        <v>11261.0</v>
      </c>
      <c r="B3551" s="8">
        <v>0.0</v>
      </c>
      <c r="C3551" s="2" t="s">
        <v>20182</v>
      </c>
      <c r="D3551" s="2" t="s">
        <v>372</v>
      </c>
      <c r="F3551" s="2" t="s">
        <v>20183</v>
      </c>
      <c r="G3551" s="2" t="s">
        <v>20184</v>
      </c>
      <c r="H3551" s="2" t="s">
        <v>20185</v>
      </c>
      <c r="I3551" s="2" t="s">
        <v>20186</v>
      </c>
      <c r="J3551" s="2">
        <v>6.0</v>
      </c>
      <c r="K3551" s="2">
        <v>3.0</v>
      </c>
      <c r="L3551" s="2">
        <v>3.0</v>
      </c>
      <c r="M3551" s="2">
        <v>3.0</v>
      </c>
      <c r="N3551" s="2">
        <v>2.0</v>
      </c>
      <c r="O3551" s="2">
        <v>1.0</v>
      </c>
      <c r="P3551" s="2">
        <v>0.0</v>
      </c>
      <c r="Q3551" s="2" t="s">
        <v>20187</v>
      </c>
      <c r="R3551" s="14">
        <v>3550.0</v>
      </c>
      <c r="S3551" s="2" t="s">
        <v>215</v>
      </c>
      <c r="T3551" s="2">
        <v>46.603354</v>
      </c>
      <c r="U3551" s="2">
        <v>1.8883335</v>
      </c>
      <c r="V3551" s="9" t="s">
        <v>63</v>
      </c>
      <c r="W3551" s="10">
        <v>48.8567</v>
      </c>
      <c r="X3551" s="10">
        <v>2.351462</v>
      </c>
      <c r="AB3551" s="9" t="s">
        <v>300</v>
      </c>
      <c r="AC3551" s="10">
        <v>51.50732</v>
      </c>
      <c r="AD3551" s="10">
        <v>-0.12765</v>
      </c>
      <c r="AE3551" s="11" t="s">
        <v>51</v>
      </c>
      <c r="AF3551" s="12" t="str">
        <f t="shared" si="26"/>
        <v>1930</v>
      </c>
      <c r="AG3551" s="12" t="str">
        <f t="shared" si="27"/>
        <v>October</v>
      </c>
      <c r="AH3551" s="12" t="str">
        <f t="shared" si="28"/>
        <v>Thursday</v>
      </c>
      <c r="AI3551" t="str">
        <f t="shared" si="4"/>
        <v>1930s</v>
      </c>
      <c r="AJ3551" s="2" t="s">
        <v>80</v>
      </c>
      <c r="AK3551">
        <v>1.0</v>
      </c>
      <c r="AL3551" s="13" t="s">
        <v>426</v>
      </c>
    </row>
    <row r="3552">
      <c r="A3552" s="1">
        <v>30740.0</v>
      </c>
      <c r="B3552" s="8">
        <v>0.6777777777777778</v>
      </c>
      <c r="C3552" s="2" t="s">
        <v>20177</v>
      </c>
      <c r="D3552" s="2" t="s">
        <v>2562</v>
      </c>
      <c r="E3552" s="2">
        <v>901.0</v>
      </c>
      <c r="F3552" s="2" t="s">
        <v>20188</v>
      </c>
      <c r="G3552" s="2" t="s">
        <v>3246</v>
      </c>
      <c r="H3552" s="2" t="s">
        <v>20189</v>
      </c>
      <c r="I3552" s="2">
        <v>46871.0</v>
      </c>
      <c r="J3552" s="2">
        <v>177.0</v>
      </c>
      <c r="K3552" s="2">
        <v>163.0</v>
      </c>
      <c r="L3552" s="2">
        <v>14.0</v>
      </c>
      <c r="M3552" s="2">
        <v>0.0</v>
      </c>
      <c r="N3552" s="2">
        <v>0.0</v>
      </c>
      <c r="O3552" s="2">
        <v>0.0</v>
      </c>
      <c r="P3552" s="2">
        <v>0.0</v>
      </c>
      <c r="Q3552" s="2" t="s">
        <v>20190</v>
      </c>
      <c r="R3552" s="14">
        <v>3551.0</v>
      </c>
      <c r="S3552" s="2" t="s">
        <v>99</v>
      </c>
      <c r="T3552" s="2">
        <v>39.7837304</v>
      </c>
      <c r="U3552" s="2">
        <v>-100.4458825</v>
      </c>
      <c r="V3552" s="9" t="s">
        <v>257</v>
      </c>
      <c r="W3552" s="9" t="s">
        <v>438</v>
      </c>
      <c r="X3552" s="9" t="s">
        <v>438</v>
      </c>
      <c r="AB3552" s="9" t="s">
        <v>302</v>
      </c>
      <c r="AC3552" s="9" t="s">
        <v>438</v>
      </c>
      <c r="AD3552" s="9" t="s">
        <v>438</v>
      </c>
      <c r="AE3552" s="11" t="s">
        <v>51</v>
      </c>
      <c r="AF3552" s="12" t="str">
        <f t="shared" si="26"/>
        <v>1984</v>
      </c>
      <c r="AG3552" s="12" t="str">
        <f t="shared" si="27"/>
        <v>February</v>
      </c>
      <c r="AH3552" s="12" t="str">
        <f t="shared" si="28"/>
        <v>Tuesday</v>
      </c>
      <c r="AI3552" t="str">
        <f t="shared" si="4"/>
        <v>1980s</v>
      </c>
      <c r="AJ3552" s="2" t="s">
        <v>105</v>
      </c>
      <c r="AK3552">
        <v>0.0</v>
      </c>
      <c r="AL3552" s="13" t="s">
        <v>10818</v>
      </c>
    </row>
    <row r="3553">
      <c r="A3553" s="1">
        <v>19490.0</v>
      </c>
      <c r="B3553" s="8">
        <v>0.0</v>
      </c>
      <c r="C3553" s="2" t="s">
        <v>20174</v>
      </c>
      <c r="D3553" s="2" t="s">
        <v>2177</v>
      </c>
      <c r="F3553" s="2" t="s">
        <v>20191</v>
      </c>
      <c r="G3553" s="2" t="s">
        <v>4624</v>
      </c>
      <c r="H3553" s="2" t="s">
        <v>20192</v>
      </c>
      <c r="I3553" s="2">
        <v>21984.0</v>
      </c>
      <c r="J3553" s="2">
        <v>19.0</v>
      </c>
      <c r="K3553" s="2">
        <v>16.0</v>
      </c>
      <c r="L3553" s="2">
        <v>3.0</v>
      </c>
      <c r="M3553" s="2">
        <v>2.0</v>
      </c>
      <c r="N3553" s="2">
        <v>1.0</v>
      </c>
      <c r="O3553" s="2">
        <v>1.0</v>
      </c>
      <c r="P3553" s="2">
        <v>0.0</v>
      </c>
      <c r="Q3553" s="2" t="s">
        <v>20193</v>
      </c>
      <c r="R3553" s="14">
        <v>3552.0</v>
      </c>
      <c r="S3553" s="2" t="s">
        <v>4433</v>
      </c>
      <c r="T3553" s="2">
        <v>61.0666922</v>
      </c>
      <c r="U3553" s="2">
        <v>-107.991707</v>
      </c>
      <c r="V3553" s="9" t="s">
        <v>20194</v>
      </c>
      <c r="W3553" s="10">
        <v>53.77667</v>
      </c>
      <c r="X3553" s="10">
        <v>-6.30501</v>
      </c>
      <c r="AB3553" s="9" t="s">
        <v>5763</v>
      </c>
      <c r="AC3553" s="10">
        <v>54.31266</v>
      </c>
      <c r="AD3553" s="10">
        <v>-130.325</v>
      </c>
      <c r="AE3553" s="11" t="s">
        <v>51</v>
      </c>
      <c r="AF3553" s="12" t="str">
        <f t="shared" si="26"/>
        <v>1953</v>
      </c>
      <c r="AG3553" s="12" t="str">
        <f t="shared" si="27"/>
        <v>May</v>
      </c>
      <c r="AH3553" s="12" t="str">
        <f t="shared" si="28"/>
        <v>Monday</v>
      </c>
      <c r="AI3553" t="str">
        <f t="shared" si="4"/>
        <v>1950s</v>
      </c>
      <c r="AJ3553" s="2" t="s">
        <v>105</v>
      </c>
      <c r="AK3553">
        <v>1.0</v>
      </c>
      <c r="AL3553" s="13" t="s">
        <v>292</v>
      </c>
    </row>
    <row r="3554">
      <c r="A3554" s="1">
        <v>24593.0</v>
      </c>
      <c r="B3554" s="8">
        <v>0.6805555555555556</v>
      </c>
      <c r="C3554" s="2" t="s">
        <v>20195</v>
      </c>
      <c r="D3554" s="2" t="s">
        <v>20196</v>
      </c>
      <c r="G3554" s="2" t="s">
        <v>20197</v>
      </c>
      <c r="H3554" s="2" t="s">
        <v>20198</v>
      </c>
      <c r="J3554" s="2">
        <v>14.0</v>
      </c>
      <c r="K3554" s="2">
        <v>11.0</v>
      </c>
      <c r="L3554" s="2">
        <v>3.0</v>
      </c>
      <c r="M3554" s="2">
        <v>3.0</v>
      </c>
      <c r="N3554" s="2">
        <v>1.0</v>
      </c>
      <c r="O3554" s="2">
        <v>2.0</v>
      </c>
      <c r="P3554" s="2">
        <v>0.0</v>
      </c>
      <c r="Q3554" s="2" t="s">
        <v>20199</v>
      </c>
      <c r="R3554" s="14">
        <v>3553.0</v>
      </c>
      <c r="S3554" s="2" t="s">
        <v>99</v>
      </c>
      <c r="T3554" s="2">
        <v>39.7837304</v>
      </c>
      <c r="U3554" s="2">
        <v>-100.4458825</v>
      </c>
      <c r="V3554" s="9" t="s">
        <v>438</v>
      </c>
      <c r="W3554" s="9" t="s">
        <v>438</v>
      </c>
      <c r="X3554" s="9" t="s">
        <v>438</v>
      </c>
      <c r="AB3554" s="9" t="s">
        <v>438</v>
      </c>
      <c r="AC3554" s="9" t="s">
        <v>438</v>
      </c>
      <c r="AD3554" s="9" t="s">
        <v>438</v>
      </c>
      <c r="AE3554" s="11" t="s">
        <v>964</v>
      </c>
      <c r="AF3554" s="12" t="str">
        <f t="shared" si="26"/>
        <v>1967</v>
      </c>
      <c r="AG3554" s="12" t="str">
        <f t="shared" si="27"/>
        <v>May</v>
      </c>
      <c r="AH3554" s="12" t="str">
        <f t="shared" si="28"/>
        <v>Monday</v>
      </c>
      <c r="AI3554" t="str">
        <f t="shared" si="4"/>
        <v>1960s</v>
      </c>
      <c r="AJ3554" s="2" t="s">
        <v>105</v>
      </c>
      <c r="AK3554">
        <v>1.0</v>
      </c>
      <c r="AL3554" s="13" t="s">
        <v>545</v>
      </c>
    </row>
    <row r="3555">
      <c r="A3555" s="1">
        <v>27569.0</v>
      </c>
      <c r="B3555" s="8">
        <v>0.6701388888888888</v>
      </c>
      <c r="C3555" s="2" t="s">
        <v>20177</v>
      </c>
      <c r="D3555" s="2" t="s">
        <v>15810</v>
      </c>
      <c r="E3555" s="2">
        <v>66.0</v>
      </c>
      <c r="F3555" s="2" t="s">
        <v>20200</v>
      </c>
      <c r="G3555" s="2" t="s">
        <v>20201</v>
      </c>
      <c r="H3555" s="2" t="s">
        <v>20202</v>
      </c>
      <c r="I3555" s="2" t="s">
        <v>20203</v>
      </c>
      <c r="J3555" s="2">
        <v>124.0</v>
      </c>
      <c r="K3555" s="2">
        <v>116.0</v>
      </c>
      <c r="L3555" s="2">
        <v>8.0</v>
      </c>
      <c r="M3555" s="2">
        <v>113.0</v>
      </c>
      <c r="N3555" s="2">
        <v>107.0</v>
      </c>
      <c r="O3555" s="2">
        <v>6.0</v>
      </c>
      <c r="P3555" s="2">
        <v>0.0</v>
      </c>
      <c r="Q3555" s="2" t="s">
        <v>20204</v>
      </c>
      <c r="R3555" s="14">
        <v>3554.0</v>
      </c>
      <c r="S3555" s="2" t="s">
        <v>99</v>
      </c>
      <c r="T3555" s="2">
        <v>39.7837304</v>
      </c>
      <c r="U3555" s="2">
        <v>-100.4458825</v>
      </c>
      <c r="V3555" s="9" t="s">
        <v>6967</v>
      </c>
      <c r="W3555" s="10">
        <v>29.94993</v>
      </c>
      <c r="X3555" s="10">
        <v>-90.0701</v>
      </c>
      <c r="AB3555" s="9" t="s">
        <v>302</v>
      </c>
      <c r="AC3555" s="10">
        <v>40.71273</v>
      </c>
      <c r="AD3555" s="10">
        <v>-74.006</v>
      </c>
      <c r="AE3555" s="11" t="s">
        <v>51</v>
      </c>
      <c r="AF3555" s="12" t="str">
        <f t="shared" si="26"/>
        <v>1975</v>
      </c>
      <c r="AG3555" s="12" t="str">
        <f t="shared" si="27"/>
        <v>June</v>
      </c>
      <c r="AH3555" s="12" t="str">
        <f t="shared" si="28"/>
        <v>Tuesday</v>
      </c>
      <c r="AI3555" t="str">
        <f t="shared" si="4"/>
        <v>1970s</v>
      </c>
      <c r="AJ3555" s="2" t="s">
        <v>105</v>
      </c>
      <c r="AK3555">
        <v>1.0</v>
      </c>
      <c r="AL3555" s="13" t="s">
        <v>162</v>
      </c>
    </row>
    <row r="3556">
      <c r="A3556" s="1">
        <v>32771.0</v>
      </c>
      <c r="B3556" s="8">
        <v>0.9729166666666667</v>
      </c>
      <c r="C3556" s="2" t="s">
        <v>20205</v>
      </c>
      <c r="D3556" s="2" t="s">
        <v>16517</v>
      </c>
      <c r="E3556" s="2">
        <v>5050.0</v>
      </c>
      <c r="F3556" s="2" t="s">
        <v>20206</v>
      </c>
      <c r="G3556" s="2" t="s">
        <v>20207</v>
      </c>
      <c r="H3556" s="2" t="s">
        <v>20208</v>
      </c>
      <c r="I3556" s="2" t="s">
        <v>20209</v>
      </c>
      <c r="J3556" s="2">
        <v>63.0</v>
      </c>
      <c r="K3556" s="2">
        <v>57.0</v>
      </c>
      <c r="L3556" s="2">
        <v>6.0</v>
      </c>
      <c r="M3556" s="2">
        <v>2.0</v>
      </c>
      <c r="N3556" s="2">
        <v>2.0</v>
      </c>
      <c r="O3556" s="2">
        <v>0.0</v>
      </c>
      <c r="P3556" s="2">
        <v>0.0</v>
      </c>
      <c r="Q3556" s="2" t="s">
        <v>20210</v>
      </c>
      <c r="R3556" s="14">
        <v>3555.0</v>
      </c>
      <c r="S3556" s="2" t="s">
        <v>99</v>
      </c>
      <c r="T3556" s="2">
        <v>39.7837304</v>
      </c>
      <c r="U3556" s="2">
        <v>-100.4458825</v>
      </c>
      <c r="V3556" s="9" t="s">
        <v>302</v>
      </c>
      <c r="W3556" s="10">
        <v>40.71273</v>
      </c>
      <c r="X3556" s="10">
        <v>-74.006</v>
      </c>
      <c r="AB3556" s="9" t="s">
        <v>8906</v>
      </c>
      <c r="AC3556" s="10">
        <v>35.22721</v>
      </c>
      <c r="AD3556" s="10">
        <v>-80.8431</v>
      </c>
      <c r="AE3556" s="11" t="s">
        <v>51</v>
      </c>
      <c r="AF3556" s="12" t="str">
        <f t="shared" si="26"/>
        <v>1989</v>
      </c>
      <c r="AG3556" s="12" t="str">
        <f t="shared" si="27"/>
        <v>September</v>
      </c>
      <c r="AH3556" s="12" t="str">
        <f t="shared" si="28"/>
        <v>Wednesday</v>
      </c>
      <c r="AI3556" t="str">
        <f t="shared" si="4"/>
        <v>1980s</v>
      </c>
      <c r="AJ3556" s="2" t="s">
        <v>105</v>
      </c>
      <c r="AK3556">
        <v>1.0</v>
      </c>
      <c r="AL3556" s="13" t="s">
        <v>162</v>
      </c>
    </row>
    <row r="3557">
      <c r="A3557" s="1">
        <v>26666.0</v>
      </c>
      <c r="B3557" s="8">
        <v>0.35694444444444445</v>
      </c>
      <c r="C3557" s="2" t="s">
        <v>19968</v>
      </c>
      <c r="D3557" s="2" t="s">
        <v>5669</v>
      </c>
      <c r="F3557" s="2" t="s">
        <v>20211</v>
      </c>
      <c r="G3557" s="2" t="s">
        <v>7061</v>
      </c>
      <c r="H3557" s="2" t="s">
        <v>20212</v>
      </c>
      <c r="I3557" s="2" t="s">
        <v>20213</v>
      </c>
      <c r="J3557" s="2">
        <v>5.0</v>
      </c>
      <c r="K3557" s="2">
        <v>0.0</v>
      </c>
      <c r="L3557" s="2">
        <v>5.0</v>
      </c>
      <c r="M3557" s="2">
        <v>5.0</v>
      </c>
      <c r="N3557" s="2">
        <v>0.0</v>
      </c>
      <c r="O3557" s="2">
        <v>5.0</v>
      </c>
      <c r="P3557" s="2">
        <v>0.0</v>
      </c>
      <c r="Q3557" s="2" t="s">
        <v>20214</v>
      </c>
      <c r="R3557" s="14">
        <v>3556.0</v>
      </c>
      <c r="S3557" s="2" t="s">
        <v>4433</v>
      </c>
      <c r="T3557" s="2">
        <v>61.0666922</v>
      </c>
      <c r="U3557" s="2">
        <v>-107.991707</v>
      </c>
      <c r="V3557" s="9" t="s">
        <v>5323</v>
      </c>
      <c r="W3557" s="10">
        <v>43.65348</v>
      </c>
      <c r="X3557" s="10">
        <v>-79.3839</v>
      </c>
      <c r="AB3557" s="9" t="s">
        <v>4661</v>
      </c>
      <c r="AC3557" s="10">
        <v>53.53541</v>
      </c>
      <c r="AD3557" s="10">
        <v>-113.508</v>
      </c>
      <c r="AE3557" s="11" t="s">
        <v>51</v>
      </c>
      <c r="AF3557" s="12" t="str">
        <f t="shared" si="26"/>
        <v>1973</v>
      </c>
      <c r="AG3557" s="12" t="str">
        <f t="shared" si="27"/>
        <v>January</v>
      </c>
      <c r="AH3557" s="12" t="str">
        <f t="shared" si="28"/>
        <v>Tuesday</v>
      </c>
      <c r="AI3557" t="str">
        <f t="shared" si="4"/>
        <v>1970s</v>
      </c>
      <c r="AJ3557" s="2" t="s">
        <v>105</v>
      </c>
      <c r="AK3557">
        <v>1.0</v>
      </c>
      <c r="AL3557" s="13" t="s">
        <v>162</v>
      </c>
    </row>
    <row r="3558">
      <c r="A3558" s="1">
        <v>20235.0</v>
      </c>
      <c r="B3558" s="8">
        <v>0.6020833333333333</v>
      </c>
      <c r="C3558" s="2" t="s">
        <v>19968</v>
      </c>
      <c r="D3558" s="2" t="s">
        <v>5836</v>
      </c>
      <c r="G3558" s="2" t="s">
        <v>5073</v>
      </c>
      <c r="H3558" s="2" t="s">
        <v>20215</v>
      </c>
      <c r="I3558" s="2" t="s">
        <v>20216</v>
      </c>
      <c r="J3558" s="2">
        <v>2.0</v>
      </c>
      <c r="K3558" s="2">
        <v>0.0</v>
      </c>
      <c r="L3558" s="2">
        <v>2.0</v>
      </c>
      <c r="M3558" s="2">
        <v>2.0</v>
      </c>
      <c r="N3558" s="2">
        <v>0.0</v>
      </c>
      <c r="O3558" s="2">
        <v>2.0</v>
      </c>
      <c r="P3558" s="2">
        <v>0.0</v>
      </c>
      <c r="Q3558" s="2" t="s">
        <v>20217</v>
      </c>
      <c r="R3558" s="14">
        <v>3557.0</v>
      </c>
      <c r="S3558" s="2" t="s">
        <v>4433</v>
      </c>
      <c r="T3558" s="2">
        <v>61.0666922</v>
      </c>
      <c r="U3558" s="2">
        <v>-107.991707</v>
      </c>
      <c r="V3558" s="9" t="s">
        <v>438</v>
      </c>
      <c r="W3558" s="9" t="s">
        <v>438</v>
      </c>
      <c r="X3558" s="9" t="s">
        <v>438</v>
      </c>
      <c r="AB3558" s="9" t="s">
        <v>438</v>
      </c>
      <c r="AC3558" s="9" t="s">
        <v>438</v>
      </c>
      <c r="AD3558" s="9" t="s">
        <v>438</v>
      </c>
      <c r="AE3558" s="11" t="s">
        <v>51</v>
      </c>
      <c r="AF3558" s="12" t="str">
        <f t="shared" si="26"/>
        <v>1955</v>
      </c>
      <c r="AG3558" s="12" t="str">
        <f t="shared" si="27"/>
        <v>May</v>
      </c>
      <c r="AH3558" s="12" t="str">
        <f t="shared" si="28"/>
        <v>Thursday</v>
      </c>
      <c r="AI3558" t="str">
        <f t="shared" si="4"/>
        <v>1950s</v>
      </c>
      <c r="AJ3558" s="2" t="s">
        <v>105</v>
      </c>
      <c r="AK3558">
        <v>1.0</v>
      </c>
      <c r="AL3558" s="13" t="s">
        <v>5078</v>
      </c>
    </row>
    <row r="3559">
      <c r="A3559" s="1">
        <v>11582.0</v>
      </c>
      <c r="B3559" s="8">
        <v>0.16666666666666666</v>
      </c>
      <c r="C3559" s="2" t="s">
        <v>20218</v>
      </c>
      <c r="D3559" s="2" t="s">
        <v>16072</v>
      </c>
      <c r="F3559" s="2" t="s">
        <v>20219</v>
      </c>
      <c r="G3559" s="2" t="s">
        <v>16175</v>
      </c>
      <c r="H3559" s="2" t="s">
        <v>20220</v>
      </c>
      <c r="I3559" s="2">
        <v>1428.0</v>
      </c>
      <c r="J3559" s="2">
        <v>4.0</v>
      </c>
      <c r="K3559" s="2">
        <v>3.0</v>
      </c>
      <c r="L3559" s="2">
        <v>1.0</v>
      </c>
      <c r="M3559" s="2">
        <v>4.0</v>
      </c>
      <c r="N3559" s="2">
        <v>3.0</v>
      </c>
      <c r="O3559" s="2">
        <v>1.0</v>
      </c>
      <c r="P3559" s="2">
        <v>0.0</v>
      </c>
      <c r="Q3559" s="2" t="s">
        <v>20221</v>
      </c>
      <c r="R3559" s="14">
        <v>3558.0</v>
      </c>
      <c r="S3559" s="2" t="s">
        <v>99</v>
      </c>
      <c r="T3559" s="2">
        <v>39.7837304</v>
      </c>
      <c r="U3559" s="2">
        <v>-100.4458825</v>
      </c>
      <c r="V3559" s="9" t="s">
        <v>280</v>
      </c>
      <c r="W3559" s="10">
        <v>37.80446</v>
      </c>
      <c r="X3559" s="10">
        <v>-122.271</v>
      </c>
      <c r="AB3559" s="9" t="s">
        <v>173</v>
      </c>
      <c r="AC3559" s="10">
        <v>47.60383</v>
      </c>
      <c r="AD3559" s="10">
        <v>-122.33</v>
      </c>
      <c r="AE3559" s="11" t="s">
        <v>51</v>
      </c>
      <c r="AF3559" s="12" t="str">
        <f t="shared" si="26"/>
        <v>1931</v>
      </c>
      <c r="AG3559" s="12" t="str">
        <f t="shared" si="27"/>
        <v>September</v>
      </c>
      <c r="AH3559" s="12" t="str">
        <f t="shared" si="28"/>
        <v>Wednesday</v>
      </c>
      <c r="AI3559" t="str">
        <f t="shared" si="4"/>
        <v>1930s</v>
      </c>
      <c r="AJ3559" s="2" t="s">
        <v>105</v>
      </c>
      <c r="AK3559">
        <v>1.0</v>
      </c>
      <c r="AL3559" s="13" t="s">
        <v>162</v>
      </c>
    </row>
    <row r="3560">
      <c r="A3560" s="1">
        <v>11236.0</v>
      </c>
      <c r="B3560" s="8">
        <v>0.08680555555555555</v>
      </c>
      <c r="C3560" s="2" t="s">
        <v>20222</v>
      </c>
      <c r="D3560" s="2" t="s">
        <v>20223</v>
      </c>
      <c r="F3560" s="2" t="s">
        <v>20224</v>
      </c>
      <c r="G3560" s="2" t="s">
        <v>20225</v>
      </c>
      <c r="H3560" s="2" t="s">
        <v>20226</v>
      </c>
      <c r="I3560" s="2" t="s">
        <v>20227</v>
      </c>
      <c r="J3560" s="2">
        <v>54.0</v>
      </c>
      <c r="K3560" s="2">
        <v>0.0</v>
      </c>
      <c r="L3560" s="2">
        <v>0.0</v>
      </c>
      <c r="M3560" s="2">
        <v>48.0</v>
      </c>
      <c r="N3560" s="2">
        <v>0.0</v>
      </c>
      <c r="O3560" s="2">
        <v>0.0</v>
      </c>
      <c r="P3560" s="2">
        <v>0.0</v>
      </c>
      <c r="Q3560" s="2" t="s">
        <v>20228</v>
      </c>
      <c r="R3560" s="14">
        <v>3559.0</v>
      </c>
      <c r="S3560" s="2" t="s">
        <v>215</v>
      </c>
      <c r="T3560" s="2">
        <v>46.603354</v>
      </c>
      <c r="U3560" s="2">
        <v>1.8883335</v>
      </c>
      <c r="V3560" s="9" t="s">
        <v>20229</v>
      </c>
      <c r="W3560" s="10">
        <v>52.11794</v>
      </c>
      <c r="X3560" s="10">
        <v>-0.41379</v>
      </c>
      <c r="AB3560" s="9" t="s">
        <v>195</v>
      </c>
      <c r="AC3560" s="10">
        <v>24.85468</v>
      </c>
      <c r="AD3560" s="10">
        <v>67.02071</v>
      </c>
      <c r="AE3560" s="11" t="s">
        <v>118</v>
      </c>
      <c r="AF3560" s="12" t="str">
        <f t="shared" si="26"/>
        <v>1930</v>
      </c>
      <c r="AG3560" s="12" t="str">
        <f t="shared" si="27"/>
        <v>October</v>
      </c>
      <c r="AH3560" s="12" t="str">
        <f t="shared" si="28"/>
        <v>Sunday</v>
      </c>
      <c r="AI3560" t="str">
        <f t="shared" si="4"/>
        <v>1930s</v>
      </c>
      <c r="AJ3560" s="2" t="s">
        <v>80</v>
      </c>
      <c r="AK3560">
        <v>1.0</v>
      </c>
      <c r="AL3560" s="13" t="s">
        <v>18416</v>
      </c>
    </row>
    <row r="3561">
      <c r="A3561" s="1">
        <v>25089.0</v>
      </c>
      <c r="B3561" s="8">
        <v>0.6215277777777778</v>
      </c>
      <c r="C3561" s="2" t="s">
        <v>20195</v>
      </c>
      <c r="D3561" s="2" t="s">
        <v>20230</v>
      </c>
      <c r="G3561" s="2" t="s">
        <v>20231</v>
      </c>
      <c r="H3561" s="2" t="s">
        <v>20232</v>
      </c>
      <c r="J3561" s="2">
        <v>9.0</v>
      </c>
      <c r="K3561" s="2">
        <v>7.0</v>
      </c>
      <c r="L3561" s="2">
        <v>2.0</v>
      </c>
      <c r="M3561" s="2">
        <v>2.0</v>
      </c>
      <c r="N3561" s="2">
        <v>1.0</v>
      </c>
      <c r="O3561" s="2">
        <v>1.0</v>
      </c>
      <c r="P3561" s="2">
        <v>0.0</v>
      </c>
      <c r="Q3561" s="2" t="s">
        <v>20233</v>
      </c>
      <c r="R3561" s="14">
        <v>3560.0</v>
      </c>
      <c r="S3561" s="2" t="s">
        <v>99</v>
      </c>
      <c r="T3561" s="2">
        <v>39.7837304</v>
      </c>
      <c r="U3561" s="2">
        <v>-100.4458825</v>
      </c>
      <c r="V3561" s="9" t="s">
        <v>438</v>
      </c>
      <c r="W3561" s="9" t="s">
        <v>438</v>
      </c>
      <c r="X3561" s="9" t="s">
        <v>438</v>
      </c>
      <c r="AB3561" s="9" t="s">
        <v>438</v>
      </c>
      <c r="AC3561" s="9" t="s">
        <v>438</v>
      </c>
      <c r="AD3561" s="9" t="s">
        <v>438</v>
      </c>
      <c r="AE3561" s="11" t="s">
        <v>964</v>
      </c>
      <c r="AF3561" s="12" t="str">
        <f t="shared" si="26"/>
        <v>1968</v>
      </c>
      <c r="AG3561" s="12" t="str">
        <f t="shared" si="27"/>
        <v>September</v>
      </c>
      <c r="AH3561" s="12" t="str">
        <f t="shared" si="28"/>
        <v>Sunday</v>
      </c>
      <c r="AI3561" t="str">
        <f t="shared" si="4"/>
        <v>1960s</v>
      </c>
      <c r="AJ3561" s="2" t="s">
        <v>105</v>
      </c>
      <c r="AK3561">
        <v>1.0</v>
      </c>
      <c r="AL3561" s="13" t="s">
        <v>1339</v>
      </c>
    </row>
    <row r="3562">
      <c r="A3562" s="1">
        <v>31707.0</v>
      </c>
      <c r="B3562" s="8">
        <v>0.6979166666666666</v>
      </c>
      <c r="C3562" s="2" t="s">
        <v>20234</v>
      </c>
      <c r="D3562" s="2" t="s">
        <v>20235</v>
      </c>
      <c r="E3562" s="2" t="s">
        <v>2141</v>
      </c>
      <c r="F3562" s="2" t="s">
        <v>20236</v>
      </c>
      <c r="G3562" s="2" t="s">
        <v>20237</v>
      </c>
      <c r="H3562" s="2" t="s">
        <v>20238</v>
      </c>
      <c r="I3562" s="2">
        <v>700.0</v>
      </c>
      <c r="J3562" s="2">
        <v>2.0</v>
      </c>
      <c r="K3562" s="2">
        <v>1.0</v>
      </c>
      <c r="L3562" s="2">
        <v>1.0</v>
      </c>
      <c r="M3562" s="2">
        <v>2.0</v>
      </c>
      <c r="N3562" s="2">
        <v>1.0</v>
      </c>
      <c r="O3562" s="2">
        <v>1.0</v>
      </c>
      <c r="P3562" s="2">
        <v>0.0</v>
      </c>
      <c r="Q3562" s="2" t="s">
        <v>20239</v>
      </c>
      <c r="R3562" s="14">
        <v>3561.0</v>
      </c>
      <c r="S3562" s="2" t="s">
        <v>99</v>
      </c>
      <c r="T3562" s="2">
        <v>39.7837304</v>
      </c>
      <c r="U3562" s="2">
        <v>-100.4458825</v>
      </c>
      <c r="V3562" s="9" t="s">
        <v>438</v>
      </c>
      <c r="W3562" s="9" t="s">
        <v>438</v>
      </c>
      <c r="X3562" s="9" t="s">
        <v>438</v>
      </c>
      <c r="AB3562" s="9" t="s">
        <v>438</v>
      </c>
      <c r="AC3562" s="9" t="s">
        <v>438</v>
      </c>
      <c r="AD3562" s="9" t="s">
        <v>438</v>
      </c>
      <c r="AE3562" s="11" t="s">
        <v>964</v>
      </c>
      <c r="AF3562" s="12" t="str">
        <f t="shared" si="26"/>
        <v>1986</v>
      </c>
      <c r="AG3562" s="12" t="str">
        <f t="shared" si="27"/>
        <v>October</v>
      </c>
      <c r="AH3562" s="12" t="str">
        <f t="shared" si="28"/>
        <v>Wednesday</v>
      </c>
      <c r="AI3562" t="str">
        <f t="shared" si="4"/>
        <v>1980s</v>
      </c>
      <c r="AJ3562" s="2" t="s">
        <v>105</v>
      </c>
      <c r="AK3562">
        <v>1.0</v>
      </c>
      <c r="AL3562" s="13" t="s">
        <v>20240</v>
      </c>
    </row>
    <row r="3563">
      <c r="A3563" s="1">
        <v>25526.0</v>
      </c>
      <c r="B3563" s="8">
        <v>0.8472222222222222</v>
      </c>
      <c r="C3563" s="2" t="s">
        <v>20241</v>
      </c>
      <c r="D3563" s="2" t="s">
        <v>16014</v>
      </c>
      <c r="E3563" s="2">
        <v>411.0</v>
      </c>
      <c r="F3563" s="2" t="s">
        <v>20242</v>
      </c>
      <c r="G3563" s="2" t="s">
        <v>17783</v>
      </c>
      <c r="H3563" s="2" t="s">
        <v>20243</v>
      </c>
      <c r="I3563" s="2">
        <v>531.0</v>
      </c>
      <c r="J3563" s="2">
        <v>14.0</v>
      </c>
      <c r="K3563" s="2">
        <v>11.0</v>
      </c>
      <c r="L3563" s="2">
        <v>3.0</v>
      </c>
      <c r="M3563" s="2">
        <v>14.0</v>
      </c>
      <c r="N3563" s="2">
        <v>11.0</v>
      </c>
      <c r="O3563" s="2">
        <v>3.0</v>
      </c>
      <c r="P3563" s="2">
        <v>0.0</v>
      </c>
      <c r="Q3563" s="2" t="s">
        <v>20244</v>
      </c>
      <c r="R3563" s="14">
        <v>3562.0</v>
      </c>
      <c r="S3563" s="2" t="s">
        <v>99</v>
      </c>
      <c r="T3563" s="2">
        <v>39.7837304</v>
      </c>
      <c r="U3563" s="2">
        <v>-100.4458825</v>
      </c>
      <c r="V3563" s="9" t="s">
        <v>15705</v>
      </c>
      <c r="W3563" s="10">
        <v>42.65117</v>
      </c>
      <c r="X3563" s="10">
        <v>-73.755</v>
      </c>
      <c r="AB3563" s="9" t="s">
        <v>20245</v>
      </c>
      <c r="AC3563" s="10">
        <v>34.98888</v>
      </c>
      <c r="AD3563" s="10">
        <v>-85.3341</v>
      </c>
      <c r="AE3563" s="11" t="s">
        <v>51</v>
      </c>
      <c r="AF3563" s="12" t="str">
        <f t="shared" si="26"/>
        <v>1969</v>
      </c>
      <c r="AG3563" s="12" t="str">
        <f t="shared" si="27"/>
        <v>November</v>
      </c>
      <c r="AH3563" s="12" t="str">
        <f t="shared" si="28"/>
        <v>Wednesday</v>
      </c>
      <c r="AI3563" t="str">
        <f t="shared" si="4"/>
        <v>1960s</v>
      </c>
      <c r="AJ3563" s="2" t="s">
        <v>105</v>
      </c>
      <c r="AK3563">
        <v>1.0</v>
      </c>
      <c r="AL3563" s="13" t="s">
        <v>4364</v>
      </c>
    </row>
    <row r="3564">
      <c r="A3564" s="1">
        <v>22300.0</v>
      </c>
      <c r="B3564" s="8">
        <v>0.8506944444444444</v>
      </c>
      <c r="C3564" s="2" t="s">
        <v>20246</v>
      </c>
      <c r="D3564" s="2" t="s">
        <v>636</v>
      </c>
      <c r="E3564" s="2">
        <v>401.0</v>
      </c>
      <c r="F3564" s="2" t="s">
        <v>20247</v>
      </c>
      <c r="G3564" s="2" t="s">
        <v>20248</v>
      </c>
      <c r="H3564" s="2" t="s">
        <v>20249</v>
      </c>
      <c r="I3564" s="2" t="s">
        <v>20250</v>
      </c>
      <c r="J3564" s="2">
        <v>106.0</v>
      </c>
      <c r="K3564" s="2">
        <v>97.0</v>
      </c>
      <c r="L3564" s="2">
        <v>9.0</v>
      </c>
      <c r="M3564" s="2">
        <v>4.0</v>
      </c>
      <c r="N3564" s="2">
        <v>0.0</v>
      </c>
      <c r="O3564" s="2">
        <v>4.0</v>
      </c>
      <c r="P3564" s="2">
        <v>0.0</v>
      </c>
      <c r="Q3564" s="2" t="s">
        <v>20251</v>
      </c>
      <c r="R3564" s="14">
        <v>3563.0</v>
      </c>
      <c r="S3564" s="2" t="s">
        <v>99</v>
      </c>
      <c r="T3564" s="2">
        <v>39.7837304</v>
      </c>
      <c r="U3564" s="2">
        <v>-100.4458825</v>
      </c>
      <c r="V3564" s="9" t="s">
        <v>302</v>
      </c>
      <c r="W3564" s="10">
        <v>40.71273</v>
      </c>
      <c r="X3564" s="10">
        <v>-74.006</v>
      </c>
      <c r="AB3564" s="9" t="s">
        <v>813</v>
      </c>
      <c r="AC3564" s="10">
        <v>19.43263</v>
      </c>
      <c r="AD3564" s="10">
        <v>-99.1332</v>
      </c>
      <c r="AE3564" s="11" t="s">
        <v>51</v>
      </c>
      <c r="AF3564" s="12" t="str">
        <f t="shared" si="26"/>
        <v>1961</v>
      </c>
      <c r="AG3564" s="12" t="str">
        <f t="shared" si="27"/>
        <v>January</v>
      </c>
      <c r="AH3564" s="12" t="str">
        <f t="shared" si="28"/>
        <v>Thursday</v>
      </c>
      <c r="AI3564" t="str">
        <f t="shared" si="4"/>
        <v>1960s</v>
      </c>
      <c r="AJ3564" s="2" t="s">
        <v>105</v>
      </c>
      <c r="AK3564">
        <v>1.0</v>
      </c>
      <c r="AL3564" s="13" t="s">
        <v>10818</v>
      </c>
    </row>
    <row r="3565">
      <c r="A3565" s="1">
        <v>11362.0</v>
      </c>
      <c r="B3565" s="8">
        <v>0.0</v>
      </c>
      <c r="C3565" s="2" t="s">
        <v>20252</v>
      </c>
      <c r="D3565" s="2" t="s">
        <v>20253</v>
      </c>
      <c r="F3565" s="2" t="s">
        <v>20254</v>
      </c>
      <c r="G3565" s="2" t="s">
        <v>20255</v>
      </c>
      <c r="H3565" s="2" t="s">
        <v>20256</v>
      </c>
      <c r="I3565" s="2" t="s">
        <v>20257</v>
      </c>
      <c r="J3565" s="2">
        <v>3.0</v>
      </c>
      <c r="K3565" s="2">
        <v>2.0</v>
      </c>
      <c r="L3565" s="2">
        <v>1.0</v>
      </c>
      <c r="M3565" s="2">
        <v>3.0</v>
      </c>
      <c r="N3565" s="2">
        <v>2.0</v>
      </c>
      <c r="O3565" s="2">
        <v>1.0</v>
      </c>
      <c r="P3565" s="2">
        <v>0.0</v>
      </c>
      <c r="Q3565" s="2" t="s">
        <v>20258</v>
      </c>
      <c r="R3565" s="14">
        <v>3564.0</v>
      </c>
      <c r="S3565" s="2" t="s">
        <v>1687</v>
      </c>
      <c r="T3565" s="2">
        <v>-41.5000831</v>
      </c>
      <c r="U3565" s="2">
        <v>172.8344077</v>
      </c>
      <c r="V3565" s="9" t="s">
        <v>13210</v>
      </c>
      <c r="W3565" s="10">
        <v>-38.6613</v>
      </c>
      <c r="X3565" s="10">
        <v>178.0206</v>
      </c>
      <c r="AB3565" s="9" t="s">
        <v>20259</v>
      </c>
      <c r="AC3565" s="10">
        <v>50.85539</v>
      </c>
      <c r="AD3565" s="10">
        <v>0.58247</v>
      </c>
      <c r="AE3565" s="11" t="s">
        <v>51</v>
      </c>
      <c r="AF3565" s="12" t="str">
        <f t="shared" si="26"/>
        <v>1931</v>
      </c>
      <c r="AG3565" s="12" t="str">
        <f t="shared" si="27"/>
        <v>February</v>
      </c>
      <c r="AH3565" s="12" t="str">
        <f t="shared" si="28"/>
        <v>Sunday</v>
      </c>
      <c r="AI3565" t="str">
        <f t="shared" si="4"/>
        <v>1930s</v>
      </c>
      <c r="AJ3565" s="2" t="s">
        <v>150</v>
      </c>
      <c r="AK3565">
        <v>1.0</v>
      </c>
      <c r="AL3565" s="13" t="s">
        <v>20260</v>
      </c>
    </row>
    <row r="3566">
      <c r="A3566" s="1">
        <v>11243.0</v>
      </c>
      <c r="B3566" s="8">
        <v>0.0</v>
      </c>
      <c r="C3566" s="2" t="s">
        <v>20261</v>
      </c>
      <c r="D3566" s="2" t="s">
        <v>121</v>
      </c>
      <c r="F3566" s="2" t="s">
        <v>20262</v>
      </c>
      <c r="G3566" s="2" t="s">
        <v>15757</v>
      </c>
      <c r="H3566" s="2" t="s">
        <v>20263</v>
      </c>
      <c r="J3566" s="2">
        <v>4.0</v>
      </c>
      <c r="K3566" s="2">
        <v>3.0</v>
      </c>
      <c r="L3566" s="2">
        <v>1.0</v>
      </c>
      <c r="M3566" s="2">
        <v>4.0</v>
      </c>
      <c r="N3566" s="2">
        <v>3.0</v>
      </c>
      <c r="O3566" s="2">
        <v>1.0</v>
      </c>
      <c r="P3566" s="2">
        <v>0.0</v>
      </c>
      <c r="Q3566" s="2" t="s">
        <v>20264</v>
      </c>
      <c r="R3566" s="14">
        <v>3565.0</v>
      </c>
      <c r="S3566" s="2" t="s">
        <v>368</v>
      </c>
      <c r="T3566" s="2">
        <v>31.1728205</v>
      </c>
      <c r="U3566" s="2">
        <v>-7.3362482</v>
      </c>
      <c r="V3566" s="9" t="s">
        <v>128</v>
      </c>
      <c r="W3566" s="10">
        <v>33.59506</v>
      </c>
      <c r="X3566" s="10">
        <v>-7.61878</v>
      </c>
      <c r="Y3566" s="2" t="s">
        <v>20265</v>
      </c>
      <c r="AB3566" s="9" t="s">
        <v>131</v>
      </c>
      <c r="AC3566" s="10">
        <v>43.60446</v>
      </c>
      <c r="AD3566" s="10">
        <v>1.444247</v>
      </c>
      <c r="AE3566" s="11" t="s">
        <v>51</v>
      </c>
      <c r="AF3566" s="12" t="str">
        <f t="shared" si="26"/>
        <v>1930</v>
      </c>
      <c r="AG3566" s="12" t="str">
        <f t="shared" si="27"/>
        <v>October</v>
      </c>
      <c r="AH3566" s="12" t="str">
        <f t="shared" si="28"/>
        <v>Sunday</v>
      </c>
      <c r="AI3566" t="str">
        <f t="shared" si="4"/>
        <v>1930s</v>
      </c>
      <c r="AJ3566" s="2" t="s">
        <v>247</v>
      </c>
      <c r="AK3566">
        <v>1.0</v>
      </c>
      <c r="AL3566" s="13" t="s">
        <v>512</v>
      </c>
    </row>
    <row r="3567">
      <c r="A3567" s="1">
        <v>11374.0</v>
      </c>
      <c r="B3567" s="8">
        <v>0.0</v>
      </c>
      <c r="C3567" s="2" t="s">
        <v>20266</v>
      </c>
      <c r="D3567" s="2" t="s">
        <v>19969</v>
      </c>
      <c r="F3567" s="2" t="s">
        <v>20267</v>
      </c>
      <c r="G3567" s="2" t="s">
        <v>20268</v>
      </c>
      <c r="J3567" s="2">
        <v>3.0</v>
      </c>
      <c r="K3567" s="2">
        <v>2.0</v>
      </c>
      <c r="L3567" s="2">
        <v>1.0</v>
      </c>
      <c r="M3567" s="2">
        <v>2.0</v>
      </c>
      <c r="N3567" s="2">
        <v>2.0</v>
      </c>
      <c r="O3567" s="2">
        <v>0.0</v>
      </c>
      <c r="P3567" s="2">
        <v>0.0</v>
      </c>
      <c r="Q3567" s="2" t="s">
        <v>20269</v>
      </c>
      <c r="R3567" s="14">
        <v>3566.0</v>
      </c>
      <c r="S3567" s="2" t="s">
        <v>4433</v>
      </c>
      <c r="T3567" s="2">
        <v>61.0666922</v>
      </c>
      <c r="U3567" s="2">
        <v>-107.991707</v>
      </c>
      <c r="V3567" s="9" t="s">
        <v>4446</v>
      </c>
      <c r="W3567" s="9" t="s">
        <v>438</v>
      </c>
      <c r="X3567" s="9" t="s">
        <v>438</v>
      </c>
      <c r="AB3567" s="9" t="s">
        <v>19973</v>
      </c>
      <c r="AC3567" s="10">
        <v>42.2788</v>
      </c>
      <c r="AD3567" s="10">
        <v>-83.7485</v>
      </c>
      <c r="AE3567" s="11" t="s">
        <v>51</v>
      </c>
      <c r="AF3567" s="12" t="str">
        <f t="shared" si="26"/>
        <v>1931</v>
      </c>
      <c r="AG3567" s="12" t="str">
        <f t="shared" si="27"/>
        <v>February</v>
      </c>
      <c r="AH3567" s="12" t="str">
        <f t="shared" si="28"/>
        <v>Friday</v>
      </c>
      <c r="AI3567" t="str">
        <f t="shared" si="4"/>
        <v>1930s</v>
      </c>
      <c r="AJ3567" s="2" t="s">
        <v>105</v>
      </c>
      <c r="AK3567">
        <v>1.0</v>
      </c>
      <c r="AL3567" s="13" t="s">
        <v>566</v>
      </c>
    </row>
    <row r="3568">
      <c r="A3568" s="1">
        <v>11345.0</v>
      </c>
      <c r="B3568" s="8">
        <v>0.0</v>
      </c>
      <c r="C3568" s="2" t="s">
        <v>20270</v>
      </c>
      <c r="D3568" s="2" t="s">
        <v>15498</v>
      </c>
      <c r="F3568" s="2" t="s">
        <v>20271</v>
      </c>
      <c r="G3568" s="2" t="s">
        <v>16175</v>
      </c>
      <c r="H3568" s="2" t="s">
        <v>20272</v>
      </c>
      <c r="I3568" s="2">
        <v>1422.0</v>
      </c>
      <c r="J3568" s="2">
        <v>1.0</v>
      </c>
      <c r="K3568" s="2">
        <v>0.0</v>
      </c>
      <c r="L3568" s="2">
        <v>1.0</v>
      </c>
      <c r="M3568" s="2">
        <v>1.0</v>
      </c>
      <c r="N3568" s="2">
        <v>0.0</v>
      </c>
      <c r="O3568" s="2">
        <v>1.0</v>
      </c>
      <c r="P3568" s="2">
        <v>0.0</v>
      </c>
      <c r="Q3568" s="2" t="s">
        <v>20273</v>
      </c>
      <c r="R3568" s="14">
        <v>3567.0</v>
      </c>
      <c r="S3568" s="2" t="s">
        <v>99</v>
      </c>
      <c r="T3568" s="2">
        <v>39.7837304</v>
      </c>
      <c r="U3568" s="2">
        <v>-100.4458825</v>
      </c>
      <c r="V3568" s="9" t="s">
        <v>184</v>
      </c>
      <c r="W3568" s="10">
        <v>45.52025</v>
      </c>
      <c r="X3568" s="10">
        <v>-122.674</v>
      </c>
      <c r="AB3568" s="9" t="s">
        <v>16198</v>
      </c>
      <c r="AC3568" s="10">
        <v>28.29962</v>
      </c>
      <c r="AD3568" s="10">
        <v>-82.4523</v>
      </c>
      <c r="AE3568" s="11" t="s">
        <v>51</v>
      </c>
      <c r="AF3568" s="12" t="str">
        <f t="shared" si="26"/>
        <v>1931</v>
      </c>
      <c r="AG3568" s="12" t="str">
        <f t="shared" si="27"/>
        <v>January</v>
      </c>
      <c r="AH3568" s="12" t="str">
        <f t="shared" si="28"/>
        <v>Thursday</v>
      </c>
      <c r="AI3568" t="str">
        <f t="shared" si="4"/>
        <v>1930s</v>
      </c>
      <c r="AJ3568" s="2" t="s">
        <v>105</v>
      </c>
      <c r="AK3568">
        <v>1.0</v>
      </c>
      <c r="AL3568" s="13" t="s">
        <v>162</v>
      </c>
    </row>
    <row r="3569">
      <c r="A3569" s="1">
        <v>27364.0</v>
      </c>
      <c r="B3569" s="8">
        <v>0.8097222222222222</v>
      </c>
      <c r="C3569" s="2" t="s">
        <v>20274</v>
      </c>
      <c r="D3569" s="2" t="s">
        <v>457</v>
      </c>
      <c r="E3569" s="2">
        <v>6231.0</v>
      </c>
      <c r="F3569" s="2" t="s">
        <v>20275</v>
      </c>
      <c r="G3569" s="2" t="s">
        <v>20276</v>
      </c>
      <c r="H3569" s="2" t="s">
        <v>20277</v>
      </c>
      <c r="I3569" s="2">
        <v>20296.0</v>
      </c>
      <c r="J3569" s="2">
        <v>3.0</v>
      </c>
      <c r="K3569" s="2">
        <v>0.0</v>
      </c>
      <c r="L3569" s="2">
        <v>3.0</v>
      </c>
      <c r="M3569" s="2">
        <v>3.0</v>
      </c>
      <c r="N3569" s="2">
        <v>0.0</v>
      </c>
      <c r="O3569" s="2">
        <v>3.0</v>
      </c>
      <c r="P3569" s="2">
        <v>0.0</v>
      </c>
      <c r="Q3569" s="2" t="s">
        <v>20278</v>
      </c>
      <c r="R3569" s="14">
        <v>3568.0</v>
      </c>
      <c r="S3569" s="2" t="s">
        <v>99</v>
      </c>
      <c r="T3569" s="2">
        <v>39.7837304</v>
      </c>
      <c r="U3569" s="2">
        <v>-100.4458825</v>
      </c>
      <c r="V3569" s="9" t="s">
        <v>302</v>
      </c>
      <c r="W3569" s="10">
        <v>40.71273</v>
      </c>
      <c r="X3569" s="10">
        <v>-74.006</v>
      </c>
      <c r="AB3569" s="9" t="s">
        <v>8445</v>
      </c>
      <c r="AC3569" s="10">
        <v>42.88672</v>
      </c>
      <c r="AD3569" s="10">
        <v>-78.8784</v>
      </c>
      <c r="AE3569" s="11" t="s">
        <v>51</v>
      </c>
      <c r="AF3569" s="12" t="str">
        <f t="shared" si="26"/>
        <v>1974</v>
      </c>
      <c r="AG3569" s="12" t="str">
        <f t="shared" si="27"/>
        <v>December</v>
      </c>
      <c r="AH3569" s="12" t="str">
        <f t="shared" si="28"/>
        <v>Sunday</v>
      </c>
      <c r="AI3569" t="str">
        <f t="shared" si="4"/>
        <v>1970s</v>
      </c>
      <c r="AJ3569" s="2" t="s">
        <v>105</v>
      </c>
      <c r="AK3569">
        <v>1.0</v>
      </c>
      <c r="AL3569" s="13" t="s">
        <v>162</v>
      </c>
    </row>
    <row r="3570">
      <c r="A3570" s="1">
        <v>15969.0</v>
      </c>
      <c r="B3570" s="8">
        <v>0.3680555555555556</v>
      </c>
      <c r="C3570" s="2" t="s">
        <v>20279</v>
      </c>
      <c r="D3570" s="2" t="s">
        <v>16431</v>
      </c>
      <c r="F3570" s="2" t="s">
        <v>20280</v>
      </c>
      <c r="G3570" s="2" t="s">
        <v>7580</v>
      </c>
      <c r="H3570" s="2" t="s">
        <v>20281</v>
      </c>
      <c r="I3570" s="2">
        <v>11656.0</v>
      </c>
      <c r="J3570" s="2">
        <v>25.0</v>
      </c>
      <c r="K3570" s="2">
        <v>21.0</v>
      </c>
      <c r="L3570" s="2">
        <v>4.0</v>
      </c>
      <c r="M3570" s="2">
        <v>25.0</v>
      </c>
      <c r="N3570" s="2">
        <v>21.0</v>
      </c>
      <c r="O3570" s="2">
        <v>4.0</v>
      </c>
      <c r="P3570" s="2">
        <v>0.0</v>
      </c>
      <c r="Q3570" s="2" t="s">
        <v>20282</v>
      </c>
      <c r="R3570" s="14">
        <v>3569.0</v>
      </c>
      <c r="S3570" s="2" t="s">
        <v>99</v>
      </c>
      <c r="T3570" s="2">
        <v>39.7837304</v>
      </c>
      <c r="U3570" s="2">
        <v>-100.4458825</v>
      </c>
      <c r="V3570" s="9" t="s">
        <v>20283</v>
      </c>
      <c r="W3570" s="10">
        <v>34.73516</v>
      </c>
      <c r="X3570" s="10">
        <v>-79.3489</v>
      </c>
      <c r="AB3570" s="9" t="s">
        <v>20284</v>
      </c>
      <c r="AC3570" s="10">
        <v>37.9068</v>
      </c>
      <c r="AD3570" s="10">
        <v>-85.9723</v>
      </c>
      <c r="AE3570" s="11" t="s">
        <v>118</v>
      </c>
      <c r="AF3570" s="12" t="str">
        <f t="shared" si="26"/>
        <v>1943</v>
      </c>
      <c r="AG3570" s="12" t="str">
        <f t="shared" si="27"/>
        <v>September</v>
      </c>
      <c r="AH3570" s="12" t="str">
        <f t="shared" si="28"/>
        <v>Monday</v>
      </c>
      <c r="AI3570" t="str">
        <f t="shared" si="4"/>
        <v>1940s</v>
      </c>
      <c r="AJ3570" s="2" t="s">
        <v>105</v>
      </c>
      <c r="AK3570">
        <v>1.0</v>
      </c>
      <c r="AL3570" s="13" t="s">
        <v>81</v>
      </c>
    </row>
    <row r="3571">
      <c r="A3571" s="1">
        <v>11331.0</v>
      </c>
      <c r="B3571" s="8">
        <v>0.9444444444444444</v>
      </c>
      <c r="C3571" s="2" t="s">
        <v>20285</v>
      </c>
      <c r="D3571" s="2" t="s">
        <v>260</v>
      </c>
      <c r="F3571" s="2" t="s">
        <v>20286</v>
      </c>
      <c r="G3571" s="2" t="s">
        <v>15533</v>
      </c>
      <c r="H3571" s="2" t="s">
        <v>20287</v>
      </c>
      <c r="I3571" s="2">
        <v>1930.0</v>
      </c>
      <c r="J3571" s="2">
        <v>2.0</v>
      </c>
      <c r="K3571" s="2">
        <v>0.0</v>
      </c>
      <c r="L3571" s="2">
        <v>2.0</v>
      </c>
      <c r="M3571" s="2">
        <v>2.0</v>
      </c>
      <c r="N3571" s="2">
        <v>0.0</v>
      </c>
      <c r="O3571" s="2">
        <v>2.0</v>
      </c>
      <c r="P3571" s="2">
        <v>0.0</v>
      </c>
      <c r="Q3571" s="2" t="s">
        <v>20288</v>
      </c>
      <c r="R3571" s="14">
        <v>3570.0</v>
      </c>
      <c r="S3571" s="2" t="s">
        <v>16047</v>
      </c>
      <c r="T3571" s="2">
        <v>50.6402809</v>
      </c>
      <c r="U3571" s="2">
        <v>4.6667145</v>
      </c>
      <c r="V3571" s="9" t="s">
        <v>269</v>
      </c>
      <c r="W3571" s="10">
        <v>50.84656</v>
      </c>
      <c r="X3571" s="10">
        <v>4.351697</v>
      </c>
      <c r="AB3571" s="9" t="s">
        <v>300</v>
      </c>
      <c r="AC3571" s="10">
        <v>51.50732</v>
      </c>
      <c r="AD3571" s="10">
        <v>-0.12765</v>
      </c>
      <c r="AE3571" s="11" t="s">
        <v>51</v>
      </c>
      <c r="AF3571" s="12" t="str">
        <f t="shared" si="26"/>
        <v>1931</v>
      </c>
      <c r="AG3571" s="12" t="str">
        <f t="shared" si="27"/>
        <v>January</v>
      </c>
      <c r="AH3571" s="12" t="str">
        <f t="shared" si="28"/>
        <v>Thursday</v>
      </c>
      <c r="AI3571" t="str">
        <f t="shared" si="4"/>
        <v>1930s</v>
      </c>
      <c r="AJ3571" s="2" t="s">
        <v>80</v>
      </c>
      <c r="AK3571">
        <v>1.0</v>
      </c>
      <c r="AL3571" s="13" t="s">
        <v>566</v>
      </c>
    </row>
    <row r="3572">
      <c r="A3572" s="1">
        <v>15864.0</v>
      </c>
      <c r="B3572" s="8">
        <v>0.16666666666666666</v>
      </c>
      <c r="C3572" s="2" t="s">
        <v>20289</v>
      </c>
      <c r="D3572" s="2" t="s">
        <v>16431</v>
      </c>
      <c r="F3572" s="2" t="s">
        <v>20290</v>
      </c>
      <c r="G3572" s="2" t="s">
        <v>5350</v>
      </c>
      <c r="H3572" s="2" t="s">
        <v>20291</v>
      </c>
      <c r="I3572" s="2">
        <v>9374.0</v>
      </c>
      <c r="J3572" s="2">
        <v>20.0</v>
      </c>
      <c r="K3572" s="2">
        <v>16.0</v>
      </c>
      <c r="L3572" s="2">
        <v>4.0</v>
      </c>
      <c r="M3572" s="2">
        <v>20.0</v>
      </c>
      <c r="N3572" s="2">
        <v>16.0</v>
      </c>
      <c r="O3572" s="2">
        <v>4.0</v>
      </c>
      <c r="P3572" s="2">
        <v>0.0</v>
      </c>
      <c r="Q3572" s="2" t="s">
        <v>20292</v>
      </c>
      <c r="R3572" s="14">
        <v>3571.0</v>
      </c>
      <c r="S3572" s="2" t="s">
        <v>99</v>
      </c>
      <c r="T3572" s="2">
        <v>39.7837304</v>
      </c>
      <c r="U3572" s="2">
        <v>-100.4458825</v>
      </c>
      <c r="V3572" s="9" t="s">
        <v>20293</v>
      </c>
      <c r="W3572" s="10">
        <v>35.17337</v>
      </c>
      <c r="X3572" s="10">
        <v>-79.014</v>
      </c>
      <c r="AB3572" s="9" t="s">
        <v>20283</v>
      </c>
      <c r="AC3572" s="10">
        <v>34.73516</v>
      </c>
      <c r="AD3572" s="10">
        <v>-79.3489</v>
      </c>
      <c r="AE3572" s="11" t="s">
        <v>118</v>
      </c>
      <c r="AF3572" s="12" t="str">
        <f t="shared" si="26"/>
        <v>1943</v>
      </c>
      <c r="AG3572" s="12" t="str">
        <f t="shared" si="27"/>
        <v>June</v>
      </c>
      <c r="AH3572" s="12" t="str">
        <f t="shared" si="28"/>
        <v>Monday</v>
      </c>
      <c r="AI3572" t="str">
        <f t="shared" si="4"/>
        <v>1940s</v>
      </c>
      <c r="AJ3572" s="2" t="s">
        <v>105</v>
      </c>
      <c r="AK3572">
        <v>1.0</v>
      </c>
      <c r="AL3572" s="13" t="s">
        <v>81</v>
      </c>
    </row>
    <row r="3573">
      <c r="A3573" s="1">
        <v>32898.0</v>
      </c>
      <c r="B3573" s="8">
        <v>0.8986111111111111</v>
      </c>
      <c r="C3573" s="2" t="s">
        <v>20294</v>
      </c>
      <c r="D3573" s="2" t="s">
        <v>4328</v>
      </c>
      <c r="E3573" s="2">
        <v>52.0</v>
      </c>
      <c r="F3573" s="2" t="s">
        <v>20295</v>
      </c>
      <c r="G3573" s="2" t="s">
        <v>2232</v>
      </c>
      <c r="H3573" s="2" t="s">
        <v>20296</v>
      </c>
      <c r="I3573" s="2" t="s">
        <v>20297</v>
      </c>
      <c r="J3573" s="2">
        <v>158.0</v>
      </c>
      <c r="K3573" s="2">
        <v>149.0</v>
      </c>
      <c r="L3573" s="2">
        <v>9.0</v>
      </c>
      <c r="M3573" s="2">
        <v>73.0</v>
      </c>
      <c r="N3573" s="2">
        <v>65.0</v>
      </c>
      <c r="O3573" s="2">
        <v>8.0</v>
      </c>
      <c r="P3573" s="2">
        <v>0.0</v>
      </c>
      <c r="Q3573" s="2" t="s">
        <v>20298</v>
      </c>
      <c r="R3573" s="14">
        <v>3572.0</v>
      </c>
      <c r="S3573" s="2" t="s">
        <v>99</v>
      </c>
      <c r="T3573" s="2">
        <v>39.7837304</v>
      </c>
      <c r="U3573" s="2">
        <v>-100.4458825</v>
      </c>
      <c r="V3573" s="9" t="s">
        <v>520</v>
      </c>
      <c r="W3573" s="10">
        <v>6.244338</v>
      </c>
      <c r="X3573" s="10">
        <v>-75.5736</v>
      </c>
      <c r="AB3573" s="9" t="s">
        <v>302</v>
      </c>
      <c r="AC3573" s="10">
        <v>40.71273</v>
      </c>
      <c r="AD3573" s="10">
        <v>-74.006</v>
      </c>
      <c r="AE3573" s="11" t="s">
        <v>51</v>
      </c>
      <c r="AF3573" s="12" t="str">
        <f t="shared" si="26"/>
        <v>1990</v>
      </c>
      <c r="AG3573" s="12" t="str">
        <f t="shared" si="27"/>
        <v>January</v>
      </c>
      <c r="AH3573" s="12" t="str">
        <f t="shared" si="28"/>
        <v>Thursday</v>
      </c>
      <c r="AI3573" t="str">
        <f t="shared" si="4"/>
        <v>1990s</v>
      </c>
      <c r="AJ3573" s="2" t="s">
        <v>105</v>
      </c>
      <c r="AK3573">
        <v>1.0</v>
      </c>
      <c r="AL3573" s="13" t="s">
        <v>162</v>
      </c>
    </row>
    <row r="3574">
      <c r="A3574" s="1">
        <v>35237.0</v>
      </c>
      <c r="B3574" s="8">
        <v>0.7111111111111111</v>
      </c>
      <c r="C3574" s="2" t="s">
        <v>10872</v>
      </c>
      <c r="D3574" s="2" t="s">
        <v>20299</v>
      </c>
      <c r="F3574" s="2" t="s">
        <v>20300</v>
      </c>
      <c r="G3574" s="2" t="s">
        <v>8101</v>
      </c>
      <c r="H3574" s="2" t="s">
        <v>20301</v>
      </c>
      <c r="I3574" s="2">
        <v>1.0</v>
      </c>
      <c r="J3574" s="2">
        <v>12.0</v>
      </c>
      <c r="K3574" s="2">
        <v>9.0</v>
      </c>
      <c r="L3574" s="2">
        <v>3.0</v>
      </c>
      <c r="M3574" s="2">
        <v>2.0</v>
      </c>
      <c r="N3574" s="2">
        <v>1.0</v>
      </c>
      <c r="O3574" s="2">
        <v>1.0</v>
      </c>
      <c r="P3574" s="2">
        <v>0.0</v>
      </c>
      <c r="Q3574" s="2" t="s">
        <v>20302</v>
      </c>
      <c r="R3574" s="14">
        <v>3573.0</v>
      </c>
      <c r="S3574" s="2" t="s">
        <v>4673</v>
      </c>
      <c r="T3574" s="2">
        <v>35.000074</v>
      </c>
      <c r="U3574" s="2">
        <v>104.999927</v>
      </c>
      <c r="V3574" s="9" t="s">
        <v>9191</v>
      </c>
      <c r="W3574" s="10">
        <v>38.91817</v>
      </c>
      <c r="X3574" s="10">
        <v>121.6283</v>
      </c>
      <c r="AB3574" s="9" t="s">
        <v>4923</v>
      </c>
      <c r="AC3574" s="10">
        <v>31.23228</v>
      </c>
      <c r="AD3574" s="10">
        <v>121.4692</v>
      </c>
      <c r="AE3574" s="11" t="s">
        <v>51</v>
      </c>
      <c r="AF3574" s="12" t="str">
        <f t="shared" si="26"/>
        <v>1996</v>
      </c>
      <c r="AG3574" s="12" t="str">
        <f t="shared" si="27"/>
        <v>June</v>
      </c>
      <c r="AH3574" s="12" t="str">
        <f t="shared" si="28"/>
        <v>Friday</v>
      </c>
      <c r="AI3574" t="str">
        <f t="shared" si="4"/>
        <v>1990s</v>
      </c>
      <c r="AJ3574" s="2" t="s">
        <v>150</v>
      </c>
      <c r="AK3574">
        <v>1.0</v>
      </c>
      <c r="AL3574" s="13" t="s">
        <v>8104</v>
      </c>
    </row>
    <row r="3575">
      <c r="A3575" s="1">
        <v>11403.0</v>
      </c>
      <c r="B3575" s="8">
        <v>0.5416666666666666</v>
      </c>
      <c r="C3575" s="2" t="s">
        <v>20303</v>
      </c>
      <c r="D3575" s="2" t="s">
        <v>17046</v>
      </c>
      <c r="F3575" s="2" t="s">
        <v>20304</v>
      </c>
      <c r="G3575" s="2" t="s">
        <v>16686</v>
      </c>
      <c r="H3575" s="2" t="s">
        <v>20305</v>
      </c>
      <c r="I3575" s="2">
        <v>241.0</v>
      </c>
      <c r="J3575" s="2">
        <v>8.0</v>
      </c>
      <c r="K3575" s="2">
        <v>6.0</v>
      </c>
      <c r="L3575" s="2">
        <v>2.0</v>
      </c>
      <c r="M3575" s="2">
        <v>8.0</v>
      </c>
      <c r="N3575" s="2">
        <v>6.0</v>
      </c>
      <c r="O3575" s="2">
        <v>2.0</v>
      </c>
      <c r="P3575" s="2">
        <v>0.0</v>
      </c>
      <c r="Q3575" s="2" t="s">
        <v>20306</v>
      </c>
      <c r="R3575" s="14">
        <v>3574.0</v>
      </c>
      <c r="S3575" s="2" t="s">
        <v>5478</v>
      </c>
      <c r="T3575" s="2">
        <v>-24.7761086</v>
      </c>
      <c r="U3575" s="2">
        <v>134.755</v>
      </c>
      <c r="V3575" s="9" t="s">
        <v>149</v>
      </c>
      <c r="W3575" s="10">
        <v>-33.8548</v>
      </c>
      <c r="X3575" s="10">
        <v>151.2165</v>
      </c>
      <c r="AB3575" s="9" t="s">
        <v>10439</v>
      </c>
      <c r="AC3575" s="10">
        <v>-37.8142</v>
      </c>
      <c r="AD3575" s="10">
        <v>144.9632</v>
      </c>
      <c r="AE3575" s="11" t="s">
        <v>51</v>
      </c>
      <c r="AF3575" s="12" t="str">
        <f t="shared" si="26"/>
        <v>1931</v>
      </c>
      <c r="AG3575" s="12" t="str">
        <f t="shared" si="27"/>
        <v>March</v>
      </c>
      <c r="AH3575" s="12" t="str">
        <f t="shared" si="28"/>
        <v>Saturday</v>
      </c>
      <c r="AI3575" t="str">
        <f t="shared" si="4"/>
        <v>1930s</v>
      </c>
      <c r="AJ3575" s="2" t="s">
        <v>150</v>
      </c>
      <c r="AK3575">
        <v>1.0</v>
      </c>
      <c r="AL3575" s="13" t="s">
        <v>5078</v>
      </c>
    </row>
    <row r="3576">
      <c r="A3576" s="1">
        <v>11261.0</v>
      </c>
      <c r="B3576" s="8">
        <v>0.0</v>
      </c>
      <c r="C3576" s="2" t="s">
        <v>20307</v>
      </c>
      <c r="D3576" s="2" t="s">
        <v>20308</v>
      </c>
      <c r="G3576" s="2" t="s">
        <v>19609</v>
      </c>
      <c r="J3576" s="2">
        <v>1.0</v>
      </c>
      <c r="K3576" s="2">
        <v>0.0</v>
      </c>
      <c r="L3576" s="2">
        <v>1.0</v>
      </c>
      <c r="M3576" s="2">
        <v>1.0</v>
      </c>
      <c r="N3576" s="2">
        <v>0.0</v>
      </c>
      <c r="O3576" s="2">
        <v>1.0</v>
      </c>
      <c r="P3576" s="2">
        <v>0.0</v>
      </c>
      <c r="Q3576" s="2" t="s">
        <v>20309</v>
      </c>
      <c r="R3576" s="14">
        <v>3575.0</v>
      </c>
      <c r="S3576" s="2" t="s">
        <v>192</v>
      </c>
      <c r="T3576" s="2">
        <v>22.3511148</v>
      </c>
      <c r="U3576" s="2">
        <v>78.6677428</v>
      </c>
      <c r="V3576" s="9" t="s">
        <v>438</v>
      </c>
      <c r="W3576" s="9" t="s">
        <v>438</v>
      </c>
      <c r="X3576" s="9" t="s">
        <v>438</v>
      </c>
      <c r="AB3576" s="9" t="s">
        <v>438</v>
      </c>
      <c r="AC3576" s="9" t="s">
        <v>438</v>
      </c>
      <c r="AD3576" s="9" t="s">
        <v>438</v>
      </c>
      <c r="AE3576" s="11" t="s">
        <v>51</v>
      </c>
      <c r="AF3576" s="12" t="str">
        <f t="shared" si="26"/>
        <v>1930</v>
      </c>
      <c r="AG3576" s="12" t="str">
        <f t="shared" si="27"/>
        <v>October</v>
      </c>
      <c r="AH3576" s="12" t="str">
        <f t="shared" si="28"/>
        <v>Thursday</v>
      </c>
      <c r="AI3576" t="str">
        <f t="shared" si="4"/>
        <v>1930s</v>
      </c>
      <c r="AJ3576" s="2" t="s">
        <v>150</v>
      </c>
      <c r="AK3576">
        <v>1.0</v>
      </c>
      <c r="AL3576" s="13" t="s">
        <v>19613</v>
      </c>
    </row>
    <row r="3577">
      <c r="A3577" s="1">
        <v>33685.0</v>
      </c>
      <c r="B3577" s="8">
        <v>0.8993055555555556</v>
      </c>
      <c r="C3577" s="2" t="s">
        <v>20205</v>
      </c>
      <c r="D3577" s="2" t="s">
        <v>16517</v>
      </c>
      <c r="E3577" s="2">
        <v>405.0</v>
      </c>
      <c r="F3577" s="2" t="s">
        <v>19588</v>
      </c>
      <c r="G3577" s="2" t="s">
        <v>12883</v>
      </c>
      <c r="H3577" s="2" t="s">
        <v>20310</v>
      </c>
      <c r="I3577" s="2">
        <v>11235.0</v>
      </c>
      <c r="J3577" s="2">
        <v>51.0</v>
      </c>
      <c r="K3577" s="2">
        <v>47.0</v>
      </c>
      <c r="L3577" s="2">
        <v>4.0</v>
      </c>
      <c r="M3577" s="2">
        <v>27.0</v>
      </c>
      <c r="N3577" s="2">
        <v>25.0</v>
      </c>
      <c r="O3577" s="2">
        <v>2.0</v>
      </c>
      <c r="P3577" s="2">
        <v>0.0</v>
      </c>
      <c r="Q3577" s="2" t="s">
        <v>20311</v>
      </c>
      <c r="R3577" s="14">
        <v>3576.0</v>
      </c>
      <c r="S3577" s="2" t="s">
        <v>99</v>
      </c>
      <c r="T3577" s="2">
        <v>39.7837304</v>
      </c>
      <c r="U3577" s="2">
        <v>-100.4458825</v>
      </c>
      <c r="V3577" s="9" t="s">
        <v>302</v>
      </c>
      <c r="W3577" s="10">
        <v>40.71273</v>
      </c>
      <c r="X3577" s="10">
        <v>-74.006</v>
      </c>
      <c r="AB3577" s="9" t="s">
        <v>279</v>
      </c>
      <c r="AC3577" s="10">
        <v>41.50516</v>
      </c>
      <c r="AD3577" s="10">
        <v>-81.6934</v>
      </c>
      <c r="AE3577" s="11" t="s">
        <v>51</v>
      </c>
      <c r="AF3577" s="12" t="str">
        <f t="shared" si="26"/>
        <v>1992</v>
      </c>
      <c r="AG3577" s="12" t="str">
        <f t="shared" si="27"/>
        <v>March</v>
      </c>
      <c r="AH3577" s="12" t="str">
        <f t="shared" si="28"/>
        <v>Sunday</v>
      </c>
      <c r="AI3577" t="str">
        <f t="shared" si="4"/>
        <v>1990s</v>
      </c>
      <c r="AJ3577" s="2" t="s">
        <v>105</v>
      </c>
      <c r="AK3577">
        <v>1.0</v>
      </c>
      <c r="AL3577" s="13" t="s">
        <v>566</v>
      </c>
    </row>
    <row r="3578">
      <c r="A3578" s="1">
        <v>26448.0</v>
      </c>
      <c r="B3578" s="8">
        <v>0.25277777777777777</v>
      </c>
      <c r="C3578" s="2" t="s">
        <v>20312</v>
      </c>
      <c r="D3578" s="2" t="s">
        <v>20313</v>
      </c>
      <c r="F3578" s="2" t="s">
        <v>20314</v>
      </c>
      <c r="G3578" s="2" t="s">
        <v>19506</v>
      </c>
      <c r="H3578" s="2" t="s">
        <v>20315</v>
      </c>
      <c r="J3578" s="2">
        <v>11.0</v>
      </c>
      <c r="K3578" s="2">
        <v>10.0</v>
      </c>
      <c r="L3578" s="2">
        <v>1.0</v>
      </c>
      <c r="M3578" s="2">
        <v>11.0</v>
      </c>
      <c r="N3578" s="2">
        <v>10.0</v>
      </c>
      <c r="O3578" s="2">
        <v>1.0</v>
      </c>
      <c r="P3578" s="2">
        <v>0.0</v>
      </c>
      <c r="Q3578" s="2" t="s">
        <v>20316</v>
      </c>
      <c r="R3578" s="14">
        <v>3577.0</v>
      </c>
      <c r="S3578" s="2" t="s">
        <v>99</v>
      </c>
      <c r="T3578" s="2">
        <v>39.7837304</v>
      </c>
      <c r="U3578" s="2">
        <v>-100.4458825</v>
      </c>
      <c r="V3578" s="9" t="s">
        <v>20317</v>
      </c>
      <c r="W3578" s="10">
        <v>29.40661</v>
      </c>
      <c r="X3578" s="10">
        <v>-90.7005</v>
      </c>
      <c r="AB3578" s="9" t="s">
        <v>20318</v>
      </c>
      <c r="AC3578" s="9" t="s">
        <v>438</v>
      </c>
      <c r="AD3578" s="9" t="s">
        <v>438</v>
      </c>
      <c r="AE3578" s="11" t="s">
        <v>52</v>
      </c>
      <c r="AF3578" s="12" t="str">
        <f t="shared" si="26"/>
        <v>1972</v>
      </c>
      <c r="AG3578" s="12" t="str">
        <f t="shared" si="27"/>
        <v>May</v>
      </c>
      <c r="AH3578" s="12" t="str">
        <f t="shared" si="28"/>
        <v>Monday</v>
      </c>
      <c r="AI3578" t="str">
        <f t="shared" si="4"/>
        <v>1970s</v>
      </c>
      <c r="AJ3578" s="2" t="s">
        <v>105</v>
      </c>
      <c r="AK3578">
        <v>1.0</v>
      </c>
      <c r="AL3578" s="13" t="s">
        <v>1119</v>
      </c>
    </row>
    <row r="3579">
      <c r="A3579" s="1">
        <v>32902.0</v>
      </c>
      <c r="B3579" s="8">
        <v>0.85625</v>
      </c>
      <c r="C3579" s="2" t="s">
        <v>20319</v>
      </c>
      <c r="D3579" s="2" t="s">
        <v>11110</v>
      </c>
      <c r="F3579" s="2" t="s">
        <v>20320</v>
      </c>
      <c r="G3579" s="2" t="s">
        <v>8440</v>
      </c>
      <c r="H3579" s="2" t="s">
        <v>20321</v>
      </c>
      <c r="I3579" s="2" t="s">
        <v>20322</v>
      </c>
      <c r="J3579" s="2">
        <v>1.0</v>
      </c>
      <c r="K3579" s="2">
        <v>0.0</v>
      </c>
      <c r="L3579" s="2">
        <v>1.0</v>
      </c>
      <c r="M3579" s="2">
        <v>1.0</v>
      </c>
      <c r="N3579" s="2">
        <v>0.0</v>
      </c>
      <c r="O3579" s="2">
        <v>1.0</v>
      </c>
      <c r="P3579" s="2">
        <v>0.0</v>
      </c>
      <c r="Q3579" s="2" t="s">
        <v>20323</v>
      </c>
      <c r="R3579" s="14">
        <v>3578.0</v>
      </c>
      <c r="S3579" s="2" t="s">
        <v>99</v>
      </c>
      <c r="T3579" s="2">
        <v>39.7837304</v>
      </c>
      <c r="U3579" s="2">
        <v>-100.4458825</v>
      </c>
      <c r="V3579" s="9" t="s">
        <v>20324</v>
      </c>
      <c r="W3579" s="10">
        <v>44.69282</v>
      </c>
      <c r="X3579" s="10">
        <v>-73.4556</v>
      </c>
      <c r="AB3579" s="9" t="s">
        <v>20325</v>
      </c>
      <c r="AC3579" s="10">
        <v>43.04812</v>
      </c>
      <c r="AD3579" s="10">
        <v>-76.1474</v>
      </c>
      <c r="AE3579" s="11" t="s">
        <v>51</v>
      </c>
      <c r="AF3579" s="12" t="str">
        <f t="shared" si="26"/>
        <v>1990</v>
      </c>
      <c r="AG3579" s="12" t="str">
        <f t="shared" si="27"/>
        <v>January</v>
      </c>
      <c r="AH3579" s="12" t="str">
        <f t="shared" si="28"/>
        <v>Monday</v>
      </c>
      <c r="AI3579" t="str">
        <f t="shared" si="4"/>
        <v>1990s</v>
      </c>
      <c r="AJ3579" s="2" t="s">
        <v>105</v>
      </c>
      <c r="AK3579">
        <v>1.0</v>
      </c>
      <c r="AL3579" s="13" t="s">
        <v>1339</v>
      </c>
    </row>
    <row r="3580">
      <c r="A3580" s="1">
        <v>11269.0</v>
      </c>
      <c r="B3580" s="8">
        <v>0.0</v>
      </c>
      <c r="C3580" s="2" t="s">
        <v>20326</v>
      </c>
      <c r="D3580" s="2" t="s">
        <v>16735</v>
      </c>
      <c r="F3580" s="2" t="s">
        <v>20327</v>
      </c>
      <c r="G3580" s="2" t="s">
        <v>20095</v>
      </c>
      <c r="H3580" s="2" t="s">
        <v>20328</v>
      </c>
      <c r="I3580" s="2">
        <v>921.0</v>
      </c>
      <c r="J3580" s="2">
        <v>9.0</v>
      </c>
      <c r="K3580" s="2">
        <v>8.0</v>
      </c>
      <c r="L3580" s="2">
        <v>1.0</v>
      </c>
      <c r="M3580" s="2">
        <v>1.0</v>
      </c>
      <c r="N3580" s="2">
        <v>1.0</v>
      </c>
      <c r="O3580" s="2">
        <v>0.0</v>
      </c>
      <c r="P3580" s="2">
        <v>0.0</v>
      </c>
      <c r="Q3580" s="2" t="s">
        <v>5511</v>
      </c>
      <c r="R3580" s="14">
        <v>3579.0</v>
      </c>
      <c r="S3580" s="2" t="s">
        <v>60</v>
      </c>
      <c r="T3580" s="2">
        <v>-10.3333333</v>
      </c>
      <c r="U3580" s="2">
        <v>-53.2</v>
      </c>
      <c r="V3580" s="9" t="s">
        <v>4547</v>
      </c>
      <c r="W3580" s="10">
        <v>-30.0325</v>
      </c>
      <c r="X3580" s="10">
        <v>-51.2304</v>
      </c>
      <c r="Y3580" s="2" t="s">
        <v>20329</v>
      </c>
      <c r="AB3580" s="9" t="s">
        <v>204</v>
      </c>
      <c r="AC3580" s="10">
        <v>-22.911</v>
      </c>
      <c r="AD3580" s="10">
        <v>-43.2094</v>
      </c>
      <c r="AE3580" s="11" t="s">
        <v>51</v>
      </c>
      <c r="AF3580" s="12" t="str">
        <f t="shared" si="26"/>
        <v>1930</v>
      </c>
      <c r="AG3580" s="12" t="str">
        <f t="shared" si="27"/>
        <v>November</v>
      </c>
      <c r="AH3580" s="12" t="str">
        <f t="shared" si="28"/>
        <v>Friday</v>
      </c>
      <c r="AI3580" t="str">
        <f t="shared" si="4"/>
        <v>1930s</v>
      </c>
      <c r="AJ3580" s="2" t="s">
        <v>66</v>
      </c>
      <c r="AK3580">
        <v>1.0</v>
      </c>
      <c r="AL3580" s="13" t="s">
        <v>258</v>
      </c>
    </row>
    <row r="3581">
      <c r="A3581" s="1">
        <v>11378.0</v>
      </c>
      <c r="B3581" s="8">
        <v>0.0</v>
      </c>
      <c r="C3581" s="2" t="s">
        <v>20330</v>
      </c>
      <c r="D3581" s="2" t="s">
        <v>121</v>
      </c>
      <c r="F3581" s="2" t="s">
        <v>20331</v>
      </c>
      <c r="G3581" s="2" t="s">
        <v>19380</v>
      </c>
      <c r="H3581" s="2" t="s">
        <v>20332</v>
      </c>
      <c r="I3581" s="2">
        <v>84.0</v>
      </c>
      <c r="J3581" s="2">
        <v>3.0</v>
      </c>
      <c r="K3581" s="2">
        <v>0.0</v>
      </c>
      <c r="L3581" s="2">
        <v>3.0</v>
      </c>
      <c r="M3581" s="2">
        <v>1.0</v>
      </c>
      <c r="N3581" s="2">
        <v>0.0</v>
      </c>
      <c r="O3581" s="2">
        <v>1.0</v>
      </c>
      <c r="P3581" s="2">
        <v>0.0</v>
      </c>
      <c r="Q3581" s="2" t="s">
        <v>20333</v>
      </c>
      <c r="R3581" s="14">
        <v>3580.0</v>
      </c>
      <c r="S3581" s="2" t="s">
        <v>126</v>
      </c>
      <c r="T3581" s="2">
        <v>39.3260685</v>
      </c>
      <c r="U3581" s="2">
        <v>-4.8379791</v>
      </c>
      <c r="V3581" s="9" t="s">
        <v>3802</v>
      </c>
      <c r="W3581" s="9" t="s">
        <v>438</v>
      </c>
      <c r="X3581" s="9" t="s">
        <v>438</v>
      </c>
      <c r="AB3581" s="9" t="s">
        <v>246</v>
      </c>
      <c r="AC3581" s="9" t="s">
        <v>438</v>
      </c>
      <c r="AD3581" s="9" t="s">
        <v>438</v>
      </c>
      <c r="AE3581" s="11" t="s">
        <v>51</v>
      </c>
      <c r="AF3581" s="12" t="str">
        <f t="shared" si="26"/>
        <v>1931</v>
      </c>
      <c r="AG3581" s="12" t="str">
        <f t="shared" si="27"/>
        <v>February</v>
      </c>
      <c r="AH3581" s="12" t="str">
        <f t="shared" si="28"/>
        <v>Tuesday</v>
      </c>
      <c r="AI3581" t="str">
        <f t="shared" si="4"/>
        <v>1930s</v>
      </c>
      <c r="AJ3581" s="2" t="s">
        <v>80</v>
      </c>
      <c r="AK3581">
        <v>1.0</v>
      </c>
      <c r="AL3581" s="13" t="s">
        <v>512</v>
      </c>
    </row>
    <row r="3582">
      <c r="A3582" s="1">
        <v>11280.0</v>
      </c>
      <c r="B3582" s="2" t="s">
        <v>20334</v>
      </c>
      <c r="C3582" s="2" t="s">
        <v>20335</v>
      </c>
      <c r="D3582" s="2" t="s">
        <v>16072</v>
      </c>
      <c r="F3582" s="2" t="s">
        <v>20336</v>
      </c>
      <c r="G3582" s="2" t="s">
        <v>16175</v>
      </c>
      <c r="H3582" s="2" t="s">
        <v>20337</v>
      </c>
      <c r="J3582" s="2">
        <v>3.0</v>
      </c>
      <c r="K3582" s="2">
        <v>0.0</v>
      </c>
      <c r="L3582" s="2">
        <v>3.0</v>
      </c>
      <c r="M3582" s="2">
        <v>3.0</v>
      </c>
      <c r="N3582" s="2">
        <v>0.0</v>
      </c>
      <c r="O3582" s="2">
        <v>3.0</v>
      </c>
      <c r="P3582" s="2">
        <v>0.0</v>
      </c>
      <c r="Q3582" s="2" t="s">
        <v>20338</v>
      </c>
      <c r="R3582" s="14">
        <v>3581.0</v>
      </c>
      <c r="S3582" s="2" t="s">
        <v>99</v>
      </c>
      <c r="T3582" s="2">
        <v>39.7837304</v>
      </c>
      <c r="U3582" s="2">
        <v>-100.4458825</v>
      </c>
      <c r="V3582" s="9" t="s">
        <v>13475</v>
      </c>
      <c r="W3582" s="10">
        <v>34.18165</v>
      </c>
      <c r="X3582" s="10">
        <v>-118.326</v>
      </c>
      <c r="AB3582" s="9" t="s">
        <v>280</v>
      </c>
      <c r="AC3582" s="10">
        <v>37.80446</v>
      </c>
      <c r="AD3582" s="10">
        <v>-122.271</v>
      </c>
      <c r="AE3582" s="11" t="s">
        <v>51</v>
      </c>
      <c r="AF3582" s="12" t="str">
        <f t="shared" si="26"/>
        <v>1930</v>
      </c>
      <c r="AG3582" s="12" t="str">
        <f t="shared" si="27"/>
        <v>November</v>
      </c>
      <c r="AH3582" s="12" t="str">
        <f t="shared" si="28"/>
        <v>Tuesday</v>
      </c>
      <c r="AI3582" t="str">
        <f t="shared" si="4"/>
        <v>1930s</v>
      </c>
      <c r="AJ3582" s="2" t="s">
        <v>105</v>
      </c>
      <c r="AK3582">
        <v>1.0</v>
      </c>
      <c r="AL3582" s="13" t="s">
        <v>162</v>
      </c>
    </row>
    <row r="3583">
      <c r="A3583" s="1">
        <v>10284.0</v>
      </c>
      <c r="B3583" s="8">
        <v>0.0</v>
      </c>
      <c r="C3583" s="2" t="s">
        <v>20339</v>
      </c>
      <c r="D3583" s="2" t="s">
        <v>16174</v>
      </c>
      <c r="G3583" s="2" t="s">
        <v>16175</v>
      </c>
      <c r="H3583" s="2" t="s">
        <v>20340</v>
      </c>
      <c r="I3583" s="2">
        <v>891.0</v>
      </c>
      <c r="J3583" s="2">
        <v>2.0</v>
      </c>
      <c r="K3583" s="2">
        <v>1.0</v>
      </c>
      <c r="L3583" s="2">
        <v>1.0</v>
      </c>
      <c r="M3583" s="2">
        <v>1.0</v>
      </c>
      <c r="N3583" s="2">
        <v>1.0</v>
      </c>
      <c r="O3583" s="2">
        <v>0.0</v>
      </c>
      <c r="P3583" s="2">
        <v>0.0</v>
      </c>
      <c r="Q3583" s="2" t="s">
        <v>20341</v>
      </c>
      <c r="R3583" s="14">
        <v>3582.0</v>
      </c>
      <c r="S3583" s="2" t="s">
        <v>99</v>
      </c>
      <c r="T3583" s="2">
        <v>39.7837304</v>
      </c>
      <c r="U3583" s="2">
        <v>-100.4458825</v>
      </c>
      <c r="V3583" s="9" t="s">
        <v>438</v>
      </c>
      <c r="W3583" s="9" t="s">
        <v>438</v>
      </c>
      <c r="X3583" s="9" t="s">
        <v>438</v>
      </c>
      <c r="AB3583" s="9" t="s">
        <v>438</v>
      </c>
      <c r="AC3583" s="9" t="s">
        <v>438</v>
      </c>
      <c r="AD3583" s="9" t="s">
        <v>438</v>
      </c>
      <c r="AE3583" s="11" t="s">
        <v>51</v>
      </c>
      <c r="AF3583" s="12" t="str">
        <f t="shared" si="26"/>
        <v>1928</v>
      </c>
      <c r="AG3583" s="12" t="str">
        <f t="shared" si="27"/>
        <v>February</v>
      </c>
      <c r="AH3583" s="12" t="str">
        <f t="shared" si="28"/>
        <v>Sunday</v>
      </c>
      <c r="AI3583" t="str">
        <f t="shared" si="4"/>
        <v>1920s</v>
      </c>
      <c r="AJ3583" s="2" t="s">
        <v>105</v>
      </c>
      <c r="AK3583">
        <v>1.0</v>
      </c>
      <c r="AL3583" s="13" t="s">
        <v>162</v>
      </c>
    </row>
    <row r="3584">
      <c r="A3584" s="1">
        <v>34341.0</v>
      </c>
      <c r="B3584" s="8">
        <v>0.9729166666666667</v>
      </c>
      <c r="C3584" s="2" t="s">
        <v>8437</v>
      </c>
      <c r="D3584" s="2" t="s">
        <v>20342</v>
      </c>
      <c r="E3584" s="2">
        <v>6291.0</v>
      </c>
      <c r="F3584" s="2" t="s">
        <v>20343</v>
      </c>
      <c r="G3584" s="2" t="s">
        <v>20344</v>
      </c>
      <c r="H3584" s="2" t="s">
        <v>20345</v>
      </c>
      <c r="I3584" s="2">
        <v>41016.0</v>
      </c>
      <c r="J3584" s="2">
        <v>8.0</v>
      </c>
      <c r="K3584" s="2">
        <v>3.0</v>
      </c>
      <c r="L3584" s="2">
        <v>5.0</v>
      </c>
      <c r="M3584" s="2">
        <v>5.0</v>
      </c>
      <c r="N3584" s="2">
        <v>2.0</v>
      </c>
      <c r="O3584" s="2">
        <v>3.0</v>
      </c>
      <c r="P3584" s="2">
        <v>0.0</v>
      </c>
      <c r="Q3584" s="2" t="s">
        <v>20346</v>
      </c>
      <c r="R3584" s="14">
        <v>3583.0</v>
      </c>
      <c r="S3584" s="2" t="s">
        <v>99</v>
      </c>
      <c r="T3584" s="2">
        <v>39.7837304</v>
      </c>
      <c r="U3584" s="2">
        <v>-100.4458825</v>
      </c>
      <c r="V3584" s="9" t="s">
        <v>471</v>
      </c>
      <c r="W3584" s="10">
        <v>38.89499</v>
      </c>
      <c r="X3584" s="10">
        <v>-77.0366</v>
      </c>
      <c r="AB3584" s="9" t="s">
        <v>8444</v>
      </c>
      <c r="AC3584" s="10">
        <v>39.96226</v>
      </c>
      <c r="AD3584" s="10">
        <v>-83.0007</v>
      </c>
      <c r="AE3584" s="11" t="s">
        <v>51</v>
      </c>
      <c r="AF3584" s="12" t="str">
        <f t="shared" si="26"/>
        <v>1994</v>
      </c>
      <c r="AG3584" s="12" t="str">
        <f t="shared" si="27"/>
        <v>January</v>
      </c>
      <c r="AH3584" s="12" t="str">
        <f t="shared" si="28"/>
        <v>Friday</v>
      </c>
      <c r="AI3584" t="str">
        <f t="shared" si="4"/>
        <v>1990s</v>
      </c>
      <c r="AJ3584" s="2" t="s">
        <v>105</v>
      </c>
      <c r="AK3584">
        <v>1.0</v>
      </c>
      <c r="AL3584" s="13" t="s">
        <v>3925</v>
      </c>
    </row>
    <row r="3585">
      <c r="A3585" s="1">
        <v>17161.0</v>
      </c>
      <c r="B3585" s="8">
        <v>0.7395833333333334</v>
      </c>
      <c r="C3585" s="2" t="s">
        <v>10872</v>
      </c>
      <c r="D3585" s="2" t="s">
        <v>20347</v>
      </c>
      <c r="E3585" s="2">
        <v>48.0</v>
      </c>
      <c r="F3585" s="2" t="s">
        <v>20348</v>
      </c>
      <c r="G3585" s="2" t="s">
        <v>516</v>
      </c>
      <c r="J3585" s="2">
        <v>11.0</v>
      </c>
      <c r="K3585" s="2">
        <v>7.0</v>
      </c>
      <c r="L3585" s="2">
        <v>4.0</v>
      </c>
      <c r="M3585" s="2">
        <v>11.0</v>
      </c>
      <c r="N3585" s="2">
        <v>7.0</v>
      </c>
      <c r="O3585" s="2">
        <v>4.0</v>
      </c>
      <c r="P3585" s="2">
        <v>5.0</v>
      </c>
      <c r="Q3585" s="2" t="s">
        <v>20349</v>
      </c>
      <c r="R3585" s="14">
        <v>3584.0</v>
      </c>
      <c r="S3585" s="2" t="s">
        <v>4673</v>
      </c>
      <c r="T3585" s="2">
        <v>35.000074</v>
      </c>
      <c r="U3585" s="2">
        <v>104.999927</v>
      </c>
      <c r="V3585" s="9" t="s">
        <v>20350</v>
      </c>
      <c r="W3585" s="10">
        <v>-20.4189</v>
      </c>
      <c r="X3585" s="10">
        <v>118.6081</v>
      </c>
      <c r="AB3585" s="9" t="s">
        <v>4923</v>
      </c>
      <c r="AC3585" s="10">
        <v>31.23228</v>
      </c>
      <c r="AD3585" s="10">
        <v>121.4692</v>
      </c>
      <c r="AE3585" s="11" t="s">
        <v>51</v>
      </c>
      <c r="AF3585" s="12" t="str">
        <f t="shared" si="26"/>
        <v>1946</v>
      </c>
      <c r="AG3585" s="12" t="str">
        <f t="shared" si="27"/>
        <v>December</v>
      </c>
      <c r="AH3585" s="12" t="str">
        <f t="shared" si="28"/>
        <v>Wednesday</v>
      </c>
      <c r="AI3585" t="str">
        <f t="shared" si="4"/>
        <v>1940s</v>
      </c>
      <c r="AJ3585" s="2" t="s">
        <v>150</v>
      </c>
      <c r="AK3585">
        <v>1.0</v>
      </c>
      <c r="AL3585" s="13" t="s">
        <v>81</v>
      </c>
    </row>
    <row r="3586">
      <c r="A3586" s="1">
        <v>29272.0</v>
      </c>
      <c r="B3586" s="8">
        <v>0.3680555555555556</v>
      </c>
      <c r="C3586" s="2" t="s">
        <v>20351</v>
      </c>
      <c r="D3586" s="2" t="s">
        <v>20352</v>
      </c>
      <c r="F3586" s="2" t="s">
        <v>20353</v>
      </c>
      <c r="G3586" s="2" t="s">
        <v>17295</v>
      </c>
      <c r="H3586" s="2" t="s">
        <v>20354</v>
      </c>
      <c r="I3586" s="2">
        <v>62033.0</v>
      </c>
      <c r="J3586" s="2">
        <v>7.0</v>
      </c>
      <c r="K3586" s="2">
        <v>6.0</v>
      </c>
      <c r="L3586" s="2">
        <v>1.0</v>
      </c>
      <c r="M3586" s="2">
        <v>6.0</v>
      </c>
      <c r="N3586" s="2">
        <v>6.0</v>
      </c>
      <c r="O3586" s="2">
        <v>0.0</v>
      </c>
      <c r="P3586" s="2">
        <v>0.0</v>
      </c>
      <c r="Q3586" s="2" t="s">
        <v>20355</v>
      </c>
      <c r="R3586" s="14">
        <v>3585.0</v>
      </c>
      <c r="S3586" s="2" t="s">
        <v>99</v>
      </c>
      <c r="T3586" s="2">
        <v>39.7837304</v>
      </c>
      <c r="U3586" s="2">
        <v>-100.4458825</v>
      </c>
      <c r="V3586" s="9" t="s">
        <v>20356</v>
      </c>
      <c r="W3586" s="10">
        <v>-28.9483</v>
      </c>
      <c r="X3586" s="10">
        <v>153.0011</v>
      </c>
      <c r="AB3586" s="9" t="s">
        <v>20357</v>
      </c>
      <c r="AC3586" s="10">
        <v>47.30532</v>
      </c>
      <c r="AD3586" s="10">
        <v>-68.152</v>
      </c>
      <c r="AE3586" s="11" t="s">
        <v>964</v>
      </c>
      <c r="AF3586" s="12" t="str">
        <f t="shared" si="26"/>
        <v>1980</v>
      </c>
      <c r="AG3586" s="12" t="str">
        <f t="shared" si="27"/>
        <v>February</v>
      </c>
      <c r="AH3586" s="12" t="str">
        <f t="shared" si="28"/>
        <v>Thursday</v>
      </c>
      <c r="AI3586" t="str">
        <f t="shared" si="4"/>
        <v>1980s</v>
      </c>
      <c r="AJ3586" s="2" t="s">
        <v>105</v>
      </c>
      <c r="AK3586">
        <v>1.0</v>
      </c>
      <c r="AL3586" s="13" t="s">
        <v>576</v>
      </c>
    </row>
    <row r="3587">
      <c r="A3587" s="1">
        <v>28467.0</v>
      </c>
      <c r="B3587" s="8">
        <v>0.5</v>
      </c>
      <c r="C3587" s="2" t="s">
        <v>20358</v>
      </c>
      <c r="D3587" s="2" t="s">
        <v>6975</v>
      </c>
      <c r="G3587" s="2" t="s">
        <v>20359</v>
      </c>
      <c r="H3587" s="2" t="s">
        <v>20360</v>
      </c>
      <c r="J3587" s="2">
        <v>19.0</v>
      </c>
      <c r="K3587" s="2">
        <v>18.0</v>
      </c>
      <c r="L3587" s="2">
        <v>1.0</v>
      </c>
      <c r="M3587" s="2">
        <v>17.0</v>
      </c>
      <c r="N3587" s="2">
        <v>16.0</v>
      </c>
      <c r="O3587" s="2">
        <v>1.0</v>
      </c>
      <c r="P3587" s="2">
        <v>0.0</v>
      </c>
      <c r="Q3587" s="2" t="s">
        <v>20361</v>
      </c>
      <c r="R3587" s="14">
        <v>3586.0</v>
      </c>
      <c r="S3587" s="2" t="s">
        <v>99</v>
      </c>
      <c r="T3587" s="2">
        <v>39.7837304</v>
      </c>
      <c r="U3587" s="2">
        <v>-100.4458825</v>
      </c>
      <c r="V3587" s="9" t="s">
        <v>438</v>
      </c>
      <c r="W3587" s="9" t="s">
        <v>438</v>
      </c>
      <c r="X3587" s="9" t="s">
        <v>438</v>
      </c>
      <c r="AB3587" s="9" t="s">
        <v>438</v>
      </c>
      <c r="AC3587" s="9" t="s">
        <v>438</v>
      </c>
      <c r="AD3587" s="9" t="s">
        <v>438</v>
      </c>
      <c r="AE3587" s="11" t="s">
        <v>52</v>
      </c>
      <c r="AF3587" s="12" t="str">
        <f t="shared" si="26"/>
        <v>1977</v>
      </c>
      <c r="AG3587" s="12" t="str">
        <f t="shared" si="27"/>
        <v>December</v>
      </c>
      <c r="AH3587" s="12" t="str">
        <f t="shared" si="28"/>
        <v>Thursday</v>
      </c>
      <c r="AI3587" t="str">
        <f t="shared" si="4"/>
        <v>1970s</v>
      </c>
      <c r="AJ3587" s="2" t="s">
        <v>105</v>
      </c>
      <c r="AK3587">
        <v>1.0</v>
      </c>
      <c r="AL3587" s="13" t="s">
        <v>20362</v>
      </c>
    </row>
    <row r="3588">
      <c r="A3588" s="1">
        <v>11301.0</v>
      </c>
      <c r="B3588" s="8">
        <v>0.0</v>
      </c>
      <c r="C3588" s="2" t="s">
        <v>10872</v>
      </c>
      <c r="D3588" s="2" t="s">
        <v>15245</v>
      </c>
      <c r="F3588" s="2" t="s">
        <v>20363</v>
      </c>
      <c r="G3588" s="2" t="s">
        <v>20364</v>
      </c>
      <c r="J3588" s="2">
        <v>6.0</v>
      </c>
      <c r="K3588" s="2">
        <v>4.0</v>
      </c>
      <c r="L3588" s="2">
        <v>2.0</v>
      </c>
      <c r="M3588" s="2">
        <v>4.0</v>
      </c>
      <c r="N3588" s="2">
        <v>2.0</v>
      </c>
      <c r="O3588" s="2">
        <v>2.0</v>
      </c>
      <c r="P3588" s="2">
        <v>0.0</v>
      </c>
      <c r="Q3588" s="2" t="s">
        <v>20365</v>
      </c>
      <c r="R3588" s="14">
        <v>3587.0</v>
      </c>
      <c r="S3588" s="2" t="s">
        <v>4673</v>
      </c>
      <c r="T3588" s="2">
        <v>35.000074</v>
      </c>
      <c r="U3588" s="2">
        <v>104.999927</v>
      </c>
      <c r="V3588" s="9" t="s">
        <v>4923</v>
      </c>
      <c r="W3588" s="10">
        <v>31.23228</v>
      </c>
      <c r="X3588" s="10">
        <v>121.4692</v>
      </c>
      <c r="AB3588" s="9" t="s">
        <v>20366</v>
      </c>
      <c r="AC3588" s="10">
        <v>54.27131</v>
      </c>
      <c r="AD3588" s="10">
        <v>-0.83627</v>
      </c>
      <c r="AE3588" s="11" t="s">
        <v>51</v>
      </c>
      <c r="AF3588" s="12" t="str">
        <f t="shared" si="26"/>
        <v>1930</v>
      </c>
      <c r="AG3588" s="12" t="str">
        <f t="shared" si="27"/>
        <v>December</v>
      </c>
      <c r="AH3588" s="12" t="str">
        <f t="shared" si="28"/>
        <v>Tuesday</v>
      </c>
      <c r="AI3588" t="str">
        <f t="shared" si="4"/>
        <v>1930s</v>
      </c>
      <c r="AJ3588" s="2" t="s">
        <v>150</v>
      </c>
      <c r="AK3588">
        <v>1.0</v>
      </c>
      <c r="AL3588" s="13" t="s">
        <v>19952</v>
      </c>
    </row>
    <row r="3589">
      <c r="A3589" s="1">
        <v>10298.0</v>
      </c>
      <c r="B3589" s="8">
        <v>0.0</v>
      </c>
      <c r="C3589" s="2" t="s">
        <v>20367</v>
      </c>
      <c r="D3589" s="2" t="s">
        <v>490</v>
      </c>
      <c r="F3589" s="2" t="s">
        <v>19632</v>
      </c>
      <c r="G3589" s="2" t="s">
        <v>18241</v>
      </c>
      <c r="H3589" s="2" t="s">
        <v>20368</v>
      </c>
      <c r="I3589" s="2" t="s">
        <v>20369</v>
      </c>
      <c r="J3589" s="2">
        <v>2.0</v>
      </c>
      <c r="K3589" s="2">
        <v>0.0</v>
      </c>
      <c r="L3589" s="2">
        <v>2.0</v>
      </c>
      <c r="M3589" s="2">
        <v>2.0</v>
      </c>
      <c r="N3589" s="2">
        <v>0.0</v>
      </c>
      <c r="O3589" s="2">
        <v>2.0</v>
      </c>
      <c r="P3589" s="2">
        <v>0.0</v>
      </c>
      <c r="Q3589" s="2" t="s">
        <v>20370</v>
      </c>
      <c r="R3589" s="14">
        <v>3588.0</v>
      </c>
      <c r="S3589" s="2" t="s">
        <v>215</v>
      </c>
      <c r="T3589" s="2">
        <v>46.603354</v>
      </c>
      <c r="U3589" s="2">
        <v>1.8883335</v>
      </c>
      <c r="V3589" s="9" t="s">
        <v>63</v>
      </c>
      <c r="W3589" s="10">
        <v>48.8567</v>
      </c>
      <c r="X3589" s="10">
        <v>2.351462</v>
      </c>
      <c r="AB3589" s="9" t="s">
        <v>499</v>
      </c>
      <c r="AC3589" s="10">
        <v>51.3713</v>
      </c>
      <c r="AD3589" s="10">
        <v>-0.10196</v>
      </c>
      <c r="AE3589" s="11" t="s">
        <v>51</v>
      </c>
      <c r="AF3589" s="12" t="str">
        <f t="shared" si="26"/>
        <v>1928</v>
      </c>
      <c r="AG3589" s="12" t="str">
        <f t="shared" si="27"/>
        <v>March</v>
      </c>
      <c r="AH3589" s="12" t="str">
        <f t="shared" si="28"/>
        <v>Sunday</v>
      </c>
      <c r="AI3589" t="str">
        <f t="shared" si="4"/>
        <v>1920s</v>
      </c>
      <c r="AJ3589" s="2" t="s">
        <v>80</v>
      </c>
      <c r="AK3589">
        <v>1.0</v>
      </c>
      <c r="AL3589" s="13" t="s">
        <v>500</v>
      </c>
    </row>
    <row r="3590">
      <c r="A3590" s="1">
        <v>29439.0</v>
      </c>
      <c r="B3590" s="8">
        <v>0.7361111111111112</v>
      </c>
      <c r="C3590" s="2" t="s">
        <v>20371</v>
      </c>
      <c r="D3590" s="2" t="s">
        <v>16427</v>
      </c>
      <c r="F3590" s="2" t="s">
        <v>20372</v>
      </c>
      <c r="G3590" s="2" t="s">
        <v>20373</v>
      </c>
      <c r="H3590" s="2" t="s">
        <v>20374</v>
      </c>
      <c r="I3590" s="2">
        <v>30203.0</v>
      </c>
      <c r="J3590" s="2">
        <v>13.0</v>
      </c>
      <c r="K3590" s="2">
        <v>12.0</v>
      </c>
      <c r="L3590" s="2">
        <v>1.0</v>
      </c>
      <c r="M3590" s="2">
        <v>13.0</v>
      </c>
      <c r="N3590" s="2">
        <v>12.0</v>
      </c>
      <c r="O3590" s="2">
        <v>1.0</v>
      </c>
      <c r="P3590" s="2">
        <v>0.0</v>
      </c>
      <c r="Q3590" s="2" t="s">
        <v>20375</v>
      </c>
      <c r="R3590" s="14">
        <v>3589.0</v>
      </c>
      <c r="S3590" s="2" t="s">
        <v>99</v>
      </c>
      <c r="T3590" s="2">
        <v>39.7837304</v>
      </c>
      <c r="U3590" s="2">
        <v>-100.4458825</v>
      </c>
      <c r="V3590" s="9" t="s">
        <v>11083</v>
      </c>
      <c r="W3590" s="10">
        <v>33.66217</v>
      </c>
      <c r="X3590" s="10">
        <v>-118.044</v>
      </c>
      <c r="Y3590" s="2">
        <v>224.0</v>
      </c>
      <c r="AB3590" s="9" t="s">
        <v>20376</v>
      </c>
      <c r="AC3590" s="10">
        <v>29.59577</v>
      </c>
      <c r="AD3590" s="10">
        <v>-90.7195</v>
      </c>
      <c r="AE3590" s="11" t="s">
        <v>51</v>
      </c>
      <c r="AF3590" s="12" t="str">
        <f t="shared" si="26"/>
        <v>1980</v>
      </c>
      <c r="AG3590" s="12" t="str">
        <f t="shared" si="27"/>
        <v>August</v>
      </c>
      <c r="AH3590" s="12" t="str">
        <f t="shared" si="28"/>
        <v>Wednesday</v>
      </c>
      <c r="AI3590" t="str">
        <f t="shared" si="4"/>
        <v>1980s</v>
      </c>
      <c r="AJ3590" s="2" t="s">
        <v>105</v>
      </c>
      <c r="AK3590">
        <v>1.0</v>
      </c>
      <c r="AL3590" s="13" t="s">
        <v>1119</v>
      </c>
    </row>
    <row r="3591">
      <c r="A3591" s="1">
        <v>10337.0</v>
      </c>
      <c r="B3591" s="8">
        <v>0.0</v>
      </c>
      <c r="C3591" s="2" t="s">
        <v>20377</v>
      </c>
      <c r="D3591" s="2" t="s">
        <v>2098</v>
      </c>
      <c r="F3591" s="2" t="s">
        <v>7165</v>
      </c>
      <c r="G3591" s="2" t="s">
        <v>20378</v>
      </c>
      <c r="H3591" s="2" t="s">
        <v>20379</v>
      </c>
      <c r="I3591" s="2">
        <v>36.0</v>
      </c>
      <c r="J3591" s="2">
        <v>9.0</v>
      </c>
      <c r="K3591" s="2">
        <v>7.0</v>
      </c>
      <c r="L3591" s="2">
        <v>2.0</v>
      </c>
      <c r="M3591" s="2">
        <v>9.0</v>
      </c>
      <c r="N3591" s="2">
        <v>7.0</v>
      </c>
      <c r="O3591" s="2">
        <v>2.0</v>
      </c>
      <c r="P3591" s="2">
        <v>0.0</v>
      </c>
      <c r="Q3591" s="2" t="s">
        <v>20380</v>
      </c>
      <c r="R3591" s="14">
        <v>3590.0</v>
      </c>
      <c r="S3591" s="2" t="s">
        <v>126</v>
      </c>
      <c r="T3591" s="2">
        <v>39.3260685</v>
      </c>
      <c r="U3591" s="2">
        <v>-4.8379791</v>
      </c>
      <c r="V3591" s="9" t="s">
        <v>137</v>
      </c>
      <c r="W3591" s="10">
        <v>41.38289</v>
      </c>
      <c r="X3591" s="10">
        <v>2.177432</v>
      </c>
      <c r="AB3591" s="9" t="s">
        <v>89</v>
      </c>
      <c r="AC3591" s="10">
        <v>40.4167</v>
      </c>
      <c r="AD3591" s="10">
        <v>-3.70358</v>
      </c>
      <c r="AE3591" s="11" t="s">
        <v>51</v>
      </c>
      <c r="AF3591" s="12" t="str">
        <f t="shared" si="26"/>
        <v>1928</v>
      </c>
      <c r="AG3591" s="12" t="str">
        <f t="shared" si="27"/>
        <v>April</v>
      </c>
      <c r="AH3591" s="12" t="str">
        <f t="shared" si="28"/>
        <v>Thursday</v>
      </c>
      <c r="AI3591" t="str">
        <f t="shared" si="4"/>
        <v>1920s</v>
      </c>
      <c r="AJ3591" s="2" t="s">
        <v>80</v>
      </c>
      <c r="AK3591">
        <v>1.0</v>
      </c>
      <c r="AL3591" s="13" t="s">
        <v>20381</v>
      </c>
    </row>
    <row r="3592">
      <c r="A3592" s="1">
        <v>10249.0</v>
      </c>
      <c r="B3592" s="8">
        <v>0.0</v>
      </c>
      <c r="C3592" s="2" t="s">
        <v>20382</v>
      </c>
      <c r="D3592" s="2" t="s">
        <v>121</v>
      </c>
      <c r="F3592" s="2" t="s">
        <v>20383</v>
      </c>
      <c r="G3592" s="2" t="s">
        <v>123</v>
      </c>
      <c r="H3592" s="2" t="s">
        <v>487</v>
      </c>
      <c r="I3592" s="2">
        <v>240.0</v>
      </c>
      <c r="J3592" s="2">
        <v>2.0</v>
      </c>
      <c r="K3592" s="2">
        <v>0.0</v>
      </c>
      <c r="L3592" s="2">
        <v>2.0</v>
      </c>
      <c r="M3592" s="2">
        <v>2.0</v>
      </c>
      <c r="N3592" s="2">
        <v>0.0</v>
      </c>
      <c r="O3592" s="2">
        <v>2.0</v>
      </c>
      <c r="P3592" s="2">
        <v>0.0</v>
      </c>
      <c r="Q3592" s="2" t="s">
        <v>20384</v>
      </c>
      <c r="R3592" s="14">
        <v>3591.0</v>
      </c>
      <c r="S3592" s="2" t="s">
        <v>126</v>
      </c>
      <c r="T3592" s="2">
        <v>39.3260685</v>
      </c>
      <c r="U3592" s="2">
        <v>-4.8379791</v>
      </c>
      <c r="V3592" s="9" t="s">
        <v>128</v>
      </c>
      <c r="W3592" s="10">
        <v>33.59506</v>
      </c>
      <c r="X3592" s="10">
        <v>-7.61878</v>
      </c>
      <c r="Y3592" s="2" t="s">
        <v>129</v>
      </c>
      <c r="Z3592" s="2" t="s">
        <v>130</v>
      </c>
      <c r="AB3592" s="9" t="s">
        <v>131</v>
      </c>
      <c r="AC3592" s="10">
        <v>43.60446</v>
      </c>
      <c r="AD3592" s="10">
        <v>1.444247</v>
      </c>
      <c r="AE3592" s="11" t="s">
        <v>51</v>
      </c>
      <c r="AF3592" s="12" t="str">
        <f t="shared" si="26"/>
        <v>1928</v>
      </c>
      <c r="AG3592" s="12" t="str">
        <f t="shared" si="27"/>
        <v>January</v>
      </c>
      <c r="AH3592" s="12" t="str">
        <f t="shared" si="28"/>
        <v>Sunday</v>
      </c>
      <c r="AI3592" t="str">
        <f t="shared" si="4"/>
        <v>1920s</v>
      </c>
      <c r="AJ3592" s="2" t="s">
        <v>80</v>
      </c>
      <c r="AK3592">
        <v>1.0</v>
      </c>
      <c r="AL3592" s="13" t="s">
        <v>132</v>
      </c>
    </row>
    <row r="3593">
      <c r="A3593" s="1">
        <v>10335.0</v>
      </c>
      <c r="B3593" s="8">
        <v>0.0</v>
      </c>
      <c r="C3593" s="2" t="s">
        <v>20385</v>
      </c>
      <c r="D3593" s="2" t="s">
        <v>16174</v>
      </c>
      <c r="G3593" s="2" t="s">
        <v>16175</v>
      </c>
      <c r="H3593" s="2" t="s">
        <v>20386</v>
      </c>
      <c r="I3593" s="2">
        <v>893.0</v>
      </c>
      <c r="J3593" s="2">
        <v>2.0</v>
      </c>
      <c r="K3593" s="2">
        <v>1.0</v>
      </c>
      <c r="L3593" s="2">
        <v>1.0</v>
      </c>
      <c r="M3593" s="2">
        <v>1.0</v>
      </c>
      <c r="N3593" s="2">
        <v>1.0</v>
      </c>
      <c r="O3593" s="2">
        <v>0.0</v>
      </c>
      <c r="P3593" s="2">
        <v>0.0</v>
      </c>
      <c r="Q3593" s="2" t="s">
        <v>20387</v>
      </c>
      <c r="R3593" s="14">
        <v>3592.0</v>
      </c>
      <c r="S3593" s="2" t="s">
        <v>99</v>
      </c>
      <c r="T3593" s="2">
        <v>39.7837304</v>
      </c>
      <c r="U3593" s="2">
        <v>-100.4458825</v>
      </c>
      <c r="V3593" s="9" t="s">
        <v>438</v>
      </c>
      <c r="W3593" s="9" t="s">
        <v>438</v>
      </c>
      <c r="X3593" s="9" t="s">
        <v>438</v>
      </c>
      <c r="AB3593" s="9" t="s">
        <v>438</v>
      </c>
      <c r="AC3593" s="9" t="s">
        <v>438</v>
      </c>
      <c r="AD3593" s="9" t="s">
        <v>438</v>
      </c>
      <c r="AE3593" s="11" t="s">
        <v>51</v>
      </c>
      <c r="AF3593" s="12" t="str">
        <f t="shared" si="26"/>
        <v>1928</v>
      </c>
      <c r="AG3593" s="12" t="str">
        <f t="shared" si="27"/>
        <v>April</v>
      </c>
      <c r="AH3593" s="12" t="str">
        <f t="shared" si="28"/>
        <v>Tuesday</v>
      </c>
      <c r="AI3593" t="str">
        <f t="shared" si="4"/>
        <v>1920s</v>
      </c>
      <c r="AJ3593" s="2" t="s">
        <v>105</v>
      </c>
      <c r="AK3593">
        <v>1.0</v>
      </c>
      <c r="AL3593" s="13" t="s">
        <v>162</v>
      </c>
    </row>
    <row r="3594">
      <c r="A3594" s="1">
        <v>32344.0</v>
      </c>
      <c r="B3594" s="8">
        <v>0.8090277777777778</v>
      </c>
      <c r="C3594" s="2" t="s">
        <v>20388</v>
      </c>
      <c r="D3594" s="2" t="s">
        <v>7158</v>
      </c>
      <c r="F3594" s="2" t="s">
        <v>20389</v>
      </c>
      <c r="G3594" s="2" t="s">
        <v>4567</v>
      </c>
      <c r="H3594" s="2" t="s">
        <v>20390</v>
      </c>
      <c r="I3594" s="2" t="s">
        <v>20391</v>
      </c>
      <c r="J3594" s="2">
        <v>3.0</v>
      </c>
      <c r="K3594" s="2">
        <v>0.0</v>
      </c>
      <c r="L3594" s="2">
        <v>3.0</v>
      </c>
      <c r="M3594" s="2">
        <v>3.0</v>
      </c>
      <c r="N3594" s="2">
        <v>0.0</v>
      </c>
      <c r="O3594" s="2">
        <v>3.0</v>
      </c>
      <c r="P3594" s="2">
        <v>0.0</v>
      </c>
      <c r="Q3594" s="2" t="s">
        <v>20392</v>
      </c>
      <c r="R3594" s="14">
        <v>3593.0</v>
      </c>
      <c r="S3594" s="2" t="s">
        <v>99</v>
      </c>
      <c r="T3594" s="2">
        <v>39.7837304</v>
      </c>
      <c r="U3594" s="2">
        <v>-100.4458825</v>
      </c>
      <c r="V3594" s="9" t="s">
        <v>6222</v>
      </c>
      <c r="W3594" s="10">
        <v>13.80004</v>
      </c>
      <c r="X3594" s="10">
        <v>-88.9141</v>
      </c>
      <c r="AB3594" s="9" t="s">
        <v>6967</v>
      </c>
      <c r="AC3594" s="10">
        <v>29.94993</v>
      </c>
      <c r="AD3594" s="10">
        <v>-90.0701</v>
      </c>
      <c r="AE3594" s="11" t="s">
        <v>51</v>
      </c>
      <c r="AF3594" s="12" t="str">
        <f t="shared" si="26"/>
        <v>1988</v>
      </c>
      <c r="AG3594" s="12" t="str">
        <f t="shared" si="27"/>
        <v>July</v>
      </c>
      <c r="AH3594" s="12" t="str">
        <f t="shared" si="28"/>
        <v>Wednesday</v>
      </c>
      <c r="AI3594" t="str">
        <f t="shared" si="4"/>
        <v>1980s</v>
      </c>
      <c r="AJ3594" s="2" t="s">
        <v>105</v>
      </c>
      <c r="AK3594">
        <v>1.0</v>
      </c>
      <c r="AL3594" s="13" t="s">
        <v>81</v>
      </c>
    </row>
    <row r="3595">
      <c r="A3595" s="1">
        <v>10227.0</v>
      </c>
      <c r="B3595" s="8">
        <v>0.0</v>
      </c>
      <c r="C3595" s="2" t="s">
        <v>20393</v>
      </c>
      <c r="D3595" s="2" t="s">
        <v>19214</v>
      </c>
      <c r="F3595" s="2" t="s">
        <v>13650</v>
      </c>
      <c r="G3595" s="2" t="s">
        <v>20394</v>
      </c>
      <c r="H3595" s="2" t="s">
        <v>20395</v>
      </c>
      <c r="I3595" s="23">
        <v>44219.0</v>
      </c>
      <c r="J3595" s="2">
        <v>5.0</v>
      </c>
      <c r="K3595" s="2">
        <v>0.0</v>
      </c>
      <c r="L3595" s="2">
        <v>5.0</v>
      </c>
      <c r="M3595" s="2">
        <v>5.0</v>
      </c>
      <c r="N3595" s="2">
        <v>0.0</v>
      </c>
      <c r="O3595" s="2">
        <v>5.0</v>
      </c>
      <c r="P3595" s="2">
        <v>0.0</v>
      </c>
      <c r="Q3595" s="2" t="s">
        <v>20396</v>
      </c>
      <c r="R3595" s="14">
        <v>3594.0</v>
      </c>
      <c r="S3595" s="2" t="s">
        <v>215</v>
      </c>
      <c r="T3595" s="2">
        <v>46.603354</v>
      </c>
      <c r="U3595" s="2">
        <v>1.8883335</v>
      </c>
      <c r="V3595" s="9" t="s">
        <v>438</v>
      </c>
      <c r="W3595" s="9" t="s">
        <v>438</v>
      </c>
      <c r="X3595" s="9" t="s">
        <v>438</v>
      </c>
      <c r="AB3595" s="9" t="s">
        <v>438</v>
      </c>
      <c r="AC3595" s="9" t="s">
        <v>438</v>
      </c>
      <c r="AD3595" s="9" t="s">
        <v>438</v>
      </c>
      <c r="AE3595" s="11" t="s">
        <v>51</v>
      </c>
      <c r="AF3595" s="12" t="str">
        <f t="shared" si="26"/>
        <v>1927</v>
      </c>
      <c r="AG3595" s="12" t="str">
        <f t="shared" si="27"/>
        <v>December</v>
      </c>
      <c r="AH3595" s="12" t="str">
        <f t="shared" si="28"/>
        <v>Saturday</v>
      </c>
      <c r="AI3595" t="str">
        <f t="shared" si="4"/>
        <v>1920s</v>
      </c>
      <c r="AJ3595" s="2" t="s">
        <v>80</v>
      </c>
      <c r="AK3595">
        <v>1.0</v>
      </c>
      <c r="AL3595" s="13" t="s">
        <v>15794</v>
      </c>
    </row>
    <row r="3596">
      <c r="A3596" s="1">
        <v>32287.0</v>
      </c>
      <c r="B3596" s="8">
        <v>0.5381944444444444</v>
      </c>
      <c r="C3596" s="2" t="s">
        <v>20397</v>
      </c>
      <c r="D3596" s="2" t="s">
        <v>7158</v>
      </c>
      <c r="F3596" s="2" t="s">
        <v>20398</v>
      </c>
      <c r="G3596" s="2" t="s">
        <v>20399</v>
      </c>
      <c r="H3596" s="2" t="s">
        <v>20400</v>
      </c>
      <c r="I3596" s="2">
        <v>23838.0</v>
      </c>
      <c r="J3596" s="2">
        <v>45.0</v>
      </c>
      <c r="K3596" s="2">
        <v>38.0</v>
      </c>
      <c r="L3596" s="2">
        <v>7.0</v>
      </c>
      <c r="M3596" s="2">
        <v>0.0</v>
      </c>
      <c r="N3596" s="2">
        <v>0.0</v>
      </c>
      <c r="O3596" s="2">
        <v>0.0</v>
      </c>
      <c r="P3596" s="2">
        <v>0.0</v>
      </c>
      <c r="Q3596" s="2" t="s">
        <v>20401</v>
      </c>
      <c r="R3596" s="14">
        <v>3595.0</v>
      </c>
      <c r="S3596" s="2" t="s">
        <v>99</v>
      </c>
      <c r="T3596" s="2">
        <v>39.7837304</v>
      </c>
      <c r="U3596" s="2">
        <v>-100.4458825</v>
      </c>
      <c r="V3596" s="9" t="s">
        <v>20402</v>
      </c>
      <c r="W3596" s="10">
        <v>17.50005</v>
      </c>
      <c r="X3596" s="10">
        <v>-88.2003</v>
      </c>
      <c r="AB3596" s="9" t="s">
        <v>20403</v>
      </c>
      <c r="AC3596" s="10">
        <v>29.94993</v>
      </c>
      <c r="AD3596" s="10">
        <v>-90.0701</v>
      </c>
      <c r="AE3596" s="11" t="s">
        <v>51</v>
      </c>
      <c r="AF3596" s="12" t="str">
        <f t="shared" si="26"/>
        <v>1988</v>
      </c>
      <c r="AG3596" s="12" t="str">
        <f t="shared" si="27"/>
        <v>May</v>
      </c>
      <c r="AH3596" s="12" t="str">
        <f t="shared" si="28"/>
        <v>Tuesday</v>
      </c>
      <c r="AI3596" t="str">
        <f t="shared" si="4"/>
        <v>1980s</v>
      </c>
      <c r="AJ3596" s="2" t="s">
        <v>105</v>
      </c>
      <c r="AK3596">
        <v>0.0</v>
      </c>
      <c r="AL3596" s="13" t="s">
        <v>162</v>
      </c>
    </row>
    <row r="3597">
      <c r="A3597" s="1">
        <v>24388.0</v>
      </c>
      <c r="B3597" s="8">
        <v>0.5625</v>
      </c>
      <c r="C3597" s="2" t="s">
        <v>20404</v>
      </c>
      <c r="D3597" s="2" t="s">
        <v>6975</v>
      </c>
      <c r="G3597" s="2" t="s">
        <v>20405</v>
      </c>
      <c r="H3597" s="2" t="s">
        <v>20406</v>
      </c>
      <c r="I3597" s="2">
        <v>2041.0</v>
      </c>
      <c r="J3597" s="2">
        <v>11.0</v>
      </c>
      <c r="K3597" s="2">
        <v>10.0</v>
      </c>
      <c r="L3597" s="2">
        <v>1.0</v>
      </c>
      <c r="M3597" s="2">
        <v>11.0</v>
      </c>
      <c r="N3597" s="2">
        <v>10.0</v>
      </c>
      <c r="O3597" s="2">
        <v>1.0</v>
      </c>
      <c r="P3597" s="2">
        <v>0.0</v>
      </c>
      <c r="Q3597" s="2" t="s">
        <v>20407</v>
      </c>
      <c r="R3597" s="14">
        <v>3596.0</v>
      </c>
      <c r="S3597" s="2" t="s">
        <v>99</v>
      </c>
      <c r="T3597" s="2">
        <v>39.7837304</v>
      </c>
      <c r="U3597" s="2">
        <v>-100.4458825</v>
      </c>
      <c r="V3597" s="9" t="s">
        <v>438</v>
      </c>
      <c r="W3597" s="9" t="s">
        <v>438</v>
      </c>
      <c r="X3597" s="9" t="s">
        <v>438</v>
      </c>
      <c r="AB3597" s="9" t="s">
        <v>438</v>
      </c>
      <c r="AC3597" s="9" t="s">
        <v>438</v>
      </c>
      <c r="AD3597" s="9" t="s">
        <v>438</v>
      </c>
      <c r="AE3597" s="11" t="s">
        <v>52</v>
      </c>
      <c r="AF3597" s="12" t="str">
        <f t="shared" si="26"/>
        <v>1966</v>
      </c>
      <c r="AG3597" s="12" t="str">
        <f t="shared" si="27"/>
        <v>October</v>
      </c>
      <c r="AH3597" s="12" t="str">
        <f t="shared" si="28"/>
        <v>Saturday</v>
      </c>
      <c r="AI3597" t="str">
        <f t="shared" si="4"/>
        <v>1960s</v>
      </c>
      <c r="AJ3597" s="2" t="s">
        <v>105</v>
      </c>
      <c r="AK3597">
        <v>1.0</v>
      </c>
      <c r="AL3597" s="13" t="s">
        <v>1119</v>
      </c>
    </row>
    <row r="3598">
      <c r="A3598" s="1">
        <v>24561.0</v>
      </c>
      <c r="B3598" s="8">
        <v>0.034722222222222224</v>
      </c>
      <c r="C3598" s="2" t="s">
        <v>20397</v>
      </c>
      <c r="D3598" s="2" t="s">
        <v>15396</v>
      </c>
      <c r="E3598" s="2">
        <v>9877.0</v>
      </c>
      <c r="F3598" s="2" t="s">
        <v>20408</v>
      </c>
      <c r="G3598" s="2" t="s">
        <v>20409</v>
      </c>
      <c r="H3598" s="2" t="s">
        <v>20410</v>
      </c>
      <c r="I3598" s="2" t="s">
        <v>20411</v>
      </c>
      <c r="J3598" s="2">
        <v>6.0</v>
      </c>
      <c r="K3598" s="2">
        <v>0.0</v>
      </c>
      <c r="L3598" s="2">
        <v>6.0</v>
      </c>
      <c r="M3598" s="2">
        <v>6.0</v>
      </c>
      <c r="N3598" s="2">
        <v>0.0</v>
      </c>
      <c r="O3598" s="2">
        <v>6.0</v>
      </c>
      <c r="P3598" s="2">
        <v>13.0</v>
      </c>
      <c r="Q3598" s="2" t="s">
        <v>20412</v>
      </c>
      <c r="R3598" s="14">
        <v>3597.0</v>
      </c>
      <c r="S3598" s="2" t="s">
        <v>99</v>
      </c>
      <c r="T3598" s="2">
        <v>39.7837304</v>
      </c>
      <c r="U3598" s="2">
        <v>-100.4458825</v>
      </c>
      <c r="V3598" s="9" t="s">
        <v>20413</v>
      </c>
      <c r="W3598" s="10">
        <v>51.90492</v>
      </c>
      <c r="X3598" s="10">
        <v>4.487451</v>
      </c>
      <c r="AB3598" s="9" t="s">
        <v>20413</v>
      </c>
      <c r="AC3598" s="10">
        <v>51.90492</v>
      </c>
      <c r="AD3598" s="10">
        <v>4.487451</v>
      </c>
      <c r="AE3598" s="11" t="s">
        <v>51</v>
      </c>
      <c r="AF3598" s="12" t="str">
        <f t="shared" si="26"/>
        <v>1967</v>
      </c>
      <c r="AG3598" s="12" t="str">
        <f t="shared" si="27"/>
        <v>March</v>
      </c>
      <c r="AH3598" s="12" t="str">
        <f t="shared" si="28"/>
        <v>Thursday</v>
      </c>
      <c r="AI3598" t="str">
        <f t="shared" si="4"/>
        <v>1960s</v>
      </c>
      <c r="AJ3598" s="2" t="s">
        <v>105</v>
      </c>
      <c r="AK3598">
        <v>1.0</v>
      </c>
      <c r="AL3598" s="13" t="s">
        <v>10818</v>
      </c>
    </row>
    <row r="3599">
      <c r="A3599" s="1">
        <v>25282.0</v>
      </c>
      <c r="B3599" s="8">
        <v>0.2881944444444444</v>
      </c>
      <c r="C3599" s="2" t="s">
        <v>20397</v>
      </c>
      <c r="D3599" s="2" t="s">
        <v>20414</v>
      </c>
      <c r="F3599" s="2" t="s">
        <v>20415</v>
      </c>
      <c r="G3599" s="2" t="s">
        <v>166</v>
      </c>
      <c r="H3599" s="2" t="s">
        <v>20416</v>
      </c>
      <c r="I3599" s="2">
        <v>1946.0</v>
      </c>
      <c r="J3599" s="2">
        <v>27.0</v>
      </c>
      <c r="K3599" s="2">
        <v>24.0</v>
      </c>
      <c r="L3599" s="2">
        <v>3.0</v>
      </c>
      <c r="M3599" s="2">
        <v>16.0</v>
      </c>
      <c r="N3599" s="2">
        <v>13.0</v>
      </c>
      <c r="O3599" s="2">
        <v>3.0</v>
      </c>
      <c r="P3599" s="2">
        <v>0.0</v>
      </c>
      <c r="Q3599" s="2" t="s">
        <v>20417</v>
      </c>
      <c r="R3599" s="14">
        <v>3598.0</v>
      </c>
      <c r="S3599" s="2" t="s">
        <v>99</v>
      </c>
      <c r="T3599" s="2">
        <v>39.7837304</v>
      </c>
      <c r="U3599" s="2">
        <v>-100.4458825</v>
      </c>
      <c r="V3599" s="9" t="s">
        <v>388</v>
      </c>
      <c r="W3599" s="10">
        <v>35.14902</v>
      </c>
      <c r="X3599" s="10">
        <v>-90.0516</v>
      </c>
      <c r="AB3599" s="9" t="s">
        <v>6967</v>
      </c>
      <c r="AC3599" s="10">
        <v>29.94993</v>
      </c>
      <c r="AD3599" s="10">
        <v>-90.0701</v>
      </c>
      <c r="AE3599" s="11" t="s">
        <v>51</v>
      </c>
      <c r="AF3599" s="12" t="str">
        <f t="shared" si="26"/>
        <v>1969</v>
      </c>
      <c r="AG3599" s="12" t="str">
        <f t="shared" si="27"/>
        <v>March</v>
      </c>
      <c r="AH3599" s="12" t="str">
        <f t="shared" si="28"/>
        <v>Thursday</v>
      </c>
      <c r="AI3599" t="str">
        <f t="shared" si="4"/>
        <v>1960s</v>
      </c>
      <c r="AJ3599" s="2" t="s">
        <v>105</v>
      </c>
      <c r="AK3599">
        <v>1.0</v>
      </c>
      <c r="AL3599" s="13" t="s">
        <v>81</v>
      </c>
    </row>
    <row r="3600">
      <c r="A3600" s="1">
        <v>30141.0</v>
      </c>
      <c r="B3600" s="8">
        <v>0.6729166666666667</v>
      </c>
      <c r="C3600" s="2" t="s">
        <v>20418</v>
      </c>
      <c r="D3600" s="2" t="s">
        <v>152</v>
      </c>
      <c r="E3600" s="2">
        <v>759.0</v>
      </c>
      <c r="F3600" s="2" t="s">
        <v>20419</v>
      </c>
      <c r="G3600" s="2" t="s">
        <v>20420</v>
      </c>
      <c r="H3600" s="2" t="s">
        <v>20421</v>
      </c>
      <c r="I3600" s="2" t="s">
        <v>20422</v>
      </c>
      <c r="J3600" s="2">
        <v>145.0</v>
      </c>
      <c r="K3600" s="2">
        <v>138.0</v>
      </c>
      <c r="L3600" s="2">
        <v>7.0</v>
      </c>
      <c r="M3600" s="2">
        <v>145.0</v>
      </c>
      <c r="N3600" s="2">
        <v>138.0</v>
      </c>
      <c r="O3600" s="2">
        <v>7.0</v>
      </c>
      <c r="P3600" s="2">
        <v>8.0</v>
      </c>
      <c r="Q3600" s="2" t="s">
        <v>20423</v>
      </c>
      <c r="R3600" s="14">
        <v>3599.0</v>
      </c>
      <c r="S3600" s="2" t="s">
        <v>99</v>
      </c>
      <c r="T3600" s="2">
        <v>39.7837304</v>
      </c>
      <c r="U3600" s="2">
        <v>-100.4458825</v>
      </c>
      <c r="V3600" s="9" t="s">
        <v>6967</v>
      </c>
      <c r="W3600" s="10">
        <v>29.94993</v>
      </c>
      <c r="X3600" s="10">
        <v>-90.0701</v>
      </c>
      <c r="AB3600" s="9" t="s">
        <v>436</v>
      </c>
      <c r="AC3600" s="10">
        <v>36.16726</v>
      </c>
      <c r="AD3600" s="10">
        <v>-115.149</v>
      </c>
      <c r="AE3600" s="11" t="s">
        <v>51</v>
      </c>
      <c r="AF3600" s="12" t="str">
        <f t="shared" si="26"/>
        <v>1982</v>
      </c>
      <c r="AG3600" s="12" t="str">
        <f t="shared" si="27"/>
        <v>July</v>
      </c>
      <c r="AH3600" s="12" t="str">
        <f t="shared" si="28"/>
        <v>Friday</v>
      </c>
      <c r="AI3600" t="str">
        <f t="shared" si="4"/>
        <v>1980s</v>
      </c>
      <c r="AJ3600" s="2" t="s">
        <v>105</v>
      </c>
      <c r="AK3600">
        <v>1.0</v>
      </c>
      <c r="AL3600" s="13" t="s">
        <v>162</v>
      </c>
    </row>
    <row r="3601">
      <c r="A3601" s="1">
        <v>26927.0</v>
      </c>
      <c r="B3601" s="8">
        <v>0.9479166666666666</v>
      </c>
      <c r="C3601" s="2" t="s">
        <v>20424</v>
      </c>
      <c r="D3601" s="2" t="s">
        <v>18690</v>
      </c>
      <c r="E3601" s="2" t="s">
        <v>2141</v>
      </c>
      <c r="F3601" s="2" t="s">
        <v>20425</v>
      </c>
      <c r="G3601" s="2" t="s">
        <v>16304</v>
      </c>
      <c r="H3601" s="2" t="s">
        <v>20426</v>
      </c>
      <c r="I3601" s="2" t="s">
        <v>20427</v>
      </c>
      <c r="J3601" s="2">
        <v>6.0</v>
      </c>
      <c r="K3601" s="2">
        <v>5.0</v>
      </c>
      <c r="L3601" s="2">
        <v>1.0</v>
      </c>
      <c r="M3601" s="2">
        <v>6.0</v>
      </c>
      <c r="N3601" s="2">
        <v>5.0</v>
      </c>
      <c r="O3601" s="2">
        <v>1.0</v>
      </c>
      <c r="P3601" s="2">
        <v>0.0</v>
      </c>
      <c r="Q3601" s="2" t="s">
        <v>20428</v>
      </c>
      <c r="R3601" s="14">
        <v>3600.0</v>
      </c>
      <c r="S3601" s="2" t="s">
        <v>99</v>
      </c>
      <c r="T3601" s="2">
        <v>39.7837304</v>
      </c>
      <c r="U3601" s="2">
        <v>-100.4458825</v>
      </c>
      <c r="V3601" s="9" t="s">
        <v>20429</v>
      </c>
      <c r="W3601" s="10">
        <v>31.76067</v>
      </c>
      <c r="X3601" s="10">
        <v>-93.086</v>
      </c>
      <c r="AB3601" s="9" t="s">
        <v>390</v>
      </c>
      <c r="AC3601" s="10">
        <v>32.77627</v>
      </c>
      <c r="AD3601" s="10">
        <v>-96.7969</v>
      </c>
      <c r="AE3601" s="11" t="s">
        <v>964</v>
      </c>
      <c r="AF3601" s="12" t="str">
        <f t="shared" si="26"/>
        <v>1973</v>
      </c>
      <c r="AG3601" s="12" t="str">
        <f t="shared" si="27"/>
        <v>September</v>
      </c>
      <c r="AH3601" s="12" t="str">
        <f t="shared" si="28"/>
        <v>Thursday</v>
      </c>
      <c r="AI3601" t="str">
        <f t="shared" si="4"/>
        <v>1970s</v>
      </c>
      <c r="AJ3601" s="2" t="s">
        <v>105</v>
      </c>
      <c r="AK3601">
        <v>1.0</v>
      </c>
      <c r="AL3601" s="13" t="s">
        <v>2145</v>
      </c>
    </row>
    <row r="3602">
      <c r="A3602" s="1">
        <v>19646.0</v>
      </c>
      <c r="B3602" s="8">
        <v>0.6208333333333333</v>
      </c>
      <c r="C3602" s="2" t="s">
        <v>20430</v>
      </c>
      <c r="D3602" s="2" t="s">
        <v>260</v>
      </c>
      <c r="F3602" s="2" t="s">
        <v>20431</v>
      </c>
      <c r="G3602" s="2" t="s">
        <v>20432</v>
      </c>
      <c r="H3602" s="2" t="s">
        <v>20433</v>
      </c>
      <c r="I3602" s="2">
        <v>154.0</v>
      </c>
      <c r="J3602" s="2">
        <v>44.0</v>
      </c>
      <c r="K3602" s="2">
        <v>40.0</v>
      </c>
      <c r="L3602" s="2">
        <v>4.0</v>
      </c>
      <c r="M3602" s="2">
        <v>44.0</v>
      </c>
      <c r="N3602" s="2">
        <v>40.0</v>
      </c>
      <c r="O3602" s="2">
        <v>4.0</v>
      </c>
      <c r="P3602" s="2">
        <v>0.0</v>
      </c>
      <c r="Q3602" s="2" t="s">
        <v>20434</v>
      </c>
      <c r="R3602" s="14">
        <v>3601.0</v>
      </c>
      <c r="S3602" s="2" t="s">
        <v>728</v>
      </c>
      <c r="T3602" s="2">
        <v>51.0834196</v>
      </c>
      <c r="U3602" s="2">
        <v>10.4234469</v>
      </c>
      <c r="V3602" s="9" t="s">
        <v>20435</v>
      </c>
      <c r="W3602" s="10">
        <v>47.79813</v>
      </c>
      <c r="X3602" s="10">
        <v>13.04648</v>
      </c>
      <c r="Y3602" s="2" t="s">
        <v>62</v>
      </c>
      <c r="AB3602" s="9" t="s">
        <v>269</v>
      </c>
      <c r="AC3602" s="10">
        <v>50.84656</v>
      </c>
      <c r="AD3602" s="10">
        <v>4.351697</v>
      </c>
      <c r="AE3602" s="11" t="s">
        <v>51</v>
      </c>
      <c r="AF3602" s="12" t="str">
        <f t="shared" si="26"/>
        <v>1953</v>
      </c>
      <c r="AG3602" s="12" t="str">
        <f t="shared" si="27"/>
        <v>October</v>
      </c>
      <c r="AH3602" s="12" t="str">
        <f t="shared" si="28"/>
        <v>Wednesday</v>
      </c>
      <c r="AI3602" t="str">
        <f t="shared" si="4"/>
        <v>1950s</v>
      </c>
      <c r="AJ3602" s="2" t="s">
        <v>80</v>
      </c>
      <c r="AK3602">
        <v>1.0</v>
      </c>
      <c r="AL3602" s="13" t="s">
        <v>106</v>
      </c>
    </row>
    <row r="3603">
      <c r="A3603" s="1">
        <v>10243.0</v>
      </c>
      <c r="B3603" s="8">
        <v>0.0</v>
      </c>
      <c r="C3603" s="2" t="s">
        <v>20436</v>
      </c>
      <c r="D3603" s="2" t="s">
        <v>121</v>
      </c>
      <c r="E3603" s="2" t="s">
        <v>20437</v>
      </c>
      <c r="F3603" s="2" t="s">
        <v>19735</v>
      </c>
      <c r="G3603" s="2" t="s">
        <v>18703</v>
      </c>
      <c r="H3603" s="2" t="s">
        <v>20437</v>
      </c>
      <c r="I3603" s="2">
        <v>633.0</v>
      </c>
      <c r="J3603" s="2">
        <v>2.0</v>
      </c>
      <c r="K3603" s="2">
        <v>0.0</v>
      </c>
      <c r="L3603" s="2">
        <v>2.0</v>
      </c>
      <c r="M3603" s="2">
        <v>2.0</v>
      </c>
      <c r="N3603" s="2">
        <v>0.0</v>
      </c>
      <c r="O3603" s="2">
        <v>2.0</v>
      </c>
      <c r="P3603" s="2">
        <v>0.0</v>
      </c>
      <c r="Q3603" s="2" t="s">
        <v>20438</v>
      </c>
      <c r="R3603" s="14">
        <v>3602.0</v>
      </c>
      <c r="S3603" s="2" t="s">
        <v>4545</v>
      </c>
      <c r="T3603" s="2">
        <v>-32.8755548</v>
      </c>
      <c r="U3603" s="2">
        <v>-56.0201525</v>
      </c>
      <c r="V3603" s="9" t="s">
        <v>3495</v>
      </c>
      <c r="W3603" s="10">
        <v>-34.6076</v>
      </c>
      <c r="X3603" s="10">
        <v>-58.4371</v>
      </c>
      <c r="AB3603" s="9" t="s">
        <v>4548</v>
      </c>
      <c r="AC3603" s="10">
        <v>-34.9059</v>
      </c>
      <c r="AD3603" s="10">
        <v>-56.1913</v>
      </c>
      <c r="AE3603" s="11" t="s">
        <v>51</v>
      </c>
      <c r="AF3603" s="12" t="str">
        <f t="shared" si="26"/>
        <v>1928</v>
      </c>
      <c r="AG3603" s="12" t="str">
        <f t="shared" si="27"/>
        <v>January</v>
      </c>
      <c r="AH3603" s="12" t="str">
        <f t="shared" si="28"/>
        <v>Monday</v>
      </c>
      <c r="AI3603" t="str">
        <f t="shared" si="4"/>
        <v>1920s</v>
      </c>
      <c r="AJ3603" s="2" t="s">
        <v>66</v>
      </c>
      <c r="AK3603">
        <v>1.0</v>
      </c>
      <c r="AL3603" s="13" t="s">
        <v>512</v>
      </c>
    </row>
    <row r="3604">
      <c r="A3604" s="1">
        <v>26714.0</v>
      </c>
      <c r="B3604" s="8">
        <v>0.3854166666666667</v>
      </c>
      <c r="C3604" s="2" t="s">
        <v>20439</v>
      </c>
      <c r="D3604" s="2" t="s">
        <v>20440</v>
      </c>
      <c r="F3604" s="2" t="s">
        <v>20441</v>
      </c>
      <c r="G3604" s="2" t="s">
        <v>9498</v>
      </c>
      <c r="H3604" s="2" t="s">
        <v>20442</v>
      </c>
      <c r="J3604" s="2">
        <v>5.0</v>
      </c>
      <c r="K3604" s="2">
        <v>4.0</v>
      </c>
      <c r="L3604" s="2">
        <v>1.0</v>
      </c>
      <c r="M3604" s="2">
        <v>5.0</v>
      </c>
      <c r="N3604" s="2">
        <v>4.0</v>
      </c>
      <c r="O3604" s="2">
        <v>1.0</v>
      </c>
      <c r="P3604" s="2">
        <v>0.0</v>
      </c>
      <c r="Q3604" s="2" t="s">
        <v>20443</v>
      </c>
      <c r="R3604" s="14">
        <v>3603.0</v>
      </c>
      <c r="S3604" s="2" t="s">
        <v>99</v>
      </c>
      <c r="T3604" s="2">
        <v>39.7837304</v>
      </c>
      <c r="U3604" s="2">
        <v>-100.4458825</v>
      </c>
      <c r="V3604" s="9" t="s">
        <v>11083</v>
      </c>
      <c r="W3604" s="10">
        <v>33.66217</v>
      </c>
      <c r="X3604" s="10">
        <v>-118.044</v>
      </c>
      <c r="AB3604" s="9" t="s">
        <v>20444</v>
      </c>
      <c r="AC3604" s="10">
        <v>29.69937</v>
      </c>
      <c r="AD3604" s="10">
        <v>-91.2068</v>
      </c>
      <c r="AE3604" s="11" t="s">
        <v>52</v>
      </c>
      <c r="AF3604" s="12" t="str">
        <f t="shared" si="26"/>
        <v>1973</v>
      </c>
      <c r="AG3604" s="12" t="str">
        <f t="shared" si="27"/>
        <v>February</v>
      </c>
      <c r="AH3604" s="12" t="str">
        <f t="shared" si="28"/>
        <v>Monday</v>
      </c>
      <c r="AI3604" t="str">
        <f t="shared" si="4"/>
        <v>1970s</v>
      </c>
      <c r="AJ3604" s="2" t="s">
        <v>105</v>
      </c>
      <c r="AK3604">
        <v>1.0</v>
      </c>
      <c r="AL3604" s="13" t="s">
        <v>1119</v>
      </c>
    </row>
    <row r="3605">
      <c r="A3605" s="1">
        <v>19075.0</v>
      </c>
      <c r="B3605" s="8">
        <v>0.4479166666666667</v>
      </c>
      <c r="C3605" s="2" t="s">
        <v>20430</v>
      </c>
      <c r="D3605" s="2" t="s">
        <v>83</v>
      </c>
      <c r="F3605" s="2" t="s">
        <v>20445</v>
      </c>
      <c r="G3605" s="2" t="s">
        <v>783</v>
      </c>
      <c r="H3605" s="2" t="s">
        <v>20446</v>
      </c>
      <c r="I3605" s="2" t="s">
        <v>20447</v>
      </c>
      <c r="J3605" s="2">
        <v>47.0</v>
      </c>
      <c r="K3605" s="2">
        <v>37.0</v>
      </c>
      <c r="L3605" s="2">
        <v>10.0</v>
      </c>
      <c r="M3605" s="2">
        <v>45.0</v>
      </c>
      <c r="N3605" s="2">
        <v>36.0</v>
      </c>
      <c r="O3605" s="2">
        <v>9.0</v>
      </c>
      <c r="P3605" s="2">
        <v>0.0</v>
      </c>
      <c r="Q3605" s="2" t="s">
        <v>20448</v>
      </c>
      <c r="R3605" s="14">
        <v>3604.0</v>
      </c>
      <c r="S3605" s="2" t="s">
        <v>728</v>
      </c>
      <c r="T3605" s="2">
        <v>51.0834196</v>
      </c>
      <c r="U3605" s="2">
        <v>10.4234469</v>
      </c>
      <c r="V3605" s="9" t="s">
        <v>77</v>
      </c>
      <c r="W3605" s="10">
        <v>41.89332</v>
      </c>
      <c r="X3605" s="10">
        <v>12.48293</v>
      </c>
      <c r="AB3605" s="9" t="s">
        <v>62</v>
      </c>
      <c r="AC3605" s="10">
        <v>50.11064</v>
      </c>
      <c r="AD3605" s="10">
        <v>8.682092</v>
      </c>
      <c r="AE3605" s="11" t="s">
        <v>51</v>
      </c>
      <c r="AF3605" s="12" t="str">
        <f t="shared" si="26"/>
        <v>1952</v>
      </c>
      <c r="AG3605" s="12" t="str">
        <f t="shared" si="27"/>
        <v>March</v>
      </c>
      <c r="AH3605" s="12" t="str">
        <f t="shared" si="28"/>
        <v>Saturday</v>
      </c>
      <c r="AI3605" t="str">
        <f t="shared" si="4"/>
        <v>1950s</v>
      </c>
      <c r="AJ3605" s="2" t="s">
        <v>80</v>
      </c>
      <c r="AK3605">
        <v>1.0</v>
      </c>
      <c r="AL3605" s="13" t="s">
        <v>81</v>
      </c>
    </row>
    <row r="3606">
      <c r="A3606" s="1">
        <v>13884.0</v>
      </c>
      <c r="B3606" s="8">
        <v>0.0</v>
      </c>
      <c r="C3606" s="2" t="s">
        <v>20430</v>
      </c>
      <c r="D3606" s="2" t="s">
        <v>55</v>
      </c>
      <c r="F3606" s="2" t="s">
        <v>20449</v>
      </c>
      <c r="G3606" s="2" t="s">
        <v>20450</v>
      </c>
      <c r="H3606" s="2" t="s">
        <v>20451</v>
      </c>
      <c r="I3606" s="2">
        <v>5777.0</v>
      </c>
      <c r="J3606" s="2">
        <v>6.0</v>
      </c>
      <c r="K3606" s="2">
        <v>3.0</v>
      </c>
      <c r="L3606" s="2">
        <v>3.0</v>
      </c>
      <c r="M3606" s="2">
        <v>6.0</v>
      </c>
      <c r="N3606" s="2">
        <v>3.0</v>
      </c>
      <c r="O3606" s="2">
        <v>3.0</v>
      </c>
      <c r="P3606" s="2">
        <v>0.0</v>
      </c>
      <c r="Q3606" s="2" t="s">
        <v>20452</v>
      </c>
      <c r="R3606" s="14">
        <v>3605.0</v>
      </c>
      <c r="S3606" s="2" t="s">
        <v>728</v>
      </c>
      <c r="T3606" s="2">
        <v>51.0834196</v>
      </c>
      <c r="U3606" s="2">
        <v>10.4234469</v>
      </c>
      <c r="V3606" s="9" t="s">
        <v>2164</v>
      </c>
      <c r="W3606" s="10">
        <v>45.4668</v>
      </c>
      <c r="X3606" s="10">
        <v>9.1905</v>
      </c>
      <c r="AB3606" s="9" t="s">
        <v>62</v>
      </c>
      <c r="AC3606" s="10">
        <v>50.11064</v>
      </c>
      <c r="AD3606" s="10">
        <v>8.682092</v>
      </c>
      <c r="AE3606" s="11" t="s">
        <v>51</v>
      </c>
      <c r="AF3606" s="12" t="str">
        <f t="shared" si="26"/>
        <v>1938</v>
      </c>
      <c r="AG3606" s="12" t="str">
        <f t="shared" si="27"/>
        <v>January</v>
      </c>
      <c r="AH3606" s="12" t="str">
        <f t="shared" si="28"/>
        <v>Tuesday</v>
      </c>
      <c r="AI3606" t="str">
        <f t="shared" si="4"/>
        <v>1930s</v>
      </c>
      <c r="AJ3606" s="2" t="s">
        <v>80</v>
      </c>
      <c r="AK3606">
        <v>1.0</v>
      </c>
      <c r="AL3606" s="13" t="s">
        <v>258</v>
      </c>
    </row>
    <row r="3607">
      <c r="A3607" s="1">
        <v>10235.0</v>
      </c>
      <c r="B3607" s="8">
        <v>0.0</v>
      </c>
      <c r="C3607" s="2" t="s">
        <v>20453</v>
      </c>
      <c r="D3607" s="2" t="s">
        <v>19457</v>
      </c>
      <c r="F3607" s="2" t="s">
        <v>20454</v>
      </c>
      <c r="G3607" s="2" t="s">
        <v>15606</v>
      </c>
      <c r="H3607" s="2" t="s">
        <v>20455</v>
      </c>
      <c r="I3607" s="2">
        <v>39.0</v>
      </c>
      <c r="J3607" s="2">
        <v>3.0</v>
      </c>
      <c r="K3607" s="2">
        <v>1.0</v>
      </c>
      <c r="L3607" s="2">
        <v>2.0</v>
      </c>
      <c r="M3607" s="2">
        <v>3.0</v>
      </c>
      <c r="N3607" s="2">
        <v>1.0</v>
      </c>
      <c r="O3607" s="2">
        <v>2.0</v>
      </c>
      <c r="P3607" s="2">
        <v>0.0</v>
      </c>
      <c r="Q3607" s="2" t="s">
        <v>20456</v>
      </c>
      <c r="R3607" s="14">
        <v>3606.0</v>
      </c>
      <c r="S3607" s="2" t="s">
        <v>99</v>
      </c>
      <c r="T3607" s="2">
        <v>39.7837304</v>
      </c>
      <c r="U3607" s="2">
        <v>-100.4458825</v>
      </c>
      <c r="V3607" s="9" t="s">
        <v>20457</v>
      </c>
      <c r="W3607" s="10">
        <v>39.65176</v>
      </c>
      <c r="X3607" s="10">
        <v>-7.52428</v>
      </c>
      <c r="Y3607" s="2" t="s">
        <v>15705</v>
      </c>
      <c r="AB3607" s="9" t="s">
        <v>8445</v>
      </c>
      <c r="AC3607" s="10">
        <v>42.88672</v>
      </c>
      <c r="AD3607" s="10">
        <v>-78.8784</v>
      </c>
      <c r="AE3607" s="11" t="s">
        <v>51</v>
      </c>
      <c r="AF3607" s="12" t="str">
        <f t="shared" si="26"/>
        <v>1928</v>
      </c>
      <c r="AG3607" s="12" t="str">
        <f t="shared" si="27"/>
        <v>January</v>
      </c>
      <c r="AH3607" s="12" t="str">
        <f t="shared" si="28"/>
        <v>Sunday</v>
      </c>
      <c r="AI3607" t="str">
        <f t="shared" si="4"/>
        <v>1920s</v>
      </c>
      <c r="AJ3607" s="2" t="s">
        <v>105</v>
      </c>
      <c r="AK3607">
        <v>1.0</v>
      </c>
      <c r="AL3607" s="13" t="s">
        <v>185</v>
      </c>
    </row>
    <row r="3608">
      <c r="A3608" s="1">
        <v>23934.0</v>
      </c>
      <c r="B3608" s="8">
        <v>0.9319444444444445</v>
      </c>
      <c r="C3608" s="2" t="s">
        <v>20458</v>
      </c>
      <c r="D3608" s="2" t="s">
        <v>108</v>
      </c>
      <c r="E3608" s="2" t="s">
        <v>2141</v>
      </c>
      <c r="F3608" s="2" t="s">
        <v>20459</v>
      </c>
      <c r="G3608" s="2" t="s">
        <v>20460</v>
      </c>
      <c r="H3608" s="2" t="s">
        <v>20461</v>
      </c>
      <c r="I3608" s="2">
        <v>4409.0</v>
      </c>
      <c r="J3608" s="2">
        <v>19.0</v>
      </c>
      <c r="K3608" s="2">
        <v>15.0</v>
      </c>
      <c r="L3608" s="2">
        <v>4.0</v>
      </c>
      <c r="M3608" s="2">
        <v>16.0</v>
      </c>
      <c r="N3608" s="2">
        <v>13.0</v>
      </c>
      <c r="O3608" s="2">
        <v>3.0</v>
      </c>
      <c r="P3608" s="2">
        <v>0.0</v>
      </c>
      <c r="Q3608" s="2" t="s">
        <v>20462</v>
      </c>
      <c r="R3608" s="14">
        <v>3607.0</v>
      </c>
      <c r="S3608" s="2" t="s">
        <v>99</v>
      </c>
      <c r="T3608" s="2">
        <v>39.7837304</v>
      </c>
      <c r="U3608" s="2">
        <v>-100.4458825</v>
      </c>
      <c r="V3608" s="9" t="s">
        <v>438</v>
      </c>
      <c r="W3608" s="9" t="s">
        <v>438</v>
      </c>
      <c r="X3608" s="9" t="s">
        <v>438</v>
      </c>
      <c r="AB3608" s="9" t="s">
        <v>438</v>
      </c>
      <c r="AC3608" s="9" t="s">
        <v>438</v>
      </c>
      <c r="AD3608" s="9" t="s">
        <v>438</v>
      </c>
      <c r="AE3608" s="11" t="s">
        <v>118</v>
      </c>
      <c r="AF3608" s="12" t="str">
        <f t="shared" si="26"/>
        <v>1965</v>
      </c>
      <c r="AG3608" s="12" t="str">
        <f t="shared" si="27"/>
        <v>July</v>
      </c>
      <c r="AH3608" s="12" t="str">
        <f t="shared" si="28"/>
        <v>Sunday</v>
      </c>
      <c r="AI3608" t="str">
        <f t="shared" si="4"/>
        <v>1960s</v>
      </c>
      <c r="AJ3608" s="2" t="s">
        <v>105</v>
      </c>
      <c r="AK3608">
        <v>1.0</v>
      </c>
      <c r="AL3608" s="13" t="s">
        <v>20463</v>
      </c>
    </row>
    <row r="3609">
      <c r="A3609" s="1">
        <v>21412.0</v>
      </c>
      <c r="B3609" s="8">
        <v>0.9819444444444444</v>
      </c>
      <c r="C3609" s="2" t="s">
        <v>20464</v>
      </c>
      <c r="D3609" s="2" t="s">
        <v>18635</v>
      </c>
      <c r="E3609" s="2">
        <v>258.0</v>
      </c>
      <c r="F3609" s="2" t="s">
        <v>20465</v>
      </c>
      <c r="G3609" s="2" t="s">
        <v>3461</v>
      </c>
      <c r="H3609" s="2" t="s">
        <v>20466</v>
      </c>
      <c r="I3609" s="2">
        <v>90.0</v>
      </c>
      <c r="J3609" s="2">
        <v>34.0</v>
      </c>
      <c r="K3609" s="2">
        <v>31.0</v>
      </c>
      <c r="L3609" s="2">
        <v>3.0</v>
      </c>
      <c r="M3609" s="2">
        <v>25.0</v>
      </c>
      <c r="N3609" s="2">
        <v>22.0</v>
      </c>
      <c r="O3609" s="2">
        <v>3.0</v>
      </c>
      <c r="P3609" s="2">
        <v>0.0</v>
      </c>
      <c r="Q3609" s="2" t="s">
        <v>20467</v>
      </c>
      <c r="R3609" s="14">
        <v>3608.0</v>
      </c>
      <c r="S3609" s="2" t="s">
        <v>99</v>
      </c>
      <c r="T3609" s="2">
        <v>39.7837304</v>
      </c>
      <c r="U3609" s="2">
        <v>-100.4458825</v>
      </c>
      <c r="V3609" s="9" t="s">
        <v>302</v>
      </c>
      <c r="W3609" s="10">
        <v>40.71273</v>
      </c>
      <c r="X3609" s="10">
        <v>-74.006</v>
      </c>
      <c r="AB3609" s="9" t="s">
        <v>11115</v>
      </c>
      <c r="AC3609" s="10">
        <v>41.31691</v>
      </c>
      <c r="AD3609" s="10">
        <v>-70.1429</v>
      </c>
      <c r="AE3609" s="11" t="s">
        <v>51</v>
      </c>
      <c r="AF3609" s="12" t="str">
        <f t="shared" si="26"/>
        <v>1958</v>
      </c>
      <c r="AG3609" s="12" t="str">
        <f t="shared" si="27"/>
        <v>August</v>
      </c>
      <c r="AH3609" s="12" t="str">
        <f t="shared" si="28"/>
        <v>Friday</v>
      </c>
      <c r="AI3609" t="str">
        <f t="shared" si="4"/>
        <v>1950s</v>
      </c>
      <c r="AJ3609" s="2" t="s">
        <v>105</v>
      </c>
      <c r="AK3609">
        <v>1.0</v>
      </c>
      <c r="AL3609" s="13" t="s">
        <v>106</v>
      </c>
    </row>
    <row r="3610">
      <c r="A3610" s="1">
        <v>35263.0</v>
      </c>
      <c r="B3610" s="8">
        <v>0.8548611111111111</v>
      </c>
      <c r="C3610" s="2" t="s">
        <v>20468</v>
      </c>
      <c r="D3610" s="2" t="s">
        <v>625</v>
      </c>
      <c r="E3610" s="2">
        <v>800.0</v>
      </c>
      <c r="F3610" s="2" t="s">
        <v>20469</v>
      </c>
      <c r="G3610" s="2" t="s">
        <v>20470</v>
      </c>
      <c r="H3610" s="2" t="s">
        <v>20471</v>
      </c>
      <c r="I3610" s="2" t="s">
        <v>20472</v>
      </c>
      <c r="J3610" s="2">
        <v>230.0</v>
      </c>
      <c r="K3610" s="2">
        <v>212.0</v>
      </c>
      <c r="L3610" s="2">
        <v>18.0</v>
      </c>
      <c r="M3610" s="2">
        <v>230.0</v>
      </c>
      <c r="N3610" s="2">
        <v>212.0</v>
      </c>
      <c r="O3610" s="2">
        <v>18.0</v>
      </c>
      <c r="P3610" s="2">
        <v>0.0</v>
      </c>
      <c r="Q3610" s="2" t="s">
        <v>20473</v>
      </c>
      <c r="R3610" s="14">
        <v>3609.0</v>
      </c>
      <c r="S3610" s="2" t="s">
        <v>99</v>
      </c>
      <c r="T3610" s="2">
        <v>39.7837304</v>
      </c>
      <c r="U3610" s="2">
        <v>-100.4458825</v>
      </c>
      <c r="V3610" s="9" t="s">
        <v>302</v>
      </c>
      <c r="W3610" s="10">
        <v>40.71273</v>
      </c>
      <c r="X3610" s="10">
        <v>-74.006</v>
      </c>
      <c r="AB3610" s="9" t="s">
        <v>63</v>
      </c>
      <c r="AC3610" s="10">
        <v>48.8567</v>
      </c>
      <c r="AD3610" s="10">
        <v>2.351462</v>
      </c>
      <c r="AE3610" s="11" t="s">
        <v>51</v>
      </c>
      <c r="AF3610" s="12" t="str">
        <f t="shared" si="26"/>
        <v>1996</v>
      </c>
      <c r="AG3610" s="12" t="str">
        <f t="shared" si="27"/>
        <v>July</v>
      </c>
      <c r="AH3610" s="12" t="str">
        <f t="shared" si="28"/>
        <v>Wednesday</v>
      </c>
      <c r="AI3610" t="str">
        <f t="shared" si="4"/>
        <v>1990s</v>
      </c>
      <c r="AJ3610" s="2" t="s">
        <v>105</v>
      </c>
      <c r="AK3610">
        <v>1.0</v>
      </c>
      <c r="AL3610" s="13" t="s">
        <v>162</v>
      </c>
    </row>
    <row r="3611">
      <c r="A3611" s="1">
        <v>24422.0</v>
      </c>
      <c r="B3611" s="8">
        <v>0.07152777777777777</v>
      </c>
      <c r="C3611" s="2" t="s">
        <v>20474</v>
      </c>
      <c r="D3611" s="2" t="s">
        <v>108</v>
      </c>
      <c r="E3611" s="2" t="s">
        <v>2141</v>
      </c>
      <c r="F3611" s="2" t="s">
        <v>1811</v>
      </c>
      <c r="G3611" s="2" t="s">
        <v>20475</v>
      </c>
      <c r="H3611" s="2" t="s">
        <v>20476</v>
      </c>
      <c r="I3611" s="2">
        <v>4413.0</v>
      </c>
      <c r="J3611" s="2">
        <v>19.0</v>
      </c>
      <c r="K3611" s="2">
        <v>15.0</v>
      </c>
      <c r="L3611" s="2">
        <v>4.0</v>
      </c>
      <c r="M3611" s="2">
        <v>19.0</v>
      </c>
      <c r="N3611" s="2">
        <v>15.0</v>
      </c>
      <c r="O3611" s="2">
        <v>4.0</v>
      </c>
      <c r="P3611" s="2">
        <v>0.0</v>
      </c>
      <c r="Q3611" s="2" t="s">
        <v>20477</v>
      </c>
      <c r="R3611" s="14">
        <v>3610.0</v>
      </c>
      <c r="S3611" s="2" t="s">
        <v>99</v>
      </c>
      <c r="T3611" s="2">
        <v>39.7837304</v>
      </c>
      <c r="U3611" s="2">
        <v>-100.4458825</v>
      </c>
      <c r="V3611" s="9" t="s">
        <v>438</v>
      </c>
      <c r="W3611" s="9" t="s">
        <v>438</v>
      </c>
      <c r="X3611" s="9" t="s">
        <v>438</v>
      </c>
      <c r="AB3611" s="9" t="s">
        <v>438</v>
      </c>
      <c r="AC3611" s="9" t="s">
        <v>438</v>
      </c>
      <c r="AD3611" s="9" t="s">
        <v>438</v>
      </c>
      <c r="AE3611" s="11" t="s">
        <v>118</v>
      </c>
      <c r="AF3611" s="12" t="str">
        <f t="shared" si="26"/>
        <v>1966</v>
      </c>
      <c r="AG3611" s="12" t="str">
        <f t="shared" si="27"/>
        <v>November</v>
      </c>
      <c r="AH3611" s="12" t="str">
        <f t="shared" si="28"/>
        <v>Friday</v>
      </c>
      <c r="AI3611" t="str">
        <f t="shared" si="4"/>
        <v>1960s</v>
      </c>
      <c r="AJ3611" s="2" t="s">
        <v>105</v>
      </c>
      <c r="AK3611">
        <v>1.0</v>
      </c>
      <c r="AL3611" s="13" t="s">
        <v>53</v>
      </c>
    </row>
    <row r="3612">
      <c r="A3612" s="1">
        <v>23070.0</v>
      </c>
      <c r="B3612" s="8">
        <v>0.8951388888888889</v>
      </c>
      <c r="C3612" s="2" t="s">
        <v>20478</v>
      </c>
      <c r="D3612" s="2" t="s">
        <v>15810</v>
      </c>
      <c r="G3612" s="2" t="s">
        <v>20479</v>
      </c>
      <c r="H3612" s="2" t="s">
        <v>20480</v>
      </c>
      <c r="I3612" s="2" t="s">
        <v>20481</v>
      </c>
      <c r="J3612" s="2">
        <v>26.0</v>
      </c>
      <c r="K3612" s="2">
        <v>21.0</v>
      </c>
      <c r="L3612" s="2">
        <v>5.0</v>
      </c>
      <c r="M3612" s="2">
        <v>0.0</v>
      </c>
      <c r="N3612" s="2">
        <v>0.0</v>
      </c>
      <c r="O3612" s="2">
        <v>0.0</v>
      </c>
      <c r="P3612" s="2">
        <v>1.0</v>
      </c>
      <c r="Q3612" s="2" t="s">
        <v>20482</v>
      </c>
      <c r="R3612" s="14">
        <v>3611.0</v>
      </c>
      <c r="S3612" s="2" t="s">
        <v>99</v>
      </c>
      <c r="T3612" s="2">
        <v>39.7837304</v>
      </c>
      <c r="U3612" s="2">
        <v>-100.4458825</v>
      </c>
      <c r="V3612" s="9" t="s">
        <v>438</v>
      </c>
      <c r="W3612" s="9" t="s">
        <v>438</v>
      </c>
      <c r="X3612" s="9" t="s">
        <v>438</v>
      </c>
      <c r="AB3612" s="9" t="s">
        <v>438</v>
      </c>
      <c r="AC3612" s="9" t="s">
        <v>438</v>
      </c>
      <c r="AD3612" s="9" t="s">
        <v>438</v>
      </c>
      <c r="AE3612" s="11" t="s">
        <v>51</v>
      </c>
      <c r="AF3612" s="12" t="str">
        <f t="shared" si="26"/>
        <v>1963</v>
      </c>
      <c r="AG3612" s="12" t="str">
        <f t="shared" si="27"/>
        <v>February</v>
      </c>
      <c r="AH3612" s="12" t="str">
        <f t="shared" si="28"/>
        <v>Thursday</v>
      </c>
      <c r="AI3612" t="str">
        <f t="shared" si="4"/>
        <v>1960s</v>
      </c>
      <c r="AJ3612" s="2" t="s">
        <v>105</v>
      </c>
      <c r="AK3612">
        <v>0.0</v>
      </c>
      <c r="AL3612" s="13" t="s">
        <v>81</v>
      </c>
    </row>
    <row r="3613">
      <c r="A3613" s="1">
        <v>10393.0</v>
      </c>
      <c r="B3613" s="8">
        <v>0.0</v>
      </c>
      <c r="C3613" s="2" t="s">
        <v>20430</v>
      </c>
      <c r="D3613" s="2" t="s">
        <v>249</v>
      </c>
      <c r="G3613" s="2" t="s">
        <v>20483</v>
      </c>
      <c r="H3613" s="2" t="s">
        <v>20484</v>
      </c>
      <c r="I3613" s="2">
        <v>439.0</v>
      </c>
      <c r="J3613" s="2">
        <v>5.0</v>
      </c>
      <c r="K3613" s="2">
        <v>4.0</v>
      </c>
      <c r="L3613" s="2">
        <v>1.0</v>
      </c>
      <c r="M3613" s="2">
        <v>5.0</v>
      </c>
      <c r="N3613" s="2">
        <v>4.0</v>
      </c>
      <c r="O3613" s="2">
        <v>1.0</v>
      </c>
      <c r="P3613" s="2">
        <v>0.0</v>
      </c>
      <c r="Q3613" s="2" t="s">
        <v>20485</v>
      </c>
      <c r="R3613" s="14">
        <v>3612.0</v>
      </c>
      <c r="S3613" s="2" t="s">
        <v>728</v>
      </c>
      <c r="T3613" s="2">
        <v>51.0834196</v>
      </c>
      <c r="U3613" s="2">
        <v>10.4234469</v>
      </c>
      <c r="V3613" s="9" t="s">
        <v>438</v>
      </c>
      <c r="W3613" s="9" t="s">
        <v>438</v>
      </c>
      <c r="X3613" s="9" t="s">
        <v>438</v>
      </c>
      <c r="AB3613" s="9" t="s">
        <v>438</v>
      </c>
      <c r="AC3613" s="9" t="s">
        <v>438</v>
      </c>
      <c r="AD3613" s="9" t="s">
        <v>438</v>
      </c>
      <c r="AE3613" s="11" t="s">
        <v>51</v>
      </c>
      <c r="AF3613" s="12" t="str">
        <f t="shared" si="26"/>
        <v>1928</v>
      </c>
      <c r="AG3613" s="12" t="str">
        <f t="shared" si="27"/>
        <v>June</v>
      </c>
      <c r="AH3613" s="12" t="str">
        <f t="shared" si="28"/>
        <v>Thursday</v>
      </c>
      <c r="AI3613" t="str">
        <f t="shared" si="4"/>
        <v>1920s</v>
      </c>
      <c r="AJ3613" s="2" t="s">
        <v>80</v>
      </c>
      <c r="AK3613">
        <v>1.0</v>
      </c>
      <c r="AL3613" s="13" t="s">
        <v>20483</v>
      </c>
    </row>
    <row r="3614">
      <c r="A3614" s="1">
        <v>29023.0</v>
      </c>
      <c r="B3614" s="8">
        <v>0.95</v>
      </c>
      <c r="C3614" s="2" t="s">
        <v>11109</v>
      </c>
      <c r="D3614" s="2" t="s">
        <v>20486</v>
      </c>
      <c r="E3614" s="2">
        <v>248.0</v>
      </c>
      <c r="F3614" s="2" t="s">
        <v>20487</v>
      </c>
      <c r="G3614" s="2" t="s">
        <v>2471</v>
      </c>
      <c r="H3614" s="2" t="s">
        <v>20488</v>
      </c>
      <c r="I3614" s="2">
        <v>245.0</v>
      </c>
      <c r="J3614" s="2">
        <v>10.0</v>
      </c>
      <c r="K3614" s="2">
        <v>8.0</v>
      </c>
      <c r="L3614" s="2">
        <v>2.0</v>
      </c>
      <c r="M3614" s="2">
        <v>1.0</v>
      </c>
      <c r="N3614" s="2">
        <v>0.0</v>
      </c>
      <c r="O3614" s="2">
        <v>1.0</v>
      </c>
      <c r="P3614" s="2">
        <v>0.0</v>
      </c>
      <c r="Q3614" s="2" t="s">
        <v>20489</v>
      </c>
      <c r="R3614" s="14">
        <v>3613.0</v>
      </c>
      <c r="S3614" s="2" t="s">
        <v>99</v>
      </c>
      <c r="T3614" s="2">
        <v>39.7837304</v>
      </c>
      <c r="U3614" s="2">
        <v>-100.4458825</v>
      </c>
      <c r="V3614" s="9" t="s">
        <v>302</v>
      </c>
      <c r="W3614" s="10">
        <v>40.71273</v>
      </c>
      <c r="X3614" s="10">
        <v>-74.006</v>
      </c>
      <c r="AB3614" s="9" t="s">
        <v>11114</v>
      </c>
      <c r="AC3614" s="10">
        <v>41.65151</v>
      </c>
      <c r="AD3614" s="10">
        <v>-70.2826</v>
      </c>
      <c r="AE3614" s="11" t="s">
        <v>51</v>
      </c>
      <c r="AF3614" s="12" t="str">
        <f t="shared" si="26"/>
        <v>1979</v>
      </c>
      <c r="AG3614" s="12" t="str">
        <f t="shared" si="27"/>
        <v>June</v>
      </c>
      <c r="AH3614" s="12" t="str">
        <f t="shared" si="28"/>
        <v>Sunday</v>
      </c>
      <c r="AI3614" t="str">
        <f t="shared" si="4"/>
        <v>1970s</v>
      </c>
      <c r="AJ3614" s="2" t="s">
        <v>105</v>
      </c>
      <c r="AK3614">
        <v>1.0</v>
      </c>
      <c r="AL3614" s="13" t="s">
        <v>545</v>
      </c>
    </row>
    <row r="3615">
      <c r="A3615" s="1">
        <v>22193.0</v>
      </c>
      <c r="B3615" s="8">
        <v>0.7361111111111112</v>
      </c>
      <c r="C3615" s="2" t="s">
        <v>20478</v>
      </c>
      <c r="D3615" s="2" t="s">
        <v>15810</v>
      </c>
      <c r="E3615" s="2">
        <v>375.0</v>
      </c>
      <c r="F3615" s="2" t="s">
        <v>20490</v>
      </c>
      <c r="G3615" s="2" t="s">
        <v>1446</v>
      </c>
      <c r="H3615" s="2" t="s">
        <v>20491</v>
      </c>
      <c r="I3615" s="2">
        <v>1062.0</v>
      </c>
      <c r="J3615" s="2">
        <v>72.0</v>
      </c>
      <c r="K3615" s="2">
        <v>67.0</v>
      </c>
      <c r="L3615" s="2">
        <v>5.0</v>
      </c>
      <c r="M3615" s="2">
        <v>62.0</v>
      </c>
      <c r="N3615" s="2">
        <v>59.0</v>
      </c>
      <c r="O3615" s="2">
        <v>3.0</v>
      </c>
      <c r="P3615" s="2">
        <v>0.0</v>
      </c>
      <c r="Q3615" s="2" t="s">
        <v>20492</v>
      </c>
      <c r="R3615" s="14">
        <v>3614.0</v>
      </c>
      <c r="S3615" s="2" t="s">
        <v>99</v>
      </c>
      <c r="T3615" s="2">
        <v>39.7837304</v>
      </c>
      <c r="U3615" s="2">
        <v>-100.4458825</v>
      </c>
      <c r="V3615" s="9" t="s">
        <v>277</v>
      </c>
      <c r="W3615" s="10">
        <v>42.36025</v>
      </c>
      <c r="X3615" s="10">
        <v>-71.0583</v>
      </c>
      <c r="AB3615" s="9" t="s">
        <v>16100</v>
      </c>
      <c r="AC3615" s="10">
        <v>39.95272</v>
      </c>
      <c r="AD3615" s="10">
        <v>-75.1635</v>
      </c>
      <c r="AE3615" s="11" t="s">
        <v>51</v>
      </c>
      <c r="AF3615" s="12" t="str">
        <f t="shared" si="26"/>
        <v>1960</v>
      </c>
      <c r="AG3615" s="12" t="str">
        <f t="shared" si="27"/>
        <v>October</v>
      </c>
      <c r="AH3615" s="12" t="str">
        <f t="shared" si="28"/>
        <v>Tuesday</v>
      </c>
      <c r="AI3615" t="str">
        <f t="shared" si="4"/>
        <v>1960s</v>
      </c>
      <c r="AJ3615" s="2" t="s">
        <v>105</v>
      </c>
      <c r="AK3615">
        <v>1.0</v>
      </c>
      <c r="AL3615" s="13" t="s">
        <v>53</v>
      </c>
    </row>
    <row r="3616">
      <c r="A3616" s="1">
        <v>11114.0</v>
      </c>
      <c r="B3616" s="8">
        <v>0.0</v>
      </c>
      <c r="C3616" s="2" t="s">
        <v>20478</v>
      </c>
      <c r="D3616" s="2" t="s">
        <v>19607</v>
      </c>
      <c r="F3616" s="2" t="s">
        <v>19718</v>
      </c>
      <c r="G3616" s="2" t="s">
        <v>20493</v>
      </c>
      <c r="H3616" s="2" t="s">
        <v>20494</v>
      </c>
      <c r="I3616" s="2" t="s">
        <v>20495</v>
      </c>
      <c r="J3616" s="2">
        <v>15.0</v>
      </c>
      <c r="K3616" s="2">
        <v>13.0</v>
      </c>
      <c r="L3616" s="2">
        <v>2.0</v>
      </c>
      <c r="M3616" s="2">
        <v>1.0</v>
      </c>
      <c r="N3616" s="2">
        <v>1.0</v>
      </c>
      <c r="O3616" s="2">
        <v>0.0</v>
      </c>
      <c r="P3616" s="2">
        <v>0.0</v>
      </c>
      <c r="Q3616" s="2" t="s">
        <v>20496</v>
      </c>
      <c r="R3616" s="14">
        <v>3615.0</v>
      </c>
      <c r="S3616" s="2" t="s">
        <v>99</v>
      </c>
      <c r="T3616" s="2">
        <v>39.7837304</v>
      </c>
      <c r="U3616" s="2">
        <v>-100.4458825</v>
      </c>
      <c r="V3616" s="9" t="s">
        <v>277</v>
      </c>
      <c r="W3616" s="10">
        <v>42.36025</v>
      </c>
      <c r="X3616" s="10">
        <v>-71.0583</v>
      </c>
      <c r="AB3616" s="9" t="s">
        <v>100</v>
      </c>
      <c r="AC3616" s="10">
        <v>40.73566</v>
      </c>
      <c r="AD3616" s="10">
        <v>-74.1724</v>
      </c>
      <c r="AE3616" s="11" t="s">
        <v>51</v>
      </c>
      <c r="AF3616" s="12" t="str">
        <f t="shared" si="26"/>
        <v>1930</v>
      </c>
      <c r="AG3616" s="12" t="str">
        <f t="shared" si="27"/>
        <v>June</v>
      </c>
      <c r="AH3616" s="12" t="str">
        <f t="shared" si="28"/>
        <v>Thursday</v>
      </c>
      <c r="AI3616" t="str">
        <f t="shared" si="4"/>
        <v>1930s</v>
      </c>
      <c r="AJ3616" s="2" t="s">
        <v>105</v>
      </c>
      <c r="AK3616">
        <v>1.0</v>
      </c>
      <c r="AL3616" s="13" t="s">
        <v>15240</v>
      </c>
    </row>
    <row r="3617">
      <c r="A3617" s="1">
        <v>9984.0</v>
      </c>
      <c r="B3617" s="8">
        <v>0.0</v>
      </c>
      <c r="C3617" s="2" t="s">
        <v>237</v>
      </c>
      <c r="D3617" s="2" t="s">
        <v>490</v>
      </c>
      <c r="G3617" s="2" t="s">
        <v>20497</v>
      </c>
      <c r="H3617" s="2" t="s">
        <v>20498</v>
      </c>
      <c r="J3617" s="2">
        <v>3.0</v>
      </c>
      <c r="K3617" s="2">
        <v>0.0</v>
      </c>
      <c r="L3617" s="2">
        <v>3.0</v>
      </c>
      <c r="M3617" s="2">
        <v>1.0</v>
      </c>
      <c r="N3617" s="2">
        <v>0.0</v>
      </c>
      <c r="O3617" s="2">
        <v>1.0</v>
      </c>
      <c r="P3617" s="2">
        <v>0.0</v>
      </c>
      <c r="Q3617" s="2" t="s">
        <v>20499</v>
      </c>
      <c r="R3617" s="14">
        <v>3616.0</v>
      </c>
      <c r="S3617" s="2" t="s">
        <v>242</v>
      </c>
      <c r="T3617" s="2">
        <v>28.0000272</v>
      </c>
      <c r="U3617" s="2">
        <v>2.9999825</v>
      </c>
      <c r="V3617" s="9" t="s">
        <v>438</v>
      </c>
      <c r="W3617" s="9" t="s">
        <v>438</v>
      </c>
      <c r="X3617" s="9" t="s">
        <v>438</v>
      </c>
      <c r="AB3617" s="9" t="s">
        <v>438</v>
      </c>
      <c r="AC3617" s="9" t="s">
        <v>438</v>
      </c>
      <c r="AD3617" s="9" t="s">
        <v>438</v>
      </c>
      <c r="AE3617" s="11" t="s">
        <v>51</v>
      </c>
      <c r="AF3617" s="12" t="str">
        <f t="shared" si="26"/>
        <v>1927</v>
      </c>
      <c r="AG3617" s="12" t="str">
        <f t="shared" si="27"/>
        <v>May</v>
      </c>
      <c r="AH3617" s="12" t="str">
        <f t="shared" si="28"/>
        <v>Monday</v>
      </c>
      <c r="AI3617" t="str">
        <f t="shared" si="4"/>
        <v>1920s</v>
      </c>
      <c r="AJ3617" s="2" t="s">
        <v>247</v>
      </c>
      <c r="AK3617">
        <v>1.0</v>
      </c>
      <c r="AL3617" s="13" t="s">
        <v>20500</v>
      </c>
    </row>
    <row r="3618">
      <c r="A3618" s="1">
        <v>16992.0</v>
      </c>
      <c r="B3618" s="8">
        <v>0.8402777777777778</v>
      </c>
      <c r="C3618" s="2" t="s">
        <v>20501</v>
      </c>
      <c r="D3618" s="2" t="s">
        <v>16431</v>
      </c>
      <c r="G3618" s="2" t="s">
        <v>20502</v>
      </c>
      <c r="H3618" s="2" t="s">
        <v>20503</v>
      </c>
      <c r="J3618" s="2">
        <v>25.0</v>
      </c>
      <c r="K3618" s="2">
        <v>21.0</v>
      </c>
      <c r="L3618" s="2">
        <v>4.0</v>
      </c>
      <c r="M3618" s="2">
        <v>25.0</v>
      </c>
      <c r="N3618" s="2">
        <v>21.0</v>
      </c>
      <c r="O3618" s="2">
        <v>4.0</v>
      </c>
      <c r="P3618" s="2">
        <v>0.0</v>
      </c>
      <c r="Q3618" s="2" t="s">
        <v>20504</v>
      </c>
      <c r="R3618" s="14">
        <v>3617.0</v>
      </c>
      <c r="S3618" s="2" t="s">
        <v>99</v>
      </c>
      <c r="T3618" s="2">
        <v>39.7837304</v>
      </c>
      <c r="U3618" s="2">
        <v>-100.4458825</v>
      </c>
      <c r="V3618" s="9" t="s">
        <v>438</v>
      </c>
      <c r="W3618" s="9" t="s">
        <v>438</v>
      </c>
      <c r="X3618" s="9" t="s">
        <v>438</v>
      </c>
      <c r="AB3618" s="9" t="s">
        <v>438</v>
      </c>
      <c r="AC3618" s="9" t="s">
        <v>438</v>
      </c>
      <c r="AD3618" s="9" t="s">
        <v>438</v>
      </c>
      <c r="AE3618" s="11" t="s">
        <v>118</v>
      </c>
      <c r="AF3618" s="12" t="str">
        <f t="shared" si="26"/>
        <v>1946</v>
      </c>
      <c r="AG3618" s="12" t="str">
        <f t="shared" si="27"/>
        <v>July</v>
      </c>
      <c r="AH3618" s="12" t="str">
        <f t="shared" si="28"/>
        <v>Tuesday</v>
      </c>
      <c r="AI3618" t="str">
        <f t="shared" si="4"/>
        <v>1940s</v>
      </c>
      <c r="AJ3618" s="2" t="s">
        <v>105</v>
      </c>
      <c r="AK3618">
        <v>1.0</v>
      </c>
      <c r="AL3618" s="13" t="s">
        <v>162</v>
      </c>
    </row>
    <row r="3619">
      <c r="A3619" s="1">
        <v>10355.0</v>
      </c>
      <c r="B3619" s="8">
        <v>0.0</v>
      </c>
      <c r="C3619" s="2" t="s">
        <v>20505</v>
      </c>
      <c r="D3619" s="2" t="s">
        <v>121</v>
      </c>
      <c r="G3619" s="2" t="s">
        <v>16223</v>
      </c>
      <c r="H3619" s="2" t="s">
        <v>20506</v>
      </c>
      <c r="I3619" s="2">
        <v>671.0</v>
      </c>
      <c r="J3619" s="2">
        <v>5.0</v>
      </c>
      <c r="K3619" s="2">
        <v>3.0</v>
      </c>
      <c r="L3619" s="2">
        <v>2.0</v>
      </c>
      <c r="M3619" s="2">
        <v>1.0</v>
      </c>
      <c r="N3619" s="2">
        <v>1.0</v>
      </c>
      <c r="O3619" s="2">
        <v>0.0</v>
      </c>
      <c r="P3619" s="2">
        <v>0.0</v>
      </c>
      <c r="Q3619" s="2" t="s">
        <v>20507</v>
      </c>
      <c r="R3619" s="14">
        <v>3618.0</v>
      </c>
      <c r="S3619" s="2" t="s">
        <v>60</v>
      </c>
      <c r="T3619" s="2">
        <v>-10.3333333</v>
      </c>
      <c r="U3619" s="2">
        <v>-53.2</v>
      </c>
      <c r="V3619" s="9" t="s">
        <v>438</v>
      </c>
      <c r="W3619" s="9" t="s">
        <v>438</v>
      </c>
      <c r="X3619" s="9" t="s">
        <v>438</v>
      </c>
      <c r="AB3619" s="9" t="s">
        <v>438</v>
      </c>
      <c r="AC3619" s="9" t="s">
        <v>438</v>
      </c>
      <c r="AD3619" s="9" t="s">
        <v>438</v>
      </c>
      <c r="AE3619" s="11" t="s">
        <v>51</v>
      </c>
      <c r="AF3619" s="12" t="str">
        <f t="shared" si="26"/>
        <v>1928</v>
      </c>
      <c r="AG3619" s="12" t="str">
        <f t="shared" si="27"/>
        <v>May</v>
      </c>
      <c r="AH3619" s="12" t="str">
        <f t="shared" si="28"/>
        <v>Monday</v>
      </c>
      <c r="AI3619" t="str">
        <f t="shared" si="4"/>
        <v>1920s</v>
      </c>
      <c r="AJ3619" s="2" t="s">
        <v>66</v>
      </c>
      <c r="AK3619">
        <v>1.0</v>
      </c>
      <c r="AL3619" s="13" t="s">
        <v>512</v>
      </c>
    </row>
    <row r="3620">
      <c r="A3620" s="1">
        <v>26876.0</v>
      </c>
      <c r="B3620" s="8">
        <v>0.4222222222222222</v>
      </c>
      <c r="C3620" s="2" t="s">
        <v>20508</v>
      </c>
      <c r="D3620" s="2" t="s">
        <v>15396</v>
      </c>
      <c r="E3620" s="2">
        <v>723.0</v>
      </c>
      <c r="F3620" s="2" t="s">
        <v>20509</v>
      </c>
      <c r="G3620" s="2" t="s">
        <v>2337</v>
      </c>
      <c r="H3620" s="2" t="s">
        <v>20510</v>
      </c>
      <c r="I3620" s="2" t="s">
        <v>20511</v>
      </c>
      <c r="J3620" s="2">
        <v>89.0</v>
      </c>
      <c r="K3620" s="2">
        <v>83.0</v>
      </c>
      <c r="L3620" s="2">
        <v>6.0</v>
      </c>
      <c r="M3620" s="2">
        <v>89.0</v>
      </c>
      <c r="N3620" s="2">
        <v>83.0</v>
      </c>
      <c r="O3620" s="2">
        <v>6.0</v>
      </c>
      <c r="P3620" s="2">
        <v>0.0</v>
      </c>
      <c r="Q3620" s="2" t="s">
        <v>20512</v>
      </c>
      <c r="R3620" s="14">
        <v>3619.0</v>
      </c>
      <c r="S3620" s="2" t="s">
        <v>99</v>
      </c>
      <c r="T3620" s="2">
        <v>39.7837304</v>
      </c>
      <c r="U3620" s="2">
        <v>-100.4458825</v>
      </c>
      <c r="V3620" s="9" t="s">
        <v>15704</v>
      </c>
      <c r="W3620" s="9" t="s">
        <v>438</v>
      </c>
      <c r="X3620" s="9" t="s">
        <v>438</v>
      </c>
      <c r="AB3620" s="9" t="s">
        <v>277</v>
      </c>
      <c r="AC3620" s="10">
        <v>42.36025</v>
      </c>
      <c r="AD3620" s="10">
        <v>-71.0583</v>
      </c>
      <c r="AE3620" s="11" t="s">
        <v>51</v>
      </c>
      <c r="AF3620" s="12" t="str">
        <f t="shared" si="26"/>
        <v>1973</v>
      </c>
      <c r="AG3620" s="12" t="str">
        <f t="shared" si="27"/>
        <v>July</v>
      </c>
      <c r="AH3620" s="12" t="str">
        <f t="shared" si="28"/>
        <v>Tuesday</v>
      </c>
      <c r="AI3620" t="str">
        <f t="shared" si="4"/>
        <v>1970s</v>
      </c>
      <c r="AJ3620" s="2" t="s">
        <v>105</v>
      </c>
      <c r="AK3620">
        <v>1.0</v>
      </c>
      <c r="AL3620" s="13" t="s">
        <v>10818</v>
      </c>
    </row>
    <row r="3621">
      <c r="A3621" s="1">
        <v>10360.0</v>
      </c>
      <c r="B3621" s="8">
        <v>0.0</v>
      </c>
      <c r="C3621" s="2" t="s">
        <v>20513</v>
      </c>
      <c r="D3621" s="2" t="s">
        <v>20514</v>
      </c>
      <c r="F3621" s="2" t="s">
        <v>20515</v>
      </c>
      <c r="G3621" s="2" t="s">
        <v>20516</v>
      </c>
      <c r="H3621" s="2" t="s">
        <v>20517</v>
      </c>
      <c r="I3621" s="2" t="s">
        <v>20518</v>
      </c>
      <c r="J3621" s="2">
        <v>2.0</v>
      </c>
      <c r="K3621" s="2">
        <v>0.0</v>
      </c>
      <c r="L3621" s="2">
        <v>2.0</v>
      </c>
      <c r="M3621" s="2">
        <v>2.0</v>
      </c>
      <c r="N3621" s="2">
        <v>0.0</v>
      </c>
      <c r="O3621" s="2">
        <v>2.0</v>
      </c>
      <c r="P3621" s="2">
        <v>0.0</v>
      </c>
      <c r="Q3621" s="2" t="s">
        <v>20519</v>
      </c>
      <c r="R3621" s="14">
        <v>3620.0</v>
      </c>
      <c r="S3621" s="2" t="s">
        <v>10423</v>
      </c>
      <c r="T3621" s="2">
        <v>8.6065</v>
      </c>
      <c r="U3621" s="2">
        <v>152.0084693</v>
      </c>
      <c r="V3621" s="9" t="s">
        <v>20520</v>
      </c>
      <c r="W3621" s="10">
        <v>42.32226</v>
      </c>
      <c r="X3621" s="10">
        <v>-83.1763</v>
      </c>
      <c r="AB3621" s="9" t="s">
        <v>8445</v>
      </c>
      <c r="AC3621" s="10">
        <v>42.88672</v>
      </c>
      <c r="AD3621" s="10">
        <v>-78.8784</v>
      </c>
      <c r="AE3621" s="11" t="s">
        <v>174</v>
      </c>
      <c r="AF3621" s="12" t="str">
        <f t="shared" si="26"/>
        <v>1928</v>
      </c>
      <c r="AG3621" s="12" t="str">
        <f t="shared" si="27"/>
        <v>May</v>
      </c>
      <c r="AH3621" s="12" t="str">
        <f t="shared" si="28"/>
        <v>Saturday</v>
      </c>
      <c r="AI3621" t="str">
        <f t="shared" si="4"/>
        <v>1920s</v>
      </c>
      <c r="AJ3621" s="2" t="s">
        <v>150</v>
      </c>
      <c r="AK3621">
        <v>1.0</v>
      </c>
      <c r="AL3621" s="13" t="s">
        <v>15240</v>
      </c>
    </row>
    <row r="3622">
      <c r="A3622" s="1">
        <v>10108.0</v>
      </c>
      <c r="B3622" s="8">
        <v>0.0</v>
      </c>
      <c r="C3622" s="2" t="s">
        <v>20521</v>
      </c>
      <c r="D3622" s="2" t="s">
        <v>19607</v>
      </c>
      <c r="G3622" s="2" t="s">
        <v>20522</v>
      </c>
      <c r="H3622" s="2" t="s">
        <v>20523</v>
      </c>
      <c r="I3622" s="2">
        <v>405.0</v>
      </c>
      <c r="J3622" s="2">
        <v>1.0</v>
      </c>
      <c r="K3622" s="2">
        <v>0.0</v>
      </c>
      <c r="L3622" s="2">
        <v>1.0</v>
      </c>
      <c r="M3622" s="2">
        <v>1.0</v>
      </c>
      <c r="N3622" s="2">
        <v>0.0</v>
      </c>
      <c r="O3622" s="2">
        <v>1.0</v>
      </c>
      <c r="P3622" s="2">
        <v>0.0</v>
      </c>
      <c r="Q3622" s="2" t="s">
        <v>20524</v>
      </c>
      <c r="R3622" s="14">
        <v>3621.0</v>
      </c>
      <c r="S3622" s="2" t="s">
        <v>99</v>
      </c>
      <c r="T3622" s="2">
        <v>39.7837304</v>
      </c>
      <c r="U3622" s="2">
        <v>-100.4458825</v>
      </c>
      <c r="V3622" s="9" t="s">
        <v>438</v>
      </c>
      <c r="W3622" s="9" t="s">
        <v>438</v>
      </c>
      <c r="X3622" s="9" t="s">
        <v>438</v>
      </c>
      <c r="AB3622" s="9" t="s">
        <v>438</v>
      </c>
      <c r="AC3622" s="9" t="s">
        <v>438</v>
      </c>
      <c r="AD3622" s="9" t="s">
        <v>438</v>
      </c>
      <c r="AE3622" s="11" t="s">
        <v>51</v>
      </c>
      <c r="AF3622" s="12" t="str">
        <f t="shared" si="26"/>
        <v>1927</v>
      </c>
      <c r="AG3622" s="12" t="str">
        <f t="shared" si="27"/>
        <v>September</v>
      </c>
      <c r="AH3622" s="12" t="str">
        <f t="shared" si="28"/>
        <v>Saturday</v>
      </c>
      <c r="AI3622" t="str">
        <f t="shared" si="4"/>
        <v>1920s</v>
      </c>
      <c r="AJ3622" s="2" t="s">
        <v>105</v>
      </c>
      <c r="AK3622">
        <v>1.0</v>
      </c>
      <c r="AL3622" s="13" t="s">
        <v>566</v>
      </c>
    </row>
    <row r="3623">
      <c r="A3623" s="1">
        <v>20101.0</v>
      </c>
      <c r="B3623" s="8">
        <v>0.3784722222222222</v>
      </c>
      <c r="C3623" s="2" t="s">
        <v>20525</v>
      </c>
      <c r="D3623" s="2" t="s">
        <v>20526</v>
      </c>
      <c r="F3623" s="2" t="s">
        <v>20527</v>
      </c>
      <c r="G3623" s="2" t="s">
        <v>20528</v>
      </c>
      <c r="H3623" s="2" t="s">
        <v>20529</v>
      </c>
      <c r="I3623" s="2" t="s">
        <v>20530</v>
      </c>
      <c r="J3623" s="2">
        <v>15.0</v>
      </c>
      <c r="K3623" s="2">
        <v>10.0</v>
      </c>
      <c r="L3623" s="2">
        <v>5.0</v>
      </c>
      <c r="M3623" s="2">
        <v>15.0</v>
      </c>
      <c r="N3623" s="2">
        <v>10.0</v>
      </c>
      <c r="O3623" s="2">
        <v>5.0</v>
      </c>
      <c r="P3623" s="2">
        <v>0.0</v>
      </c>
      <c r="Q3623" s="2" t="s">
        <v>20531</v>
      </c>
      <c r="R3623" s="14">
        <v>3622.0</v>
      </c>
      <c r="S3623" s="2" t="s">
        <v>99</v>
      </c>
      <c r="T3623" s="2">
        <v>39.7837304</v>
      </c>
      <c r="U3623" s="2">
        <v>-100.4458825</v>
      </c>
      <c r="V3623" s="9" t="s">
        <v>9438</v>
      </c>
      <c r="W3623" s="10">
        <v>39.10145</v>
      </c>
      <c r="X3623" s="10">
        <v>-84.5125</v>
      </c>
      <c r="AB3623" s="9" t="s">
        <v>279</v>
      </c>
      <c r="AC3623" s="10">
        <v>41.50516</v>
      </c>
      <c r="AD3623" s="10">
        <v>-81.6934</v>
      </c>
      <c r="AE3623" s="11" t="s">
        <v>51</v>
      </c>
      <c r="AF3623" s="12" t="str">
        <f t="shared" si="26"/>
        <v>1955</v>
      </c>
      <c r="AG3623" s="12" t="str">
        <f t="shared" si="27"/>
        <v>January</v>
      </c>
      <c r="AH3623" s="12" t="str">
        <f t="shared" si="28"/>
        <v>Wednesday</v>
      </c>
      <c r="AI3623" t="str">
        <f t="shared" si="4"/>
        <v>1950s</v>
      </c>
      <c r="AJ3623" s="2" t="s">
        <v>105</v>
      </c>
      <c r="AK3623">
        <v>1.0</v>
      </c>
      <c r="AL3623" s="13" t="s">
        <v>2430</v>
      </c>
    </row>
    <row r="3624">
      <c r="A3624" s="1">
        <v>21363.0</v>
      </c>
      <c r="B3624" s="8">
        <v>0.020833333333333332</v>
      </c>
      <c r="C3624" s="2" t="s">
        <v>20532</v>
      </c>
      <c r="D3624" s="2" t="s">
        <v>108</v>
      </c>
      <c r="F3624" s="2" t="s">
        <v>20533</v>
      </c>
      <c r="G3624" s="2" t="s">
        <v>4485</v>
      </c>
      <c r="H3624" s="2" t="s">
        <v>20534</v>
      </c>
      <c r="I3624" s="2">
        <v>17348.0</v>
      </c>
      <c r="J3624" s="2">
        <v>15.0</v>
      </c>
      <c r="K3624" s="2">
        <v>8.0</v>
      </c>
      <c r="L3624" s="2">
        <v>7.0</v>
      </c>
      <c r="M3624" s="2">
        <v>15.0</v>
      </c>
      <c r="N3624" s="2">
        <v>8.0</v>
      </c>
      <c r="O3624" s="2">
        <v>7.0</v>
      </c>
      <c r="P3624" s="2">
        <v>0.0</v>
      </c>
      <c r="Q3624" s="2" t="s">
        <v>20535</v>
      </c>
      <c r="R3624" s="14">
        <v>3623.0</v>
      </c>
      <c r="S3624" s="2" t="s">
        <v>99</v>
      </c>
      <c r="T3624" s="2">
        <v>39.7837304</v>
      </c>
      <c r="U3624" s="2">
        <v>-100.4458825</v>
      </c>
      <c r="V3624" s="9" t="s">
        <v>20536</v>
      </c>
      <c r="W3624" s="10">
        <v>38.82108</v>
      </c>
      <c r="X3624" s="10">
        <v>-76.8863</v>
      </c>
      <c r="AB3624" s="9" t="s">
        <v>300</v>
      </c>
      <c r="AC3624" s="10">
        <v>51.50732</v>
      </c>
      <c r="AD3624" s="10">
        <v>-0.12765</v>
      </c>
      <c r="AE3624" s="11" t="s">
        <v>118</v>
      </c>
      <c r="AF3624" s="12" t="str">
        <f t="shared" si="26"/>
        <v>1958</v>
      </c>
      <c r="AG3624" s="12" t="str">
        <f t="shared" si="27"/>
        <v>June</v>
      </c>
      <c r="AH3624" s="12" t="str">
        <f t="shared" si="28"/>
        <v>Friday</v>
      </c>
      <c r="AI3624" t="str">
        <f t="shared" si="4"/>
        <v>1950s</v>
      </c>
      <c r="AJ3624" s="2" t="s">
        <v>105</v>
      </c>
      <c r="AK3624">
        <v>1.0</v>
      </c>
      <c r="AL3624" s="13" t="s">
        <v>162</v>
      </c>
    </row>
    <row r="3625">
      <c r="A3625" s="1">
        <v>24054.0</v>
      </c>
      <c r="B3625" s="8">
        <v>0.7930555555555555</v>
      </c>
      <c r="C3625" s="2" t="s">
        <v>20537</v>
      </c>
      <c r="D3625" s="2" t="s">
        <v>94</v>
      </c>
      <c r="E3625" s="2">
        <v>383.0</v>
      </c>
      <c r="F3625" s="2" t="s">
        <v>20538</v>
      </c>
      <c r="G3625" s="2" t="s">
        <v>20539</v>
      </c>
      <c r="H3625" s="2" t="s">
        <v>20540</v>
      </c>
      <c r="I3625" s="2" t="s">
        <v>20541</v>
      </c>
      <c r="J3625" s="2">
        <v>62.0</v>
      </c>
      <c r="K3625" s="2">
        <v>56.0</v>
      </c>
      <c r="L3625" s="2">
        <v>6.0</v>
      </c>
      <c r="M3625" s="2">
        <v>58.0</v>
      </c>
      <c r="N3625" s="2">
        <v>53.0</v>
      </c>
      <c r="O3625" s="2">
        <v>5.0</v>
      </c>
      <c r="P3625" s="2">
        <v>0.0</v>
      </c>
      <c r="Q3625" s="2" t="s">
        <v>20542</v>
      </c>
      <c r="R3625" s="14">
        <v>3624.0</v>
      </c>
      <c r="S3625" s="2" t="s">
        <v>99</v>
      </c>
      <c r="T3625" s="2">
        <v>39.7837304</v>
      </c>
      <c r="U3625" s="2">
        <v>-100.4458825</v>
      </c>
      <c r="V3625" s="9" t="s">
        <v>302</v>
      </c>
      <c r="W3625" s="10">
        <v>40.71273</v>
      </c>
      <c r="X3625" s="10">
        <v>-74.006</v>
      </c>
      <c r="AB3625" s="9" t="s">
        <v>9438</v>
      </c>
      <c r="AC3625" s="10">
        <v>39.10145</v>
      </c>
      <c r="AD3625" s="10">
        <v>-84.5125</v>
      </c>
      <c r="AE3625" s="11" t="s">
        <v>51</v>
      </c>
      <c r="AF3625" s="12" t="str">
        <f t="shared" si="26"/>
        <v>1965</v>
      </c>
      <c r="AG3625" s="12" t="str">
        <f t="shared" si="27"/>
        <v>November</v>
      </c>
      <c r="AH3625" s="12" t="str">
        <f t="shared" si="28"/>
        <v>Monday</v>
      </c>
      <c r="AI3625" t="str">
        <f t="shared" si="4"/>
        <v>1960s</v>
      </c>
      <c r="AJ3625" s="2" t="s">
        <v>105</v>
      </c>
      <c r="AK3625">
        <v>1.0</v>
      </c>
      <c r="AL3625" s="13" t="s">
        <v>162</v>
      </c>
    </row>
    <row r="3626">
      <c r="A3626" s="1">
        <v>10096.0</v>
      </c>
      <c r="B3626" s="8">
        <v>0.3541666666666667</v>
      </c>
      <c r="C3626" s="2" t="s">
        <v>20543</v>
      </c>
      <c r="D3626" s="2" t="s">
        <v>83</v>
      </c>
      <c r="F3626" s="2" t="s">
        <v>20544</v>
      </c>
      <c r="G3626" s="2" t="s">
        <v>20545</v>
      </c>
      <c r="H3626" s="2" t="s">
        <v>20546</v>
      </c>
      <c r="I3626" s="2">
        <v>4993.0</v>
      </c>
      <c r="J3626" s="2">
        <v>11.0</v>
      </c>
      <c r="K3626" s="2">
        <v>9.0</v>
      </c>
      <c r="L3626" s="2">
        <v>2.0</v>
      </c>
      <c r="M3626" s="2">
        <v>1.0</v>
      </c>
      <c r="N3626" s="2">
        <v>0.0</v>
      </c>
      <c r="O3626" s="2">
        <v>1.0</v>
      </c>
      <c r="P3626" s="2">
        <v>0.0</v>
      </c>
      <c r="Q3626" s="2" t="s">
        <v>20547</v>
      </c>
      <c r="R3626" s="14">
        <v>3625.0</v>
      </c>
      <c r="S3626" s="2" t="s">
        <v>8391</v>
      </c>
      <c r="T3626" s="2">
        <v>52.5310214</v>
      </c>
      <c r="U3626" s="2">
        <v>-1.2649062</v>
      </c>
      <c r="V3626" s="9" t="s">
        <v>499</v>
      </c>
      <c r="W3626" s="10">
        <v>51.3713</v>
      </c>
      <c r="X3626" s="10">
        <v>-0.10196</v>
      </c>
      <c r="AB3626" s="9" t="s">
        <v>20548</v>
      </c>
      <c r="AC3626" s="10">
        <v>52.32548</v>
      </c>
      <c r="AD3626" s="10">
        <v>4.73976</v>
      </c>
      <c r="AE3626" s="11" t="s">
        <v>51</v>
      </c>
      <c r="AF3626" s="12" t="str">
        <f t="shared" si="26"/>
        <v>1927</v>
      </c>
      <c r="AG3626" s="12" t="str">
        <f t="shared" si="27"/>
        <v>August</v>
      </c>
      <c r="AH3626" s="12" t="str">
        <f t="shared" si="28"/>
        <v>Monday</v>
      </c>
      <c r="AI3626" t="str">
        <f t="shared" si="4"/>
        <v>1920s</v>
      </c>
      <c r="AJ3626" s="2" t="s">
        <v>80</v>
      </c>
      <c r="AK3626">
        <v>1.0</v>
      </c>
      <c r="AL3626" s="13" t="s">
        <v>566</v>
      </c>
    </row>
    <row r="3627">
      <c r="A3627" s="1">
        <v>10374.0</v>
      </c>
      <c r="B3627" s="8">
        <v>0.0</v>
      </c>
      <c r="C3627" s="2" t="s">
        <v>20549</v>
      </c>
      <c r="D3627" s="2" t="s">
        <v>249</v>
      </c>
      <c r="F3627" s="2" t="s">
        <v>20550</v>
      </c>
      <c r="G3627" s="2" t="s">
        <v>15388</v>
      </c>
      <c r="H3627" s="2" t="s">
        <v>20551</v>
      </c>
      <c r="I3627" s="2">
        <v>742.0</v>
      </c>
      <c r="J3627" s="2">
        <v>5.0</v>
      </c>
      <c r="K3627" s="2">
        <v>4.0</v>
      </c>
      <c r="L3627" s="2">
        <v>1.0</v>
      </c>
      <c r="M3627" s="2">
        <v>3.0</v>
      </c>
      <c r="N3627" s="2">
        <v>2.0</v>
      </c>
      <c r="O3627" s="2">
        <v>1.0</v>
      </c>
      <c r="P3627" s="2">
        <v>0.0</v>
      </c>
      <c r="Q3627" s="2" t="s">
        <v>20552</v>
      </c>
      <c r="R3627" s="14">
        <v>3626.0</v>
      </c>
      <c r="S3627" s="2" t="s">
        <v>728</v>
      </c>
      <c r="T3627" s="2">
        <v>51.0834196</v>
      </c>
      <c r="U3627" s="2">
        <v>10.4234469</v>
      </c>
      <c r="V3627" s="9" t="s">
        <v>20553</v>
      </c>
      <c r="W3627" s="10">
        <v>51.45822</v>
      </c>
      <c r="X3627" s="10">
        <v>7.015817</v>
      </c>
      <c r="Y3627" s="2" t="s">
        <v>20554</v>
      </c>
      <c r="AB3627" s="9" t="s">
        <v>62</v>
      </c>
      <c r="AC3627" s="10">
        <v>50.11064</v>
      </c>
      <c r="AD3627" s="10">
        <v>8.682092</v>
      </c>
      <c r="AE3627" s="11" t="s">
        <v>51</v>
      </c>
      <c r="AF3627" s="12" t="str">
        <f t="shared" si="26"/>
        <v>1928</v>
      </c>
      <c r="AG3627" s="12" t="str">
        <f t="shared" si="27"/>
        <v>May</v>
      </c>
      <c r="AH3627" s="12" t="str">
        <f t="shared" si="28"/>
        <v>Saturday</v>
      </c>
      <c r="AI3627" t="str">
        <f t="shared" si="4"/>
        <v>1920s</v>
      </c>
      <c r="AJ3627" s="2" t="s">
        <v>80</v>
      </c>
      <c r="AK3627">
        <v>1.0</v>
      </c>
      <c r="AL3627" s="13" t="s">
        <v>258</v>
      </c>
    </row>
    <row r="3628">
      <c r="A3628" s="1">
        <v>30469.0</v>
      </c>
      <c r="B3628" s="8">
        <v>0.8055555555555556</v>
      </c>
      <c r="C3628" s="2" t="s">
        <v>20555</v>
      </c>
      <c r="D3628" s="2" t="s">
        <v>5529</v>
      </c>
      <c r="E3628" s="2">
        <v>797.0</v>
      </c>
      <c r="F3628" s="2" t="s">
        <v>20556</v>
      </c>
      <c r="G3628" s="2" t="s">
        <v>1111</v>
      </c>
      <c r="H3628" s="2" t="s">
        <v>20557</v>
      </c>
      <c r="I3628" s="2" t="s">
        <v>20558</v>
      </c>
      <c r="J3628" s="2">
        <v>46.0</v>
      </c>
      <c r="K3628" s="2">
        <v>41.0</v>
      </c>
      <c r="L3628" s="2">
        <v>5.0</v>
      </c>
      <c r="M3628" s="2">
        <v>23.0</v>
      </c>
      <c r="N3628" s="2">
        <v>23.0</v>
      </c>
      <c r="O3628" s="2">
        <v>0.0</v>
      </c>
      <c r="P3628" s="2">
        <v>0.0</v>
      </c>
      <c r="Q3628" s="2" t="s">
        <v>20559</v>
      </c>
      <c r="R3628" s="14">
        <v>3627.0</v>
      </c>
      <c r="S3628" s="2" t="s">
        <v>99</v>
      </c>
      <c r="T3628" s="2">
        <v>39.7837304</v>
      </c>
      <c r="U3628" s="2">
        <v>-100.4458825</v>
      </c>
      <c r="V3628" s="9" t="s">
        <v>390</v>
      </c>
      <c r="W3628" s="10">
        <v>32.77627</v>
      </c>
      <c r="X3628" s="10">
        <v>-96.7969</v>
      </c>
      <c r="Y3628" s="2" t="s">
        <v>11014</v>
      </c>
      <c r="AB3628" s="9" t="s">
        <v>5323</v>
      </c>
      <c r="AC3628" s="10">
        <v>43.65348</v>
      </c>
      <c r="AD3628" s="10">
        <v>-79.3839</v>
      </c>
      <c r="AE3628" s="11" t="s">
        <v>51</v>
      </c>
      <c r="AF3628" s="12" t="str">
        <f t="shared" si="26"/>
        <v>1983</v>
      </c>
      <c r="AG3628" s="12" t="str">
        <f t="shared" si="27"/>
        <v>June</v>
      </c>
      <c r="AH3628" s="12" t="str">
        <f t="shared" si="28"/>
        <v>Thursday</v>
      </c>
      <c r="AI3628" t="str">
        <f t="shared" si="4"/>
        <v>1980s</v>
      </c>
      <c r="AJ3628" s="2" t="s">
        <v>105</v>
      </c>
      <c r="AK3628">
        <v>1.0</v>
      </c>
      <c r="AL3628" s="13" t="s">
        <v>10818</v>
      </c>
    </row>
    <row r="3629">
      <c r="A3629" s="1">
        <v>19630.0</v>
      </c>
      <c r="B3629" s="8">
        <v>0.6791666666666667</v>
      </c>
      <c r="C3629" s="2" t="s">
        <v>20560</v>
      </c>
      <c r="D3629" s="2" t="s">
        <v>20561</v>
      </c>
      <c r="F3629" s="2" t="s">
        <v>20562</v>
      </c>
      <c r="G3629" s="2" t="s">
        <v>7075</v>
      </c>
      <c r="H3629" s="2" t="s">
        <v>20563</v>
      </c>
      <c r="I3629" s="2">
        <v>22384.0</v>
      </c>
      <c r="J3629" s="2">
        <v>41.0</v>
      </c>
      <c r="K3629" s="2">
        <v>38.0</v>
      </c>
      <c r="L3629" s="2">
        <v>3.0</v>
      </c>
      <c r="M3629" s="2">
        <v>25.0</v>
      </c>
      <c r="N3629" s="2">
        <v>22.0</v>
      </c>
      <c r="O3629" s="2">
        <v>3.0</v>
      </c>
      <c r="P3629" s="2">
        <v>0.0</v>
      </c>
      <c r="Q3629" s="2" t="s">
        <v>20564</v>
      </c>
      <c r="R3629" s="14">
        <v>3628.0</v>
      </c>
      <c r="S3629" s="2" t="s">
        <v>99</v>
      </c>
      <c r="T3629" s="2">
        <v>39.7837304</v>
      </c>
      <c r="U3629" s="2">
        <v>-100.4458825</v>
      </c>
      <c r="V3629" s="9" t="s">
        <v>16100</v>
      </c>
      <c r="W3629" s="10">
        <v>39.95272</v>
      </c>
      <c r="X3629" s="10">
        <v>-75.1635</v>
      </c>
      <c r="AB3629" s="9" t="s">
        <v>9956</v>
      </c>
      <c r="AC3629" s="10">
        <v>38.25424</v>
      </c>
      <c r="AD3629" s="10">
        <v>-85.7594</v>
      </c>
      <c r="AE3629" s="11" t="s">
        <v>51</v>
      </c>
      <c r="AF3629" s="12" t="str">
        <f t="shared" si="26"/>
        <v>1953</v>
      </c>
      <c r="AG3629" s="12" t="str">
        <f t="shared" si="27"/>
        <v>September</v>
      </c>
      <c r="AH3629" s="12" t="str">
        <f t="shared" si="28"/>
        <v>Monday</v>
      </c>
      <c r="AI3629" t="str">
        <f t="shared" si="4"/>
        <v>1950s</v>
      </c>
      <c r="AJ3629" s="2" t="s">
        <v>105</v>
      </c>
      <c r="AK3629">
        <v>1.0</v>
      </c>
      <c r="AL3629" s="13" t="s">
        <v>1184</v>
      </c>
    </row>
    <row r="3630">
      <c r="A3630" s="1">
        <v>10122.0</v>
      </c>
      <c r="B3630" s="8">
        <v>0.0</v>
      </c>
      <c r="C3630" s="2" t="s">
        <v>20565</v>
      </c>
      <c r="D3630" s="2" t="s">
        <v>20566</v>
      </c>
      <c r="F3630" s="2" t="s">
        <v>4077</v>
      </c>
      <c r="G3630" s="2" t="s">
        <v>15533</v>
      </c>
      <c r="H3630" s="2" t="s">
        <v>20567</v>
      </c>
      <c r="I3630" s="2">
        <v>4840.0</v>
      </c>
      <c r="J3630" s="2">
        <v>12.0</v>
      </c>
      <c r="K3630" s="2">
        <v>11.0</v>
      </c>
      <c r="L3630" s="2">
        <v>1.0</v>
      </c>
      <c r="M3630" s="2">
        <v>7.0</v>
      </c>
      <c r="N3630" s="2">
        <v>6.0</v>
      </c>
      <c r="O3630" s="2">
        <v>1.0</v>
      </c>
      <c r="P3630" s="2">
        <v>0.0</v>
      </c>
      <c r="Q3630" s="2" t="s">
        <v>20568</v>
      </c>
      <c r="R3630" s="14">
        <v>3629.0</v>
      </c>
      <c r="S3630" s="2" t="s">
        <v>1228</v>
      </c>
      <c r="T3630" s="2">
        <v>49.2214561</v>
      </c>
      <c r="U3630" s="2">
        <v>-2.1358386</v>
      </c>
      <c r="V3630" s="9" t="s">
        <v>438</v>
      </c>
      <c r="W3630" s="9" t="s">
        <v>438</v>
      </c>
      <c r="X3630" s="9" t="s">
        <v>438</v>
      </c>
      <c r="AB3630" s="9" t="s">
        <v>438</v>
      </c>
      <c r="AC3630" s="9" t="s">
        <v>438</v>
      </c>
      <c r="AD3630" s="9" t="s">
        <v>438</v>
      </c>
      <c r="AE3630" s="11" t="s">
        <v>51</v>
      </c>
      <c r="AF3630" s="12" t="str">
        <f t="shared" si="26"/>
        <v>1927</v>
      </c>
      <c r="AG3630" s="12" t="str">
        <f t="shared" si="27"/>
        <v>September</v>
      </c>
      <c r="AH3630" s="12" t="str">
        <f t="shared" si="28"/>
        <v>Saturday</v>
      </c>
      <c r="AI3630" t="str">
        <f t="shared" si="4"/>
        <v>1920s</v>
      </c>
      <c r="AJ3630" s="2" t="s">
        <v>80</v>
      </c>
      <c r="AK3630">
        <v>1.0</v>
      </c>
      <c r="AL3630" s="13" t="s">
        <v>566</v>
      </c>
    </row>
    <row r="3631">
      <c r="A3631" s="1">
        <v>9974.0</v>
      </c>
      <c r="B3631" s="8">
        <v>0.0</v>
      </c>
      <c r="C3631" s="2" t="s">
        <v>20569</v>
      </c>
      <c r="D3631" s="2" t="s">
        <v>249</v>
      </c>
      <c r="F3631" s="2" t="s">
        <v>18743</v>
      </c>
      <c r="G3631" s="2" t="s">
        <v>18740</v>
      </c>
      <c r="H3631" s="2" t="s">
        <v>20570</v>
      </c>
      <c r="I3631" s="2">
        <v>1567.0</v>
      </c>
      <c r="J3631" s="2">
        <v>2.0</v>
      </c>
      <c r="K3631" s="2">
        <v>1.0</v>
      </c>
      <c r="L3631" s="2">
        <v>1.0</v>
      </c>
      <c r="M3631" s="2">
        <v>2.0</v>
      </c>
      <c r="N3631" s="2">
        <v>1.0</v>
      </c>
      <c r="O3631" s="2">
        <v>1.0</v>
      </c>
      <c r="P3631" s="2">
        <v>0.0</v>
      </c>
      <c r="Q3631" s="2" t="s">
        <v>20571</v>
      </c>
      <c r="R3631" s="14">
        <v>3630.0</v>
      </c>
      <c r="S3631" s="2" t="s">
        <v>728</v>
      </c>
      <c r="T3631" s="2">
        <v>51.0834196</v>
      </c>
      <c r="U3631" s="2">
        <v>10.4234469</v>
      </c>
      <c r="V3631" s="9" t="s">
        <v>18747</v>
      </c>
      <c r="W3631" s="10">
        <v>48.81355</v>
      </c>
      <c r="X3631" s="10">
        <v>3.666432</v>
      </c>
      <c r="Y3631" s="2" t="s">
        <v>18748</v>
      </c>
      <c r="AB3631" s="9" t="s">
        <v>18749</v>
      </c>
      <c r="AC3631" s="10">
        <v>-24.4232</v>
      </c>
      <c r="AD3631" s="10">
        <v>145.4648</v>
      </c>
      <c r="AE3631" s="11" t="s">
        <v>51</v>
      </c>
      <c r="AF3631" s="12" t="str">
        <f t="shared" si="26"/>
        <v>1927</v>
      </c>
      <c r="AG3631" s="12" t="str">
        <f t="shared" si="27"/>
        <v>April</v>
      </c>
      <c r="AH3631" s="12" t="str">
        <f t="shared" si="28"/>
        <v>Friday</v>
      </c>
      <c r="AI3631" t="str">
        <f t="shared" si="4"/>
        <v>1920s</v>
      </c>
      <c r="AJ3631" s="2" t="s">
        <v>80</v>
      </c>
      <c r="AK3631">
        <v>1.0</v>
      </c>
      <c r="AL3631" s="13" t="s">
        <v>566</v>
      </c>
    </row>
    <row r="3632">
      <c r="A3632" s="1">
        <v>10070.0</v>
      </c>
      <c r="B3632" s="8">
        <v>0.0</v>
      </c>
      <c r="C3632" s="2" t="s">
        <v>20572</v>
      </c>
      <c r="D3632" s="2" t="s">
        <v>249</v>
      </c>
      <c r="F3632" s="2" t="s">
        <v>20573</v>
      </c>
      <c r="G3632" s="2" t="s">
        <v>15388</v>
      </c>
      <c r="H3632" s="2" t="s">
        <v>20574</v>
      </c>
      <c r="I3632" s="2">
        <v>591.0</v>
      </c>
      <c r="J3632" s="2">
        <v>5.0</v>
      </c>
      <c r="K3632" s="2">
        <v>3.0</v>
      </c>
      <c r="L3632" s="2">
        <v>2.0</v>
      </c>
      <c r="M3632" s="2">
        <v>5.0</v>
      </c>
      <c r="N3632" s="2">
        <v>3.0</v>
      </c>
      <c r="O3632" s="2">
        <v>2.0</v>
      </c>
      <c r="P3632" s="2">
        <v>0.0</v>
      </c>
      <c r="Q3632" s="2" t="s">
        <v>20575</v>
      </c>
      <c r="R3632" s="14">
        <v>3631.0</v>
      </c>
      <c r="S3632" s="2" t="s">
        <v>728</v>
      </c>
      <c r="T3632" s="2">
        <v>51.0834196</v>
      </c>
      <c r="U3632" s="2">
        <v>10.4234469</v>
      </c>
      <c r="V3632" s="9" t="s">
        <v>20576</v>
      </c>
      <c r="W3632" s="10">
        <v>51.31545</v>
      </c>
      <c r="X3632" s="10">
        <v>9.49241</v>
      </c>
      <c r="AB3632" s="9" t="s">
        <v>62</v>
      </c>
      <c r="AC3632" s="10">
        <v>50.11064</v>
      </c>
      <c r="AD3632" s="10">
        <v>8.682092</v>
      </c>
      <c r="AE3632" s="11" t="s">
        <v>51</v>
      </c>
      <c r="AF3632" s="12" t="str">
        <f t="shared" si="26"/>
        <v>1927</v>
      </c>
      <c r="AG3632" s="12" t="str">
        <f t="shared" si="27"/>
        <v>July</v>
      </c>
      <c r="AH3632" s="12" t="str">
        <f t="shared" si="28"/>
        <v>Wednesday</v>
      </c>
      <c r="AI3632" t="str">
        <f t="shared" si="4"/>
        <v>1920s</v>
      </c>
      <c r="AJ3632" s="2" t="s">
        <v>80</v>
      </c>
      <c r="AK3632">
        <v>1.0</v>
      </c>
      <c r="AL3632" s="13" t="s">
        <v>258</v>
      </c>
    </row>
    <row r="3633">
      <c r="A3633" s="1">
        <v>10122.0</v>
      </c>
      <c r="B3633" s="8">
        <v>0.1701388888888889</v>
      </c>
      <c r="C3633" s="2" t="s">
        <v>19123</v>
      </c>
      <c r="D3633" s="2" t="s">
        <v>964</v>
      </c>
      <c r="F3633" s="2" t="s">
        <v>20577</v>
      </c>
      <c r="G3633" s="2" t="s">
        <v>18668</v>
      </c>
      <c r="H3633" s="2" t="s">
        <v>20578</v>
      </c>
      <c r="I3633" s="2" t="s">
        <v>20579</v>
      </c>
      <c r="J3633" s="2">
        <v>3.0</v>
      </c>
      <c r="K3633" s="2">
        <v>1.0</v>
      </c>
      <c r="L3633" s="2">
        <v>2.0</v>
      </c>
      <c r="M3633" s="2">
        <v>3.0</v>
      </c>
      <c r="N3633" s="2">
        <v>1.0</v>
      </c>
      <c r="O3633" s="2">
        <v>2.0</v>
      </c>
      <c r="P3633" s="2">
        <v>0.0</v>
      </c>
      <c r="Q3633" s="2" t="s">
        <v>20580</v>
      </c>
      <c r="R3633" s="14">
        <v>3632.0</v>
      </c>
      <c r="S3633" s="2" t="s">
        <v>19123</v>
      </c>
      <c r="T3633" s="2">
        <v>13.581921</v>
      </c>
      <c r="U3633" s="2">
        <v>-38.320312</v>
      </c>
      <c r="V3633" s="9" t="s">
        <v>20581</v>
      </c>
      <c r="W3633" s="10">
        <v>35.85917</v>
      </c>
      <c r="X3633" s="10">
        <v>-78.5647</v>
      </c>
      <c r="AB3633" s="9" t="s">
        <v>77</v>
      </c>
      <c r="AC3633" s="10">
        <v>41.89332</v>
      </c>
      <c r="AD3633" s="10">
        <v>12.48293</v>
      </c>
      <c r="AE3633" s="11" t="s">
        <v>964</v>
      </c>
      <c r="AF3633" s="12" t="str">
        <f t="shared" si="26"/>
        <v>1927</v>
      </c>
      <c r="AG3633" s="12" t="str">
        <f t="shared" si="27"/>
        <v>September</v>
      </c>
      <c r="AH3633" s="12" t="str">
        <f t="shared" si="28"/>
        <v>Saturday</v>
      </c>
      <c r="AI3633" t="str">
        <f t="shared" si="4"/>
        <v>1920s</v>
      </c>
      <c r="AJ3633" s="2" t="s">
        <v>52</v>
      </c>
      <c r="AK3633">
        <v>1.0</v>
      </c>
      <c r="AL3633" s="13" t="s">
        <v>566</v>
      </c>
    </row>
    <row r="3634">
      <c r="A3634" s="1">
        <v>17001.0</v>
      </c>
      <c r="B3634" s="8">
        <v>0.8819444444444444</v>
      </c>
      <c r="C3634" s="2" t="s">
        <v>20582</v>
      </c>
      <c r="D3634" s="2" t="s">
        <v>20583</v>
      </c>
      <c r="F3634" s="2" t="s">
        <v>20584</v>
      </c>
      <c r="G3634" s="2" t="s">
        <v>516</v>
      </c>
      <c r="J3634" s="2">
        <v>13.0</v>
      </c>
      <c r="K3634" s="2">
        <v>10.0</v>
      </c>
      <c r="L3634" s="2">
        <v>3.0</v>
      </c>
      <c r="M3634" s="2">
        <v>13.0</v>
      </c>
      <c r="N3634" s="2">
        <v>10.0</v>
      </c>
      <c r="O3634" s="2">
        <v>3.0</v>
      </c>
      <c r="P3634" s="2">
        <v>0.0</v>
      </c>
      <c r="Q3634" s="2" t="s">
        <v>20585</v>
      </c>
      <c r="R3634" s="14">
        <v>3633.0</v>
      </c>
      <c r="S3634" s="2" t="s">
        <v>99</v>
      </c>
      <c r="T3634" s="2">
        <v>39.7837304</v>
      </c>
      <c r="U3634" s="2">
        <v>-100.4458825</v>
      </c>
      <c r="V3634" s="9" t="s">
        <v>20586</v>
      </c>
      <c r="W3634" s="10">
        <v>39.04901</v>
      </c>
      <c r="X3634" s="10">
        <v>-95.6776</v>
      </c>
      <c r="AB3634" s="9" t="s">
        <v>15268</v>
      </c>
      <c r="AC3634" s="10">
        <v>39.73924</v>
      </c>
      <c r="AD3634" s="10">
        <v>-104.985</v>
      </c>
      <c r="AE3634" s="11" t="s">
        <v>118</v>
      </c>
      <c r="AF3634" s="12" t="str">
        <f t="shared" si="26"/>
        <v>1946</v>
      </c>
      <c r="AG3634" s="12" t="str">
        <f t="shared" si="27"/>
        <v>July</v>
      </c>
      <c r="AH3634" s="12" t="str">
        <f t="shared" si="28"/>
        <v>Thursday</v>
      </c>
      <c r="AI3634" t="str">
        <f t="shared" si="4"/>
        <v>1940s</v>
      </c>
      <c r="AJ3634" s="2" t="s">
        <v>105</v>
      </c>
      <c r="AK3634">
        <v>1.0</v>
      </c>
      <c r="AL3634" s="13" t="s">
        <v>81</v>
      </c>
    </row>
    <row r="3635">
      <c r="A3635" s="1">
        <v>9967.0</v>
      </c>
      <c r="B3635" s="8">
        <v>0.0</v>
      </c>
      <c r="C3635" s="2" t="s">
        <v>20587</v>
      </c>
      <c r="D3635" s="2" t="s">
        <v>15498</v>
      </c>
      <c r="G3635" s="2" t="s">
        <v>20588</v>
      </c>
      <c r="I3635" s="2" t="s">
        <v>20589</v>
      </c>
      <c r="J3635" s="2">
        <v>1.0</v>
      </c>
      <c r="K3635" s="2">
        <v>0.0</v>
      </c>
      <c r="L3635" s="2">
        <v>1.0</v>
      </c>
      <c r="M3635" s="2">
        <v>1.0</v>
      </c>
      <c r="N3635" s="2">
        <v>0.0</v>
      </c>
      <c r="O3635" s="2">
        <v>1.0</v>
      </c>
      <c r="P3635" s="2">
        <v>0.0</v>
      </c>
      <c r="Q3635" s="2" t="s">
        <v>20590</v>
      </c>
      <c r="R3635" s="14">
        <v>3634.0</v>
      </c>
      <c r="S3635" s="2" t="s">
        <v>99</v>
      </c>
      <c r="T3635" s="2">
        <v>39.7837304</v>
      </c>
      <c r="U3635" s="2">
        <v>-100.4458825</v>
      </c>
      <c r="V3635" s="9" t="s">
        <v>438</v>
      </c>
      <c r="W3635" s="9" t="s">
        <v>438</v>
      </c>
      <c r="X3635" s="9" t="s">
        <v>438</v>
      </c>
      <c r="AB3635" s="9" t="s">
        <v>438</v>
      </c>
      <c r="AC3635" s="9" t="s">
        <v>438</v>
      </c>
      <c r="AD3635" s="9" t="s">
        <v>438</v>
      </c>
      <c r="AE3635" s="11" t="s">
        <v>51</v>
      </c>
      <c r="AF3635" s="12" t="str">
        <f t="shared" si="26"/>
        <v>1927</v>
      </c>
      <c r="AG3635" s="12" t="str">
        <f t="shared" si="27"/>
        <v>April</v>
      </c>
      <c r="AH3635" s="12" t="str">
        <f t="shared" si="28"/>
        <v>Friday</v>
      </c>
      <c r="AI3635" t="str">
        <f t="shared" si="4"/>
        <v>1920s</v>
      </c>
      <c r="AJ3635" s="2" t="s">
        <v>105</v>
      </c>
      <c r="AK3635">
        <v>1.0</v>
      </c>
      <c r="AL3635" s="13" t="s">
        <v>20591</v>
      </c>
    </row>
    <row r="3636">
      <c r="A3636" s="1">
        <v>10433.0</v>
      </c>
      <c r="B3636" s="8">
        <v>0.6166666666666667</v>
      </c>
      <c r="C3636" s="2" t="s">
        <v>20592</v>
      </c>
      <c r="D3636" s="2" t="s">
        <v>83</v>
      </c>
      <c r="F3636" s="2" t="s">
        <v>20593</v>
      </c>
      <c r="G3636" s="2" t="s">
        <v>20594</v>
      </c>
      <c r="H3636" s="2" t="s">
        <v>20595</v>
      </c>
      <c r="I3636" s="2" t="s">
        <v>20596</v>
      </c>
      <c r="J3636" s="2">
        <v>6.0</v>
      </c>
      <c r="K3636" s="2">
        <v>5.0</v>
      </c>
      <c r="L3636" s="2">
        <v>1.0</v>
      </c>
      <c r="M3636" s="2">
        <v>1.0</v>
      </c>
      <c r="N3636" s="2">
        <v>1.0</v>
      </c>
      <c r="O3636" s="2">
        <v>0.0</v>
      </c>
      <c r="P3636" s="2">
        <v>0.0</v>
      </c>
      <c r="Q3636" s="2" t="s">
        <v>20597</v>
      </c>
      <c r="R3636" s="14">
        <v>3635.0</v>
      </c>
      <c r="S3636" s="2" t="s">
        <v>4080</v>
      </c>
      <c r="T3636" s="2">
        <v>52.5001698</v>
      </c>
      <c r="U3636" s="2">
        <v>5.7480821</v>
      </c>
      <c r="V3636" s="9" t="s">
        <v>438</v>
      </c>
      <c r="W3636" s="9" t="s">
        <v>438</v>
      </c>
      <c r="X3636" s="9" t="s">
        <v>438</v>
      </c>
      <c r="AB3636" s="9" t="s">
        <v>438</v>
      </c>
      <c r="AC3636" s="9" t="s">
        <v>438</v>
      </c>
      <c r="AD3636" s="9" t="s">
        <v>438</v>
      </c>
      <c r="AE3636" s="11" t="s">
        <v>51</v>
      </c>
      <c r="AF3636" s="12" t="str">
        <f t="shared" si="26"/>
        <v>1928</v>
      </c>
      <c r="AG3636" s="12" t="str">
        <f t="shared" si="27"/>
        <v>July</v>
      </c>
      <c r="AH3636" s="12" t="str">
        <f t="shared" si="28"/>
        <v>Tuesday</v>
      </c>
      <c r="AI3636" t="str">
        <f t="shared" si="4"/>
        <v>1920s</v>
      </c>
      <c r="AJ3636" s="2" t="s">
        <v>80</v>
      </c>
      <c r="AK3636">
        <v>1.0</v>
      </c>
      <c r="AL3636" s="13" t="s">
        <v>566</v>
      </c>
    </row>
    <row r="3637">
      <c r="A3637" s="1">
        <v>31056.0</v>
      </c>
      <c r="B3637" s="8">
        <v>0.2916666666666667</v>
      </c>
      <c r="C3637" s="2" t="s">
        <v>20598</v>
      </c>
      <c r="D3637" s="2" t="s">
        <v>20599</v>
      </c>
      <c r="F3637" s="2" t="s">
        <v>20600</v>
      </c>
      <c r="G3637" s="2" t="s">
        <v>6272</v>
      </c>
      <c r="H3637" s="2" t="s">
        <v>20601</v>
      </c>
      <c r="I3637" s="2">
        <v>1044.0</v>
      </c>
      <c r="J3637" s="2">
        <v>3.0</v>
      </c>
      <c r="K3637" s="2">
        <v>0.0</v>
      </c>
      <c r="L3637" s="2">
        <v>3.0</v>
      </c>
      <c r="M3637" s="2">
        <v>3.0</v>
      </c>
      <c r="N3637" s="2">
        <v>0.0</v>
      </c>
      <c r="O3637" s="2">
        <v>3.0</v>
      </c>
      <c r="P3637" s="2">
        <v>0.0</v>
      </c>
      <c r="Q3637" s="2" t="s">
        <v>20602</v>
      </c>
      <c r="R3637" s="14">
        <v>3636.0</v>
      </c>
      <c r="S3637" s="2" t="s">
        <v>99</v>
      </c>
      <c r="T3637" s="2">
        <v>39.7837304</v>
      </c>
      <c r="U3637" s="2">
        <v>-100.4458825</v>
      </c>
      <c r="V3637" s="9" t="s">
        <v>475</v>
      </c>
      <c r="W3637" s="10">
        <v>42.33155</v>
      </c>
      <c r="X3637" s="10">
        <v>-83.0466</v>
      </c>
      <c r="AB3637" s="9" t="s">
        <v>482</v>
      </c>
      <c r="AC3637" s="10">
        <v>39.10011</v>
      </c>
      <c r="AD3637" s="10">
        <v>-94.5781</v>
      </c>
      <c r="AE3637" s="11" t="s">
        <v>51</v>
      </c>
      <c r="AF3637" s="12" t="str">
        <f t="shared" si="26"/>
        <v>1985</v>
      </c>
      <c r="AG3637" s="12" t="str">
        <f t="shared" si="27"/>
        <v>January</v>
      </c>
      <c r="AH3637" s="12" t="str">
        <f t="shared" si="28"/>
        <v>Wednesday</v>
      </c>
      <c r="AI3637" t="str">
        <f t="shared" si="4"/>
        <v>1980s</v>
      </c>
      <c r="AJ3637" s="2" t="s">
        <v>105</v>
      </c>
      <c r="AK3637">
        <v>1.0</v>
      </c>
      <c r="AL3637" s="13" t="s">
        <v>53</v>
      </c>
    </row>
    <row r="3638">
      <c r="A3638" s="1">
        <v>23758.0</v>
      </c>
      <c r="B3638" s="8">
        <v>0.3958333333333333</v>
      </c>
      <c r="C3638" s="2" t="s">
        <v>14125</v>
      </c>
      <c r="D3638" s="2" t="s">
        <v>108</v>
      </c>
      <c r="G3638" s="2" t="s">
        <v>4485</v>
      </c>
      <c r="H3638" s="2" t="s">
        <v>20603</v>
      </c>
      <c r="I3638" s="2">
        <v>17513.0</v>
      </c>
      <c r="J3638" s="2">
        <v>7.0</v>
      </c>
      <c r="K3638" s="2">
        <v>0.0</v>
      </c>
      <c r="L3638" s="2">
        <v>7.0</v>
      </c>
      <c r="M3638" s="2">
        <v>7.0</v>
      </c>
      <c r="N3638" s="2">
        <v>0.0</v>
      </c>
      <c r="O3638" s="2">
        <v>7.0</v>
      </c>
      <c r="P3638" s="2">
        <v>23.0</v>
      </c>
      <c r="Q3638" s="2" t="s">
        <v>20604</v>
      </c>
      <c r="R3638" s="14">
        <v>3637.0</v>
      </c>
      <c r="S3638" s="2" t="s">
        <v>99</v>
      </c>
      <c r="T3638" s="2">
        <v>39.7837304</v>
      </c>
      <c r="U3638" s="2">
        <v>-100.4458825</v>
      </c>
      <c r="V3638" s="9" t="s">
        <v>438</v>
      </c>
      <c r="W3638" s="9" t="s">
        <v>438</v>
      </c>
      <c r="X3638" s="9" t="s">
        <v>438</v>
      </c>
      <c r="AB3638" s="9" t="s">
        <v>438</v>
      </c>
      <c r="AC3638" s="9" t="s">
        <v>438</v>
      </c>
      <c r="AD3638" s="9" t="s">
        <v>438</v>
      </c>
      <c r="AE3638" s="11" t="s">
        <v>118</v>
      </c>
      <c r="AF3638" s="12" t="str">
        <f t="shared" si="26"/>
        <v>1965</v>
      </c>
      <c r="AG3638" s="12" t="str">
        <f t="shared" si="27"/>
        <v>January</v>
      </c>
      <c r="AH3638" s="12" t="str">
        <f t="shared" si="28"/>
        <v>Saturday</v>
      </c>
      <c r="AI3638" t="str">
        <f t="shared" si="4"/>
        <v>1960s</v>
      </c>
      <c r="AJ3638" s="2" t="s">
        <v>105</v>
      </c>
      <c r="AK3638">
        <v>1.0</v>
      </c>
      <c r="AL3638" s="13" t="s">
        <v>162</v>
      </c>
    </row>
    <row r="3639">
      <c r="A3639" s="1">
        <v>24796.0</v>
      </c>
      <c r="B3639" s="8">
        <v>0.8729166666666667</v>
      </c>
      <c r="C3639" s="2" t="s">
        <v>20555</v>
      </c>
      <c r="D3639" s="2" t="s">
        <v>625</v>
      </c>
      <c r="E3639" s="2">
        <v>128.0</v>
      </c>
      <c r="F3639" s="2" t="s">
        <v>20605</v>
      </c>
      <c r="G3639" s="2" t="s">
        <v>20606</v>
      </c>
      <c r="H3639" s="2" t="s">
        <v>20607</v>
      </c>
      <c r="I3639" s="2" t="s">
        <v>20608</v>
      </c>
      <c r="J3639" s="2">
        <v>82.0</v>
      </c>
      <c r="K3639" s="2">
        <v>75.0</v>
      </c>
      <c r="L3639" s="2">
        <v>7.0</v>
      </c>
      <c r="M3639" s="2">
        <v>70.0</v>
      </c>
      <c r="N3639" s="2">
        <v>65.0</v>
      </c>
      <c r="O3639" s="2">
        <v>5.0</v>
      </c>
      <c r="P3639" s="2">
        <v>0.0</v>
      </c>
      <c r="Q3639" s="2" t="s">
        <v>20609</v>
      </c>
      <c r="R3639" s="14">
        <v>3638.0</v>
      </c>
      <c r="S3639" s="2" t="s">
        <v>99</v>
      </c>
      <c r="T3639" s="2">
        <v>39.7837304</v>
      </c>
      <c r="U3639" s="2">
        <v>-100.4458825</v>
      </c>
      <c r="V3639" s="9" t="s">
        <v>391</v>
      </c>
      <c r="W3639" s="10">
        <v>34.05369</v>
      </c>
      <c r="X3639" s="10">
        <v>-118.243</v>
      </c>
      <c r="AB3639" s="9" t="s">
        <v>9438</v>
      </c>
      <c r="AC3639" s="10">
        <v>39.10145</v>
      </c>
      <c r="AD3639" s="10">
        <v>-84.5125</v>
      </c>
      <c r="AE3639" s="11" t="s">
        <v>51</v>
      </c>
      <c r="AF3639" s="12" t="str">
        <f t="shared" si="26"/>
        <v>1967</v>
      </c>
      <c r="AG3639" s="12" t="str">
        <f t="shared" si="27"/>
        <v>November</v>
      </c>
      <c r="AH3639" s="12" t="str">
        <f t="shared" si="28"/>
        <v>Monday</v>
      </c>
      <c r="AI3639" t="str">
        <f t="shared" si="4"/>
        <v>1960s</v>
      </c>
      <c r="AJ3639" s="2" t="s">
        <v>105</v>
      </c>
      <c r="AK3639">
        <v>1.0</v>
      </c>
      <c r="AL3639" s="13" t="s">
        <v>106</v>
      </c>
    </row>
    <row r="3640">
      <c r="A3640" s="1">
        <v>31880.0</v>
      </c>
      <c r="B3640" s="8">
        <v>0.9131944444444444</v>
      </c>
      <c r="C3640" s="2" t="s">
        <v>20598</v>
      </c>
      <c r="D3640" s="2" t="s">
        <v>20610</v>
      </c>
      <c r="F3640" s="2" t="s">
        <v>20611</v>
      </c>
      <c r="G3640" s="2" t="s">
        <v>20612</v>
      </c>
      <c r="H3640" s="2" t="s">
        <v>20613</v>
      </c>
      <c r="I3640" s="2" t="s">
        <v>20614</v>
      </c>
      <c r="J3640" s="2">
        <v>4.0</v>
      </c>
      <c r="K3640" s="2">
        <v>1.0</v>
      </c>
      <c r="L3640" s="2">
        <v>3.0</v>
      </c>
      <c r="M3640" s="2">
        <v>4.0</v>
      </c>
      <c r="N3640" s="2">
        <v>1.0</v>
      </c>
      <c r="O3640" s="2">
        <v>3.0</v>
      </c>
      <c r="P3640" s="2">
        <v>0.0</v>
      </c>
      <c r="Q3640" s="2" t="s">
        <v>20615</v>
      </c>
      <c r="R3640" s="14">
        <v>3639.0</v>
      </c>
      <c r="S3640" s="2" t="s">
        <v>99</v>
      </c>
      <c r="T3640" s="2">
        <v>39.7837304</v>
      </c>
      <c r="U3640" s="2">
        <v>-100.4458825</v>
      </c>
      <c r="V3640" s="9" t="s">
        <v>483</v>
      </c>
      <c r="W3640" s="10">
        <v>37.69224</v>
      </c>
      <c r="X3640" s="10">
        <v>-97.3375</v>
      </c>
      <c r="AB3640" s="9" t="s">
        <v>482</v>
      </c>
      <c r="AC3640" s="10">
        <v>39.10011</v>
      </c>
      <c r="AD3640" s="10">
        <v>-94.5781</v>
      </c>
      <c r="AE3640" s="11" t="s">
        <v>51</v>
      </c>
      <c r="AF3640" s="12" t="str">
        <f t="shared" si="26"/>
        <v>1987</v>
      </c>
      <c r="AG3640" s="12" t="str">
        <f t="shared" si="27"/>
        <v>April</v>
      </c>
      <c r="AH3640" s="12" t="str">
        <f t="shared" si="28"/>
        <v>Monday</v>
      </c>
      <c r="AI3640" t="str">
        <f t="shared" si="4"/>
        <v>1980s</v>
      </c>
      <c r="AJ3640" s="2" t="s">
        <v>105</v>
      </c>
      <c r="AK3640">
        <v>1.0</v>
      </c>
      <c r="AL3640" s="13" t="s">
        <v>162</v>
      </c>
    </row>
    <row r="3641">
      <c r="A3641" s="1">
        <v>10182.0</v>
      </c>
      <c r="B3641" s="8">
        <v>0.0</v>
      </c>
      <c r="C3641" s="2" t="s">
        <v>20616</v>
      </c>
      <c r="D3641" s="2" t="s">
        <v>15639</v>
      </c>
      <c r="F3641" s="2" t="s">
        <v>8966</v>
      </c>
      <c r="G3641" s="2" t="s">
        <v>15388</v>
      </c>
      <c r="H3641" s="2" t="s">
        <v>20617</v>
      </c>
      <c r="I3641" s="2">
        <v>798.0</v>
      </c>
      <c r="J3641" s="2">
        <v>6.0</v>
      </c>
      <c r="K3641" s="2">
        <v>4.0</v>
      </c>
      <c r="L3641" s="2">
        <v>2.0</v>
      </c>
      <c r="M3641" s="2">
        <v>6.0</v>
      </c>
      <c r="N3641" s="2">
        <v>4.0</v>
      </c>
      <c r="O3641" s="2">
        <v>2.0</v>
      </c>
      <c r="P3641" s="2">
        <v>0.0</v>
      </c>
      <c r="Q3641" s="2" t="s">
        <v>20618</v>
      </c>
      <c r="R3641" s="14">
        <v>3640.0</v>
      </c>
      <c r="S3641" s="2" t="s">
        <v>1710</v>
      </c>
      <c r="T3641" s="2">
        <v>63.2467777</v>
      </c>
      <c r="U3641" s="2">
        <v>25.9209164</v>
      </c>
      <c r="V3641" s="9" t="s">
        <v>4313</v>
      </c>
      <c r="W3641" s="10">
        <v>59.43722</v>
      </c>
      <c r="X3641" s="10">
        <v>24.74537</v>
      </c>
      <c r="AB3641" s="9" t="s">
        <v>1712</v>
      </c>
      <c r="AC3641" s="10">
        <v>60.16749</v>
      </c>
      <c r="AD3641" s="10">
        <v>24.94275</v>
      </c>
      <c r="AE3641" s="11" t="s">
        <v>51</v>
      </c>
      <c r="AF3641" s="12" t="str">
        <f t="shared" si="26"/>
        <v>1927</v>
      </c>
      <c r="AG3641" s="12" t="str">
        <f t="shared" si="27"/>
        <v>November</v>
      </c>
      <c r="AH3641" s="12" t="str">
        <f t="shared" si="28"/>
        <v>Wednesday</v>
      </c>
      <c r="AI3641" t="str">
        <f t="shared" si="4"/>
        <v>1920s</v>
      </c>
      <c r="AJ3641" s="2" t="s">
        <v>80</v>
      </c>
      <c r="AK3641">
        <v>1.0</v>
      </c>
      <c r="AL3641" s="13" t="s">
        <v>258</v>
      </c>
    </row>
    <row r="3642">
      <c r="A3642" s="1">
        <v>10174.0</v>
      </c>
      <c r="B3642" s="8">
        <v>0.0</v>
      </c>
      <c r="C3642" s="2" t="s">
        <v>20619</v>
      </c>
      <c r="D3642" s="2" t="s">
        <v>18860</v>
      </c>
      <c r="F3642" s="2" t="s">
        <v>18300</v>
      </c>
      <c r="G3642" s="2" t="s">
        <v>20620</v>
      </c>
      <c r="H3642" s="2" t="s">
        <v>20621</v>
      </c>
      <c r="I3642" s="2">
        <v>1.0</v>
      </c>
      <c r="J3642" s="2">
        <v>1.0</v>
      </c>
      <c r="K3642" s="2">
        <v>0.0</v>
      </c>
      <c r="L3642" s="2">
        <v>1.0</v>
      </c>
      <c r="M3642" s="2">
        <v>1.0</v>
      </c>
      <c r="N3642" s="2">
        <v>0.0</v>
      </c>
      <c r="O3642" s="2">
        <v>1.0</v>
      </c>
      <c r="P3642" s="2">
        <v>0.0</v>
      </c>
      <c r="Q3642" s="2" t="s">
        <v>20622</v>
      </c>
      <c r="R3642" s="14">
        <v>3641.0</v>
      </c>
      <c r="S3642" s="2" t="s">
        <v>215</v>
      </c>
      <c r="T3642" s="2">
        <v>46.603354</v>
      </c>
      <c r="U3642" s="2">
        <v>1.8883335</v>
      </c>
      <c r="V3642" s="9" t="s">
        <v>2207</v>
      </c>
      <c r="W3642" s="10">
        <v>48.58461</v>
      </c>
      <c r="X3642" s="10">
        <v>7.750713</v>
      </c>
      <c r="AB3642" s="9" t="s">
        <v>63</v>
      </c>
      <c r="AC3642" s="10">
        <v>48.8567</v>
      </c>
      <c r="AD3642" s="10">
        <v>2.351462</v>
      </c>
      <c r="AE3642" s="11" t="s">
        <v>51</v>
      </c>
      <c r="AF3642" s="12" t="str">
        <f t="shared" si="26"/>
        <v>1927</v>
      </c>
      <c r="AG3642" s="12" t="str">
        <f t="shared" si="27"/>
        <v>November</v>
      </c>
      <c r="AH3642" s="12" t="str">
        <f t="shared" si="28"/>
        <v>Tuesday</v>
      </c>
      <c r="AI3642" t="str">
        <f t="shared" si="4"/>
        <v>1920s</v>
      </c>
      <c r="AJ3642" s="2" t="s">
        <v>80</v>
      </c>
      <c r="AK3642">
        <v>1.0</v>
      </c>
      <c r="AL3642" s="13" t="s">
        <v>500</v>
      </c>
    </row>
    <row r="3643">
      <c r="A3643" s="1">
        <v>15915.0</v>
      </c>
      <c r="B3643" s="8">
        <v>0.9465277777777777</v>
      </c>
      <c r="C3643" s="2" t="s">
        <v>20623</v>
      </c>
      <c r="D3643" s="2" t="s">
        <v>94</v>
      </c>
      <c r="E3643" s="2">
        <v>63.0</v>
      </c>
      <c r="F3643" s="2" t="s">
        <v>20624</v>
      </c>
      <c r="G3643" s="2" t="s">
        <v>166</v>
      </c>
      <c r="H3643" s="2" t="s">
        <v>20625</v>
      </c>
      <c r="I3643" s="2">
        <v>1552.0</v>
      </c>
      <c r="J3643" s="2">
        <v>22.0</v>
      </c>
      <c r="K3643" s="2">
        <v>18.0</v>
      </c>
      <c r="L3643" s="2">
        <v>4.0</v>
      </c>
      <c r="M3643" s="2">
        <v>20.0</v>
      </c>
      <c r="N3643" s="2">
        <v>16.0</v>
      </c>
      <c r="O3643" s="2">
        <v>4.0</v>
      </c>
      <c r="P3643" s="2">
        <v>0.0</v>
      </c>
      <c r="Q3643" s="2" t="s">
        <v>20626</v>
      </c>
      <c r="R3643" s="14">
        <v>3642.0</v>
      </c>
      <c r="S3643" s="2" t="s">
        <v>99</v>
      </c>
      <c r="T3643" s="2">
        <v>39.7837304</v>
      </c>
      <c r="U3643" s="2">
        <v>-100.4458825</v>
      </c>
      <c r="V3643" s="9" t="s">
        <v>279</v>
      </c>
      <c r="W3643" s="10">
        <v>41.50516</v>
      </c>
      <c r="X3643" s="10">
        <v>-81.6934</v>
      </c>
      <c r="AB3643" s="9" t="s">
        <v>388</v>
      </c>
      <c r="AC3643" s="10">
        <v>35.14902</v>
      </c>
      <c r="AD3643" s="10">
        <v>-90.0516</v>
      </c>
      <c r="AE3643" s="11" t="s">
        <v>51</v>
      </c>
      <c r="AF3643" s="12" t="str">
        <f t="shared" si="26"/>
        <v>1943</v>
      </c>
      <c r="AG3643" s="12" t="str">
        <f t="shared" si="27"/>
        <v>July</v>
      </c>
      <c r="AH3643" s="12" t="str">
        <f t="shared" si="28"/>
        <v>Wednesday</v>
      </c>
      <c r="AI3643" t="str">
        <f t="shared" si="4"/>
        <v>1940s</v>
      </c>
      <c r="AJ3643" s="2" t="s">
        <v>105</v>
      </c>
      <c r="AK3643">
        <v>1.0</v>
      </c>
      <c r="AL3643" s="13" t="s">
        <v>81</v>
      </c>
    </row>
    <row r="3644">
      <c r="A3644" s="1">
        <v>10419.0</v>
      </c>
      <c r="B3644" s="8">
        <v>0.0</v>
      </c>
      <c r="C3644" s="2" t="s">
        <v>20616</v>
      </c>
      <c r="D3644" s="2" t="s">
        <v>15639</v>
      </c>
      <c r="F3644" s="2" t="s">
        <v>8966</v>
      </c>
      <c r="G3644" s="2" t="s">
        <v>15388</v>
      </c>
      <c r="H3644" s="2" t="s">
        <v>20627</v>
      </c>
      <c r="I3644" s="2">
        <v>760.0</v>
      </c>
      <c r="J3644" s="2">
        <v>6.0</v>
      </c>
      <c r="K3644" s="2">
        <v>4.0</v>
      </c>
      <c r="L3644" s="2">
        <v>2.0</v>
      </c>
      <c r="M3644" s="2">
        <v>6.0</v>
      </c>
      <c r="N3644" s="2">
        <v>4.0</v>
      </c>
      <c r="O3644" s="2">
        <v>2.0</v>
      </c>
      <c r="P3644" s="2">
        <v>0.0</v>
      </c>
      <c r="Q3644" s="2" t="s">
        <v>12930</v>
      </c>
      <c r="R3644" s="14">
        <v>3643.0</v>
      </c>
      <c r="S3644" s="2" t="s">
        <v>1710</v>
      </c>
      <c r="T3644" s="2">
        <v>63.2467777</v>
      </c>
      <c r="U3644" s="2">
        <v>25.9209164</v>
      </c>
      <c r="V3644" s="9" t="s">
        <v>4313</v>
      </c>
      <c r="W3644" s="10">
        <v>59.43722</v>
      </c>
      <c r="X3644" s="10">
        <v>24.74537</v>
      </c>
      <c r="AB3644" s="9" t="s">
        <v>1712</v>
      </c>
      <c r="AC3644" s="10">
        <v>60.16749</v>
      </c>
      <c r="AD3644" s="10">
        <v>24.94275</v>
      </c>
      <c r="AE3644" s="11" t="s">
        <v>51</v>
      </c>
      <c r="AF3644" s="12" t="str">
        <f t="shared" si="26"/>
        <v>1928</v>
      </c>
      <c r="AG3644" s="12" t="str">
        <f t="shared" si="27"/>
        <v>July</v>
      </c>
      <c r="AH3644" s="12" t="str">
        <f t="shared" si="28"/>
        <v>Tuesday</v>
      </c>
      <c r="AI3644" t="str">
        <f t="shared" si="4"/>
        <v>1920s</v>
      </c>
      <c r="AJ3644" s="2" t="s">
        <v>80</v>
      </c>
      <c r="AK3644">
        <v>1.0</v>
      </c>
      <c r="AL3644" s="13" t="s">
        <v>258</v>
      </c>
    </row>
    <row r="3645">
      <c r="A3645" s="1">
        <v>32766.0</v>
      </c>
      <c r="B3645" s="8">
        <v>0.8819444444444444</v>
      </c>
      <c r="C3645" s="2" t="s">
        <v>20628</v>
      </c>
      <c r="D3645" s="2" t="s">
        <v>20629</v>
      </c>
      <c r="F3645" s="2" t="s">
        <v>20630</v>
      </c>
      <c r="G3645" s="2" t="s">
        <v>20631</v>
      </c>
      <c r="H3645" s="2" t="s">
        <v>20632</v>
      </c>
      <c r="I3645" s="2" t="s">
        <v>20633</v>
      </c>
      <c r="J3645" s="2">
        <v>6.0</v>
      </c>
      <c r="K3645" s="2">
        <v>5.0</v>
      </c>
      <c r="L3645" s="2">
        <v>1.0</v>
      </c>
      <c r="M3645" s="2">
        <v>6.0</v>
      </c>
      <c r="N3645" s="2">
        <v>5.0</v>
      </c>
      <c r="O3645" s="2">
        <v>1.0</v>
      </c>
      <c r="P3645" s="2">
        <v>0.0</v>
      </c>
      <c r="Q3645" s="2" t="s">
        <v>20634</v>
      </c>
      <c r="R3645" s="14">
        <v>3644.0</v>
      </c>
      <c r="S3645" s="2" t="s">
        <v>99</v>
      </c>
      <c r="T3645" s="2">
        <v>39.7837304</v>
      </c>
      <c r="U3645" s="2">
        <v>-100.4458825</v>
      </c>
      <c r="V3645" s="9" t="s">
        <v>7093</v>
      </c>
      <c r="W3645" s="10">
        <v>28.54211</v>
      </c>
      <c r="X3645" s="10">
        <v>-81.379</v>
      </c>
      <c r="AB3645" s="9" t="s">
        <v>20635</v>
      </c>
      <c r="AC3645" s="10">
        <v>36.74136</v>
      </c>
      <c r="AD3645" s="10">
        <v>-88.6353</v>
      </c>
      <c r="AE3645" s="11" t="s">
        <v>51</v>
      </c>
      <c r="AF3645" s="12" t="str">
        <f t="shared" si="26"/>
        <v>1989</v>
      </c>
      <c r="AG3645" s="12" t="str">
        <f t="shared" si="27"/>
        <v>September</v>
      </c>
      <c r="AH3645" s="12" t="str">
        <f t="shared" si="28"/>
        <v>Friday</v>
      </c>
      <c r="AI3645" t="str">
        <f t="shared" si="4"/>
        <v>1980s</v>
      </c>
      <c r="AJ3645" s="2" t="s">
        <v>105</v>
      </c>
      <c r="AK3645">
        <v>1.0</v>
      </c>
      <c r="AL3645" s="13" t="s">
        <v>2145</v>
      </c>
    </row>
    <row r="3646">
      <c r="A3646" s="1">
        <v>15566.0</v>
      </c>
      <c r="B3646" s="8">
        <v>0.0</v>
      </c>
      <c r="C3646" s="2" t="s">
        <v>237</v>
      </c>
      <c r="D3646" s="2" t="s">
        <v>210</v>
      </c>
      <c r="G3646" s="2" t="s">
        <v>20636</v>
      </c>
      <c r="H3646" s="2" t="s">
        <v>20637</v>
      </c>
      <c r="I3646" s="2">
        <v>403.0</v>
      </c>
      <c r="J3646" s="2">
        <v>10.0</v>
      </c>
      <c r="K3646" s="2">
        <v>6.0</v>
      </c>
      <c r="L3646" s="2">
        <v>4.0</v>
      </c>
      <c r="M3646" s="2">
        <v>4.0</v>
      </c>
      <c r="N3646" s="2">
        <v>4.0</v>
      </c>
      <c r="O3646" s="2">
        <v>0.0</v>
      </c>
      <c r="P3646" s="2">
        <v>0.0</v>
      </c>
      <c r="Q3646" s="2" t="s">
        <v>20638</v>
      </c>
      <c r="R3646" s="14">
        <v>3645.0</v>
      </c>
      <c r="S3646" s="2" t="s">
        <v>242</v>
      </c>
      <c r="T3646" s="2">
        <v>28.0000272</v>
      </c>
      <c r="U3646" s="2">
        <v>2.9999825</v>
      </c>
      <c r="V3646" s="9" t="s">
        <v>438</v>
      </c>
      <c r="W3646" s="9" t="s">
        <v>438</v>
      </c>
      <c r="X3646" s="9" t="s">
        <v>438</v>
      </c>
      <c r="AB3646" s="9" t="s">
        <v>438</v>
      </c>
      <c r="AC3646" s="9" t="s">
        <v>438</v>
      </c>
      <c r="AD3646" s="9" t="s">
        <v>438</v>
      </c>
      <c r="AE3646" s="11" t="s">
        <v>51</v>
      </c>
      <c r="AF3646" s="12" t="str">
        <f t="shared" si="26"/>
        <v>1942</v>
      </c>
      <c r="AG3646" s="12" t="str">
        <f t="shared" si="27"/>
        <v>August</v>
      </c>
      <c r="AH3646" s="12" t="str">
        <f t="shared" si="28"/>
        <v>Thursday</v>
      </c>
      <c r="AI3646" t="str">
        <f t="shared" si="4"/>
        <v>1940s</v>
      </c>
      <c r="AJ3646" s="2" t="s">
        <v>247</v>
      </c>
      <c r="AK3646">
        <v>1.0</v>
      </c>
      <c r="AL3646" s="13" t="s">
        <v>19978</v>
      </c>
    </row>
    <row r="3647">
      <c r="A3647" s="1">
        <v>10254.0</v>
      </c>
      <c r="B3647" s="8">
        <v>0.0</v>
      </c>
      <c r="C3647" s="2" t="s">
        <v>120</v>
      </c>
      <c r="D3647" s="2" t="s">
        <v>121</v>
      </c>
      <c r="F3647" s="2" t="s">
        <v>20383</v>
      </c>
      <c r="G3647" s="2" t="s">
        <v>123</v>
      </c>
      <c r="H3647" s="2" t="s">
        <v>20639</v>
      </c>
      <c r="I3647" s="2">
        <v>162.0</v>
      </c>
      <c r="J3647" s="2">
        <v>1.0</v>
      </c>
      <c r="K3647" s="2">
        <v>0.0</v>
      </c>
      <c r="L3647" s="2">
        <v>1.0</v>
      </c>
      <c r="M3647" s="2">
        <v>1.0</v>
      </c>
      <c r="N3647" s="2">
        <v>0.0</v>
      </c>
      <c r="O3647" s="2">
        <v>1.0</v>
      </c>
      <c r="P3647" s="2">
        <v>0.0</v>
      </c>
      <c r="Q3647" s="2" t="s">
        <v>20640</v>
      </c>
      <c r="R3647" s="14">
        <v>3646.0</v>
      </c>
      <c r="S3647" s="2" t="s">
        <v>126</v>
      </c>
      <c r="T3647" s="2">
        <v>39.3260685</v>
      </c>
      <c r="U3647" s="2">
        <v>-4.8379791</v>
      </c>
      <c r="V3647" s="9" t="s">
        <v>128</v>
      </c>
      <c r="W3647" s="10">
        <v>33.59506</v>
      </c>
      <c r="X3647" s="10">
        <v>-7.61878</v>
      </c>
      <c r="Y3647" s="2" t="s">
        <v>129</v>
      </c>
      <c r="Z3647" s="2" t="s">
        <v>130</v>
      </c>
      <c r="AB3647" s="9" t="s">
        <v>131</v>
      </c>
      <c r="AC3647" s="10">
        <v>43.60446</v>
      </c>
      <c r="AD3647" s="10">
        <v>1.444247</v>
      </c>
      <c r="AE3647" s="11" t="s">
        <v>51</v>
      </c>
      <c r="AF3647" s="12" t="str">
        <f t="shared" si="26"/>
        <v>1928</v>
      </c>
      <c r="AG3647" s="12" t="str">
        <f t="shared" si="27"/>
        <v>January</v>
      </c>
      <c r="AH3647" s="12" t="str">
        <f t="shared" si="28"/>
        <v>Friday</v>
      </c>
      <c r="AI3647" t="str">
        <f t="shared" si="4"/>
        <v>1920s</v>
      </c>
      <c r="AJ3647" s="2" t="s">
        <v>80</v>
      </c>
      <c r="AK3647">
        <v>1.0</v>
      </c>
      <c r="AL3647" s="13" t="s">
        <v>132</v>
      </c>
    </row>
    <row r="3648">
      <c r="A3648" s="1">
        <v>10165.0</v>
      </c>
      <c r="B3648" s="8">
        <v>0.0</v>
      </c>
      <c r="C3648" s="2" t="s">
        <v>20641</v>
      </c>
      <c r="D3648" s="2" t="s">
        <v>19607</v>
      </c>
      <c r="G3648" s="2" t="s">
        <v>15606</v>
      </c>
      <c r="I3648" s="2">
        <v>20.0</v>
      </c>
      <c r="J3648" s="2">
        <v>4.0</v>
      </c>
      <c r="K3648" s="2">
        <v>3.0</v>
      </c>
      <c r="L3648" s="2">
        <v>1.0</v>
      </c>
      <c r="M3648" s="2">
        <v>4.0</v>
      </c>
      <c r="N3648" s="2">
        <v>3.0</v>
      </c>
      <c r="O3648" s="2">
        <v>1.0</v>
      </c>
      <c r="P3648" s="2">
        <v>0.0</v>
      </c>
      <c r="Q3648" s="2" t="s">
        <v>20642</v>
      </c>
      <c r="R3648" s="14">
        <v>3647.0</v>
      </c>
      <c r="S3648" s="2" t="s">
        <v>1228</v>
      </c>
      <c r="T3648" s="2">
        <v>49.2214561</v>
      </c>
      <c r="U3648" s="2">
        <v>-2.1358386</v>
      </c>
      <c r="V3648" s="9" t="s">
        <v>438</v>
      </c>
      <c r="W3648" s="9" t="s">
        <v>438</v>
      </c>
      <c r="X3648" s="9" t="s">
        <v>438</v>
      </c>
      <c r="AB3648" s="9" t="s">
        <v>438</v>
      </c>
      <c r="AC3648" s="9" t="s">
        <v>438</v>
      </c>
      <c r="AD3648" s="9" t="s">
        <v>438</v>
      </c>
      <c r="AE3648" s="11" t="s">
        <v>51</v>
      </c>
      <c r="AF3648" s="12" t="str">
        <f t="shared" si="26"/>
        <v>1927</v>
      </c>
      <c r="AG3648" s="12" t="str">
        <f t="shared" si="27"/>
        <v>October</v>
      </c>
      <c r="AH3648" s="12" t="str">
        <f t="shared" si="28"/>
        <v>Sunday</v>
      </c>
      <c r="AI3648" t="str">
        <f t="shared" si="4"/>
        <v>1920s</v>
      </c>
      <c r="AJ3648" s="2" t="s">
        <v>80</v>
      </c>
      <c r="AK3648">
        <v>1.0</v>
      </c>
      <c r="AL3648" s="13" t="s">
        <v>185</v>
      </c>
    </row>
    <row r="3649">
      <c r="A3649" s="1">
        <v>10557.0</v>
      </c>
      <c r="B3649" s="8">
        <v>0.0</v>
      </c>
      <c r="C3649" s="2" t="s">
        <v>20643</v>
      </c>
      <c r="D3649" s="2" t="s">
        <v>19928</v>
      </c>
      <c r="F3649" s="2" t="s">
        <v>19929</v>
      </c>
      <c r="G3649" s="2" t="s">
        <v>20644</v>
      </c>
      <c r="H3649" s="2" t="s">
        <v>20645</v>
      </c>
      <c r="I3649" s="2">
        <v>525.0</v>
      </c>
      <c r="J3649" s="2">
        <v>1.0</v>
      </c>
      <c r="K3649" s="2">
        <v>0.0</v>
      </c>
      <c r="L3649" s="2">
        <v>1.0</v>
      </c>
      <c r="M3649" s="2">
        <v>1.0</v>
      </c>
      <c r="N3649" s="2">
        <v>0.0</v>
      </c>
      <c r="O3649" s="2">
        <v>1.0</v>
      </c>
      <c r="P3649" s="2">
        <v>0.0</v>
      </c>
      <c r="Q3649" s="2" t="s">
        <v>20646</v>
      </c>
      <c r="R3649" s="14">
        <v>3648.0</v>
      </c>
      <c r="S3649" s="2" t="s">
        <v>99</v>
      </c>
      <c r="T3649" s="2">
        <v>39.7837304</v>
      </c>
      <c r="U3649" s="2">
        <v>-100.4458825</v>
      </c>
      <c r="V3649" s="9" t="s">
        <v>279</v>
      </c>
      <c r="W3649" s="10">
        <v>41.50516</v>
      </c>
      <c r="X3649" s="10">
        <v>-81.6934</v>
      </c>
      <c r="AB3649" s="9" t="s">
        <v>9956</v>
      </c>
      <c r="AC3649" s="10">
        <v>38.25424</v>
      </c>
      <c r="AD3649" s="10">
        <v>-85.7594</v>
      </c>
      <c r="AE3649" s="11" t="s">
        <v>51</v>
      </c>
      <c r="AF3649" s="12" t="str">
        <f t="shared" si="26"/>
        <v>1928</v>
      </c>
      <c r="AG3649" s="12" t="str">
        <f t="shared" si="27"/>
        <v>November</v>
      </c>
      <c r="AH3649" s="12" t="str">
        <f t="shared" si="28"/>
        <v>Sunday</v>
      </c>
      <c r="AI3649" t="str">
        <f t="shared" si="4"/>
        <v>1920s</v>
      </c>
      <c r="AJ3649" s="2" t="s">
        <v>105</v>
      </c>
      <c r="AK3649">
        <v>1.0</v>
      </c>
      <c r="AL3649" s="13" t="s">
        <v>16092</v>
      </c>
    </row>
    <row r="3650">
      <c r="A3650" s="1">
        <v>23432.0</v>
      </c>
      <c r="B3650" s="8">
        <v>0.0875</v>
      </c>
      <c r="C3650" s="2" t="s">
        <v>20647</v>
      </c>
      <c r="D3650" s="2" t="s">
        <v>15810</v>
      </c>
      <c r="E3650" s="2">
        <v>304.0</v>
      </c>
      <c r="F3650" s="2" t="s">
        <v>20648</v>
      </c>
      <c r="G3650" s="2" t="s">
        <v>20248</v>
      </c>
      <c r="H3650" s="2" t="s">
        <v>20649</v>
      </c>
      <c r="I3650" s="2" t="s">
        <v>20650</v>
      </c>
      <c r="J3650" s="2">
        <v>58.0</v>
      </c>
      <c r="K3650" s="2">
        <v>51.0</v>
      </c>
      <c r="L3650" s="2">
        <v>7.0</v>
      </c>
      <c r="M3650" s="2">
        <v>58.0</v>
      </c>
      <c r="N3650" s="2">
        <v>51.0</v>
      </c>
      <c r="O3650" s="2">
        <v>7.0</v>
      </c>
      <c r="P3650" s="2">
        <v>0.0</v>
      </c>
      <c r="Q3650" s="2" t="s">
        <v>20651</v>
      </c>
      <c r="R3650" s="14">
        <v>3649.0</v>
      </c>
      <c r="S3650" s="2" t="s">
        <v>99</v>
      </c>
      <c r="T3650" s="2">
        <v>39.7837304</v>
      </c>
      <c r="U3650" s="2">
        <v>-100.4458825</v>
      </c>
      <c r="V3650" s="9" t="s">
        <v>813</v>
      </c>
      <c r="W3650" s="10">
        <v>19.43263</v>
      </c>
      <c r="X3650" s="10">
        <v>-99.1332</v>
      </c>
      <c r="Y3650" s="2" t="s">
        <v>6967</v>
      </c>
      <c r="AB3650" s="9" t="s">
        <v>302</v>
      </c>
      <c r="AC3650" s="10">
        <v>40.71273</v>
      </c>
      <c r="AD3650" s="10">
        <v>-74.006</v>
      </c>
      <c r="AE3650" s="11" t="s">
        <v>51</v>
      </c>
      <c r="AF3650" s="12" t="str">
        <f t="shared" si="26"/>
        <v>1964</v>
      </c>
      <c r="AG3650" s="12" t="str">
        <f t="shared" si="27"/>
        <v>February</v>
      </c>
      <c r="AH3650" s="12" t="str">
        <f t="shared" si="28"/>
        <v>Tuesday</v>
      </c>
      <c r="AI3650" t="str">
        <f t="shared" si="4"/>
        <v>1960s</v>
      </c>
      <c r="AJ3650" s="2" t="s">
        <v>105</v>
      </c>
      <c r="AK3650">
        <v>1.0</v>
      </c>
      <c r="AL3650" s="13" t="s">
        <v>10818</v>
      </c>
    </row>
    <row r="3651">
      <c r="A3651" s="1">
        <v>25270.0</v>
      </c>
      <c r="B3651" s="8">
        <v>0.0</v>
      </c>
      <c r="C3651" s="2" t="s">
        <v>19123</v>
      </c>
      <c r="D3651" s="2" t="s">
        <v>20652</v>
      </c>
      <c r="F3651" s="2" t="s">
        <v>20653</v>
      </c>
      <c r="G3651" s="2" t="s">
        <v>2868</v>
      </c>
      <c r="H3651" s="2" t="s">
        <v>20654</v>
      </c>
      <c r="I3651" s="2">
        <v>10356.0</v>
      </c>
      <c r="J3651" s="2">
        <v>3.0</v>
      </c>
      <c r="K3651" s="2">
        <v>0.0</v>
      </c>
      <c r="L3651" s="2">
        <v>3.0</v>
      </c>
      <c r="M3651" s="2">
        <v>3.0</v>
      </c>
      <c r="N3651" s="2">
        <v>0.0</v>
      </c>
      <c r="O3651" s="2">
        <v>3.0</v>
      </c>
      <c r="P3651" s="2">
        <v>0.0</v>
      </c>
      <c r="Q3651" s="2" t="s">
        <v>20655</v>
      </c>
      <c r="R3651" s="14">
        <v>3650.0</v>
      </c>
      <c r="S3651" s="2" t="s">
        <v>19123</v>
      </c>
      <c r="T3651" s="2">
        <v>13.581921</v>
      </c>
      <c r="U3651" s="2">
        <v>-38.320312</v>
      </c>
      <c r="V3651" s="9" t="s">
        <v>5932</v>
      </c>
      <c r="W3651" s="10">
        <v>44.64862</v>
      </c>
      <c r="X3651" s="10">
        <v>-63.5859</v>
      </c>
      <c r="AB3651" s="9" t="s">
        <v>20656</v>
      </c>
      <c r="AC3651" s="10">
        <v>36.9726</v>
      </c>
      <c r="AD3651" s="10">
        <v>-25.1026</v>
      </c>
      <c r="AE3651" s="11" t="s">
        <v>51</v>
      </c>
      <c r="AF3651" s="12" t="str">
        <f t="shared" si="26"/>
        <v>1969</v>
      </c>
      <c r="AG3651" s="12" t="str">
        <f t="shared" si="27"/>
        <v>March</v>
      </c>
      <c r="AH3651" s="12" t="str">
        <f t="shared" si="28"/>
        <v>Saturday</v>
      </c>
      <c r="AI3651" t="str">
        <f t="shared" si="4"/>
        <v>1960s</v>
      </c>
      <c r="AJ3651" s="2" t="s">
        <v>52</v>
      </c>
      <c r="AK3651">
        <v>1.0</v>
      </c>
      <c r="AL3651" s="13" t="s">
        <v>81</v>
      </c>
    </row>
    <row r="3652">
      <c r="A3652" s="1">
        <v>16409.0</v>
      </c>
      <c r="B3652" s="8">
        <v>0.0</v>
      </c>
      <c r="C3652" s="2" t="s">
        <v>19123</v>
      </c>
      <c r="D3652" s="2" t="s">
        <v>20657</v>
      </c>
      <c r="G3652" s="2" t="s">
        <v>20658</v>
      </c>
      <c r="H3652" s="2" t="s">
        <v>20659</v>
      </c>
      <c r="J3652" s="2">
        <v>5.0</v>
      </c>
      <c r="K3652" s="2">
        <v>0.0</v>
      </c>
      <c r="L3652" s="2">
        <v>0.0</v>
      </c>
      <c r="M3652" s="2">
        <v>5.0</v>
      </c>
      <c r="N3652" s="2">
        <v>0.0</v>
      </c>
      <c r="O3652" s="2">
        <v>0.0</v>
      </c>
      <c r="P3652" s="2">
        <v>0.0</v>
      </c>
      <c r="R3652" s="14">
        <v>3651.0</v>
      </c>
      <c r="S3652" s="2" t="s">
        <v>19123</v>
      </c>
      <c r="T3652" s="2">
        <v>13.581921</v>
      </c>
      <c r="U3652" s="2">
        <v>-38.320312</v>
      </c>
      <c r="V3652" s="9" t="s">
        <v>438</v>
      </c>
      <c r="W3652" s="9" t="s">
        <v>438</v>
      </c>
      <c r="X3652" s="9" t="s">
        <v>438</v>
      </c>
      <c r="AB3652" s="9" t="s">
        <v>438</v>
      </c>
      <c r="AC3652" s="9" t="s">
        <v>438</v>
      </c>
      <c r="AD3652" s="9" t="s">
        <v>438</v>
      </c>
      <c r="AE3652" s="11" t="s">
        <v>51</v>
      </c>
      <c r="AF3652" s="12" t="str">
        <f t="shared" si="26"/>
        <v>1944</v>
      </c>
      <c r="AG3652" s="12" t="str">
        <f t="shared" si="27"/>
        <v>December</v>
      </c>
      <c r="AH3652" s="12" t="str">
        <f t="shared" si="28"/>
        <v>Sunday</v>
      </c>
      <c r="AI3652" t="str">
        <f t="shared" si="4"/>
        <v>1940s</v>
      </c>
      <c r="AJ3652" s="2" t="s">
        <v>52</v>
      </c>
      <c r="AK3652">
        <v>1.0</v>
      </c>
      <c r="AL3652" s="13" t="s">
        <v>5078</v>
      </c>
    </row>
    <row r="3653">
      <c r="A3653" s="1">
        <v>10195.0</v>
      </c>
      <c r="B3653" s="8">
        <v>0.0</v>
      </c>
      <c r="C3653" s="2" t="s">
        <v>20660</v>
      </c>
      <c r="D3653" s="2" t="s">
        <v>16281</v>
      </c>
      <c r="G3653" s="2" t="s">
        <v>18716</v>
      </c>
      <c r="H3653" s="2" t="s">
        <v>20661</v>
      </c>
      <c r="I3653" s="2" t="s">
        <v>20662</v>
      </c>
      <c r="J3653" s="2">
        <v>1.0</v>
      </c>
      <c r="K3653" s="2">
        <v>0.0</v>
      </c>
      <c r="L3653" s="2">
        <v>1.0</v>
      </c>
      <c r="M3653" s="2">
        <v>1.0</v>
      </c>
      <c r="N3653" s="2">
        <v>0.0</v>
      </c>
      <c r="O3653" s="2">
        <v>1.0</v>
      </c>
      <c r="P3653" s="2">
        <v>0.0</v>
      </c>
      <c r="Q3653" s="2" t="s">
        <v>20663</v>
      </c>
      <c r="R3653" s="14">
        <v>3652.0</v>
      </c>
      <c r="S3653" s="2" t="s">
        <v>192</v>
      </c>
      <c r="T3653" s="2">
        <v>22.3511148</v>
      </c>
      <c r="U3653" s="2">
        <v>78.6677428</v>
      </c>
      <c r="V3653" s="9" t="s">
        <v>438</v>
      </c>
      <c r="W3653" s="9" t="s">
        <v>438</v>
      </c>
      <c r="X3653" s="9" t="s">
        <v>438</v>
      </c>
      <c r="AB3653" s="9" t="s">
        <v>438</v>
      </c>
      <c r="AC3653" s="9" t="s">
        <v>438</v>
      </c>
      <c r="AD3653" s="9" t="s">
        <v>438</v>
      </c>
      <c r="AE3653" s="11" t="s">
        <v>51</v>
      </c>
      <c r="AF3653" s="12" t="str">
        <f t="shared" si="26"/>
        <v>1927</v>
      </c>
      <c r="AG3653" s="12" t="str">
        <f t="shared" si="27"/>
        <v>November</v>
      </c>
      <c r="AH3653" s="12" t="str">
        <f t="shared" si="28"/>
        <v>Tuesday</v>
      </c>
      <c r="AI3653" t="str">
        <f t="shared" si="4"/>
        <v>1920s</v>
      </c>
      <c r="AJ3653" s="2" t="s">
        <v>150</v>
      </c>
      <c r="AK3653">
        <v>1.0</v>
      </c>
      <c r="AL3653" s="13" t="s">
        <v>81</v>
      </c>
    </row>
    <row r="3654">
      <c r="A3654" s="1">
        <v>28069.0</v>
      </c>
      <c r="B3654" s="8">
        <v>0.0</v>
      </c>
      <c r="C3654" s="2" t="s">
        <v>19123</v>
      </c>
      <c r="D3654" s="2" t="s">
        <v>20664</v>
      </c>
      <c r="F3654" s="2" t="s">
        <v>20665</v>
      </c>
      <c r="G3654" s="2" t="s">
        <v>166</v>
      </c>
      <c r="H3654" s="2" t="s">
        <v>20666</v>
      </c>
      <c r="I3654" s="2">
        <v>43073.0</v>
      </c>
      <c r="J3654" s="2">
        <v>2.0</v>
      </c>
      <c r="K3654" s="2">
        <v>0.0</v>
      </c>
      <c r="L3654" s="2">
        <v>2.0</v>
      </c>
      <c r="M3654" s="2">
        <v>2.0</v>
      </c>
      <c r="N3654" s="2">
        <v>0.0</v>
      </c>
      <c r="O3654" s="2">
        <v>2.0</v>
      </c>
      <c r="P3654" s="2">
        <v>0.0</v>
      </c>
      <c r="Q3654" s="2" t="s">
        <v>20667</v>
      </c>
      <c r="R3654" s="14">
        <v>3653.0</v>
      </c>
      <c r="S3654" s="2" t="s">
        <v>19123</v>
      </c>
      <c r="T3654" s="2">
        <v>13.581921</v>
      </c>
      <c r="U3654" s="2">
        <v>-38.320312</v>
      </c>
      <c r="V3654" s="9" t="s">
        <v>4941</v>
      </c>
      <c r="W3654" s="10">
        <v>12.1845</v>
      </c>
      <c r="X3654" s="10">
        <v>-68.9641</v>
      </c>
      <c r="Y3654" s="2" t="s">
        <v>6739</v>
      </c>
      <c r="Z3654" s="2" t="s">
        <v>6740</v>
      </c>
      <c r="AB3654" s="9" t="s">
        <v>6741</v>
      </c>
      <c r="AC3654" s="10">
        <v>48.21678</v>
      </c>
      <c r="AD3654" s="10">
        <v>-1.08952</v>
      </c>
      <c r="AE3654" s="11" t="s">
        <v>51</v>
      </c>
      <c r="AF3654" s="12" t="str">
        <f t="shared" si="26"/>
        <v>1976</v>
      </c>
      <c r="AG3654" s="12" t="str">
        <f t="shared" si="27"/>
        <v>November</v>
      </c>
      <c r="AH3654" s="12" t="str">
        <f t="shared" si="28"/>
        <v>Friday</v>
      </c>
      <c r="AI3654" t="str">
        <f t="shared" si="4"/>
        <v>1970s</v>
      </c>
      <c r="AJ3654" s="2" t="s">
        <v>52</v>
      </c>
      <c r="AK3654">
        <v>1.0</v>
      </c>
      <c r="AL3654" s="13" t="s">
        <v>81</v>
      </c>
    </row>
    <row r="3655">
      <c r="A3655" s="1">
        <v>15130.0</v>
      </c>
      <c r="B3655" s="8">
        <v>0.7083333333333334</v>
      </c>
      <c r="C3655" s="2" t="s">
        <v>19123</v>
      </c>
      <c r="D3655" s="2" t="s">
        <v>20668</v>
      </c>
      <c r="F3655" s="2" t="s">
        <v>20669</v>
      </c>
      <c r="G3655" s="2" t="s">
        <v>15216</v>
      </c>
      <c r="H3655" s="2" t="s">
        <v>20670</v>
      </c>
      <c r="I3655" s="2">
        <v>6076.0</v>
      </c>
      <c r="J3655" s="2">
        <v>6.0</v>
      </c>
      <c r="K3655" s="2">
        <v>5.0</v>
      </c>
      <c r="L3655" s="2">
        <v>1.0</v>
      </c>
      <c r="M3655" s="2">
        <v>6.0</v>
      </c>
      <c r="N3655" s="2">
        <v>5.0</v>
      </c>
      <c r="O3655" s="2">
        <v>1.0</v>
      </c>
      <c r="P3655" s="2">
        <v>0.0</v>
      </c>
      <c r="Q3655" s="2" t="s">
        <v>20671</v>
      </c>
      <c r="R3655" s="14">
        <v>3654.0</v>
      </c>
      <c r="S3655" s="2" t="s">
        <v>19123</v>
      </c>
      <c r="T3655" s="2">
        <v>13.581921</v>
      </c>
      <c r="U3655" s="2">
        <v>-38.320312</v>
      </c>
      <c r="V3655" s="9" t="s">
        <v>20672</v>
      </c>
      <c r="W3655" s="10">
        <v>49.92034</v>
      </c>
      <c r="X3655" s="10">
        <v>-6.29288</v>
      </c>
      <c r="AB3655" s="9" t="s">
        <v>20673</v>
      </c>
      <c r="AC3655" s="10">
        <v>50.12132</v>
      </c>
      <c r="AD3655" s="10">
        <v>-5.53293</v>
      </c>
      <c r="AE3655" s="11" t="s">
        <v>51</v>
      </c>
      <c r="AF3655" s="12" t="str">
        <f t="shared" si="26"/>
        <v>1941</v>
      </c>
      <c r="AG3655" s="12" t="str">
        <f t="shared" si="27"/>
        <v>June</v>
      </c>
      <c r="AH3655" s="12" t="str">
        <f t="shared" si="28"/>
        <v>Tuesday</v>
      </c>
      <c r="AI3655" t="str">
        <f t="shared" si="4"/>
        <v>1940s</v>
      </c>
      <c r="AJ3655" s="2" t="s">
        <v>52</v>
      </c>
      <c r="AK3655">
        <v>1.0</v>
      </c>
      <c r="AL3655" s="13" t="s">
        <v>545</v>
      </c>
    </row>
    <row r="3656">
      <c r="A3656" s="1">
        <v>34746.0</v>
      </c>
      <c r="B3656" s="8">
        <v>0.8541666666666666</v>
      </c>
      <c r="C3656" s="2" t="s">
        <v>20674</v>
      </c>
      <c r="D3656" s="2" t="s">
        <v>16272</v>
      </c>
      <c r="F3656" s="2" t="s">
        <v>20675</v>
      </c>
      <c r="G3656" s="2" t="s">
        <v>15555</v>
      </c>
      <c r="H3656" s="2" t="s">
        <v>20676</v>
      </c>
      <c r="I3656" s="2" t="s">
        <v>20677</v>
      </c>
      <c r="J3656" s="2">
        <v>3.0</v>
      </c>
      <c r="K3656" s="2">
        <v>0.0</v>
      </c>
      <c r="L3656" s="2">
        <v>3.0</v>
      </c>
      <c r="M3656" s="2">
        <v>3.0</v>
      </c>
      <c r="N3656" s="2">
        <v>0.0</v>
      </c>
      <c r="O3656" s="2">
        <v>3.0</v>
      </c>
      <c r="P3656" s="2">
        <v>0.0</v>
      </c>
      <c r="Q3656" s="2" t="s">
        <v>20678</v>
      </c>
      <c r="R3656" s="14">
        <v>3655.0</v>
      </c>
      <c r="S3656" s="2" t="s">
        <v>99</v>
      </c>
      <c r="T3656" s="2">
        <v>39.7837304</v>
      </c>
      <c r="U3656" s="2">
        <v>-100.4458825</v>
      </c>
      <c r="V3656" s="9" t="s">
        <v>482</v>
      </c>
      <c r="W3656" s="10">
        <v>39.10011</v>
      </c>
      <c r="X3656" s="10">
        <v>-94.5781</v>
      </c>
      <c r="AB3656" s="9" t="s">
        <v>20536</v>
      </c>
      <c r="AC3656" s="10">
        <v>42.14877</v>
      </c>
      <c r="AD3656" s="10">
        <v>-72.6071</v>
      </c>
      <c r="AE3656" s="11" t="s">
        <v>51</v>
      </c>
      <c r="AF3656" s="12" t="str">
        <f t="shared" si="26"/>
        <v>1995</v>
      </c>
      <c r="AG3656" s="12" t="str">
        <f t="shared" si="27"/>
        <v>February</v>
      </c>
      <c r="AH3656" s="12" t="str">
        <f t="shared" si="28"/>
        <v>Thursday</v>
      </c>
      <c r="AI3656" t="str">
        <f t="shared" si="4"/>
        <v>1990s</v>
      </c>
      <c r="AJ3656" s="2" t="s">
        <v>105</v>
      </c>
      <c r="AK3656">
        <v>1.0</v>
      </c>
      <c r="AL3656" s="13" t="s">
        <v>10818</v>
      </c>
    </row>
    <row r="3657">
      <c r="A3657" s="1">
        <v>29136.0</v>
      </c>
      <c r="B3657" s="8">
        <v>0.4222222222222222</v>
      </c>
      <c r="C3657" s="2" t="s">
        <v>20679</v>
      </c>
      <c r="D3657" s="2" t="s">
        <v>8562</v>
      </c>
      <c r="F3657" s="2" t="s">
        <v>20680</v>
      </c>
      <c r="G3657" s="2" t="s">
        <v>20681</v>
      </c>
      <c r="H3657" s="2" t="s">
        <v>20682</v>
      </c>
      <c r="I3657" s="2" t="s">
        <v>20683</v>
      </c>
      <c r="J3657" s="2">
        <v>8.0</v>
      </c>
      <c r="K3657" s="2">
        <v>7.0</v>
      </c>
      <c r="L3657" s="2">
        <v>1.0</v>
      </c>
      <c r="M3657" s="2">
        <v>8.0</v>
      </c>
      <c r="N3657" s="2">
        <v>7.0</v>
      </c>
      <c r="O3657" s="2">
        <v>1.0</v>
      </c>
      <c r="P3657" s="2">
        <v>0.0</v>
      </c>
      <c r="Q3657" s="2" t="s">
        <v>20684</v>
      </c>
      <c r="R3657" s="14">
        <v>3656.0</v>
      </c>
      <c r="S3657" s="2" t="s">
        <v>99</v>
      </c>
      <c r="T3657" s="2">
        <v>39.7837304</v>
      </c>
      <c r="U3657" s="2">
        <v>-100.4458825</v>
      </c>
      <c r="V3657" s="9" t="s">
        <v>20685</v>
      </c>
      <c r="W3657" s="10">
        <v>39.08362</v>
      </c>
      <c r="X3657" s="10">
        <v>-84.5084</v>
      </c>
      <c r="AB3657" s="9" t="s">
        <v>3775</v>
      </c>
      <c r="AC3657" s="10">
        <v>36.16223</v>
      </c>
      <c r="AD3657" s="10">
        <v>-86.7744</v>
      </c>
      <c r="AE3657" s="11" t="s">
        <v>51</v>
      </c>
      <c r="AF3657" s="12" t="str">
        <f t="shared" si="26"/>
        <v>1979</v>
      </c>
      <c r="AG3657" s="12" t="str">
        <f t="shared" si="27"/>
        <v>October</v>
      </c>
      <c r="AH3657" s="12" t="str">
        <f t="shared" si="28"/>
        <v>Monday</v>
      </c>
      <c r="AI3657" t="str">
        <f t="shared" si="4"/>
        <v>1970s</v>
      </c>
      <c r="AJ3657" s="2" t="s">
        <v>105</v>
      </c>
      <c r="AK3657">
        <v>1.0</v>
      </c>
      <c r="AL3657" s="13" t="s">
        <v>6075</v>
      </c>
    </row>
    <row r="3658">
      <c r="A3658" s="1">
        <v>13190.0</v>
      </c>
      <c r="B3658" s="8">
        <v>0.0</v>
      </c>
      <c r="C3658" s="2" t="s">
        <v>19123</v>
      </c>
      <c r="D3658" s="2" t="s">
        <v>210</v>
      </c>
      <c r="F3658" s="2" t="s">
        <v>20686</v>
      </c>
      <c r="G3658" s="2" t="s">
        <v>20687</v>
      </c>
      <c r="H3658" s="2" t="s">
        <v>20688</v>
      </c>
      <c r="I3658" s="2">
        <v>1016.0</v>
      </c>
      <c r="J3658" s="2">
        <v>6.0</v>
      </c>
      <c r="K3658" s="2">
        <v>1.0</v>
      </c>
      <c r="L3658" s="2">
        <v>5.0</v>
      </c>
      <c r="M3658" s="2">
        <v>6.0</v>
      </c>
      <c r="N3658" s="2">
        <v>1.0</v>
      </c>
      <c r="O3658" s="2">
        <v>5.0</v>
      </c>
      <c r="P3658" s="2">
        <v>0.0</v>
      </c>
      <c r="Q3658" s="2" t="s">
        <v>20689</v>
      </c>
      <c r="R3658" s="14">
        <v>3657.0</v>
      </c>
      <c r="S3658" s="2" t="s">
        <v>19123</v>
      </c>
      <c r="T3658" s="2">
        <v>13.581921</v>
      </c>
      <c r="U3658" s="2">
        <v>-38.320312</v>
      </c>
      <c r="V3658" s="9" t="s">
        <v>205</v>
      </c>
      <c r="W3658" s="10">
        <v>-5.8054</v>
      </c>
      <c r="X3658" s="10">
        <v>-35.2081</v>
      </c>
      <c r="AB3658" s="9" t="s">
        <v>127</v>
      </c>
      <c r="AC3658" s="10">
        <v>14.69343</v>
      </c>
      <c r="AD3658" s="10">
        <v>-17.4479</v>
      </c>
      <c r="AE3658" s="11" t="s">
        <v>51</v>
      </c>
      <c r="AF3658" s="12" t="str">
        <f t="shared" si="26"/>
        <v>1936</v>
      </c>
      <c r="AG3658" s="12" t="str">
        <f t="shared" si="27"/>
        <v>February</v>
      </c>
      <c r="AH3658" s="12" t="str">
        <f t="shared" si="28"/>
        <v>Monday</v>
      </c>
      <c r="AI3658" t="str">
        <f t="shared" si="4"/>
        <v>1930s</v>
      </c>
      <c r="AJ3658" s="2" t="s">
        <v>52</v>
      </c>
      <c r="AK3658">
        <v>1.0</v>
      </c>
      <c r="AL3658" s="13" t="s">
        <v>512</v>
      </c>
    </row>
    <row r="3659">
      <c r="A3659" s="1">
        <v>31664.0</v>
      </c>
      <c r="B3659" s="8">
        <v>0.0</v>
      </c>
      <c r="C3659" s="2" t="s">
        <v>20690</v>
      </c>
      <c r="D3659" s="2" t="s">
        <v>108</v>
      </c>
      <c r="G3659" s="2" t="s">
        <v>4910</v>
      </c>
      <c r="H3659" s="2" t="s">
        <v>20691</v>
      </c>
      <c r="I3659" s="2">
        <v>3076.0</v>
      </c>
      <c r="J3659" s="2">
        <v>4.0</v>
      </c>
      <c r="K3659" s="2">
        <v>0.0</v>
      </c>
      <c r="L3659" s="2">
        <v>4.0</v>
      </c>
      <c r="M3659" s="2">
        <v>3.0</v>
      </c>
      <c r="N3659" s="2">
        <v>0.0</v>
      </c>
      <c r="O3659" s="2">
        <v>3.0</v>
      </c>
      <c r="P3659" s="2">
        <v>0.0</v>
      </c>
      <c r="Q3659" s="2" t="s">
        <v>20692</v>
      </c>
      <c r="R3659" s="14">
        <v>3658.0</v>
      </c>
      <c r="S3659" s="2" t="s">
        <v>99</v>
      </c>
      <c r="T3659" s="2">
        <v>39.7837304</v>
      </c>
      <c r="U3659" s="2">
        <v>-100.4458825</v>
      </c>
      <c r="V3659" s="9" t="s">
        <v>438</v>
      </c>
      <c r="W3659" s="9" t="s">
        <v>438</v>
      </c>
      <c r="X3659" s="9" t="s">
        <v>438</v>
      </c>
      <c r="AB3659" s="9" t="s">
        <v>438</v>
      </c>
      <c r="AC3659" s="9" t="s">
        <v>438</v>
      </c>
      <c r="AD3659" s="9" t="s">
        <v>438</v>
      </c>
      <c r="AE3659" s="11" t="s">
        <v>118</v>
      </c>
      <c r="AF3659" s="12" t="str">
        <f t="shared" si="26"/>
        <v>1986</v>
      </c>
      <c r="AG3659" s="12" t="str">
        <f t="shared" si="27"/>
        <v>September</v>
      </c>
      <c r="AH3659" s="12" t="str">
        <f t="shared" si="28"/>
        <v>Tuesday</v>
      </c>
      <c r="AI3659" t="str">
        <f t="shared" si="4"/>
        <v>1980s</v>
      </c>
      <c r="AJ3659" s="2" t="s">
        <v>105</v>
      </c>
      <c r="AK3659">
        <v>1.0</v>
      </c>
      <c r="AL3659" s="13" t="s">
        <v>53</v>
      </c>
    </row>
    <row r="3660">
      <c r="A3660" s="1">
        <v>10128.0</v>
      </c>
      <c r="B3660" s="8">
        <v>0.4166666666666667</v>
      </c>
      <c r="C3660" s="2" t="s">
        <v>20693</v>
      </c>
      <c r="D3660" s="2" t="s">
        <v>249</v>
      </c>
      <c r="F3660" s="2" t="s">
        <v>20694</v>
      </c>
      <c r="G3660" s="2" t="s">
        <v>16400</v>
      </c>
      <c r="H3660" s="2" t="s">
        <v>20695</v>
      </c>
      <c r="I3660" s="2">
        <v>75.0</v>
      </c>
      <c r="J3660" s="2">
        <v>6.0</v>
      </c>
      <c r="K3660" s="2">
        <v>4.0</v>
      </c>
      <c r="L3660" s="2">
        <v>2.0</v>
      </c>
      <c r="M3660" s="2">
        <v>6.0</v>
      </c>
      <c r="N3660" s="2">
        <v>4.0</v>
      </c>
      <c r="O3660" s="2">
        <v>2.0</v>
      </c>
      <c r="P3660" s="2">
        <v>0.0</v>
      </c>
      <c r="Q3660" s="2" t="s">
        <v>20696</v>
      </c>
      <c r="R3660" s="14">
        <v>3659.0</v>
      </c>
      <c r="S3660" s="2" t="s">
        <v>728</v>
      </c>
      <c r="T3660" s="2">
        <v>51.0834196</v>
      </c>
      <c r="U3660" s="2">
        <v>10.4234469</v>
      </c>
      <c r="V3660" s="9" t="s">
        <v>255</v>
      </c>
      <c r="W3660" s="10">
        <v>52.51704</v>
      </c>
      <c r="X3660" s="10">
        <v>13.38886</v>
      </c>
      <c r="AB3660" s="9" t="s">
        <v>1767</v>
      </c>
      <c r="AC3660" s="10">
        <v>48.13711</v>
      </c>
      <c r="AD3660" s="10">
        <v>11.57538</v>
      </c>
      <c r="AE3660" s="11" t="s">
        <v>51</v>
      </c>
      <c r="AF3660" s="12" t="str">
        <f t="shared" si="26"/>
        <v>1927</v>
      </c>
      <c r="AG3660" s="12" t="str">
        <f t="shared" si="27"/>
        <v>September</v>
      </c>
      <c r="AH3660" s="12" t="str">
        <f t="shared" si="28"/>
        <v>Friday</v>
      </c>
      <c r="AI3660" t="str">
        <f t="shared" si="4"/>
        <v>1920s</v>
      </c>
      <c r="AJ3660" s="2" t="s">
        <v>80</v>
      </c>
      <c r="AK3660">
        <v>1.0</v>
      </c>
      <c r="AL3660" s="13" t="s">
        <v>2260</v>
      </c>
    </row>
    <row r="3661">
      <c r="A3661" s="1">
        <v>10704.0</v>
      </c>
      <c r="B3661" s="8">
        <v>0.4895833333333333</v>
      </c>
      <c r="C3661" s="2" t="s">
        <v>8044</v>
      </c>
      <c r="D3661" s="2" t="s">
        <v>20697</v>
      </c>
      <c r="F3661" s="2" t="s">
        <v>20698</v>
      </c>
      <c r="G3661" s="2" t="s">
        <v>20699</v>
      </c>
      <c r="H3661" s="2" t="s">
        <v>20700</v>
      </c>
      <c r="I3661" s="2" t="s">
        <v>20701</v>
      </c>
      <c r="J3661" s="2">
        <v>6.0</v>
      </c>
      <c r="K3661" s="2">
        <v>3.0</v>
      </c>
      <c r="L3661" s="2">
        <v>3.0</v>
      </c>
      <c r="M3661" s="2">
        <v>6.0</v>
      </c>
      <c r="N3661" s="2">
        <v>3.0</v>
      </c>
      <c r="O3661" s="2">
        <v>3.0</v>
      </c>
      <c r="P3661" s="2">
        <v>0.0</v>
      </c>
      <c r="Q3661" s="2" t="s">
        <v>20702</v>
      </c>
      <c r="R3661" s="14">
        <v>3660.0</v>
      </c>
      <c r="S3661" s="2" t="s">
        <v>99</v>
      </c>
      <c r="T3661" s="2">
        <v>39.7837304</v>
      </c>
      <c r="U3661" s="2">
        <v>-100.4458825</v>
      </c>
      <c r="V3661" s="9" t="s">
        <v>8051</v>
      </c>
      <c r="W3661" s="10">
        <v>32.71742</v>
      </c>
      <c r="X3661" s="10">
        <v>-117.163</v>
      </c>
      <c r="AB3661" s="9" t="s">
        <v>16318</v>
      </c>
      <c r="AC3661" s="10">
        <v>33.44844</v>
      </c>
      <c r="AD3661" s="10">
        <v>-112.074</v>
      </c>
      <c r="AE3661" s="11" t="s">
        <v>118</v>
      </c>
      <c r="AF3661" s="12" t="str">
        <f t="shared" si="26"/>
        <v>1929</v>
      </c>
      <c r="AG3661" s="12" t="str">
        <f t="shared" si="27"/>
        <v>April</v>
      </c>
      <c r="AH3661" s="12" t="str">
        <f t="shared" si="28"/>
        <v>Sunday</v>
      </c>
      <c r="AI3661" t="str">
        <f t="shared" si="4"/>
        <v>1920s</v>
      </c>
      <c r="AJ3661" s="2" t="s">
        <v>105</v>
      </c>
      <c r="AK3661">
        <v>1.0</v>
      </c>
      <c r="AL3661" s="13" t="s">
        <v>15240</v>
      </c>
    </row>
    <row r="3662">
      <c r="A3662" s="1">
        <v>12910.0</v>
      </c>
      <c r="B3662" s="8">
        <v>0.14583333333333334</v>
      </c>
      <c r="C3662" s="2" t="s">
        <v>20703</v>
      </c>
      <c r="D3662" s="2" t="s">
        <v>15939</v>
      </c>
      <c r="E3662" s="2">
        <v>6.0</v>
      </c>
      <c r="F3662" s="2" t="s">
        <v>20704</v>
      </c>
      <c r="G3662" s="2" t="s">
        <v>479</v>
      </c>
      <c r="H3662" s="2" t="s">
        <v>20705</v>
      </c>
      <c r="I3662" s="2">
        <v>1295.0</v>
      </c>
      <c r="J3662" s="2">
        <v>14.0</v>
      </c>
      <c r="K3662" s="2">
        <v>12.0</v>
      </c>
      <c r="L3662" s="2">
        <v>2.0</v>
      </c>
      <c r="M3662" s="2">
        <v>5.0</v>
      </c>
      <c r="N3662" s="2">
        <v>3.0</v>
      </c>
      <c r="O3662" s="2">
        <v>2.0</v>
      </c>
      <c r="P3662" s="2">
        <v>0.0</v>
      </c>
      <c r="Q3662" s="2" t="s">
        <v>20706</v>
      </c>
      <c r="R3662" s="14">
        <v>3661.0</v>
      </c>
      <c r="S3662" s="2" t="s">
        <v>99</v>
      </c>
      <c r="T3662" s="2">
        <v>39.7837304</v>
      </c>
      <c r="U3662" s="2">
        <v>-100.4458825</v>
      </c>
      <c r="V3662" s="9" t="s">
        <v>391</v>
      </c>
      <c r="W3662" s="10">
        <v>34.05369</v>
      </c>
      <c r="X3662" s="10">
        <v>-118.243</v>
      </c>
      <c r="Y3662" s="2" t="s">
        <v>5608</v>
      </c>
      <c r="Z3662" s="2" t="s">
        <v>20707</v>
      </c>
      <c r="AB3662" s="9" t="s">
        <v>471</v>
      </c>
      <c r="AC3662" s="10">
        <v>38.89499</v>
      </c>
      <c r="AD3662" s="10">
        <v>-77.0366</v>
      </c>
      <c r="AE3662" s="11" t="s">
        <v>51</v>
      </c>
      <c r="AF3662" s="12" t="str">
        <f t="shared" si="26"/>
        <v>1935</v>
      </c>
      <c r="AG3662" s="12" t="str">
        <f t="shared" si="27"/>
        <v>May</v>
      </c>
      <c r="AH3662" s="12" t="str">
        <f t="shared" si="28"/>
        <v>Monday</v>
      </c>
      <c r="AI3662" t="str">
        <f t="shared" si="4"/>
        <v>1930s</v>
      </c>
      <c r="AJ3662" s="2" t="s">
        <v>105</v>
      </c>
      <c r="AK3662">
        <v>1.0</v>
      </c>
      <c r="AL3662" s="13" t="s">
        <v>81</v>
      </c>
    </row>
    <row r="3663">
      <c r="A3663" s="1">
        <v>26620.0</v>
      </c>
      <c r="B3663" s="8">
        <v>0.9722222222222222</v>
      </c>
      <c r="C3663" s="2" t="s">
        <v>20708</v>
      </c>
      <c r="D3663" s="2" t="s">
        <v>20709</v>
      </c>
      <c r="F3663" s="2" t="s">
        <v>20710</v>
      </c>
      <c r="G3663" s="2" t="s">
        <v>20711</v>
      </c>
      <c r="H3663" s="2" t="s">
        <v>20712</v>
      </c>
      <c r="I3663" s="2" t="s">
        <v>20713</v>
      </c>
      <c r="J3663" s="2">
        <v>11.0</v>
      </c>
      <c r="K3663" s="2">
        <v>10.0</v>
      </c>
      <c r="L3663" s="2">
        <v>1.0</v>
      </c>
      <c r="M3663" s="2">
        <v>11.0</v>
      </c>
      <c r="N3663" s="2">
        <v>10.0</v>
      </c>
      <c r="O3663" s="2">
        <v>1.0</v>
      </c>
      <c r="P3663" s="2">
        <v>0.0</v>
      </c>
      <c r="Q3663" s="2" t="s">
        <v>20714</v>
      </c>
      <c r="R3663" s="14">
        <v>3662.0</v>
      </c>
      <c r="S3663" s="2" t="s">
        <v>99</v>
      </c>
      <c r="T3663" s="2">
        <v>39.7837304</v>
      </c>
      <c r="U3663" s="2">
        <v>-100.4458825</v>
      </c>
      <c r="V3663" s="9" t="s">
        <v>20715</v>
      </c>
      <c r="W3663" s="10">
        <v>36.86577</v>
      </c>
      <c r="X3663" s="10">
        <v>-87.489</v>
      </c>
      <c r="AB3663" s="9" t="s">
        <v>8567</v>
      </c>
      <c r="AC3663" s="10">
        <v>38.04641</v>
      </c>
      <c r="AD3663" s="10">
        <v>-84.497</v>
      </c>
      <c r="AE3663" s="11" t="s">
        <v>51</v>
      </c>
      <c r="AF3663" s="12" t="str">
        <f t="shared" si="26"/>
        <v>1972</v>
      </c>
      <c r="AG3663" s="12" t="str">
        <f t="shared" si="27"/>
        <v>November</v>
      </c>
      <c r="AH3663" s="12" t="str">
        <f t="shared" si="28"/>
        <v>Friday</v>
      </c>
      <c r="AI3663" t="str">
        <f t="shared" si="4"/>
        <v>1970s</v>
      </c>
      <c r="AJ3663" s="2" t="s">
        <v>105</v>
      </c>
      <c r="AK3663">
        <v>1.0</v>
      </c>
      <c r="AL3663" s="13" t="s">
        <v>2145</v>
      </c>
    </row>
    <row r="3664">
      <c r="A3664" s="1">
        <v>28758.0</v>
      </c>
      <c r="B3664" s="8">
        <v>0.3763888888888889</v>
      </c>
      <c r="C3664" s="2" t="s">
        <v>8044</v>
      </c>
      <c r="D3664" s="2" t="s">
        <v>20716</v>
      </c>
      <c r="E3664" s="2">
        <v>182.0</v>
      </c>
      <c r="F3664" s="2" t="s">
        <v>20717</v>
      </c>
      <c r="G3664" s="2" t="s">
        <v>20718</v>
      </c>
      <c r="H3664" s="2" t="s">
        <v>20719</v>
      </c>
      <c r="I3664" s="2" t="s">
        <v>20720</v>
      </c>
      <c r="J3664" s="2">
        <v>137.0</v>
      </c>
      <c r="K3664" s="2">
        <v>128.0</v>
      </c>
      <c r="L3664" s="2">
        <v>9.0</v>
      </c>
      <c r="M3664" s="2">
        <v>137.0</v>
      </c>
      <c r="N3664" s="2">
        <v>128.0</v>
      </c>
      <c r="O3664" s="2">
        <v>9.0</v>
      </c>
      <c r="P3664" s="2">
        <v>7.0</v>
      </c>
      <c r="Q3664" s="2" t="s">
        <v>20721</v>
      </c>
      <c r="R3664" s="14">
        <v>3663.0</v>
      </c>
      <c r="S3664" s="2" t="s">
        <v>99</v>
      </c>
      <c r="T3664" s="2">
        <v>39.7837304</v>
      </c>
      <c r="U3664" s="2">
        <v>-100.4458825</v>
      </c>
      <c r="V3664" s="9" t="s">
        <v>391</v>
      </c>
      <c r="W3664" s="10">
        <v>34.05369</v>
      </c>
      <c r="X3664" s="10">
        <v>-118.243</v>
      </c>
      <c r="AB3664" s="9" t="s">
        <v>8051</v>
      </c>
      <c r="AC3664" s="10">
        <v>32.71742</v>
      </c>
      <c r="AD3664" s="10">
        <v>-117.163</v>
      </c>
      <c r="AE3664" s="11" t="s">
        <v>964</v>
      </c>
      <c r="AF3664" s="12" t="str">
        <f t="shared" si="26"/>
        <v>1978</v>
      </c>
      <c r="AG3664" s="12" t="str">
        <f t="shared" si="27"/>
        <v>September</v>
      </c>
      <c r="AH3664" s="12" t="str">
        <f t="shared" si="28"/>
        <v>Monday</v>
      </c>
      <c r="AI3664" t="str">
        <f t="shared" si="4"/>
        <v>1970s</v>
      </c>
      <c r="AJ3664" s="2" t="s">
        <v>105</v>
      </c>
      <c r="AK3664">
        <v>1.0</v>
      </c>
      <c r="AL3664" s="13" t="s">
        <v>162</v>
      </c>
    </row>
    <row r="3665">
      <c r="A3665" s="1">
        <v>10682.0</v>
      </c>
      <c r="B3665" s="8">
        <v>0.3875</v>
      </c>
      <c r="C3665" s="2" t="s">
        <v>20722</v>
      </c>
      <c r="D3665" s="2" t="s">
        <v>20723</v>
      </c>
      <c r="F3665" s="2" t="s">
        <v>20724</v>
      </c>
      <c r="G3665" s="2" t="s">
        <v>20725</v>
      </c>
      <c r="H3665" s="2" t="s">
        <v>20726</v>
      </c>
      <c r="I3665" s="2">
        <v>617.0</v>
      </c>
      <c r="J3665" s="2">
        <v>4.0</v>
      </c>
      <c r="K3665" s="2">
        <v>3.0</v>
      </c>
      <c r="L3665" s="2">
        <v>1.0</v>
      </c>
      <c r="M3665" s="2">
        <v>4.0</v>
      </c>
      <c r="N3665" s="2">
        <v>3.0</v>
      </c>
      <c r="O3665" s="2">
        <v>1.0</v>
      </c>
      <c r="P3665" s="2">
        <v>0.0</v>
      </c>
      <c r="Q3665" s="2" t="s">
        <v>20727</v>
      </c>
      <c r="R3665" s="14">
        <v>3664.0</v>
      </c>
      <c r="S3665" s="2" t="s">
        <v>99</v>
      </c>
      <c r="T3665" s="2">
        <v>39.7837304</v>
      </c>
      <c r="U3665" s="2">
        <v>-100.4458825</v>
      </c>
      <c r="V3665" s="9" t="s">
        <v>391</v>
      </c>
      <c r="W3665" s="10">
        <v>34.05369</v>
      </c>
      <c r="X3665" s="10">
        <v>-118.243</v>
      </c>
      <c r="Y3665" s="2" t="s">
        <v>16318</v>
      </c>
      <c r="AB3665" s="9" t="s">
        <v>9684</v>
      </c>
      <c r="AC3665" s="10">
        <v>31.77542</v>
      </c>
      <c r="AD3665" s="10">
        <v>-106.465</v>
      </c>
      <c r="AE3665" s="11" t="s">
        <v>51</v>
      </c>
      <c r="AF3665" s="12" t="str">
        <f t="shared" si="26"/>
        <v>1929</v>
      </c>
      <c r="AG3665" s="12" t="str">
        <f t="shared" si="27"/>
        <v>March</v>
      </c>
      <c r="AH3665" s="12" t="str">
        <f t="shared" si="28"/>
        <v>Saturday</v>
      </c>
      <c r="AI3665" t="str">
        <f t="shared" si="4"/>
        <v>1920s</v>
      </c>
      <c r="AJ3665" s="2" t="s">
        <v>105</v>
      </c>
      <c r="AK3665">
        <v>1.0</v>
      </c>
      <c r="AL3665" s="13" t="s">
        <v>566</v>
      </c>
    </row>
    <row r="3666">
      <c r="A3666" s="1">
        <v>10141.0</v>
      </c>
      <c r="B3666" s="8">
        <v>0.0</v>
      </c>
      <c r="C3666" s="2" t="s">
        <v>20728</v>
      </c>
      <c r="D3666" s="2" t="s">
        <v>18864</v>
      </c>
      <c r="F3666" s="2" t="s">
        <v>20729</v>
      </c>
      <c r="G3666" s="2" t="s">
        <v>123</v>
      </c>
      <c r="H3666" s="2" t="s">
        <v>20730</v>
      </c>
      <c r="I3666" s="2">
        <v>229.0</v>
      </c>
      <c r="J3666" s="2">
        <v>2.0</v>
      </c>
      <c r="K3666" s="2">
        <v>0.0</v>
      </c>
      <c r="L3666" s="2">
        <v>2.0</v>
      </c>
      <c r="M3666" s="2">
        <v>2.0</v>
      </c>
      <c r="N3666" s="2">
        <v>0.0</v>
      </c>
      <c r="O3666" s="2">
        <v>2.0</v>
      </c>
      <c r="P3666" s="2">
        <v>0.0</v>
      </c>
      <c r="Q3666" s="2" t="s">
        <v>20731</v>
      </c>
      <c r="R3666" s="14">
        <v>3665.0</v>
      </c>
      <c r="S3666" s="2" t="s">
        <v>12886</v>
      </c>
      <c r="T3666" s="2">
        <v>20.2540382</v>
      </c>
      <c r="U3666" s="2">
        <v>-9.2399263</v>
      </c>
      <c r="V3666" s="9" t="s">
        <v>20732</v>
      </c>
      <c r="W3666" s="10">
        <v>38.65295</v>
      </c>
      <c r="X3666" s="10">
        <v>-90.2411</v>
      </c>
      <c r="AB3666" s="9" t="s">
        <v>127</v>
      </c>
      <c r="AC3666" s="10">
        <v>14.69343</v>
      </c>
      <c r="AD3666" s="10">
        <v>-17.4479</v>
      </c>
      <c r="AE3666" s="11" t="s">
        <v>51</v>
      </c>
      <c r="AF3666" s="12" t="str">
        <f t="shared" si="26"/>
        <v>1927</v>
      </c>
      <c r="AG3666" s="12" t="str">
        <f t="shared" si="27"/>
        <v>October</v>
      </c>
      <c r="AH3666" s="12" t="str">
        <f t="shared" si="28"/>
        <v>Thursday</v>
      </c>
      <c r="AI3666" t="str">
        <f t="shared" si="4"/>
        <v>1920s</v>
      </c>
      <c r="AJ3666" s="2" t="s">
        <v>247</v>
      </c>
      <c r="AK3666">
        <v>1.0</v>
      </c>
      <c r="AL3666" s="13" t="s">
        <v>132</v>
      </c>
    </row>
    <row r="3667">
      <c r="A3667" s="1">
        <v>24924.0</v>
      </c>
      <c r="B3667" s="8">
        <v>0.7479166666666667</v>
      </c>
      <c r="C3667" s="2" t="s">
        <v>20733</v>
      </c>
      <c r="D3667" s="2" t="s">
        <v>20734</v>
      </c>
      <c r="F3667" s="2" t="s">
        <v>20735</v>
      </c>
      <c r="G3667" s="2" t="s">
        <v>20736</v>
      </c>
      <c r="H3667" s="2" t="s">
        <v>20737</v>
      </c>
      <c r="I3667" s="2" t="s">
        <v>20738</v>
      </c>
      <c r="J3667" s="2">
        <v>51.0</v>
      </c>
      <c r="K3667" s="2">
        <v>45.0</v>
      </c>
      <c r="L3667" s="2">
        <v>6.0</v>
      </c>
      <c r="M3667" s="2">
        <v>2.0</v>
      </c>
      <c r="N3667" s="2">
        <v>1.0</v>
      </c>
      <c r="O3667" s="2">
        <v>1.0</v>
      </c>
      <c r="P3667" s="2">
        <v>0.0</v>
      </c>
      <c r="Q3667" s="2" t="s">
        <v>20739</v>
      </c>
      <c r="R3667" s="14">
        <v>3666.0</v>
      </c>
      <c r="S3667" s="2" t="s">
        <v>99</v>
      </c>
      <c r="T3667" s="2">
        <v>39.7837304</v>
      </c>
      <c r="U3667" s="2">
        <v>-100.4458825</v>
      </c>
      <c r="V3667" s="9" t="s">
        <v>20740</v>
      </c>
      <c r="W3667" s="10">
        <v>40.69386</v>
      </c>
      <c r="X3667" s="10">
        <v>-89.5891</v>
      </c>
      <c r="AB3667" s="9" t="s">
        <v>102</v>
      </c>
      <c r="AC3667" s="10">
        <v>38.65295</v>
      </c>
      <c r="AD3667" s="10">
        <v>-90.2411</v>
      </c>
      <c r="AE3667" s="11" t="s">
        <v>964</v>
      </c>
      <c r="AF3667" s="12" t="str">
        <f t="shared" si="26"/>
        <v>1968</v>
      </c>
      <c r="AG3667" s="12" t="str">
        <f t="shared" si="27"/>
        <v>March</v>
      </c>
      <c r="AH3667" s="12" t="str">
        <f t="shared" si="28"/>
        <v>Wednesday</v>
      </c>
      <c r="AI3667" t="str">
        <f t="shared" si="4"/>
        <v>1960s</v>
      </c>
      <c r="AJ3667" s="2" t="s">
        <v>105</v>
      </c>
      <c r="AK3667">
        <v>1.0</v>
      </c>
      <c r="AL3667" s="13" t="s">
        <v>81</v>
      </c>
    </row>
    <row r="3668">
      <c r="A3668" s="1">
        <v>12761.0</v>
      </c>
      <c r="B3668" s="8">
        <v>0.22916666666666666</v>
      </c>
      <c r="C3668" s="2" t="s">
        <v>20741</v>
      </c>
      <c r="D3668" s="2" t="s">
        <v>477</v>
      </c>
      <c r="F3668" s="2" t="s">
        <v>20742</v>
      </c>
      <c r="G3668" s="2" t="s">
        <v>17712</v>
      </c>
      <c r="H3668" s="2" t="s">
        <v>20743</v>
      </c>
      <c r="I3668" s="2">
        <v>123.0</v>
      </c>
      <c r="J3668" s="2">
        <v>1.0</v>
      </c>
      <c r="K3668" s="2">
        <v>0.0</v>
      </c>
      <c r="L3668" s="2">
        <v>1.0</v>
      </c>
      <c r="M3668" s="2">
        <v>1.0</v>
      </c>
      <c r="N3668" s="2">
        <v>0.0</v>
      </c>
      <c r="O3668" s="2">
        <v>1.0</v>
      </c>
      <c r="P3668" s="2">
        <v>0.0</v>
      </c>
      <c r="Q3668" s="2" t="s">
        <v>20744</v>
      </c>
      <c r="R3668" s="14">
        <v>3667.0</v>
      </c>
      <c r="S3668" s="2" t="s">
        <v>99</v>
      </c>
      <c r="T3668" s="2">
        <v>39.7837304</v>
      </c>
      <c r="U3668" s="2">
        <v>-100.4458825</v>
      </c>
      <c r="V3668" s="9" t="s">
        <v>482</v>
      </c>
      <c r="W3668" s="10">
        <v>39.10011</v>
      </c>
      <c r="X3668" s="10">
        <v>-94.5781</v>
      </c>
      <c r="AB3668" s="9" t="s">
        <v>101</v>
      </c>
      <c r="AC3668" s="10">
        <v>41.87556</v>
      </c>
      <c r="AD3668" s="10">
        <v>-87.6244</v>
      </c>
      <c r="AE3668" s="11" t="s">
        <v>51</v>
      </c>
      <c r="AF3668" s="12" t="str">
        <f t="shared" si="26"/>
        <v>1934</v>
      </c>
      <c r="AG3668" s="12" t="str">
        <f t="shared" si="27"/>
        <v>December</v>
      </c>
      <c r="AH3668" s="12" t="str">
        <f t="shared" si="28"/>
        <v>Saturday</v>
      </c>
      <c r="AI3668" t="str">
        <f t="shared" si="4"/>
        <v>1930s</v>
      </c>
      <c r="AJ3668" s="2" t="s">
        <v>105</v>
      </c>
      <c r="AK3668">
        <v>1.0</v>
      </c>
      <c r="AL3668" s="13" t="s">
        <v>53</v>
      </c>
    </row>
    <row r="3669">
      <c r="A3669" s="1">
        <v>13367.0</v>
      </c>
      <c r="B3669" s="8">
        <v>0.9166666666666666</v>
      </c>
      <c r="C3669" s="2" t="s">
        <v>20733</v>
      </c>
      <c r="D3669" s="2" t="s">
        <v>20745</v>
      </c>
      <c r="E3669" s="2">
        <v>4.0</v>
      </c>
      <c r="F3669" s="2" t="s">
        <v>20746</v>
      </c>
      <c r="G3669" s="2" t="s">
        <v>20747</v>
      </c>
      <c r="H3669" s="2" t="s">
        <v>20748</v>
      </c>
      <c r="I3669" s="2">
        <v>1057.0</v>
      </c>
      <c r="J3669" s="2">
        <v>8.0</v>
      </c>
      <c r="K3669" s="2">
        <v>6.0</v>
      </c>
      <c r="L3669" s="2">
        <v>2.0</v>
      </c>
      <c r="M3669" s="2">
        <v>8.0</v>
      </c>
      <c r="N3669" s="2">
        <v>6.0</v>
      </c>
      <c r="O3669" s="2">
        <v>2.0</v>
      </c>
      <c r="P3669" s="2">
        <v>0.0</v>
      </c>
      <c r="Q3669" s="2" t="s">
        <v>20749</v>
      </c>
      <c r="R3669" s="14">
        <v>3668.0</v>
      </c>
      <c r="S3669" s="2" t="s">
        <v>99</v>
      </c>
      <c r="T3669" s="2">
        <v>39.7837304</v>
      </c>
      <c r="U3669" s="2">
        <v>-100.4458825</v>
      </c>
      <c r="V3669" s="9" t="s">
        <v>6967</v>
      </c>
      <c r="W3669" s="10">
        <v>29.94993</v>
      </c>
      <c r="X3669" s="10">
        <v>-90.0701</v>
      </c>
      <c r="AB3669" s="9" t="s">
        <v>101</v>
      </c>
      <c r="AC3669" s="10">
        <v>41.87556</v>
      </c>
      <c r="AD3669" s="10">
        <v>-87.6244</v>
      </c>
      <c r="AE3669" s="11" t="s">
        <v>51</v>
      </c>
      <c r="AF3669" s="12" t="str">
        <f t="shared" si="26"/>
        <v>1936</v>
      </c>
      <c r="AG3669" s="12" t="str">
        <f t="shared" si="27"/>
        <v>August</v>
      </c>
      <c r="AH3669" s="12" t="str">
        <f t="shared" si="28"/>
        <v>Wednesday</v>
      </c>
      <c r="AI3669" t="str">
        <f t="shared" si="4"/>
        <v>1930s</v>
      </c>
      <c r="AJ3669" s="2" t="s">
        <v>105</v>
      </c>
      <c r="AK3669">
        <v>1.0</v>
      </c>
      <c r="AL3669" s="13" t="s">
        <v>53</v>
      </c>
    </row>
    <row r="3670">
      <c r="A3670" s="1">
        <v>10985.0</v>
      </c>
      <c r="B3670" s="8">
        <v>0.7291666666666666</v>
      </c>
      <c r="C3670" s="2" t="s">
        <v>20674</v>
      </c>
      <c r="D3670" s="2" t="s">
        <v>20750</v>
      </c>
      <c r="F3670" s="2" t="s">
        <v>20751</v>
      </c>
      <c r="G3670" s="2" t="s">
        <v>20752</v>
      </c>
      <c r="I3670" s="2">
        <v>963.0</v>
      </c>
      <c r="J3670" s="2">
        <v>5.0</v>
      </c>
      <c r="K3670" s="2">
        <v>4.0</v>
      </c>
      <c r="L3670" s="2">
        <v>1.0</v>
      </c>
      <c r="M3670" s="2">
        <v>5.0</v>
      </c>
      <c r="N3670" s="2">
        <v>4.0</v>
      </c>
      <c r="O3670" s="2">
        <v>1.0</v>
      </c>
      <c r="P3670" s="2">
        <v>0.0</v>
      </c>
      <c r="Q3670" s="2" t="s">
        <v>20753</v>
      </c>
      <c r="R3670" s="14">
        <v>3669.0</v>
      </c>
      <c r="S3670" s="2" t="s">
        <v>99</v>
      </c>
      <c r="T3670" s="2">
        <v>39.7837304</v>
      </c>
      <c r="U3670" s="2">
        <v>-100.4458825</v>
      </c>
      <c r="V3670" s="9" t="s">
        <v>483</v>
      </c>
      <c r="W3670" s="10">
        <v>37.69224</v>
      </c>
      <c r="X3670" s="10">
        <v>-97.3375</v>
      </c>
      <c r="AB3670" s="9" t="s">
        <v>482</v>
      </c>
      <c r="AC3670" s="10">
        <v>39.11346</v>
      </c>
      <c r="AD3670" s="10">
        <v>-94.6265</v>
      </c>
      <c r="AE3670" s="11" t="s">
        <v>51</v>
      </c>
      <c r="AF3670" s="12" t="str">
        <f t="shared" si="26"/>
        <v>1930</v>
      </c>
      <c r="AG3670" s="12" t="str">
        <f t="shared" si="27"/>
        <v>January</v>
      </c>
      <c r="AH3670" s="12" t="str">
        <f t="shared" si="28"/>
        <v>Monday</v>
      </c>
      <c r="AI3670" t="str">
        <f t="shared" si="4"/>
        <v>1930s</v>
      </c>
      <c r="AJ3670" s="2" t="s">
        <v>105</v>
      </c>
      <c r="AK3670">
        <v>1.0</v>
      </c>
      <c r="AL3670" s="13" t="s">
        <v>16092</v>
      </c>
    </row>
    <row r="3671">
      <c r="A3671" s="1">
        <v>12662.0</v>
      </c>
      <c r="B3671" s="8">
        <v>0.9479166666666666</v>
      </c>
      <c r="C3671" s="2" t="s">
        <v>20754</v>
      </c>
      <c r="D3671" s="2" t="s">
        <v>19743</v>
      </c>
      <c r="E3671" s="2">
        <v>6.0</v>
      </c>
      <c r="F3671" s="2" t="s">
        <v>20755</v>
      </c>
      <c r="G3671" s="2" t="s">
        <v>20756</v>
      </c>
      <c r="H3671" s="2" t="s">
        <v>20757</v>
      </c>
      <c r="I3671" s="2">
        <v>5004.0</v>
      </c>
      <c r="J3671" s="2">
        <v>5.0</v>
      </c>
      <c r="K3671" s="2">
        <v>4.0</v>
      </c>
      <c r="L3671" s="2">
        <v>1.0</v>
      </c>
      <c r="M3671" s="2">
        <v>5.0</v>
      </c>
      <c r="N3671" s="2">
        <v>4.0</v>
      </c>
      <c r="O3671" s="2">
        <v>1.0</v>
      </c>
      <c r="P3671" s="2">
        <v>0.0</v>
      </c>
      <c r="Q3671" s="2" t="s">
        <v>20758</v>
      </c>
      <c r="R3671" s="14">
        <v>3670.0</v>
      </c>
      <c r="S3671" s="2" t="s">
        <v>99</v>
      </c>
      <c r="T3671" s="2">
        <v>39.7837304</v>
      </c>
      <c r="U3671" s="2">
        <v>-100.4458825</v>
      </c>
      <c r="V3671" s="9" t="s">
        <v>482</v>
      </c>
      <c r="W3671" s="10">
        <v>39.10011</v>
      </c>
      <c r="X3671" s="10">
        <v>-94.5781</v>
      </c>
      <c r="Y3671" s="2" t="s">
        <v>20759</v>
      </c>
      <c r="AB3671" s="9" t="s">
        <v>19748</v>
      </c>
      <c r="AC3671" s="10">
        <v>41.25875</v>
      </c>
      <c r="AD3671" s="10">
        <v>-95.9384</v>
      </c>
      <c r="AE3671" s="11" t="s">
        <v>51</v>
      </c>
      <c r="AF3671" s="12" t="str">
        <f t="shared" si="26"/>
        <v>1934</v>
      </c>
      <c r="AG3671" s="12" t="str">
        <f t="shared" si="27"/>
        <v>August</v>
      </c>
      <c r="AH3671" s="12" t="str">
        <f t="shared" si="28"/>
        <v>Friday</v>
      </c>
      <c r="AI3671" t="str">
        <f t="shared" si="4"/>
        <v>1930s</v>
      </c>
      <c r="AJ3671" s="2" t="s">
        <v>105</v>
      </c>
      <c r="AK3671">
        <v>1.0</v>
      </c>
      <c r="AL3671" s="13" t="s">
        <v>15197</v>
      </c>
    </row>
    <row r="3672">
      <c r="A3672" s="1">
        <v>26868.0</v>
      </c>
      <c r="B3672" s="8">
        <v>0.6965277777777777</v>
      </c>
      <c r="C3672" s="2" t="s">
        <v>20733</v>
      </c>
      <c r="D3672" s="2" t="s">
        <v>20760</v>
      </c>
      <c r="E3672" s="2">
        <v>809.0</v>
      </c>
      <c r="F3672" s="2" t="s">
        <v>20761</v>
      </c>
      <c r="G3672" s="2" t="s">
        <v>17783</v>
      </c>
      <c r="H3672" s="2" t="s">
        <v>20762</v>
      </c>
      <c r="I3672" s="2">
        <v>513.0</v>
      </c>
      <c r="J3672" s="2">
        <v>44.0</v>
      </c>
      <c r="K3672" s="2">
        <v>41.0</v>
      </c>
      <c r="L3672" s="2">
        <v>3.0</v>
      </c>
      <c r="M3672" s="2">
        <v>38.0</v>
      </c>
      <c r="N3672" s="2">
        <v>37.0</v>
      </c>
      <c r="O3672" s="2">
        <v>1.0</v>
      </c>
      <c r="P3672" s="2">
        <v>0.0</v>
      </c>
      <c r="Q3672" s="2" t="s">
        <v>20763</v>
      </c>
      <c r="R3672" s="14">
        <v>3671.0</v>
      </c>
      <c r="S3672" s="2" t="s">
        <v>99</v>
      </c>
      <c r="T3672" s="2">
        <v>39.7837304</v>
      </c>
      <c r="U3672" s="2">
        <v>-100.4458825</v>
      </c>
      <c r="V3672" s="9" t="s">
        <v>20764</v>
      </c>
      <c r="W3672" s="10">
        <v>38.64774</v>
      </c>
      <c r="X3672" s="10">
        <v>-88.9232</v>
      </c>
      <c r="AB3672" s="9" t="s">
        <v>102</v>
      </c>
      <c r="AC3672" s="10">
        <v>38.65295</v>
      </c>
      <c r="AD3672" s="10">
        <v>-90.2411</v>
      </c>
      <c r="AE3672" s="11" t="s">
        <v>51</v>
      </c>
      <c r="AF3672" s="12" t="str">
        <f t="shared" si="26"/>
        <v>1973</v>
      </c>
      <c r="AG3672" s="12" t="str">
        <f t="shared" si="27"/>
        <v>July</v>
      </c>
      <c r="AH3672" s="12" t="str">
        <f t="shared" si="28"/>
        <v>Monday</v>
      </c>
      <c r="AI3672" t="str">
        <f t="shared" si="4"/>
        <v>1970s</v>
      </c>
      <c r="AJ3672" s="2" t="s">
        <v>105</v>
      </c>
      <c r="AK3672">
        <v>1.0</v>
      </c>
      <c r="AL3672" s="13" t="s">
        <v>4364</v>
      </c>
    </row>
    <row r="3673">
      <c r="A3673" s="1">
        <v>10624.0</v>
      </c>
      <c r="B3673" s="8">
        <v>0.0</v>
      </c>
      <c r="C3673" s="2" t="s">
        <v>20765</v>
      </c>
      <c r="D3673" s="2" t="s">
        <v>121</v>
      </c>
      <c r="F3673" s="2" t="s">
        <v>13194</v>
      </c>
      <c r="G3673" s="2" t="s">
        <v>16223</v>
      </c>
      <c r="H3673" s="2" t="s">
        <v>20766</v>
      </c>
      <c r="I3673" s="2">
        <v>674.0</v>
      </c>
      <c r="J3673" s="2">
        <v>2.0</v>
      </c>
      <c r="K3673" s="2">
        <v>0.0</v>
      </c>
      <c r="L3673" s="2">
        <v>2.0</v>
      </c>
      <c r="M3673" s="2">
        <v>2.0</v>
      </c>
      <c r="N3673" s="2">
        <v>0.0</v>
      </c>
      <c r="O3673" s="2">
        <v>2.0</v>
      </c>
      <c r="P3673" s="2">
        <v>0.0</v>
      </c>
      <c r="Q3673" s="2" t="s">
        <v>20767</v>
      </c>
      <c r="R3673" s="14">
        <v>3672.0</v>
      </c>
      <c r="S3673" s="2" t="s">
        <v>368</v>
      </c>
      <c r="T3673" s="2">
        <v>31.1728205</v>
      </c>
      <c r="U3673" s="2">
        <v>-7.3362482</v>
      </c>
      <c r="V3673" s="9" t="s">
        <v>3110</v>
      </c>
      <c r="W3673" s="10">
        <v>30.42111</v>
      </c>
      <c r="X3673" s="10">
        <v>-9.58306</v>
      </c>
      <c r="AB3673" s="9" t="s">
        <v>128</v>
      </c>
      <c r="AC3673" s="10">
        <v>33.59506</v>
      </c>
      <c r="AD3673" s="10">
        <v>-7.61878</v>
      </c>
      <c r="AE3673" s="11" t="s">
        <v>51</v>
      </c>
      <c r="AF3673" s="12" t="str">
        <f t="shared" si="26"/>
        <v>1929</v>
      </c>
      <c r="AG3673" s="12" t="str">
        <f t="shared" si="27"/>
        <v>January</v>
      </c>
      <c r="AH3673" s="12" t="str">
        <f t="shared" si="28"/>
        <v>Thursday</v>
      </c>
      <c r="AI3673" t="str">
        <f t="shared" si="4"/>
        <v>1920s</v>
      </c>
      <c r="AJ3673" s="2" t="s">
        <v>247</v>
      </c>
      <c r="AK3673">
        <v>1.0</v>
      </c>
      <c r="AL3673" s="13" t="s">
        <v>512</v>
      </c>
    </row>
    <row r="3674">
      <c r="A3674" s="1">
        <v>32733.0</v>
      </c>
      <c r="B3674" s="8">
        <v>0.8923611111111112</v>
      </c>
      <c r="C3674" s="2" t="s">
        <v>20768</v>
      </c>
      <c r="D3674" s="2" t="s">
        <v>964</v>
      </c>
      <c r="F3674" s="2" t="s">
        <v>20769</v>
      </c>
      <c r="G3674" s="2" t="s">
        <v>20770</v>
      </c>
      <c r="H3674" s="2" t="s">
        <v>20771</v>
      </c>
      <c r="I3674" s="2" t="s">
        <v>20772</v>
      </c>
      <c r="J3674" s="2">
        <v>2.0</v>
      </c>
      <c r="K3674" s="2">
        <v>1.0</v>
      </c>
      <c r="L3674" s="2">
        <v>1.0</v>
      </c>
      <c r="M3674" s="2">
        <v>2.0</v>
      </c>
      <c r="N3674" s="2">
        <v>1.0</v>
      </c>
      <c r="O3674" s="2">
        <v>1.0</v>
      </c>
      <c r="P3674" s="2">
        <v>0.0</v>
      </c>
      <c r="Q3674" s="2" t="s">
        <v>20773</v>
      </c>
      <c r="R3674" s="14">
        <v>3673.0</v>
      </c>
      <c r="S3674" s="2" t="s">
        <v>99</v>
      </c>
      <c r="T3674" s="2">
        <v>39.7837304</v>
      </c>
      <c r="U3674" s="2">
        <v>-100.4458825</v>
      </c>
      <c r="V3674" s="9" t="s">
        <v>20774</v>
      </c>
      <c r="W3674" s="10">
        <v>31.32712</v>
      </c>
      <c r="X3674" s="10">
        <v>-89.2903</v>
      </c>
      <c r="AB3674" s="9" t="s">
        <v>1948</v>
      </c>
      <c r="AC3674" s="10">
        <v>30.36742</v>
      </c>
      <c r="AD3674" s="10">
        <v>-89.0928</v>
      </c>
      <c r="AE3674" s="11" t="s">
        <v>964</v>
      </c>
      <c r="AF3674" s="12" t="str">
        <f t="shared" si="26"/>
        <v>1989</v>
      </c>
      <c r="AG3674" s="12" t="str">
        <f t="shared" si="27"/>
        <v>August</v>
      </c>
      <c r="AH3674" s="12" t="str">
        <f t="shared" si="28"/>
        <v>Sunday</v>
      </c>
      <c r="AI3674" t="str">
        <f t="shared" si="4"/>
        <v>1980s</v>
      </c>
      <c r="AJ3674" s="2" t="s">
        <v>105</v>
      </c>
      <c r="AK3674">
        <v>1.0</v>
      </c>
      <c r="AL3674" s="13" t="s">
        <v>1339</v>
      </c>
    </row>
    <row r="3675">
      <c r="A3675" s="1">
        <v>21777.0</v>
      </c>
      <c r="B3675" s="8">
        <v>0.6958333333333333</v>
      </c>
      <c r="C3675" s="2" t="s">
        <v>20775</v>
      </c>
      <c r="D3675" s="2" t="s">
        <v>94</v>
      </c>
      <c r="E3675" s="2">
        <v>514.0</v>
      </c>
      <c r="F3675" s="2" t="s">
        <v>1512</v>
      </c>
      <c r="G3675" s="2" t="s">
        <v>19724</v>
      </c>
      <c r="H3675" s="2" t="s">
        <v>20776</v>
      </c>
      <c r="I3675" s="2" t="s">
        <v>20777</v>
      </c>
      <c r="J3675" s="2">
        <v>5.0</v>
      </c>
      <c r="K3675" s="2">
        <v>0.0</v>
      </c>
      <c r="L3675" s="2">
        <v>5.0</v>
      </c>
      <c r="M3675" s="2">
        <v>5.0</v>
      </c>
      <c r="N3675" s="2">
        <v>0.0</v>
      </c>
      <c r="O3675" s="2">
        <v>5.0</v>
      </c>
      <c r="P3675" s="2">
        <v>0.0</v>
      </c>
      <c r="Q3675" s="2" t="s">
        <v>20778</v>
      </c>
      <c r="R3675" s="14">
        <v>3674.0</v>
      </c>
      <c r="S3675" s="2" t="s">
        <v>99</v>
      </c>
      <c r="T3675" s="2">
        <v>39.7837304</v>
      </c>
      <c r="U3675" s="2">
        <v>-100.4458825</v>
      </c>
      <c r="V3675" s="9" t="s">
        <v>438</v>
      </c>
      <c r="W3675" s="9" t="s">
        <v>438</v>
      </c>
      <c r="X3675" s="9" t="s">
        <v>438</v>
      </c>
      <c r="AB3675" s="9" t="s">
        <v>438</v>
      </c>
      <c r="AC3675" s="9" t="s">
        <v>438</v>
      </c>
      <c r="AD3675" s="9" t="s">
        <v>438</v>
      </c>
      <c r="AE3675" s="11" t="s">
        <v>51</v>
      </c>
      <c r="AF3675" s="12" t="str">
        <f t="shared" si="26"/>
        <v>1959</v>
      </c>
      <c r="AG3675" s="12" t="str">
        <f t="shared" si="27"/>
        <v>August</v>
      </c>
      <c r="AH3675" s="12" t="str">
        <f t="shared" si="28"/>
        <v>Saturday</v>
      </c>
      <c r="AI3675" t="str">
        <f t="shared" si="4"/>
        <v>1950s</v>
      </c>
      <c r="AJ3675" s="2" t="s">
        <v>105</v>
      </c>
      <c r="AK3675">
        <v>1.0</v>
      </c>
      <c r="AL3675" s="13" t="s">
        <v>162</v>
      </c>
    </row>
    <row r="3676">
      <c r="A3676" s="1">
        <v>23040.0</v>
      </c>
      <c r="B3676" s="8">
        <v>0.9472222222222222</v>
      </c>
      <c r="C3676" s="2" t="s">
        <v>20674</v>
      </c>
      <c r="D3676" s="2" t="s">
        <v>15845</v>
      </c>
      <c r="E3676" s="2">
        <v>290.0</v>
      </c>
      <c r="F3676" s="2" t="s">
        <v>20779</v>
      </c>
      <c r="G3676" s="2" t="s">
        <v>4058</v>
      </c>
      <c r="H3676" s="2" t="s">
        <v>20780</v>
      </c>
      <c r="I3676" s="2">
        <v>356.0</v>
      </c>
      <c r="J3676" s="2">
        <v>8.0</v>
      </c>
      <c r="K3676" s="2">
        <v>5.0</v>
      </c>
      <c r="L3676" s="2">
        <v>3.0</v>
      </c>
      <c r="M3676" s="2">
        <v>8.0</v>
      </c>
      <c r="N3676" s="2">
        <v>5.0</v>
      </c>
      <c r="O3676" s="2">
        <v>3.0</v>
      </c>
      <c r="P3676" s="2">
        <v>0.0</v>
      </c>
      <c r="Q3676" s="2" t="s">
        <v>20781</v>
      </c>
      <c r="R3676" s="14">
        <v>3675.0</v>
      </c>
      <c r="S3676" s="2" t="s">
        <v>99</v>
      </c>
      <c r="T3676" s="2">
        <v>39.7837304</v>
      </c>
      <c r="U3676" s="2">
        <v>-100.4458825</v>
      </c>
      <c r="V3676" s="9" t="s">
        <v>16435</v>
      </c>
      <c r="W3676" s="10">
        <v>31.99737</v>
      </c>
      <c r="X3676" s="10">
        <v>-102.078</v>
      </c>
      <c r="AB3676" s="9" t="s">
        <v>482</v>
      </c>
      <c r="AC3676" s="10">
        <v>39.10011</v>
      </c>
      <c r="AD3676" s="10">
        <v>-94.5781</v>
      </c>
      <c r="AE3676" s="11" t="s">
        <v>51</v>
      </c>
      <c r="AF3676" s="12" t="str">
        <f t="shared" si="26"/>
        <v>1963</v>
      </c>
      <c r="AG3676" s="12" t="str">
        <f t="shared" si="27"/>
        <v>January</v>
      </c>
      <c r="AH3676" s="12" t="str">
        <f t="shared" si="28"/>
        <v>Tuesday</v>
      </c>
      <c r="AI3676" t="str">
        <f t="shared" si="4"/>
        <v>1960s</v>
      </c>
      <c r="AJ3676" s="2" t="s">
        <v>105</v>
      </c>
      <c r="AK3676">
        <v>1.0</v>
      </c>
      <c r="AL3676" s="13" t="s">
        <v>746</v>
      </c>
    </row>
    <row r="3677">
      <c r="A3677" s="1">
        <v>19744.0</v>
      </c>
      <c r="B3677" s="8">
        <v>0.2972222222222222</v>
      </c>
      <c r="C3677" s="2" t="s">
        <v>20674</v>
      </c>
      <c r="D3677" s="2" t="s">
        <v>20782</v>
      </c>
      <c r="F3677" s="2" t="s">
        <v>20783</v>
      </c>
      <c r="G3677" s="2" t="s">
        <v>917</v>
      </c>
      <c r="H3677" s="2" t="s">
        <v>20784</v>
      </c>
      <c r="I3677" s="2">
        <v>4940.0</v>
      </c>
      <c r="J3677" s="2">
        <v>3.0</v>
      </c>
      <c r="K3677" s="2">
        <v>0.0</v>
      </c>
      <c r="L3677" s="2">
        <v>3.0</v>
      </c>
      <c r="M3677" s="2">
        <v>3.0</v>
      </c>
      <c r="N3677" s="2">
        <v>0.0</v>
      </c>
      <c r="O3677" s="2">
        <v>3.0</v>
      </c>
      <c r="P3677" s="2">
        <v>0.0</v>
      </c>
      <c r="Q3677" s="2" t="s">
        <v>20785</v>
      </c>
      <c r="R3677" s="14">
        <v>3676.0</v>
      </c>
      <c r="S3677" s="2" t="s">
        <v>99</v>
      </c>
      <c r="T3677" s="2">
        <v>39.7837304</v>
      </c>
      <c r="U3677" s="2">
        <v>-100.4458825</v>
      </c>
      <c r="V3677" s="9" t="s">
        <v>13906</v>
      </c>
      <c r="W3677" s="10">
        <v>32.29904</v>
      </c>
      <c r="X3677" s="10">
        <v>-90.1848</v>
      </c>
      <c r="AB3677" s="9" t="s">
        <v>482</v>
      </c>
      <c r="AC3677" s="10">
        <v>39.10011</v>
      </c>
      <c r="AD3677" s="10">
        <v>-94.5781</v>
      </c>
      <c r="AE3677" s="11" t="s">
        <v>51</v>
      </c>
      <c r="AF3677" s="12" t="str">
        <f t="shared" si="26"/>
        <v>1954</v>
      </c>
      <c r="AG3677" s="12" t="str">
        <f t="shared" si="27"/>
        <v>January</v>
      </c>
      <c r="AH3677" s="12" t="str">
        <f t="shared" si="28"/>
        <v>Wednesday</v>
      </c>
      <c r="AI3677" t="str">
        <f t="shared" si="4"/>
        <v>1950s</v>
      </c>
      <c r="AJ3677" s="2" t="s">
        <v>105</v>
      </c>
      <c r="AK3677">
        <v>1.0</v>
      </c>
      <c r="AL3677" s="13" t="s">
        <v>81</v>
      </c>
    </row>
    <row r="3678">
      <c r="A3678" s="1">
        <v>19503.0</v>
      </c>
      <c r="B3678" s="8">
        <v>0.17916666666666667</v>
      </c>
      <c r="C3678" s="2" t="s">
        <v>20733</v>
      </c>
      <c r="D3678" s="2" t="s">
        <v>20786</v>
      </c>
      <c r="F3678" s="2" t="s">
        <v>20787</v>
      </c>
      <c r="G3678" s="2" t="s">
        <v>166</v>
      </c>
      <c r="H3678" s="2" t="s">
        <v>20788</v>
      </c>
      <c r="I3678" s="2">
        <v>20433.0</v>
      </c>
      <c r="J3678" s="2">
        <v>7.0</v>
      </c>
      <c r="K3678" s="2">
        <v>2.0</v>
      </c>
      <c r="L3678" s="2">
        <v>5.0</v>
      </c>
      <c r="M3678" s="2">
        <v>6.0</v>
      </c>
      <c r="N3678" s="2">
        <v>1.0</v>
      </c>
      <c r="O3678" s="2">
        <v>5.0</v>
      </c>
      <c r="P3678" s="2">
        <v>0.0</v>
      </c>
      <c r="Q3678" s="2" t="s">
        <v>20789</v>
      </c>
      <c r="R3678" s="14">
        <v>3677.0</v>
      </c>
      <c r="S3678" s="2" t="s">
        <v>99</v>
      </c>
      <c r="T3678" s="2">
        <v>39.7837304</v>
      </c>
      <c r="U3678" s="2">
        <v>-100.4458825</v>
      </c>
      <c r="V3678" s="9" t="s">
        <v>19701</v>
      </c>
      <c r="W3678" s="10">
        <v>40.85748</v>
      </c>
      <c r="X3678" s="10">
        <v>-74.06</v>
      </c>
      <c r="AB3678" s="9" t="s">
        <v>20732</v>
      </c>
      <c r="AC3678" s="10">
        <v>38.65295</v>
      </c>
      <c r="AD3678" s="10">
        <v>-90.2411</v>
      </c>
      <c r="AE3678" s="11" t="s">
        <v>51</v>
      </c>
      <c r="AF3678" s="12" t="str">
        <f t="shared" si="26"/>
        <v>1953</v>
      </c>
      <c r="AG3678" s="12" t="str">
        <f t="shared" si="27"/>
        <v>May</v>
      </c>
      <c r="AH3678" s="12" t="str">
        <f t="shared" si="28"/>
        <v>Sunday</v>
      </c>
      <c r="AI3678" t="str">
        <f t="shared" si="4"/>
        <v>1950s</v>
      </c>
      <c r="AJ3678" s="2" t="s">
        <v>105</v>
      </c>
      <c r="AK3678">
        <v>1.0</v>
      </c>
      <c r="AL3678" s="13" t="s">
        <v>81</v>
      </c>
    </row>
    <row r="3679">
      <c r="A3679" s="1">
        <v>23924.0</v>
      </c>
      <c r="B3679" s="8">
        <v>0.22847222222222222</v>
      </c>
      <c r="C3679" s="2" t="s">
        <v>20674</v>
      </c>
      <c r="D3679" s="2" t="s">
        <v>15845</v>
      </c>
      <c r="E3679" s="2">
        <v>12.0</v>
      </c>
      <c r="F3679" s="2" t="s">
        <v>20790</v>
      </c>
      <c r="G3679" s="2" t="s">
        <v>20791</v>
      </c>
      <c r="H3679" s="2" t="s">
        <v>20792</v>
      </c>
      <c r="I3679" s="2" t="s">
        <v>20793</v>
      </c>
      <c r="J3679" s="2">
        <v>66.0</v>
      </c>
      <c r="K3679" s="2">
        <v>60.0</v>
      </c>
      <c r="L3679" s="2">
        <v>6.0</v>
      </c>
      <c r="M3679" s="2">
        <v>0.0</v>
      </c>
      <c r="N3679" s="2">
        <v>0.0</v>
      </c>
      <c r="O3679" s="2">
        <v>0.0</v>
      </c>
      <c r="P3679" s="2">
        <v>0.0</v>
      </c>
      <c r="Q3679" s="2" t="s">
        <v>20794</v>
      </c>
      <c r="R3679" s="14">
        <v>3678.0</v>
      </c>
      <c r="S3679" s="2" t="s">
        <v>99</v>
      </c>
      <c r="T3679" s="2">
        <v>39.7837304</v>
      </c>
      <c r="U3679" s="2">
        <v>-100.4458825</v>
      </c>
      <c r="V3679" s="9" t="s">
        <v>391</v>
      </c>
      <c r="W3679" s="10">
        <v>34.05369</v>
      </c>
      <c r="X3679" s="10">
        <v>-118.243</v>
      </c>
      <c r="AB3679" s="9" t="s">
        <v>482</v>
      </c>
      <c r="AC3679" s="10">
        <v>39.10011</v>
      </c>
      <c r="AD3679" s="10">
        <v>-94.5781</v>
      </c>
      <c r="AE3679" s="11" t="s">
        <v>51</v>
      </c>
      <c r="AF3679" s="12" t="str">
        <f t="shared" si="26"/>
        <v>1965</v>
      </c>
      <c r="AG3679" s="12" t="str">
        <f t="shared" si="27"/>
        <v>July</v>
      </c>
      <c r="AH3679" s="12" t="str">
        <f t="shared" si="28"/>
        <v>Thursday</v>
      </c>
      <c r="AI3679" t="str">
        <f t="shared" si="4"/>
        <v>1960s</v>
      </c>
      <c r="AJ3679" s="2" t="s">
        <v>105</v>
      </c>
      <c r="AK3679">
        <v>0.0</v>
      </c>
      <c r="AL3679" s="13" t="s">
        <v>162</v>
      </c>
    </row>
    <row r="3680">
      <c r="A3680" s="1">
        <v>30690.0</v>
      </c>
      <c r="B3680" s="8">
        <v>0.9375</v>
      </c>
      <c r="C3680" s="2" t="s">
        <v>20795</v>
      </c>
      <c r="D3680" s="2" t="s">
        <v>20796</v>
      </c>
      <c r="F3680" s="2" t="s">
        <v>20797</v>
      </c>
      <c r="G3680" s="2" t="s">
        <v>166</v>
      </c>
      <c r="H3680" s="2" t="s">
        <v>20798</v>
      </c>
      <c r="I3680" s="2" t="s">
        <v>20799</v>
      </c>
      <c r="J3680" s="2">
        <v>2.0</v>
      </c>
      <c r="K3680" s="2">
        <v>0.0</v>
      </c>
      <c r="L3680" s="2">
        <v>2.0</v>
      </c>
      <c r="M3680" s="2">
        <v>1.0</v>
      </c>
      <c r="N3680" s="2">
        <v>0.0</v>
      </c>
      <c r="O3680" s="2">
        <v>1.0</v>
      </c>
      <c r="P3680" s="2">
        <v>0.0</v>
      </c>
      <c r="Q3680" s="2" t="s">
        <v>20800</v>
      </c>
      <c r="R3680" s="14">
        <v>3679.0</v>
      </c>
      <c r="S3680" s="2" t="s">
        <v>99</v>
      </c>
      <c r="T3680" s="2">
        <v>39.7837304</v>
      </c>
      <c r="U3680" s="2">
        <v>-100.4458825</v>
      </c>
      <c r="V3680" s="9" t="s">
        <v>20732</v>
      </c>
      <c r="W3680" s="10">
        <v>38.65295</v>
      </c>
      <c r="X3680" s="10">
        <v>-90.2411</v>
      </c>
      <c r="AB3680" s="9" t="s">
        <v>5323</v>
      </c>
      <c r="AC3680" s="10">
        <v>43.65348</v>
      </c>
      <c r="AD3680" s="10">
        <v>-79.3839</v>
      </c>
      <c r="AE3680" s="11" t="s">
        <v>51</v>
      </c>
      <c r="AF3680" s="12" t="str">
        <f t="shared" si="26"/>
        <v>1984</v>
      </c>
      <c r="AG3680" s="12" t="str">
        <f t="shared" si="27"/>
        <v>January</v>
      </c>
      <c r="AH3680" s="12" t="str">
        <f t="shared" si="28"/>
        <v>Monday</v>
      </c>
      <c r="AI3680" t="str">
        <f t="shared" si="4"/>
        <v>1980s</v>
      </c>
      <c r="AJ3680" s="2" t="s">
        <v>105</v>
      </c>
      <c r="AK3680">
        <v>1.0</v>
      </c>
      <c r="AL3680" s="13" t="s">
        <v>81</v>
      </c>
    </row>
    <row r="3681">
      <c r="A3681" s="1">
        <v>28312.0</v>
      </c>
      <c r="B3681" s="8">
        <v>0.9791666666666666</v>
      </c>
      <c r="C3681" s="2" t="s">
        <v>20795</v>
      </c>
      <c r="D3681" s="2" t="s">
        <v>20801</v>
      </c>
      <c r="F3681" s="2" t="s">
        <v>20802</v>
      </c>
      <c r="G3681" s="2" t="s">
        <v>6272</v>
      </c>
      <c r="H3681" s="2" t="s">
        <v>20803</v>
      </c>
      <c r="I3681" s="2">
        <v>1076.0</v>
      </c>
      <c r="J3681" s="2">
        <v>3.0</v>
      </c>
      <c r="K3681" s="2">
        <v>0.0</v>
      </c>
      <c r="L3681" s="2">
        <v>3.0</v>
      </c>
      <c r="M3681" s="2">
        <v>3.0</v>
      </c>
      <c r="N3681" s="2">
        <v>0.0</v>
      </c>
      <c r="O3681" s="2">
        <v>3.0</v>
      </c>
      <c r="P3681" s="2">
        <v>0.0</v>
      </c>
      <c r="Q3681" s="2" t="s">
        <v>20804</v>
      </c>
      <c r="R3681" s="14">
        <v>3680.0</v>
      </c>
      <c r="S3681" s="2" t="s">
        <v>99</v>
      </c>
      <c r="T3681" s="2">
        <v>39.7837304</v>
      </c>
      <c r="U3681" s="2">
        <v>-100.4458825</v>
      </c>
      <c r="V3681" s="9" t="s">
        <v>20732</v>
      </c>
      <c r="W3681" s="10">
        <v>38.65295</v>
      </c>
      <c r="X3681" s="10">
        <v>-90.2411</v>
      </c>
      <c r="AB3681" s="9" t="s">
        <v>475</v>
      </c>
      <c r="AC3681" s="10">
        <v>42.33155</v>
      </c>
      <c r="AD3681" s="10">
        <v>-83.0466</v>
      </c>
      <c r="AE3681" s="11" t="s">
        <v>51</v>
      </c>
      <c r="AF3681" s="12" t="str">
        <f t="shared" si="26"/>
        <v>1977</v>
      </c>
      <c r="AG3681" s="12" t="str">
        <f t="shared" si="27"/>
        <v>July</v>
      </c>
      <c r="AH3681" s="12" t="str">
        <f t="shared" si="28"/>
        <v>Wednesday</v>
      </c>
      <c r="AI3681" t="str">
        <f t="shared" si="4"/>
        <v>1970s</v>
      </c>
      <c r="AJ3681" s="2" t="s">
        <v>105</v>
      </c>
      <c r="AK3681">
        <v>1.0</v>
      </c>
      <c r="AL3681" s="13" t="s">
        <v>53</v>
      </c>
    </row>
    <row r="3682">
      <c r="A3682" s="1">
        <v>16541.0</v>
      </c>
      <c r="B3682" s="8">
        <v>0.7069444444444445</v>
      </c>
      <c r="C3682" s="2" t="s">
        <v>20805</v>
      </c>
      <c r="D3682" s="2" t="s">
        <v>15860</v>
      </c>
      <c r="E3682" s="2">
        <v>142.0</v>
      </c>
      <c r="F3682" s="2" t="s">
        <v>20806</v>
      </c>
      <c r="G3682" s="2" t="s">
        <v>166</v>
      </c>
      <c r="H3682" s="2" t="s">
        <v>20807</v>
      </c>
      <c r="I3682" s="2">
        <v>2262.0</v>
      </c>
      <c r="J3682" s="2">
        <v>20.0</v>
      </c>
      <c r="K3682" s="2">
        <v>17.0</v>
      </c>
      <c r="L3682" s="2">
        <v>3.0</v>
      </c>
      <c r="M3682" s="2">
        <v>20.0</v>
      </c>
      <c r="N3682" s="2">
        <v>17.0</v>
      </c>
      <c r="O3682" s="2">
        <v>3.0</v>
      </c>
      <c r="P3682" s="2">
        <v>0.0</v>
      </c>
      <c r="Q3682" s="2" t="s">
        <v>20808</v>
      </c>
      <c r="R3682" s="14">
        <v>3681.0</v>
      </c>
      <c r="S3682" s="2" t="s">
        <v>99</v>
      </c>
      <c r="T3682" s="2">
        <v>39.7837304</v>
      </c>
      <c r="U3682" s="2">
        <v>-100.4458825</v>
      </c>
      <c r="V3682" s="9" t="s">
        <v>14020</v>
      </c>
      <c r="W3682" s="10">
        <v>40.44169</v>
      </c>
      <c r="X3682" s="10">
        <v>-79.9901</v>
      </c>
      <c r="AB3682" s="9" t="s">
        <v>20809</v>
      </c>
      <c r="AC3682" s="10">
        <v>39.62968</v>
      </c>
      <c r="AD3682" s="10">
        <v>-79.9559</v>
      </c>
      <c r="AE3682" s="11" t="s">
        <v>51</v>
      </c>
      <c r="AF3682" s="12" t="str">
        <f t="shared" si="26"/>
        <v>1945</v>
      </c>
      <c r="AG3682" s="12" t="str">
        <f t="shared" si="27"/>
        <v>April</v>
      </c>
      <c r="AH3682" s="12" t="str">
        <f t="shared" si="28"/>
        <v>Saturday</v>
      </c>
      <c r="AI3682" t="str">
        <f t="shared" si="4"/>
        <v>1940s</v>
      </c>
      <c r="AJ3682" s="2" t="s">
        <v>105</v>
      </c>
      <c r="AK3682">
        <v>1.0</v>
      </c>
      <c r="AL3682" s="13" t="s">
        <v>81</v>
      </c>
    </row>
    <row r="3683">
      <c r="A3683" s="1">
        <v>10773.0</v>
      </c>
      <c r="B3683" s="8">
        <v>0.875</v>
      </c>
      <c r="C3683" s="2" t="s">
        <v>20810</v>
      </c>
      <c r="D3683" s="2" t="s">
        <v>20811</v>
      </c>
      <c r="G3683" s="2" t="s">
        <v>20812</v>
      </c>
      <c r="H3683" s="2" t="s">
        <v>20813</v>
      </c>
      <c r="I3683" s="2">
        <v>151.0</v>
      </c>
      <c r="J3683" s="2">
        <v>5.0</v>
      </c>
      <c r="K3683" s="2">
        <v>4.0</v>
      </c>
      <c r="L3683" s="2">
        <v>1.0</v>
      </c>
      <c r="M3683" s="2">
        <v>5.0</v>
      </c>
      <c r="N3683" s="2">
        <v>4.0</v>
      </c>
      <c r="O3683" s="2">
        <v>1.0</v>
      </c>
      <c r="P3683" s="2">
        <v>0.0</v>
      </c>
      <c r="Q3683" s="2" t="s">
        <v>20814</v>
      </c>
      <c r="R3683" s="14">
        <v>3682.0</v>
      </c>
      <c r="S3683" s="2" t="s">
        <v>728</v>
      </c>
      <c r="T3683" s="2">
        <v>51.0834196</v>
      </c>
      <c r="U3683" s="2">
        <v>10.4234469</v>
      </c>
      <c r="V3683" s="9" t="s">
        <v>438</v>
      </c>
      <c r="W3683" s="9" t="s">
        <v>438</v>
      </c>
      <c r="X3683" s="9" t="s">
        <v>438</v>
      </c>
      <c r="AB3683" s="9" t="s">
        <v>438</v>
      </c>
      <c r="AC3683" s="9" t="s">
        <v>438</v>
      </c>
      <c r="AD3683" s="9" t="s">
        <v>438</v>
      </c>
      <c r="AE3683" s="11" t="s">
        <v>51</v>
      </c>
      <c r="AF3683" s="12" t="str">
        <f t="shared" si="26"/>
        <v>1929</v>
      </c>
      <c r="AG3683" s="12" t="str">
        <f t="shared" si="27"/>
        <v>June</v>
      </c>
      <c r="AH3683" s="12" t="str">
        <f t="shared" si="28"/>
        <v>Saturday</v>
      </c>
      <c r="AI3683" t="str">
        <f t="shared" si="4"/>
        <v>1920s</v>
      </c>
      <c r="AJ3683" s="2" t="s">
        <v>80</v>
      </c>
      <c r="AK3683">
        <v>1.0</v>
      </c>
      <c r="AL3683" s="13" t="s">
        <v>20815</v>
      </c>
    </row>
    <row r="3684">
      <c r="A3684" s="1">
        <v>10768.0</v>
      </c>
      <c r="B3684" s="8">
        <v>0.0</v>
      </c>
      <c r="C3684" s="2" t="s">
        <v>20816</v>
      </c>
      <c r="D3684" s="2" t="s">
        <v>457</v>
      </c>
      <c r="F3684" s="2" t="s">
        <v>20817</v>
      </c>
      <c r="G3684" s="2" t="s">
        <v>20818</v>
      </c>
      <c r="H3684" s="2" t="s">
        <v>20819</v>
      </c>
      <c r="I3684" s="2" t="s">
        <v>19865</v>
      </c>
      <c r="J3684" s="2">
        <v>8.0</v>
      </c>
      <c r="K3684" s="2">
        <v>6.0</v>
      </c>
      <c r="L3684" s="2">
        <v>2.0</v>
      </c>
      <c r="M3684" s="2">
        <v>1.0</v>
      </c>
      <c r="N3684" s="2">
        <v>0.0</v>
      </c>
      <c r="O3684" s="2">
        <v>1.0</v>
      </c>
      <c r="P3684" s="2">
        <v>0.0</v>
      </c>
      <c r="Q3684" s="2" t="s">
        <v>20820</v>
      </c>
      <c r="R3684" s="14">
        <v>3683.0</v>
      </c>
      <c r="S3684" s="2" t="s">
        <v>10423</v>
      </c>
      <c r="T3684" s="2">
        <v>8.6065</v>
      </c>
      <c r="U3684" s="2">
        <v>152.0084693</v>
      </c>
      <c r="V3684" s="9" t="s">
        <v>17931</v>
      </c>
      <c r="W3684" s="10">
        <v>44.9504</v>
      </c>
      <c r="X3684" s="10">
        <v>-93.1015</v>
      </c>
      <c r="AB3684" s="9" t="s">
        <v>433</v>
      </c>
      <c r="AC3684" s="10">
        <v>44.9773</v>
      </c>
      <c r="AD3684" s="10">
        <v>-93.2655</v>
      </c>
      <c r="AE3684" s="11" t="s">
        <v>51</v>
      </c>
      <c r="AF3684" s="12" t="str">
        <f t="shared" si="26"/>
        <v>1929</v>
      </c>
      <c r="AG3684" s="12" t="str">
        <f t="shared" si="27"/>
        <v>June</v>
      </c>
      <c r="AH3684" s="12" t="str">
        <f t="shared" si="28"/>
        <v>Monday</v>
      </c>
      <c r="AI3684" t="str">
        <f t="shared" si="4"/>
        <v>1920s</v>
      </c>
      <c r="AJ3684" s="2" t="s">
        <v>150</v>
      </c>
      <c r="AK3684">
        <v>1.0</v>
      </c>
      <c r="AL3684" s="13" t="s">
        <v>15240</v>
      </c>
    </row>
    <row r="3685">
      <c r="A3685" s="1">
        <v>10624.0</v>
      </c>
      <c r="B3685" s="8">
        <v>0.0</v>
      </c>
      <c r="C3685" s="2" t="s">
        <v>20805</v>
      </c>
      <c r="D3685" s="2" t="s">
        <v>20821</v>
      </c>
      <c r="G3685" s="2" t="s">
        <v>20644</v>
      </c>
      <c r="H3685" s="2" t="s">
        <v>20822</v>
      </c>
      <c r="I3685" s="2">
        <v>800.0</v>
      </c>
      <c r="J3685" s="2">
        <v>1.0</v>
      </c>
      <c r="K3685" s="2">
        <v>0.0</v>
      </c>
      <c r="L3685" s="2">
        <v>1.0</v>
      </c>
      <c r="M3685" s="2">
        <v>1.0</v>
      </c>
      <c r="N3685" s="2">
        <v>0.0</v>
      </c>
      <c r="O3685" s="2">
        <v>1.0</v>
      </c>
      <c r="P3685" s="2">
        <v>0.0</v>
      </c>
      <c r="Q3685" s="2" t="s">
        <v>20823</v>
      </c>
      <c r="R3685" s="14">
        <v>3684.0</v>
      </c>
      <c r="S3685" s="2" t="s">
        <v>99</v>
      </c>
      <c r="T3685" s="2">
        <v>39.7837304</v>
      </c>
      <c r="U3685" s="2">
        <v>-100.4458825</v>
      </c>
      <c r="V3685" s="9" t="s">
        <v>438</v>
      </c>
      <c r="W3685" s="9" t="s">
        <v>438</v>
      </c>
      <c r="X3685" s="9" t="s">
        <v>438</v>
      </c>
      <c r="AB3685" s="9" t="s">
        <v>438</v>
      </c>
      <c r="AC3685" s="9" t="s">
        <v>438</v>
      </c>
      <c r="AD3685" s="9" t="s">
        <v>438</v>
      </c>
      <c r="AE3685" s="11" t="s">
        <v>51</v>
      </c>
      <c r="AF3685" s="12" t="str">
        <f t="shared" si="26"/>
        <v>1929</v>
      </c>
      <c r="AG3685" s="12" t="str">
        <f t="shared" si="27"/>
        <v>January</v>
      </c>
      <c r="AH3685" s="12" t="str">
        <f t="shared" si="28"/>
        <v>Thursday</v>
      </c>
      <c r="AI3685" t="str">
        <f t="shared" si="4"/>
        <v>1920s</v>
      </c>
      <c r="AJ3685" s="2" t="s">
        <v>105</v>
      </c>
      <c r="AK3685">
        <v>1.0</v>
      </c>
      <c r="AL3685" s="13" t="s">
        <v>16092</v>
      </c>
    </row>
    <row r="3686">
      <c r="A3686" s="1">
        <v>17588.0</v>
      </c>
      <c r="B3686" s="8">
        <v>0.25</v>
      </c>
      <c r="C3686" s="2" t="s">
        <v>8437</v>
      </c>
      <c r="D3686" s="2" t="s">
        <v>20824</v>
      </c>
      <c r="F3686" s="2" t="s">
        <v>20825</v>
      </c>
      <c r="G3686" s="2" t="s">
        <v>1513</v>
      </c>
      <c r="H3686" s="2" t="s">
        <v>20826</v>
      </c>
      <c r="I3686" s="2">
        <v>12527.0</v>
      </c>
      <c r="J3686" s="2">
        <v>2.0</v>
      </c>
      <c r="K3686" s="2">
        <v>0.0</v>
      </c>
      <c r="L3686" s="2">
        <v>2.0</v>
      </c>
      <c r="M3686" s="2">
        <v>2.0</v>
      </c>
      <c r="N3686" s="2">
        <v>0.0</v>
      </c>
      <c r="O3686" s="2">
        <v>2.0</v>
      </c>
      <c r="P3686" s="2">
        <v>0.0</v>
      </c>
      <c r="Q3686" s="2" t="s">
        <v>20827</v>
      </c>
      <c r="R3686" s="14">
        <v>3685.0</v>
      </c>
      <c r="S3686" s="2" t="s">
        <v>99</v>
      </c>
      <c r="T3686" s="2">
        <v>39.7837304</v>
      </c>
      <c r="U3686" s="2">
        <v>-100.4458825</v>
      </c>
      <c r="V3686" s="9" t="s">
        <v>14020</v>
      </c>
      <c r="W3686" s="10">
        <v>40.44169</v>
      </c>
      <c r="X3686" s="10">
        <v>-79.9901</v>
      </c>
      <c r="AB3686" s="9" t="s">
        <v>8444</v>
      </c>
      <c r="AC3686" s="10">
        <v>39.96226</v>
      </c>
      <c r="AD3686" s="10">
        <v>-83.0007</v>
      </c>
      <c r="AE3686" s="11" t="s">
        <v>51</v>
      </c>
      <c r="AF3686" s="12" t="str">
        <f t="shared" si="26"/>
        <v>1948</v>
      </c>
      <c r="AG3686" s="12" t="str">
        <f t="shared" si="27"/>
        <v>February</v>
      </c>
      <c r="AH3686" s="12" t="str">
        <f t="shared" si="28"/>
        <v>Wednesday</v>
      </c>
      <c r="AI3686" t="str">
        <f t="shared" si="4"/>
        <v>1940s</v>
      </c>
      <c r="AJ3686" s="2" t="s">
        <v>105</v>
      </c>
      <c r="AK3686">
        <v>1.0</v>
      </c>
      <c r="AL3686" s="13" t="s">
        <v>81</v>
      </c>
    </row>
    <row r="3687">
      <c r="A3687" s="1">
        <v>25017.0</v>
      </c>
      <c r="B3687" s="8">
        <v>0.5319444444444444</v>
      </c>
      <c r="C3687" s="2" t="s">
        <v>20828</v>
      </c>
      <c r="D3687" s="2" t="s">
        <v>20829</v>
      </c>
      <c r="G3687" s="2" t="s">
        <v>6981</v>
      </c>
      <c r="H3687" s="2" t="s">
        <v>20830</v>
      </c>
      <c r="I3687" s="2">
        <v>20082.0</v>
      </c>
      <c r="J3687" s="2">
        <v>27.0</v>
      </c>
      <c r="K3687" s="2">
        <v>23.0</v>
      </c>
      <c r="L3687" s="2">
        <v>4.0</v>
      </c>
      <c r="M3687" s="2">
        <v>1.0</v>
      </c>
      <c r="N3687" s="2">
        <v>1.0</v>
      </c>
      <c r="O3687" s="2">
        <v>0.0</v>
      </c>
      <c r="P3687" s="2">
        <v>0.0</v>
      </c>
      <c r="Q3687" s="2" t="s">
        <v>20831</v>
      </c>
      <c r="R3687" s="14">
        <v>3686.0</v>
      </c>
      <c r="S3687" s="2" t="s">
        <v>99</v>
      </c>
      <c r="T3687" s="2">
        <v>39.7837304</v>
      </c>
      <c r="U3687" s="2">
        <v>-100.4458825</v>
      </c>
      <c r="V3687" s="9" t="s">
        <v>438</v>
      </c>
      <c r="W3687" s="9" t="s">
        <v>438</v>
      </c>
      <c r="X3687" s="9" t="s">
        <v>438</v>
      </c>
      <c r="AB3687" s="9" t="s">
        <v>438</v>
      </c>
      <c r="AC3687" s="9" t="s">
        <v>438</v>
      </c>
      <c r="AD3687" s="9" t="s">
        <v>438</v>
      </c>
      <c r="AE3687" s="11" t="s">
        <v>51</v>
      </c>
      <c r="AF3687" s="12" t="str">
        <f t="shared" si="26"/>
        <v>1968</v>
      </c>
      <c r="AG3687" s="12" t="str">
        <f t="shared" si="27"/>
        <v>June</v>
      </c>
      <c r="AH3687" s="12" t="str">
        <f t="shared" si="28"/>
        <v>Friday</v>
      </c>
      <c r="AI3687" t="str">
        <f t="shared" si="4"/>
        <v>1960s</v>
      </c>
      <c r="AJ3687" s="2" t="s">
        <v>105</v>
      </c>
      <c r="AK3687">
        <v>1.0</v>
      </c>
      <c r="AL3687" s="13" t="s">
        <v>81</v>
      </c>
    </row>
    <row r="3688">
      <c r="A3688" s="1">
        <v>10465.0</v>
      </c>
      <c r="B3688" s="8">
        <v>0.4583333333333333</v>
      </c>
      <c r="C3688" s="2" t="s">
        <v>20832</v>
      </c>
      <c r="D3688" s="2" t="s">
        <v>20833</v>
      </c>
      <c r="F3688" s="2" t="s">
        <v>20834</v>
      </c>
      <c r="G3688" s="2" t="s">
        <v>20835</v>
      </c>
      <c r="H3688" s="2" t="s">
        <v>20836</v>
      </c>
      <c r="I3688" s="2" t="s">
        <v>20837</v>
      </c>
      <c r="J3688" s="2">
        <v>7.0</v>
      </c>
      <c r="K3688" s="2">
        <v>5.0</v>
      </c>
      <c r="L3688" s="2">
        <v>2.0</v>
      </c>
      <c r="M3688" s="2">
        <v>7.0</v>
      </c>
      <c r="N3688" s="2">
        <v>5.0</v>
      </c>
      <c r="O3688" s="2">
        <v>2.0</v>
      </c>
      <c r="P3688" s="2">
        <v>0.0</v>
      </c>
      <c r="Q3688" s="2" t="s">
        <v>20838</v>
      </c>
      <c r="R3688" s="14">
        <v>3687.0</v>
      </c>
      <c r="S3688" s="2" t="s">
        <v>4433</v>
      </c>
      <c r="T3688" s="2">
        <v>61.0666922</v>
      </c>
      <c r="U3688" s="2">
        <v>-107.991707</v>
      </c>
      <c r="V3688" s="9" t="s">
        <v>14784</v>
      </c>
      <c r="W3688" s="10">
        <v>-36.5986</v>
      </c>
      <c r="X3688" s="10">
        <v>144.678</v>
      </c>
      <c r="AB3688" s="9" t="s">
        <v>173</v>
      </c>
      <c r="AC3688" s="10">
        <v>47.60383</v>
      </c>
      <c r="AD3688" s="10">
        <v>-122.33</v>
      </c>
      <c r="AE3688" s="11" t="s">
        <v>51</v>
      </c>
      <c r="AF3688" s="12" t="str">
        <f t="shared" si="26"/>
        <v>1928</v>
      </c>
      <c r="AG3688" s="12" t="str">
        <f t="shared" si="27"/>
        <v>August</v>
      </c>
      <c r="AH3688" s="12" t="str">
        <f t="shared" si="28"/>
        <v>Saturday</v>
      </c>
      <c r="AI3688" t="str">
        <f t="shared" si="4"/>
        <v>1920s</v>
      </c>
      <c r="AJ3688" s="2" t="s">
        <v>105</v>
      </c>
      <c r="AK3688">
        <v>1.0</v>
      </c>
      <c r="AL3688" s="13" t="s">
        <v>15240</v>
      </c>
    </row>
    <row r="3689">
      <c r="A3689" s="1">
        <v>10773.0</v>
      </c>
      <c r="B3689" s="8">
        <v>0.0</v>
      </c>
      <c r="C3689" s="2" t="s">
        <v>8437</v>
      </c>
      <c r="D3689" s="2" t="s">
        <v>19928</v>
      </c>
      <c r="G3689" s="2" t="s">
        <v>20644</v>
      </c>
      <c r="H3689" s="2" t="s">
        <v>20839</v>
      </c>
      <c r="I3689" s="2">
        <v>524.0</v>
      </c>
      <c r="J3689" s="2">
        <v>1.0</v>
      </c>
      <c r="K3689" s="2">
        <v>0.0</v>
      </c>
      <c r="L3689" s="2">
        <v>1.0</v>
      </c>
      <c r="M3689" s="2">
        <v>1.0</v>
      </c>
      <c r="N3689" s="2">
        <v>0.0</v>
      </c>
      <c r="O3689" s="2">
        <v>1.0</v>
      </c>
      <c r="P3689" s="2">
        <v>0.0</v>
      </c>
      <c r="Q3689" s="2" t="s">
        <v>20840</v>
      </c>
      <c r="R3689" s="14">
        <v>3688.0</v>
      </c>
      <c r="S3689" s="2" t="s">
        <v>99</v>
      </c>
      <c r="T3689" s="2">
        <v>39.7837304</v>
      </c>
      <c r="U3689" s="2">
        <v>-100.4458825</v>
      </c>
      <c r="V3689" s="9" t="s">
        <v>438</v>
      </c>
      <c r="W3689" s="9" t="s">
        <v>438</v>
      </c>
      <c r="X3689" s="9" t="s">
        <v>438</v>
      </c>
      <c r="AB3689" s="9" t="s">
        <v>438</v>
      </c>
      <c r="AC3689" s="9" t="s">
        <v>438</v>
      </c>
      <c r="AD3689" s="9" t="s">
        <v>438</v>
      </c>
      <c r="AE3689" s="11" t="s">
        <v>51</v>
      </c>
      <c r="AF3689" s="12" t="str">
        <f t="shared" si="26"/>
        <v>1929</v>
      </c>
      <c r="AG3689" s="12" t="str">
        <f t="shared" si="27"/>
        <v>June</v>
      </c>
      <c r="AH3689" s="12" t="str">
        <f t="shared" si="28"/>
        <v>Saturday</v>
      </c>
      <c r="AI3689" t="str">
        <f t="shared" si="4"/>
        <v>1920s</v>
      </c>
      <c r="AJ3689" s="2" t="s">
        <v>105</v>
      </c>
      <c r="AK3689">
        <v>1.0</v>
      </c>
      <c r="AL3689" s="13" t="s">
        <v>16092</v>
      </c>
    </row>
    <row r="3690">
      <c r="A3690" s="1">
        <v>16695.0</v>
      </c>
      <c r="B3690" s="8">
        <v>0.005555555555555556</v>
      </c>
      <c r="C3690" s="2" t="s">
        <v>20841</v>
      </c>
      <c r="D3690" s="2" t="s">
        <v>16431</v>
      </c>
      <c r="G3690" s="2" t="s">
        <v>7326</v>
      </c>
      <c r="H3690" s="2" t="s">
        <v>20842</v>
      </c>
      <c r="I3690" s="2">
        <v>34277.0</v>
      </c>
      <c r="J3690" s="2">
        <v>24.0</v>
      </c>
      <c r="K3690" s="2">
        <v>21.0</v>
      </c>
      <c r="L3690" s="2">
        <v>3.0</v>
      </c>
      <c r="M3690" s="2">
        <v>23.0</v>
      </c>
      <c r="N3690" s="2">
        <v>20.0</v>
      </c>
      <c r="O3690" s="2">
        <v>3.0</v>
      </c>
      <c r="P3690" s="2">
        <v>0.0</v>
      </c>
      <c r="Q3690" s="2" t="s">
        <v>20843</v>
      </c>
      <c r="R3690" s="14">
        <v>3689.0</v>
      </c>
      <c r="S3690" s="2" t="s">
        <v>99</v>
      </c>
      <c r="T3690" s="2">
        <v>39.7837304</v>
      </c>
      <c r="U3690" s="2">
        <v>-100.4458825</v>
      </c>
      <c r="V3690" s="9" t="s">
        <v>438</v>
      </c>
      <c r="W3690" s="9" t="s">
        <v>438</v>
      </c>
      <c r="X3690" s="9" t="s">
        <v>438</v>
      </c>
      <c r="AB3690" s="9" t="s">
        <v>438</v>
      </c>
      <c r="AC3690" s="9" t="s">
        <v>438</v>
      </c>
      <c r="AD3690" s="9" t="s">
        <v>438</v>
      </c>
      <c r="AE3690" s="11" t="s">
        <v>118</v>
      </c>
      <c r="AF3690" s="12" t="str">
        <f t="shared" si="26"/>
        <v>1945</v>
      </c>
      <c r="AG3690" s="12" t="str">
        <f t="shared" si="27"/>
        <v>September</v>
      </c>
      <c r="AH3690" s="12" t="str">
        <f t="shared" si="28"/>
        <v>Saturday</v>
      </c>
      <c r="AI3690" t="str">
        <f t="shared" si="4"/>
        <v>1940s</v>
      </c>
      <c r="AJ3690" s="2" t="s">
        <v>105</v>
      </c>
      <c r="AK3690">
        <v>1.0</v>
      </c>
      <c r="AL3690" s="13" t="s">
        <v>81</v>
      </c>
    </row>
    <row r="3691">
      <c r="A3691" s="1">
        <v>10731.0</v>
      </c>
      <c r="B3691" s="8">
        <v>0.0</v>
      </c>
      <c r="C3691" s="2" t="s">
        <v>20844</v>
      </c>
      <c r="D3691" s="2" t="s">
        <v>20845</v>
      </c>
      <c r="G3691" s="2" t="s">
        <v>20846</v>
      </c>
      <c r="H3691" s="2" t="s">
        <v>20847</v>
      </c>
      <c r="I3691" s="2">
        <v>1604.0</v>
      </c>
      <c r="J3691" s="2">
        <v>2.0</v>
      </c>
      <c r="K3691" s="2">
        <v>0.0</v>
      </c>
      <c r="L3691" s="2">
        <v>2.0</v>
      </c>
      <c r="M3691" s="2">
        <v>2.0</v>
      </c>
      <c r="N3691" s="2">
        <v>0.0</v>
      </c>
      <c r="O3691" s="2">
        <v>2.0</v>
      </c>
      <c r="P3691" s="2">
        <v>0.0</v>
      </c>
      <c r="Q3691" s="2" t="s">
        <v>20848</v>
      </c>
      <c r="R3691" s="14">
        <v>3690.0</v>
      </c>
      <c r="S3691" s="2" t="s">
        <v>1766</v>
      </c>
      <c r="T3691" s="2">
        <v>47.1817585</v>
      </c>
      <c r="U3691" s="2">
        <v>19.5060937</v>
      </c>
      <c r="V3691" s="9" t="s">
        <v>438</v>
      </c>
      <c r="W3691" s="9" t="s">
        <v>438</v>
      </c>
      <c r="X3691" s="9" t="s">
        <v>438</v>
      </c>
      <c r="AB3691" s="9" t="s">
        <v>438</v>
      </c>
      <c r="AC3691" s="9" t="s">
        <v>438</v>
      </c>
      <c r="AD3691" s="9" t="s">
        <v>438</v>
      </c>
      <c r="AE3691" s="11" t="s">
        <v>51</v>
      </c>
      <c r="AF3691" s="12" t="str">
        <f t="shared" si="26"/>
        <v>1929</v>
      </c>
      <c r="AG3691" s="12" t="str">
        <f t="shared" si="27"/>
        <v>May</v>
      </c>
      <c r="AH3691" s="12" t="str">
        <f t="shared" si="28"/>
        <v>Saturday</v>
      </c>
      <c r="AI3691" t="str">
        <f t="shared" si="4"/>
        <v>1920s</v>
      </c>
      <c r="AJ3691" s="2" t="s">
        <v>80</v>
      </c>
      <c r="AK3691">
        <v>1.0</v>
      </c>
      <c r="AL3691" s="13" t="s">
        <v>566</v>
      </c>
    </row>
    <row r="3692">
      <c r="A3692" s="1">
        <v>34660.0</v>
      </c>
      <c r="B3692" s="8">
        <v>0.91875</v>
      </c>
      <c r="C3692" s="2" t="s">
        <v>20849</v>
      </c>
      <c r="D3692" s="2" t="s">
        <v>16233</v>
      </c>
      <c r="G3692" s="2" t="s">
        <v>20850</v>
      </c>
      <c r="H3692" s="2" t="s">
        <v>20851</v>
      </c>
      <c r="I3692" s="2" t="s">
        <v>20852</v>
      </c>
      <c r="J3692" s="2">
        <v>142.0</v>
      </c>
      <c r="K3692" s="2">
        <v>132.0</v>
      </c>
      <c r="L3692" s="2">
        <v>10.0</v>
      </c>
      <c r="M3692" s="2">
        <v>2.0</v>
      </c>
      <c r="N3692" s="2">
        <v>0.0</v>
      </c>
      <c r="O3692" s="2">
        <v>2.0</v>
      </c>
      <c r="P3692" s="2">
        <v>0.0</v>
      </c>
      <c r="Q3692" s="2" t="s">
        <v>20853</v>
      </c>
      <c r="R3692" s="14">
        <v>3691.0</v>
      </c>
      <c r="S3692" s="2" t="s">
        <v>99</v>
      </c>
      <c r="T3692" s="2">
        <v>39.7837304</v>
      </c>
      <c r="U3692" s="2">
        <v>-100.4458825</v>
      </c>
      <c r="V3692" s="9" t="s">
        <v>438</v>
      </c>
      <c r="W3692" s="9" t="s">
        <v>438</v>
      </c>
      <c r="X3692" s="9" t="s">
        <v>438</v>
      </c>
      <c r="AB3692" s="9" t="s">
        <v>438</v>
      </c>
      <c r="AC3692" s="9" t="s">
        <v>438</v>
      </c>
      <c r="AD3692" s="9" t="s">
        <v>438</v>
      </c>
      <c r="AE3692" s="11" t="s">
        <v>964</v>
      </c>
      <c r="AF3692" s="12" t="str">
        <f t="shared" si="26"/>
        <v>1994</v>
      </c>
      <c r="AG3692" s="12" t="str">
        <f t="shared" si="27"/>
        <v>November</v>
      </c>
      <c r="AH3692" s="12" t="str">
        <f t="shared" si="28"/>
        <v>Tuesday</v>
      </c>
      <c r="AI3692" t="str">
        <f t="shared" si="4"/>
        <v>1990s</v>
      </c>
      <c r="AJ3692" s="2" t="s">
        <v>105</v>
      </c>
      <c r="AK3692">
        <v>1.0</v>
      </c>
      <c r="AL3692" s="13" t="s">
        <v>81</v>
      </c>
    </row>
    <row r="3693">
      <c r="A3693" s="1">
        <v>10757.0</v>
      </c>
      <c r="B3693" s="8">
        <v>0.3333333333333333</v>
      </c>
      <c r="C3693" s="2" t="s">
        <v>20854</v>
      </c>
      <c r="D3693" s="2" t="s">
        <v>722</v>
      </c>
      <c r="F3693" s="2" t="s">
        <v>6025</v>
      </c>
      <c r="G3693" s="2" t="s">
        <v>20855</v>
      </c>
      <c r="H3693" s="2" t="s">
        <v>20856</v>
      </c>
      <c r="I3693" s="2">
        <v>1010.0</v>
      </c>
      <c r="J3693" s="2">
        <v>5.0</v>
      </c>
      <c r="K3693" s="2">
        <v>1.0</v>
      </c>
      <c r="L3693" s="2">
        <v>4.0</v>
      </c>
      <c r="M3693" s="2">
        <v>2.0</v>
      </c>
      <c r="N3693" s="2">
        <v>1.0</v>
      </c>
      <c r="O3693" s="2">
        <v>1.0</v>
      </c>
      <c r="P3693" s="2">
        <v>0.0</v>
      </c>
      <c r="Q3693" s="2" t="s">
        <v>20857</v>
      </c>
      <c r="R3693" s="14">
        <v>3692.0</v>
      </c>
      <c r="S3693" s="2" t="s">
        <v>5011</v>
      </c>
      <c r="T3693" s="2">
        <v>23.0131338</v>
      </c>
      <c r="U3693" s="2">
        <v>-80.8328748</v>
      </c>
      <c r="V3693" s="9" t="s">
        <v>6028</v>
      </c>
      <c r="W3693" s="10">
        <v>20.02146</v>
      </c>
      <c r="X3693" s="10">
        <v>-75.8295</v>
      </c>
      <c r="AB3693" s="9" t="s">
        <v>834</v>
      </c>
      <c r="AC3693" s="10">
        <v>23.13531</v>
      </c>
      <c r="AD3693" s="10">
        <v>-82.359</v>
      </c>
      <c r="AE3693" s="11" t="s">
        <v>51</v>
      </c>
      <c r="AF3693" s="12" t="str">
        <f t="shared" si="26"/>
        <v>1929</v>
      </c>
      <c r="AG3693" s="12" t="str">
        <f t="shared" si="27"/>
        <v>June</v>
      </c>
      <c r="AH3693" s="12" t="str">
        <f t="shared" si="28"/>
        <v>Thursday</v>
      </c>
      <c r="AI3693" t="str">
        <f t="shared" si="4"/>
        <v>1920s</v>
      </c>
      <c r="AJ3693" s="2" t="s">
        <v>66</v>
      </c>
      <c r="AK3693">
        <v>1.0</v>
      </c>
      <c r="AL3693" s="13" t="s">
        <v>566</v>
      </c>
    </row>
    <row r="3694">
      <c r="A3694" s="1">
        <v>14999.0</v>
      </c>
      <c r="B3694" s="8">
        <v>0.17569444444444443</v>
      </c>
      <c r="C3694" s="2" t="s">
        <v>20858</v>
      </c>
      <c r="D3694" s="2" t="s">
        <v>15939</v>
      </c>
      <c r="E3694" s="2">
        <v>6.0</v>
      </c>
      <c r="F3694" s="2" t="s">
        <v>20859</v>
      </c>
      <c r="G3694" s="2" t="s">
        <v>20860</v>
      </c>
      <c r="H3694" s="2" t="s">
        <v>20861</v>
      </c>
      <c r="I3694" s="2">
        <v>1930.0</v>
      </c>
      <c r="J3694" s="2">
        <v>13.0</v>
      </c>
      <c r="K3694" s="2">
        <v>10.0</v>
      </c>
      <c r="L3694" s="2">
        <v>3.0</v>
      </c>
      <c r="M3694" s="2">
        <v>2.0</v>
      </c>
      <c r="N3694" s="2">
        <v>1.0</v>
      </c>
      <c r="O3694" s="2">
        <v>1.0</v>
      </c>
      <c r="P3694" s="2">
        <v>0.0</v>
      </c>
      <c r="Q3694" s="2" t="s">
        <v>20862</v>
      </c>
      <c r="R3694" s="14">
        <v>3693.0</v>
      </c>
      <c r="S3694" s="2" t="s">
        <v>99</v>
      </c>
      <c r="T3694" s="2">
        <v>39.7837304</v>
      </c>
      <c r="U3694" s="2">
        <v>-100.4458825</v>
      </c>
      <c r="V3694" s="9" t="s">
        <v>482</v>
      </c>
      <c r="W3694" s="10">
        <v>39.10011</v>
      </c>
      <c r="X3694" s="10">
        <v>-94.5781</v>
      </c>
      <c r="AB3694" s="9" t="s">
        <v>302</v>
      </c>
      <c r="AC3694" s="10">
        <v>40.71273</v>
      </c>
      <c r="AD3694" s="10">
        <v>-74.006</v>
      </c>
      <c r="AE3694" s="11" t="s">
        <v>51</v>
      </c>
      <c r="AF3694" s="12" t="str">
        <f t="shared" si="26"/>
        <v>1941</v>
      </c>
      <c r="AG3694" s="12" t="str">
        <f t="shared" si="27"/>
        <v>January</v>
      </c>
      <c r="AH3694" s="12" t="str">
        <f t="shared" si="28"/>
        <v>Thursday</v>
      </c>
      <c r="AI3694" t="str">
        <f t="shared" si="4"/>
        <v>1940s</v>
      </c>
      <c r="AJ3694" s="2" t="s">
        <v>105</v>
      </c>
      <c r="AK3694">
        <v>1.0</v>
      </c>
      <c r="AL3694" s="13" t="s">
        <v>81</v>
      </c>
    </row>
    <row r="3695">
      <c r="A3695" s="1">
        <v>10593.0</v>
      </c>
      <c r="B3695" s="8">
        <v>0.0</v>
      </c>
      <c r="C3695" s="2" t="s">
        <v>20863</v>
      </c>
      <c r="D3695" s="2" t="s">
        <v>18860</v>
      </c>
      <c r="F3695" s="2" t="s">
        <v>18300</v>
      </c>
      <c r="G3695" s="2" t="s">
        <v>20864</v>
      </c>
      <c r="H3695" s="2" t="s">
        <v>20865</v>
      </c>
      <c r="I3695" s="2" t="s">
        <v>20866</v>
      </c>
      <c r="J3695" s="2">
        <v>3.0</v>
      </c>
      <c r="K3695" s="2">
        <v>2.0</v>
      </c>
      <c r="L3695" s="2">
        <v>1.0</v>
      </c>
      <c r="M3695" s="2">
        <v>2.0</v>
      </c>
      <c r="N3695" s="2">
        <v>2.0</v>
      </c>
      <c r="O3695" s="2">
        <v>0.0</v>
      </c>
      <c r="P3695" s="2">
        <v>0.0</v>
      </c>
      <c r="Q3695" s="2" t="s">
        <v>20867</v>
      </c>
      <c r="R3695" s="14">
        <v>3694.0</v>
      </c>
      <c r="S3695" s="2" t="s">
        <v>215</v>
      </c>
      <c r="T3695" s="2">
        <v>46.603354</v>
      </c>
      <c r="U3695" s="2">
        <v>1.8883335</v>
      </c>
      <c r="V3695" s="9" t="s">
        <v>2207</v>
      </c>
      <c r="W3695" s="10">
        <v>48.58461</v>
      </c>
      <c r="X3695" s="10">
        <v>7.750713</v>
      </c>
      <c r="AB3695" s="9" t="s">
        <v>63</v>
      </c>
      <c r="AC3695" s="10">
        <v>48.8567</v>
      </c>
      <c r="AD3695" s="10">
        <v>2.351462</v>
      </c>
      <c r="AE3695" s="11" t="s">
        <v>51</v>
      </c>
      <c r="AF3695" s="12" t="str">
        <f t="shared" si="26"/>
        <v>1928</v>
      </c>
      <c r="AG3695" s="12" t="str">
        <f t="shared" si="27"/>
        <v>December</v>
      </c>
      <c r="AH3695" s="12" t="str">
        <f t="shared" si="28"/>
        <v>Monday</v>
      </c>
      <c r="AI3695" t="str">
        <f t="shared" si="4"/>
        <v>1920s</v>
      </c>
      <c r="AJ3695" s="2" t="s">
        <v>80</v>
      </c>
      <c r="AK3695">
        <v>1.0</v>
      </c>
      <c r="AL3695" s="13" t="s">
        <v>18383</v>
      </c>
    </row>
    <row r="3696">
      <c r="A3696" s="1">
        <v>20305.0</v>
      </c>
      <c r="B3696" s="8">
        <v>0.5159722222222223</v>
      </c>
      <c r="C3696" s="2" t="s">
        <v>20868</v>
      </c>
      <c r="D3696" s="2" t="s">
        <v>94</v>
      </c>
      <c r="E3696" s="2">
        <v>476.0</v>
      </c>
      <c r="F3696" s="2" t="s">
        <v>20869</v>
      </c>
      <c r="G3696" s="2" t="s">
        <v>96</v>
      </c>
      <c r="H3696" s="2" t="s">
        <v>20870</v>
      </c>
      <c r="I3696" s="2">
        <v>40.0</v>
      </c>
      <c r="J3696" s="2">
        <v>30.0</v>
      </c>
      <c r="K3696" s="2">
        <v>27.0</v>
      </c>
      <c r="L3696" s="2">
        <v>3.0</v>
      </c>
      <c r="M3696" s="2">
        <v>30.0</v>
      </c>
      <c r="N3696" s="2">
        <v>27.0</v>
      </c>
      <c r="O3696" s="2">
        <v>3.0</v>
      </c>
      <c r="P3696" s="2">
        <v>0.0</v>
      </c>
      <c r="Q3696" s="2" t="s">
        <v>20871</v>
      </c>
      <c r="R3696" s="14">
        <v>3695.0</v>
      </c>
      <c r="S3696" s="2" t="s">
        <v>99</v>
      </c>
      <c r="T3696" s="2">
        <v>39.7837304</v>
      </c>
      <c r="U3696" s="2">
        <v>-100.4458825</v>
      </c>
      <c r="V3696" s="9" t="s">
        <v>20872</v>
      </c>
      <c r="W3696" s="10">
        <v>39.79902</v>
      </c>
      <c r="X3696" s="10">
        <v>-89.644</v>
      </c>
      <c r="AB3696" s="9" t="s">
        <v>102</v>
      </c>
      <c r="AC3696" s="10">
        <v>38.65295</v>
      </c>
      <c r="AD3696" s="10">
        <v>-90.2411</v>
      </c>
      <c r="AE3696" s="11" t="s">
        <v>51</v>
      </c>
      <c r="AF3696" s="12" t="str">
        <f t="shared" si="26"/>
        <v>1955</v>
      </c>
      <c r="AG3696" s="12" t="str">
        <f t="shared" si="27"/>
        <v>August</v>
      </c>
      <c r="AH3696" s="12" t="str">
        <f t="shared" si="28"/>
        <v>Thursday</v>
      </c>
      <c r="AI3696" t="str">
        <f t="shared" si="4"/>
        <v>1950s</v>
      </c>
      <c r="AJ3696" s="2" t="s">
        <v>105</v>
      </c>
      <c r="AK3696">
        <v>1.0</v>
      </c>
      <c r="AL3696" s="13" t="s">
        <v>106</v>
      </c>
    </row>
    <row r="3697">
      <c r="A3697" s="1">
        <v>10722.0</v>
      </c>
      <c r="B3697" s="8">
        <v>0.0</v>
      </c>
      <c r="C3697" s="2" t="s">
        <v>9583</v>
      </c>
      <c r="D3697" s="2" t="s">
        <v>5875</v>
      </c>
      <c r="F3697" s="2" t="s">
        <v>20873</v>
      </c>
      <c r="G3697" s="2" t="s">
        <v>20874</v>
      </c>
      <c r="H3697" s="2" t="s">
        <v>20875</v>
      </c>
      <c r="J3697" s="2">
        <v>5.0</v>
      </c>
      <c r="K3697" s="2">
        <v>4.0</v>
      </c>
      <c r="L3697" s="2">
        <v>1.0</v>
      </c>
      <c r="M3697" s="2">
        <v>5.0</v>
      </c>
      <c r="N3697" s="2">
        <v>4.0</v>
      </c>
      <c r="O3697" s="2">
        <v>1.0</v>
      </c>
      <c r="P3697" s="2">
        <v>0.0</v>
      </c>
      <c r="Q3697" s="2" t="s">
        <v>20876</v>
      </c>
      <c r="R3697" s="14">
        <v>3696.0</v>
      </c>
      <c r="S3697" s="2" t="s">
        <v>641</v>
      </c>
      <c r="T3697" s="2">
        <v>22.5000485</v>
      </c>
      <c r="U3697" s="2">
        <v>-100.0000375</v>
      </c>
      <c r="V3697" s="9" t="s">
        <v>1199</v>
      </c>
      <c r="W3697" s="10">
        <v>22.23299</v>
      </c>
      <c r="X3697" s="10">
        <v>-97.8615</v>
      </c>
      <c r="AB3697" s="9" t="s">
        <v>17945</v>
      </c>
      <c r="AC3697" s="10">
        <v>25.91403</v>
      </c>
      <c r="AD3697" s="10">
        <v>-97.4891</v>
      </c>
      <c r="AE3697" s="11" t="s">
        <v>51</v>
      </c>
      <c r="AF3697" s="12" t="str">
        <f t="shared" si="26"/>
        <v>1929</v>
      </c>
      <c r="AG3697" s="12" t="str">
        <f t="shared" si="27"/>
        <v>May</v>
      </c>
      <c r="AH3697" s="12" t="str">
        <f t="shared" si="28"/>
        <v>Thursday</v>
      </c>
      <c r="AI3697" t="str">
        <f t="shared" si="4"/>
        <v>1920s</v>
      </c>
      <c r="AJ3697" s="2" t="s">
        <v>66</v>
      </c>
      <c r="AK3697">
        <v>1.0</v>
      </c>
      <c r="AL3697" s="13" t="s">
        <v>15240</v>
      </c>
    </row>
    <row r="3698">
      <c r="A3698" s="1">
        <v>10761.0</v>
      </c>
      <c r="B3698" s="8">
        <v>0.4791666666666667</v>
      </c>
      <c r="C3698" s="2" t="s">
        <v>20877</v>
      </c>
      <c r="D3698" s="2" t="s">
        <v>372</v>
      </c>
      <c r="F3698" s="2" t="s">
        <v>20878</v>
      </c>
      <c r="G3698" s="2" t="s">
        <v>18685</v>
      </c>
      <c r="H3698" s="2" t="s">
        <v>20879</v>
      </c>
      <c r="I3698" s="2" t="s">
        <v>20880</v>
      </c>
      <c r="J3698" s="2">
        <v>13.0</v>
      </c>
      <c r="K3698" s="2">
        <v>11.0</v>
      </c>
      <c r="L3698" s="2">
        <v>2.0</v>
      </c>
      <c r="M3698" s="2">
        <v>7.0</v>
      </c>
      <c r="N3698" s="2">
        <v>7.0</v>
      </c>
      <c r="O3698" s="2">
        <v>0.0</v>
      </c>
      <c r="P3698" s="2">
        <v>0.0</v>
      </c>
      <c r="Q3698" s="2" t="s">
        <v>20881</v>
      </c>
      <c r="R3698" s="14">
        <v>3697.0</v>
      </c>
      <c r="S3698" s="2" t="s">
        <v>8391</v>
      </c>
      <c r="T3698" s="2">
        <v>52.5310214</v>
      </c>
      <c r="U3698" s="2">
        <v>-1.2649062</v>
      </c>
      <c r="V3698" s="9" t="s">
        <v>300</v>
      </c>
      <c r="W3698" s="10">
        <v>51.50732</v>
      </c>
      <c r="X3698" s="10">
        <v>-0.12765</v>
      </c>
      <c r="Y3698" s="2" t="s">
        <v>63</v>
      </c>
      <c r="Z3698" s="2" t="s">
        <v>20882</v>
      </c>
      <c r="AB3698" s="9" t="s">
        <v>359</v>
      </c>
      <c r="AC3698" s="10">
        <v>47.37445</v>
      </c>
      <c r="AD3698" s="10">
        <v>8.541042</v>
      </c>
      <c r="AE3698" s="11" t="s">
        <v>51</v>
      </c>
      <c r="AF3698" s="12" t="str">
        <f t="shared" si="26"/>
        <v>1929</v>
      </c>
      <c r="AG3698" s="12" t="str">
        <f t="shared" si="27"/>
        <v>June</v>
      </c>
      <c r="AH3698" s="12" t="str">
        <f t="shared" si="28"/>
        <v>Monday</v>
      </c>
      <c r="AI3698" t="str">
        <f t="shared" si="4"/>
        <v>1920s</v>
      </c>
      <c r="AJ3698" s="2" t="s">
        <v>80</v>
      </c>
      <c r="AK3698">
        <v>1.0</v>
      </c>
      <c r="AL3698" s="13" t="s">
        <v>426</v>
      </c>
    </row>
    <row r="3699">
      <c r="A3699" s="1">
        <v>33170.0</v>
      </c>
      <c r="B3699" s="8">
        <v>0.08194444444444444</v>
      </c>
      <c r="C3699" s="2" t="s">
        <v>20854</v>
      </c>
      <c r="D3699" s="2" t="s">
        <v>829</v>
      </c>
      <c r="E3699" s="2">
        <v>2886.0</v>
      </c>
      <c r="F3699" s="2" t="s">
        <v>20883</v>
      </c>
      <c r="G3699" s="2" t="s">
        <v>1620</v>
      </c>
      <c r="H3699" s="2" t="s">
        <v>20884</v>
      </c>
      <c r="I3699" s="2">
        <v>9631449.0</v>
      </c>
      <c r="J3699" s="2">
        <v>31.0</v>
      </c>
      <c r="K3699" s="2">
        <v>24.0</v>
      </c>
      <c r="L3699" s="2">
        <v>7.0</v>
      </c>
      <c r="M3699" s="2">
        <v>11.0</v>
      </c>
      <c r="N3699" s="2">
        <v>9.0</v>
      </c>
      <c r="O3699" s="2">
        <v>2.0</v>
      </c>
      <c r="P3699" s="2">
        <v>0.0</v>
      </c>
      <c r="Q3699" s="2" t="s">
        <v>20885</v>
      </c>
      <c r="R3699" s="14">
        <v>3698.0</v>
      </c>
      <c r="S3699" s="2" t="s">
        <v>5011</v>
      </c>
      <c r="T3699" s="2">
        <v>23.0131338</v>
      </c>
      <c r="U3699" s="2">
        <v>-80.8328748</v>
      </c>
      <c r="V3699" s="9" t="s">
        <v>20886</v>
      </c>
      <c r="W3699" s="10">
        <v>21.37918</v>
      </c>
      <c r="X3699" s="10">
        <v>-77.9184</v>
      </c>
      <c r="AB3699" s="9" t="s">
        <v>6028</v>
      </c>
      <c r="AC3699" s="10">
        <v>20.02146</v>
      </c>
      <c r="AD3699" s="10">
        <v>-75.8295</v>
      </c>
      <c r="AE3699" s="11" t="s">
        <v>51</v>
      </c>
      <c r="AF3699" s="12" t="str">
        <f t="shared" si="26"/>
        <v>1990</v>
      </c>
      <c r="AG3699" s="12" t="str">
        <f t="shared" si="27"/>
        <v>October</v>
      </c>
      <c r="AH3699" s="12" t="str">
        <f t="shared" si="28"/>
        <v>Wednesday</v>
      </c>
      <c r="AI3699" t="str">
        <f t="shared" si="4"/>
        <v>1990s</v>
      </c>
      <c r="AJ3699" s="2" t="s">
        <v>66</v>
      </c>
      <c r="AK3699">
        <v>1.0</v>
      </c>
      <c r="AL3699" s="13" t="s">
        <v>1623</v>
      </c>
    </row>
    <row r="3700">
      <c r="A3700" s="1">
        <v>20645.0</v>
      </c>
      <c r="B3700" s="8">
        <v>0.5784722222222223</v>
      </c>
      <c r="C3700" s="2" t="s">
        <v>20887</v>
      </c>
      <c r="D3700" s="2" t="s">
        <v>5882</v>
      </c>
      <c r="E3700" s="2">
        <v>304.0</v>
      </c>
      <c r="F3700" s="2" t="s">
        <v>20888</v>
      </c>
      <c r="G3700" s="2" t="s">
        <v>20889</v>
      </c>
      <c r="H3700" s="2" t="s">
        <v>20890</v>
      </c>
      <c r="I3700" s="2">
        <v>55.0</v>
      </c>
      <c r="J3700" s="2">
        <v>35.0</v>
      </c>
      <c r="K3700" s="2">
        <v>31.0</v>
      </c>
      <c r="L3700" s="2">
        <v>4.0</v>
      </c>
      <c r="M3700" s="2">
        <v>1.0</v>
      </c>
      <c r="N3700" s="2">
        <v>1.0</v>
      </c>
      <c r="O3700" s="2">
        <v>0.0</v>
      </c>
      <c r="P3700" s="2">
        <v>0.0</v>
      </c>
      <c r="Q3700" s="2" t="s">
        <v>20891</v>
      </c>
      <c r="R3700" s="14">
        <v>3699.0</v>
      </c>
      <c r="S3700" s="2" t="s">
        <v>99</v>
      </c>
      <c r="T3700" s="2">
        <v>39.7837304</v>
      </c>
      <c r="U3700" s="2">
        <v>-100.4458825</v>
      </c>
      <c r="V3700" s="9" t="s">
        <v>101</v>
      </c>
      <c r="W3700" s="10">
        <v>41.87556</v>
      </c>
      <c r="X3700" s="10">
        <v>-87.6244</v>
      </c>
      <c r="AB3700" s="9" t="s">
        <v>287</v>
      </c>
      <c r="AC3700" s="10">
        <v>45.49722</v>
      </c>
      <c r="AD3700" s="10">
        <v>-73.6104</v>
      </c>
      <c r="AE3700" s="11" t="s">
        <v>51</v>
      </c>
      <c r="AF3700" s="12" t="str">
        <f t="shared" si="26"/>
        <v>1956</v>
      </c>
      <c r="AG3700" s="12" t="str">
        <f t="shared" si="27"/>
        <v>July</v>
      </c>
      <c r="AH3700" s="12" t="str">
        <f t="shared" si="28"/>
        <v>Monday</v>
      </c>
      <c r="AI3700" t="str">
        <f t="shared" si="4"/>
        <v>1950s</v>
      </c>
      <c r="AJ3700" s="2" t="s">
        <v>105</v>
      </c>
      <c r="AK3700">
        <v>1.0</v>
      </c>
      <c r="AL3700" s="13" t="s">
        <v>746</v>
      </c>
    </row>
    <row r="3701">
      <c r="A3701" s="1">
        <v>21281.0</v>
      </c>
      <c r="B3701" s="8">
        <v>0.9715277777777778</v>
      </c>
      <c r="C3701" s="2" t="s">
        <v>20892</v>
      </c>
      <c r="D3701" s="2" t="s">
        <v>15448</v>
      </c>
      <c r="E3701" s="2">
        <v>67.0</v>
      </c>
      <c r="F3701" s="2" t="s">
        <v>20893</v>
      </c>
      <c r="G3701" s="2" t="s">
        <v>7509</v>
      </c>
      <c r="H3701" s="2" t="s">
        <v>20894</v>
      </c>
      <c r="I3701" s="2">
        <v>135.0</v>
      </c>
      <c r="J3701" s="2">
        <v>47.0</v>
      </c>
      <c r="K3701" s="2">
        <v>44.0</v>
      </c>
      <c r="L3701" s="2">
        <v>3.0</v>
      </c>
      <c r="M3701" s="2">
        <v>47.0</v>
      </c>
      <c r="N3701" s="2">
        <v>44.0</v>
      </c>
      <c r="O3701" s="2">
        <v>3.0</v>
      </c>
      <c r="P3701" s="2">
        <v>0.0</v>
      </c>
      <c r="Q3701" s="2" t="s">
        <v>20895</v>
      </c>
      <c r="R3701" s="14">
        <v>3700.0</v>
      </c>
      <c r="S3701" s="2" t="s">
        <v>99</v>
      </c>
      <c r="T3701" s="2">
        <v>39.7837304</v>
      </c>
      <c r="U3701" s="2">
        <v>-100.4458825</v>
      </c>
      <c r="V3701" s="9" t="s">
        <v>302</v>
      </c>
      <c r="W3701" s="10">
        <v>40.71273</v>
      </c>
      <c r="X3701" s="10">
        <v>-74.006</v>
      </c>
      <c r="Y3701" s="2" t="s">
        <v>475</v>
      </c>
      <c r="Z3701" s="2" t="s">
        <v>20896</v>
      </c>
      <c r="AB3701" s="9" t="s">
        <v>101</v>
      </c>
      <c r="AC3701" s="10">
        <v>41.87556</v>
      </c>
      <c r="AD3701" s="10">
        <v>-87.6244</v>
      </c>
      <c r="AE3701" s="11" t="s">
        <v>51</v>
      </c>
      <c r="AF3701" s="12" t="str">
        <f t="shared" si="26"/>
        <v>1958</v>
      </c>
      <c r="AG3701" s="12" t="str">
        <f t="shared" si="27"/>
        <v>April</v>
      </c>
      <c r="AH3701" s="12" t="str">
        <f t="shared" si="28"/>
        <v>Sunday</v>
      </c>
      <c r="AI3701" t="str">
        <f t="shared" si="4"/>
        <v>1950s</v>
      </c>
      <c r="AJ3701" s="2" t="s">
        <v>105</v>
      </c>
      <c r="AK3701">
        <v>1.0</v>
      </c>
      <c r="AL3701" s="13" t="s">
        <v>746</v>
      </c>
    </row>
    <row r="3702">
      <c r="A3702" s="1">
        <v>22732.0</v>
      </c>
      <c r="B3702" s="8">
        <v>0.7395833333333334</v>
      </c>
      <c r="C3702" s="2" t="s">
        <v>20854</v>
      </c>
      <c r="D3702" s="2" t="s">
        <v>829</v>
      </c>
      <c r="F3702" s="2" t="s">
        <v>6025</v>
      </c>
      <c r="G3702" s="2" t="s">
        <v>1532</v>
      </c>
      <c r="H3702" s="2" t="s">
        <v>20897</v>
      </c>
      <c r="J3702" s="2">
        <v>22.0</v>
      </c>
      <c r="K3702" s="2">
        <v>18.0</v>
      </c>
      <c r="L3702" s="2">
        <v>4.0</v>
      </c>
      <c r="M3702" s="2">
        <v>22.0</v>
      </c>
      <c r="N3702" s="2">
        <v>18.0</v>
      </c>
      <c r="O3702" s="2">
        <v>4.0</v>
      </c>
      <c r="P3702" s="2">
        <v>0.0</v>
      </c>
      <c r="Q3702" s="2" t="s">
        <v>20898</v>
      </c>
      <c r="R3702" s="14">
        <v>3701.0</v>
      </c>
      <c r="S3702" s="2" t="s">
        <v>5011</v>
      </c>
      <c r="T3702" s="2">
        <v>23.0131338</v>
      </c>
      <c r="U3702" s="2">
        <v>-80.8328748</v>
      </c>
      <c r="V3702" s="9" t="s">
        <v>6028</v>
      </c>
      <c r="W3702" s="10">
        <v>20.02146</v>
      </c>
      <c r="X3702" s="10">
        <v>-75.8295</v>
      </c>
      <c r="AB3702" s="9" t="s">
        <v>834</v>
      </c>
      <c r="AC3702" s="10">
        <v>23.13531</v>
      </c>
      <c r="AD3702" s="10">
        <v>-82.359</v>
      </c>
      <c r="AE3702" s="11" t="s">
        <v>51</v>
      </c>
      <c r="AF3702" s="12" t="str">
        <f t="shared" si="26"/>
        <v>1962</v>
      </c>
      <c r="AG3702" s="12" t="str">
        <f t="shared" si="27"/>
        <v>March</v>
      </c>
      <c r="AH3702" s="12" t="str">
        <f t="shared" si="28"/>
        <v>Tuesday</v>
      </c>
      <c r="AI3702" t="str">
        <f t="shared" si="4"/>
        <v>1960s</v>
      </c>
      <c r="AJ3702" s="2" t="s">
        <v>66</v>
      </c>
      <c r="AK3702">
        <v>1.0</v>
      </c>
      <c r="AL3702" s="13" t="s">
        <v>797</v>
      </c>
    </row>
    <row r="3703">
      <c r="A3703" s="1">
        <v>10557.0</v>
      </c>
      <c r="B3703" s="8">
        <v>0.0</v>
      </c>
      <c r="C3703" s="2" t="s">
        <v>20899</v>
      </c>
      <c r="D3703" s="2" t="s">
        <v>16281</v>
      </c>
      <c r="G3703" s="2" t="s">
        <v>18716</v>
      </c>
      <c r="H3703" s="2" t="s">
        <v>20900</v>
      </c>
      <c r="I3703" s="2">
        <v>650.0</v>
      </c>
      <c r="J3703" s="2">
        <v>1.0</v>
      </c>
      <c r="K3703" s="2">
        <v>0.0</v>
      </c>
      <c r="L3703" s="2">
        <v>1.0</v>
      </c>
      <c r="M3703" s="2">
        <v>1.0</v>
      </c>
      <c r="N3703" s="2">
        <v>0.0</v>
      </c>
      <c r="O3703" s="2">
        <v>1.0</v>
      </c>
      <c r="P3703" s="2">
        <v>0.0</v>
      </c>
      <c r="Q3703" s="2" t="s">
        <v>20901</v>
      </c>
      <c r="R3703" s="14">
        <v>3702.0</v>
      </c>
      <c r="S3703" s="2" t="s">
        <v>99</v>
      </c>
      <c r="T3703" s="2">
        <v>39.7837304</v>
      </c>
      <c r="U3703" s="2">
        <v>-100.4458825</v>
      </c>
      <c r="V3703" s="9" t="s">
        <v>438</v>
      </c>
      <c r="W3703" s="9" t="s">
        <v>438</v>
      </c>
      <c r="X3703" s="9" t="s">
        <v>438</v>
      </c>
      <c r="AB3703" s="9" t="s">
        <v>438</v>
      </c>
      <c r="AC3703" s="9" t="s">
        <v>438</v>
      </c>
      <c r="AD3703" s="9" t="s">
        <v>438</v>
      </c>
      <c r="AE3703" s="11" t="s">
        <v>51</v>
      </c>
      <c r="AF3703" s="12" t="str">
        <f t="shared" si="26"/>
        <v>1928</v>
      </c>
      <c r="AG3703" s="12" t="str">
        <f t="shared" si="27"/>
        <v>November</v>
      </c>
      <c r="AH3703" s="12" t="str">
        <f t="shared" si="28"/>
        <v>Sunday</v>
      </c>
      <c r="AI3703" t="str">
        <f t="shared" si="4"/>
        <v>1920s</v>
      </c>
      <c r="AJ3703" s="2" t="s">
        <v>105</v>
      </c>
      <c r="AK3703">
        <v>1.0</v>
      </c>
      <c r="AL3703" s="13" t="s">
        <v>81</v>
      </c>
    </row>
    <row r="3704">
      <c r="A3704" s="1">
        <v>23741.0</v>
      </c>
      <c r="B3704" s="8">
        <v>0.09305555555555556</v>
      </c>
      <c r="C3704" s="2" t="s">
        <v>20902</v>
      </c>
      <c r="D3704" s="2" t="s">
        <v>20782</v>
      </c>
      <c r="F3704" s="2" t="s">
        <v>20903</v>
      </c>
      <c r="G3704" s="2" t="s">
        <v>20904</v>
      </c>
      <c r="H3704" s="2" t="s">
        <v>20905</v>
      </c>
      <c r="I3704" s="2">
        <v>30328.0</v>
      </c>
      <c r="J3704" s="2">
        <v>4.0</v>
      </c>
      <c r="K3704" s="2">
        <v>2.0</v>
      </c>
      <c r="L3704" s="2">
        <v>2.0</v>
      </c>
      <c r="M3704" s="2">
        <v>4.0</v>
      </c>
      <c r="N3704" s="2">
        <v>2.0</v>
      </c>
      <c r="O3704" s="2">
        <v>2.0</v>
      </c>
      <c r="P3704" s="2">
        <v>0.0</v>
      </c>
      <c r="Q3704" s="2" t="s">
        <v>20906</v>
      </c>
      <c r="R3704" s="14">
        <v>3703.0</v>
      </c>
      <c r="S3704" s="2" t="s">
        <v>99</v>
      </c>
      <c r="T3704" s="2">
        <v>39.7837304</v>
      </c>
      <c r="U3704" s="2">
        <v>-100.4458825</v>
      </c>
      <c r="V3704" s="9" t="s">
        <v>279</v>
      </c>
      <c r="W3704" s="10">
        <v>41.50516</v>
      </c>
      <c r="X3704" s="10">
        <v>-81.6934</v>
      </c>
      <c r="Y3704" s="2" t="s">
        <v>475</v>
      </c>
      <c r="AB3704" s="9" t="s">
        <v>15268</v>
      </c>
      <c r="AC3704" s="10">
        <v>39.73924</v>
      </c>
      <c r="AD3704" s="10">
        <v>-104.985</v>
      </c>
      <c r="AE3704" s="11" t="s">
        <v>51</v>
      </c>
      <c r="AF3704" s="12" t="str">
        <f t="shared" si="26"/>
        <v>1964</v>
      </c>
      <c r="AG3704" s="12" t="str">
        <f t="shared" si="27"/>
        <v>December</v>
      </c>
      <c r="AH3704" s="12" t="str">
        <f t="shared" si="28"/>
        <v>Wednesday</v>
      </c>
      <c r="AI3704" t="str">
        <f t="shared" si="4"/>
        <v>1960s</v>
      </c>
      <c r="AJ3704" s="2" t="s">
        <v>105</v>
      </c>
      <c r="AK3704">
        <v>1.0</v>
      </c>
      <c r="AL3704" s="13" t="s">
        <v>20907</v>
      </c>
    </row>
    <row r="3705">
      <c r="A3705" s="1">
        <v>22788.0</v>
      </c>
      <c r="B3705" s="8">
        <v>0.8895833333333333</v>
      </c>
      <c r="C3705" s="2" t="s">
        <v>20908</v>
      </c>
      <c r="D3705" s="2" t="s">
        <v>15845</v>
      </c>
      <c r="E3705" s="2">
        <v>11.0</v>
      </c>
      <c r="F3705" s="2" t="s">
        <v>20909</v>
      </c>
      <c r="G3705" s="2" t="s">
        <v>20791</v>
      </c>
      <c r="H3705" s="2" t="s">
        <v>20910</v>
      </c>
      <c r="I3705" s="2" t="s">
        <v>20911</v>
      </c>
      <c r="J3705" s="2">
        <v>45.0</v>
      </c>
      <c r="K3705" s="2">
        <v>37.0</v>
      </c>
      <c r="L3705" s="2">
        <v>8.0</v>
      </c>
      <c r="M3705" s="2">
        <v>45.0</v>
      </c>
      <c r="N3705" s="2">
        <v>37.0</v>
      </c>
      <c r="O3705" s="2">
        <v>8.0</v>
      </c>
      <c r="P3705" s="2">
        <v>0.0</v>
      </c>
      <c r="Q3705" s="2" t="s">
        <v>20912</v>
      </c>
      <c r="R3705" s="14">
        <v>3704.0</v>
      </c>
      <c r="S3705" s="2" t="s">
        <v>99</v>
      </c>
      <c r="T3705" s="2">
        <v>39.7837304</v>
      </c>
      <c r="U3705" s="2">
        <v>-100.4458825</v>
      </c>
      <c r="V3705" s="9" t="s">
        <v>101</v>
      </c>
      <c r="W3705" s="10">
        <v>41.87556</v>
      </c>
      <c r="X3705" s="10">
        <v>-87.6244</v>
      </c>
      <c r="AB3705" s="9" t="s">
        <v>482</v>
      </c>
      <c r="AC3705" s="10">
        <v>39.10011</v>
      </c>
      <c r="AD3705" s="10">
        <v>-94.5781</v>
      </c>
      <c r="AE3705" s="11" t="s">
        <v>51</v>
      </c>
      <c r="AF3705" s="12" t="str">
        <f t="shared" si="26"/>
        <v>1962</v>
      </c>
      <c r="AG3705" s="12" t="str">
        <f t="shared" si="27"/>
        <v>May</v>
      </c>
      <c r="AH3705" s="12" t="str">
        <f t="shared" si="28"/>
        <v>Tuesday</v>
      </c>
      <c r="AI3705" t="str">
        <f t="shared" si="4"/>
        <v>1960s</v>
      </c>
      <c r="AJ3705" s="2" t="s">
        <v>105</v>
      </c>
      <c r="AK3705">
        <v>1.0</v>
      </c>
      <c r="AL3705" s="13" t="s">
        <v>162</v>
      </c>
    </row>
    <row r="3706">
      <c r="A3706" s="1">
        <v>25697.0</v>
      </c>
      <c r="B3706" s="8">
        <v>0.8944444444444445</v>
      </c>
      <c r="C3706" s="2" t="s">
        <v>20913</v>
      </c>
      <c r="D3706" s="2" t="s">
        <v>20914</v>
      </c>
      <c r="F3706" s="2" t="s">
        <v>20915</v>
      </c>
      <c r="G3706" s="2" t="s">
        <v>20916</v>
      </c>
      <c r="H3706" s="2" t="s">
        <v>20917</v>
      </c>
      <c r="I3706" s="2" t="s">
        <v>20918</v>
      </c>
      <c r="J3706" s="2">
        <v>6.0</v>
      </c>
      <c r="K3706" s="2">
        <v>4.0</v>
      </c>
      <c r="L3706" s="2">
        <v>2.0</v>
      </c>
      <c r="M3706" s="2">
        <v>6.0</v>
      </c>
      <c r="N3706" s="2">
        <v>4.0</v>
      </c>
      <c r="O3706" s="2">
        <v>2.0</v>
      </c>
      <c r="P3706" s="2">
        <v>0.0</v>
      </c>
      <c r="Q3706" s="2" t="s">
        <v>20919</v>
      </c>
      <c r="R3706" s="14">
        <v>3705.0</v>
      </c>
      <c r="S3706" s="2" t="s">
        <v>99</v>
      </c>
      <c r="T3706" s="2">
        <v>39.7837304</v>
      </c>
      <c r="U3706" s="2">
        <v>-100.4458825</v>
      </c>
      <c r="V3706" s="9" t="s">
        <v>475</v>
      </c>
      <c r="W3706" s="10">
        <v>42.33155</v>
      </c>
      <c r="X3706" s="10">
        <v>-83.0466</v>
      </c>
      <c r="AB3706" s="9" t="s">
        <v>20920</v>
      </c>
      <c r="AC3706" s="10">
        <v>45.55279</v>
      </c>
      <c r="AD3706" s="10">
        <v>-84.7839</v>
      </c>
      <c r="AE3706" s="11" t="s">
        <v>51</v>
      </c>
      <c r="AF3706" s="12" t="str">
        <f t="shared" si="26"/>
        <v>1970</v>
      </c>
      <c r="AG3706" s="12" t="str">
        <f t="shared" si="27"/>
        <v>May</v>
      </c>
      <c r="AH3706" s="12" t="str">
        <f t="shared" si="28"/>
        <v>Saturday</v>
      </c>
      <c r="AI3706" t="str">
        <f t="shared" si="4"/>
        <v>1970s</v>
      </c>
      <c r="AJ3706" s="2" t="s">
        <v>105</v>
      </c>
      <c r="AK3706">
        <v>1.0</v>
      </c>
      <c r="AL3706" s="13" t="s">
        <v>8881</v>
      </c>
    </row>
    <row r="3707">
      <c r="A3707" s="1">
        <v>10556.0</v>
      </c>
      <c r="B3707" s="8">
        <v>0.0</v>
      </c>
      <c r="C3707" s="2" t="s">
        <v>20643</v>
      </c>
      <c r="D3707" s="2" t="s">
        <v>12087</v>
      </c>
      <c r="F3707" s="2" t="s">
        <v>20921</v>
      </c>
      <c r="G3707" s="2" t="s">
        <v>20922</v>
      </c>
      <c r="H3707" s="2" t="s">
        <v>20923</v>
      </c>
      <c r="I3707" s="2">
        <v>46.0</v>
      </c>
      <c r="J3707" s="2">
        <v>3.0</v>
      </c>
      <c r="K3707" s="2">
        <v>2.0</v>
      </c>
      <c r="L3707" s="2">
        <v>1.0</v>
      </c>
      <c r="M3707" s="2">
        <v>3.0</v>
      </c>
      <c r="N3707" s="2">
        <v>2.0</v>
      </c>
      <c r="O3707" s="2">
        <v>1.0</v>
      </c>
      <c r="P3707" s="2">
        <v>0.0</v>
      </c>
      <c r="Q3707" s="2" t="s">
        <v>20924</v>
      </c>
      <c r="R3707" s="14">
        <v>3706.0</v>
      </c>
      <c r="S3707" s="2" t="s">
        <v>99</v>
      </c>
      <c r="T3707" s="2">
        <v>39.7837304</v>
      </c>
      <c r="U3707" s="2">
        <v>-100.4458825</v>
      </c>
      <c r="V3707" s="9" t="s">
        <v>279</v>
      </c>
      <c r="W3707" s="10">
        <v>41.50516</v>
      </c>
      <c r="X3707" s="10">
        <v>-81.6934</v>
      </c>
      <c r="AB3707" s="9" t="s">
        <v>101</v>
      </c>
      <c r="AC3707" s="10">
        <v>41.87556</v>
      </c>
      <c r="AD3707" s="10">
        <v>-87.6244</v>
      </c>
      <c r="AE3707" s="11" t="s">
        <v>51</v>
      </c>
      <c r="AF3707" s="12" t="str">
        <f t="shared" si="26"/>
        <v>1928</v>
      </c>
      <c r="AG3707" s="12" t="str">
        <f t="shared" si="27"/>
        <v>November</v>
      </c>
      <c r="AH3707" s="12" t="str">
        <f t="shared" si="28"/>
        <v>Saturday</v>
      </c>
      <c r="AI3707" t="str">
        <f t="shared" si="4"/>
        <v>1920s</v>
      </c>
      <c r="AJ3707" s="2" t="s">
        <v>105</v>
      </c>
      <c r="AK3707">
        <v>1.0</v>
      </c>
      <c r="AL3707" s="13" t="s">
        <v>115</v>
      </c>
    </row>
    <row r="3708">
      <c r="A3708" s="1">
        <v>31840.0</v>
      </c>
      <c r="B3708" s="8">
        <v>0.6069444444444444</v>
      </c>
      <c r="C3708" s="2" t="s">
        <v>20902</v>
      </c>
      <c r="D3708" s="2" t="s">
        <v>20925</v>
      </c>
      <c r="E3708" s="2">
        <v>2268.0</v>
      </c>
      <c r="F3708" s="2" t="s">
        <v>19045</v>
      </c>
      <c r="G3708" s="2" t="s">
        <v>3878</v>
      </c>
      <c r="H3708" s="2" t="s">
        <v>20926</v>
      </c>
      <c r="I3708" s="2">
        <v>160.0</v>
      </c>
      <c r="J3708" s="2">
        <v>22.0</v>
      </c>
      <c r="K3708" s="2">
        <v>20.0</v>
      </c>
      <c r="L3708" s="2">
        <v>2.0</v>
      </c>
      <c r="M3708" s="2">
        <v>9.0</v>
      </c>
      <c r="N3708" s="2">
        <v>7.0</v>
      </c>
      <c r="O3708" s="2">
        <v>2.0</v>
      </c>
      <c r="P3708" s="2">
        <v>0.0</v>
      </c>
      <c r="Q3708" s="2" t="s">
        <v>20927</v>
      </c>
      <c r="R3708" s="14">
        <v>3707.0</v>
      </c>
      <c r="S3708" s="2" t="s">
        <v>99</v>
      </c>
      <c r="T3708" s="2">
        <v>39.7837304</v>
      </c>
      <c r="U3708" s="2">
        <v>-100.4458825</v>
      </c>
      <c r="V3708" s="9" t="s">
        <v>279</v>
      </c>
      <c r="W3708" s="10">
        <v>41.50516</v>
      </c>
      <c r="X3708" s="10">
        <v>-81.6934</v>
      </c>
      <c r="AB3708" s="9" t="s">
        <v>475</v>
      </c>
      <c r="AC3708" s="10">
        <v>42.33155</v>
      </c>
      <c r="AD3708" s="10">
        <v>-83.0466</v>
      </c>
      <c r="AE3708" s="11" t="s">
        <v>51</v>
      </c>
      <c r="AF3708" s="12" t="str">
        <f t="shared" si="26"/>
        <v>1987</v>
      </c>
      <c r="AG3708" s="12" t="str">
        <f t="shared" si="27"/>
        <v>March</v>
      </c>
      <c r="AH3708" s="12" t="str">
        <f t="shared" si="28"/>
        <v>Wednesday</v>
      </c>
      <c r="AI3708" t="str">
        <f t="shared" si="4"/>
        <v>1980s</v>
      </c>
      <c r="AJ3708" s="2" t="s">
        <v>105</v>
      </c>
      <c r="AK3708">
        <v>1.0</v>
      </c>
      <c r="AL3708" s="13" t="s">
        <v>3793</v>
      </c>
    </row>
    <row r="3709">
      <c r="A3709" s="1">
        <v>10477.0</v>
      </c>
      <c r="B3709" s="8">
        <v>0.0</v>
      </c>
      <c r="C3709" s="2" t="s">
        <v>20928</v>
      </c>
      <c r="D3709" s="2" t="s">
        <v>249</v>
      </c>
      <c r="G3709" s="2" t="s">
        <v>18740</v>
      </c>
      <c r="H3709" s="2" t="s">
        <v>20929</v>
      </c>
      <c r="I3709" s="2">
        <v>1531.0</v>
      </c>
      <c r="J3709" s="2">
        <v>3.0</v>
      </c>
      <c r="K3709" s="2">
        <v>2.0</v>
      </c>
      <c r="L3709" s="2">
        <v>1.0</v>
      </c>
      <c r="M3709" s="2">
        <v>3.0</v>
      </c>
      <c r="N3709" s="2">
        <v>2.0</v>
      </c>
      <c r="O3709" s="2">
        <v>1.0</v>
      </c>
      <c r="P3709" s="2">
        <v>0.0</v>
      </c>
      <c r="Q3709" s="2" t="s">
        <v>20930</v>
      </c>
      <c r="R3709" s="14">
        <v>3708.0</v>
      </c>
      <c r="S3709" s="2" t="s">
        <v>728</v>
      </c>
      <c r="T3709" s="2">
        <v>51.0834196</v>
      </c>
      <c r="U3709" s="2">
        <v>10.4234469</v>
      </c>
      <c r="V3709" s="9" t="s">
        <v>438</v>
      </c>
      <c r="W3709" s="9" t="s">
        <v>438</v>
      </c>
      <c r="X3709" s="9" t="s">
        <v>438</v>
      </c>
      <c r="AB3709" s="9" t="s">
        <v>438</v>
      </c>
      <c r="AC3709" s="9" t="s">
        <v>438</v>
      </c>
      <c r="AD3709" s="9" t="s">
        <v>438</v>
      </c>
      <c r="AE3709" s="11" t="s">
        <v>51</v>
      </c>
      <c r="AF3709" s="12" t="str">
        <f t="shared" si="26"/>
        <v>1928</v>
      </c>
      <c r="AG3709" s="12" t="str">
        <f t="shared" si="27"/>
        <v>September</v>
      </c>
      <c r="AH3709" s="12" t="str">
        <f t="shared" si="28"/>
        <v>Thursday</v>
      </c>
      <c r="AI3709" t="str">
        <f t="shared" si="4"/>
        <v>1920s</v>
      </c>
      <c r="AJ3709" s="2" t="s">
        <v>80</v>
      </c>
      <c r="AK3709">
        <v>1.0</v>
      </c>
      <c r="AL3709" s="13" t="s">
        <v>566</v>
      </c>
    </row>
    <row r="3710">
      <c r="A3710" s="1">
        <v>10475.0</v>
      </c>
      <c r="B3710" s="8">
        <v>0.4791666666666667</v>
      </c>
      <c r="C3710" s="2" t="s">
        <v>20931</v>
      </c>
      <c r="D3710" s="2" t="s">
        <v>20932</v>
      </c>
      <c r="F3710" s="2" t="s">
        <v>20933</v>
      </c>
      <c r="G3710" s="2" t="s">
        <v>20934</v>
      </c>
      <c r="H3710" s="2" t="s">
        <v>20935</v>
      </c>
      <c r="I3710" s="2">
        <v>809.0</v>
      </c>
      <c r="J3710" s="2">
        <v>7.0</v>
      </c>
      <c r="K3710" s="2">
        <v>6.0</v>
      </c>
      <c r="L3710" s="2">
        <v>1.0</v>
      </c>
      <c r="M3710" s="2">
        <v>7.0</v>
      </c>
      <c r="N3710" s="2">
        <v>6.0</v>
      </c>
      <c r="O3710" s="2">
        <v>1.0</v>
      </c>
      <c r="P3710" s="2">
        <v>0.0</v>
      </c>
      <c r="Q3710" s="2" t="s">
        <v>20936</v>
      </c>
      <c r="R3710" s="14">
        <v>3709.0</v>
      </c>
      <c r="S3710" s="2" t="s">
        <v>99</v>
      </c>
      <c r="T3710" s="2">
        <v>39.7837304</v>
      </c>
      <c r="U3710" s="2">
        <v>-100.4458825</v>
      </c>
      <c r="V3710" s="9" t="s">
        <v>19853</v>
      </c>
      <c r="W3710" s="10">
        <v>47.50489</v>
      </c>
      <c r="X3710" s="10">
        <v>-111.292</v>
      </c>
      <c r="Y3710" s="2" t="s">
        <v>15279</v>
      </c>
      <c r="AB3710" s="9" t="s">
        <v>397</v>
      </c>
      <c r="AC3710" s="10">
        <v>40.75962</v>
      </c>
      <c r="AD3710" s="10">
        <v>-111.887</v>
      </c>
      <c r="AE3710" s="11" t="s">
        <v>51</v>
      </c>
      <c r="AF3710" s="12" t="str">
        <f t="shared" si="26"/>
        <v>1928</v>
      </c>
      <c r="AG3710" s="12" t="str">
        <f t="shared" si="27"/>
        <v>September</v>
      </c>
      <c r="AH3710" s="12" t="str">
        <f t="shared" si="28"/>
        <v>Tuesday</v>
      </c>
      <c r="AI3710" t="str">
        <f t="shared" si="4"/>
        <v>1920s</v>
      </c>
      <c r="AJ3710" s="2" t="s">
        <v>105</v>
      </c>
      <c r="AK3710">
        <v>1.0</v>
      </c>
      <c r="AL3710" s="13" t="s">
        <v>566</v>
      </c>
    </row>
    <row r="3711">
      <c r="A3711" s="1">
        <v>30327.0</v>
      </c>
      <c r="B3711" s="8">
        <v>0.11805555555555555</v>
      </c>
      <c r="C3711" s="2" t="s">
        <v>20902</v>
      </c>
      <c r="D3711" s="2" t="s">
        <v>272</v>
      </c>
      <c r="E3711" s="2">
        <v>2885.0</v>
      </c>
      <c r="F3711" s="2" t="s">
        <v>20937</v>
      </c>
      <c r="G3711" s="2" t="s">
        <v>20938</v>
      </c>
      <c r="H3711" s="2" t="s">
        <v>20939</v>
      </c>
      <c r="I3711" s="2" t="s">
        <v>20940</v>
      </c>
      <c r="J3711" s="2">
        <v>3.0</v>
      </c>
      <c r="K3711" s="2">
        <v>0.0</v>
      </c>
      <c r="L3711" s="2">
        <v>3.0</v>
      </c>
      <c r="M3711" s="2">
        <v>3.0</v>
      </c>
      <c r="N3711" s="2">
        <v>0.0</v>
      </c>
      <c r="O3711" s="2">
        <v>3.0</v>
      </c>
      <c r="P3711" s="2">
        <v>0.0</v>
      </c>
      <c r="Q3711" s="2" t="s">
        <v>20941</v>
      </c>
      <c r="R3711" s="14">
        <v>3710.0</v>
      </c>
      <c r="S3711" s="2" t="s">
        <v>99</v>
      </c>
      <c r="T3711" s="2">
        <v>39.7837304</v>
      </c>
      <c r="U3711" s="2">
        <v>-100.4458825</v>
      </c>
      <c r="V3711" s="9" t="s">
        <v>475</v>
      </c>
      <c r="W3711" s="10">
        <v>42.33155</v>
      </c>
      <c r="X3711" s="10">
        <v>-83.0466</v>
      </c>
      <c r="AB3711" s="9" t="s">
        <v>391</v>
      </c>
      <c r="AC3711" s="10">
        <v>34.05369</v>
      </c>
      <c r="AD3711" s="10">
        <v>-118.243</v>
      </c>
      <c r="AE3711" s="11" t="s">
        <v>51</v>
      </c>
      <c r="AF3711" s="12" t="str">
        <f t="shared" si="26"/>
        <v>1983</v>
      </c>
      <c r="AG3711" s="12" t="str">
        <f t="shared" si="27"/>
        <v>January</v>
      </c>
      <c r="AH3711" s="12" t="str">
        <f t="shared" si="28"/>
        <v>Tuesday</v>
      </c>
      <c r="AI3711" t="str">
        <f t="shared" si="4"/>
        <v>1980s</v>
      </c>
      <c r="AJ3711" s="2" t="s">
        <v>105</v>
      </c>
      <c r="AK3711">
        <v>1.0</v>
      </c>
      <c r="AL3711" s="13" t="s">
        <v>10818</v>
      </c>
    </row>
    <row r="3712">
      <c r="A3712" s="1">
        <v>23446.0</v>
      </c>
      <c r="B3712" s="8">
        <v>0.3486111111111111</v>
      </c>
      <c r="C3712" s="2" t="s">
        <v>20942</v>
      </c>
      <c r="D3712" s="2" t="s">
        <v>20943</v>
      </c>
      <c r="E3712" s="2">
        <v>12.0</v>
      </c>
      <c r="F3712" s="2" t="s">
        <v>20944</v>
      </c>
      <c r="G3712" s="2" t="s">
        <v>2868</v>
      </c>
      <c r="H3712" s="2" t="s">
        <v>20945</v>
      </c>
      <c r="I3712" s="2">
        <v>18379.0</v>
      </c>
      <c r="J3712" s="2">
        <v>3.0</v>
      </c>
      <c r="K3712" s="2">
        <v>0.0</v>
      </c>
      <c r="L3712" s="2">
        <v>3.0</v>
      </c>
      <c r="M3712" s="2">
        <v>3.0</v>
      </c>
      <c r="N3712" s="2">
        <v>0.0</v>
      </c>
      <c r="O3712" s="2">
        <v>3.0</v>
      </c>
      <c r="P3712" s="2">
        <v>0.0</v>
      </c>
      <c r="Q3712" s="2" t="s">
        <v>20946</v>
      </c>
      <c r="R3712" s="14">
        <v>3711.0</v>
      </c>
      <c r="S3712" s="2" t="s">
        <v>99</v>
      </c>
      <c r="T3712" s="2">
        <v>39.7837304</v>
      </c>
      <c r="U3712" s="2">
        <v>-100.4458825</v>
      </c>
      <c r="V3712" s="9" t="s">
        <v>302</v>
      </c>
      <c r="W3712" s="10">
        <v>40.71273</v>
      </c>
      <c r="X3712" s="10">
        <v>-74.006</v>
      </c>
      <c r="Y3712" s="2" t="s">
        <v>20947</v>
      </c>
      <c r="AB3712" s="9" t="s">
        <v>277</v>
      </c>
      <c r="AC3712" s="10">
        <v>42.36025</v>
      </c>
      <c r="AD3712" s="10">
        <v>-71.0583</v>
      </c>
      <c r="AE3712" s="11" t="s">
        <v>174</v>
      </c>
      <c r="AF3712" s="12" t="str">
        <f t="shared" si="26"/>
        <v>1964</v>
      </c>
      <c r="AG3712" s="12" t="str">
        <f t="shared" si="27"/>
        <v>March</v>
      </c>
      <c r="AH3712" s="12" t="str">
        <f t="shared" si="28"/>
        <v>Tuesday</v>
      </c>
      <c r="AI3712" t="str">
        <f t="shared" si="4"/>
        <v>1960s</v>
      </c>
      <c r="AJ3712" s="2" t="s">
        <v>105</v>
      </c>
      <c r="AK3712">
        <v>1.0</v>
      </c>
      <c r="AL3712" s="13" t="s">
        <v>81</v>
      </c>
    </row>
    <row r="3713">
      <c r="A3713" s="1">
        <v>10475.0</v>
      </c>
      <c r="B3713" s="8">
        <v>0.0</v>
      </c>
      <c r="C3713" s="2" t="s">
        <v>20948</v>
      </c>
      <c r="D3713" s="2" t="s">
        <v>15537</v>
      </c>
      <c r="F3713" s="2" t="s">
        <v>20949</v>
      </c>
      <c r="G3713" s="2" t="s">
        <v>20950</v>
      </c>
      <c r="H3713" s="2" t="s">
        <v>20951</v>
      </c>
      <c r="I3713" s="2">
        <v>5.0</v>
      </c>
      <c r="J3713" s="2">
        <v>2.0</v>
      </c>
      <c r="K3713" s="2">
        <v>0.0</v>
      </c>
      <c r="L3713" s="2">
        <v>2.0</v>
      </c>
      <c r="M3713" s="2">
        <v>1.0</v>
      </c>
      <c r="N3713" s="2">
        <v>0.0</v>
      </c>
      <c r="O3713" s="2">
        <v>1.0</v>
      </c>
      <c r="P3713" s="2">
        <v>0.0</v>
      </c>
      <c r="Q3713" s="2" t="s">
        <v>20952</v>
      </c>
      <c r="R3713" s="14">
        <v>3712.0</v>
      </c>
      <c r="S3713" s="2" t="s">
        <v>5478</v>
      </c>
      <c r="T3713" s="2">
        <v>-24.7761086</v>
      </c>
      <c r="U3713" s="2">
        <v>134.755</v>
      </c>
      <c r="V3713" s="9" t="s">
        <v>10337</v>
      </c>
      <c r="W3713" s="10">
        <v>-34.9282</v>
      </c>
      <c r="X3713" s="10">
        <v>138.5999</v>
      </c>
      <c r="AB3713" s="9" t="s">
        <v>20953</v>
      </c>
      <c r="AC3713" s="10">
        <v>-23.4378</v>
      </c>
      <c r="AD3713" s="10">
        <v>144.2587</v>
      </c>
      <c r="AE3713" s="11" t="s">
        <v>51</v>
      </c>
      <c r="AF3713" s="12" t="str">
        <f t="shared" si="26"/>
        <v>1928</v>
      </c>
      <c r="AG3713" s="12" t="str">
        <f t="shared" si="27"/>
        <v>September</v>
      </c>
      <c r="AH3713" s="12" t="str">
        <f t="shared" si="28"/>
        <v>Tuesday</v>
      </c>
      <c r="AI3713" t="str">
        <f t="shared" si="4"/>
        <v>1920s</v>
      </c>
      <c r="AJ3713" s="2" t="s">
        <v>150</v>
      </c>
      <c r="AK3713">
        <v>1.0</v>
      </c>
      <c r="AL3713" s="13" t="s">
        <v>545</v>
      </c>
    </row>
    <row r="3714">
      <c r="A3714" s="1">
        <v>17669.0</v>
      </c>
      <c r="B3714" s="8">
        <v>0.8625</v>
      </c>
      <c r="C3714" s="2" t="s">
        <v>8437</v>
      </c>
      <c r="D3714" s="2" t="s">
        <v>15772</v>
      </c>
      <c r="F3714" s="2" t="s">
        <v>20954</v>
      </c>
      <c r="G3714" s="2" t="s">
        <v>15773</v>
      </c>
      <c r="H3714" s="2" t="s">
        <v>20955</v>
      </c>
      <c r="I3714" s="2">
        <v>2938.0</v>
      </c>
      <c r="J3714" s="2">
        <v>2.0</v>
      </c>
      <c r="K3714" s="2">
        <v>0.0</v>
      </c>
      <c r="L3714" s="2">
        <v>2.0</v>
      </c>
      <c r="M3714" s="2">
        <v>2.0</v>
      </c>
      <c r="N3714" s="2">
        <v>0.0</v>
      </c>
      <c r="O3714" s="2">
        <v>2.0</v>
      </c>
      <c r="P3714" s="2">
        <v>0.0</v>
      </c>
      <c r="Q3714" s="2" t="s">
        <v>20956</v>
      </c>
      <c r="R3714" s="14">
        <v>3713.0</v>
      </c>
      <c r="S3714" s="2" t="s">
        <v>99</v>
      </c>
      <c r="T3714" s="2">
        <v>39.7837304</v>
      </c>
      <c r="U3714" s="2">
        <v>-100.4458825</v>
      </c>
      <c r="V3714" s="9" t="s">
        <v>100</v>
      </c>
      <c r="W3714" s="10">
        <v>40.73566</v>
      </c>
      <c r="X3714" s="10">
        <v>-74.1724</v>
      </c>
      <c r="AB3714" s="9" t="s">
        <v>101</v>
      </c>
      <c r="AC3714" s="10">
        <v>41.87556</v>
      </c>
      <c r="AD3714" s="10">
        <v>-87.6244</v>
      </c>
      <c r="AE3714" s="11" t="s">
        <v>51</v>
      </c>
      <c r="AF3714" s="12" t="str">
        <f t="shared" si="26"/>
        <v>1948</v>
      </c>
      <c r="AG3714" s="12" t="str">
        <f t="shared" si="27"/>
        <v>May</v>
      </c>
      <c r="AH3714" s="12" t="str">
        <f t="shared" si="28"/>
        <v>Sunday</v>
      </c>
      <c r="AI3714" t="str">
        <f t="shared" si="4"/>
        <v>1940s</v>
      </c>
      <c r="AJ3714" s="2" t="s">
        <v>105</v>
      </c>
      <c r="AK3714">
        <v>1.0</v>
      </c>
      <c r="AL3714" s="13" t="s">
        <v>1184</v>
      </c>
    </row>
    <row r="3715">
      <c r="A3715" s="1">
        <v>12922.0</v>
      </c>
      <c r="B3715" s="8">
        <v>0.7743055555555556</v>
      </c>
      <c r="C3715" s="2" t="s">
        <v>20957</v>
      </c>
      <c r="D3715" s="2" t="s">
        <v>20958</v>
      </c>
      <c r="F3715" s="2" t="s">
        <v>4077</v>
      </c>
      <c r="G3715" s="2" t="s">
        <v>20959</v>
      </c>
      <c r="H3715" s="2" t="s">
        <v>20960</v>
      </c>
      <c r="I3715" s="2" t="s">
        <v>20961</v>
      </c>
      <c r="J3715" s="2">
        <v>12.0</v>
      </c>
      <c r="K3715" s="2">
        <v>11.0</v>
      </c>
      <c r="L3715" s="2">
        <v>1.0</v>
      </c>
      <c r="M3715" s="2">
        <v>3.0</v>
      </c>
      <c r="N3715" s="2">
        <v>2.0</v>
      </c>
      <c r="O3715" s="2">
        <v>1.0</v>
      </c>
      <c r="P3715" s="2">
        <v>0.0</v>
      </c>
      <c r="Q3715" s="2" t="s">
        <v>20962</v>
      </c>
      <c r="R3715" s="14">
        <v>3714.0</v>
      </c>
      <c r="S3715" s="2" t="s">
        <v>99</v>
      </c>
      <c r="T3715" s="2">
        <v>39.7837304</v>
      </c>
      <c r="U3715" s="2">
        <v>-100.4458825</v>
      </c>
      <c r="V3715" s="9" t="s">
        <v>438</v>
      </c>
      <c r="W3715" s="9" t="s">
        <v>438</v>
      </c>
      <c r="X3715" s="9" t="s">
        <v>438</v>
      </c>
      <c r="AB3715" s="9" t="s">
        <v>438</v>
      </c>
      <c r="AC3715" s="9" t="s">
        <v>438</v>
      </c>
      <c r="AD3715" s="9" t="s">
        <v>438</v>
      </c>
      <c r="AE3715" s="11" t="s">
        <v>51</v>
      </c>
      <c r="AF3715" s="12" t="str">
        <f t="shared" si="26"/>
        <v>1935</v>
      </c>
      <c r="AG3715" s="12" t="str">
        <f t="shared" si="27"/>
        <v>May</v>
      </c>
      <c r="AH3715" s="12" t="str">
        <f t="shared" si="28"/>
        <v>Saturday</v>
      </c>
      <c r="AI3715" t="str">
        <f t="shared" si="4"/>
        <v>1930s</v>
      </c>
      <c r="AJ3715" s="2" t="s">
        <v>105</v>
      </c>
      <c r="AK3715">
        <v>1.0</v>
      </c>
      <c r="AL3715" s="13" t="s">
        <v>15240</v>
      </c>
    </row>
    <row r="3716">
      <c r="A3716" s="1">
        <v>29974.0</v>
      </c>
      <c r="B3716" s="8">
        <v>0.8166666666666667</v>
      </c>
      <c r="C3716" s="2" t="s">
        <v>20963</v>
      </c>
      <c r="D3716" s="2" t="s">
        <v>7465</v>
      </c>
      <c r="E3716" s="2" t="s">
        <v>20964</v>
      </c>
      <c r="F3716" s="2" t="s">
        <v>20965</v>
      </c>
      <c r="G3716" s="2" t="s">
        <v>12060</v>
      </c>
      <c r="H3716" s="2" t="s">
        <v>20966</v>
      </c>
      <c r="I3716" s="2" t="s">
        <v>20967</v>
      </c>
      <c r="J3716" s="2">
        <v>212.0</v>
      </c>
      <c r="K3716" s="2">
        <v>200.0</v>
      </c>
      <c r="L3716" s="2">
        <v>12.0</v>
      </c>
      <c r="M3716" s="2">
        <v>2.0</v>
      </c>
      <c r="N3716" s="2">
        <v>2.0</v>
      </c>
      <c r="O3716" s="2">
        <v>0.0</v>
      </c>
      <c r="P3716" s="2">
        <v>0.0</v>
      </c>
      <c r="Q3716" s="2" t="s">
        <v>20968</v>
      </c>
      <c r="R3716" s="14">
        <v>3715.0</v>
      </c>
      <c r="S3716" s="2" t="s">
        <v>99</v>
      </c>
      <c r="T3716" s="2">
        <v>39.7837304</v>
      </c>
      <c r="U3716" s="2">
        <v>-100.4458825</v>
      </c>
      <c r="V3716" s="9" t="s">
        <v>100</v>
      </c>
      <c r="W3716" s="10">
        <v>40.73566</v>
      </c>
      <c r="X3716" s="10">
        <v>-74.1724</v>
      </c>
      <c r="AB3716" s="9" t="s">
        <v>277</v>
      </c>
      <c r="AC3716" s="10">
        <v>42.36025</v>
      </c>
      <c r="AD3716" s="10">
        <v>-71.0583</v>
      </c>
      <c r="AE3716" s="11" t="s">
        <v>51</v>
      </c>
      <c r="AF3716" s="12" t="str">
        <f t="shared" si="26"/>
        <v>1982</v>
      </c>
      <c r="AG3716" s="12" t="str">
        <f t="shared" si="27"/>
        <v>January</v>
      </c>
      <c r="AH3716" s="12" t="str">
        <f t="shared" si="28"/>
        <v>Saturday</v>
      </c>
      <c r="AI3716" t="str">
        <f t="shared" si="4"/>
        <v>1980s</v>
      </c>
      <c r="AJ3716" s="2" t="s">
        <v>105</v>
      </c>
      <c r="AK3716">
        <v>1.0</v>
      </c>
      <c r="AL3716" s="13" t="s">
        <v>10818</v>
      </c>
    </row>
    <row r="3717">
      <c r="A3717" s="1">
        <v>18437.0</v>
      </c>
      <c r="B3717" s="8">
        <v>0.9756944444444444</v>
      </c>
      <c r="C3717" s="2" t="s">
        <v>20969</v>
      </c>
      <c r="D3717" s="2" t="s">
        <v>457</v>
      </c>
      <c r="E3717" s="2">
        <v>2501.0</v>
      </c>
      <c r="F3717" s="2" t="s">
        <v>20970</v>
      </c>
      <c r="G3717" s="2" t="s">
        <v>2868</v>
      </c>
      <c r="H3717" s="2" t="s">
        <v>20971</v>
      </c>
      <c r="I3717" s="2">
        <v>10270.0</v>
      </c>
      <c r="J3717" s="2">
        <v>58.0</v>
      </c>
      <c r="K3717" s="2">
        <v>55.0</v>
      </c>
      <c r="L3717" s="2">
        <v>3.0</v>
      </c>
      <c r="M3717" s="2">
        <v>58.0</v>
      </c>
      <c r="N3717" s="2">
        <v>55.0</v>
      </c>
      <c r="O3717" s="2">
        <v>3.0</v>
      </c>
      <c r="P3717" s="2">
        <v>0.0</v>
      </c>
      <c r="Q3717" s="2" t="s">
        <v>20972</v>
      </c>
      <c r="R3717" s="14">
        <v>3716.0</v>
      </c>
      <c r="S3717" s="2" t="s">
        <v>99</v>
      </c>
      <c r="T3717" s="2">
        <v>39.7837304</v>
      </c>
      <c r="U3717" s="2">
        <v>-100.4458825</v>
      </c>
      <c r="V3717" s="9" t="s">
        <v>302</v>
      </c>
      <c r="W3717" s="10">
        <v>40.71273</v>
      </c>
      <c r="X3717" s="10">
        <v>-74.006</v>
      </c>
      <c r="Y3717" s="2" t="s">
        <v>433</v>
      </c>
      <c r="AB3717" s="9" t="s">
        <v>17931</v>
      </c>
      <c r="AC3717" s="10">
        <v>44.9504</v>
      </c>
      <c r="AD3717" s="10">
        <v>-93.1015</v>
      </c>
      <c r="AE3717" s="11" t="s">
        <v>51</v>
      </c>
      <c r="AF3717" s="12" t="str">
        <f t="shared" si="26"/>
        <v>1950</v>
      </c>
      <c r="AG3717" s="12" t="str">
        <f t="shared" si="27"/>
        <v>June</v>
      </c>
      <c r="AH3717" s="12" t="str">
        <f t="shared" si="28"/>
        <v>Friday</v>
      </c>
      <c r="AI3717" t="str">
        <f t="shared" si="4"/>
        <v>1950s</v>
      </c>
      <c r="AJ3717" s="2" t="s">
        <v>105</v>
      </c>
      <c r="AK3717">
        <v>1.0</v>
      </c>
      <c r="AL3717" s="13" t="s">
        <v>81</v>
      </c>
    </row>
    <row r="3718">
      <c r="A3718" s="1">
        <v>10519.0</v>
      </c>
      <c r="B3718" s="8">
        <v>0.0</v>
      </c>
      <c r="C3718" s="2" t="s">
        <v>20973</v>
      </c>
      <c r="D3718" s="2" t="s">
        <v>16281</v>
      </c>
      <c r="G3718" s="2" t="s">
        <v>18716</v>
      </c>
      <c r="H3718" s="2" t="s">
        <v>20974</v>
      </c>
      <c r="I3718" s="2">
        <v>658.0</v>
      </c>
      <c r="J3718" s="2">
        <v>1.0</v>
      </c>
      <c r="K3718" s="2">
        <v>0.0</v>
      </c>
      <c r="L3718" s="2">
        <v>1.0</v>
      </c>
      <c r="M3718" s="2">
        <v>1.0</v>
      </c>
      <c r="N3718" s="2">
        <v>0.0</v>
      </c>
      <c r="O3718" s="2">
        <v>1.0</v>
      </c>
      <c r="P3718" s="2">
        <v>0.0</v>
      </c>
      <c r="Q3718" s="2" t="s">
        <v>20975</v>
      </c>
      <c r="R3718" s="14">
        <v>3717.0</v>
      </c>
      <c r="S3718" s="2" t="s">
        <v>99</v>
      </c>
      <c r="T3718" s="2">
        <v>39.7837304</v>
      </c>
      <c r="U3718" s="2">
        <v>-100.4458825</v>
      </c>
      <c r="V3718" s="9" t="s">
        <v>438</v>
      </c>
      <c r="W3718" s="9" t="s">
        <v>438</v>
      </c>
      <c r="X3718" s="9" t="s">
        <v>438</v>
      </c>
      <c r="AB3718" s="9" t="s">
        <v>438</v>
      </c>
      <c r="AC3718" s="9" t="s">
        <v>438</v>
      </c>
      <c r="AD3718" s="9" t="s">
        <v>438</v>
      </c>
      <c r="AE3718" s="11" t="s">
        <v>51</v>
      </c>
      <c r="AF3718" s="12" t="str">
        <f t="shared" si="26"/>
        <v>1928</v>
      </c>
      <c r="AG3718" s="12" t="str">
        <f t="shared" si="27"/>
        <v>October</v>
      </c>
      <c r="AH3718" s="12" t="str">
        <f t="shared" si="28"/>
        <v>Thursday</v>
      </c>
      <c r="AI3718" t="str">
        <f t="shared" si="4"/>
        <v>1920s</v>
      </c>
      <c r="AJ3718" s="2" t="s">
        <v>105</v>
      </c>
      <c r="AK3718">
        <v>1.0</v>
      </c>
      <c r="AL3718" s="13" t="s">
        <v>81</v>
      </c>
    </row>
    <row r="3719">
      <c r="A3719" s="1">
        <v>35439.0</v>
      </c>
      <c r="B3719" s="8">
        <v>0.6625</v>
      </c>
      <c r="C3719" s="2" t="s">
        <v>20976</v>
      </c>
      <c r="D3719" s="2" t="s">
        <v>8562</v>
      </c>
      <c r="E3719" s="2">
        <v>3272.0</v>
      </c>
      <c r="F3719" s="2" t="s">
        <v>20089</v>
      </c>
      <c r="G3719" s="2" t="s">
        <v>9713</v>
      </c>
      <c r="H3719" s="2" t="s">
        <v>20977</v>
      </c>
      <c r="I3719" s="2">
        <v>120257.0</v>
      </c>
      <c r="J3719" s="2">
        <v>29.0</v>
      </c>
      <c r="K3719" s="2">
        <v>26.0</v>
      </c>
      <c r="L3719" s="2">
        <v>3.0</v>
      </c>
      <c r="M3719" s="2">
        <v>29.0</v>
      </c>
      <c r="N3719" s="2">
        <v>26.0</v>
      </c>
      <c r="O3719" s="2">
        <v>3.0</v>
      </c>
      <c r="P3719" s="2">
        <v>0.0</v>
      </c>
      <c r="Q3719" s="2" t="s">
        <v>20978</v>
      </c>
      <c r="R3719" s="14">
        <v>3718.0</v>
      </c>
      <c r="S3719" s="2" t="s">
        <v>99</v>
      </c>
      <c r="T3719" s="2">
        <v>39.7837304</v>
      </c>
      <c r="U3719" s="2">
        <v>-100.4458825</v>
      </c>
      <c r="V3719" s="9" t="s">
        <v>9438</v>
      </c>
      <c r="W3719" s="10">
        <v>39.10145</v>
      </c>
      <c r="X3719" s="10">
        <v>-84.5125</v>
      </c>
      <c r="AB3719" s="9" t="s">
        <v>475</v>
      </c>
      <c r="AC3719" s="10">
        <v>42.33155</v>
      </c>
      <c r="AD3719" s="10">
        <v>-83.0466</v>
      </c>
      <c r="AE3719" s="11" t="s">
        <v>51</v>
      </c>
      <c r="AF3719" s="12" t="str">
        <f t="shared" si="26"/>
        <v>1997</v>
      </c>
      <c r="AG3719" s="12" t="str">
        <f t="shared" si="27"/>
        <v>January</v>
      </c>
      <c r="AH3719" s="12" t="str">
        <f t="shared" si="28"/>
        <v>Thursday</v>
      </c>
      <c r="AI3719" t="str">
        <f t="shared" si="4"/>
        <v>1990s</v>
      </c>
      <c r="AJ3719" s="2" t="s">
        <v>105</v>
      </c>
      <c r="AK3719">
        <v>1.0</v>
      </c>
      <c r="AL3719" s="13" t="s">
        <v>1374</v>
      </c>
    </row>
    <row r="3720">
      <c r="A3720" s="1">
        <v>12984.0</v>
      </c>
      <c r="B3720" s="8">
        <v>0.5972222222222222</v>
      </c>
      <c r="C3720" s="2" t="s">
        <v>20979</v>
      </c>
      <c r="D3720" s="2" t="s">
        <v>20980</v>
      </c>
      <c r="F3720" s="2" t="s">
        <v>20981</v>
      </c>
      <c r="G3720" s="2" t="s">
        <v>20982</v>
      </c>
      <c r="H3720" s="2" t="s">
        <v>20983</v>
      </c>
      <c r="J3720" s="2">
        <v>2.0</v>
      </c>
      <c r="K3720" s="2">
        <v>1.0</v>
      </c>
      <c r="L3720" s="2">
        <v>1.0</v>
      </c>
      <c r="M3720" s="2">
        <v>2.0</v>
      </c>
      <c r="N3720" s="2">
        <v>1.0</v>
      </c>
      <c r="O3720" s="2">
        <v>1.0</v>
      </c>
      <c r="P3720" s="2">
        <v>0.0</v>
      </c>
      <c r="Q3720" s="2" t="s">
        <v>20984</v>
      </c>
      <c r="R3720" s="14">
        <v>3719.0</v>
      </c>
      <c r="S3720" s="2" t="s">
        <v>99</v>
      </c>
      <c r="T3720" s="2">
        <v>39.7837304</v>
      </c>
      <c r="U3720" s="2">
        <v>-100.4458825</v>
      </c>
      <c r="V3720" s="9" t="s">
        <v>20403</v>
      </c>
      <c r="W3720" s="10">
        <v>29.94993</v>
      </c>
      <c r="X3720" s="10">
        <v>-90.0701</v>
      </c>
      <c r="AB3720" s="9" t="s">
        <v>20985</v>
      </c>
      <c r="AC3720" s="10">
        <v>30.69436</v>
      </c>
      <c r="AD3720" s="10">
        <v>-88.0431</v>
      </c>
      <c r="AE3720" s="11" t="s">
        <v>51</v>
      </c>
      <c r="AF3720" s="12" t="str">
        <f t="shared" si="26"/>
        <v>1935</v>
      </c>
      <c r="AG3720" s="12" t="str">
        <f t="shared" si="27"/>
        <v>July</v>
      </c>
      <c r="AH3720" s="12" t="str">
        <f t="shared" si="28"/>
        <v>Friday</v>
      </c>
      <c r="AI3720" t="str">
        <f t="shared" si="4"/>
        <v>1930s</v>
      </c>
      <c r="AJ3720" s="2" t="s">
        <v>105</v>
      </c>
      <c r="AK3720">
        <v>1.0</v>
      </c>
      <c r="AL3720" s="13" t="s">
        <v>15599</v>
      </c>
    </row>
    <row r="3721">
      <c r="A3721" s="1">
        <v>11721.0</v>
      </c>
      <c r="B3721" s="8">
        <v>0.0</v>
      </c>
      <c r="C3721" s="2" t="s">
        <v>20986</v>
      </c>
      <c r="D3721" s="2" t="s">
        <v>20987</v>
      </c>
      <c r="F3721" s="2" t="s">
        <v>20988</v>
      </c>
      <c r="G3721" s="2" t="s">
        <v>16250</v>
      </c>
      <c r="H3721" s="2" t="s">
        <v>20989</v>
      </c>
      <c r="I3721" s="2">
        <v>161.0</v>
      </c>
      <c r="J3721" s="2">
        <v>1.0</v>
      </c>
      <c r="K3721" s="2">
        <v>0.0</v>
      </c>
      <c r="L3721" s="2">
        <v>1.0</v>
      </c>
      <c r="M3721" s="2">
        <v>1.0</v>
      </c>
      <c r="N3721" s="2">
        <v>0.0</v>
      </c>
      <c r="O3721" s="2">
        <v>1.0</v>
      </c>
      <c r="P3721" s="2">
        <v>0.0</v>
      </c>
      <c r="Q3721" s="2" t="s">
        <v>20990</v>
      </c>
      <c r="R3721" s="14">
        <v>3720.0</v>
      </c>
      <c r="S3721" s="2" t="s">
        <v>99</v>
      </c>
      <c r="T3721" s="2">
        <v>39.7837304</v>
      </c>
      <c r="U3721" s="2">
        <v>-100.4458825</v>
      </c>
      <c r="V3721" s="9" t="s">
        <v>101</v>
      </c>
      <c r="W3721" s="10">
        <v>41.87556</v>
      </c>
      <c r="X3721" s="10">
        <v>-87.6244</v>
      </c>
      <c r="AB3721" s="9" t="s">
        <v>20991</v>
      </c>
      <c r="AC3721" s="10">
        <v>42.29171</v>
      </c>
      <c r="AD3721" s="10">
        <v>-85.5872</v>
      </c>
      <c r="AE3721" s="11" t="s">
        <v>51</v>
      </c>
      <c r="AF3721" s="12" t="str">
        <f t="shared" si="26"/>
        <v>1932</v>
      </c>
      <c r="AG3721" s="12" t="str">
        <f t="shared" si="27"/>
        <v>February</v>
      </c>
      <c r="AH3721" s="12" t="str">
        <f t="shared" si="28"/>
        <v>Tuesday</v>
      </c>
      <c r="AI3721" t="str">
        <f t="shared" si="4"/>
        <v>1930s</v>
      </c>
      <c r="AJ3721" s="2" t="s">
        <v>105</v>
      </c>
      <c r="AK3721">
        <v>1.0</v>
      </c>
      <c r="AL3721" s="13" t="s">
        <v>16027</v>
      </c>
    </row>
    <row r="3722">
      <c r="A3722" s="1">
        <v>28915.0</v>
      </c>
      <c r="B3722" s="8">
        <v>0.6277777777777778</v>
      </c>
      <c r="C3722" s="2" t="s">
        <v>20992</v>
      </c>
      <c r="D3722" s="2" t="s">
        <v>20993</v>
      </c>
      <c r="F3722" s="2" t="s">
        <v>20994</v>
      </c>
      <c r="G3722" s="2" t="s">
        <v>20995</v>
      </c>
      <c r="H3722" s="2" t="s">
        <v>20996</v>
      </c>
      <c r="I3722" s="2" t="s">
        <v>20997</v>
      </c>
      <c r="J3722" s="2">
        <v>8.0</v>
      </c>
      <c r="K3722" s="2">
        <v>7.0</v>
      </c>
      <c r="L3722" s="2">
        <v>1.0</v>
      </c>
      <c r="M3722" s="2">
        <v>8.0</v>
      </c>
      <c r="N3722" s="2">
        <v>7.0</v>
      </c>
      <c r="O3722" s="2">
        <v>1.0</v>
      </c>
      <c r="P3722" s="2">
        <v>0.0</v>
      </c>
      <c r="Q3722" s="2" t="s">
        <v>20998</v>
      </c>
      <c r="R3722" s="14">
        <v>3721.0</v>
      </c>
      <c r="S3722" s="2" t="s">
        <v>99</v>
      </c>
      <c r="T3722" s="2">
        <v>39.7837304</v>
      </c>
      <c r="U3722" s="2">
        <v>-100.4458825</v>
      </c>
      <c r="V3722" s="9" t="s">
        <v>2921</v>
      </c>
      <c r="W3722" s="10">
        <v>29.75894</v>
      </c>
      <c r="X3722" s="10">
        <v>-95.3677</v>
      </c>
      <c r="Y3722" s="2" t="s">
        <v>1948</v>
      </c>
      <c r="AB3722" s="9" t="s">
        <v>6967</v>
      </c>
      <c r="AC3722" s="10">
        <v>29.94993</v>
      </c>
      <c r="AD3722" s="10">
        <v>-90.0701</v>
      </c>
      <c r="AE3722" s="11" t="s">
        <v>51</v>
      </c>
      <c r="AF3722" s="12" t="str">
        <f t="shared" si="26"/>
        <v>1979</v>
      </c>
      <c r="AG3722" s="12" t="str">
        <f t="shared" si="27"/>
        <v>March</v>
      </c>
      <c r="AH3722" s="12" t="str">
        <f t="shared" si="28"/>
        <v>Thursday</v>
      </c>
      <c r="AI3722" t="str">
        <f t="shared" si="4"/>
        <v>1970s</v>
      </c>
      <c r="AJ3722" s="2" t="s">
        <v>105</v>
      </c>
      <c r="AK3722">
        <v>1.0</v>
      </c>
      <c r="AL3722" s="13" t="s">
        <v>2145</v>
      </c>
    </row>
    <row r="3723">
      <c r="A3723" s="1">
        <v>10598.0</v>
      </c>
      <c r="B3723" s="8">
        <v>0.0</v>
      </c>
      <c r="C3723" s="2" t="s">
        <v>20999</v>
      </c>
      <c r="D3723" s="2" t="s">
        <v>19607</v>
      </c>
      <c r="G3723" s="2" t="s">
        <v>15606</v>
      </c>
      <c r="H3723" s="2" t="s">
        <v>21000</v>
      </c>
      <c r="I3723" s="2">
        <v>111.0</v>
      </c>
      <c r="J3723" s="2">
        <v>1.0</v>
      </c>
      <c r="K3723" s="2">
        <v>0.0</v>
      </c>
      <c r="L3723" s="2">
        <v>1.0</v>
      </c>
      <c r="M3723" s="2">
        <v>1.0</v>
      </c>
      <c r="N3723" s="2">
        <v>0.0</v>
      </c>
      <c r="O3723" s="2">
        <v>1.0</v>
      </c>
      <c r="P3723" s="2">
        <v>0.0</v>
      </c>
      <c r="Q3723" s="2" t="s">
        <v>21001</v>
      </c>
      <c r="R3723" s="14">
        <v>3722.0</v>
      </c>
      <c r="S3723" s="2" t="s">
        <v>99</v>
      </c>
      <c r="T3723" s="2">
        <v>39.7837304</v>
      </c>
      <c r="U3723" s="2">
        <v>-100.4458825</v>
      </c>
      <c r="V3723" s="9" t="s">
        <v>438</v>
      </c>
      <c r="W3723" s="9" t="s">
        <v>438</v>
      </c>
      <c r="X3723" s="9" t="s">
        <v>438</v>
      </c>
      <c r="AB3723" s="9" t="s">
        <v>438</v>
      </c>
      <c r="AC3723" s="9" t="s">
        <v>438</v>
      </c>
      <c r="AD3723" s="9" t="s">
        <v>438</v>
      </c>
      <c r="AE3723" s="11" t="s">
        <v>51</v>
      </c>
      <c r="AF3723" s="12" t="str">
        <f t="shared" si="26"/>
        <v>1929</v>
      </c>
      <c r="AG3723" s="12" t="str">
        <f t="shared" si="27"/>
        <v>January</v>
      </c>
      <c r="AH3723" s="12" t="str">
        <f t="shared" si="28"/>
        <v>Saturday</v>
      </c>
      <c r="AI3723" t="str">
        <f t="shared" si="4"/>
        <v>1920s</v>
      </c>
      <c r="AJ3723" s="2" t="s">
        <v>105</v>
      </c>
      <c r="AK3723">
        <v>1.0</v>
      </c>
      <c r="AL3723" s="13" t="s">
        <v>185</v>
      </c>
    </row>
    <row r="3724">
      <c r="A3724" s="1">
        <v>10532.0</v>
      </c>
      <c r="B3724" s="8">
        <v>0.0</v>
      </c>
      <c r="C3724" s="2" t="s">
        <v>21002</v>
      </c>
      <c r="D3724" s="2" t="s">
        <v>490</v>
      </c>
      <c r="F3724" s="2" t="s">
        <v>21003</v>
      </c>
      <c r="G3724" s="2" t="s">
        <v>21004</v>
      </c>
      <c r="H3724" s="2" t="s">
        <v>21005</v>
      </c>
      <c r="I3724" s="2">
        <v>4381.9</v>
      </c>
      <c r="J3724" s="2">
        <v>2.0</v>
      </c>
      <c r="K3724" s="2">
        <v>1.0</v>
      </c>
      <c r="L3724" s="2">
        <v>1.0</v>
      </c>
      <c r="M3724" s="2">
        <v>1.0</v>
      </c>
      <c r="N3724" s="2">
        <v>0.0</v>
      </c>
      <c r="O3724" s="2">
        <v>1.0</v>
      </c>
      <c r="P3724" s="2">
        <v>0.0</v>
      </c>
      <c r="Q3724" s="2" t="s">
        <v>21006</v>
      </c>
      <c r="R3724" s="14">
        <v>3723.0</v>
      </c>
      <c r="S3724" s="2" t="s">
        <v>215</v>
      </c>
      <c r="T3724" s="2">
        <v>46.603354</v>
      </c>
      <c r="U3724" s="2">
        <v>1.8883335</v>
      </c>
      <c r="V3724" s="9" t="s">
        <v>63</v>
      </c>
      <c r="W3724" s="10">
        <v>48.8567</v>
      </c>
      <c r="X3724" s="10">
        <v>2.351462</v>
      </c>
      <c r="Y3724" s="2" t="s">
        <v>1844</v>
      </c>
      <c r="AB3724" s="9" t="s">
        <v>246</v>
      </c>
      <c r="AC3724" s="10">
        <v>43.29617</v>
      </c>
      <c r="AD3724" s="10">
        <v>5.369953</v>
      </c>
      <c r="AE3724" s="11" t="s">
        <v>51</v>
      </c>
      <c r="AF3724" s="12" t="str">
        <f t="shared" si="26"/>
        <v>1928</v>
      </c>
      <c r="AG3724" s="12" t="str">
        <f t="shared" si="27"/>
        <v>October</v>
      </c>
      <c r="AH3724" s="12" t="str">
        <f t="shared" si="28"/>
        <v>Wednesday</v>
      </c>
      <c r="AI3724" t="str">
        <f t="shared" si="4"/>
        <v>1920s</v>
      </c>
      <c r="AJ3724" s="2" t="s">
        <v>80</v>
      </c>
      <c r="AK3724">
        <v>1.0</v>
      </c>
      <c r="AL3724" s="13" t="s">
        <v>18556</v>
      </c>
    </row>
    <row r="3725">
      <c r="A3725" s="1">
        <v>10618.0</v>
      </c>
      <c r="B3725" s="8">
        <v>0.0</v>
      </c>
      <c r="C3725" s="2" t="s">
        <v>21007</v>
      </c>
      <c r="D3725" s="2" t="s">
        <v>21008</v>
      </c>
      <c r="F3725" s="2" t="s">
        <v>21009</v>
      </c>
      <c r="G3725" s="2" t="s">
        <v>21010</v>
      </c>
      <c r="H3725" s="2" t="s">
        <v>21011</v>
      </c>
      <c r="I3725" s="2">
        <v>53.0</v>
      </c>
      <c r="J3725" s="2">
        <v>9.0</v>
      </c>
      <c r="K3725" s="2">
        <v>7.0</v>
      </c>
      <c r="L3725" s="2">
        <v>2.0</v>
      </c>
      <c r="M3725" s="2">
        <v>2.0</v>
      </c>
      <c r="N3725" s="2">
        <v>7.0</v>
      </c>
      <c r="O3725" s="2">
        <v>2.0</v>
      </c>
      <c r="P3725" s="2">
        <v>0.0</v>
      </c>
      <c r="Q3725" s="2" t="s">
        <v>21012</v>
      </c>
      <c r="R3725" s="14">
        <v>3724.0</v>
      </c>
      <c r="S3725" s="2" t="s">
        <v>74</v>
      </c>
      <c r="T3725" s="2">
        <v>38.9953683</v>
      </c>
      <c r="U3725" s="2">
        <v>21.9877132</v>
      </c>
      <c r="V3725" s="9" t="s">
        <v>15716</v>
      </c>
      <c r="W3725" s="10">
        <v>40.63623</v>
      </c>
      <c r="X3725" s="10">
        <v>17.6885</v>
      </c>
      <c r="Y3725" s="2" t="s">
        <v>76</v>
      </c>
      <c r="AB3725" s="9" t="s">
        <v>75</v>
      </c>
      <c r="AC3725" s="10">
        <v>41.00963</v>
      </c>
      <c r="AD3725" s="10">
        <v>28.96516</v>
      </c>
      <c r="AE3725" s="11" t="s">
        <v>51</v>
      </c>
      <c r="AF3725" s="12" t="str">
        <f t="shared" si="26"/>
        <v>1929</v>
      </c>
      <c r="AG3725" s="12" t="str">
        <f t="shared" si="27"/>
        <v>January</v>
      </c>
      <c r="AH3725" s="12" t="str">
        <f t="shared" si="28"/>
        <v>Friday</v>
      </c>
      <c r="AI3725" t="str">
        <f t="shared" si="4"/>
        <v>1920s</v>
      </c>
      <c r="AJ3725" s="2" t="s">
        <v>80</v>
      </c>
      <c r="AK3725">
        <v>1.0</v>
      </c>
      <c r="AL3725" s="13" t="s">
        <v>19174</v>
      </c>
    </row>
    <row r="3726">
      <c r="A3726" s="1">
        <v>10585.0</v>
      </c>
      <c r="B3726" s="8">
        <v>0.0</v>
      </c>
      <c r="C3726" s="2" t="s">
        <v>21013</v>
      </c>
      <c r="D3726" s="2" t="s">
        <v>21014</v>
      </c>
      <c r="G3726" s="2" t="s">
        <v>15606</v>
      </c>
      <c r="J3726" s="2">
        <v>4.0</v>
      </c>
      <c r="K3726" s="2">
        <v>3.0</v>
      </c>
      <c r="L3726" s="2">
        <v>1.0</v>
      </c>
      <c r="M3726" s="2">
        <v>4.0</v>
      </c>
      <c r="N3726" s="2">
        <v>3.0</v>
      </c>
      <c r="O3726" s="2">
        <v>1.0</v>
      </c>
      <c r="P3726" s="2">
        <v>0.0</v>
      </c>
      <c r="Q3726" s="2" t="s">
        <v>21015</v>
      </c>
      <c r="R3726" s="14">
        <v>3725.0</v>
      </c>
      <c r="S3726" s="2" t="s">
        <v>99</v>
      </c>
      <c r="T3726" s="2">
        <v>39.7837304</v>
      </c>
      <c r="U3726" s="2">
        <v>-100.4458825</v>
      </c>
      <c r="V3726" s="9" t="s">
        <v>438</v>
      </c>
      <c r="W3726" s="9" t="s">
        <v>438</v>
      </c>
      <c r="X3726" s="9" t="s">
        <v>438</v>
      </c>
      <c r="AB3726" s="9" t="s">
        <v>438</v>
      </c>
      <c r="AC3726" s="9" t="s">
        <v>438</v>
      </c>
      <c r="AD3726" s="9" t="s">
        <v>438</v>
      </c>
      <c r="AE3726" s="11" t="s">
        <v>51</v>
      </c>
      <c r="AF3726" s="12" t="str">
        <f t="shared" si="26"/>
        <v>1928</v>
      </c>
      <c r="AG3726" s="12" t="str">
        <f t="shared" si="27"/>
        <v>December</v>
      </c>
      <c r="AH3726" s="12" t="str">
        <f t="shared" si="28"/>
        <v>Sunday</v>
      </c>
      <c r="AI3726" t="str">
        <f t="shared" si="4"/>
        <v>1920s</v>
      </c>
      <c r="AJ3726" s="2" t="s">
        <v>105</v>
      </c>
      <c r="AK3726">
        <v>1.0</v>
      </c>
      <c r="AL3726" s="13" t="s">
        <v>185</v>
      </c>
    </row>
    <row r="3727">
      <c r="A3727" s="1">
        <v>16382.0</v>
      </c>
      <c r="B3727" s="8">
        <v>0.0</v>
      </c>
      <c r="C3727" s="2" t="s">
        <v>21016</v>
      </c>
      <c r="D3727" s="2" t="s">
        <v>4373</v>
      </c>
      <c r="G3727" s="2" t="s">
        <v>1149</v>
      </c>
      <c r="H3727" s="2">
        <v>39063.0</v>
      </c>
      <c r="I3727" s="2">
        <v>9941.0</v>
      </c>
      <c r="J3727" s="2">
        <v>17.0</v>
      </c>
      <c r="K3727" s="2">
        <v>14.0</v>
      </c>
      <c r="L3727" s="2">
        <v>3.0</v>
      </c>
      <c r="M3727" s="2">
        <v>17.0</v>
      </c>
      <c r="N3727" s="2">
        <v>14.0</v>
      </c>
      <c r="O3727" s="2">
        <v>3.0</v>
      </c>
      <c r="P3727" s="2">
        <v>0.0</v>
      </c>
      <c r="Q3727" s="2" t="s">
        <v>21017</v>
      </c>
      <c r="R3727" s="14">
        <v>3726.0</v>
      </c>
      <c r="S3727" s="2" t="s">
        <v>99</v>
      </c>
      <c r="T3727" s="2">
        <v>39.7837304</v>
      </c>
      <c r="U3727" s="2">
        <v>-100.4458825</v>
      </c>
      <c r="V3727" s="9" t="s">
        <v>438</v>
      </c>
      <c r="W3727" s="9" t="s">
        <v>438</v>
      </c>
      <c r="X3727" s="9" t="s">
        <v>438</v>
      </c>
      <c r="AB3727" s="9" t="s">
        <v>438</v>
      </c>
      <c r="AC3727" s="9" t="s">
        <v>438</v>
      </c>
      <c r="AD3727" s="9" t="s">
        <v>438</v>
      </c>
      <c r="AE3727" s="11" t="s">
        <v>118</v>
      </c>
      <c r="AF3727" s="12" t="str">
        <f t="shared" si="26"/>
        <v>1944</v>
      </c>
      <c r="AG3727" s="12" t="str">
        <f t="shared" si="27"/>
        <v>November</v>
      </c>
      <c r="AH3727" s="12" t="str">
        <f t="shared" si="28"/>
        <v>Monday</v>
      </c>
      <c r="AI3727" t="str">
        <f t="shared" si="4"/>
        <v>1940s</v>
      </c>
      <c r="AJ3727" s="2" t="s">
        <v>105</v>
      </c>
      <c r="AK3727">
        <v>1.0</v>
      </c>
      <c r="AL3727" s="13" t="s">
        <v>81</v>
      </c>
    </row>
    <row r="3728">
      <c r="A3728" s="1">
        <v>10582.0</v>
      </c>
      <c r="B3728" s="8">
        <v>0.0</v>
      </c>
      <c r="C3728" s="2" t="s">
        <v>21018</v>
      </c>
      <c r="D3728" s="2" t="s">
        <v>16281</v>
      </c>
      <c r="F3728" s="2" t="s">
        <v>20921</v>
      </c>
      <c r="G3728" s="2" t="s">
        <v>18716</v>
      </c>
      <c r="H3728" s="2" t="s">
        <v>21019</v>
      </c>
      <c r="I3728" s="2">
        <v>653.0</v>
      </c>
      <c r="J3728" s="2">
        <v>1.0</v>
      </c>
      <c r="K3728" s="2">
        <v>0.0</v>
      </c>
      <c r="L3728" s="2">
        <v>1.0</v>
      </c>
      <c r="M3728" s="2">
        <v>1.0</v>
      </c>
      <c r="N3728" s="2">
        <v>0.0</v>
      </c>
      <c r="O3728" s="2">
        <v>1.0</v>
      </c>
      <c r="P3728" s="2">
        <v>0.0</v>
      </c>
      <c r="Q3728" s="2" t="s">
        <v>21020</v>
      </c>
      <c r="R3728" s="14">
        <v>3727.0</v>
      </c>
      <c r="S3728" s="2" t="s">
        <v>99</v>
      </c>
      <c r="T3728" s="2">
        <v>39.7837304</v>
      </c>
      <c r="U3728" s="2">
        <v>-100.4458825</v>
      </c>
      <c r="V3728" s="9" t="s">
        <v>279</v>
      </c>
      <c r="W3728" s="10">
        <v>41.50516</v>
      </c>
      <c r="X3728" s="10">
        <v>-81.6934</v>
      </c>
      <c r="AB3728" s="9" t="s">
        <v>101</v>
      </c>
      <c r="AC3728" s="10">
        <v>41.87556</v>
      </c>
      <c r="AD3728" s="10">
        <v>-87.6244</v>
      </c>
      <c r="AE3728" s="11" t="s">
        <v>51</v>
      </c>
      <c r="AF3728" s="12" t="str">
        <f t="shared" si="26"/>
        <v>1928</v>
      </c>
      <c r="AG3728" s="12" t="str">
        <f t="shared" si="27"/>
        <v>December</v>
      </c>
      <c r="AH3728" s="12" t="str">
        <f t="shared" si="28"/>
        <v>Thursday</v>
      </c>
      <c r="AI3728" t="str">
        <f t="shared" si="4"/>
        <v>1920s</v>
      </c>
      <c r="AJ3728" s="2" t="s">
        <v>105</v>
      </c>
      <c r="AK3728">
        <v>1.0</v>
      </c>
      <c r="AL3728" s="13" t="s">
        <v>81</v>
      </c>
    </row>
    <row r="3729">
      <c r="A3729" s="1">
        <v>10563.0</v>
      </c>
      <c r="B3729" s="8">
        <v>0.4166666666666667</v>
      </c>
      <c r="C3729" s="2" t="s">
        <v>21021</v>
      </c>
      <c r="D3729" s="2" t="s">
        <v>21022</v>
      </c>
      <c r="F3729" s="2" t="s">
        <v>21023</v>
      </c>
      <c r="G3729" s="2" t="s">
        <v>20835</v>
      </c>
      <c r="H3729" s="2" t="s">
        <v>21024</v>
      </c>
      <c r="I3729" s="2" t="s">
        <v>21025</v>
      </c>
      <c r="J3729" s="2">
        <v>5.0</v>
      </c>
      <c r="K3729" s="2">
        <v>4.0</v>
      </c>
      <c r="L3729" s="2">
        <v>1.0</v>
      </c>
      <c r="M3729" s="2">
        <v>5.0</v>
      </c>
      <c r="N3729" s="2">
        <v>4.0</v>
      </c>
      <c r="O3729" s="2">
        <v>1.0</v>
      </c>
      <c r="P3729" s="2">
        <v>0.0</v>
      </c>
      <c r="Q3729" s="2" t="s">
        <v>21026</v>
      </c>
      <c r="R3729" s="14">
        <v>3728.0</v>
      </c>
      <c r="S3729" s="2" t="s">
        <v>99</v>
      </c>
      <c r="T3729" s="2">
        <v>39.7837304</v>
      </c>
      <c r="U3729" s="2">
        <v>-100.4458825</v>
      </c>
      <c r="V3729" s="9" t="s">
        <v>16026</v>
      </c>
      <c r="W3729" s="10">
        <v>29.4246</v>
      </c>
      <c r="X3729" s="10">
        <v>-98.4951</v>
      </c>
      <c r="Y3729" s="2" t="s">
        <v>21027</v>
      </c>
      <c r="Z3729" s="2" t="s">
        <v>104</v>
      </c>
      <c r="AB3729" s="9" t="s">
        <v>15268</v>
      </c>
      <c r="AC3729" s="10">
        <v>39.73924</v>
      </c>
      <c r="AD3729" s="10">
        <v>-104.985</v>
      </c>
      <c r="AE3729" s="11" t="s">
        <v>51</v>
      </c>
      <c r="AF3729" s="12" t="str">
        <f t="shared" si="26"/>
        <v>1928</v>
      </c>
      <c r="AG3729" s="12" t="str">
        <f t="shared" si="27"/>
        <v>December</v>
      </c>
      <c r="AH3729" s="12" t="str">
        <f t="shared" si="28"/>
        <v>Saturday</v>
      </c>
      <c r="AI3729" t="str">
        <f t="shared" si="4"/>
        <v>1920s</v>
      </c>
      <c r="AJ3729" s="2" t="s">
        <v>105</v>
      </c>
      <c r="AK3729">
        <v>1.0</v>
      </c>
      <c r="AL3729" s="13" t="s">
        <v>15240</v>
      </c>
    </row>
    <row r="3730">
      <c r="A3730" s="1">
        <v>31484.0</v>
      </c>
      <c r="B3730" s="8">
        <v>0.9270833333333334</v>
      </c>
      <c r="C3730" s="2" t="s">
        <v>21028</v>
      </c>
      <c r="D3730" s="2" t="s">
        <v>21029</v>
      </c>
      <c r="E3730" s="2">
        <v>1746.0</v>
      </c>
      <c r="F3730" s="2" t="s">
        <v>21030</v>
      </c>
      <c r="G3730" s="2" t="s">
        <v>1370</v>
      </c>
      <c r="H3730" s="2" t="s">
        <v>21031</v>
      </c>
      <c r="I3730" s="2">
        <v>110370.0</v>
      </c>
      <c r="J3730" s="2">
        <v>9.0</v>
      </c>
      <c r="K3730" s="2">
        <v>7.0</v>
      </c>
      <c r="L3730" s="2">
        <v>2.0</v>
      </c>
      <c r="M3730" s="2">
        <v>3.0</v>
      </c>
      <c r="N3730" s="2">
        <v>2.0</v>
      </c>
      <c r="O3730" s="2">
        <v>1.0</v>
      </c>
      <c r="P3730" s="2">
        <v>0.0</v>
      </c>
      <c r="Q3730" s="2" t="s">
        <v>21032</v>
      </c>
      <c r="R3730" s="14">
        <v>3729.0</v>
      </c>
      <c r="S3730" s="2" t="s">
        <v>99</v>
      </c>
      <c r="T3730" s="2">
        <v>39.7837304</v>
      </c>
      <c r="U3730" s="2">
        <v>-100.4458825</v>
      </c>
      <c r="V3730" s="9" t="s">
        <v>475</v>
      </c>
      <c r="W3730" s="10">
        <v>42.33155</v>
      </c>
      <c r="X3730" s="10">
        <v>-83.0466</v>
      </c>
      <c r="AB3730" s="9" t="s">
        <v>21033</v>
      </c>
      <c r="AC3730" s="10">
        <v>45.01762</v>
      </c>
      <c r="AD3730" s="10">
        <v>-83.667</v>
      </c>
      <c r="AE3730" s="11" t="s">
        <v>51</v>
      </c>
      <c r="AF3730" s="12" t="str">
        <f t="shared" si="26"/>
        <v>1986</v>
      </c>
      <c r="AG3730" s="12" t="str">
        <f t="shared" si="27"/>
        <v>March</v>
      </c>
      <c r="AH3730" s="12" t="str">
        <f t="shared" si="28"/>
        <v>Thursday</v>
      </c>
      <c r="AI3730" t="str">
        <f t="shared" si="4"/>
        <v>1980s</v>
      </c>
      <c r="AJ3730" s="2" t="s">
        <v>105</v>
      </c>
      <c r="AK3730">
        <v>1.0</v>
      </c>
      <c r="AL3730" s="13" t="s">
        <v>1374</v>
      </c>
    </row>
    <row r="3731">
      <c r="A3731" s="1">
        <v>10611.0</v>
      </c>
      <c r="B3731" s="8">
        <v>0.0</v>
      </c>
      <c r="C3731" s="2" t="s">
        <v>21034</v>
      </c>
      <c r="D3731" s="2" t="s">
        <v>15498</v>
      </c>
      <c r="F3731" s="2" t="s">
        <v>21035</v>
      </c>
      <c r="G3731" s="2" t="s">
        <v>19930</v>
      </c>
      <c r="H3731" s="2" t="s">
        <v>21036</v>
      </c>
      <c r="I3731" s="2">
        <v>102.0</v>
      </c>
      <c r="J3731" s="2">
        <v>1.0</v>
      </c>
      <c r="K3731" s="2">
        <v>0.0</v>
      </c>
      <c r="L3731" s="2">
        <v>1.0</v>
      </c>
      <c r="M3731" s="2">
        <v>1.0</v>
      </c>
      <c r="N3731" s="2">
        <v>0.0</v>
      </c>
      <c r="O3731" s="2">
        <v>1.0</v>
      </c>
      <c r="P3731" s="2">
        <v>0.0</v>
      </c>
      <c r="Q3731" s="2" t="s">
        <v>21037</v>
      </c>
      <c r="R3731" s="14">
        <v>3730.0</v>
      </c>
      <c r="S3731" s="2" t="s">
        <v>4433</v>
      </c>
      <c r="T3731" s="2">
        <v>61.0666922</v>
      </c>
      <c r="U3731" s="2">
        <v>-107.991707</v>
      </c>
      <c r="V3731" s="9" t="s">
        <v>17670</v>
      </c>
      <c r="W3731" s="10">
        <v>43.61662</v>
      </c>
      <c r="X3731" s="10">
        <v>-116.201</v>
      </c>
      <c r="AB3731" s="9" t="s">
        <v>16203</v>
      </c>
      <c r="AC3731" s="10">
        <v>46.24421</v>
      </c>
      <c r="AD3731" s="10">
        <v>-119.102</v>
      </c>
      <c r="AE3731" s="11" t="s">
        <v>51</v>
      </c>
      <c r="AF3731" s="12" t="str">
        <f t="shared" si="26"/>
        <v>1929</v>
      </c>
      <c r="AG3731" s="12" t="str">
        <f t="shared" si="27"/>
        <v>January</v>
      </c>
      <c r="AH3731" s="12" t="str">
        <f t="shared" si="28"/>
        <v>Friday</v>
      </c>
      <c r="AI3731" t="str">
        <f t="shared" si="4"/>
        <v>1920s</v>
      </c>
      <c r="AJ3731" s="2" t="s">
        <v>105</v>
      </c>
      <c r="AK3731">
        <v>1.0</v>
      </c>
      <c r="AL3731" s="13" t="s">
        <v>16027</v>
      </c>
    </row>
    <row r="3732">
      <c r="A3732" s="1">
        <v>10573.0</v>
      </c>
      <c r="B3732" s="8">
        <v>0.0</v>
      </c>
      <c r="C3732" s="2" t="s">
        <v>21038</v>
      </c>
      <c r="D3732" s="2" t="s">
        <v>249</v>
      </c>
      <c r="F3732" s="2" t="s">
        <v>21039</v>
      </c>
      <c r="G3732" s="2" t="s">
        <v>21040</v>
      </c>
      <c r="H3732" s="2" t="s">
        <v>21041</v>
      </c>
      <c r="I3732" s="2">
        <v>3005.0</v>
      </c>
      <c r="J3732" s="2">
        <v>4.0</v>
      </c>
      <c r="K3732" s="2">
        <v>1.0</v>
      </c>
      <c r="L3732" s="2">
        <v>3.0</v>
      </c>
      <c r="M3732" s="2">
        <v>3.0</v>
      </c>
      <c r="N3732" s="2">
        <v>0.0</v>
      </c>
      <c r="O3732" s="2">
        <v>3.0</v>
      </c>
      <c r="P3732" s="2">
        <v>0.0</v>
      </c>
      <c r="Q3732" s="2" t="s">
        <v>21042</v>
      </c>
      <c r="R3732" s="14">
        <v>3731.0</v>
      </c>
      <c r="S3732" s="2" t="s">
        <v>728</v>
      </c>
      <c r="T3732" s="2">
        <v>51.0834196</v>
      </c>
      <c r="U3732" s="2">
        <v>10.4234469</v>
      </c>
      <c r="V3732" s="9" t="s">
        <v>2733</v>
      </c>
      <c r="W3732" s="10">
        <v>50.93836</v>
      </c>
      <c r="X3732" s="10">
        <v>6.959974</v>
      </c>
      <c r="AB3732" s="9" t="s">
        <v>255</v>
      </c>
      <c r="AC3732" s="10">
        <v>52.51704</v>
      </c>
      <c r="AD3732" s="10">
        <v>13.38886</v>
      </c>
      <c r="AE3732" s="11" t="s">
        <v>51</v>
      </c>
      <c r="AF3732" s="12" t="str">
        <f t="shared" si="26"/>
        <v>1928</v>
      </c>
      <c r="AG3732" s="12" t="str">
        <f t="shared" si="27"/>
        <v>December</v>
      </c>
      <c r="AH3732" s="12" t="str">
        <f t="shared" si="28"/>
        <v>Tuesday</v>
      </c>
      <c r="AI3732" t="str">
        <f t="shared" si="4"/>
        <v>1920s</v>
      </c>
      <c r="AJ3732" s="2" t="s">
        <v>80</v>
      </c>
      <c r="AK3732">
        <v>1.0</v>
      </c>
      <c r="AL3732" s="13" t="s">
        <v>258</v>
      </c>
    </row>
    <row r="3733">
      <c r="A3733" s="1">
        <v>10572.0</v>
      </c>
      <c r="B3733" s="8">
        <v>0.4479166666666667</v>
      </c>
      <c r="C3733" s="2" t="s">
        <v>21043</v>
      </c>
      <c r="D3733" s="2" t="s">
        <v>21044</v>
      </c>
      <c r="F3733" s="2" t="s">
        <v>21045</v>
      </c>
      <c r="G3733" s="2" t="s">
        <v>20874</v>
      </c>
      <c r="H3733" s="2" t="s">
        <v>21046</v>
      </c>
      <c r="I3733" s="2" t="s">
        <v>21047</v>
      </c>
      <c r="J3733" s="2">
        <v>5.0</v>
      </c>
      <c r="K3733" s="2">
        <v>3.0</v>
      </c>
      <c r="L3733" s="2">
        <v>2.0</v>
      </c>
      <c r="M3733" s="2">
        <v>5.0</v>
      </c>
      <c r="N3733" s="2">
        <v>3.0</v>
      </c>
      <c r="O3733" s="2">
        <v>2.0</v>
      </c>
      <c r="P3733" s="2">
        <v>0.0</v>
      </c>
      <c r="Q3733" s="2" t="s">
        <v>21048</v>
      </c>
      <c r="R3733" s="14">
        <v>3732.0</v>
      </c>
      <c r="S3733" s="2" t="s">
        <v>99</v>
      </c>
      <c r="T3733" s="2">
        <v>39.7837304</v>
      </c>
      <c r="U3733" s="2">
        <v>-100.4458825</v>
      </c>
      <c r="V3733" s="9" t="s">
        <v>21049</v>
      </c>
      <c r="W3733" s="10">
        <v>41.57386</v>
      </c>
      <c r="X3733" s="10">
        <v>-97.0828</v>
      </c>
      <c r="AB3733" s="9" t="s">
        <v>461</v>
      </c>
      <c r="AC3733" s="10">
        <v>47.65719</v>
      </c>
      <c r="AD3733" s="10">
        <v>-117.424</v>
      </c>
      <c r="AE3733" s="11" t="s">
        <v>51</v>
      </c>
      <c r="AF3733" s="12" t="str">
        <f t="shared" si="26"/>
        <v>1928</v>
      </c>
      <c r="AG3733" s="12" t="str">
        <f t="shared" si="27"/>
        <v>December</v>
      </c>
      <c r="AH3733" s="12" t="str">
        <f t="shared" si="28"/>
        <v>Monday</v>
      </c>
      <c r="AI3733" t="str">
        <f t="shared" si="4"/>
        <v>1920s</v>
      </c>
      <c r="AJ3733" s="2" t="s">
        <v>105</v>
      </c>
      <c r="AK3733">
        <v>1.0</v>
      </c>
      <c r="AL3733" s="13" t="s">
        <v>15240</v>
      </c>
    </row>
    <row r="3734">
      <c r="A3734" s="1">
        <v>18242.0</v>
      </c>
      <c r="B3734" s="8">
        <v>0.0</v>
      </c>
      <c r="C3734" s="2" t="s">
        <v>21050</v>
      </c>
      <c r="D3734" s="2" t="s">
        <v>1420</v>
      </c>
      <c r="F3734" s="2" t="s">
        <v>21051</v>
      </c>
      <c r="G3734" s="2" t="s">
        <v>21052</v>
      </c>
      <c r="H3734" s="2" t="s">
        <v>21053</v>
      </c>
      <c r="I3734" s="2">
        <v>22347.0</v>
      </c>
      <c r="J3734" s="2">
        <v>40.0</v>
      </c>
      <c r="K3734" s="2">
        <v>0.0</v>
      </c>
      <c r="L3734" s="2">
        <v>0.0</v>
      </c>
      <c r="M3734" s="2">
        <v>17.0</v>
      </c>
      <c r="N3734" s="2">
        <v>0.0</v>
      </c>
      <c r="O3734" s="2">
        <v>0.0</v>
      </c>
      <c r="P3734" s="2">
        <v>0.0</v>
      </c>
      <c r="Q3734" s="2" t="s">
        <v>21054</v>
      </c>
      <c r="R3734" s="14">
        <v>3733.0</v>
      </c>
      <c r="S3734" s="2" t="s">
        <v>4673</v>
      </c>
      <c r="T3734" s="2">
        <v>35.000074</v>
      </c>
      <c r="U3734" s="2">
        <v>104.999927</v>
      </c>
      <c r="V3734" s="9" t="s">
        <v>4739</v>
      </c>
      <c r="W3734" s="10">
        <v>30.65986</v>
      </c>
      <c r="X3734" s="10">
        <v>104.0634</v>
      </c>
      <c r="AB3734" s="9" t="s">
        <v>21055</v>
      </c>
      <c r="AC3734" s="9" t="s">
        <v>438</v>
      </c>
      <c r="AD3734" s="9" t="s">
        <v>438</v>
      </c>
      <c r="AE3734" s="11" t="s">
        <v>51</v>
      </c>
      <c r="AF3734" s="12" t="str">
        <f t="shared" si="26"/>
        <v>1949</v>
      </c>
      <c r="AG3734" s="12" t="str">
        <f t="shared" si="27"/>
        <v>December</v>
      </c>
      <c r="AH3734" s="12" t="str">
        <f t="shared" si="28"/>
        <v>Saturday</v>
      </c>
      <c r="AI3734" t="str">
        <f t="shared" si="4"/>
        <v>1940s</v>
      </c>
      <c r="AJ3734" s="2" t="s">
        <v>150</v>
      </c>
      <c r="AK3734">
        <v>1.0</v>
      </c>
      <c r="AL3734" s="13" t="s">
        <v>1184</v>
      </c>
    </row>
    <row r="3735">
      <c r="A3735" s="1">
        <v>32427.0</v>
      </c>
      <c r="B3735" s="8">
        <v>0.5972222222222222</v>
      </c>
      <c r="C3735" s="2" t="s">
        <v>21056</v>
      </c>
      <c r="D3735" s="2" t="s">
        <v>108</v>
      </c>
      <c r="F3735" s="2" t="s">
        <v>21057</v>
      </c>
      <c r="G3735" s="2" t="s">
        <v>4485</v>
      </c>
      <c r="H3735" s="2" t="s">
        <v>21058</v>
      </c>
      <c r="I3735" s="2" t="s">
        <v>21059</v>
      </c>
      <c r="J3735" s="2">
        <v>17.0</v>
      </c>
      <c r="K3735" s="2">
        <v>0.0</v>
      </c>
      <c r="L3735" s="2">
        <v>17.0</v>
      </c>
      <c r="M3735" s="2">
        <v>6.0</v>
      </c>
      <c r="N3735" s="2">
        <v>0.0</v>
      </c>
      <c r="O3735" s="2">
        <v>6.0</v>
      </c>
      <c r="P3735" s="2">
        <v>0.0</v>
      </c>
      <c r="Q3735" s="2" t="s">
        <v>21060</v>
      </c>
      <c r="R3735" s="14">
        <v>3734.0</v>
      </c>
      <c r="S3735" s="2" t="s">
        <v>99</v>
      </c>
      <c r="T3735" s="2">
        <v>39.7837304</v>
      </c>
      <c r="U3735" s="2">
        <v>-100.4458825</v>
      </c>
      <c r="V3735" s="9" t="s">
        <v>21061</v>
      </c>
      <c r="W3735" s="10">
        <v>46.35298</v>
      </c>
      <c r="X3735" s="10">
        <v>-87.3915</v>
      </c>
      <c r="AB3735" s="9" t="s">
        <v>21062</v>
      </c>
      <c r="AC3735" s="9" t="s">
        <v>438</v>
      </c>
      <c r="AD3735" s="9" t="s">
        <v>438</v>
      </c>
      <c r="AE3735" s="11" t="s">
        <v>118</v>
      </c>
      <c r="AF3735" s="12" t="str">
        <f t="shared" si="26"/>
        <v>1988</v>
      </c>
      <c r="AG3735" s="12" t="str">
        <f t="shared" si="27"/>
        <v>October</v>
      </c>
      <c r="AH3735" s="12" t="str">
        <f t="shared" si="28"/>
        <v>Tuesday</v>
      </c>
      <c r="AI3735" t="str">
        <f t="shared" si="4"/>
        <v>1980s</v>
      </c>
      <c r="AJ3735" s="2" t="s">
        <v>105</v>
      </c>
      <c r="AK3735">
        <v>1.0</v>
      </c>
      <c r="AL3735" s="13" t="s">
        <v>162</v>
      </c>
    </row>
    <row r="3736">
      <c r="A3736" s="1">
        <v>28029.0</v>
      </c>
      <c r="B3736" s="8">
        <v>0.3541666666666667</v>
      </c>
      <c r="C3736" s="2" t="s">
        <v>21063</v>
      </c>
      <c r="D3736" s="2" t="s">
        <v>108</v>
      </c>
      <c r="F3736" s="2" t="s">
        <v>21064</v>
      </c>
      <c r="G3736" s="2" t="s">
        <v>4485</v>
      </c>
      <c r="H3736" s="2" t="s">
        <v>21065</v>
      </c>
      <c r="I3736" s="2" t="s">
        <v>21066</v>
      </c>
      <c r="J3736" s="2">
        <v>20.0</v>
      </c>
      <c r="K3736" s="2">
        <v>15.0</v>
      </c>
      <c r="L3736" s="2">
        <v>5.0</v>
      </c>
      <c r="M3736" s="2">
        <v>15.0</v>
      </c>
      <c r="N3736" s="2">
        <v>12.0</v>
      </c>
      <c r="O3736" s="2">
        <v>3.0</v>
      </c>
      <c r="P3736" s="2">
        <v>0.0</v>
      </c>
      <c r="Q3736" s="2" t="s">
        <v>21067</v>
      </c>
      <c r="R3736" s="14">
        <v>3735.0</v>
      </c>
      <c r="S3736" s="2" t="s">
        <v>99</v>
      </c>
      <c r="T3736" s="2">
        <v>39.7837304</v>
      </c>
      <c r="U3736" s="2">
        <v>-100.4458825</v>
      </c>
      <c r="V3736" s="9" t="s">
        <v>21068</v>
      </c>
      <c r="W3736" s="9" t="s">
        <v>438</v>
      </c>
      <c r="X3736" s="9" t="s">
        <v>438</v>
      </c>
      <c r="Y3736" s="2" t="s">
        <v>21069</v>
      </c>
      <c r="AB3736" s="9" t="s">
        <v>21062</v>
      </c>
      <c r="AC3736" s="10">
        <v>29.38113</v>
      </c>
      <c r="AD3736" s="10">
        <v>-98.6214</v>
      </c>
      <c r="AE3736" s="11" t="s">
        <v>118</v>
      </c>
      <c r="AF3736" s="12" t="str">
        <f t="shared" si="26"/>
        <v>1976</v>
      </c>
      <c r="AG3736" s="12" t="str">
        <f t="shared" si="27"/>
        <v>September</v>
      </c>
      <c r="AH3736" s="12" t="str">
        <f t="shared" si="28"/>
        <v>Sunday</v>
      </c>
      <c r="AI3736" t="str">
        <f t="shared" si="4"/>
        <v>1970s</v>
      </c>
      <c r="AJ3736" s="2" t="s">
        <v>105</v>
      </c>
      <c r="AK3736">
        <v>1.0</v>
      </c>
      <c r="AL3736" s="13" t="s">
        <v>162</v>
      </c>
    </row>
    <row r="3737">
      <c r="A3737" s="1">
        <v>10565.0</v>
      </c>
      <c r="B3737" s="8">
        <v>0.3333333333333333</v>
      </c>
      <c r="C3737" s="2" t="s">
        <v>21070</v>
      </c>
      <c r="D3737" s="2" t="s">
        <v>16735</v>
      </c>
      <c r="F3737" s="2" t="s">
        <v>4077</v>
      </c>
      <c r="G3737" s="2" t="s">
        <v>18223</v>
      </c>
      <c r="H3737" s="2" t="s">
        <v>21071</v>
      </c>
      <c r="I3737" s="2">
        <v>83.0</v>
      </c>
      <c r="J3737" s="2">
        <v>14.0</v>
      </c>
      <c r="K3737" s="2">
        <v>9.0</v>
      </c>
      <c r="L3737" s="2">
        <v>5.0</v>
      </c>
      <c r="M3737" s="2">
        <v>14.0</v>
      </c>
      <c r="N3737" s="2">
        <v>9.0</v>
      </c>
      <c r="O3737" s="2">
        <v>5.0</v>
      </c>
      <c r="P3737" s="2">
        <v>0.0</v>
      </c>
      <c r="Q3737" s="2" t="s">
        <v>21072</v>
      </c>
      <c r="R3737" s="14">
        <v>3736.0</v>
      </c>
      <c r="S3737" s="2" t="s">
        <v>60</v>
      </c>
      <c r="T3737" s="2">
        <v>-10.3333333</v>
      </c>
      <c r="U3737" s="2">
        <v>-53.2</v>
      </c>
      <c r="V3737" s="9" t="s">
        <v>438</v>
      </c>
      <c r="W3737" s="9" t="s">
        <v>438</v>
      </c>
      <c r="X3737" s="9" t="s">
        <v>438</v>
      </c>
      <c r="AB3737" s="9" t="s">
        <v>438</v>
      </c>
      <c r="AC3737" s="9" t="s">
        <v>438</v>
      </c>
      <c r="AD3737" s="9" t="s">
        <v>438</v>
      </c>
      <c r="AE3737" s="11" t="s">
        <v>51</v>
      </c>
      <c r="AF3737" s="12" t="str">
        <f t="shared" si="26"/>
        <v>1928</v>
      </c>
      <c r="AG3737" s="12" t="str">
        <f t="shared" si="27"/>
        <v>December</v>
      </c>
      <c r="AH3737" s="12" t="str">
        <f t="shared" si="28"/>
        <v>Monday</v>
      </c>
      <c r="AI3737" t="str">
        <f t="shared" si="4"/>
        <v>1920s</v>
      </c>
      <c r="AJ3737" s="2" t="s">
        <v>66</v>
      </c>
      <c r="AK3737">
        <v>1.0</v>
      </c>
      <c r="AL3737" s="13" t="s">
        <v>2260</v>
      </c>
    </row>
    <row r="3738">
      <c r="A3738" s="1">
        <v>18113.0</v>
      </c>
      <c r="B3738" s="8">
        <v>0.0</v>
      </c>
      <c r="C3738" s="2" t="s">
        <v>21073</v>
      </c>
      <c r="D3738" s="2" t="s">
        <v>21074</v>
      </c>
      <c r="G3738" s="2" t="s">
        <v>166</v>
      </c>
      <c r="H3738" s="2" t="s">
        <v>21075</v>
      </c>
      <c r="I3738" s="2">
        <v>9971.0</v>
      </c>
      <c r="J3738" s="2">
        <v>30.0</v>
      </c>
      <c r="K3738" s="2">
        <v>0.0</v>
      </c>
      <c r="L3738" s="2">
        <v>0.0</v>
      </c>
      <c r="M3738" s="2">
        <v>5.0</v>
      </c>
      <c r="N3738" s="2">
        <v>0.0</v>
      </c>
      <c r="O3738" s="2">
        <v>0.0</v>
      </c>
      <c r="P3738" s="2">
        <v>0.0</v>
      </c>
      <c r="Q3738" s="2" t="s">
        <v>21076</v>
      </c>
      <c r="R3738" s="14">
        <v>3737.0</v>
      </c>
      <c r="S3738" s="2" t="s">
        <v>60</v>
      </c>
      <c r="T3738" s="2">
        <v>-10.3333333</v>
      </c>
      <c r="U3738" s="2">
        <v>-53.2</v>
      </c>
      <c r="V3738" s="9" t="s">
        <v>438</v>
      </c>
      <c r="W3738" s="9" t="s">
        <v>438</v>
      </c>
      <c r="X3738" s="9" t="s">
        <v>438</v>
      </c>
      <c r="AB3738" s="9" t="s">
        <v>438</v>
      </c>
      <c r="AC3738" s="9" t="s">
        <v>438</v>
      </c>
      <c r="AD3738" s="9" t="s">
        <v>438</v>
      </c>
      <c r="AE3738" s="11" t="s">
        <v>51</v>
      </c>
      <c r="AF3738" s="12" t="str">
        <f t="shared" si="26"/>
        <v>1949</v>
      </c>
      <c r="AG3738" s="12" t="str">
        <f t="shared" si="27"/>
        <v>August</v>
      </c>
      <c r="AH3738" s="12" t="str">
        <f t="shared" si="28"/>
        <v>Wednesday</v>
      </c>
      <c r="AI3738" t="str">
        <f t="shared" si="4"/>
        <v>1940s</v>
      </c>
      <c r="AJ3738" s="2" t="s">
        <v>66</v>
      </c>
      <c r="AK3738">
        <v>1.0</v>
      </c>
      <c r="AL3738" s="13" t="s">
        <v>81</v>
      </c>
    </row>
    <row r="3739">
      <c r="A3739" s="1">
        <v>35463.0</v>
      </c>
      <c r="B3739" s="8">
        <v>0.7291666666666666</v>
      </c>
      <c r="C3739" s="2" t="s">
        <v>21077</v>
      </c>
      <c r="D3739" s="2" t="s">
        <v>21078</v>
      </c>
      <c r="F3739" s="2" t="s">
        <v>21079</v>
      </c>
      <c r="G3739" s="2" t="s">
        <v>3878</v>
      </c>
      <c r="H3739" s="2" t="s">
        <v>21080</v>
      </c>
      <c r="I3739" s="2">
        <v>325.0</v>
      </c>
      <c r="J3739" s="2">
        <v>37.0</v>
      </c>
      <c r="K3739" s="2">
        <v>33.0</v>
      </c>
      <c r="L3739" s="2">
        <v>4.0</v>
      </c>
      <c r="M3739" s="2">
        <v>37.0</v>
      </c>
      <c r="N3739" s="2">
        <v>33.0</v>
      </c>
      <c r="O3739" s="2">
        <v>4.0</v>
      </c>
      <c r="P3739" s="2">
        <v>0.0</v>
      </c>
      <c r="Q3739" s="2" t="s">
        <v>21081</v>
      </c>
      <c r="R3739" s="14">
        <v>3738.0</v>
      </c>
      <c r="S3739" s="2" t="s">
        <v>8647</v>
      </c>
      <c r="T3739" s="2">
        <v>-11.8775768</v>
      </c>
      <c r="U3739" s="2">
        <v>17.5691241</v>
      </c>
      <c r="V3739" s="9" t="s">
        <v>331</v>
      </c>
      <c r="W3739" s="10">
        <v>-8.82727</v>
      </c>
      <c r="X3739" s="10">
        <v>13.24395</v>
      </c>
      <c r="AB3739" s="9" t="s">
        <v>21082</v>
      </c>
      <c r="AC3739" s="10">
        <v>-8.76766</v>
      </c>
      <c r="AD3739" s="10">
        <v>18.00142</v>
      </c>
      <c r="AE3739" s="11" t="s">
        <v>51</v>
      </c>
      <c r="AF3739" s="12" t="str">
        <f t="shared" si="26"/>
        <v>1997</v>
      </c>
      <c r="AG3739" s="12" t="str">
        <f t="shared" si="27"/>
        <v>February</v>
      </c>
      <c r="AH3739" s="12" t="str">
        <f t="shared" si="28"/>
        <v>Sunday</v>
      </c>
      <c r="AI3739" t="str">
        <f t="shared" si="4"/>
        <v>1990s</v>
      </c>
      <c r="AJ3739" s="2" t="s">
        <v>229</v>
      </c>
      <c r="AK3739">
        <v>1.0</v>
      </c>
      <c r="AL3739" s="13" t="s">
        <v>3793</v>
      </c>
    </row>
    <row r="3740">
      <c r="A3740" s="1">
        <v>18112.0</v>
      </c>
      <c r="B3740" s="8">
        <v>0.4791666666666667</v>
      </c>
      <c r="C3740" s="2" t="s">
        <v>21083</v>
      </c>
      <c r="D3740" s="2" t="s">
        <v>751</v>
      </c>
      <c r="F3740" s="2" t="s">
        <v>8774</v>
      </c>
      <c r="G3740" s="2" t="s">
        <v>21084</v>
      </c>
      <c r="H3740" s="2" t="s">
        <v>21085</v>
      </c>
      <c r="I3740" s="2">
        <v>33100.0</v>
      </c>
      <c r="J3740" s="2">
        <v>36.0</v>
      </c>
      <c r="K3740" s="2">
        <v>30.0</v>
      </c>
      <c r="L3740" s="2">
        <v>6.0</v>
      </c>
      <c r="M3740" s="2">
        <v>5.0</v>
      </c>
      <c r="N3740" s="2">
        <v>4.0</v>
      </c>
      <c r="O3740" s="2">
        <v>1.0</v>
      </c>
      <c r="P3740" s="2">
        <v>0.0</v>
      </c>
      <c r="Q3740" s="2" t="s">
        <v>21086</v>
      </c>
      <c r="R3740" s="14">
        <v>3739.0</v>
      </c>
      <c r="S3740" s="2" t="s">
        <v>60</v>
      </c>
      <c r="T3740" s="2">
        <v>-10.3333333</v>
      </c>
      <c r="U3740" s="2">
        <v>-53.2</v>
      </c>
      <c r="V3740" s="9" t="s">
        <v>5445</v>
      </c>
      <c r="W3740" s="10">
        <v>-23.5507</v>
      </c>
      <c r="X3740" s="10">
        <v>-46.6334</v>
      </c>
      <c r="AB3740" s="9" t="s">
        <v>4547</v>
      </c>
      <c r="AC3740" s="10">
        <v>-30.0325</v>
      </c>
      <c r="AD3740" s="10">
        <v>-51.2304</v>
      </c>
      <c r="AE3740" s="11" t="s">
        <v>51</v>
      </c>
      <c r="AF3740" s="12" t="str">
        <f t="shared" si="26"/>
        <v>1949</v>
      </c>
      <c r="AG3740" s="12" t="str">
        <f t="shared" si="27"/>
        <v>August</v>
      </c>
      <c r="AH3740" s="12" t="str">
        <f t="shared" si="28"/>
        <v>Tuesday</v>
      </c>
      <c r="AI3740" t="str">
        <f t="shared" si="4"/>
        <v>1940s</v>
      </c>
      <c r="AJ3740" s="2" t="s">
        <v>66</v>
      </c>
      <c r="AK3740">
        <v>1.0</v>
      </c>
      <c r="AL3740" s="13" t="s">
        <v>1184</v>
      </c>
    </row>
    <row r="3741">
      <c r="A3741" s="1">
        <v>33210.0</v>
      </c>
      <c r="B3741" s="8">
        <v>0.5729166666666666</v>
      </c>
      <c r="C3741" s="2" t="s">
        <v>21087</v>
      </c>
      <c r="D3741" s="2" t="s">
        <v>21088</v>
      </c>
      <c r="E3741" s="2" t="s">
        <v>21089</v>
      </c>
      <c r="F3741" s="2" t="s">
        <v>21090</v>
      </c>
      <c r="G3741" s="2" t="s">
        <v>21091</v>
      </c>
      <c r="H3741" s="2" t="s">
        <v>21092</v>
      </c>
      <c r="I3741" s="2" t="s">
        <v>21093</v>
      </c>
      <c r="J3741" s="2">
        <v>198.0</v>
      </c>
      <c r="K3741" s="2">
        <v>186.0</v>
      </c>
      <c r="L3741" s="2">
        <v>12.0</v>
      </c>
      <c r="M3741" s="2">
        <v>8.0</v>
      </c>
      <c r="N3741" s="2">
        <v>7.0</v>
      </c>
      <c r="O3741" s="2">
        <v>1.0</v>
      </c>
      <c r="P3741" s="2">
        <v>0.0</v>
      </c>
      <c r="Q3741" s="2" t="s">
        <v>21094</v>
      </c>
      <c r="R3741" s="14">
        <v>3740.0</v>
      </c>
      <c r="S3741" s="2" t="s">
        <v>99</v>
      </c>
      <c r="T3741" s="2">
        <v>39.7837304</v>
      </c>
      <c r="U3741" s="2">
        <v>-100.4458825</v>
      </c>
      <c r="V3741" s="9" t="s">
        <v>475</v>
      </c>
      <c r="W3741" s="10">
        <v>42.33155</v>
      </c>
      <c r="X3741" s="10">
        <v>-83.0466</v>
      </c>
      <c r="AB3741" s="9" t="s">
        <v>14020</v>
      </c>
      <c r="AC3741" s="10">
        <v>40.44169</v>
      </c>
      <c r="AD3741" s="10">
        <v>-79.9901</v>
      </c>
      <c r="AE3741" s="11" t="s">
        <v>51</v>
      </c>
      <c r="AF3741" s="12" t="str">
        <f t="shared" si="26"/>
        <v>1990</v>
      </c>
      <c r="AG3741" s="12" t="str">
        <f t="shared" si="27"/>
        <v>December</v>
      </c>
      <c r="AH3741" s="12" t="str">
        <f t="shared" si="28"/>
        <v>Monday</v>
      </c>
      <c r="AI3741" t="str">
        <f t="shared" si="4"/>
        <v>1990s</v>
      </c>
      <c r="AJ3741" s="2" t="s">
        <v>105</v>
      </c>
      <c r="AK3741">
        <v>1.0</v>
      </c>
      <c r="AL3741" s="13" t="s">
        <v>162</v>
      </c>
    </row>
    <row r="3742">
      <c r="A3742" s="1">
        <v>18150.0</v>
      </c>
      <c r="B3742" s="8">
        <v>0.4479166666666667</v>
      </c>
      <c r="C3742" s="2" t="s">
        <v>21095</v>
      </c>
      <c r="D3742" s="2" t="s">
        <v>2177</v>
      </c>
      <c r="F3742" s="2" t="s">
        <v>21096</v>
      </c>
      <c r="G3742" s="2" t="s">
        <v>166</v>
      </c>
      <c r="H3742" s="2" t="s">
        <v>21097</v>
      </c>
      <c r="I3742" s="2">
        <v>4518.0</v>
      </c>
      <c r="J3742" s="2">
        <v>23.0</v>
      </c>
      <c r="K3742" s="2">
        <v>19.0</v>
      </c>
      <c r="L3742" s="2">
        <v>4.0</v>
      </c>
      <c r="M3742" s="2">
        <v>23.0</v>
      </c>
      <c r="N3742" s="2">
        <v>19.0</v>
      </c>
      <c r="O3742" s="2">
        <v>4.0</v>
      </c>
      <c r="P3742" s="2">
        <v>0.0</v>
      </c>
      <c r="Q3742" s="2" t="s">
        <v>21098</v>
      </c>
      <c r="R3742" s="14">
        <v>3741.0</v>
      </c>
      <c r="S3742" s="2" t="s">
        <v>4433</v>
      </c>
      <c r="T3742" s="2">
        <v>61.0666922</v>
      </c>
      <c r="U3742" s="2">
        <v>-107.991707</v>
      </c>
      <c r="V3742" s="9" t="s">
        <v>287</v>
      </c>
      <c r="W3742" s="10">
        <v>45.49722</v>
      </c>
      <c r="X3742" s="10">
        <v>-73.6104</v>
      </c>
      <c r="AB3742" s="9" t="s">
        <v>21099</v>
      </c>
      <c r="AC3742" s="10">
        <v>26.71364</v>
      </c>
      <c r="AD3742" s="10">
        <v>-80.0527</v>
      </c>
      <c r="AE3742" s="11" t="s">
        <v>51</v>
      </c>
      <c r="AF3742" s="12" t="str">
        <f t="shared" si="26"/>
        <v>1949</v>
      </c>
      <c r="AG3742" s="12" t="str">
        <f t="shared" si="27"/>
        <v>September</v>
      </c>
      <c r="AH3742" s="12" t="str">
        <f t="shared" si="28"/>
        <v>Friday</v>
      </c>
      <c r="AI3742" t="str">
        <f t="shared" si="4"/>
        <v>1940s</v>
      </c>
      <c r="AJ3742" s="2" t="s">
        <v>105</v>
      </c>
      <c r="AK3742">
        <v>1.0</v>
      </c>
      <c r="AL3742" s="13" t="s">
        <v>81</v>
      </c>
    </row>
    <row r="3743">
      <c r="A3743" s="1">
        <v>18137.0</v>
      </c>
      <c r="B3743" s="8">
        <v>0.3333333333333333</v>
      </c>
      <c r="C3743" s="2" t="s">
        <v>21100</v>
      </c>
      <c r="D3743" s="2" t="s">
        <v>260</v>
      </c>
      <c r="F3743" s="2" t="s">
        <v>21101</v>
      </c>
      <c r="G3743" s="2" t="s">
        <v>21102</v>
      </c>
      <c r="H3743" s="2" t="s">
        <v>21103</v>
      </c>
      <c r="I3743" s="2" t="s">
        <v>21104</v>
      </c>
      <c r="J3743" s="2">
        <v>20.0</v>
      </c>
      <c r="K3743" s="2">
        <v>17.0</v>
      </c>
      <c r="L3743" s="2">
        <v>3.0</v>
      </c>
      <c r="M3743" s="2">
        <v>5.0</v>
      </c>
      <c r="N3743" s="2">
        <v>3.0</v>
      </c>
      <c r="O3743" s="2">
        <v>2.0</v>
      </c>
      <c r="P3743" s="2">
        <v>0.0</v>
      </c>
      <c r="Q3743" s="2" t="s">
        <v>21105</v>
      </c>
      <c r="R3743" s="14">
        <v>3742.0</v>
      </c>
      <c r="S3743" s="2" t="s">
        <v>6266</v>
      </c>
      <c r="T3743" s="2">
        <v>-2.9814344</v>
      </c>
      <c r="U3743" s="2">
        <v>23.8222636</v>
      </c>
      <c r="V3743" s="9" t="s">
        <v>5085</v>
      </c>
      <c r="W3743" s="10">
        <v>-4.32171</v>
      </c>
      <c r="X3743" s="10">
        <v>15.3126</v>
      </c>
      <c r="AB3743" s="9" t="s">
        <v>265</v>
      </c>
      <c r="AC3743" s="10">
        <v>40.54897</v>
      </c>
      <c r="AD3743" s="10">
        <v>-76.8119</v>
      </c>
      <c r="AE3743" s="11" t="s">
        <v>51</v>
      </c>
      <c r="AF3743" s="12" t="str">
        <f t="shared" si="26"/>
        <v>1949</v>
      </c>
      <c r="AG3743" s="12" t="str">
        <f t="shared" si="27"/>
        <v>August</v>
      </c>
      <c r="AH3743" s="12" t="str">
        <f t="shared" si="28"/>
        <v>Saturday</v>
      </c>
      <c r="AI3743" t="str">
        <f t="shared" si="4"/>
        <v>1940s</v>
      </c>
      <c r="AJ3743" s="2" t="s">
        <v>229</v>
      </c>
      <c r="AK3743">
        <v>1.0</v>
      </c>
      <c r="AL3743" s="13" t="s">
        <v>81</v>
      </c>
    </row>
    <row r="3744">
      <c r="A3744" s="1">
        <v>32005.0</v>
      </c>
      <c r="B3744" s="8">
        <v>0.8652777777777778</v>
      </c>
      <c r="C3744" s="2" t="s">
        <v>21087</v>
      </c>
      <c r="D3744" s="2" t="s">
        <v>21106</v>
      </c>
      <c r="E3744" s="2">
        <v>255.0</v>
      </c>
      <c r="F3744" s="2" t="s">
        <v>21107</v>
      </c>
      <c r="G3744" s="2" t="s">
        <v>4825</v>
      </c>
      <c r="H3744" s="2" t="s">
        <v>21108</v>
      </c>
      <c r="I3744" s="2" t="s">
        <v>21109</v>
      </c>
      <c r="J3744" s="2">
        <v>155.0</v>
      </c>
      <c r="K3744" s="2">
        <v>149.0</v>
      </c>
      <c r="L3744" s="2">
        <v>6.0</v>
      </c>
      <c r="M3744" s="2">
        <v>154.0</v>
      </c>
      <c r="N3744" s="2">
        <v>148.0</v>
      </c>
      <c r="O3744" s="2">
        <v>6.0</v>
      </c>
      <c r="P3744" s="2">
        <v>2.0</v>
      </c>
      <c r="Q3744" s="2" t="s">
        <v>21110</v>
      </c>
      <c r="R3744" s="14">
        <v>3743.0</v>
      </c>
      <c r="S3744" s="2" t="s">
        <v>99</v>
      </c>
      <c r="T3744" s="2">
        <v>39.7837304</v>
      </c>
      <c r="U3744" s="2">
        <v>-100.4458825</v>
      </c>
      <c r="V3744" s="9" t="s">
        <v>475</v>
      </c>
      <c r="W3744" s="10">
        <v>42.33155</v>
      </c>
      <c r="X3744" s="10">
        <v>-83.0466</v>
      </c>
      <c r="AB3744" s="9" t="s">
        <v>16318</v>
      </c>
      <c r="AC3744" s="10">
        <v>33.44844</v>
      </c>
      <c r="AD3744" s="10">
        <v>-112.074</v>
      </c>
      <c r="AE3744" s="11" t="s">
        <v>51</v>
      </c>
      <c r="AF3744" s="12" t="str">
        <f t="shared" si="26"/>
        <v>1987</v>
      </c>
      <c r="AG3744" s="12" t="str">
        <f t="shared" si="27"/>
        <v>August</v>
      </c>
      <c r="AH3744" s="12" t="str">
        <f t="shared" si="28"/>
        <v>Sunday</v>
      </c>
      <c r="AI3744" t="str">
        <f t="shared" si="4"/>
        <v>1980s</v>
      </c>
      <c r="AJ3744" s="2" t="s">
        <v>105</v>
      </c>
      <c r="AK3744">
        <v>1.0</v>
      </c>
      <c r="AL3744" s="13" t="s">
        <v>10818</v>
      </c>
    </row>
    <row r="3745">
      <c r="A3745" s="1">
        <v>18119.0</v>
      </c>
      <c r="B3745" s="8">
        <v>0.0</v>
      </c>
      <c r="C3745" s="2" t="s">
        <v>21111</v>
      </c>
      <c r="D3745" s="2" t="s">
        <v>2735</v>
      </c>
      <c r="G3745" s="2" t="s">
        <v>2292</v>
      </c>
      <c r="H3745" s="2" t="s">
        <v>21112</v>
      </c>
      <c r="I3745" s="2" t="s">
        <v>21113</v>
      </c>
      <c r="J3745" s="2">
        <v>12.0</v>
      </c>
      <c r="K3745" s="2">
        <v>0.0</v>
      </c>
      <c r="L3745" s="2">
        <v>0.0</v>
      </c>
      <c r="M3745" s="2">
        <v>12.0</v>
      </c>
      <c r="N3745" s="2">
        <v>0.0</v>
      </c>
      <c r="O3745" s="2">
        <v>0.0</v>
      </c>
      <c r="P3745" s="2">
        <v>0.0</v>
      </c>
      <c r="Q3745" s="2" t="s">
        <v>3097</v>
      </c>
      <c r="R3745" s="14">
        <v>3744.0</v>
      </c>
      <c r="S3745" s="2" t="s">
        <v>421</v>
      </c>
      <c r="T3745" s="2">
        <v>21.0000287</v>
      </c>
      <c r="U3745" s="2">
        <v>57.0036901</v>
      </c>
      <c r="V3745" s="9" t="s">
        <v>438</v>
      </c>
      <c r="W3745" s="9" t="s">
        <v>438</v>
      </c>
      <c r="X3745" s="9" t="s">
        <v>438</v>
      </c>
      <c r="AB3745" s="9" t="s">
        <v>438</v>
      </c>
      <c r="AC3745" s="9" t="s">
        <v>438</v>
      </c>
      <c r="AD3745" s="9" t="s">
        <v>438</v>
      </c>
      <c r="AE3745" s="11" t="s">
        <v>118</v>
      </c>
      <c r="AF3745" s="12" t="str">
        <f t="shared" si="26"/>
        <v>1949</v>
      </c>
      <c r="AG3745" s="12" t="str">
        <f t="shared" si="27"/>
        <v>August</v>
      </c>
      <c r="AH3745" s="12" t="str">
        <f t="shared" si="28"/>
        <v>Tuesday</v>
      </c>
      <c r="AI3745" t="str">
        <f t="shared" si="4"/>
        <v>1940s</v>
      </c>
      <c r="AJ3745" s="2" t="s">
        <v>119</v>
      </c>
      <c r="AK3745">
        <v>1.0</v>
      </c>
      <c r="AL3745" s="13" t="s">
        <v>81</v>
      </c>
    </row>
    <row r="3746">
      <c r="A3746" s="1">
        <v>18116.0</v>
      </c>
      <c r="B3746" s="8">
        <v>0.0</v>
      </c>
      <c r="C3746" s="2" t="s">
        <v>21114</v>
      </c>
      <c r="D3746" s="2" t="s">
        <v>21115</v>
      </c>
      <c r="F3746" s="2" t="s">
        <v>21116</v>
      </c>
      <c r="G3746" s="2" t="s">
        <v>21117</v>
      </c>
      <c r="H3746" s="2" t="s">
        <v>21118</v>
      </c>
      <c r="I3746" s="2">
        <v>12739.0</v>
      </c>
      <c r="J3746" s="2">
        <v>34.0</v>
      </c>
      <c r="K3746" s="2">
        <v>31.0</v>
      </c>
      <c r="L3746" s="2">
        <v>3.0</v>
      </c>
      <c r="M3746" s="2">
        <v>34.0</v>
      </c>
      <c r="N3746" s="2">
        <v>31.0</v>
      </c>
      <c r="O3746" s="2">
        <v>3.0</v>
      </c>
      <c r="P3746" s="2">
        <v>0.0</v>
      </c>
      <c r="Q3746" s="2" t="s">
        <v>21119</v>
      </c>
      <c r="R3746" s="14">
        <v>3745.0</v>
      </c>
      <c r="S3746" s="2" t="s">
        <v>5046</v>
      </c>
      <c r="T3746" s="2">
        <v>-1.3397668</v>
      </c>
      <c r="U3746" s="2">
        <v>-79.3666965</v>
      </c>
      <c r="V3746" s="9" t="s">
        <v>21120</v>
      </c>
      <c r="W3746" s="10">
        <v>43.70169</v>
      </c>
      <c r="X3746" s="10">
        <v>-1.10847</v>
      </c>
      <c r="AB3746" s="9" t="s">
        <v>6707</v>
      </c>
      <c r="AC3746" s="10">
        <v>-1.24224</v>
      </c>
      <c r="AD3746" s="10">
        <v>-78.6288</v>
      </c>
      <c r="AE3746" s="11" t="s">
        <v>51</v>
      </c>
      <c r="AF3746" s="12" t="str">
        <f t="shared" si="26"/>
        <v>1949</v>
      </c>
      <c r="AG3746" s="12" t="str">
        <f t="shared" si="27"/>
        <v>August</v>
      </c>
      <c r="AH3746" s="12" t="str">
        <f t="shared" si="28"/>
        <v>Saturday</v>
      </c>
      <c r="AI3746" t="str">
        <f t="shared" si="4"/>
        <v>1940s</v>
      </c>
      <c r="AJ3746" s="2" t="s">
        <v>66</v>
      </c>
      <c r="AK3746">
        <v>1.0</v>
      </c>
      <c r="AL3746" s="13" t="s">
        <v>707</v>
      </c>
    </row>
    <row r="3747">
      <c r="A3747" s="1">
        <v>35344.0</v>
      </c>
      <c r="B3747" s="8">
        <v>0.0</v>
      </c>
      <c r="C3747" s="2" t="s">
        <v>21121</v>
      </c>
      <c r="D3747" s="2" t="s">
        <v>13590</v>
      </c>
      <c r="G3747" s="2" t="s">
        <v>13591</v>
      </c>
      <c r="H3747" s="2" t="s">
        <v>21122</v>
      </c>
      <c r="I3747" s="2">
        <v>1347703.0</v>
      </c>
      <c r="J3747" s="2">
        <v>19.0</v>
      </c>
      <c r="K3747" s="2">
        <v>13.0</v>
      </c>
      <c r="L3747" s="2">
        <v>6.0</v>
      </c>
      <c r="M3747" s="2">
        <v>6.0</v>
      </c>
      <c r="N3747" s="2">
        <v>5.0</v>
      </c>
      <c r="O3747" s="2">
        <v>1.0</v>
      </c>
      <c r="P3747" s="2">
        <v>0.0</v>
      </c>
      <c r="Q3747" s="2" t="s">
        <v>21123</v>
      </c>
      <c r="R3747" s="14">
        <v>3746.0</v>
      </c>
      <c r="S3747" s="2" t="s">
        <v>8647</v>
      </c>
      <c r="T3747" s="2">
        <v>-11.8775768</v>
      </c>
      <c r="U3747" s="2">
        <v>17.5691241</v>
      </c>
      <c r="V3747" s="9" t="s">
        <v>438</v>
      </c>
      <c r="W3747" s="9" t="s">
        <v>438</v>
      </c>
      <c r="X3747" s="9" t="s">
        <v>438</v>
      </c>
      <c r="AB3747" s="9" t="s">
        <v>438</v>
      </c>
      <c r="AC3747" s="9" t="s">
        <v>438</v>
      </c>
      <c r="AD3747" s="9" t="s">
        <v>438</v>
      </c>
      <c r="AE3747" s="11" t="s">
        <v>51</v>
      </c>
      <c r="AF3747" s="12" t="str">
        <f t="shared" si="26"/>
        <v>1996</v>
      </c>
      <c r="AG3747" s="12" t="str">
        <f t="shared" si="27"/>
        <v>October</v>
      </c>
      <c r="AH3747" s="12" t="str">
        <f t="shared" si="28"/>
        <v>Sunday</v>
      </c>
      <c r="AI3747" t="str">
        <f t="shared" si="4"/>
        <v>1990s</v>
      </c>
      <c r="AJ3747" s="2" t="s">
        <v>229</v>
      </c>
      <c r="AK3747">
        <v>1.0</v>
      </c>
      <c r="AL3747" s="13" t="s">
        <v>322</v>
      </c>
    </row>
    <row r="3748">
      <c r="A3748" s="1">
        <v>28046.0</v>
      </c>
      <c r="B3748" s="8">
        <v>0.06736111111111111</v>
      </c>
      <c r="C3748" s="2" t="s">
        <v>186</v>
      </c>
      <c r="D3748" s="2" t="s">
        <v>1832</v>
      </c>
      <c r="F3748" s="2" t="s">
        <v>21124</v>
      </c>
      <c r="G3748" s="2" t="s">
        <v>3144</v>
      </c>
      <c r="H3748" s="2" t="s">
        <v>21125</v>
      </c>
      <c r="I3748" s="2">
        <v>231.0</v>
      </c>
      <c r="J3748" s="2">
        <v>95.0</v>
      </c>
      <c r="K3748" s="2">
        <v>89.0</v>
      </c>
      <c r="L3748" s="2">
        <v>6.0</v>
      </c>
      <c r="M3748" s="2">
        <v>95.0</v>
      </c>
      <c r="N3748" s="2">
        <v>89.0</v>
      </c>
      <c r="O3748" s="2">
        <v>6.0</v>
      </c>
      <c r="P3748" s="2">
        <v>0.0</v>
      </c>
      <c r="Q3748" s="2" t="s">
        <v>21126</v>
      </c>
      <c r="R3748" s="14">
        <v>3747.0</v>
      </c>
      <c r="S3748" s="2" t="s">
        <v>192</v>
      </c>
      <c r="T3748" s="2">
        <v>22.3511148</v>
      </c>
      <c r="U3748" s="2">
        <v>78.6677428</v>
      </c>
      <c r="V3748" s="9" t="s">
        <v>3445</v>
      </c>
      <c r="W3748" s="10">
        <v>19.07599</v>
      </c>
      <c r="X3748" s="10">
        <v>72.87739</v>
      </c>
      <c r="AB3748" s="9" t="s">
        <v>10682</v>
      </c>
      <c r="AC3748" s="10">
        <v>13.08369</v>
      </c>
      <c r="AD3748" s="10">
        <v>80.27019</v>
      </c>
      <c r="AE3748" s="11" t="s">
        <v>51</v>
      </c>
      <c r="AF3748" s="12" t="str">
        <f t="shared" si="26"/>
        <v>1976</v>
      </c>
      <c r="AG3748" s="12" t="str">
        <f t="shared" si="27"/>
        <v>October</v>
      </c>
      <c r="AH3748" s="12" t="str">
        <f t="shared" si="28"/>
        <v>Wednesday</v>
      </c>
      <c r="AI3748" t="str">
        <f t="shared" si="4"/>
        <v>1970s</v>
      </c>
      <c r="AJ3748" s="2" t="s">
        <v>150</v>
      </c>
      <c r="AK3748">
        <v>1.0</v>
      </c>
      <c r="AL3748" s="13" t="s">
        <v>606</v>
      </c>
    </row>
    <row r="3749">
      <c r="A3749" s="1">
        <v>18092.0</v>
      </c>
      <c r="B3749" s="8">
        <v>0.0</v>
      </c>
      <c r="C3749" s="2" t="s">
        <v>21127</v>
      </c>
      <c r="D3749" s="2" t="s">
        <v>10141</v>
      </c>
      <c r="F3749" s="2" t="s">
        <v>1512</v>
      </c>
      <c r="G3749" s="2" t="s">
        <v>21128</v>
      </c>
      <c r="J3749" s="2">
        <v>0.0</v>
      </c>
      <c r="K3749" s="2">
        <v>1.0</v>
      </c>
      <c r="L3749" s="2">
        <v>1.0</v>
      </c>
      <c r="M3749" s="2">
        <v>0.0</v>
      </c>
      <c r="N3749" s="2">
        <v>1.0</v>
      </c>
      <c r="O3749" s="2">
        <v>1.0</v>
      </c>
      <c r="P3749" s="2">
        <v>14.0</v>
      </c>
      <c r="Q3749" s="2" t="s">
        <v>21129</v>
      </c>
      <c r="R3749" s="14">
        <v>3748.0</v>
      </c>
      <c r="S3749" s="2" t="s">
        <v>192</v>
      </c>
      <c r="T3749" s="2">
        <v>22.3511148</v>
      </c>
      <c r="U3749" s="2">
        <v>78.6677428</v>
      </c>
      <c r="V3749" s="9" t="s">
        <v>438</v>
      </c>
      <c r="W3749" s="9" t="s">
        <v>438</v>
      </c>
      <c r="X3749" s="9" t="s">
        <v>438</v>
      </c>
      <c r="AB3749" s="9" t="s">
        <v>438</v>
      </c>
      <c r="AC3749" s="9" t="s">
        <v>438</v>
      </c>
      <c r="AD3749" s="9" t="s">
        <v>438</v>
      </c>
      <c r="AE3749" s="11" t="s">
        <v>118</v>
      </c>
      <c r="AF3749" s="12" t="str">
        <f t="shared" si="26"/>
        <v>1949</v>
      </c>
      <c r="AG3749" s="12" t="str">
        <f t="shared" si="27"/>
        <v>July</v>
      </c>
      <c r="AH3749" s="12" t="str">
        <f t="shared" si="28"/>
        <v>Wednesday</v>
      </c>
      <c r="AI3749" t="str">
        <f t="shared" si="4"/>
        <v>1940s</v>
      </c>
      <c r="AJ3749" s="2" t="s">
        <v>150</v>
      </c>
      <c r="AK3749">
        <v>0.0</v>
      </c>
      <c r="AL3749" s="13" t="s">
        <v>1102</v>
      </c>
    </row>
    <row r="3750">
      <c r="A3750" s="1">
        <v>18125.0</v>
      </c>
      <c r="B3750" s="8">
        <v>0.1527777777777778</v>
      </c>
      <c r="C3750" s="2" t="s">
        <v>21130</v>
      </c>
      <c r="D3750" s="2" t="s">
        <v>16703</v>
      </c>
      <c r="F3750" s="2" t="s">
        <v>21131</v>
      </c>
      <c r="G3750" s="2" t="s">
        <v>21132</v>
      </c>
      <c r="H3750" s="2" t="s">
        <v>21133</v>
      </c>
      <c r="I3750" s="2">
        <v>3076.0</v>
      </c>
      <c r="J3750" s="2">
        <v>58.0</v>
      </c>
      <c r="K3750" s="2">
        <v>49.0</v>
      </c>
      <c r="L3750" s="2">
        <v>9.0</v>
      </c>
      <c r="M3750" s="2">
        <v>8.0</v>
      </c>
      <c r="N3750" s="2">
        <v>7.0</v>
      </c>
      <c r="O3750" s="2">
        <v>1.0</v>
      </c>
      <c r="P3750" s="2">
        <v>0.0</v>
      </c>
      <c r="Q3750" s="2" t="s">
        <v>21134</v>
      </c>
      <c r="R3750" s="14">
        <v>3749.0</v>
      </c>
      <c r="S3750" s="2" t="s">
        <v>704</v>
      </c>
      <c r="T3750" s="2">
        <v>52.865196</v>
      </c>
      <c r="U3750" s="2">
        <v>-7.9794599</v>
      </c>
      <c r="V3750" s="9" t="s">
        <v>77</v>
      </c>
      <c r="W3750" s="10">
        <v>41.89332</v>
      </c>
      <c r="X3750" s="10">
        <v>12.48293</v>
      </c>
      <c r="AB3750" s="9" t="s">
        <v>301</v>
      </c>
      <c r="AC3750" s="10">
        <v>37.14981</v>
      </c>
      <c r="AD3750" s="10">
        <v>-91.4328</v>
      </c>
      <c r="AE3750" s="11" t="s">
        <v>51</v>
      </c>
      <c r="AF3750" s="12" t="str">
        <f t="shared" si="26"/>
        <v>1949</v>
      </c>
      <c r="AG3750" s="12" t="str">
        <f t="shared" si="27"/>
        <v>August</v>
      </c>
      <c r="AH3750" s="12" t="str">
        <f t="shared" si="28"/>
        <v>Monday</v>
      </c>
      <c r="AI3750" t="str">
        <f t="shared" si="4"/>
        <v>1940s</v>
      </c>
      <c r="AJ3750" s="2" t="s">
        <v>80</v>
      </c>
      <c r="AK3750">
        <v>1.0</v>
      </c>
      <c r="AL3750" s="13" t="s">
        <v>81</v>
      </c>
    </row>
    <row r="3751">
      <c r="A3751" s="1">
        <v>35122.0</v>
      </c>
      <c r="B3751" s="8">
        <v>0.2361111111111111</v>
      </c>
      <c r="C3751" s="2" t="s">
        <v>21135</v>
      </c>
      <c r="D3751" s="2" t="s">
        <v>21136</v>
      </c>
      <c r="F3751" s="2" t="s">
        <v>21137</v>
      </c>
      <c r="G3751" s="2" t="s">
        <v>8961</v>
      </c>
      <c r="H3751" s="2" t="s">
        <v>21138</v>
      </c>
      <c r="I3751" s="2">
        <v>402812.0</v>
      </c>
      <c r="J3751" s="2">
        <v>8.0</v>
      </c>
      <c r="K3751" s="2">
        <v>3.0</v>
      </c>
      <c r="L3751" s="2">
        <v>5.0</v>
      </c>
      <c r="M3751" s="2">
        <v>8.0</v>
      </c>
      <c r="N3751" s="2">
        <v>3.0</v>
      </c>
      <c r="O3751" s="2">
        <v>5.0</v>
      </c>
      <c r="P3751" s="2">
        <v>0.0</v>
      </c>
      <c r="Q3751" s="2" t="s">
        <v>21139</v>
      </c>
      <c r="R3751" s="14">
        <v>3750.0</v>
      </c>
      <c r="S3751" s="2" t="s">
        <v>8647</v>
      </c>
      <c r="T3751" s="2">
        <v>-11.8775768</v>
      </c>
      <c r="U3751" s="2">
        <v>17.5691241</v>
      </c>
      <c r="V3751" s="9" t="s">
        <v>21140</v>
      </c>
      <c r="W3751" s="9" t="s">
        <v>438</v>
      </c>
      <c r="X3751" s="9" t="s">
        <v>438</v>
      </c>
      <c r="AB3751" s="9" t="s">
        <v>21141</v>
      </c>
      <c r="AC3751" s="10">
        <v>-8.41952</v>
      </c>
      <c r="AD3751" s="10">
        <v>20.74109</v>
      </c>
      <c r="AE3751" s="11" t="s">
        <v>51</v>
      </c>
      <c r="AF3751" s="12" t="str">
        <f t="shared" si="26"/>
        <v>1996</v>
      </c>
      <c r="AG3751" s="12" t="str">
        <f t="shared" si="27"/>
        <v>February</v>
      </c>
      <c r="AH3751" s="12" t="str">
        <f t="shared" si="28"/>
        <v>Tuesday</v>
      </c>
      <c r="AI3751" t="str">
        <f t="shared" si="4"/>
        <v>1990s</v>
      </c>
      <c r="AJ3751" s="2" t="s">
        <v>229</v>
      </c>
      <c r="AK3751">
        <v>1.0</v>
      </c>
      <c r="AL3751" s="13" t="s">
        <v>322</v>
      </c>
    </row>
    <row r="3752">
      <c r="A3752" s="1">
        <v>34867.0</v>
      </c>
      <c r="B3752" s="8">
        <v>0.0</v>
      </c>
      <c r="C3752" s="2" t="s">
        <v>21142</v>
      </c>
      <c r="D3752" s="2" t="s">
        <v>21143</v>
      </c>
      <c r="F3752" s="2" t="s">
        <v>21144</v>
      </c>
      <c r="G3752" s="2" t="s">
        <v>21145</v>
      </c>
      <c r="H3752" s="2" t="s">
        <v>21146</v>
      </c>
      <c r="I3752" s="2" t="s">
        <v>21147</v>
      </c>
      <c r="J3752" s="2">
        <v>48.0</v>
      </c>
      <c r="K3752" s="2">
        <v>45.0</v>
      </c>
      <c r="L3752" s="2">
        <v>3.0</v>
      </c>
      <c r="M3752" s="2">
        <v>48.0</v>
      </c>
      <c r="N3752" s="2">
        <v>45.0</v>
      </c>
      <c r="O3752" s="2">
        <v>3.0</v>
      </c>
      <c r="P3752" s="2">
        <v>0.0</v>
      </c>
      <c r="Q3752" s="2" t="s">
        <v>21148</v>
      </c>
      <c r="R3752" s="14">
        <v>3751.0</v>
      </c>
      <c r="S3752" s="2" t="s">
        <v>8647</v>
      </c>
      <c r="T3752" s="2">
        <v>-11.8775768</v>
      </c>
      <c r="U3752" s="2">
        <v>17.5691241</v>
      </c>
      <c r="V3752" s="9" t="s">
        <v>21149</v>
      </c>
      <c r="W3752" s="10">
        <v>-17.0705</v>
      </c>
      <c r="X3752" s="10">
        <v>15.72801</v>
      </c>
      <c r="AB3752" s="9" t="s">
        <v>21150</v>
      </c>
      <c r="AC3752" s="10">
        <v>-12.4316</v>
      </c>
      <c r="AD3752" s="10">
        <v>13.54467</v>
      </c>
      <c r="AE3752" s="11" t="s">
        <v>118</v>
      </c>
      <c r="AF3752" s="12" t="str">
        <f t="shared" si="26"/>
        <v>1995</v>
      </c>
      <c r="AG3752" s="12" t="str">
        <f t="shared" si="27"/>
        <v>June</v>
      </c>
      <c r="AH3752" s="12" t="str">
        <f t="shared" si="28"/>
        <v>Saturday</v>
      </c>
      <c r="AI3752" t="str">
        <f t="shared" si="4"/>
        <v>1990s</v>
      </c>
      <c r="AJ3752" s="2" t="s">
        <v>229</v>
      </c>
      <c r="AK3752">
        <v>1.0</v>
      </c>
      <c r="AL3752" s="13" t="s">
        <v>3793</v>
      </c>
    </row>
    <row r="3753">
      <c r="A3753" s="1">
        <v>32715.0</v>
      </c>
      <c r="B3753" s="8">
        <v>0.0</v>
      </c>
      <c r="C3753" s="2" t="s">
        <v>21151</v>
      </c>
      <c r="D3753" s="2" t="s">
        <v>21143</v>
      </c>
      <c r="F3753" s="2" t="s">
        <v>21152</v>
      </c>
      <c r="G3753" s="2" t="s">
        <v>2055</v>
      </c>
      <c r="J3753" s="2">
        <v>48.0</v>
      </c>
      <c r="K3753" s="2">
        <v>44.0</v>
      </c>
      <c r="L3753" s="2">
        <v>4.0</v>
      </c>
      <c r="M3753" s="2">
        <v>42.0</v>
      </c>
      <c r="N3753" s="2">
        <v>0.0</v>
      </c>
      <c r="O3753" s="2">
        <v>0.0</v>
      </c>
      <c r="P3753" s="2">
        <v>0.0</v>
      </c>
      <c r="Q3753" s="2" t="s">
        <v>21153</v>
      </c>
      <c r="R3753" s="14">
        <v>3752.0</v>
      </c>
      <c r="S3753" s="2" t="s">
        <v>8647</v>
      </c>
      <c r="T3753" s="2">
        <v>-11.8775768</v>
      </c>
      <c r="U3753" s="2">
        <v>17.5691241</v>
      </c>
      <c r="V3753" s="9" t="s">
        <v>21154</v>
      </c>
      <c r="W3753" s="10">
        <v>42.16752</v>
      </c>
      <c r="X3753" s="10">
        <v>-0.93255</v>
      </c>
      <c r="AB3753" s="9" t="s">
        <v>21155</v>
      </c>
      <c r="AC3753" s="10">
        <v>-11.8894</v>
      </c>
      <c r="AD3753" s="10">
        <v>22.893</v>
      </c>
      <c r="AE3753" s="11" t="s">
        <v>118</v>
      </c>
      <c r="AF3753" s="12" t="str">
        <f t="shared" si="26"/>
        <v>1989</v>
      </c>
      <c r="AG3753" s="12" t="str">
        <f t="shared" si="27"/>
        <v>July</v>
      </c>
      <c r="AH3753" s="12" t="str">
        <f t="shared" si="28"/>
        <v>Wednesday</v>
      </c>
      <c r="AI3753" t="str">
        <f t="shared" si="4"/>
        <v>1980s</v>
      </c>
      <c r="AJ3753" s="2" t="s">
        <v>229</v>
      </c>
      <c r="AK3753">
        <v>1.0</v>
      </c>
      <c r="AL3753" s="13" t="s">
        <v>322</v>
      </c>
    </row>
    <row r="3754">
      <c r="A3754" s="1">
        <v>18109.0</v>
      </c>
      <c r="B3754" s="8">
        <v>0.4479166666666667</v>
      </c>
      <c r="C3754" s="2" t="s">
        <v>21156</v>
      </c>
      <c r="D3754" s="2" t="s">
        <v>21157</v>
      </c>
      <c r="E3754" s="2">
        <v>557.0</v>
      </c>
      <c r="F3754" s="2" t="s">
        <v>21158</v>
      </c>
      <c r="G3754" s="2" t="s">
        <v>21159</v>
      </c>
      <c r="H3754" s="2" t="s">
        <v>21160</v>
      </c>
      <c r="I3754" s="2" t="s">
        <v>21161</v>
      </c>
      <c r="J3754" s="2">
        <v>16.0</v>
      </c>
      <c r="K3754" s="2">
        <v>12.0</v>
      </c>
      <c r="L3754" s="2">
        <v>4.0</v>
      </c>
      <c r="M3754" s="2">
        <v>16.0</v>
      </c>
      <c r="N3754" s="2">
        <v>12.0</v>
      </c>
      <c r="O3754" s="2">
        <v>4.0</v>
      </c>
      <c r="P3754" s="2">
        <v>0.0</v>
      </c>
      <c r="Q3754" s="2" t="s">
        <v>21162</v>
      </c>
      <c r="R3754" s="14">
        <v>3753.0</v>
      </c>
      <c r="S3754" s="2" t="s">
        <v>1228</v>
      </c>
      <c r="T3754" s="2">
        <v>49.2214561</v>
      </c>
      <c r="U3754" s="2">
        <v>-2.1358386</v>
      </c>
      <c r="V3754" s="9" t="s">
        <v>302</v>
      </c>
      <c r="W3754" s="10">
        <v>40.71273</v>
      </c>
      <c r="X3754" s="10">
        <v>-74.006</v>
      </c>
      <c r="AB3754" s="9" t="s">
        <v>19983</v>
      </c>
      <c r="AC3754" s="10">
        <v>39.74595</v>
      </c>
      <c r="AD3754" s="10">
        <v>-75.5466</v>
      </c>
      <c r="AE3754" s="11" t="s">
        <v>118</v>
      </c>
      <c r="AF3754" s="12" t="str">
        <f t="shared" si="26"/>
        <v>1949</v>
      </c>
      <c r="AG3754" s="12" t="str">
        <f t="shared" si="27"/>
        <v>July</v>
      </c>
      <c r="AH3754" s="12" t="str">
        <f t="shared" si="28"/>
        <v>Saturday</v>
      </c>
      <c r="AI3754" t="str">
        <f t="shared" si="4"/>
        <v>1940s</v>
      </c>
      <c r="AJ3754" s="2" t="s">
        <v>80</v>
      </c>
      <c r="AK3754">
        <v>1.0</v>
      </c>
      <c r="AL3754" s="13" t="s">
        <v>81</v>
      </c>
    </row>
    <row r="3755">
      <c r="A3755" s="1">
        <v>34633.0</v>
      </c>
      <c r="B3755" s="8">
        <v>0.0</v>
      </c>
      <c r="C3755" s="2" t="s">
        <v>14764</v>
      </c>
      <c r="D3755" s="2" t="s">
        <v>21143</v>
      </c>
      <c r="G3755" s="2" t="s">
        <v>21163</v>
      </c>
      <c r="H3755" s="2" t="s">
        <v>21164</v>
      </c>
      <c r="J3755" s="2">
        <v>22.0</v>
      </c>
      <c r="K3755" s="2">
        <v>0.0</v>
      </c>
      <c r="L3755" s="2">
        <v>0.0</v>
      </c>
      <c r="M3755" s="2">
        <v>22.0</v>
      </c>
      <c r="N3755" s="2">
        <v>0.0</v>
      </c>
      <c r="O3755" s="2">
        <v>0.0</v>
      </c>
      <c r="P3755" s="2">
        <v>0.0</v>
      </c>
      <c r="Q3755" s="2" t="s">
        <v>6620</v>
      </c>
      <c r="R3755" s="14">
        <v>3754.0</v>
      </c>
      <c r="S3755" s="2" t="s">
        <v>8647</v>
      </c>
      <c r="T3755" s="2">
        <v>-11.8775768</v>
      </c>
      <c r="U3755" s="2">
        <v>17.5691241</v>
      </c>
      <c r="V3755" s="9" t="s">
        <v>438</v>
      </c>
      <c r="W3755" s="9" t="s">
        <v>438</v>
      </c>
      <c r="X3755" s="9" t="s">
        <v>438</v>
      </c>
      <c r="AB3755" s="9" t="s">
        <v>438</v>
      </c>
      <c r="AC3755" s="9" t="s">
        <v>438</v>
      </c>
      <c r="AD3755" s="9" t="s">
        <v>438</v>
      </c>
      <c r="AE3755" s="11" t="s">
        <v>118</v>
      </c>
      <c r="AF3755" s="12" t="str">
        <f t="shared" si="26"/>
        <v>1994</v>
      </c>
      <c r="AG3755" s="12" t="str">
        <f t="shared" si="27"/>
        <v>October</v>
      </c>
      <c r="AH3755" s="12" t="str">
        <f t="shared" si="28"/>
        <v>Wednesday</v>
      </c>
      <c r="AI3755" t="str">
        <f t="shared" si="4"/>
        <v>1990s</v>
      </c>
      <c r="AJ3755" s="2" t="s">
        <v>229</v>
      </c>
      <c r="AK3755">
        <v>1.0</v>
      </c>
      <c r="AL3755" s="13" t="s">
        <v>1969</v>
      </c>
    </row>
    <row r="3756">
      <c r="A3756" s="1">
        <v>34663.0</v>
      </c>
      <c r="B3756" s="8">
        <v>0.0</v>
      </c>
      <c r="C3756" s="2" t="s">
        <v>14764</v>
      </c>
      <c r="D3756" s="2" t="s">
        <v>21143</v>
      </c>
      <c r="G3756" s="2" t="s">
        <v>7525</v>
      </c>
      <c r="H3756" s="2" t="s">
        <v>21165</v>
      </c>
      <c r="J3756" s="2">
        <v>22.0</v>
      </c>
      <c r="K3756" s="2">
        <v>0.0</v>
      </c>
      <c r="L3756" s="2">
        <v>0.0</v>
      </c>
      <c r="M3756" s="2">
        <v>22.0</v>
      </c>
      <c r="N3756" s="2">
        <v>0.0</v>
      </c>
      <c r="O3756" s="2">
        <v>0.0</v>
      </c>
      <c r="P3756" s="2">
        <v>0.0</v>
      </c>
      <c r="Q3756" s="2" t="s">
        <v>21166</v>
      </c>
      <c r="R3756" s="14">
        <v>3755.0</v>
      </c>
      <c r="S3756" s="2" t="s">
        <v>8647</v>
      </c>
      <c r="T3756" s="2">
        <v>-11.8775768</v>
      </c>
      <c r="U3756" s="2">
        <v>17.5691241</v>
      </c>
      <c r="V3756" s="9" t="s">
        <v>438</v>
      </c>
      <c r="W3756" s="9" t="s">
        <v>438</v>
      </c>
      <c r="X3756" s="9" t="s">
        <v>438</v>
      </c>
      <c r="AB3756" s="9" t="s">
        <v>438</v>
      </c>
      <c r="AC3756" s="9" t="s">
        <v>438</v>
      </c>
      <c r="AD3756" s="9" t="s">
        <v>438</v>
      </c>
      <c r="AE3756" s="11" t="s">
        <v>118</v>
      </c>
      <c r="AF3756" s="12" t="str">
        <f t="shared" si="26"/>
        <v>1994</v>
      </c>
      <c r="AG3756" s="12" t="str">
        <f t="shared" si="27"/>
        <v>November</v>
      </c>
      <c r="AH3756" s="12" t="str">
        <f t="shared" si="28"/>
        <v>Friday</v>
      </c>
      <c r="AI3756" t="str">
        <f t="shared" si="4"/>
        <v>1990s</v>
      </c>
      <c r="AJ3756" s="2" t="s">
        <v>229</v>
      </c>
      <c r="AK3756">
        <v>1.0</v>
      </c>
      <c r="AL3756" s="13" t="s">
        <v>1969</v>
      </c>
    </row>
    <row r="3757">
      <c r="A3757" s="1">
        <v>18241.0</v>
      </c>
      <c r="B3757" s="8">
        <v>0.0</v>
      </c>
      <c r="C3757" s="2" t="s">
        <v>21167</v>
      </c>
      <c r="D3757" s="2" t="s">
        <v>1420</v>
      </c>
      <c r="G3757" s="2" t="s">
        <v>21052</v>
      </c>
      <c r="H3757" s="2" t="s">
        <v>21168</v>
      </c>
      <c r="I3757" s="2">
        <v>22354.0</v>
      </c>
      <c r="J3757" s="2">
        <v>38.0</v>
      </c>
      <c r="K3757" s="2">
        <v>36.0</v>
      </c>
      <c r="L3757" s="2">
        <v>2.0</v>
      </c>
      <c r="M3757" s="2">
        <v>38.0</v>
      </c>
      <c r="N3757" s="2">
        <v>36.0</v>
      </c>
      <c r="O3757" s="2">
        <v>2.0</v>
      </c>
      <c r="P3757" s="2">
        <v>0.0</v>
      </c>
      <c r="Q3757" s="2" t="s">
        <v>660</v>
      </c>
      <c r="R3757" s="14">
        <v>3756.0</v>
      </c>
      <c r="S3757" s="2" t="s">
        <v>4673</v>
      </c>
      <c r="T3757" s="2">
        <v>35.000074</v>
      </c>
      <c r="U3757" s="2">
        <v>104.999927</v>
      </c>
      <c r="V3757" s="9" t="s">
        <v>438</v>
      </c>
      <c r="W3757" s="9" t="s">
        <v>438</v>
      </c>
      <c r="X3757" s="9" t="s">
        <v>438</v>
      </c>
      <c r="AB3757" s="9" t="s">
        <v>438</v>
      </c>
      <c r="AC3757" s="9" t="s">
        <v>438</v>
      </c>
      <c r="AD3757" s="9" t="s">
        <v>438</v>
      </c>
      <c r="AE3757" s="11" t="s">
        <v>51</v>
      </c>
      <c r="AF3757" s="12" t="str">
        <f t="shared" si="26"/>
        <v>1949</v>
      </c>
      <c r="AG3757" s="12" t="str">
        <f t="shared" si="27"/>
        <v>December</v>
      </c>
      <c r="AH3757" s="12" t="str">
        <f t="shared" si="28"/>
        <v>Friday</v>
      </c>
      <c r="AI3757" t="str">
        <f t="shared" si="4"/>
        <v>1940s</v>
      </c>
      <c r="AJ3757" s="2" t="s">
        <v>150</v>
      </c>
      <c r="AK3757">
        <v>1.0</v>
      </c>
      <c r="AL3757" s="13" t="s">
        <v>1184</v>
      </c>
    </row>
    <row r="3758">
      <c r="A3758" s="1">
        <v>18233.0</v>
      </c>
      <c r="B3758" s="8">
        <v>0.7916666666666666</v>
      </c>
      <c r="C3758" s="2" t="s">
        <v>21169</v>
      </c>
      <c r="D3758" s="2" t="s">
        <v>4541</v>
      </c>
      <c r="F3758" s="2" t="s">
        <v>21170</v>
      </c>
      <c r="G3758" s="2" t="s">
        <v>6981</v>
      </c>
      <c r="H3758" s="2" t="s">
        <v>21171</v>
      </c>
      <c r="I3758" s="2">
        <v>4241.0</v>
      </c>
      <c r="J3758" s="2">
        <v>22.0</v>
      </c>
      <c r="K3758" s="2">
        <v>18.0</v>
      </c>
      <c r="L3758" s="2">
        <v>4.0</v>
      </c>
      <c r="M3758" s="2">
        <v>20.0</v>
      </c>
      <c r="N3758" s="2">
        <v>16.0</v>
      </c>
      <c r="O3758" s="2">
        <v>4.0</v>
      </c>
      <c r="P3758" s="2">
        <v>0.0</v>
      </c>
      <c r="Q3758" s="2" t="s">
        <v>21172</v>
      </c>
      <c r="R3758" s="14">
        <v>3757.0</v>
      </c>
      <c r="S3758" s="2" t="s">
        <v>60</v>
      </c>
      <c r="T3758" s="2">
        <v>-10.3333333</v>
      </c>
      <c r="U3758" s="2">
        <v>-53.2</v>
      </c>
      <c r="V3758" s="9" t="s">
        <v>5445</v>
      </c>
      <c r="W3758" s="10">
        <v>-23.5507</v>
      </c>
      <c r="X3758" s="10">
        <v>-46.6334</v>
      </c>
      <c r="AB3758" s="9" t="s">
        <v>21173</v>
      </c>
      <c r="AC3758" s="10">
        <v>-22.8842</v>
      </c>
      <c r="AD3758" s="10">
        <v>-43.2551</v>
      </c>
      <c r="AE3758" s="11" t="s">
        <v>51</v>
      </c>
      <c r="AF3758" s="12" t="str">
        <f t="shared" si="26"/>
        <v>1949</v>
      </c>
      <c r="AG3758" s="12" t="str">
        <f t="shared" si="27"/>
        <v>December</v>
      </c>
      <c r="AH3758" s="12" t="str">
        <f t="shared" si="28"/>
        <v>Thursday</v>
      </c>
      <c r="AI3758" t="str">
        <f t="shared" si="4"/>
        <v>1940s</v>
      </c>
      <c r="AJ3758" s="2" t="s">
        <v>66</v>
      </c>
      <c r="AK3758">
        <v>1.0</v>
      </c>
      <c r="AL3758" s="13" t="s">
        <v>81</v>
      </c>
    </row>
    <row r="3759">
      <c r="A3759" s="1">
        <v>18231.0</v>
      </c>
      <c r="B3759" s="8">
        <v>0.6979166666666666</v>
      </c>
      <c r="C3759" s="2" t="s">
        <v>21174</v>
      </c>
      <c r="D3759" s="2" t="s">
        <v>210</v>
      </c>
      <c r="F3759" s="2" t="s">
        <v>21175</v>
      </c>
      <c r="G3759" s="2" t="s">
        <v>2868</v>
      </c>
      <c r="H3759" s="2" t="s">
        <v>21176</v>
      </c>
      <c r="I3759" s="2">
        <v>10391.0</v>
      </c>
      <c r="J3759" s="2">
        <v>38.0</v>
      </c>
      <c r="K3759" s="2">
        <v>33.0</v>
      </c>
      <c r="L3759" s="2">
        <v>5.0</v>
      </c>
      <c r="M3759" s="2">
        <v>5.0</v>
      </c>
      <c r="N3759" s="2">
        <v>1.0</v>
      </c>
      <c r="O3759" s="2">
        <v>4.0</v>
      </c>
      <c r="P3759" s="2">
        <v>0.0</v>
      </c>
      <c r="Q3759" s="2" t="s">
        <v>21177</v>
      </c>
      <c r="R3759" s="14">
        <v>3758.0</v>
      </c>
      <c r="S3759" s="2" t="s">
        <v>215</v>
      </c>
      <c r="T3759" s="2">
        <v>46.603354</v>
      </c>
      <c r="U3759" s="2">
        <v>1.8883335</v>
      </c>
      <c r="V3759" s="9" t="s">
        <v>63</v>
      </c>
      <c r="W3759" s="10">
        <v>48.8567</v>
      </c>
      <c r="X3759" s="10">
        <v>2.351462</v>
      </c>
      <c r="Y3759" s="2" t="s">
        <v>5353</v>
      </c>
      <c r="AB3759" s="9" t="s">
        <v>3055</v>
      </c>
      <c r="AC3759" s="10">
        <v>33.84394</v>
      </c>
      <c r="AD3759" s="10">
        <v>9.400138</v>
      </c>
      <c r="AE3759" s="11" t="s">
        <v>51</v>
      </c>
      <c r="AF3759" s="12" t="str">
        <f t="shared" si="26"/>
        <v>1949</v>
      </c>
      <c r="AG3759" s="12" t="str">
        <f t="shared" si="27"/>
        <v>November</v>
      </c>
      <c r="AH3759" s="12" t="str">
        <f t="shared" si="28"/>
        <v>Tuesday</v>
      </c>
      <c r="AI3759" t="str">
        <f t="shared" si="4"/>
        <v>1940s</v>
      </c>
      <c r="AJ3759" s="2" t="s">
        <v>80</v>
      </c>
      <c r="AK3759">
        <v>1.0</v>
      </c>
      <c r="AL3759" s="13" t="s">
        <v>81</v>
      </c>
    </row>
    <row r="3760">
      <c r="A3760" s="1">
        <v>18100.0</v>
      </c>
      <c r="B3760" s="8">
        <v>0.4826388888888889</v>
      </c>
      <c r="C3760" s="2" t="s">
        <v>21178</v>
      </c>
      <c r="D3760" s="2" t="s">
        <v>324</v>
      </c>
      <c r="E3760" s="2">
        <v>5.0</v>
      </c>
      <c r="F3760" s="2" t="s">
        <v>5210</v>
      </c>
      <c r="G3760" s="2" t="s">
        <v>4777</v>
      </c>
      <c r="H3760" s="2" t="s">
        <v>21179</v>
      </c>
      <c r="I3760" s="2">
        <v>8.3012811E7</v>
      </c>
      <c r="J3760" s="2">
        <v>14.0</v>
      </c>
      <c r="K3760" s="2">
        <v>8.0</v>
      </c>
      <c r="L3760" s="2">
        <v>6.0</v>
      </c>
      <c r="M3760" s="2">
        <v>13.0</v>
      </c>
      <c r="N3760" s="2">
        <v>8.0</v>
      </c>
      <c r="O3760" s="2">
        <v>5.0</v>
      </c>
      <c r="P3760" s="2">
        <v>0.0</v>
      </c>
      <c r="Q3760" s="2" t="s">
        <v>21180</v>
      </c>
      <c r="R3760" s="14">
        <v>3759.0</v>
      </c>
      <c r="S3760" s="2" t="s">
        <v>316</v>
      </c>
      <c r="T3760" s="2">
        <v>64.6863136</v>
      </c>
      <c r="U3760" s="2">
        <v>97.7453061</v>
      </c>
      <c r="V3760" s="9" t="s">
        <v>1437</v>
      </c>
      <c r="W3760" s="10">
        <v>63.32338</v>
      </c>
      <c r="X3760" s="10">
        <v>97.098</v>
      </c>
      <c r="AB3760" s="9" t="s">
        <v>1732</v>
      </c>
      <c r="AC3760" s="10">
        <v>52.2896</v>
      </c>
      <c r="AD3760" s="10">
        <v>104.2806</v>
      </c>
      <c r="AE3760" s="11" t="s">
        <v>51</v>
      </c>
      <c r="AF3760" s="12" t="str">
        <f t="shared" si="26"/>
        <v>1949</v>
      </c>
      <c r="AG3760" s="12" t="str">
        <f t="shared" si="27"/>
        <v>July</v>
      </c>
      <c r="AH3760" s="12" t="str">
        <f t="shared" si="28"/>
        <v>Thursday</v>
      </c>
      <c r="AI3760" t="str">
        <f t="shared" si="4"/>
        <v>1940s</v>
      </c>
      <c r="AJ3760" s="2" t="s">
        <v>80</v>
      </c>
      <c r="AK3760">
        <v>1.0</v>
      </c>
      <c r="AL3760" s="13" t="s">
        <v>797</v>
      </c>
    </row>
    <row r="3761">
      <c r="A3761" s="1">
        <v>18250.0</v>
      </c>
      <c r="B3761" s="8">
        <v>0.8541666666666666</v>
      </c>
      <c r="C3761" s="2" t="s">
        <v>21181</v>
      </c>
      <c r="D3761" s="2" t="s">
        <v>260</v>
      </c>
      <c r="G3761" s="2" t="s">
        <v>21182</v>
      </c>
      <c r="H3761" s="2" t="s">
        <v>21183</v>
      </c>
      <c r="I3761" s="2">
        <v>10241.0</v>
      </c>
      <c r="J3761" s="2">
        <v>8.0</v>
      </c>
      <c r="K3761" s="2">
        <v>4.0</v>
      </c>
      <c r="L3761" s="2">
        <v>4.0</v>
      </c>
      <c r="M3761" s="2">
        <v>8.0</v>
      </c>
      <c r="N3761" s="2">
        <v>4.0</v>
      </c>
      <c r="O3761" s="2">
        <v>4.0</v>
      </c>
      <c r="P3761" s="2">
        <v>0.0</v>
      </c>
      <c r="Q3761" s="2" t="s">
        <v>21184</v>
      </c>
      <c r="R3761" s="14">
        <v>3760.0</v>
      </c>
      <c r="S3761" s="2" t="s">
        <v>215</v>
      </c>
      <c r="T3761" s="2">
        <v>46.603354</v>
      </c>
      <c r="U3761" s="2">
        <v>1.8883335</v>
      </c>
      <c r="V3761" s="9" t="s">
        <v>438</v>
      </c>
      <c r="W3761" s="9" t="s">
        <v>438</v>
      </c>
      <c r="X3761" s="9" t="s">
        <v>438</v>
      </c>
      <c r="AB3761" s="9" t="s">
        <v>438</v>
      </c>
      <c r="AC3761" s="9" t="s">
        <v>438</v>
      </c>
      <c r="AD3761" s="9" t="s">
        <v>438</v>
      </c>
      <c r="AE3761" s="11" t="s">
        <v>51</v>
      </c>
      <c r="AF3761" s="12" t="str">
        <f t="shared" si="26"/>
        <v>1949</v>
      </c>
      <c r="AG3761" s="12" t="str">
        <f t="shared" si="27"/>
        <v>December</v>
      </c>
      <c r="AH3761" s="12" t="str">
        <f t="shared" si="28"/>
        <v>Sunday</v>
      </c>
      <c r="AI3761" t="str">
        <f t="shared" si="4"/>
        <v>1940s</v>
      </c>
      <c r="AJ3761" s="2" t="s">
        <v>80</v>
      </c>
      <c r="AK3761">
        <v>1.0</v>
      </c>
      <c r="AL3761" s="13" t="s">
        <v>81</v>
      </c>
    </row>
    <row r="3762">
      <c r="A3762" s="1">
        <v>18713.0</v>
      </c>
      <c r="B3762" s="8">
        <v>0.0</v>
      </c>
      <c r="C3762" s="2" t="s">
        <v>21185</v>
      </c>
      <c r="D3762" s="2" t="s">
        <v>5853</v>
      </c>
      <c r="F3762" s="2" t="s">
        <v>21186</v>
      </c>
      <c r="G3762" s="2" t="s">
        <v>166</v>
      </c>
      <c r="H3762" s="2" t="s">
        <v>21187</v>
      </c>
      <c r="I3762" s="2">
        <v>12291.0</v>
      </c>
      <c r="J3762" s="2">
        <v>24.0</v>
      </c>
      <c r="K3762" s="2">
        <v>20.0</v>
      </c>
      <c r="L3762" s="2">
        <v>4.0</v>
      </c>
      <c r="M3762" s="2">
        <v>11.0</v>
      </c>
      <c r="N3762" s="2">
        <v>8.0</v>
      </c>
      <c r="O3762" s="2">
        <v>3.0</v>
      </c>
      <c r="P3762" s="2">
        <v>2.0</v>
      </c>
      <c r="Q3762" s="2" t="s">
        <v>21188</v>
      </c>
      <c r="R3762" s="14">
        <v>3761.0</v>
      </c>
      <c r="S3762" s="2" t="s">
        <v>8147</v>
      </c>
      <c r="T3762" s="2">
        <v>-34.9964963</v>
      </c>
      <c r="U3762" s="2">
        <v>-64.9672817</v>
      </c>
      <c r="V3762" s="9" t="s">
        <v>21189</v>
      </c>
      <c r="W3762" s="10">
        <v>-54.8069</v>
      </c>
      <c r="X3762" s="10">
        <v>-68.3073</v>
      </c>
      <c r="Y3762" s="2" t="s">
        <v>21190</v>
      </c>
      <c r="AB3762" s="9" t="s">
        <v>3495</v>
      </c>
      <c r="AC3762" s="10">
        <v>-34.6076</v>
      </c>
      <c r="AD3762" s="10">
        <v>-58.4371</v>
      </c>
      <c r="AE3762" s="11" t="s">
        <v>51</v>
      </c>
      <c r="AF3762" s="12" t="str">
        <f t="shared" si="26"/>
        <v>1951</v>
      </c>
      <c r="AG3762" s="12" t="str">
        <f t="shared" si="27"/>
        <v>March</v>
      </c>
      <c r="AH3762" s="12" t="str">
        <f t="shared" si="28"/>
        <v>Monday</v>
      </c>
      <c r="AI3762" t="str">
        <f t="shared" si="4"/>
        <v>1950s</v>
      </c>
      <c r="AJ3762" s="2" t="s">
        <v>66</v>
      </c>
      <c r="AK3762">
        <v>1.0</v>
      </c>
      <c r="AL3762" s="13" t="s">
        <v>81</v>
      </c>
    </row>
    <row r="3763">
      <c r="A3763" s="1">
        <v>35051.0</v>
      </c>
      <c r="B3763" s="8">
        <v>0.0</v>
      </c>
      <c r="C3763" s="2" t="s">
        <v>21191</v>
      </c>
      <c r="D3763" s="2" t="s">
        <v>6286</v>
      </c>
      <c r="F3763" s="2" t="s">
        <v>21192</v>
      </c>
      <c r="G3763" s="2" t="s">
        <v>849</v>
      </c>
      <c r="H3763" s="2" t="s">
        <v>21193</v>
      </c>
      <c r="I3763" s="2">
        <v>1080.0</v>
      </c>
      <c r="J3763" s="2">
        <v>144.0</v>
      </c>
      <c r="K3763" s="2">
        <v>139.0</v>
      </c>
      <c r="L3763" s="2">
        <v>5.0</v>
      </c>
      <c r="M3763" s="2">
        <v>141.0</v>
      </c>
      <c r="N3763" s="2">
        <v>137.0</v>
      </c>
      <c r="O3763" s="2">
        <v>4.0</v>
      </c>
      <c r="P3763" s="2">
        <v>0.0</v>
      </c>
      <c r="Q3763" s="2" t="s">
        <v>21194</v>
      </c>
      <c r="R3763" s="14">
        <v>3762.0</v>
      </c>
      <c r="S3763" s="2" t="s">
        <v>8647</v>
      </c>
      <c r="T3763" s="2">
        <v>-11.8775768</v>
      </c>
      <c r="U3763" s="2">
        <v>17.5691241</v>
      </c>
      <c r="V3763" s="9" t="s">
        <v>21195</v>
      </c>
      <c r="W3763" s="10">
        <v>-14.6982</v>
      </c>
      <c r="X3763" s="10">
        <v>16.06439</v>
      </c>
      <c r="AB3763" s="9" t="s">
        <v>438</v>
      </c>
      <c r="AC3763" s="10">
        <v>42.63843</v>
      </c>
      <c r="AD3763" s="10">
        <v>12.6743</v>
      </c>
      <c r="AE3763" s="11" t="s">
        <v>51</v>
      </c>
      <c r="AF3763" s="12" t="str">
        <f t="shared" si="26"/>
        <v>1995</v>
      </c>
      <c r="AG3763" s="12" t="str">
        <f t="shared" si="27"/>
        <v>December</v>
      </c>
      <c r="AH3763" s="12" t="str">
        <f t="shared" si="28"/>
        <v>Monday</v>
      </c>
      <c r="AI3763" t="str">
        <f t="shared" si="4"/>
        <v>1990s</v>
      </c>
      <c r="AJ3763" s="2" t="s">
        <v>229</v>
      </c>
      <c r="AK3763">
        <v>1.0</v>
      </c>
      <c r="AL3763" s="13" t="s">
        <v>53</v>
      </c>
    </row>
    <row r="3764">
      <c r="A3764" s="1">
        <v>18627.0</v>
      </c>
      <c r="B3764" s="8">
        <v>0.0</v>
      </c>
      <c r="C3764" s="2" t="s">
        <v>21196</v>
      </c>
      <c r="D3764" s="2" t="s">
        <v>5853</v>
      </c>
      <c r="F3764" s="2" t="s">
        <v>21197</v>
      </c>
      <c r="G3764" s="2" t="s">
        <v>166</v>
      </c>
      <c r="H3764" s="2" t="s">
        <v>21198</v>
      </c>
      <c r="I3764" s="2">
        <v>13027.0</v>
      </c>
      <c r="J3764" s="2">
        <v>18.0</v>
      </c>
      <c r="K3764" s="2">
        <v>13.0</v>
      </c>
      <c r="L3764" s="2">
        <v>5.0</v>
      </c>
      <c r="M3764" s="2">
        <v>17.0</v>
      </c>
      <c r="N3764" s="2">
        <v>12.0</v>
      </c>
      <c r="O3764" s="2">
        <v>5.0</v>
      </c>
      <c r="P3764" s="2">
        <v>0.0</v>
      </c>
      <c r="Q3764" s="2" t="s">
        <v>21199</v>
      </c>
      <c r="R3764" s="14">
        <v>3763.0</v>
      </c>
      <c r="S3764" s="2" t="s">
        <v>8147</v>
      </c>
      <c r="T3764" s="2">
        <v>-34.9964963</v>
      </c>
      <c r="U3764" s="2">
        <v>-64.9672817</v>
      </c>
      <c r="V3764" s="9" t="s">
        <v>21200</v>
      </c>
      <c r="W3764" s="10">
        <v>-37.9977</v>
      </c>
      <c r="X3764" s="10">
        <v>-57.5483</v>
      </c>
      <c r="AB3764" s="9" t="s">
        <v>21201</v>
      </c>
      <c r="AC3764" s="10">
        <v>33.29926</v>
      </c>
      <c r="AD3764" s="10">
        <v>-101.488</v>
      </c>
      <c r="AE3764" s="11" t="s">
        <v>51</v>
      </c>
      <c r="AF3764" s="12" t="str">
        <f t="shared" si="26"/>
        <v>1950</v>
      </c>
      <c r="AG3764" s="12" t="str">
        <f t="shared" si="27"/>
        <v>December</v>
      </c>
      <c r="AH3764" s="12" t="str">
        <f t="shared" si="28"/>
        <v>Saturday</v>
      </c>
      <c r="AI3764" t="str">
        <f t="shared" si="4"/>
        <v>1950s</v>
      </c>
      <c r="AJ3764" s="2" t="s">
        <v>66</v>
      </c>
      <c r="AK3764">
        <v>1.0</v>
      </c>
      <c r="AL3764" s="13" t="s">
        <v>81</v>
      </c>
    </row>
    <row r="3765">
      <c r="A3765" s="1">
        <v>18244.0</v>
      </c>
      <c r="B3765" s="8">
        <v>0.9104166666666667</v>
      </c>
      <c r="C3765" s="2" t="s">
        <v>21202</v>
      </c>
      <c r="D3765" s="2" t="s">
        <v>21203</v>
      </c>
      <c r="G3765" s="2" t="s">
        <v>166</v>
      </c>
      <c r="H3765" s="2" t="s">
        <v>21204</v>
      </c>
      <c r="I3765" s="2">
        <v>4841.0</v>
      </c>
      <c r="J3765" s="2">
        <v>26.0</v>
      </c>
      <c r="K3765" s="2">
        <v>22.0</v>
      </c>
      <c r="L3765" s="2">
        <v>4.0</v>
      </c>
      <c r="M3765" s="2">
        <v>26.0</v>
      </c>
      <c r="N3765" s="2">
        <v>22.0</v>
      </c>
      <c r="O3765" s="2">
        <v>4.0</v>
      </c>
      <c r="P3765" s="2">
        <v>0.0</v>
      </c>
      <c r="Q3765" s="2" t="s">
        <v>21205</v>
      </c>
      <c r="R3765" s="14">
        <v>3764.0</v>
      </c>
      <c r="S3765" s="2" t="s">
        <v>1037</v>
      </c>
      <c r="T3765" s="2">
        <v>30.3308401</v>
      </c>
      <c r="U3765" s="2">
        <v>71.247499</v>
      </c>
      <c r="V3765" s="9" t="s">
        <v>438</v>
      </c>
      <c r="W3765" s="9" t="s">
        <v>438</v>
      </c>
      <c r="X3765" s="9" t="s">
        <v>438</v>
      </c>
      <c r="AB3765" s="9" t="s">
        <v>438</v>
      </c>
      <c r="AC3765" s="9" t="s">
        <v>438</v>
      </c>
      <c r="AD3765" s="9" t="s">
        <v>438</v>
      </c>
      <c r="AE3765" s="11" t="s">
        <v>51</v>
      </c>
      <c r="AF3765" s="12" t="str">
        <f t="shared" si="26"/>
        <v>1949</v>
      </c>
      <c r="AG3765" s="12" t="str">
        <f t="shared" si="27"/>
        <v>December</v>
      </c>
      <c r="AH3765" s="12" t="str">
        <f t="shared" si="28"/>
        <v>Monday</v>
      </c>
      <c r="AI3765" t="str">
        <f t="shared" si="4"/>
        <v>1940s</v>
      </c>
      <c r="AJ3765" s="2" t="s">
        <v>150</v>
      </c>
      <c r="AK3765">
        <v>1.0</v>
      </c>
      <c r="AL3765" s="13" t="s">
        <v>81</v>
      </c>
    </row>
    <row r="3766">
      <c r="A3766" s="1">
        <v>35501.0</v>
      </c>
      <c r="B3766" s="8">
        <v>0.0</v>
      </c>
      <c r="C3766" s="2" t="s">
        <v>21206</v>
      </c>
      <c r="D3766" s="2" t="s">
        <v>21207</v>
      </c>
      <c r="F3766" s="2" t="s">
        <v>14879</v>
      </c>
      <c r="G3766" s="2" t="s">
        <v>3977</v>
      </c>
      <c r="H3766" s="2" t="s">
        <v>21208</v>
      </c>
      <c r="I3766" s="2">
        <v>6344506.0</v>
      </c>
      <c r="J3766" s="2">
        <v>16.0</v>
      </c>
      <c r="K3766" s="2">
        <v>12.0</v>
      </c>
      <c r="L3766" s="2">
        <v>4.0</v>
      </c>
      <c r="M3766" s="2">
        <v>16.0</v>
      </c>
      <c r="N3766" s="2">
        <v>12.0</v>
      </c>
      <c r="O3766" s="2">
        <v>4.0</v>
      </c>
      <c r="P3766" s="2">
        <v>0.0</v>
      </c>
      <c r="Q3766" s="2" t="s">
        <v>21209</v>
      </c>
      <c r="R3766" s="14">
        <v>3765.0</v>
      </c>
      <c r="S3766" s="2" t="s">
        <v>8647</v>
      </c>
      <c r="T3766" s="2">
        <v>-11.8775768</v>
      </c>
      <c r="U3766" s="2">
        <v>17.5691241</v>
      </c>
      <c r="V3766" s="9" t="s">
        <v>331</v>
      </c>
      <c r="W3766" s="10">
        <v>-8.82727</v>
      </c>
      <c r="X3766" s="10">
        <v>13.24395</v>
      </c>
      <c r="AB3766" s="9" t="s">
        <v>14882</v>
      </c>
      <c r="AC3766" s="10">
        <v>-8.41952</v>
      </c>
      <c r="AD3766" s="10">
        <v>20.74109</v>
      </c>
      <c r="AE3766" s="11" t="s">
        <v>51</v>
      </c>
      <c r="AF3766" s="12" t="str">
        <f t="shared" si="26"/>
        <v>1997</v>
      </c>
      <c r="AG3766" s="12" t="str">
        <f t="shared" si="27"/>
        <v>March</v>
      </c>
      <c r="AH3766" s="12" t="str">
        <f t="shared" si="28"/>
        <v>Wednesday</v>
      </c>
      <c r="AI3766" t="str">
        <f t="shared" si="4"/>
        <v>1990s</v>
      </c>
      <c r="AJ3766" s="2" t="s">
        <v>229</v>
      </c>
      <c r="AK3766">
        <v>1.0</v>
      </c>
      <c r="AL3766" s="13" t="s">
        <v>322</v>
      </c>
    </row>
    <row r="3767">
      <c r="A3767" s="1">
        <v>29187.0</v>
      </c>
      <c r="B3767" s="8">
        <v>0.5340277777777778</v>
      </c>
      <c r="C3767" s="2" t="s">
        <v>21210</v>
      </c>
      <c r="D3767" s="2" t="s">
        <v>2071</v>
      </c>
      <c r="E3767" s="2">
        <v>901.0</v>
      </c>
      <c r="F3767" s="2" t="s">
        <v>1771</v>
      </c>
      <c r="G3767" s="2" t="s">
        <v>3246</v>
      </c>
      <c r="H3767" s="2" t="s">
        <v>21211</v>
      </c>
      <c r="I3767" s="2" t="s">
        <v>21212</v>
      </c>
      <c r="J3767" s="2">
        <v>257.0</v>
      </c>
      <c r="K3767" s="2">
        <v>237.0</v>
      </c>
      <c r="L3767" s="2">
        <v>20.0</v>
      </c>
      <c r="M3767" s="2">
        <v>257.0</v>
      </c>
      <c r="N3767" s="2">
        <v>237.0</v>
      </c>
      <c r="O3767" s="2">
        <v>20.0</v>
      </c>
      <c r="P3767" s="2">
        <v>0.0</v>
      </c>
      <c r="Q3767" s="2" t="s">
        <v>21213</v>
      </c>
      <c r="R3767" s="14">
        <v>3766.0</v>
      </c>
      <c r="S3767" s="2" t="s">
        <v>21214</v>
      </c>
      <c r="T3767" s="2">
        <v>-79.4063075</v>
      </c>
      <c r="U3767" s="2">
        <v>0.3149312</v>
      </c>
      <c r="V3767" s="9" t="s">
        <v>575</v>
      </c>
      <c r="W3767" s="10">
        <v>-36.8521</v>
      </c>
      <c r="X3767" s="10">
        <v>174.7632</v>
      </c>
      <c r="AB3767" s="9" t="s">
        <v>1774</v>
      </c>
      <c r="AC3767" s="10">
        <v>-43.531</v>
      </c>
      <c r="AD3767" s="10">
        <v>172.6366</v>
      </c>
      <c r="AE3767" s="11" t="s">
        <v>51</v>
      </c>
      <c r="AF3767" s="12" t="str">
        <f t="shared" si="26"/>
        <v>1979</v>
      </c>
      <c r="AG3767" s="12" t="str">
        <f t="shared" si="27"/>
        <v>November</v>
      </c>
      <c r="AH3767" s="12" t="str">
        <f t="shared" si="28"/>
        <v>Wednesday</v>
      </c>
      <c r="AI3767" t="str">
        <f t="shared" si="4"/>
        <v>1970s</v>
      </c>
      <c r="AJ3767" s="2" t="s">
        <v>150</v>
      </c>
      <c r="AK3767">
        <v>1.0</v>
      </c>
      <c r="AL3767" s="13" t="s">
        <v>10818</v>
      </c>
    </row>
    <row r="3768">
      <c r="A3768" s="1">
        <v>18168.0</v>
      </c>
      <c r="B3768" s="8">
        <v>0.0</v>
      </c>
      <c r="C3768" s="2" t="s">
        <v>21215</v>
      </c>
      <c r="D3768" s="2" t="s">
        <v>21216</v>
      </c>
      <c r="G3768" s="2" t="s">
        <v>12850</v>
      </c>
      <c r="H3768" s="2" t="s">
        <v>21217</v>
      </c>
      <c r="I3768" s="2">
        <v>7445.0</v>
      </c>
      <c r="J3768" s="2">
        <v>27.0</v>
      </c>
      <c r="K3768" s="2">
        <v>20.0</v>
      </c>
      <c r="L3768" s="2">
        <v>7.0</v>
      </c>
      <c r="M3768" s="2">
        <v>5.0</v>
      </c>
      <c r="N3768" s="2">
        <v>2.0</v>
      </c>
      <c r="O3768" s="2">
        <v>3.0</v>
      </c>
      <c r="P3768" s="2">
        <v>0.0</v>
      </c>
      <c r="Q3768" s="2" t="s">
        <v>21218</v>
      </c>
      <c r="R3768" s="14">
        <v>3767.0</v>
      </c>
      <c r="S3768" s="2" t="s">
        <v>8147</v>
      </c>
      <c r="T3768" s="2">
        <v>-34.9964963</v>
      </c>
      <c r="U3768" s="2">
        <v>-64.9672817</v>
      </c>
      <c r="V3768" s="9" t="s">
        <v>438</v>
      </c>
      <c r="W3768" s="9" t="s">
        <v>438</v>
      </c>
      <c r="X3768" s="9" t="s">
        <v>438</v>
      </c>
      <c r="AB3768" s="9" t="s">
        <v>438</v>
      </c>
      <c r="AC3768" s="9" t="s">
        <v>438</v>
      </c>
      <c r="AD3768" s="9" t="s">
        <v>438</v>
      </c>
      <c r="AE3768" s="11" t="s">
        <v>51</v>
      </c>
      <c r="AF3768" s="12" t="str">
        <f t="shared" si="26"/>
        <v>1949</v>
      </c>
      <c r="AG3768" s="12" t="str">
        <f t="shared" si="27"/>
        <v>September</v>
      </c>
      <c r="AH3768" s="12" t="str">
        <f t="shared" si="28"/>
        <v>Tuesday</v>
      </c>
      <c r="AI3768" t="str">
        <f t="shared" si="4"/>
        <v>1940s</v>
      </c>
      <c r="AJ3768" s="2" t="s">
        <v>66</v>
      </c>
      <c r="AK3768">
        <v>1.0</v>
      </c>
      <c r="AL3768" s="13" t="s">
        <v>81</v>
      </c>
    </row>
    <row r="3769">
      <c r="A3769" s="1">
        <v>18167.0</v>
      </c>
      <c r="B3769" s="8">
        <v>0.5625</v>
      </c>
      <c r="C3769" s="2" t="s">
        <v>21219</v>
      </c>
      <c r="D3769" s="2" t="s">
        <v>5875</v>
      </c>
      <c r="F3769" s="2" t="s">
        <v>21220</v>
      </c>
      <c r="G3769" s="2" t="s">
        <v>166</v>
      </c>
      <c r="H3769" s="2" t="s">
        <v>21221</v>
      </c>
      <c r="I3769" s="2">
        <v>11725.0</v>
      </c>
      <c r="J3769" s="2">
        <v>24.0</v>
      </c>
      <c r="K3769" s="2">
        <v>21.0</v>
      </c>
      <c r="L3769" s="2">
        <v>3.0</v>
      </c>
      <c r="M3769" s="2">
        <v>24.0</v>
      </c>
      <c r="N3769" s="2">
        <v>21.0</v>
      </c>
      <c r="O3769" s="2">
        <v>3.0</v>
      </c>
      <c r="P3769" s="2">
        <v>0.0</v>
      </c>
      <c r="Q3769" s="2" t="s">
        <v>21222</v>
      </c>
      <c r="R3769" s="14">
        <v>3768.0</v>
      </c>
      <c r="S3769" s="2" t="s">
        <v>641</v>
      </c>
      <c r="T3769" s="2">
        <v>22.5000485</v>
      </c>
      <c r="U3769" s="2">
        <v>-100.0000375</v>
      </c>
      <c r="V3769" s="9" t="s">
        <v>7433</v>
      </c>
      <c r="W3769" s="9" t="s">
        <v>438</v>
      </c>
      <c r="X3769" s="9" t="s">
        <v>438</v>
      </c>
      <c r="AB3769" s="9" t="s">
        <v>813</v>
      </c>
      <c r="AC3769" s="10">
        <v>19.43263</v>
      </c>
      <c r="AD3769" s="10">
        <v>-99.1332</v>
      </c>
      <c r="AE3769" s="11" t="s">
        <v>51</v>
      </c>
      <c r="AF3769" s="12" t="str">
        <f t="shared" si="26"/>
        <v>1949</v>
      </c>
      <c r="AG3769" s="12" t="str">
        <f t="shared" si="27"/>
        <v>September</v>
      </c>
      <c r="AH3769" s="12" t="str">
        <f t="shared" si="28"/>
        <v>Monday</v>
      </c>
      <c r="AI3769" t="str">
        <f t="shared" si="4"/>
        <v>1940s</v>
      </c>
      <c r="AJ3769" s="2" t="s">
        <v>66</v>
      </c>
      <c r="AK3769">
        <v>1.0</v>
      </c>
      <c r="AL3769" s="13" t="s">
        <v>81</v>
      </c>
    </row>
    <row r="3770">
      <c r="A3770" s="1">
        <v>18228.0</v>
      </c>
      <c r="B3770" s="8">
        <v>0.5</v>
      </c>
      <c r="C3770" s="2" t="s">
        <v>21223</v>
      </c>
      <c r="D3770" s="2" t="s">
        <v>2111</v>
      </c>
      <c r="F3770" s="2" t="s">
        <v>7010</v>
      </c>
      <c r="G3770" s="2" t="s">
        <v>166</v>
      </c>
      <c r="H3770" s="2" t="s">
        <v>21224</v>
      </c>
      <c r="J3770" s="2">
        <v>12.0</v>
      </c>
      <c r="K3770" s="2">
        <v>9.0</v>
      </c>
      <c r="L3770" s="2">
        <v>3.0</v>
      </c>
      <c r="M3770" s="2">
        <v>12.0</v>
      </c>
      <c r="N3770" s="2">
        <v>9.0</v>
      </c>
      <c r="O3770" s="2">
        <v>3.0</v>
      </c>
      <c r="P3770" s="2">
        <v>0.0</v>
      </c>
      <c r="Q3770" s="2" t="s">
        <v>21225</v>
      </c>
      <c r="R3770" s="14">
        <v>3769.0</v>
      </c>
      <c r="S3770" s="2" t="s">
        <v>519</v>
      </c>
      <c r="T3770" s="2">
        <v>2.8894434</v>
      </c>
      <c r="U3770" s="2">
        <v>-73.783892</v>
      </c>
      <c r="V3770" s="9" t="s">
        <v>7013</v>
      </c>
      <c r="W3770" s="10">
        <v>7.111461</v>
      </c>
      <c r="X3770" s="10">
        <v>-73.1173</v>
      </c>
      <c r="AB3770" s="9" t="s">
        <v>6898</v>
      </c>
      <c r="AC3770" s="10">
        <v>45.98938</v>
      </c>
      <c r="AD3770" s="10">
        <v>23.25751</v>
      </c>
      <c r="AE3770" s="11" t="s">
        <v>51</v>
      </c>
      <c r="AF3770" s="12" t="str">
        <f t="shared" si="26"/>
        <v>1949</v>
      </c>
      <c r="AG3770" s="12" t="str">
        <f t="shared" si="27"/>
        <v>November</v>
      </c>
      <c r="AH3770" s="12" t="str">
        <f t="shared" si="28"/>
        <v>Saturday</v>
      </c>
      <c r="AI3770" t="str">
        <f t="shared" si="4"/>
        <v>1940s</v>
      </c>
      <c r="AJ3770" s="2" t="s">
        <v>66</v>
      </c>
      <c r="AK3770">
        <v>1.0</v>
      </c>
      <c r="AL3770" s="13" t="s">
        <v>81</v>
      </c>
    </row>
    <row r="3771">
      <c r="A3771" s="1">
        <v>18222.0</v>
      </c>
      <c r="B3771" s="8">
        <v>0.7055555555555556</v>
      </c>
      <c r="C3771" s="2" t="s">
        <v>21226</v>
      </c>
      <c r="D3771" s="2" t="s">
        <v>21227</v>
      </c>
      <c r="F3771" s="2" t="s">
        <v>21228</v>
      </c>
      <c r="G3771" s="2" t="s">
        <v>1513</v>
      </c>
      <c r="H3771" s="2" t="s">
        <v>21229</v>
      </c>
      <c r="I3771" s="2">
        <v>13462.0</v>
      </c>
      <c r="J3771" s="2">
        <v>35.0</v>
      </c>
      <c r="K3771" s="2">
        <v>31.0</v>
      </c>
      <c r="L3771" s="2">
        <v>4.0</v>
      </c>
      <c r="M3771" s="2">
        <v>34.0</v>
      </c>
      <c r="N3771" s="2">
        <v>30.0</v>
      </c>
      <c r="O3771" s="2">
        <v>4.0</v>
      </c>
      <c r="P3771" s="2">
        <v>0.0</v>
      </c>
      <c r="Q3771" s="2" t="s">
        <v>21230</v>
      </c>
      <c r="R3771" s="14">
        <v>3770.0</v>
      </c>
      <c r="S3771" s="2" t="s">
        <v>254</v>
      </c>
      <c r="T3771" s="2">
        <v>60.5000209</v>
      </c>
      <c r="U3771" s="2">
        <v>9.0999715</v>
      </c>
      <c r="V3771" s="9" t="s">
        <v>269</v>
      </c>
      <c r="W3771" s="10">
        <v>50.84656</v>
      </c>
      <c r="X3771" s="10">
        <v>4.351697</v>
      </c>
      <c r="AB3771" s="9" t="s">
        <v>257</v>
      </c>
      <c r="AC3771" s="10">
        <v>59.91333</v>
      </c>
      <c r="AD3771" s="10">
        <v>10.73897</v>
      </c>
      <c r="AE3771" s="11" t="s">
        <v>51</v>
      </c>
      <c r="AF3771" s="12" t="str">
        <f t="shared" si="26"/>
        <v>1949</v>
      </c>
      <c r="AG3771" s="12" t="str">
        <f t="shared" si="27"/>
        <v>November</v>
      </c>
      <c r="AH3771" s="12" t="str">
        <f t="shared" si="28"/>
        <v>Sunday</v>
      </c>
      <c r="AI3771" t="str">
        <f t="shared" si="4"/>
        <v>1940s</v>
      </c>
      <c r="AJ3771" s="2" t="s">
        <v>80</v>
      </c>
      <c r="AK3771">
        <v>1.0</v>
      </c>
      <c r="AL3771" s="13" t="s">
        <v>81</v>
      </c>
    </row>
    <row r="3772">
      <c r="A3772" s="1">
        <v>24002.0</v>
      </c>
      <c r="B3772" s="8">
        <v>0.4756944444444444</v>
      </c>
      <c r="C3772" s="2" t="s">
        <v>21231</v>
      </c>
      <c r="D3772" s="2" t="s">
        <v>152</v>
      </c>
      <c r="E3772" s="2">
        <v>292.0</v>
      </c>
      <c r="F3772" s="2" t="s">
        <v>21232</v>
      </c>
      <c r="G3772" s="2" t="s">
        <v>21233</v>
      </c>
      <c r="H3772" s="2" t="s">
        <v>21234</v>
      </c>
      <c r="I3772" s="2" t="s">
        <v>21235</v>
      </c>
      <c r="J3772" s="2">
        <v>30.0</v>
      </c>
      <c r="K3772" s="2">
        <v>21.0</v>
      </c>
      <c r="L3772" s="2">
        <v>9.0</v>
      </c>
      <c r="M3772" s="2">
        <v>30.0</v>
      </c>
      <c r="N3772" s="2">
        <v>21.0</v>
      </c>
      <c r="O3772" s="2">
        <v>9.0</v>
      </c>
      <c r="P3772" s="2">
        <v>0.0</v>
      </c>
      <c r="Q3772" s="2" t="s">
        <v>21236</v>
      </c>
      <c r="R3772" s="14">
        <v>3771.0</v>
      </c>
      <c r="S3772" s="2" t="s">
        <v>9990</v>
      </c>
      <c r="T3772" s="2">
        <v>17.2234721</v>
      </c>
      <c r="U3772" s="2">
        <v>-61.9554608</v>
      </c>
      <c r="V3772" s="9" t="s">
        <v>7785</v>
      </c>
      <c r="W3772" s="10">
        <v>14.6028</v>
      </c>
      <c r="X3772" s="10">
        <v>-61.0677</v>
      </c>
      <c r="AB3772" s="9" t="s">
        <v>21237</v>
      </c>
      <c r="AC3772" s="10">
        <v>17.11846</v>
      </c>
      <c r="AD3772" s="10">
        <v>-61.8449</v>
      </c>
      <c r="AE3772" s="11" t="s">
        <v>51</v>
      </c>
      <c r="AF3772" s="12" t="str">
        <f t="shared" si="26"/>
        <v>1965</v>
      </c>
      <c r="AG3772" s="12" t="str">
        <f t="shared" si="27"/>
        <v>September</v>
      </c>
      <c r="AH3772" s="12" t="str">
        <f t="shared" si="28"/>
        <v>Friday</v>
      </c>
      <c r="AI3772" t="str">
        <f t="shared" si="4"/>
        <v>1960s</v>
      </c>
      <c r="AJ3772" s="2" t="s">
        <v>66</v>
      </c>
      <c r="AK3772">
        <v>1.0</v>
      </c>
      <c r="AL3772" s="13" t="s">
        <v>162</v>
      </c>
    </row>
    <row r="3773">
      <c r="A3773" s="1">
        <v>18056.0</v>
      </c>
      <c r="B3773" s="8">
        <v>0.5833333333333334</v>
      </c>
      <c r="C3773" s="2" t="s">
        <v>21238</v>
      </c>
      <c r="D3773" s="2" t="s">
        <v>5535</v>
      </c>
      <c r="F3773" s="2" t="s">
        <v>21239</v>
      </c>
      <c r="G3773" s="2" t="s">
        <v>2292</v>
      </c>
      <c r="H3773" s="2" t="s">
        <v>21240</v>
      </c>
      <c r="J3773" s="2">
        <v>27.0</v>
      </c>
      <c r="K3773" s="2">
        <v>21.0</v>
      </c>
      <c r="L3773" s="2">
        <v>6.0</v>
      </c>
      <c r="M3773" s="2">
        <v>27.0</v>
      </c>
      <c r="N3773" s="2">
        <v>21.0</v>
      </c>
      <c r="O3773" s="2">
        <v>6.0</v>
      </c>
      <c r="P3773" s="2">
        <v>0.0</v>
      </c>
      <c r="Q3773" s="2" t="s">
        <v>21241</v>
      </c>
      <c r="R3773" s="14">
        <v>3772.0</v>
      </c>
      <c r="S3773" s="2" t="s">
        <v>60</v>
      </c>
      <c r="T3773" s="2">
        <v>-10.3333333</v>
      </c>
      <c r="U3773" s="2">
        <v>-53.2</v>
      </c>
      <c r="V3773" s="9" t="s">
        <v>21242</v>
      </c>
      <c r="W3773" s="10">
        <v>-13.8544</v>
      </c>
      <c r="X3773" s="10">
        <v>-40.0607</v>
      </c>
      <c r="AB3773" s="9" t="s">
        <v>4547</v>
      </c>
      <c r="AC3773" s="10">
        <v>-30.0325</v>
      </c>
      <c r="AD3773" s="10">
        <v>-51.2304</v>
      </c>
      <c r="AE3773" s="11" t="s">
        <v>118</v>
      </c>
      <c r="AF3773" s="12" t="str">
        <f t="shared" si="26"/>
        <v>1949</v>
      </c>
      <c r="AG3773" s="12" t="str">
        <f t="shared" si="27"/>
        <v>June</v>
      </c>
      <c r="AH3773" s="12" t="str">
        <f t="shared" si="28"/>
        <v>Tuesday</v>
      </c>
      <c r="AI3773" t="str">
        <f t="shared" si="4"/>
        <v>1940s</v>
      </c>
      <c r="AJ3773" s="2" t="s">
        <v>66</v>
      </c>
      <c r="AK3773">
        <v>1.0</v>
      </c>
      <c r="AL3773" s="13" t="s">
        <v>81</v>
      </c>
    </row>
    <row r="3774">
      <c r="A3774" s="1">
        <v>18993.0</v>
      </c>
      <c r="B3774" s="8">
        <v>0.0</v>
      </c>
      <c r="C3774" s="2" t="s">
        <v>21243</v>
      </c>
      <c r="D3774" s="2" t="s">
        <v>5825</v>
      </c>
      <c r="G3774" s="2" t="s">
        <v>1513</v>
      </c>
      <c r="H3774" s="2" t="s">
        <v>21244</v>
      </c>
      <c r="I3774" s="2" t="s">
        <v>21245</v>
      </c>
      <c r="J3774" s="2">
        <v>3.0</v>
      </c>
      <c r="K3774" s="2">
        <v>0.0</v>
      </c>
      <c r="L3774" s="2">
        <v>3.0</v>
      </c>
      <c r="M3774" s="2">
        <v>3.0</v>
      </c>
      <c r="N3774" s="2">
        <v>0.0</v>
      </c>
      <c r="O3774" s="2">
        <v>3.0</v>
      </c>
      <c r="P3774" s="2">
        <v>0.0</v>
      </c>
      <c r="Q3774" s="2" t="s">
        <v>21246</v>
      </c>
      <c r="R3774" s="14">
        <v>3773.0</v>
      </c>
      <c r="S3774" s="2" t="s">
        <v>192</v>
      </c>
      <c r="T3774" s="2">
        <v>22.3511148</v>
      </c>
      <c r="U3774" s="2">
        <v>78.6677428</v>
      </c>
      <c r="V3774" s="9" t="s">
        <v>438</v>
      </c>
      <c r="W3774" s="9" t="s">
        <v>438</v>
      </c>
      <c r="X3774" s="9" t="s">
        <v>438</v>
      </c>
      <c r="AB3774" s="9" t="s">
        <v>438</v>
      </c>
      <c r="AC3774" s="9" t="s">
        <v>438</v>
      </c>
      <c r="AD3774" s="9" t="s">
        <v>438</v>
      </c>
      <c r="AE3774" s="11" t="s">
        <v>51</v>
      </c>
      <c r="AF3774" s="12" t="str">
        <f t="shared" si="26"/>
        <v>1951</v>
      </c>
      <c r="AG3774" s="12" t="str">
        <f t="shared" si="27"/>
        <v>December</v>
      </c>
      <c r="AH3774" s="12" t="str">
        <f t="shared" si="28"/>
        <v>Monday</v>
      </c>
      <c r="AI3774" t="str">
        <f t="shared" si="4"/>
        <v>1950s</v>
      </c>
      <c r="AJ3774" s="2" t="s">
        <v>150</v>
      </c>
      <c r="AK3774">
        <v>1.0</v>
      </c>
      <c r="AL3774" s="13" t="s">
        <v>81</v>
      </c>
    </row>
    <row r="3775">
      <c r="A3775" s="1">
        <v>18953.0</v>
      </c>
      <c r="B3775" s="8">
        <v>0.3229166666666667</v>
      </c>
      <c r="C3775" s="2" t="s">
        <v>21243</v>
      </c>
      <c r="D3775" s="2" t="s">
        <v>21247</v>
      </c>
      <c r="F3775" s="2" t="s">
        <v>21248</v>
      </c>
      <c r="G3775" s="2" t="s">
        <v>166</v>
      </c>
      <c r="H3775" s="2" t="s">
        <v>21249</v>
      </c>
      <c r="I3775" s="2">
        <v>13265.0</v>
      </c>
      <c r="J3775" s="2">
        <v>17.0</v>
      </c>
      <c r="K3775" s="2">
        <v>13.0</v>
      </c>
      <c r="L3775" s="2">
        <v>4.0</v>
      </c>
      <c r="M3775" s="2">
        <v>16.0</v>
      </c>
      <c r="N3775" s="2">
        <v>12.0</v>
      </c>
      <c r="O3775" s="2">
        <v>4.0</v>
      </c>
      <c r="P3775" s="2">
        <v>0.0</v>
      </c>
      <c r="Q3775" s="2" t="s">
        <v>21250</v>
      </c>
      <c r="R3775" s="14">
        <v>3774.0</v>
      </c>
      <c r="S3775" s="2" t="s">
        <v>192</v>
      </c>
      <c r="T3775" s="2">
        <v>22.3511148</v>
      </c>
      <c r="U3775" s="2">
        <v>78.6677428</v>
      </c>
      <c r="V3775" s="9" t="s">
        <v>1916</v>
      </c>
      <c r="W3775" s="10">
        <v>21.14981</v>
      </c>
      <c r="X3775" s="10">
        <v>79.08206</v>
      </c>
      <c r="AB3775" s="9" t="s">
        <v>422</v>
      </c>
      <c r="AC3775" s="10">
        <v>22.57267</v>
      </c>
      <c r="AD3775" s="10">
        <v>88.36388</v>
      </c>
      <c r="AE3775" s="11" t="s">
        <v>51</v>
      </c>
      <c r="AF3775" s="12" t="str">
        <f t="shared" si="26"/>
        <v>1951</v>
      </c>
      <c r="AG3775" s="12" t="str">
        <f t="shared" si="27"/>
        <v>November</v>
      </c>
      <c r="AH3775" s="12" t="str">
        <f t="shared" si="28"/>
        <v>Wednesday</v>
      </c>
      <c r="AI3775" t="str">
        <f t="shared" si="4"/>
        <v>1950s</v>
      </c>
      <c r="AJ3775" s="2" t="s">
        <v>150</v>
      </c>
      <c r="AK3775">
        <v>1.0</v>
      </c>
      <c r="AL3775" s="13" t="s">
        <v>81</v>
      </c>
    </row>
    <row r="3776">
      <c r="A3776" s="1">
        <v>18218.0</v>
      </c>
      <c r="B3776" s="8">
        <v>0.0</v>
      </c>
      <c r="C3776" s="2" t="s">
        <v>21243</v>
      </c>
      <c r="D3776" s="2" t="s">
        <v>21251</v>
      </c>
      <c r="G3776" s="2" t="s">
        <v>21252</v>
      </c>
      <c r="J3776" s="2">
        <v>2.0</v>
      </c>
      <c r="K3776" s="2">
        <v>0.0</v>
      </c>
      <c r="L3776" s="2">
        <v>2.0</v>
      </c>
      <c r="M3776" s="2">
        <v>1.0</v>
      </c>
      <c r="N3776" s="2">
        <v>0.0</v>
      </c>
      <c r="O3776" s="2">
        <v>1.0</v>
      </c>
      <c r="P3776" s="2">
        <v>14.0</v>
      </c>
      <c r="Q3776" s="2" t="s">
        <v>21253</v>
      </c>
      <c r="R3776" s="14">
        <v>3775.0</v>
      </c>
      <c r="S3776" s="2" t="s">
        <v>192</v>
      </c>
      <c r="T3776" s="2">
        <v>22.3511148</v>
      </c>
      <c r="U3776" s="2">
        <v>78.6677428</v>
      </c>
      <c r="V3776" s="9" t="s">
        <v>438</v>
      </c>
      <c r="W3776" s="9" t="s">
        <v>438</v>
      </c>
      <c r="X3776" s="9" t="s">
        <v>438</v>
      </c>
      <c r="AB3776" s="9" t="s">
        <v>438</v>
      </c>
      <c r="AC3776" s="9" t="s">
        <v>438</v>
      </c>
      <c r="AD3776" s="9" t="s">
        <v>438</v>
      </c>
      <c r="AE3776" s="11" t="s">
        <v>118</v>
      </c>
      <c r="AF3776" s="12" t="str">
        <f t="shared" si="26"/>
        <v>1949</v>
      </c>
      <c r="AG3776" s="12" t="str">
        <f t="shared" si="27"/>
        <v>November</v>
      </c>
      <c r="AH3776" s="12" t="str">
        <f t="shared" si="28"/>
        <v>Wednesday</v>
      </c>
      <c r="AI3776" t="str">
        <f t="shared" si="4"/>
        <v>1940s</v>
      </c>
      <c r="AJ3776" s="2" t="s">
        <v>150</v>
      </c>
      <c r="AK3776">
        <v>1.0</v>
      </c>
      <c r="AL3776" s="13" t="s">
        <v>21252</v>
      </c>
    </row>
    <row r="3777">
      <c r="A3777" s="1">
        <v>28320.0</v>
      </c>
      <c r="B3777" s="8">
        <v>0.5208333333333334</v>
      </c>
      <c r="C3777" s="2" t="s">
        <v>21254</v>
      </c>
      <c r="D3777" s="2" t="s">
        <v>21143</v>
      </c>
      <c r="G3777" s="2" t="s">
        <v>2055</v>
      </c>
      <c r="J3777" s="2">
        <v>30.0</v>
      </c>
      <c r="K3777" s="2">
        <v>25.0</v>
      </c>
      <c r="L3777" s="2">
        <v>5.0</v>
      </c>
      <c r="M3777" s="2">
        <v>30.0</v>
      </c>
      <c r="N3777" s="2">
        <v>25.0</v>
      </c>
      <c r="O3777" s="2">
        <v>5.0</v>
      </c>
      <c r="P3777" s="2">
        <v>0.0</v>
      </c>
      <c r="Q3777" s="2" t="s">
        <v>21255</v>
      </c>
      <c r="R3777" s="14">
        <v>3776.0</v>
      </c>
      <c r="S3777" s="2" t="s">
        <v>8647</v>
      </c>
      <c r="T3777" s="2">
        <v>-11.8775768</v>
      </c>
      <c r="U3777" s="2">
        <v>17.5691241</v>
      </c>
      <c r="V3777" s="9" t="s">
        <v>438</v>
      </c>
      <c r="W3777" s="9" t="s">
        <v>438</v>
      </c>
      <c r="X3777" s="9" t="s">
        <v>438</v>
      </c>
      <c r="AB3777" s="9" t="s">
        <v>438</v>
      </c>
      <c r="AC3777" s="9" t="s">
        <v>438</v>
      </c>
      <c r="AD3777" s="9" t="s">
        <v>438</v>
      </c>
      <c r="AE3777" s="11" t="s">
        <v>118</v>
      </c>
      <c r="AF3777" s="12" t="str">
        <f t="shared" si="26"/>
        <v>1977</v>
      </c>
      <c r="AG3777" s="12" t="str">
        <f t="shared" si="27"/>
        <v>July</v>
      </c>
      <c r="AH3777" s="12" t="str">
        <f t="shared" si="28"/>
        <v>Thursday</v>
      </c>
      <c r="AI3777" t="str">
        <f t="shared" si="4"/>
        <v>1970s</v>
      </c>
      <c r="AJ3777" s="2" t="s">
        <v>229</v>
      </c>
      <c r="AK3777">
        <v>1.0</v>
      </c>
      <c r="AL3777" s="13" t="s">
        <v>322</v>
      </c>
    </row>
    <row r="3778">
      <c r="A3778" s="1">
        <v>28940.0</v>
      </c>
      <c r="B3778" s="8">
        <v>0.0</v>
      </c>
      <c r="C3778" s="2" t="s">
        <v>14877</v>
      </c>
      <c r="D3778" s="2" t="s">
        <v>21256</v>
      </c>
      <c r="F3778" s="2" t="s">
        <v>21257</v>
      </c>
      <c r="G3778" s="2" t="s">
        <v>1434</v>
      </c>
      <c r="H3778" s="2" t="s">
        <v>21258</v>
      </c>
      <c r="I3778" s="2">
        <v>1.86009402E8</v>
      </c>
      <c r="J3778" s="2">
        <v>10.0</v>
      </c>
      <c r="K3778" s="2">
        <v>6.0</v>
      </c>
      <c r="L3778" s="2">
        <v>4.0</v>
      </c>
      <c r="M3778" s="2">
        <v>10.0</v>
      </c>
      <c r="N3778" s="2">
        <v>6.0</v>
      </c>
      <c r="O3778" s="2">
        <v>4.0</v>
      </c>
      <c r="P3778" s="2">
        <v>0.0</v>
      </c>
      <c r="Q3778" s="2" t="s">
        <v>21259</v>
      </c>
      <c r="R3778" s="14">
        <v>3777.0</v>
      </c>
      <c r="S3778" s="2" t="s">
        <v>8647</v>
      </c>
      <c r="T3778" s="2">
        <v>-11.8775768</v>
      </c>
      <c r="U3778" s="2">
        <v>17.5691241</v>
      </c>
      <c r="V3778" s="9" t="s">
        <v>331</v>
      </c>
      <c r="W3778" s="10">
        <v>-8.82727</v>
      </c>
      <c r="X3778" s="10">
        <v>13.24395</v>
      </c>
      <c r="AB3778" s="9" t="s">
        <v>255</v>
      </c>
      <c r="AC3778" s="10">
        <v>52.51704</v>
      </c>
      <c r="AD3778" s="10">
        <v>13.38886</v>
      </c>
      <c r="AE3778" s="11" t="s">
        <v>51</v>
      </c>
      <c r="AF3778" s="12" t="str">
        <f t="shared" si="26"/>
        <v>1979</v>
      </c>
      <c r="AG3778" s="12" t="str">
        <f t="shared" si="27"/>
        <v>March</v>
      </c>
      <c r="AH3778" s="12" t="str">
        <f t="shared" si="28"/>
        <v>Monday</v>
      </c>
      <c r="AI3778" t="str">
        <f t="shared" si="4"/>
        <v>1970s</v>
      </c>
      <c r="AJ3778" s="2" t="s">
        <v>229</v>
      </c>
      <c r="AK3778">
        <v>1.0</v>
      </c>
      <c r="AL3778" s="13" t="s">
        <v>797</v>
      </c>
    </row>
    <row r="3779">
      <c r="A3779" s="1">
        <v>34683.0</v>
      </c>
      <c r="B3779" s="8">
        <v>0.2604166666666667</v>
      </c>
      <c r="C3779" s="2" t="s">
        <v>21260</v>
      </c>
      <c r="D3779" s="2" t="s">
        <v>21261</v>
      </c>
      <c r="G3779" s="2" t="s">
        <v>166</v>
      </c>
      <c r="H3779" s="2" t="s">
        <v>21262</v>
      </c>
      <c r="I3779" s="2">
        <v>13321.0</v>
      </c>
      <c r="J3779" s="2">
        <v>2.0</v>
      </c>
      <c r="K3779" s="2">
        <v>0.0</v>
      </c>
      <c r="L3779" s="2">
        <v>2.0</v>
      </c>
      <c r="M3779" s="2">
        <v>2.0</v>
      </c>
      <c r="N3779" s="2">
        <v>0.0</v>
      </c>
      <c r="O3779" s="2">
        <v>2.0</v>
      </c>
      <c r="P3779" s="2">
        <v>0.0</v>
      </c>
      <c r="Q3779" s="2" t="s">
        <v>21263</v>
      </c>
      <c r="R3779" s="14">
        <v>3778.0</v>
      </c>
      <c r="S3779" s="2" t="s">
        <v>8647</v>
      </c>
      <c r="T3779" s="2">
        <v>-11.8775768</v>
      </c>
      <c r="U3779" s="2">
        <v>17.5691241</v>
      </c>
      <c r="V3779" s="9" t="s">
        <v>438</v>
      </c>
      <c r="W3779" s="9" t="s">
        <v>438</v>
      </c>
      <c r="X3779" s="9" t="s">
        <v>438</v>
      </c>
      <c r="AB3779" s="9" t="s">
        <v>438</v>
      </c>
      <c r="AC3779" s="9" t="s">
        <v>438</v>
      </c>
      <c r="AD3779" s="9" t="s">
        <v>438</v>
      </c>
      <c r="AE3779" s="11" t="s">
        <v>51</v>
      </c>
      <c r="AF3779" s="12" t="str">
        <f t="shared" si="26"/>
        <v>1994</v>
      </c>
      <c r="AG3779" s="12" t="str">
        <f t="shared" si="27"/>
        <v>December</v>
      </c>
      <c r="AH3779" s="12" t="str">
        <f t="shared" si="28"/>
        <v>Thursday</v>
      </c>
      <c r="AI3779" t="str">
        <f t="shared" si="4"/>
        <v>1990s</v>
      </c>
      <c r="AJ3779" s="2" t="s">
        <v>229</v>
      </c>
      <c r="AK3779">
        <v>1.0</v>
      </c>
      <c r="AL3779" s="13" t="s">
        <v>81</v>
      </c>
    </row>
    <row r="3780">
      <c r="A3780" s="1">
        <v>17967.0</v>
      </c>
      <c r="B3780" s="8">
        <v>0.4097222222222222</v>
      </c>
      <c r="C3780" s="2" t="s">
        <v>21264</v>
      </c>
      <c r="D3780" s="2" t="s">
        <v>21265</v>
      </c>
      <c r="F3780" s="2" t="s">
        <v>21266</v>
      </c>
      <c r="G3780" s="2" t="s">
        <v>932</v>
      </c>
      <c r="H3780" s="2" t="s">
        <v>21267</v>
      </c>
      <c r="I3780" s="2">
        <v>2194.0</v>
      </c>
      <c r="J3780" s="2">
        <v>22.0</v>
      </c>
      <c r="K3780" s="2">
        <v>19.0</v>
      </c>
      <c r="L3780" s="2">
        <v>3.0</v>
      </c>
      <c r="M3780" s="2">
        <v>22.0</v>
      </c>
      <c r="N3780" s="2">
        <v>19.0</v>
      </c>
      <c r="O3780" s="2">
        <v>3.0</v>
      </c>
      <c r="P3780" s="2">
        <v>0.0</v>
      </c>
      <c r="Q3780" s="2" t="s">
        <v>21268</v>
      </c>
      <c r="R3780" s="14">
        <v>3779.0</v>
      </c>
      <c r="S3780" s="2" t="s">
        <v>5478</v>
      </c>
      <c r="T3780" s="2">
        <v>-24.7761086</v>
      </c>
      <c r="U3780" s="2">
        <v>134.755</v>
      </c>
      <c r="V3780" s="9" t="s">
        <v>21269</v>
      </c>
      <c r="W3780" s="10">
        <v>-34.8539</v>
      </c>
      <c r="X3780" s="10">
        <v>150.7227</v>
      </c>
      <c r="AB3780" s="9" t="s">
        <v>8330</v>
      </c>
      <c r="AC3780" s="10">
        <v>-27.469</v>
      </c>
      <c r="AD3780" s="10">
        <v>153.0235</v>
      </c>
      <c r="AE3780" s="11" t="s">
        <v>51</v>
      </c>
      <c r="AF3780" s="12" t="str">
        <f t="shared" si="26"/>
        <v>1949</v>
      </c>
      <c r="AG3780" s="12" t="str">
        <f t="shared" si="27"/>
        <v>March</v>
      </c>
      <c r="AH3780" s="12" t="str">
        <f t="shared" si="28"/>
        <v>Thursday</v>
      </c>
      <c r="AI3780" t="str">
        <f t="shared" si="4"/>
        <v>1940s</v>
      </c>
      <c r="AJ3780" s="2" t="s">
        <v>150</v>
      </c>
      <c r="AK3780">
        <v>1.0</v>
      </c>
      <c r="AL3780" s="13" t="s">
        <v>53</v>
      </c>
    </row>
    <row r="3781">
      <c r="A3781" s="1">
        <v>33399.0</v>
      </c>
      <c r="B3781" s="8">
        <v>0.6527777777777778</v>
      </c>
      <c r="C3781" s="2" t="s">
        <v>14877</v>
      </c>
      <c r="D3781" s="2" t="s">
        <v>21270</v>
      </c>
      <c r="F3781" s="2" t="s">
        <v>21079</v>
      </c>
      <c r="G3781" s="2" t="s">
        <v>21271</v>
      </c>
      <c r="H3781" s="2" t="s">
        <v>21272</v>
      </c>
      <c r="I3781" s="2">
        <v>3099.0</v>
      </c>
      <c r="J3781" s="2">
        <v>7.0</v>
      </c>
      <c r="K3781" s="2">
        <v>4.0</v>
      </c>
      <c r="L3781" s="2">
        <v>3.0</v>
      </c>
      <c r="M3781" s="2">
        <v>7.0</v>
      </c>
      <c r="N3781" s="2">
        <v>4.0</v>
      </c>
      <c r="O3781" s="2">
        <v>3.0</v>
      </c>
      <c r="P3781" s="2">
        <v>0.0</v>
      </c>
      <c r="Q3781" s="2" t="s">
        <v>21273</v>
      </c>
      <c r="R3781" s="14">
        <v>3780.0</v>
      </c>
      <c r="S3781" s="2" t="s">
        <v>8647</v>
      </c>
      <c r="T3781" s="2">
        <v>-11.8775768</v>
      </c>
      <c r="U3781" s="2">
        <v>17.5691241</v>
      </c>
      <c r="V3781" s="9" t="s">
        <v>331</v>
      </c>
      <c r="W3781" s="10">
        <v>-8.82727</v>
      </c>
      <c r="X3781" s="10">
        <v>13.24395</v>
      </c>
      <c r="AB3781" s="9" t="s">
        <v>21082</v>
      </c>
      <c r="AC3781" s="10">
        <v>-8.76766</v>
      </c>
      <c r="AD3781" s="10">
        <v>18.00142</v>
      </c>
      <c r="AE3781" s="11" t="s">
        <v>51</v>
      </c>
      <c r="AF3781" s="12" t="str">
        <f t="shared" si="26"/>
        <v>1991</v>
      </c>
      <c r="AG3781" s="12" t="str">
        <f t="shared" si="27"/>
        <v>June</v>
      </c>
      <c r="AH3781" s="12" t="str">
        <f t="shared" si="28"/>
        <v>Monday</v>
      </c>
      <c r="AI3781" t="str">
        <f t="shared" si="4"/>
        <v>1990s</v>
      </c>
      <c r="AJ3781" s="2" t="s">
        <v>229</v>
      </c>
      <c r="AK3781">
        <v>1.0</v>
      </c>
      <c r="AL3781" s="13" t="s">
        <v>53</v>
      </c>
    </row>
    <row r="3782">
      <c r="A3782" s="1">
        <v>18017.0</v>
      </c>
      <c r="B3782" s="8">
        <v>0.5138888888888888</v>
      </c>
      <c r="C3782" s="2" t="s">
        <v>21274</v>
      </c>
      <c r="D3782" s="2" t="s">
        <v>324</v>
      </c>
      <c r="F3782" s="2" t="s">
        <v>21275</v>
      </c>
      <c r="G3782" s="2" t="s">
        <v>18344</v>
      </c>
      <c r="H3782" s="2" t="s">
        <v>21276</v>
      </c>
      <c r="J3782" s="2">
        <v>24.0</v>
      </c>
      <c r="K3782" s="2">
        <v>18.0</v>
      </c>
      <c r="L3782" s="2">
        <v>6.0</v>
      </c>
      <c r="M3782" s="2">
        <v>14.0</v>
      </c>
      <c r="N3782" s="2">
        <v>11.0</v>
      </c>
      <c r="O3782" s="2">
        <v>3.0</v>
      </c>
      <c r="P3782" s="2">
        <v>0.0</v>
      </c>
      <c r="Q3782" s="2" t="s">
        <v>21277</v>
      </c>
      <c r="R3782" s="14">
        <v>3781.0</v>
      </c>
      <c r="S3782" s="2" t="s">
        <v>316</v>
      </c>
      <c r="T3782" s="2">
        <v>64.6863136</v>
      </c>
      <c r="U3782" s="2">
        <v>97.7453061</v>
      </c>
      <c r="V3782" s="9" t="s">
        <v>796</v>
      </c>
      <c r="W3782" s="10">
        <v>62.02729</v>
      </c>
      <c r="X3782" s="10">
        <v>129.7321</v>
      </c>
      <c r="AB3782" s="9" t="s">
        <v>5328</v>
      </c>
      <c r="AC3782" s="10">
        <v>57.77636</v>
      </c>
      <c r="AD3782" s="10">
        <v>108.1163</v>
      </c>
      <c r="AE3782" s="11" t="s">
        <v>51</v>
      </c>
      <c r="AF3782" s="12" t="str">
        <f t="shared" si="26"/>
        <v>1949</v>
      </c>
      <c r="AG3782" s="12" t="str">
        <f t="shared" si="27"/>
        <v>April</v>
      </c>
      <c r="AH3782" s="12" t="str">
        <f t="shared" si="28"/>
        <v>Friday</v>
      </c>
      <c r="AI3782" t="str">
        <f t="shared" si="4"/>
        <v>1940s</v>
      </c>
      <c r="AJ3782" s="2" t="s">
        <v>80</v>
      </c>
      <c r="AK3782">
        <v>1.0</v>
      </c>
      <c r="AL3782" s="13" t="s">
        <v>1489</v>
      </c>
    </row>
    <row r="3783">
      <c r="A3783" s="1">
        <v>25001.0</v>
      </c>
      <c r="B3783" s="8">
        <v>0.04027777777777778</v>
      </c>
      <c r="C3783" s="2" t="s">
        <v>21243</v>
      </c>
      <c r="D3783" s="2" t="s">
        <v>152</v>
      </c>
      <c r="F3783" s="2" t="s">
        <v>21278</v>
      </c>
      <c r="G3783" s="2" t="s">
        <v>3106</v>
      </c>
      <c r="H3783" s="2" t="s">
        <v>21279</v>
      </c>
      <c r="I3783" s="2" t="s">
        <v>21280</v>
      </c>
      <c r="J3783" s="2">
        <v>63.0</v>
      </c>
      <c r="K3783" s="2">
        <v>53.0</v>
      </c>
      <c r="L3783" s="2">
        <v>10.0</v>
      </c>
      <c r="M3783" s="2">
        <v>6.0</v>
      </c>
      <c r="N3783" s="2">
        <v>5.0</v>
      </c>
      <c r="O3783" s="2">
        <v>1.0</v>
      </c>
      <c r="P3783" s="2">
        <v>0.0</v>
      </c>
      <c r="Q3783" s="2" t="s">
        <v>21281</v>
      </c>
      <c r="R3783" s="14">
        <v>3782.0</v>
      </c>
      <c r="S3783" s="2" t="s">
        <v>192</v>
      </c>
      <c r="T3783" s="2">
        <v>22.3511148</v>
      </c>
      <c r="U3783" s="2">
        <v>78.6677428</v>
      </c>
      <c r="V3783" s="9" t="s">
        <v>1157</v>
      </c>
      <c r="W3783" s="10">
        <v>13.75442</v>
      </c>
      <c r="X3783" s="10">
        <v>100.493</v>
      </c>
      <c r="AB3783" s="9" t="s">
        <v>195</v>
      </c>
      <c r="AC3783" s="10">
        <v>24.85468</v>
      </c>
      <c r="AD3783" s="10">
        <v>67.02071</v>
      </c>
      <c r="AE3783" s="11" t="s">
        <v>51</v>
      </c>
      <c r="AF3783" s="12" t="str">
        <f t="shared" si="26"/>
        <v>1968</v>
      </c>
      <c r="AG3783" s="12" t="str">
        <f t="shared" si="27"/>
        <v>June</v>
      </c>
      <c r="AH3783" s="12" t="str">
        <f t="shared" si="28"/>
        <v>Wednesday</v>
      </c>
      <c r="AI3783" t="str">
        <f t="shared" si="4"/>
        <v>1960s</v>
      </c>
      <c r="AJ3783" s="2" t="s">
        <v>150</v>
      </c>
      <c r="AK3783">
        <v>1.0</v>
      </c>
      <c r="AL3783" s="13" t="s">
        <v>162</v>
      </c>
    </row>
    <row r="3784">
      <c r="A3784" s="1">
        <v>17975.0</v>
      </c>
      <c r="B3784" s="8">
        <v>0.4027777777777778</v>
      </c>
      <c r="C3784" s="2" t="s">
        <v>21282</v>
      </c>
      <c r="D3784" s="2" t="s">
        <v>1682</v>
      </c>
      <c r="F3784" s="2" t="s">
        <v>21283</v>
      </c>
      <c r="G3784" s="2" t="s">
        <v>932</v>
      </c>
      <c r="H3784" s="2" t="s">
        <v>21284</v>
      </c>
      <c r="I3784" s="2">
        <v>2382.0</v>
      </c>
      <c r="J3784" s="2">
        <v>15.0</v>
      </c>
      <c r="K3784" s="2">
        <v>13.0</v>
      </c>
      <c r="L3784" s="2">
        <v>2.0</v>
      </c>
      <c r="M3784" s="2">
        <v>15.0</v>
      </c>
      <c r="N3784" s="2">
        <v>13.0</v>
      </c>
      <c r="O3784" s="2">
        <v>2.0</v>
      </c>
      <c r="P3784" s="2">
        <v>0.0</v>
      </c>
      <c r="Q3784" s="2" t="s">
        <v>21285</v>
      </c>
      <c r="R3784" s="14">
        <v>3783.0</v>
      </c>
      <c r="S3784" s="2" t="s">
        <v>1687</v>
      </c>
      <c r="T3784" s="2">
        <v>-41.5000831</v>
      </c>
      <c r="U3784" s="2">
        <v>172.8344077</v>
      </c>
      <c r="V3784" s="9" t="s">
        <v>575</v>
      </c>
      <c r="W3784" s="10">
        <v>-36.8521</v>
      </c>
      <c r="X3784" s="10">
        <v>174.7632</v>
      </c>
      <c r="AB3784" s="9" t="s">
        <v>6083</v>
      </c>
      <c r="AC3784" s="10">
        <v>-41.2888</v>
      </c>
      <c r="AD3784" s="10">
        <v>174.7772</v>
      </c>
      <c r="AE3784" s="11" t="s">
        <v>51</v>
      </c>
      <c r="AF3784" s="12" t="str">
        <f t="shared" si="26"/>
        <v>1949</v>
      </c>
      <c r="AG3784" s="12" t="str">
        <f t="shared" si="27"/>
        <v>March</v>
      </c>
      <c r="AH3784" s="12" t="str">
        <f t="shared" si="28"/>
        <v>Friday</v>
      </c>
      <c r="AI3784" t="str">
        <f t="shared" si="4"/>
        <v>1940s</v>
      </c>
      <c r="AJ3784" s="2" t="s">
        <v>150</v>
      </c>
      <c r="AK3784">
        <v>1.0</v>
      </c>
      <c r="AL3784" s="13" t="s">
        <v>53</v>
      </c>
    </row>
    <row r="3785">
      <c r="A3785" s="1">
        <v>29380.0</v>
      </c>
      <c r="B3785" s="8">
        <v>0.6472222222222223</v>
      </c>
      <c r="C3785" s="2" t="s">
        <v>21286</v>
      </c>
      <c r="D3785" s="2" t="s">
        <v>21287</v>
      </c>
      <c r="F3785" s="2" t="s">
        <v>21288</v>
      </c>
      <c r="G3785" s="2" t="s">
        <v>1620</v>
      </c>
      <c r="H3785" s="2" t="s">
        <v>21289</v>
      </c>
      <c r="I3785" s="2">
        <v>9721753.0</v>
      </c>
      <c r="J3785" s="2">
        <v>29.0</v>
      </c>
      <c r="K3785" s="2">
        <v>25.0</v>
      </c>
      <c r="L3785" s="2">
        <v>4.0</v>
      </c>
      <c r="M3785" s="2">
        <v>29.0</v>
      </c>
      <c r="N3785" s="2">
        <v>25.0</v>
      </c>
      <c r="O3785" s="2">
        <v>4.0</v>
      </c>
      <c r="P3785" s="2">
        <v>0.0</v>
      </c>
      <c r="Q3785" s="2" t="s">
        <v>21290</v>
      </c>
      <c r="R3785" s="14">
        <v>3784.0</v>
      </c>
      <c r="S3785" s="2" t="s">
        <v>8647</v>
      </c>
      <c r="T3785" s="2">
        <v>-11.8775768</v>
      </c>
      <c r="U3785" s="2">
        <v>17.5691241</v>
      </c>
      <c r="V3785" s="9" t="s">
        <v>14513</v>
      </c>
      <c r="W3785" s="10">
        <v>-14.6906</v>
      </c>
      <c r="X3785" s="10">
        <v>16.0301</v>
      </c>
      <c r="AB3785" s="9" t="s">
        <v>21291</v>
      </c>
      <c r="AC3785" s="10">
        <v>-14.9192</v>
      </c>
      <c r="AD3785" s="10">
        <v>13.48964</v>
      </c>
      <c r="AE3785" s="11" t="s">
        <v>51</v>
      </c>
      <c r="AF3785" s="12" t="str">
        <f t="shared" si="26"/>
        <v>1980</v>
      </c>
      <c r="AG3785" s="12" t="str">
        <f t="shared" si="27"/>
        <v>June</v>
      </c>
      <c r="AH3785" s="12" t="str">
        <f t="shared" si="28"/>
        <v>Sunday</v>
      </c>
      <c r="AI3785" t="str">
        <f t="shared" si="4"/>
        <v>1980s</v>
      </c>
      <c r="AJ3785" s="2" t="s">
        <v>229</v>
      </c>
      <c r="AK3785">
        <v>1.0</v>
      </c>
      <c r="AL3785" s="13" t="s">
        <v>1623</v>
      </c>
    </row>
    <row r="3786">
      <c r="A3786" s="1">
        <v>17939.0</v>
      </c>
      <c r="B3786" s="8">
        <v>0.0</v>
      </c>
      <c r="C3786" s="2" t="s">
        <v>21292</v>
      </c>
      <c r="D3786" s="2" t="s">
        <v>1232</v>
      </c>
      <c r="F3786" s="2" t="s">
        <v>21293</v>
      </c>
      <c r="G3786" s="2" t="s">
        <v>166</v>
      </c>
      <c r="H3786" s="2" t="s">
        <v>21294</v>
      </c>
      <c r="I3786" s="2" t="s">
        <v>21295</v>
      </c>
      <c r="J3786" s="2">
        <v>16.0</v>
      </c>
      <c r="K3786" s="2">
        <v>13.0</v>
      </c>
      <c r="L3786" s="2">
        <v>3.0</v>
      </c>
      <c r="M3786" s="2">
        <v>16.0</v>
      </c>
      <c r="N3786" s="2">
        <v>13.0</v>
      </c>
      <c r="O3786" s="2">
        <v>3.0</v>
      </c>
      <c r="P3786" s="2">
        <v>0.0</v>
      </c>
      <c r="Q3786" s="2" t="s">
        <v>21296</v>
      </c>
      <c r="R3786" s="14">
        <v>3785.0</v>
      </c>
      <c r="S3786" s="2" t="s">
        <v>935</v>
      </c>
      <c r="T3786" s="2">
        <v>-6.8699697</v>
      </c>
      <c r="U3786" s="2">
        <v>-75.0458515</v>
      </c>
      <c r="V3786" s="9" t="s">
        <v>1238</v>
      </c>
      <c r="W3786" s="10">
        <v>-9.37315</v>
      </c>
      <c r="X3786" s="10">
        <v>-76.0034</v>
      </c>
      <c r="AB3786" s="9" t="s">
        <v>1237</v>
      </c>
      <c r="AC3786" s="10">
        <v>-9.5</v>
      </c>
      <c r="AD3786" s="10">
        <v>-75.8333</v>
      </c>
      <c r="AE3786" s="11" t="s">
        <v>51</v>
      </c>
      <c r="AF3786" s="12" t="str">
        <f t="shared" si="26"/>
        <v>1949</v>
      </c>
      <c r="AG3786" s="12" t="str">
        <f t="shared" si="27"/>
        <v>February</v>
      </c>
      <c r="AH3786" s="12" t="str">
        <f t="shared" si="28"/>
        <v>Thursday</v>
      </c>
      <c r="AI3786" t="str">
        <f t="shared" si="4"/>
        <v>1940s</v>
      </c>
      <c r="AJ3786" s="2" t="s">
        <v>66</v>
      </c>
      <c r="AK3786">
        <v>1.0</v>
      </c>
      <c r="AL3786" s="13" t="s">
        <v>81</v>
      </c>
    </row>
    <row r="3787">
      <c r="A3787" s="1">
        <v>17934.0</v>
      </c>
      <c r="B3787" s="8">
        <v>0.0</v>
      </c>
      <c r="C3787" s="2" t="s">
        <v>21297</v>
      </c>
      <c r="D3787" s="2" t="s">
        <v>4328</v>
      </c>
      <c r="G3787" s="2" t="s">
        <v>4624</v>
      </c>
      <c r="H3787" s="2" t="s">
        <v>21298</v>
      </c>
      <c r="J3787" s="2">
        <v>14.0</v>
      </c>
      <c r="K3787" s="2">
        <v>10.0</v>
      </c>
      <c r="L3787" s="2">
        <v>4.0</v>
      </c>
      <c r="M3787" s="2">
        <v>3.0</v>
      </c>
      <c r="N3787" s="2">
        <v>1.0</v>
      </c>
      <c r="O3787" s="2">
        <v>2.0</v>
      </c>
      <c r="P3787" s="2">
        <v>0.0</v>
      </c>
      <c r="Q3787" s="2" t="s">
        <v>18341</v>
      </c>
      <c r="R3787" s="14">
        <v>3786.0</v>
      </c>
      <c r="S3787" s="2" t="s">
        <v>519</v>
      </c>
      <c r="T3787" s="2">
        <v>2.8894434</v>
      </c>
      <c r="U3787" s="2">
        <v>-73.783892</v>
      </c>
      <c r="V3787" s="9" t="s">
        <v>438</v>
      </c>
      <c r="W3787" s="9" t="s">
        <v>438</v>
      </c>
      <c r="X3787" s="9" t="s">
        <v>438</v>
      </c>
      <c r="AB3787" s="9" t="s">
        <v>438</v>
      </c>
      <c r="AC3787" s="9" t="s">
        <v>438</v>
      </c>
      <c r="AD3787" s="9" t="s">
        <v>438</v>
      </c>
      <c r="AE3787" s="11" t="s">
        <v>51</v>
      </c>
      <c r="AF3787" s="12" t="str">
        <f t="shared" si="26"/>
        <v>1949</v>
      </c>
      <c r="AG3787" s="12" t="str">
        <f t="shared" si="27"/>
        <v>February</v>
      </c>
      <c r="AH3787" s="12" t="str">
        <f t="shared" si="28"/>
        <v>Saturday</v>
      </c>
      <c r="AI3787" t="str">
        <f t="shared" si="4"/>
        <v>1940s</v>
      </c>
      <c r="AJ3787" s="2" t="s">
        <v>66</v>
      </c>
      <c r="AK3787">
        <v>1.0</v>
      </c>
      <c r="AL3787" s="13" t="s">
        <v>292</v>
      </c>
    </row>
    <row r="3788">
      <c r="A3788" s="1">
        <v>17933.0</v>
      </c>
      <c r="B3788" s="8">
        <v>0.0</v>
      </c>
      <c r="C3788" s="2" t="s">
        <v>21299</v>
      </c>
      <c r="D3788" s="2" t="s">
        <v>21300</v>
      </c>
      <c r="F3788" s="2" t="s">
        <v>21301</v>
      </c>
      <c r="G3788" s="2" t="s">
        <v>21302</v>
      </c>
      <c r="H3788" s="2" t="s">
        <v>21303</v>
      </c>
      <c r="I3788" s="2">
        <v>7464.0</v>
      </c>
      <c r="J3788" s="2">
        <v>53.0</v>
      </c>
      <c r="K3788" s="2">
        <v>44.0</v>
      </c>
      <c r="L3788" s="2">
        <v>9.0</v>
      </c>
      <c r="M3788" s="2">
        <v>1.0</v>
      </c>
      <c r="N3788" s="2">
        <v>0.0</v>
      </c>
      <c r="O3788" s="2">
        <v>1.0</v>
      </c>
      <c r="P3788" s="2">
        <v>0.0</v>
      </c>
      <c r="Q3788" s="2" t="s">
        <v>21304</v>
      </c>
      <c r="R3788" s="14">
        <v>3787.0</v>
      </c>
      <c r="S3788" s="2" t="s">
        <v>3054</v>
      </c>
      <c r="T3788" s="2">
        <v>26.8234472</v>
      </c>
      <c r="U3788" s="2">
        <v>18.1236723</v>
      </c>
      <c r="V3788" s="9" t="s">
        <v>2697</v>
      </c>
      <c r="W3788" s="10">
        <v>15.59333</v>
      </c>
      <c r="X3788" s="10">
        <v>32.53565</v>
      </c>
      <c r="AB3788" s="9" t="s">
        <v>21305</v>
      </c>
      <c r="AC3788" s="10">
        <v>32.68633</v>
      </c>
      <c r="AD3788" s="10">
        <v>13.17848</v>
      </c>
      <c r="AE3788" s="11" t="s">
        <v>51</v>
      </c>
      <c r="AF3788" s="12" t="str">
        <f t="shared" si="26"/>
        <v>1949</v>
      </c>
      <c r="AG3788" s="12" t="str">
        <f t="shared" si="27"/>
        <v>February</v>
      </c>
      <c r="AH3788" s="12" t="str">
        <f t="shared" si="28"/>
        <v>Friday</v>
      </c>
      <c r="AI3788" t="str">
        <f t="shared" si="4"/>
        <v>1940s</v>
      </c>
      <c r="AJ3788" s="2" t="s">
        <v>119</v>
      </c>
      <c r="AK3788">
        <v>1.0</v>
      </c>
      <c r="AL3788" s="13" t="s">
        <v>81</v>
      </c>
    </row>
    <row r="3789">
      <c r="A3789" s="1">
        <v>17953.0</v>
      </c>
      <c r="B3789" s="8">
        <v>0.4583333333333333</v>
      </c>
      <c r="C3789" s="2" t="s">
        <v>21306</v>
      </c>
      <c r="D3789" s="2" t="s">
        <v>966</v>
      </c>
      <c r="F3789" s="2" t="s">
        <v>21307</v>
      </c>
      <c r="G3789" s="2" t="s">
        <v>166</v>
      </c>
      <c r="H3789" s="2" t="s">
        <v>21308</v>
      </c>
      <c r="I3789" s="2">
        <v>20576.0</v>
      </c>
      <c r="J3789" s="2">
        <v>23.0</v>
      </c>
      <c r="K3789" s="2">
        <v>19.0</v>
      </c>
      <c r="L3789" s="2">
        <v>4.0</v>
      </c>
      <c r="M3789" s="2">
        <v>23.0</v>
      </c>
      <c r="N3789" s="2">
        <v>19.0</v>
      </c>
      <c r="O3789" s="2">
        <v>4.0</v>
      </c>
      <c r="P3789" s="2">
        <v>0.0</v>
      </c>
      <c r="Q3789" s="2" t="s">
        <v>21309</v>
      </c>
      <c r="R3789" s="14">
        <v>3788.0</v>
      </c>
      <c r="S3789" s="2" t="s">
        <v>695</v>
      </c>
      <c r="T3789" s="2">
        <v>22.2793278</v>
      </c>
      <c r="U3789" s="2">
        <v>114.1628131</v>
      </c>
      <c r="V3789" s="9" t="s">
        <v>160</v>
      </c>
      <c r="W3789" s="10">
        <v>14.59073</v>
      </c>
      <c r="X3789" s="10">
        <v>120.981</v>
      </c>
      <c r="AB3789" s="9" t="s">
        <v>695</v>
      </c>
      <c r="AC3789" s="10">
        <v>22.27933</v>
      </c>
      <c r="AD3789" s="10">
        <v>114.1628</v>
      </c>
      <c r="AE3789" s="11" t="s">
        <v>51</v>
      </c>
      <c r="AF3789" s="12" t="str">
        <f t="shared" si="26"/>
        <v>1949</v>
      </c>
      <c r="AG3789" s="12" t="str">
        <f t="shared" si="27"/>
        <v>February</v>
      </c>
      <c r="AH3789" s="12" t="str">
        <f t="shared" si="28"/>
        <v>Thursday</v>
      </c>
      <c r="AI3789" t="str">
        <f t="shared" si="4"/>
        <v>1940s</v>
      </c>
      <c r="AJ3789" s="2" t="s">
        <v>150</v>
      </c>
      <c r="AK3789">
        <v>1.0</v>
      </c>
      <c r="AL3789" s="13" t="s">
        <v>81</v>
      </c>
    </row>
    <row r="3790">
      <c r="A3790" s="1">
        <v>18462.0</v>
      </c>
      <c r="B3790" s="8">
        <v>0.0</v>
      </c>
      <c r="C3790" s="2" t="s">
        <v>21310</v>
      </c>
      <c r="D3790" s="2" t="s">
        <v>21311</v>
      </c>
      <c r="F3790" s="2" t="s">
        <v>21312</v>
      </c>
      <c r="G3790" s="2" t="s">
        <v>166</v>
      </c>
      <c r="H3790" s="2" t="s">
        <v>21313</v>
      </c>
      <c r="I3790" s="2">
        <v>13769.0</v>
      </c>
      <c r="J3790" s="2">
        <v>9.0</v>
      </c>
      <c r="K3790" s="2">
        <v>6.0</v>
      </c>
      <c r="L3790" s="2">
        <v>3.0</v>
      </c>
      <c r="M3790" s="2">
        <v>9.0</v>
      </c>
      <c r="N3790" s="2">
        <v>6.0</v>
      </c>
      <c r="O3790" s="2">
        <v>3.0</v>
      </c>
      <c r="P3790" s="2">
        <v>0.0</v>
      </c>
      <c r="R3790" s="14">
        <v>3789.0</v>
      </c>
      <c r="S3790" s="2" t="s">
        <v>8647</v>
      </c>
      <c r="T3790" s="2">
        <v>-11.8775768</v>
      </c>
      <c r="U3790" s="2">
        <v>17.5691241</v>
      </c>
      <c r="V3790" s="9" t="s">
        <v>21314</v>
      </c>
      <c r="W3790" s="10">
        <v>-12.7765</v>
      </c>
      <c r="X3790" s="10">
        <v>15.73205</v>
      </c>
      <c r="AB3790" s="9" t="s">
        <v>21315</v>
      </c>
      <c r="AC3790" s="10">
        <v>-12.3507</v>
      </c>
      <c r="AD3790" s="10">
        <v>13.54643</v>
      </c>
      <c r="AE3790" s="11" t="s">
        <v>51</v>
      </c>
      <c r="AF3790" s="12" t="str">
        <f t="shared" si="26"/>
        <v>1950</v>
      </c>
      <c r="AG3790" s="12" t="str">
        <f t="shared" si="27"/>
        <v>July</v>
      </c>
      <c r="AH3790" s="12" t="str">
        <f t="shared" si="28"/>
        <v>Tuesday</v>
      </c>
      <c r="AI3790" t="str">
        <f t="shared" si="4"/>
        <v>1950s</v>
      </c>
      <c r="AJ3790" s="2" t="s">
        <v>229</v>
      </c>
      <c r="AK3790">
        <v>1.0</v>
      </c>
      <c r="AL3790" s="13" t="s">
        <v>81</v>
      </c>
    </row>
    <row r="3791">
      <c r="A3791" s="1">
        <v>25789.0</v>
      </c>
      <c r="B3791" s="8">
        <v>0.625</v>
      </c>
      <c r="C3791" s="2" t="s">
        <v>21316</v>
      </c>
      <c r="D3791" s="2" t="s">
        <v>2723</v>
      </c>
      <c r="E3791" s="2">
        <v>502.0</v>
      </c>
      <c r="F3791" s="2" t="s">
        <v>21317</v>
      </c>
      <c r="G3791" s="2" t="s">
        <v>1446</v>
      </c>
      <c r="H3791" s="2" t="s">
        <v>21318</v>
      </c>
      <c r="I3791" s="2">
        <v>1106.0</v>
      </c>
      <c r="J3791" s="2">
        <v>100.0</v>
      </c>
      <c r="K3791" s="2">
        <v>91.0</v>
      </c>
      <c r="L3791" s="2">
        <v>9.0</v>
      </c>
      <c r="M3791" s="2">
        <v>99.0</v>
      </c>
      <c r="N3791" s="2">
        <v>91.0</v>
      </c>
      <c r="O3791" s="2">
        <v>8.0</v>
      </c>
      <c r="P3791" s="2">
        <v>2.0</v>
      </c>
      <c r="Q3791" s="2" t="s">
        <v>21319</v>
      </c>
      <c r="R3791" s="14">
        <v>3790.0</v>
      </c>
      <c r="S3791" s="2" t="s">
        <v>935</v>
      </c>
      <c r="T3791" s="2">
        <v>-6.8699697</v>
      </c>
      <c r="U3791" s="2">
        <v>-75.0458515</v>
      </c>
      <c r="V3791" s="9" t="s">
        <v>2115</v>
      </c>
      <c r="W3791" s="10">
        <v>-13.5171</v>
      </c>
      <c r="X3791" s="10">
        <v>-71.9785</v>
      </c>
      <c r="AB3791" s="9" t="s">
        <v>936</v>
      </c>
      <c r="AC3791" s="10">
        <v>-12.0621</v>
      </c>
      <c r="AD3791" s="10">
        <v>-77.0365</v>
      </c>
      <c r="AE3791" s="11" t="s">
        <v>51</v>
      </c>
      <c r="AF3791" s="12" t="str">
        <f t="shared" si="26"/>
        <v>1970</v>
      </c>
      <c r="AG3791" s="12" t="str">
        <f t="shared" si="27"/>
        <v>August</v>
      </c>
      <c r="AH3791" s="12" t="str">
        <f t="shared" si="28"/>
        <v>Sunday</v>
      </c>
      <c r="AI3791" t="str">
        <f t="shared" si="4"/>
        <v>1970s</v>
      </c>
      <c r="AJ3791" s="2" t="s">
        <v>66</v>
      </c>
      <c r="AK3791">
        <v>1.0</v>
      </c>
      <c r="AL3791" s="13" t="s">
        <v>53</v>
      </c>
    </row>
    <row r="3792">
      <c r="A3792" s="1">
        <v>18248.0</v>
      </c>
      <c r="B3792" s="8">
        <v>0.25</v>
      </c>
      <c r="C3792" s="2" t="s">
        <v>21320</v>
      </c>
      <c r="D3792" s="2" t="s">
        <v>5875</v>
      </c>
      <c r="F3792" s="2" t="s">
        <v>7086</v>
      </c>
      <c r="G3792" s="2" t="s">
        <v>166</v>
      </c>
      <c r="H3792" s="2" t="s">
        <v>21321</v>
      </c>
      <c r="I3792" s="2">
        <v>11721.0</v>
      </c>
      <c r="J3792" s="2">
        <v>17.0</v>
      </c>
      <c r="K3792" s="2">
        <v>13.0</v>
      </c>
      <c r="L3792" s="2">
        <v>4.0</v>
      </c>
      <c r="M3792" s="2">
        <v>17.0</v>
      </c>
      <c r="N3792" s="2">
        <v>13.0</v>
      </c>
      <c r="O3792" s="2">
        <v>4.0</v>
      </c>
      <c r="P3792" s="2">
        <v>0.0</v>
      </c>
      <c r="Q3792" s="2" t="s">
        <v>1848</v>
      </c>
      <c r="R3792" s="14">
        <v>3791.0</v>
      </c>
      <c r="S3792" s="2" t="s">
        <v>641</v>
      </c>
      <c r="T3792" s="2">
        <v>22.5000485</v>
      </c>
      <c r="U3792" s="2">
        <v>-100.0000375</v>
      </c>
      <c r="V3792" s="9" t="s">
        <v>813</v>
      </c>
      <c r="W3792" s="10">
        <v>19.43263</v>
      </c>
      <c r="X3792" s="10">
        <v>-99.1332</v>
      </c>
      <c r="AB3792" s="9" t="s">
        <v>2713</v>
      </c>
      <c r="AC3792" s="10">
        <v>38.91747</v>
      </c>
      <c r="AD3792" s="10">
        <v>-6.3444</v>
      </c>
      <c r="AE3792" s="11" t="s">
        <v>51</v>
      </c>
      <c r="AF3792" s="12" t="str">
        <f t="shared" si="26"/>
        <v>1949</v>
      </c>
      <c r="AG3792" s="12" t="str">
        <f t="shared" si="27"/>
        <v>December</v>
      </c>
      <c r="AH3792" s="12" t="str">
        <f t="shared" si="28"/>
        <v>Friday</v>
      </c>
      <c r="AI3792" t="str">
        <f t="shared" si="4"/>
        <v>1940s</v>
      </c>
      <c r="AJ3792" s="2" t="s">
        <v>66</v>
      </c>
      <c r="AK3792">
        <v>1.0</v>
      </c>
      <c r="AL3792" s="13" t="s">
        <v>81</v>
      </c>
    </row>
    <row r="3793">
      <c r="A3793" s="1">
        <v>30884.0</v>
      </c>
      <c r="B3793" s="8">
        <v>0.5694444444444444</v>
      </c>
      <c r="C3793" s="2" t="s">
        <v>21322</v>
      </c>
      <c r="D3793" s="2" t="s">
        <v>21323</v>
      </c>
      <c r="F3793" s="2" t="s">
        <v>21324</v>
      </c>
      <c r="G3793" s="2" t="s">
        <v>2471</v>
      </c>
      <c r="H3793" s="2" t="s">
        <v>21325</v>
      </c>
      <c r="I3793" s="2">
        <v>669.0</v>
      </c>
      <c r="J3793" s="2">
        <v>14.0</v>
      </c>
      <c r="K3793" s="2">
        <v>11.0</v>
      </c>
      <c r="L3793" s="2">
        <v>3.0</v>
      </c>
      <c r="M3793" s="2">
        <v>1.0</v>
      </c>
      <c r="N3793" s="2">
        <v>1.0</v>
      </c>
      <c r="O3793" s="2">
        <v>0.0</v>
      </c>
      <c r="P3793" s="2">
        <v>0.0</v>
      </c>
      <c r="Q3793" s="2" t="s">
        <v>21326</v>
      </c>
      <c r="R3793" s="14">
        <v>3792.0</v>
      </c>
      <c r="S3793" s="2" t="s">
        <v>21327</v>
      </c>
      <c r="T3793" s="2">
        <v>-14.289304</v>
      </c>
      <c r="U3793" s="2">
        <v>-170.692511</v>
      </c>
      <c r="V3793" s="9" t="s">
        <v>21328</v>
      </c>
      <c r="W3793" s="10">
        <v>-7.85099</v>
      </c>
      <c r="X3793" s="10">
        <v>-78.5535</v>
      </c>
      <c r="AB3793" s="9" t="s">
        <v>21329</v>
      </c>
      <c r="AC3793" s="10">
        <v>-14.2419</v>
      </c>
      <c r="AD3793" s="10">
        <v>-169.465</v>
      </c>
      <c r="AE3793" s="11" t="s">
        <v>51</v>
      </c>
      <c r="AF3793" s="12" t="str">
        <f t="shared" si="26"/>
        <v>1984</v>
      </c>
      <c r="AG3793" s="12" t="str">
        <f t="shared" si="27"/>
        <v>July</v>
      </c>
      <c r="AH3793" s="12" t="str">
        <f t="shared" si="28"/>
        <v>Saturday</v>
      </c>
      <c r="AI3793" t="str">
        <f t="shared" si="4"/>
        <v>1980s</v>
      </c>
      <c r="AJ3793" s="2" t="s">
        <v>150</v>
      </c>
      <c r="AK3793">
        <v>1.0</v>
      </c>
      <c r="AL3793" s="13" t="s">
        <v>545</v>
      </c>
    </row>
    <row r="3794">
      <c r="A3794" s="1">
        <v>27059.0</v>
      </c>
      <c r="B3794" s="8">
        <v>0.9868055555555556</v>
      </c>
      <c r="C3794" s="2" t="s">
        <v>21330</v>
      </c>
      <c r="D3794" s="2" t="s">
        <v>152</v>
      </c>
      <c r="E3794" s="2">
        <v>806.0</v>
      </c>
      <c r="F3794" s="2" t="s">
        <v>21331</v>
      </c>
      <c r="G3794" s="2" t="s">
        <v>2232</v>
      </c>
      <c r="H3794" s="2" t="s">
        <v>21332</v>
      </c>
      <c r="I3794" s="2" t="s">
        <v>21333</v>
      </c>
      <c r="J3794" s="2">
        <v>101.0</v>
      </c>
      <c r="K3794" s="2">
        <v>91.0</v>
      </c>
      <c r="L3794" s="2">
        <v>10.0</v>
      </c>
      <c r="M3794" s="2">
        <v>97.0</v>
      </c>
      <c r="N3794" s="2">
        <v>87.0</v>
      </c>
      <c r="O3794" s="2">
        <v>10.0</v>
      </c>
      <c r="P3794" s="2">
        <v>0.0</v>
      </c>
      <c r="Q3794" s="2" t="s">
        <v>21334</v>
      </c>
      <c r="R3794" s="14">
        <v>3793.0</v>
      </c>
      <c r="S3794" s="2" t="s">
        <v>21327</v>
      </c>
      <c r="T3794" s="2">
        <v>-14.289304</v>
      </c>
      <c r="U3794" s="2">
        <v>-170.692511</v>
      </c>
      <c r="V3794" s="9" t="s">
        <v>575</v>
      </c>
      <c r="W3794" s="10">
        <v>-36.8521</v>
      </c>
      <c r="X3794" s="10">
        <v>174.7632</v>
      </c>
      <c r="AB3794" s="9" t="s">
        <v>574</v>
      </c>
      <c r="AC3794" s="10">
        <v>-14.2755</v>
      </c>
      <c r="AD3794" s="10">
        <v>-170.705</v>
      </c>
      <c r="AE3794" s="11" t="s">
        <v>51</v>
      </c>
      <c r="AF3794" s="12" t="str">
        <f t="shared" si="26"/>
        <v>1974</v>
      </c>
      <c r="AG3794" s="12" t="str">
        <f t="shared" si="27"/>
        <v>January</v>
      </c>
      <c r="AH3794" s="12" t="str">
        <f t="shared" si="28"/>
        <v>Wednesday</v>
      </c>
      <c r="AI3794" t="str">
        <f t="shared" si="4"/>
        <v>1970s</v>
      </c>
      <c r="AJ3794" s="2" t="s">
        <v>150</v>
      </c>
      <c r="AK3794">
        <v>1.0</v>
      </c>
      <c r="AL3794" s="13" t="s">
        <v>162</v>
      </c>
    </row>
    <row r="3795">
      <c r="A3795" s="1">
        <v>33085.0</v>
      </c>
      <c r="B3795" s="8">
        <v>0.0</v>
      </c>
      <c r="C3795" s="2" t="s">
        <v>21292</v>
      </c>
      <c r="D3795" s="2" t="s">
        <v>21335</v>
      </c>
      <c r="G3795" s="2" t="s">
        <v>21336</v>
      </c>
      <c r="H3795" s="2" t="s">
        <v>21337</v>
      </c>
      <c r="I3795" s="2" t="s">
        <v>21338</v>
      </c>
      <c r="J3795" s="2">
        <v>9.0</v>
      </c>
      <c r="K3795" s="2">
        <v>8.0</v>
      </c>
      <c r="L3795" s="2">
        <v>1.0</v>
      </c>
      <c r="M3795" s="2">
        <v>9.0</v>
      </c>
      <c r="N3795" s="2">
        <v>8.0</v>
      </c>
      <c r="O3795" s="2">
        <v>1.0</v>
      </c>
      <c r="P3795" s="2">
        <v>0.0</v>
      </c>
      <c r="Q3795" s="2" t="s">
        <v>21339</v>
      </c>
      <c r="R3795" s="14">
        <v>3794.0</v>
      </c>
      <c r="S3795" s="2" t="s">
        <v>935</v>
      </c>
      <c r="T3795" s="2">
        <v>-6.8699697</v>
      </c>
      <c r="U3795" s="2">
        <v>-75.0458515</v>
      </c>
      <c r="V3795" s="9" t="s">
        <v>438</v>
      </c>
      <c r="W3795" s="9" t="s">
        <v>438</v>
      </c>
      <c r="X3795" s="9" t="s">
        <v>438</v>
      </c>
      <c r="AB3795" s="9" t="s">
        <v>438</v>
      </c>
      <c r="AC3795" s="9" t="s">
        <v>438</v>
      </c>
      <c r="AD3795" s="9" t="s">
        <v>438</v>
      </c>
      <c r="AE3795" s="11" t="s">
        <v>51</v>
      </c>
      <c r="AF3795" s="12" t="str">
        <f t="shared" si="26"/>
        <v>1990</v>
      </c>
      <c r="AG3795" s="12" t="str">
        <f t="shared" si="27"/>
        <v>July</v>
      </c>
      <c r="AH3795" s="12" t="str">
        <f t="shared" si="28"/>
        <v>Tuesday</v>
      </c>
      <c r="AI3795" t="str">
        <f t="shared" si="4"/>
        <v>1990s</v>
      </c>
      <c r="AJ3795" s="2" t="s">
        <v>66</v>
      </c>
      <c r="AK3795">
        <v>1.0</v>
      </c>
      <c r="AL3795" s="13" t="s">
        <v>2145</v>
      </c>
    </row>
    <row r="3796">
      <c r="A3796" s="1">
        <v>18072.0</v>
      </c>
      <c r="B3796" s="8">
        <v>0.4548611111111111</v>
      </c>
      <c r="C3796" s="2" t="s">
        <v>21340</v>
      </c>
      <c r="D3796" s="2" t="s">
        <v>83</v>
      </c>
      <c r="F3796" s="2" t="s">
        <v>21341</v>
      </c>
      <c r="G3796" s="2" t="s">
        <v>21342</v>
      </c>
      <c r="H3796" s="2" t="s">
        <v>21343</v>
      </c>
      <c r="I3796" s="2">
        <v>2541.0</v>
      </c>
      <c r="J3796" s="2">
        <v>33.0</v>
      </c>
      <c r="K3796" s="2">
        <v>23.0</v>
      </c>
      <c r="L3796" s="2">
        <v>10.0</v>
      </c>
      <c r="M3796" s="2">
        <v>33.0</v>
      </c>
      <c r="N3796" s="2">
        <v>23.0</v>
      </c>
      <c r="O3796" s="2">
        <v>10.0</v>
      </c>
      <c r="P3796" s="2">
        <v>0.0</v>
      </c>
      <c r="Q3796" s="2" t="s">
        <v>21344</v>
      </c>
      <c r="R3796" s="14">
        <v>3795.0</v>
      </c>
      <c r="S3796" s="2" t="s">
        <v>763</v>
      </c>
      <c r="T3796" s="2">
        <v>42.6384261</v>
      </c>
      <c r="U3796" s="2">
        <v>12.674297</v>
      </c>
      <c r="V3796" s="9" t="s">
        <v>145</v>
      </c>
      <c r="W3796" s="10">
        <v>-6.17539</v>
      </c>
      <c r="X3796" s="10">
        <v>106.8272</v>
      </c>
      <c r="AB3796" s="9" t="s">
        <v>197</v>
      </c>
      <c r="AC3796" s="10">
        <v>52.37276</v>
      </c>
      <c r="AD3796" s="10">
        <v>4.893604</v>
      </c>
      <c r="AE3796" s="11" t="s">
        <v>51</v>
      </c>
      <c r="AF3796" s="12" t="str">
        <f t="shared" si="26"/>
        <v>1949</v>
      </c>
      <c r="AG3796" s="12" t="str">
        <f t="shared" si="27"/>
        <v>June</v>
      </c>
      <c r="AH3796" s="12" t="str">
        <f t="shared" si="28"/>
        <v>Thursday</v>
      </c>
      <c r="AI3796" t="str">
        <f t="shared" si="4"/>
        <v>1940s</v>
      </c>
      <c r="AJ3796" s="2" t="s">
        <v>80</v>
      </c>
      <c r="AK3796">
        <v>1.0</v>
      </c>
      <c r="AL3796" s="13" t="s">
        <v>53</v>
      </c>
    </row>
    <row r="3797">
      <c r="A3797" s="1">
        <v>33291.0</v>
      </c>
      <c r="B3797" s="8">
        <v>0.0</v>
      </c>
      <c r="C3797" s="2" t="s">
        <v>21345</v>
      </c>
      <c r="D3797" s="2" t="s">
        <v>21346</v>
      </c>
      <c r="F3797" s="2" t="s">
        <v>21347</v>
      </c>
      <c r="G3797" s="2" t="s">
        <v>2055</v>
      </c>
      <c r="J3797" s="2">
        <v>47.0</v>
      </c>
      <c r="K3797" s="2">
        <v>43.0</v>
      </c>
      <c r="L3797" s="2">
        <v>4.0</v>
      </c>
      <c r="M3797" s="2">
        <v>47.0</v>
      </c>
      <c r="N3797" s="2">
        <v>43.0</v>
      </c>
      <c r="O3797" s="2">
        <v>4.0</v>
      </c>
      <c r="P3797" s="2">
        <v>0.0</v>
      </c>
      <c r="Q3797" s="2" t="s">
        <v>21348</v>
      </c>
      <c r="R3797" s="14">
        <v>3796.0</v>
      </c>
      <c r="S3797" s="2" t="s">
        <v>8647</v>
      </c>
      <c r="T3797" s="2">
        <v>-11.8775768</v>
      </c>
      <c r="U3797" s="2">
        <v>17.5691241</v>
      </c>
      <c r="V3797" s="9" t="s">
        <v>21154</v>
      </c>
      <c r="W3797" s="10">
        <v>42.16752</v>
      </c>
      <c r="X3797" s="10">
        <v>-0.93255</v>
      </c>
      <c r="AB3797" s="9" t="s">
        <v>21155</v>
      </c>
      <c r="AC3797" s="10">
        <v>-11.8894</v>
      </c>
      <c r="AD3797" s="10">
        <v>22.893</v>
      </c>
      <c r="AE3797" s="11" t="s">
        <v>51</v>
      </c>
      <c r="AF3797" s="12" t="str">
        <f t="shared" si="26"/>
        <v>1991</v>
      </c>
      <c r="AG3797" s="12" t="str">
        <f t="shared" si="27"/>
        <v>February</v>
      </c>
      <c r="AH3797" s="12" t="str">
        <f t="shared" si="28"/>
        <v>Friday</v>
      </c>
      <c r="AI3797" t="str">
        <f t="shared" si="4"/>
        <v>1990s</v>
      </c>
      <c r="AJ3797" s="2" t="s">
        <v>229</v>
      </c>
      <c r="AK3797">
        <v>1.0</v>
      </c>
      <c r="AL3797" s="13" t="s">
        <v>322</v>
      </c>
    </row>
    <row r="3798">
      <c r="A3798" s="1">
        <v>32839.0</v>
      </c>
      <c r="B3798" s="8">
        <v>0.0</v>
      </c>
      <c r="C3798" s="2" t="s">
        <v>21349</v>
      </c>
      <c r="D3798" s="2" t="s">
        <v>21350</v>
      </c>
      <c r="F3798" s="2" t="s">
        <v>21351</v>
      </c>
      <c r="G3798" s="2" t="s">
        <v>1928</v>
      </c>
      <c r="H3798" s="2" t="s">
        <v>21352</v>
      </c>
      <c r="I3798" s="2">
        <v>4129.0</v>
      </c>
      <c r="J3798" s="2">
        <v>5.0</v>
      </c>
      <c r="K3798" s="2">
        <v>0.0</v>
      </c>
      <c r="L3798" s="2">
        <v>5.0</v>
      </c>
      <c r="M3798" s="2">
        <v>5.0</v>
      </c>
      <c r="N3798" s="2">
        <v>0.0</v>
      </c>
      <c r="O3798" s="2">
        <v>5.0</v>
      </c>
      <c r="P3798" s="2">
        <v>0.0</v>
      </c>
      <c r="Q3798" s="2" t="s">
        <v>21353</v>
      </c>
      <c r="R3798" s="14">
        <v>3797.0</v>
      </c>
      <c r="S3798" s="2" t="s">
        <v>8647</v>
      </c>
      <c r="T3798" s="2">
        <v>-11.8775768</v>
      </c>
      <c r="U3798" s="2">
        <v>17.5691241</v>
      </c>
      <c r="V3798" s="9" t="s">
        <v>6323</v>
      </c>
      <c r="W3798" s="10">
        <v>-8.73518</v>
      </c>
      <c r="X3798" s="10">
        <v>25.00322</v>
      </c>
      <c r="AB3798" s="9" t="s">
        <v>14513</v>
      </c>
      <c r="AC3798" s="10">
        <v>-14.6906</v>
      </c>
      <c r="AD3798" s="10">
        <v>16.0301</v>
      </c>
      <c r="AE3798" s="11" t="s">
        <v>51</v>
      </c>
      <c r="AF3798" s="12" t="str">
        <f t="shared" si="26"/>
        <v>1989</v>
      </c>
      <c r="AG3798" s="12" t="str">
        <f t="shared" si="27"/>
        <v>November</v>
      </c>
      <c r="AH3798" s="12" t="str">
        <f t="shared" si="28"/>
        <v>Monday</v>
      </c>
      <c r="AI3798" t="str">
        <f t="shared" si="4"/>
        <v>1980s</v>
      </c>
      <c r="AJ3798" s="2" t="s">
        <v>229</v>
      </c>
      <c r="AK3798">
        <v>1.0</v>
      </c>
      <c r="AL3798" s="13" t="s">
        <v>53</v>
      </c>
    </row>
    <row r="3799">
      <c r="A3799" s="1">
        <v>32959.0</v>
      </c>
      <c r="B3799" s="8">
        <v>0.0</v>
      </c>
      <c r="C3799" s="2" t="s">
        <v>21354</v>
      </c>
      <c r="D3799" s="2" t="s">
        <v>21143</v>
      </c>
      <c r="F3799" s="2" t="s">
        <v>21355</v>
      </c>
      <c r="G3799" s="2" t="s">
        <v>21356</v>
      </c>
      <c r="H3799" s="2" t="s">
        <v>21357</v>
      </c>
      <c r="I3799" s="2">
        <v>384.0</v>
      </c>
      <c r="J3799" s="2">
        <v>25.0</v>
      </c>
      <c r="K3799" s="2">
        <v>20.0</v>
      </c>
      <c r="L3799" s="2">
        <v>5.0</v>
      </c>
      <c r="M3799" s="2">
        <v>25.0</v>
      </c>
      <c r="N3799" s="2">
        <v>20.0</v>
      </c>
      <c r="O3799" s="2">
        <v>5.0</v>
      </c>
      <c r="P3799" s="2">
        <v>0.0</v>
      </c>
      <c r="Q3799" s="2" t="s">
        <v>21358</v>
      </c>
      <c r="R3799" s="14">
        <v>3798.0</v>
      </c>
      <c r="S3799" s="2" t="s">
        <v>8647</v>
      </c>
      <c r="T3799" s="2">
        <v>-11.8775768</v>
      </c>
      <c r="U3799" s="2">
        <v>17.5691241</v>
      </c>
      <c r="V3799" s="9" t="s">
        <v>21359</v>
      </c>
      <c r="W3799" s="10">
        <v>-0.22016</v>
      </c>
      <c r="X3799" s="10">
        <v>-78.5123</v>
      </c>
      <c r="AB3799" s="9" t="s">
        <v>11398</v>
      </c>
      <c r="AC3799" s="10">
        <v>-12.6076</v>
      </c>
      <c r="AD3799" s="10">
        <v>15.7411</v>
      </c>
      <c r="AE3799" s="11" t="s">
        <v>118</v>
      </c>
      <c r="AF3799" s="12" t="str">
        <f t="shared" si="26"/>
        <v>1990</v>
      </c>
      <c r="AG3799" s="12" t="str">
        <f t="shared" si="27"/>
        <v>March</v>
      </c>
      <c r="AH3799" s="12" t="str">
        <f t="shared" si="28"/>
        <v>Tuesday</v>
      </c>
      <c r="AI3799" t="str">
        <f t="shared" si="4"/>
        <v>1990s</v>
      </c>
      <c r="AJ3799" s="2" t="s">
        <v>229</v>
      </c>
      <c r="AK3799">
        <v>1.0</v>
      </c>
      <c r="AL3799" s="13" t="s">
        <v>3793</v>
      </c>
    </row>
    <row r="3800">
      <c r="A3800" s="1">
        <v>18081.0</v>
      </c>
      <c r="B3800" s="8">
        <v>0.09375</v>
      </c>
      <c r="C3800" s="2" t="s">
        <v>21360</v>
      </c>
      <c r="D3800" s="2" t="s">
        <v>21361</v>
      </c>
      <c r="F3800" s="2" t="s">
        <v>21362</v>
      </c>
      <c r="G3800" s="2" t="s">
        <v>21363</v>
      </c>
      <c r="H3800" s="2" t="s">
        <v>21364</v>
      </c>
      <c r="I3800" s="2">
        <v>9350.0</v>
      </c>
      <c r="J3800" s="2">
        <v>18.0</v>
      </c>
      <c r="K3800" s="2">
        <v>14.0</v>
      </c>
      <c r="L3800" s="2">
        <v>4.0</v>
      </c>
      <c r="M3800" s="2">
        <v>18.0</v>
      </c>
      <c r="N3800" s="2">
        <v>14.0</v>
      </c>
      <c r="O3800" s="2">
        <v>4.0</v>
      </c>
      <c r="P3800" s="2">
        <v>0.0</v>
      </c>
      <c r="Q3800" s="2" t="s">
        <v>21365</v>
      </c>
      <c r="R3800" s="14">
        <v>3799.0</v>
      </c>
      <c r="S3800" s="2" t="s">
        <v>5478</v>
      </c>
      <c r="T3800" s="2">
        <v>-24.7761086</v>
      </c>
      <c r="U3800" s="2">
        <v>134.755</v>
      </c>
      <c r="V3800" s="9" t="s">
        <v>21366</v>
      </c>
      <c r="W3800" s="10">
        <v>51.23561</v>
      </c>
      <c r="X3800" s="10">
        <v>-0.57321</v>
      </c>
      <c r="AB3800" s="9" t="s">
        <v>148</v>
      </c>
      <c r="AC3800" s="10">
        <v>-12.4604</v>
      </c>
      <c r="AD3800" s="10">
        <v>130.841</v>
      </c>
      <c r="AE3800" s="11" t="s">
        <v>51</v>
      </c>
      <c r="AF3800" s="12" t="str">
        <f t="shared" si="26"/>
        <v>1949</v>
      </c>
      <c r="AG3800" s="12" t="str">
        <f t="shared" si="27"/>
        <v>July</v>
      </c>
      <c r="AH3800" s="12" t="str">
        <f t="shared" si="28"/>
        <v>Saturday</v>
      </c>
      <c r="AI3800" t="str">
        <f t="shared" si="4"/>
        <v>1940s</v>
      </c>
      <c r="AJ3800" s="2" t="s">
        <v>150</v>
      </c>
      <c r="AK3800">
        <v>1.0</v>
      </c>
      <c r="AL3800" s="13" t="s">
        <v>81</v>
      </c>
    </row>
    <row r="3801">
      <c r="A3801" s="1">
        <v>18091.0</v>
      </c>
      <c r="B3801" s="8">
        <v>0.1597222222222222</v>
      </c>
      <c r="C3801" s="2" t="s">
        <v>186</v>
      </c>
      <c r="D3801" s="2" t="s">
        <v>83</v>
      </c>
      <c r="F3801" s="2" t="s">
        <v>21367</v>
      </c>
      <c r="G3801" s="2" t="s">
        <v>21368</v>
      </c>
      <c r="H3801" s="2" t="s">
        <v>21369</v>
      </c>
      <c r="I3801" s="2">
        <v>2558.0</v>
      </c>
      <c r="J3801" s="2">
        <v>45.0</v>
      </c>
      <c r="K3801" s="2">
        <v>34.0</v>
      </c>
      <c r="L3801" s="2">
        <v>11.0</v>
      </c>
      <c r="M3801" s="2">
        <v>45.0</v>
      </c>
      <c r="N3801" s="2">
        <v>34.0</v>
      </c>
      <c r="O3801" s="2">
        <v>11.0</v>
      </c>
      <c r="P3801" s="2">
        <v>0.0</v>
      </c>
      <c r="Q3801" s="2" t="s">
        <v>21370</v>
      </c>
      <c r="R3801" s="14">
        <v>3800.0</v>
      </c>
      <c r="S3801" s="2" t="s">
        <v>192</v>
      </c>
      <c r="T3801" s="2">
        <v>22.3511148</v>
      </c>
      <c r="U3801" s="2">
        <v>78.6677428</v>
      </c>
      <c r="V3801" s="9" t="s">
        <v>1917</v>
      </c>
      <c r="W3801" s="10">
        <v>28.65172</v>
      </c>
      <c r="X3801" s="10">
        <v>77.22194</v>
      </c>
      <c r="AB3801" s="9" t="s">
        <v>194</v>
      </c>
      <c r="AC3801" s="10">
        <v>19.07599</v>
      </c>
      <c r="AD3801" s="10">
        <v>72.87739</v>
      </c>
      <c r="AE3801" s="11" t="s">
        <v>51</v>
      </c>
      <c r="AF3801" s="12" t="str">
        <f t="shared" si="26"/>
        <v>1949</v>
      </c>
      <c r="AG3801" s="12" t="str">
        <f t="shared" si="27"/>
        <v>July</v>
      </c>
      <c r="AH3801" s="12" t="str">
        <f t="shared" si="28"/>
        <v>Tuesday</v>
      </c>
      <c r="AI3801" t="str">
        <f t="shared" si="4"/>
        <v>1940s</v>
      </c>
      <c r="AJ3801" s="2" t="s">
        <v>150</v>
      </c>
      <c r="AK3801">
        <v>1.0</v>
      </c>
      <c r="AL3801" s="13" t="s">
        <v>53</v>
      </c>
    </row>
    <row r="3802">
      <c r="A3802" s="1">
        <v>17953.0</v>
      </c>
      <c r="B3802" s="8">
        <v>0.3333333333333333</v>
      </c>
      <c r="C3802" s="2" t="s">
        <v>21316</v>
      </c>
      <c r="D3802" s="2" t="s">
        <v>21371</v>
      </c>
      <c r="F3802" s="2" t="s">
        <v>21317</v>
      </c>
      <c r="G3802" s="2" t="s">
        <v>516</v>
      </c>
      <c r="J3802" s="2">
        <v>26.0</v>
      </c>
      <c r="K3802" s="2">
        <v>22.0</v>
      </c>
      <c r="L3802" s="2">
        <v>4.0</v>
      </c>
      <c r="M3802" s="2">
        <v>22.0</v>
      </c>
      <c r="N3802" s="2">
        <v>20.0</v>
      </c>
      <c r="O3802" s="2">
        <v>2.0</v>
      </c>
      <c r="P3802" s="2">
        <v>0.0</v>
      </c>
      <c r="Q3802" s="2" t="s">
        <v>21372</v>
      </c>
      <c r="R3802" s="14">
        <v>3801.0</v>
      </c>
      <c r="S3802" s="2" t="s">
        <v>935</v>
      </c>
      <c r="T3802" s="2">
        <v>-6.8699697</v>
      </c>
      <c r="U3802" s="2">
        <v>-75.0458515</v>
      </c>
      <c r="V3802" s="9" t="s">
        <v>2115</v>
      </c>
      <c r="W3802" s="10">
        <v>-13.5171</v>
      </c>
      <c r="X3802" s="10">
        <v>-71.9785</v>
      </c>
      <c r="AB3802" s="9" t="s">
        <v>936</v>
      </c>
      <c r="AC3802" s="10">
        <v>-12.0621</v>
      </c>
      <c r="AD3802" s="10">
        <v>-77.0365</v>
      </c>
      <c r="AE3802" s="11" t="s">
        <v>51</v>
      </c>
      <c r="AF3802" s="12" t="str">
        <f t="shared" si="26"/>
        <v>1949</v>
      </c>
      <c r="AG3802" s="12" t="str">
        <f t="shared" si="27"/>
        <v>February</v>
      </c>
      <c r="AH3802" s="12" t="str">
        <f t="shared" si="28"/>
        <v>Thursday</v>
      </c>
      <c r="AI3802" t="str">
        <f t="shared" si="4"/>
        <v>1940s</v>
      </c>
      <c r="AJ3802" s="2" t="s">
        <v>66</v>
      </c>
      <c r="AK3802">
        <v>1.0</v>
      </c>
      <c r="AL3802" s="13" t="s">
        <v>81</v>
      </c>
    </row>
    <row r="3803">
      <c r="A3803" s="1">
        <v>33313.0</v>
      </c>
      <c r="B3803" s="8">
        <v>0.0</v>
      </c>
      <c r="C3803" s="2" t="s">
        <v>21373</v>
      </c>
      <c r="D3803" s="2" t="s">
        <v>14713</v>
      </c>
      <c r="F3803" s="2" t="s">
        <v>21374</v>
      </c>
      <c r="G3803" s="2" t="s">
        <v>1241</v>
      </c>
      <c r="H3803" s="2" t="s">
        <v>21375</v>
      </c>
      <c r="I3803" s="2">
        <v>4833.0</v>
      </c>
      <c r="J3803" s="2">
        <v>9.0</v>
      </c>
      <c r="K3803" s="2">
        <v>6.0</v>
      </c>
      <c r="L3803" s="2">
        <v>3.0</v>
      </c>
      <c r="M3803" s="2">
        <v>9.0</v>
      </c>
      <c r="N3803" s="2">
        <v>6.0</v>
      </c>
      <c r="O3803" s="2">
        <v>3.0</v>
      </c>
      <c r="P3803" s="2">
        <v>0.0</v>
      </c>
      <c r="Q3803" s="2" t="s">
        <v>21376</v>
      </c>
      <c r="R3803" s="14">
        <v>3802.0</v>
      </c>
      <c r="S3803" s="2" t="s">
        <v>8647</v>
      </c>
      <c r="T3803" s="2">
        <v>-11.8775768</v>
      </c>
      <c r="U3803" s="2">
        <v>17.5691241</v>
      </c>
      <c r="V3803" s="9" t="s">
        <v>331</v>
      </c>
      <c r="W3803" s="10">
        <v>-8.82727</v>
      </c>
      <c r="X3803" s="10">
        <v>13.24395</v>
      </c>
      <c r="AB3803" s="9" t="s">
        <v>10294</v>
      </c>
      <c r="AC3803" s="10">
        <v>-7.37491</v>
      </c>
      <c r="AD3803" s="10">
        <v>20.83373</v>
      </c>
      <c r="AE3803" s="11" t="s">
        <v>51</v>
      </c>
      <c r="AF3803" s="12" t="str">
        <f t="shared" si="26"/>
        <v>1991</v>
      </c>
      <c r="AG3803" s="12" t="str">
        <f t="shared" si="27"/>
        <v>March</v>
      </c>
      <c r="AH3803" s="12" t="str">
        <f t="shared" si="28"/>
        <v>Saturday</v>
      </c>
      <c r="AI3803" t="str">
        <f t="shared" si="4"/>
        <v>1990s</v>
      </c>
      <c r="AJ3803" s="2" t="s">
        <v>229</v>
      </c>
      <c r="AK3803">
        <v>1.0</v>
      </c>
      <c r="AL3803" s="13" t="s">
        <v>53</v>
      </c>
    </row>
    <row r="3804">
      <c r="A3804" s="1">
        <v>33847.0</v>
      </c>
      <c r="B3804" s="8">
        <v>0.9388888888888889</v>
      </c>
      <c r="C3804" s="2" t="s">
        <v>21377</v>
      </c>
      <c r="D3804" s="2" t="s">
        <v>21378</v>
      </c>
      <c r="F3804" s="2" t="s">
        <v>21379</v>
      </c>
      <c r="G3804" s="2" t="s">
        <v>166</v>
      </c>
      <c r="H3804" s="2" t="s">
        <v>21380</v>
      </c>
      <c r="I3804" s="2" t="s">
        <v>21381</v>
      </c>
      <c r="J3804" s="2">
        <v>17.0</v>
      </c>
      <c r="K3804" s="2">
        <v>14.0</v>
      </c>
      <c r="L3804" s="2">
        <v>3.0</v>
      </c>
      <c r="M3804" s="2">
        <v>3.0</v>
      </c>
      <c r="N3804" s="2">
        <v>0.0</v>
      </c>
      <c r="O3804" s="2">
        <v>3.0</v>
      </c>
      <c r="P3804" s="2">
        <v>0.0</v>
      </c>
      <c r="Q3804" s="2" t="s">
        <v>21382</v>
      </c>
      <c r="R3804" s="14">
        <v>3803.0</v>
      </c>
      <c r="S3804" s="2" t="s">
        <v>8647</v>
      </c>
      <c r="T3804" s="2">
        <v>-11.8775768</v>
      </c>
      <c r="U3804" s="2">
        <v>17.5691241</v>
      </c>
      <c r="V3804" s="9" t="s">
        <v>14513</v>
      </c>
      <c r="W3804" s="10">
        <v>-14.6906</v>
      </c>
      <c r="X3804" s="10">
        <v>16.0301</v>
      </c>
      <c r="AB3804" s="9" t="s">
        <v>10159</v>
      </c>
      <c r="AC3804" s="10">
        <v>-25.7459</v>
      </c>
      <c r="AD3804" s="10">
        <v>28.18794</v>
      </c>
      <c r="AE3804" s="11" t="s">
        <v>51</v>
      </c>
      <c r="AF3804" s="12" t="str">
        <f t="shared" si="26"/>
        <v>1992</v>
      </c>
      <c r="AG3804" s="12" t="str">
        <f t="shared" si="27"/>
        <v>August</v>
      </c>
      <c r="AH3804" s="12" t="str">
        <f t="shared" si="28"/>
        <v>Monday</v>
      </c>
      <c r="AI3804" t="str">
        <f t="shared" si="4"/>
        <v>1990s</v>
      </c>
      <c r="AJ3804" s="2" t="s">
        <v>229</v>
      </c>
      <c r="AK3804">
        <v>1.0</v>
      </c>
      <c r="AL3804" s="13" t="s">
        <v>81</v>
      </c>
    </row>
    <row r="3805">
      <c r="A3805" s="1">
        <v>21566.0</v>
      </c>
      <c r="B3805" s="8">
        <v>0.9027777777777778</v>
      </c>
      <c r="C3805" s="2" t="s">
        <v>21383</v>
      </c>
      <c r="D3805" s="2" t="s">
        <v>13269</v>
      </c>
      <c r="E3805" s="2">
        <v>205.0</v>
      </c>
      <c r="F3805" s="2" t="s">
        <v>21384</v>
      </c>
      <c r="G3805" s="2" t="s">
        <v>7179</v>
      </c>
      <c r="H3805" s="2" t="s">
        <v>21385</v>
      </c>
      <c r="I3805" s="2">
        <v>30514.0</v>
      </c>
      <c r="J3805" s="2">
        <v>52.0</v>
      </c>
      <c r="K3805" s="2">
        <v>47.0</v>
      </c>
      <c r="L3805" s="2">
        <v>5.0</v>
      </c>
      <c r="M3805" s="2">
        <v>51.0</v>
      </c>
      <c r="N3805" s="2">
        <v>46.0</v>
      </c>
      <c r="O3805" s="2">
        <v>5.0</v>
      </c>
      <c r="P3805" s="2">
        <v>0.0</v>
      </c>
      <c r="Q3805" s="2" t="s">
        <v>21386</v>
      </c>
      <c r="R3805" s="14">
        <v>3804.0</v>
      </c>
      <c r="S3805" s="2" t="s">
        <v>8147</v>
      </c>
      <c r="T3805" s="2">
        <v>-34.9964963</v>
      </c>
      <c r="U3805" s="2">
        <v>-64.9672817</v>
      </c>
      <c r="V3805" s="9" t="s">
        <v>3495</v>
      </c>
      <c r="W3805" s="10">
        <v>-34.6076</v>
      </c>
      <c r="X3805" s="10">
        <v>-58.4371</v>
      </c>
      <c r="AB3805" s="9" t="s">
        <v>21200</v>
      </c>
      <c r="AC3805" s="10">
        <v>-37.9977</v>
      </c>
      <c r="AD3805" s="10">
        <v>-57.5483</v>
      </c>
      <c r="AE3805" s="11" t="s">
        <v>51</v>
      </c>
      <c r="AF3805" s="12" t="str">
        <f t="shared" si="26"/>
        <v>1959</v>
      </c>
      <c r="AG3805" s="12" t="str">
        <f t="shared" si="27"/>
        <v>January</v>
      </c>
      <c r="AH3805" s="12" t="str">
        <f t="shared" si="28"/>
        <v>Friday</v>
      </c>
      <c r="AI3805" t="str">
        <f t="shared" si="4"/>
        <v>1950s</v>
      </c>
      <c r="AJ3805" s="2" t="s">
        <v>66</v>
      </c>
      <c r="AK3805">
        <v>1.0</v>
      </c>
      <c r="AL3805" s="13" t="s">
        <v>1184</v>
      </c>
    </row>
    <row r="3806">
      <c r="A3806" s="1">
        <v>30628.0</v>
      </c>
      <c r="B3806" s="8">
        <v>0.6388888888888888</v>
      </c>
      <c r="C3806" s="2" t="s">
        <v>21387</v>
      </c>
      <c r="D3806" s="2" t="s">
        <v>6438</v>
      </c>
      <c r="F3806" s="2" t="s">
        <v>21388</v>
      </c>
      <c r="G3806" s="2" t="s">
        <v>7954</v>
      </c>
      <c r="H3806" s="2" t="s">
        <v>21389</v>
      </c>
      <c r="I3806" s="2">
        <v>22775.0</v>
      </c>
      <c r="J3806" s="2">
        <v>130.0</v>
      </c>
      <c r="K3806" s="2">
        <v>126.0</v>
      </c>
      <c r="L3806" s="2">
        <v>4.0</v>
      </c>
      <c r="M3806" s="2">
        <v>130.0</v>
      </c>
      <c r="N3806" s="2">
        <v>126.0</v>
      </c>
      <c r="O3806" s="2">
        <v>4.0</v>
      </c>
      <c r="P3806" s="2">
        <v>0.0</v>
      </c>
      <c r="Q3806" s="2" t="s">
        <v>21390</v>
      </c>
      <c r="R3806" s="14">
        <v>3805.0</v>
      </c>
      <c r="S3806" s="2" t="s">
        <v>8647</v>
      </c>
      <c r="T3806" s="2">
        <v>-11.8775768</v>
      </c>
      <c r="U3806" s="2">
        <v>17.5691241</v>
      </c>
      <c r="V3806" s="9" t="s">
        <v>21291</v>
      </c>
      <c r="W3806" s="10">
        <v>-14.9192</v>
      </c>
      <c r="X3806" s="10">
        <v>13.48964</v>
      </c>
      <c r="AB3806" s="9" t="s">
        <v>331</v>
      </c>
      <c r="AC3806" s="10">
        <v>-8.82727</v>
      </c>
      <c r="AD3806" s="10">
        <v>13.24395</v>
      </c>
      <c r="AE3806" s="11" t="s">
        <v>51</v>
      </c>
      <c r="AF3806" s="12" t="str">
        <f t="shared" si="26"/>
        <v>1983</v>
      </c>
      <c r="AG3806" s="12" t="str">
        <f t="shared" si="27"/>
        <v>November</v>
      </c>
      <c r="AH3806" s="12" t="str">
        <f t="shared" si="28"/>
        <v>Tuesday</v>
      </c>
      <c r="AI3806" t="str">
        <f t="shared" si="4"/>
        <v>1980s</v>
      </c>
      <c r="AJ3806" s="2" t="s">
        <v>229</v>
      </c>
      <c r="AK3806">
        <v>1.0</v>
      </c>
      <c r="AL3806" s="13" t="s">
        <v>162</v>
      </c>
    </row>
    <row r="3807">
      <c r="A3807" s="1">
        <v>31376.0</v>
      </c>
      <c r="B3807" s="8">
        <v>0.0</v>
      </c>
      <c r="C3807" s="2" t="s">
        <v>21391</v>
      </c>
      <c r="D3807" s="2" t="s">
        <v>21143</v>
      </c>
      <c r="F3807" s="2" t="s">
        <v>21392</v>
      </c>
      <c r="G3807" s="2" t="s">
        <v>2055</v>
      </c>
      <c r="H3807" s="2" t="s">
        <v>21393</v>
      </c>
      <c r="I3807" s="2">
        <v>5343609.0</v>
      </c>
      <c r="J3807" s="2">
        <v>22.0</v>
      </c>
      <c r="K3807" s="2">
        <v>0.0</v>
      </c>
      <c r="L3807" s="2">
        <v>0.0</v>
      </c>
      <c r="M3807" s="2">
        <v>22.0</v>
      </c>
      <c r="N3807" s="2">
        <v>0.0</v>
      </c>
      <c r="O3807" s="2">
        <v>0.0</v>
      </c>
      <c r="P3807" s="2">
        <v>0.0</v>
      </c>
      <c r="Q3807" s="2" t="s">
        <v>21394</v>
      </c>
      <c r="R3807" s="14">
        <v>3806.0</v>
      </c>
      <c r="S3807" s="2" t="s">
        <v>8647</v>
      </c>
      <c r="T3807" s="2">
        <v>-11.8775768</v>
      </c>
      <c r="U3807" s="2">
        <v>17.5691241</v>
      </c>
      <c r="V3807" s="9" t="s">
        <v>21395</v>
      </c>
      <c r="W3807" s="10">
        <v>-12.3831</v>
      </c>
      <c r="X3807" s="10">
        <v>16.94255</v>
      </c>
      <c r="AB3807" s="9" t="s">
        <v>21396</v>
      </c>
      <c r="AC3807" s="10">
        <v>-14.6611</v>
      </c>
      <c r="AD3807" s="10">
        <v>17.68203</v>
      </c>
      <c r="AE3807" s="11" t="s">
        <v>118</v>
      </c>
      <c r="AF3807" s="12" t="str">
        <f t="shared" si="26"/>
        <v>1985</v>
      </c>
      <c r="AG3807" s="12" t="str">
        <f t="shared" si="27"/>
        <v>November</v>
      </c>
      <c r="AH3807" s="12" t="str">
        <f t="shared" si="28"/>
        <v>Monday</v>
      </c>
      <c r="AI3807" t="str">
        <f t="shared" si="4"/>
        <v>1980s</v>
      </c>
      <c r="AJ3807" s="2" t="s">
        <v>229</v>
      </c>
      <c r="AK3807">
        <v>1.0</v>
      </c>
      <c r="AL3807" s="13" t="s">
        <v>322</v>
      </c>
    </row>
    <row r="3808">
      <c r="A3808" s="1">
        <v>18022.0</v>
      </c>
      <c r="B3808" s="8">
        <v>0.7111111111111111</v>
      </c>
      <c r="C3808" s="2" t="s">
        <v>21397</v>
      </c>
      <c r="D3808" s="2" t="s">
        <v>15511</v>
      </c>
      <c r="F3808" s="2" t="s">
        <v>21398</v>
      </c>
      <c r="G3808" s="2" t="s">
        <v>21399</v>
      </c>
      <c r="H3808" s="2" t="s">
        <v>21400</v>
      </c>
      <c r="I3808" s="2">
        <v>5.0</v>
      </c>
      <c r="J3808" s="2">
        <v>31.0</v>
      </c>
      <c r="K3808" s="2">
        <v>27.0</v>
      </c>
      <c r="L3808" s="2">
        <v>4.0</v>
      </c>
      <c r="M3808" s="2">
        <v>31.0</v>
      </c>
      <c r="N3808" s="2">
        <v>27.0</v>
      </c>
      <c r="O3808" s="2">
        <v>4.0</v>
      </c>
      <c r="P3808" s="2">
        <v>0.0</v>
      </c>
      <c r="Q3808" s="2" t="s">
        <v>21401</v>
      </c>
      <c r="R3808" s="14">
        <v>3807.0</v>
      </c>
      <c r="S3808" s="2" t="s">
        <v>763</v>
      </c>
      <c r="T3808" s="2">
        <v>42.6384261</v>
      </c>
      <c r="U3808" s="2">
        <v>12.674297</v>
      </c>
      <c r="V3808" s="9" t="s">
        <v>137</v>
      </c>
      <c r="W3808" s="10">
        <v>41.38289</v>
      </c>
      <c r="X3808" s="10">
        <v>2.177432</v>
      </c>
      <c r="AB3808" s="9" t="s">
        <v>15552</v>
      </c>
      <c r="AC3808" s="10">
        <v>45.06776</v>
      </c>
      <c r="AD3808" s="10">
        <v>7.682489</v>
      </c>
      <c r="AE3808" s="11" t="s">
        <v>51</v>
      </c>
      <c r="AF3808" s="12" t="str">
        <f t="shared" si="26"/>
        <v>1949</v>
      </c>
      <c r="AG3808" s="12" t="str">
        <f t="shared" si="27"/>
        <v>May</v>
      </c>
      <c r="AH3808" s="12" t="str">
        <f t="shared" si="28"/>
        <v>Wednesday</v>
      </c>
      <c r="AI3808" t="str">
        <f t="shared" si="4"/>
        <v>1940s</v>
      </c>
      <c r="AJ3808" s="2" t="s">
        <v>80</v>
      </c>
      <c r="AK3808">
        <v>1.0</v>
      </c>
      <c r="AL3808" s="13" t="s">
        <v>21402</v>
      </c>
    </row>
    <row r="3809">
      <c r="A3809" s="1">
        <v>30284.0</v>
      </c>
      <c r="B3809" s="8">
        <v>0.0</v>
      </c>
      <c r="C3809" s="2" t="s">
        <v>21403</v>
      </c>
      <c r="D3809" s="2" t="s">
        <v>6438</v>
      </c>
      <c r="G3809" s="2" t="s">
        <v>2055</v>
      </c>
      <c r="H3809" s="2" t="s">
        <v>21404</v>
      </c>
      <c r="I3809" s="2">
        <v>4607.0</v>
      </c>
      <c r="J3809" s="2">
        <v>15.0</v>
      </c>
      <c r="K3809" s="2">
        <v>9.0</v>
      </c>
      <c r="L3809" s="2">
        <v>6.0</v>
      </c>
      <c r="M3809" s="2">
        <v>15.0</v>
      </c>
      <c r="N3809" s="2">
        <v>9.0</v>
      </c>
      <c r="O3809" s="2">
        <v>6.0</v>
      </c>
      <c r="P3809" s="2">
        <v>0.0</v>
      </c>
      <c r="Q3809" s="2" t="s">
        <v>21405</v>
      </c>
      <c r="R3809" s="14">
        <v>3808.0</v>
      </c>
      <c r="S3809" s="2" t="s">
        <v>8647</v>
      </c>
      <c r="T3809" s="2">
        <v>-11.8775768</v>
      </c>
      <c r="U3809" s="2">
        <v>17.5691241</v>
      </c>
      <c r="V3809" s="9" t="s">
        <v>438</v>
      </c>
      <c r="W3809" s="9" t="s">
        <v>438</v>
      </c>
      <c r="X3809" s="9" t="s">
        <v>438</v>
      </c>
      <c r="AB3809" s="9" t="s">
        <v>438</v>
      </c>
      <c r="AC3809" s="9" t="s">
        <v>438</v>
      </c>
      <c r="AD3809" s="9" t="s">
        <v>438</v>
      </c>
      <c r="AE3809" s="11" t="s">
        <v>51</v>
      </c>
      <c r="AF3809" s="12" t="str">
        <f t="shared" si="26"/>
        <v>1982</v>
      </c>
      <c r="AG3809" s="12" t="str">
        <f t="shared" si="27"/>
        <v>November</v>
      </c>
      <c r="AH3809" s="12" t="str">
        <f t="shared" si="28"/>
        <v>Monday</v>
      </c>
      <c r="AI3809" t="str">
        <f t="shared" si="4"/>
        <v>1980s</v>
      </c>
      <c r="AJ3809" s="2" t="s">
        <v>229</v>
      </c>
      <c r="AK3809">
        <v>1.0</v>
      </c>
      <c r="AL3809" s="13" t="s">
        <v>322</v>
      </c>
    </row>
    <row r="3810">
      <c r="A3810" s="1">
        <v>18031.0</v>
      </c>
      <c r="B3810" s="8">
        <v>0.5902777777777778</v>
      </c>
      <c r="C3810" s="2" t="s">
        <v>21406</v>
      </c>
      <c r="D3810" s="2" t="s">
        <v>324</v>
      </c>
      <c r="F3810" s="2" t="s">
        <v>21407</v>
      </c>
      <c r="G3810" s="2" t="s">
        <v>4777</v>
      </c>
      <c r="H3810" s="2" t="s">
        <v>21408</v>
      </c>
      <c r="I3810" s="2">
        <v>9.3013208E7</v>
      </c>
      <c r="J3810" s="2">
        <v>25.0</v>
      </c>
      <c r="K3810" s="2">
        <v>20.0</v>
      </c>
      <c r="L3810" s="2">
        <v>5.0</v>
      </c>
      <c r="M3810" s="2">
        <v>25.0</v>
      </c>
      <c r="N3810" s="2">
        <v>20.0</v>
      </c>
      <c r="O3810" s="2">
        <v>5.0</v>
      </c>
      <c r="P3810" s="2">
        <v>0.0</v>
      </c>
      <c r="Q3810" s="2" t="s">
        <v>21409</v>
      </c>
      <c r="R3810" s="14">
        <v>3809.0</v>
      </c>
      <c r="S3810" s="2" t="s">
        <v>316</v>
      </c>
      <c r="T3810" s="2">
        <v>64.6863136</v>
      </c>
      <c r="U3810" s="2">
        <v>97.7453061</v>
      </c>
      <c r="V3810" s="9" t="s">
        <v>1736</v>
      </c>
      <c r="W3810" s="10">
        <v>55.02822</v>
      </c>
      <c r="X3810" s="10">
        <v>82.92345</v>
      </c>
      <c r="AB3810" s="9" t="s">
        <v>335</v>
      </c>
      <c r="AC3810" s="10">
        <v>55.75045</v>
      </c>
      <c r="AD3810" s="10">
        <v>37.61749</v>
      </c>
      <c r="AE3810" s="11" t="s">
        <v>51</v>
      </c>
      <c r="AF3810" s="12" t="str">
        <f t="shared" si="26"/>
        <v>1949</v>
      </c>
      <c r="AG3810" s="12" t="str">
        <f t="shared" si="27"/>
        <v>May</v>
      </c>
      <c r="AH3810" s="12" t="str">
        <f t="shared" si="28"/>
        <v>Friday</v>
      </c>
      <c r="AI3810" t="str">
        <f t="shared" si="4"/>
        <v>1940s</v>
      </c>
      <c r="AJ3810" s="2" t="s">
        <v>80</v>
      </c>
      <c r="AK3810">
        <v>1.0</v>
      </c>
      <c r="AL3810" s="13" t="s">
        <v>797</v>
      </c>
    </row>
    <row r="3811">
      <c r="A3811" s="1">
        <v>18055.0</v>
      </c>
      <c r="B3811" s="8">
        <v>0.7916666666666666</v>
      </c>
      <c r="C3811" s="2" t="s">
        <v>21410</v>
      </c>
      <c r="D3811" s="2" t="s">
        <v>21411</v>
      </c>
      <c r="F3811" s="2" t="s">
        <v>21412</v>
      </c>
      <c r="G3811" s="2" t="s">
        <v>166</v>
      </c>
      <c r="H3811" s="2" t="s">
        <v>21413</v>
      </c>
      <c r="I3811" s="2">
        <v>12162.0</v>
      </c>
      <c r="J3811" s="2">
        <v>22.0</v>
      </c>
      <c r="K3811" s="2">
        <v>18.0</v>
      </c>
      <c r="L3811" s="2">
        <v>4.0</v>
      </c>
      <c r="M3811" s="2">
        <v>22.0</v>
      </c>
      <c r="N3811" s="2">
        <v>18.0</v>
      </c>
      <c r="O3811" s="2">
        <v>4.0</v>
      </c>
      <c r="P3811" s="2">
        <v>0.0</v>
      </c>
      <c r="Q3811" s="2" t="s">
        <v>21414</v>
      </c>
      <c r="R3811" s="14">
        <v>3810.0</v>
      </c>
      <c r="S3811" s="2" t="s">
        <v>74</v>
      </c>
      <c r="T3811" s="2">
        <v>38.9953683</v>
      </c>
      <c r="U3811" s="2">
        <v>21.9877132</v>
      </c>
      <c r="V3811" s="9" t="s">
        <v>21415</v>
      </c>
      <c r="W3811" s="9" t="s">
        <v>438</v>
      </c>
      <c r="X3811" s="9" t="s">
        <v>438</v>
      </c>
      <c r="AB3811" s="9" t="s">
        <v>76</v>
      </c>
      <c r="AC3811" s="10">
        <v>37.98394</v>
      </c>
      <c r="AD3811" s="10">
        <v>23.72831</v>
      </c>
      <c r="AE3811" s="11" t="s">
        <v>51</v>
      </c>
      <c r="AF3811" s="12" t="str">
        <f t="shared" si="26"/>
        <v>1949</v>
      </c>
      <c r="AG3811" s="12" t="str">
        <f t="shared" si="27"/>
        <v>June</v>
      </c>
      <c r="AH3811" s="12" t="str">
        <f t="shared" si="28"/>
        <v>Monday</v>
      </c>
      <c r="AI3811" t="str">
        <f t="shared" si="4"/>
        <v>1940s</v>
      </c>
      <c r="AJ3811" s="2" t="s">
        <v>80</v>
      </c>
      <c r="AK3811">
        <v>1.0</v>
      </c>
      <c r="AL3811" s="13" t="s">
        <v>81</v>
      </c>
    </row>
    <row r="3812">
      <c r="A3812" s="1">
        <v>18570.0</v>
      </c>
      <c r="B3812" s="8">
        <v>0.4048611111111111</v>
      </c>
      <c r="C3812" s="2" t="s">
        <v>21416</v>
      </c>
      <c r="D3812" s="2" t="s">
        <v>399</v>
      </c>
      <c r="E3812" s="2">
        <v>245.0</v>
      </c>
      <c r="F3812" s="2" t="s">
        <v>21417</v>
      </c>
      <c r="G3812" s="2" t="s">
        <v>21418</v>
      </c>
      <c r="H3812" s="2" t="s">
        <v>21419</v>
      </c>
      <c r="I3812" s="2">
        <v>2506.0</v>
      </c>
      <c r="J3812" s="2">
        <v>48.0</v>
      </c>
      <c r="K3812" s="2">
        <v>40.0</v>
      </c>
      <c r="L3812" s="2">
        <v>8.0</v>
      </c>
      <c r="M3812" s="2">
        <v>48.0</v>
      </c>
      <c r="N3812" s="2">
        <v>40.0</v>
      </c>
      <c r="O3812" s="2">
        <v>8.0</v>
      </c>
      <c r="P3812" s="2">
        <v>0.0</v>
      </c>
      <c r="Q3812" s="2" t="s">
        <v>21420</v>
      </c>
      <c r="R3812" s="14">
        <v>3811.0</v>
      </c>
      <c r="S3812" s="2" t="s">
        <v>215</v>
      </c>
      <c r="T3812" s="2">
        <v>46.603354</v>
      </c>
      <c r="U3812" s="2">
        <v>1.8883335</v>
      </c>
      <c r="V3812" s="9" t="s">
        <v>194</v>
      </c>
      <c r="W3812" s="10">
        <v>19.07599</v>
      </c>
      <c r="X3812" s="10">
        <v>72.87739</v>
      </c>
      <c r="Y3812" s="2" t="s">
        <v>196</v>
      </c>
      <c r="Z3812" s="2" t="s">
        <v>407</v>
      </c>
      <c r="AB3812" s="9" t="s">
        <v>300</v>
      </c>
      <c r="AC3812" s="10">
        <v>51.50732</v>
      </c>
      <c r="AD3812" s="10">
        <v>-0.12765</v>
      </c>
      <c r="AE3812" s="11" t="s">
        <v>51</v>
      </c>
      <c r="AF3812" s="12" t="str">
        <f t="shared" si="26"/>
        <v>1950</v>
      </c>
      <c r="AG3812" s="12" t="str">
        <f t="shared" si="27"/>
        <v>November</v>
      </c>
      <c r="AH3812" s="12" t="str">
        <f t="shared" si="28"/>
        <v>Friday</v>
      </c>
      <c r="AI3812" t="str">
        <f t="shared" si="4"/>
        <v>1950s</v>
      </c>
      <c r="AJ3812" s="2" t="s">
        <v>80</v>
      </c>
      <c r="AK3812">
        <v>1.0</v>
      </c>
      <c r="AL3812" s="13" t="s">
        <v>53</v>
      </c>
    </row>
    <row r="3813">
      <c r="A3813" s="1">
        <v>18949.0</v>
      </c>
      <c r="B3813" s="8">
        <v>0.6826388888888889</v>
      </c>
      <c r="C3813" s="2" t="s">
        <v>21406</v>
      </c>
      <c r="D3813" s="2" t="s">
        <v>324</v>
      </c>
      <c r="F3813" s="2" t="s">
        <v>21407</v>
      </c>
      <c r="G3813" s="2" t="s">
        <v>4777</v>
      </c>
      <c r="H3813" s="2" t="s">
        <v>21421</v>
      </c>
      <c r="I3813" s="2">
        <v>9.3013112E7</v>
      </c>
      <c r="J3813" s="2">
        <v>23.0</v>
      </c>
      <c r="K3813" s="2">
        <v>19.0</v>
      </c>
      <c r="L3813" s="2">
        <v>4.0</v>
      </c>
      <c r="M3813" s="2">
        <v>23.0</v>
      </c>
      <c r="N3813" s="2">
        <v>19.0</v>
      </c>
      <c r="O3813" s="2">
        <v>4.0</v>
      </c>
      <c r="P3813" s="2">
        <v>0.0</v>
      </c>
      <c r="Q3813" s="2" t="s">
        <v>21422</v>
      </c>
      <c r="R3813" s="14">
        <v>3812.0</v>
      </c>
      <c r="S3813" s="2" t="s">
        <v>316</v>
      </c>
      <c r="T3813" s="2">
        <v>64.6863136</v>
      </c>
      <c r="U3813" s="2">
        <v>97.7453061</v>
      </c>
      <c r="V3813" s="9" t="s">
        <v>1736</v>
      </c>
      <c r="W3813" s="10">
        <v>55.02822</v>
      </c>
      <c r="X3813" s="10">
        <v>82.92345</v>
      </c>
      <c r="AB3813" s="9" t="s">
        <v>335</v>
      </c>
      <c r="AC3813" s="10">
        <v>55.75045</v>
      </c>
      <c r="AD3813" s="10">
        <v>37.61749</v>
      </c>
      <c r="AE3813" s="11" t="s">
        <v>51</v>
      </c>
      <c r="AF3813" s="12" t="str">
        <f t="shared" si="26"/>
        <v>1951</v>
      </c>
      <c r="AG3813" s="12" t="str">
        <f t="shared" si="27"/>
        <v>November</v>
      </c>
      <c r="AH3813" s="12" t="str">
        <f t="shared" si="28"/>
        <v>Saturday</v>
      </c>
      <c r="AI3813" t="str">
        <f t="shared" si="4"/>
        <v>1950s</v>
      </c>
      <c r="AJ3813" s="2" t="s">
        <v>80</v>
      </c>
      <c r="AK3813">
        <v>1.0</v>
      </c>
      <c r="AL3813" s="13" t="s">
        <v>797</v>
      </c>
    </row>
    <row r="3814">
      <c r="A3814" s="1">
        <v>32260.0</v>
      </c>
      <c r="B3814" s="8">
        <v>0.0</v>
      </c>
      <c r="C3814" s="2" t="s">
        <v>21423</v>
      </c>
      <c r="D3814" s="2" t="s">
        <v>21424</v>
      </c>
      <c r="G3814" s="2" t="s">
        <v>2055</v>
      </c>
      <c r="H3814" s="2" t="s">
        <v>21425</v>
      </c>
      <c r="I3814" s="2">
        <v>7007.0</v>
      </c>
      <c r="J3814" s="2">
        <v>29.0</v>
      </c>
      <c r="K3814" s="2">
        <v>26.0</v>
      </c>
      <c r="L3814" s="2">
        <v>3.0</v>
      </c>
      <c r="M3814" s="2">
        <v>29.0</v>
      </c>
      <c r="N3814" s="2">
        <v>26.0</v>
      </c>
      <c r="O3814" s="2">
        <v>3.0</v>
      </c>
      <c r="P3814" s="2">
        <v>0.0</v>
      </c>
      <c r="Q3814" s="2" t="s">
        <v>21426</v>
      </c>
      <c r="R3814" s="14">
        <v>3813.0</v>
      </c>
      <c r="S3814" s="2" t="s">
        <v>8647</v>
      </c>
      <c r="T3814" s="2">
        <v>-11.8775768</v>
      </c>
      <c r="U3814" s="2">
        <v>17.5691241</v>
      </c>
      <c r="V3814" s="9" t="s">
        <v>438</v>
      </c>
      <c r="W3814" s="9" t="s">
        <v>438</v>
      </c>
      <c r="X3814" s="9" t="s">
        <v>438</v>
      </c>
      <c r="AB3814" s="9" t="s">
        <v>438</v>
      </c>
      <c r="AC3814" s="9" t="s">
        <v>438</v>
      </c>
      <c r="AD3814" s="9" t="s">
        <v>438</v>
      </c>
      <c r="AE3814" s="11" t="s">
        <v>118</v>
      </c>
      <c r="AF3814" s="12" t="str">
        <f t="shared" si="26"/>
        <v>1988</v>
      </c>
      <c r="AG3814" s="12" t="str">
        <f t="shared" si="27"/>
        <v>April</v>
      </c>
      <c r="AH3814" s="12" t="str">
        <f t="shared" si="28"/>
        <v>Wednesday</v>
      </c>
      <c r="AI3814" t="str">
        <f t="shared" si="4"/>
        <v>1980s</v>
      </c>
      <c r="AJ3814" s="2" t="s">
        <v>229</v>
      </c>
      <c r="AK3814">
        <v>1.0</v>
      </c>
      <c r="AL3814" s="13" t="s">
        <v>322</v>
      </c>
    </row>
    <row r="3815">
      <c r="A3815" s="1">
        <v>29722.0</v>
      </c>
      <c r="B3815" s="8">
        <v>0.0</v>
      </c>
      <c r="C3815" s="2" t="s">
        <v>21427</v>
      </c>
      <c r="D3815" s="2" t="s">
        <v>6438</v>
      </c>
      <c r="G3815" s="2" t="s">
        <v>1928</v>
      </c>
      <c r="H3815" s="2" t="s">
        <v>21428</v>
      </c>
      <c r="I3815" s="2">
        <v>4830.0</v>
      </c>
      <c r="J3815" s="2">
        <v>4.0</v>
      </c>
      <c r="K3815" s="2">
        <v>0.0</v>
      </c>
      <c r="L3815" s="2">
        <v>4.0</v>
      </c>
      <c r="M3815" s="2">
        <v>4.0</v>
      </c>
      <c r="N3815" s="2">
        <v>0.0</v>
      </c>
      <c r="O3815" s="2">
        <v>4.0</v>
      </c>
      <c r="P3815" s="2">
        <v>0.0</v>
      </c>
      <c r="Q3815" s="2" t="s">
        <v>2964</v>
      </c>
      <c r="R3815" s="14">
        <v>3814.0</v>
      </c>
      <c r="S3815" s="2" t="s">
        <v>8647</v>
      </c>
      <c r="T3815" s="2">
        <v>-11.8775768</v>
      </c>
      <c r="U3815" s="2">
        <v>17.5691241</v>
      </c>
      <c r="V3815" s="9" t="s">
        <v>438</v>
      </c>
      <c r="W3815" s="9" t="s">
        <v>438</v>
      </c>
      <c r="X3815" s="9" t="s">
        <v>438</v>
      </c>
      <c r="AB3815" s="9" t="s">
        <v>438</v>
      </c>
      <c r="AC3815" s="9" t="s">
        <v>438</v>
      </c>
      <c r="AD3815" s="9" t="s">
        <v>438</v>
      </c>
      <c r="AE3815" s="11" t="s">
        <v>51</v>
      </c>
      <c r="AF3815" s="12" t="str">
        <f t="shared" si="26"/>
        <v>1981</v>
      </c>
      <c r="AG3815" s="12" t="str">
        <f t="shared" si="27"/>
        <v>May</v>
      </c>
      <c r="AH3815" s="12" t="str">
        <f t="shared" si="28"/>
        <v>Saturday</v>
      </c>
      <c r="AI3815" t="str">
        <f t="shared" si="4"/>
        <v>1980s</v>
      </c>
      <c r="AJ3815" s="2" t="s">
        <v>229</v>
      </c>
      <c r="AK3815">
        <v>1.0</v>
      </c>
      <c r="AL3815" s="13" t="s">
        <v>53</v>
      </c>
    </row>
    <row r="3816">
      <c r="A3816" s="1">
        <v>18451.0</v>
      </c>
      <c r="B3816" s="8">
        <v>0.0</v>
      </c>
      <c r="C3816" s="2" t="s">
        <v>9153</v>
      </c>
      <c r="D3816" s="2" t="s">
        <v>108</v>
      </c>
      <c r="G3816" s="2" t="s">
        <v>21429</v>
      </c>
      <c r="H3816" s="2" t="s">
        <v>21430</v>
      </c>
      <c r="I3816" s="2">
        <v>35971.0</v>
      </c>
      <c r="J3816" s="2">
        <v>23.0</v>
      </c>
      <c r="K3816" s="2">
        <v>0.0</v>
      </c>
      <c r="L3816" s="2">
        <v>0.0</v>
      </c>
      <c r="M3816" s="2">
        <v>23.0</v>
      </c>
      <c r="N3816" s="2">
        <v>0.0</v>
      </c>
      <c r="O3816" s="2">
        <v>0.0</v>
      </c>
      <c r="P3816" s="2">
        <v>0.0</v>
      </c>
      <c r="Q3816" s="2" t="s">
        <v>2183</v>
      </c>
      <c r="R3816" s="14">
        <v>3815.0</v>
      </c>
      <c r="S3816" s="2" t="s">
        <v>4011</v>
      </c>
      <c r="T3816" s="2">
        <v>36.638392</v>
      </c>
      <c r="U3816" s="2">
        <v>127.6961188</v>
      </c>
      <c r="V3816" s="9" t="s">
        <v>438</v>
      </c>
      <c r="W3816" s="9" t="s">
        <v>438</v>
      </c>
      <c r="X3816" s="9" t="s">
        <v>438</v>
      </c>
      <c r="AB3816" s="9" t="s">
        <v>438</v>
      </c>
      <c r="AC3816" s="9" t="s">
        <v>438</v>
      </c>
      <c r="AD3816" s="9" t="s">
        <v>438</v>
      </c>
      <c r="AE3816" s="11" t="s">
        <v>118</v>
      </c>
      <c r="AF3816" s="12" t="str">
        <f t="shared" si="26"/>
        <v>1950</v>
      </c>
      <c r="AG3816" s="12" t="str">
        <f t="shared" si="27"/>
        <v>July</v>
      </c>
      <c r="AH3816" s="12" t="str">
        <f t="shared" si="28"/>
        <v>Friday</v>
      </c>
      <c r="AI3816" t="str">
        <f t="shared" si="4"/>
        <v>1950s</v>
      </c>
      <c r="AJ3816" s="2" t="s">
        <v>150</v>
      </c>
      <c r="AK3816">
        <v>1.0</v>
      </c>
      <c r="AL3816" s="13" t="s">
        <v>81</v>
      </c>
    </row>
    <row r="3817">
      <c r="A3817" s="1">
        <v>18461.0</v>
      </c>
      <c r="B3817" s="8">
        <v>0.0</v>
      </c>
      <c r="C3817" s="2" t="s">
        <v>21431</v>
      </c>
      <c r="D3817" s="2" t="s">
        <v>21432</v>
      </c>
      <c r="F3817" s="2" t="s">
        <v>21433</v>
      </c>
      <c r="G3817" s="2" t="s">
        <v>166</v>
      </c>
      <c r="H3817" s="2" t="s">
        <v>21434</v>
      </c>
      <c r="I3817" s="2">
        <v>20359.0</v>
      </c>
      <c r="J3817" s="2">
        <v>22.0</v>
      </c>
      <c r="K3817" s="2">
        <v>18.0</v>
      </c>
      <c r="L3817" s="2">
        <v>4.0</v>
      </c>
      <c r="M3817" s="2">
        <v>22.0</v>
      </c>
      <c r="N3817" s="2">
        <v>18.0</v>
      </c>
      <c r="O3817" s="2">
        <v>4.0</v>
      </c>
      <c r="P3817" s="2">
        <v>0.0</v>
      </c>
      <c r="Q3817" s="2" t="s">
        <v>21435</v>
      </c>
      <c r="R3817" s="14">
        <v>3816.0</v>
      </c>
      <c r="S3817" s="2" t="s">
        <v>192</v>
      </c>
      <c r="T3817" s="2">
        <v>22.3511148</v>
      </c>
      <c r="U3817" s="2">
        <v>78.6677428</v>
      </c>
      <c r="V3817" s="9" t="s">
        <v>1917</v>
      </c>
      <c r="W3817" s="10">
        <v>28.65172</v>
      </c>
      <c r="X3817" s="10">
        <v>77.22194</v>
      </c>
      <c r="AB3817" s="9" t="s">
        <v>1837</v>
      </c>
      <c r="AC3817" s="9" t="s">
        <v>438</v>
      </c>
      <c r="AD3817" s="9" t="s">
        <v>438</v>
      </c>
      <c r="AE3817" s="11" t="s">
        <v>51</v>
      </c>
      <c r="AF3817" s="12" t="str">
        <f t="shared" si="26"/>
        <v>1950</v>
      </c>
      <c r="AG3817" s="12" t="str">
        <f t="shared" si="27"/>
        <v>July</v>
      </c>
      <c r="AH3817" s="12" t="str">
        <f t="shared" si="28"/>
        <v>Monday</v>
      </c>
      <c r="AI3817" t="str">
        <f t="shared" si="4"/>
        <v>1950s</v>
      </c>
      <c r="AJ3817" s="2" t="s">
        <v>150</v>
      </c>
      <c r="AK3817">
        <v>1.0</v>
      </c>
      <c r="AL3817" s="13" t="s">
        <v>81</v>
      </c>
    </row>
    <row r="3818">
      <c r="A3818" s="1">
        <v>34329.0</v>
      </c>
      <c r="B3818" s="8">
        <v>0.8729166666666667</v>
      </c>
      <c r="C3818" s="2" t="s">
        <v>21436</v>
      </c>
      <c r="D3818" s="2" t="s">
        <v>21437</v>
      </c>
      <c r="E3818" s="2">
        <v>5719.0</v>
      </c>
      <c r="F3818" s="2" t="s">
        <v>21438</v>
      </c>
      <c r="G3818" s="2" t="s">
        <v>2055</v>
      </c>
      <c r="H3818" s="2" t="s">
        <v>21439</v>
      </c>
      <c r="I3818" s="2">
        <v>12903.0</v>
      </c>
      <c r="J3818" s="2">
        <v>36.0</v>
      </c>
      <c r="K3818" s="2">
        <v>31.0</v>
      </c>
      <c r="L3818" s="2">
        <v>5.0</v>
      </c>
      <c r="M3818" s="2">
        <v>36.0</v>
      </c>
      <c r="N3818" s="2">
        <v>31.0</v>
      </c>
      <c r="O3818" s="2">
        <v>5.0</v>
      </c>
      <c r="P3818" s="2">
        <v>0.0</v>
      </c>
      <c r="Q3818" s="2" t="s">
        <v>21440</v>
      </c>
      <c r="R3818" s="14">
        <v>3817.0</v>
      </c>
      <c r="S3818" s="2" t="s">
        <v>14711</v>
      </c>
      <c r="T3818" s="2">
        <v>40.7696272</v>
      </c>
      <c r="U3818" s="2">
        <v>44.6736646</v>
      </c>
      <c r="V3818" s="9" t="s">
        <v>21441</v>
      </c>
      <c r="W3818" s="10">
        <v>44.86078</v>
      </c>
      <c r="X3818" s="10">
        <v>38.48407</v>
      </c>
      <c r="AB3818" s="9" t="s">
        <v>21442</v>
      </c>
      <c r="AC3818" s="10">
        <v>40.78521</v>
      </c>
      <c r="AD3818" s="10">
        <v>43.84161</v>
      </c>
      <c r="AE3818" s="11" t="s">
        <v>51</v>
      </c>
      <c r="AF3818" s="12" t="str">
        <f t="shared" si="26"/>
        <v>1993</v>
      </c>
      <c r="AG3818" s="12" t="str">
        <f t="shared" si="27"/>
        <v>December</v>
      </c>
      <c r="AH3818" s="12" t="str">
        <f t="shared" si="28"/>
        <v>Sunday</v>
      </c>
      <c r="AI3818" t="str">
        <f t="shared" si="4"/>
        <v>1990s</v>
      </c>
      <c r="AJ3818" s="2" t="s">
        <v>80</v>
      </c>
      <c r="AK3818">
        <v>1.0</v>
      </c>
      <c r="AL3818" s="13" t="s">
        <v>322</v>
      </c>
    </row>
    <row r="3819">
      <c r="A3819" s="1">
        <v>18440.0</v>
      </c>
      <c r="B3819" s="8">
        <v>0.9583333333333334</v>
      </c>
      <c r="C3819" s="2" t="s">
        <v>21443</v>
      </c>
      <c r="D3819" s="2" t="s">
        <v>21444</v>
      </c>
      <c r="F3819" s="2" t="s">
        <v>21445</v>
      </c>
      <c r="G3819" s="2" t="s">
        <v>70</v>
      </c>
      <c r="H3819" s="2" t="s">
        <v>21446</v>
      </c>
      <c r="I3819" s="2">
        <v>42910.0</v>
      </c>
      <c r="J3819" s="2">
        <v>29.0</v>
      </c>
      <c r="K3819" s="2">
        <v>24.0</v>
      </c>
      <c r="L3819" s="2">
        <v>5.0</v>
      </c>
      <c r="M3819" s="2">
        <v>29.0</v>
      </c>
      <c r="N3819" s="2">
        <v>24.0</v>
      </c>
      <c r="O3819" s="2">
        <v>5.0</v>
      </c>
      <c r="P3819" s="2">
        <v>0.0</v>
      </c>
      <c r="Q3819" s="2" t="s">
        <v>21447</v>
      </c>
      <c r="R3819" s="14">
        <v>3818.0</v>
      </c>
      <c r="S3819" s="2" t="s">
        <v>5478</v>
      </c>
      <c r="T3819" s="2">
        <v>-24.7761086</v>
      </c>
      <c r="U3819" s="2">
        <v>134.755</v>
      </c>
      <c r="V3819" s="9" t="s">
        <v>21366</v>
      </c>
      <c r="W3819" s="10">
        <v>51.23561</v>
      </c>
      <c r="X3819" s="10">
        <v>-0.57321</v>
      </c>
      <c r="AB3819" s="9" t="s">
        <v>10439</v>
      </c>
      <c r="AC3819" s="10">
        <v>-37.8142</v>
      </c>
      <c r="AD3819" s="10">
        <v>144.9632</v>
      </c>
      <c r="AE3819" s="11" t="s">
        <v>51</v>
      </c>
      <c r="AF3819" s="12" t="str">
        <f t="shared" si="26"/>
        <v>1950</v>
      </c>
      <c r="AG3819" s="12" t="str">
        <f t="shared" si="27"/>
        <v>June</v>
      </c>
      <c r="AH3819" s="12" t="str">
        <f t="shared" si="28"/>
        <v>Monday</v>
      </c>
      <c r="AI3819" t="str">
        <f t="shared" si="4"/>
        <v>1950s</v>
      </c>
      <c r="AJ3819" s="2" t="s">
        <v>150</v>
      </c>
      <c r="AK3819">
        <v>1.0</v>
      </c>
      <c r="AL3819" s="13" t="s">
        <v>81</v>
      </c>
    </row>
    <row r="3820">
      <c r="A3820" s="1">
        <v>18471.0</v>
      </c>
      <c r="B3820" s="8">
        <v>0.1875</v>
      </c>
      <c r="C3820" s="2" t="s">
        <v>21448</v>
      </c>
      <c r="D3820" s="2" t="s">
        <v>108</v>
      </c>
      <c r="G3820" s="2" t="s">
        <v>816</v>
      </c>
      <c r="H3820" s="2" t="s">
        <v>21449</v>
      </c>
      <c r="J3820" s="2">
        <v>26.0</v>
      </c>
      <c r="K3820" s="2">
        <v>23.0</v>
      </c>
      <c r="L3820" s="2">
        <v>3.0</v>
      </c>
      <c r="M3820" s="2">
        <v>25.0</v>
      </c>
      <c r="N3820" s="2">
        <v>22.0</v>
      </c>
      <c r="O3820" s="2">
        <v>3.0</v>
      </c>
      <c r="P3820" s="2">
        <v>0.0</v>
      </c>
      <c r="Q3820" s="2" t="s">
        <v>21450</v>
      </c>
      <c r="R3820" s="14">
        <v>3819.0</v>
      </c>
      <c r="S3820" s="2" t="s">
        <v>944</v>
      </c>
      <c r="T3820" s="2">
        <v>36.5748441</v>
      </c>
      <c r="U3820" s="2">
        <v>139.2394179</v>
      </c>
      <c r="V3820" s="9" t="s">
        <v>438</v>
      </c>
      <c r="W3820" s="9" t="s">
        <v>438</v>
      </c>
      <c r="X3820" s="9" t="s">
        <v>438</v>
      </c>
      <c r="AB3820" s="9" t="s">
        <v>438</v>
      </c>
      <c r="AC3820" s="9" t="s">
        <v>438</v>
      </c>
      <c r="AD3820" s="9" t="s">
        <v>438</v>
      </c>
      <c r="AE3820" s="11" t="s">
        <v>118</v>
      </c>
      <c r="AF3820" s="12" t="str">
        <f t="shared" si="26"/>
        <v>1950</v>
      </c>
      <c r="AG3820" s="12" t="str">
        <f t="shared" si="27"/>
        <v>July</v>
      </c>
      <c r="AH3820" s="12" t="str">
        <f t="shared" si="28"/>
        <v>Thursday</v>
      </c>
      <c r="AI3820" t="str">
        <f t="shared" si="4"/>
        <v>1950s</v>
      </c>
      <c r="AJ3820" s="2" t="s">
        <v>150</v>
      </c>
      <c r="AK3820">
        <v>1.0</v>
      </c>
      <c r="AL3820" s="13" t="s">
        <v>81</v>
      </c>
    </row>
    <row r="3821">
      <c r="A3821" s="1">
        <v>18474.0</v>
      </c>
      <c r="B3821" s="8">
        <v>0.2388888888888889</v>
      </c>
      <c r="C3821" s="2" t="s">
        <v>21451</v>
      </c>
      <c r="D3821" s="2" t="s">
        <v>324</v>
      </c>
      <c r="G3821" s="2" t="s">
        <v>4777</v>
      </c>
      <c r="H3821" s="2" t="s">
        <v>21452</v>
      </c>
      <c r="I3821" s="2">
        <v>9.3013302E7</v>
      </c>
      <c r="J3821" s="2">
        <v>25.0</v>
      </c>
      <c r="K3821" s="2">
        <v>19.0</v>
      </c>
      <c r="L3821" s="2">
        <v>6.0</v>
      </c>
      <c r="M3821" s="2">
        <v>25.0</v>
      </c>
      <c r="N3821" s="2">
        <v>19.0</v>
      </c>
      <c r="O3821" s="2">
        <v>6.0</v>
      </c>
      <c r="P3821" s="2">
        <v>0.0</v>
      </c>
      <c r="Q3821" s="2" t="s">
        <v>21453</v>
      </c>
      <c r="R3821" s="14">
        <v>3820.0</v>
      </c>
      <c r="S3821" s="2" t="s">
        <v>316</v>
      </c>
      <c r="T3821" s="2">
        <v>64.6863136</v>
      </c>
      <c r="U3821" s="2">
        <v>97.7453061</v>
      </c>
      <c r="V3821" s="9" t="s">
        <v>438</v>
      </c>
      <c r="W3821" s="9" t="s">
        <v>438</v>
      </c>
      <c r="X3821" s="9" t="s">
        <v>438</v>
      </c>
      <c r="AB3821" s="9" t="s">
        <v>438</v>
      </c>
      <c r="AC3821" s="9" t="s">
        <v>438</v>
      </c>
      <c r="AD3821" s="9" t="s">
        <v>438</v>
      </c>
      <c r="AE3821" s="11" t="s">
        <v>51</v>
      </c>
      <c r="AF3821" s="12" t="str">
        <f t="shared" si="26"/>
        <v>1950</v>
      </c>
      <c r="AG3821" s="12" t="str">
        <f t="shared" si="27"/>
        <v>July</v>
      </c>
      <c r="AH3821" s="12" t="str">
        <f t="shared" si="28"/>
        <v>Sunday</v>
      </c>
      <c r="AI3821" t="str">
        <f t="shared" si="4"/>
        <v>1950s</v>
      </c>
      <c r="AJ3821" s="2" t="s">
        <v>80</v>
      </c>
      <c r="AK3821">
        <v>1.0</v>
      </c>
      <c r="AL3821" s="13" t="s">
        <v>797</v>
      </c>
    </row>
    <row r="3822">
      <c r="A3822" s="1">
        <v>19837.0</v>
      </c>
      <c r="B3822" s="8">
        <v>0.8923611111111112</v>
      </c>
      <c r="C3822" s="2" t="s">
        <v>21454</v>
      </c>
      <c r="D3822" s="2" t="s">
        <v>5853</v>
      </c>
      <c r="F3822" s="2" t="s">
        <v>21455</v>
      </c>
      <c r="G3822" s="2" t="s">
        <v>166</v>
      </c>
      <c r="H3822" s="2" t="s">
        <v>21456</v>
      </c>
      <c r="I3822" s="2">
        <v>12387.0</v>
      </c>
      <c r="J3822" s="2">
        <v>25.0</v>
      </c>
      <c r="K3822" s="2">
        <v>21.0</v>
      </c>
      <c r="L3822" s="2">
        <v>4.0</v>
      </c>
      <c r="M3822" s="2">
        <v>25.0</v>
      </c>
      <c r="N3822" s="2">
        <v>21.0</v>
      </c>
      <c r="O3822" s="2">
        <v>4.0</v>
      </c>
      <c r="P3822" s="2">
        <v>0.0</v>
      </c>
      <c r="Q3822" s="2" t="s">
        <v>21457</v>
      </c>
      <c r="R3822" s="14">
        <v>3821.0</v>
      </c>
      <c r="S3822" s="2" t="s">
        <v>8147</v>
      </c>
      <c r="T3822" s="2">
        <v>-34.9964963</v>
      </c>
      <c r="U3822" s="2">
        <v>-64.9672817</v>
      </c>
      <c r="V3822" s="9" t="s">
        <v>4363</v>
      </c>
      <c r="W3822" s="10">
        <v>-34.7871</v>
      </c>
      <c r="X3822" s="10">
        <v>-68.4382</v>
      </c>
      <c r="AB3822" s="9" t="s">
        <v>8247</v>
      </c>
      <c r="AC3822" s="10">
        <v>37.88458</v>
      </c>
      <c r="AD3822" s="10">
        <v>-4.77601</v>
      </c>
      <c r="AE3822" s="11" t="s">
        <v>51</v>
      </c>
      <c r="AF3822" s="12" t="str">
        <f t="shared" si="26"/>
        <v>1954</v>
      </c>
      <c r="AG3822" s="12" t="str">
        <f t="shared" si="27"/>
        <v>April</v>
      </c>
      <c r="AH3822" s="12" t="str">
        <f t="shared" si="28"/>
        <v>Friday</v>
      </c>
      <c r="AI3822" t="str">
        <f t="shared" si="4"/>
        <v>1950s</v>
      </c>
      <c r="AJ3822" s="2" t="s">
        <v>66</v>
      </c>
      <c r="AK3822">
        <v>1.0</v>
      </c>
      <c r="AL3822" s="13" t="s">
        <v>81</v>
      </c>
    </row>
    <row r="3823">
      <c r="A3823" s="1">
        <v>18472.0</v>
      </c>
      <c r="B3823" s="8">
        <v>0.0</v>
      </c>
      <c r="C3823" s="2" t="s">
        <v>21458</v>
      </c>
      <c r="D3823" s="2" t="s">
        <v>5888</v>
      </c>
      <c r="F3823" s="2" t="s">
        <v>21459</v>
      </c>
      <c r="G3823" s="2" t="s">
        <v>5294</v>
      </c>
      <c r="H3823" s="2" t="s">
        <v>21460</v>
      </c>
      <c r="I3823" s="2">
        <v>2962.0</v>
      </c>
      <c r="J3823" s="2">
        <v>50.0</v>
      </c>
      <c r="K3823" s="2">
        <v>43.0</v>
      </c>
      <c r="L3823" s="2">
        <v>7.0</v>
      </c>
      <c r="M3823" s="2">
        <v>50.0</v>
      </c>
      <c r="N3823" s="2">
        <v>43.0</v>
      </c>
      <c r="O3823" s="2">
        <v>7.0</v>
      </c>
      <c r="P3823" s="2">
        <v>0.0</v>
      </c>
      <c r="Q3823" s="2" t="s">
        <v>21461</v>
      </c>
      <c r="R3823" s="14">
        <v>3822.0</v>
      </c>
      <c r="S3823" s="2" t="s">
        <v>60</v>
      </c>
      <c r="T3823" s="2">
        <v>-10.3333333</v>
      </c>
      <c r="U3823" s="2">
        <v>-53.2</v>
      </c>
      <c r="V3823" s="9" t="s">
        <v>204</v>
      </c>
      <c r="W3823" s="10">
        <v>-22.911</v>
      </c>
      <c r="X3823" s="10">
        <v>-43.2094</v>
      </c>
      <c r="AB3823" s="9" t="s">
        <v>21462</v>
      </c>
      <c r="AC3823" s="9" t="s">
        <v>438</v>
      </c>
      <c r="AD3823" s="9" t="s">
        <v>438</v>
      </c>
      <c r="AE3823" s="11" t="s">
        <v>51</v>
      </c>
      <c r="AF3823" s="12" t="str">
        <f t="shared" si="26"/>
        <v>1950</v>
      </c>
      <c r="AG3823" s="12" t="str">
        <f t="shared" si="27"/>
        <v>July</v>
      </c>
      <c r="AH3823" s="12" t="str">
        <f t="shared" si="28"/>
        <v>Friday</v>
      </c>
      <c r="AI3823" t="str">
        <f t="shared" si="4"/>
        <v>1950s</v>
      </c>
      <c r="AJ3823" s="2" t="s">
        <v>66</v>
      </c>
      <c r="AK3823">
        <v>1.0</v>
      </c>
      <c r="AL3823" s="13" t="s">
        <v>53</v>
      </c>
    </row>
    <row r="3824">
      <c r="A3824" s="1">
        <v>18474.0</v>
      </c>
      <c r="B3824" s="8">
        <v>0.0</v>
      </c>
      <c r="C3824" s="2" t="s">
        <v>21463</v>
      </c>
      <c r="D3824" s="2" t="s">
        <v>21464</v>
      </c>
      <c r="G3824" s="2" t="s">
        <v>4240</v>
      </c>
      <c r="J3824" s="2" t="s">
        <v>4240</v>
      </c>
      <c r="K3824" s="2">
        <v>0.0</v>
      </c>
      <c r="L3824" s="2">
        <v>0.0</v>
      </c>
      <c r="M3824" s="2">
        <v>10.0</v>
      </c>
      <c r="N3824" s="2">
        <v>0.0</v>
      </c>
      <c r="O3824" s="2">
        <v>0.0</v>
      </c>
      <c r="P3824" s="2">
        <v>0.0</v>
      </c>
      <c r="R3824" s="14">
        <v>3823.0</v>
      </c>
      <c r="S3824" s="2" t="s">
        <v>60</v>
      </c>
      <c r="T3824" s="2">
        <v>-10.3333333</v>
      </c>
      <c r="U3824" s="2">
        <v>-53.2</v>
      </c>
      <c r="V3824" s="9" t="s">
        <v>438</v>
      </c>
      <c r="W3824" s="9" t="s">
        <v>438</v>
      </c>
      <c r="X3824" s="9" t="s">
        <v>438</v>
      </c>
      <c r="AB3824" s="9" t="s">
        <v>438</v>
      </c>
      <c r="AC3824" s="9" t="s">
        <v>438</v>
      </c>
      <c r="AD3824" s="9" t="s">
        <v>438</v>
      </c>
      <c r="AE3824" s="11" t="s">
        <v>51</v>
      </c>
      <c r="AF3824" s="12" t="str">
        <f t="shared" si="26"/>
        <v>1950</v>
      </c>
      <c r="AG3824" s="12" t="str">
        <f t="shared" si="27"/>
        <v>July</v>
      </c>
      <c r="AH3824" s="12" t="str">
        <f t="shared" si="28"/>
        <v>Sunday</v>
      </c>
      <c r="AI3824" t="str">
        <f t="shared" si="4"/>
        <v>1950s</v>
      </c>
      <c r="AJ3824" s="2" t="s">
        <v>66</v>
      </c>
      <c r="AK3824">
        <v>1.0</v>
      </c>
      <c r="AL3824" s="13" t="s">
        <v>4240</v>
      </c>
    </row>
    <row r="3825">
      <c r="A3825" s="1">
        <v>35012.0</v>
      </c>
      <c r="B3825" s="8">
        <v>0.875</v>
      </c>
      <c r="C3825" s="2" t="s">
        <v>21465</v>
      </c>
      <c r="D3825" s="2" t="s">
        <v>6356</v>
      </c>
      <c r="F3825" s="2" t="s">
        <v>21466</v>
      </c>
      <c r="G3825" s="2" t="s">
        <v>1600</v>
      </c>
      <c r="H3825" s="2" t="s">
        <v>21467</v>
      </c>
      <c r="I3825" s="2">
        <v>10619.0</v>
      </c>
      <c r="J3825" s="2">
        <v>53.0</v>
      </c>
      <c r="K3825" s="2">
        <v>48.0</v>
      </c>
      <c r="L3825" s="2">
        <v>5.0</v>
      </c>
      <c r="M3825" s="2">
        <v>53.0</v>
      </c>
      <c r="N3825" s="2">
        <v>48.0</v>
      </c>
      <c r="O3825" s="2">
        <v>5.0</v>
      </c>
      <c r="P3825" s="2">
        <v>0.0</v>
      </c>
      <c r="Q3825" s="2" t="s">
        <v>21468</v>
      </c>
      <c r="R3825" s="14">
        <v>3824.0</v>
      </c>
      <c r="S3825" s="2" t="s">
        <v>8147</v>
      </c>
      <c r="T3825" s="2">
        <v>-34.9964963</v>
      </c>
      <c r="U3825" s="2">
        <v>-64.9672817</v>
      </c>
      <c r="V3825" s="9" t="s">
        <v>11191</v>
      </c>
      <c r="W3825" s="10">
        <v>-45.8632</v>
      </c>
      <c r="X3825" s="10">
        <v>-67.4753</v>
      </c>
      <c r="AB3825" s="9" t="s">
        <v>8247</v>
      </c>
      <c r="AC3825" s="10">
        <v>37.88458</v>
      </c>
      <c r="AD3825" s="10">
        <v>-4.77601</v>
      </c>
      <c r="AE3825" s="11" t="s">
        <v>118</v>
      </c>
      <c r="AF3825" s="12" t="str">
        <f t="shared" si="26"/>
        <v>1995</v>
      </c>
      <c r="AG3825" s="12" t="str">
        <f t="shared" si="27"/>
        <v>November</v>
      </c>
      <c r="AH3825" s="12" t="str">
        <f t="shared" si="28"/>
        <v>Thursday</v>
      </c>
      <c r="AI3825" t="str">
        <f t="shared" si="4"/>
        <v>1990s</v>
      </c>
      <c r="AJ3825" s="2" t="s">
        <v>66</v>
      </c>
      <c r="AK3825">
        <v>1.0</v>
      </c>
      <c r="AL3825" s="13" t="s">
        <v>566</v>
      </c>
    </row>
    <row r="3826">
      <c r="A3826" s="1">
        <v>33654.0</v>
      </c>
      <c r="B3826" s="8">
        <v>0.0</v>
      </c>
      <c r="C3826" s="2" t="s">
        <v>21469</v>
      </c>
      <c r="D3826" s="2" t="s">
        <v>5853</v>
      </c>
      <c r="E3826" s="2">
        <v>386.0</v>
      </c>
      <c r="G3826" s="2" t="s">
        <v>4202</v>
      </c>
      <c r="J3826" s="2" t="s">
        <v>4240</v>
      </c>
      <c r="K3826" s="2">
        <v>0.0</v>
      </c>
      <c r="L3826" s="2">
        <v>0.0</v>
      </c>
      <c r="M3826" s="2">
        <v>1.0</v>
      </c>
      <c r="N3826" s="2">
        <v>0.0</v>
      </c>
      <c r="O3826" s="2">
        <v>0.0</v>
      </c>
      <c r="P3826" s="2">
        <v>0.0</v>
      </c>
      <c r="Q3826" s="2" t="s">
        <v>21470</v>
      </c>
      <c r="R3826" s="14">
        <v>3825.0</v>
      </c>
      <c r="S3826" s="2" t="s">
        <v>8147</v>
      </c>
      <c r="T3826" s="2">
        <v>-34.9964963</v>
      </c>
      <c r="U3826" s="2">
        <v>-64.9672817</v>
      </c>
      <c r="V3826" s="9" t="s">
        <v>438</v>
      </c>
      <c r="W3826" s="9" t="s">
        <v>438</v>
      </c>
      <c r="X3826" s="9" t="s">
        <v>438</v>
      </c>
      <c r="AB3826" s="9" t="s">
        <v>438</v>
      </c>
      <c r="AC3826" s="9" t="s">
        <v>438</v>
      </c>
      <c r="AD3826" s="9" t="s">
        <v>438</v>
      </c>
      <c r="AE3826" s="11" t="s">
        <v>51</v>
      </c>
      <c r="AF3826" s="12" t="str">
        <f t="shared" si="26"/>
        <v>1992</v>
      </c>
      <c r="AG3826" s="12" t="str">
        <f t="shared" si="27"/>
        <v>February</v>
      </c>
      <c r="AH3826" s="12" t="str">
        <f t="shared" si="28"/>
        <v>Thursday</v>
      </c>
      <c r="AI3826" t="str">
        <f t="shared" si="4"/>
        <v>1990s</v>
      </c>
      <c r="AJ3826" s="2" t="s">
        <v>66</v>
      </c>
      <c r="AK3826">
        <v>1.0</v>
      </c>
      <c r="AL3826" s="13" t="s">
        <v>162</v>
      </c>
    </row>
    <row r="3827">
      <c r="A3827" s="1">
        <v>18385.0</v>
      </c>
      <c r="B3827" s="8">
        <v>0.0</v>
      </c>
      <c r="C3827" s="2" t="s">
        <v>21471</v>
      </c>
      <c r="D3827" s="2" t="s">
        <v>4328</v>
      </c>
      <c r="F3827" s="2" t="s">
        <v>5189</v>
      </c>
      <c r="G3827" s="2" t="s">
        <v>7195</v>
      </c>
      <c r="H3827" s="2" t="s">
        <v>21472</v>
      </c>
      <c r="I3827" s="2">
        <v>4314.0</v>
      </c>
      <c r="J3827" s="2">
        <v>15.0</v>
      </c>
      <c r="K3827" s="2">
        <v>12.0</v>
      </c>
      <c r="L3827" s="2">
        <v>3.0</v>
      </c>
      <c r="M3827" s="2">
        <v>15.0</v>
      </c>
      <c r="N3827" s="2">
        <v>12.0</v>
      </c>
      <c r="O3827" s="2">
        <v>3.0</v>
      </c>
      <c r="P3827" s="2">
        <v>0.0</v>
      </c>
      <c r="Q3827" s="2" t="s">
        <v>827</v>
      </c>
      <c r="R3827" s="14">
        <v>3826.0</v>
      </c>
      <c r="S3827" s="2" t="s">
        <v>5046</v>
      </c>
      <c r="T3827" s="2">
        <v>-1.3397668</v>
      </c>
      <c r="U3827" s="2">
        <v>-79.3666965</v>
      </c>
      <c r="V3827" s="9" t="s">
        <v>623</v>
      </c>
      <c r="W3827" s="10">
        <v>-0.22016</v>
      </c>
      <c r="X3827" s="10">
        <v>-78.5123</v>
      </c>
      <c r="AB3827" s="9" t="s">
        <v>5138</v>
      </c>
      <c r="AC3827" s="10">
        <v>-2.17041</v>
      </c>
      <c r="AD3827" s="10">
        <v>-79.905</v>
      </c>
      <c r="AE3827" s="11" t="s">
        <v>51</v>
      </c>
      <c r="AF3827" s="12" t="str">
        <f t="shared" si="26"/>
        <v>1950</v>
      </c>
      <c r="AG3827" s="12" t="str">
        <f t="shared" si="27"/>
        <v>May</v>
      </c>
      <c r="AH3827" s="12" t="str">
        <f t="shared" si="28"/>
        <v>Tuesday</v>
      </c>
      <c r="AI3827" t="str">
        <f t="shared" si="4"/>
        <v>1950s</v>
      </c>
      <c r="AJ3827" s="2" t="s">
        <v>66</v>
      </c>
      <c r="AK3827">
        <v>1.0</v>
      </c>
      <c r="AL3827" s="13" t="s">
        <v>81</v>
      </c>
    </row>
    <row r="3828">
      <c r="A3828" s="1">
        <v>29785.0</v>
      </c>
      <c r="B3828" s="8">
        <v>0.6555555555555556</v>
      </c>
      <c r="C3828" s="2" t="s">
        <v>21473</v>
      </c>
      <c r="D3828" s="2" t="s">
        <v>21474</v>
      </c>
      <c r="F3828" s="2" t="s">
        <v>21475</v>
      </c>
      <c r="G3828" s="2" t="s">
        <v>21476</v>
      </c>
      <c r="H3828" s="2" t="s">
        <v>21477</v>
      </c>
      <c r="I3828" s="2">
        <v>34.0</v>
      </c>
      <c r="J3828" s="2">
        <v>4.0</v>
      </c>
      <c r="K3828" s="2">
        <v>1.0</v>
      </c>
      <c r="L3828" s="2">
        <v>3.0</v>
      </c>
      <c r="M3828" s="2">
        <v>4.0</v>
      </c>
      <c r="N3828" s="2">
        <v>1.0</v>
      </c>
      <c r="O3828" s="2">
        <v>3.0</v>
      </c>
      <c r="P3828" s="2">
        <v>0.0</v>
      </c>
      <c r="Q3828" s="2" t="s">
        <v>21478</v>
      </c>
      <c r="R3828" s="14">
        <v>3827.0</v>
      </c>
      <c r="S3828" s="2" t="s">
        <v>14711</v>
      </c>
      <c r="T3828" s="2">
        <v>40.7696272</v>
      </c>
      <c r="U3828" s="2">
        <v>44.6736646</v>
      </c>
      <c r="V3828" s="9" t="s">
        <v>2690</v>
      </c>
      <c r="W3828" s="10">
        <v>35.68925</v>
      </c>
      <c r="X3828" s="10">
        <v>51.3896</v>
      </c>
      <c r="AB3828" s="9" t="s">
        <v>7763</v>
      </c>
      <c r="AC3828" s="10">
        <v>34.92361</v>
      </c>
      <c r="AD3828" s="10">
        <v>33.62362</v>
      </c>
      <c r="AE3828" s="11" t="s">
        <v>51</v>
      </c>
      <c r="AF3828" s="12" t="str">
        <f t="shared" si="26"/>
        <v>1981</v>
      </c>
      <c r="AG3828" s="12" t="str">
        <f t="shared" si="27"/>
        <v>July</v>
      </c>
      <c r="AH3828" s="12" t="str">
        <f t="shared" si="28"/>
        <v>Saturday</v>
      </c>
      <c r="AI3828" t="str">
        <f t="shared" si="4"/>
        <v>1980s</v>
      </c>
      <c r="AJ3828" s="2" t="s">
        <v>80</v>
      </c>
      <c r="AK3828">
        <v>1.0</v>
      </c>
      <c r="AL3828" s="13" t="s">
        <v>823</v>
      </c>
    </row>
    <row r="3829">
      <c r="A3829" s="1">
        <v>18428.0</v>
      </c>
      <c r="B3829" s="8">
        <v>0.9131944444444444</v>
      </c>
      <c r="C3829" s="2" t="s">
        <v>21479</v>
      </c>
      <c r="D3829" s="2" t="s">
        <v>210</v>
      </c>
      <c r="F3829" s="2" t="s">
        <v>16622</v>
      </c>
      <c r="G3829" s="2" t="s">
        <v>70</v>
      </c>
      <c r="H3829" s="2" t="s">
        <v>21480</v>
      </c>
      <c r="I3829" s="2">
        <v>42990.0</v>
      </c>
      <c r="J3829" s="2">
        <v>53.0</v>
      </c>
      <c r="K3829" s="2">
        <v>45.0</v>
      </c>
      <c r="L3829" s="2">
        <v>8.0</v>
      </c>
      <c r="M3829" s="2">
        <v>40.0</v>
      </c>
      <c r="N3829" s="2">
        <v>37.0</v>
      </c>
      <c r="O3829" s="2">
        <v>3.0</v>
      </c>
      <c r="P3829" s="2">
        <v>0.0</v>
      </c>
      <c r="Q3829" s="2" t="s">
        <v>21481</v>
      </c>
      <c r="R3829" s="14">
        <v>3828.0</v>
      </c>
      <c r="S3829" s="2" t="s">
        <v>7219</v>
      </c>
      <c r="T3829" s="2">
        <v>26.1551249</v>
      </c>
      <c r="U3829" s="2">
        <v>50.5344606</v>
      </c>
      <c r="V3829" s="9" t="s">
        <v>50</v>
      </c>
      <c r="W3829" s="10">
        <v>10.77584</v>
      </c>
      <c r="X3829" s="10">
        <v>106.7018</v>
      </c>
      <c r="AB3829" s="9" t="s">
        <v>63</v>
      </c>
      <c r="AC3829" s="10">
        <v>48.8567</v>
      </c>
      <c r="AD3829" s="10">
        <v>2.351462</v>
      </c>
      <c r="AE3829" s="11" t="s">
        <v>51</v>
      </c>
      <c r="AF3829" s="12" t="str">
        <f t="shared" si="26"/>
        <v>1950</v>
      </c>
      <c r="AG3829" s="12" t="str">
        <f t="shared" si="27"/>
        <v>June</v>
      </c>
      <c r="AH3829" s="12" t="str">
        <f t="shared" si="28"/>
        <v>Wednesday</v>
      </c>
      <c r="AI3829" t="str">
        <f t="shared" si="4"/>
        <v>1950s</v>
      </c>
      <c r="AJ3829" s="2" t="s">
        <v>247</v>
      </c>
      <c r="AK3829">
        <v>1.0</v>
      </c>
      <c r="AL3829" s="13" t="s">
        <v>81</v>
      </c>
    </row>
    <row r="3830">
      <c r="A3830" s="1">
        <v>18426.0</v>
      </c>
      <c r="B3830" s="8">
        <v>0.9111111111111111</v>
      </c>
      <c r="C3830" s="2" t="s">
        <v>21479</v>
      </c>
      <c r="D3830" s="2" t="s">
        <v>210</v>
      </c>
      <c r="F3830" s="2" t="s">
        <v>16622</v>
      </c>
      <c r="G3830" s="2" t="s">
        <v>70</v>
      </c>
      <c r="H3830" s="2" t="s">
        <v>21482</v>
      </c>
      <c r="I3830" s="2">
        <v>42937.0</v>
      </c>
      <c r="J3830" s="2">
        <v>52.0</v>
      </c>
      <c r="K3830" s="2">
        <v>44.0</v>
      </c>
      <c r="L3830" s="2">
        <v>8.0</v>
      </c>
      <c r="M3830" s="2">
        <v>46.0</v>
      </c>
      <c r="N3830" s="2">
        <v>40.0</v>
      </c>
      <c r="O3830" s="2">
        <v>6.0</v>
      </c>
      <c r="P3830" s="2">
        <v>0.0</v>
      </c>
      <c r="Q3830" s="2" t="s">
        <v>21483</v>
      </c>
      <c r="R3830" s="14">
        <v>3829.0</v>
      </c>
      <c r="S3830" s="2" t="s">
        <v>7219</v>
      </c>
      <c r="T3830" s="2">
        <v>26.1551249</v>
      </c>
      <c r="U3830" s="2">
        <v>50.5344606</v>
      </c>
      <c r="V3830" s="9" t="s">
        <v>50</v>
      </c>
      <c r="W3830" s="10">
        <v>10.77584</v>
      </c>
      <c r="X3830" s="10">
        <v>106.7018</v>
      </c>
      <c r="AB3830" s="9" t="s">
        <v>63</v>
      </c>
      <c r="AC3830" s="10">
        <v>48.8567</v>
      </c>
      <c r="AD3830" s="10">
        <v>2.351462</v>
      </c>
      <c r="AE3830" s="11" t="s">
        <v>51</v>
      </c>
      <c r="AF3830" s="12" t="str">
        <f t="shared" si="26"/>
        <v>1950</v>
      </c>
      <c r="AG3830" s="12" t="str">
        <f t="shared" si="27"/>
        <v>June</v>
      </c>
      <c r="AH3830" s="12" t="str">
        <f t="shared" si="28"/>
        <v>Monday</v>
      </c>
      <c r="AI3830" t="str">
        <f t="shared" si="4"/>
        <v>1950s</v>
      </c>
      <c r="AJ3830" s="2" t="s">
        <v>247</v>
      </c>
      <c r="AK3830">
        <v>1.0</v>
      </c>
      <c r="AL3830" s="13" t="s">
        <v>81</v>
      </c>
    </row>
    <row r="3831">
      <c r="A3831" s="1">
        <v>18660.0</v>
      </c>
      <c r="B3831" s="8">
        <v>0.0</v>
      </c>
      <c r="C3831" s="2" t="s">
        <v>21484</v>
      </c>
      <c r="D3831" s="2" t="s">
        <v>21485</v>
      </c>
      <c r="G3831" s="2" t="s">
        <v>6358</v>
      </c>
      <c r="H3831" s="2">
        <v>282.0</v>
      </c>
      <c r="J3831" s="2">
        <v>14.0</v>
      </c>
      <c r="K3831" s="2">
        <v>0.0</v>
      </c>
      <c r="L3831" s="2">
        <v>0.0</v>
      </c>
      <c r="M3831" s="2">
        <v>14.0</v>
      </c>
      <c r="N3831" s="2">
        <v>0.0</v>
      </c>
      <c r="O3831" s="2">
        <v>0.0</v>
      </c>
      <c r="P3831" s="2">
        <v>0.0</v>
      </c>
      <c r="Q3831" s="2" t="s">
        <v>21486</v>
      </c>
      <c r="R3831" s="14">
        <v>3830.0</v>
      </c>
      <c r="S3831" s="2" t="s">
        <v>88</v>
      </c>
      <c r="T3831" s="2">
        <v>40.0332629</v>
      </c>
      <c r="U3831" s="2">
        <v>-7.8896263</v>
      </c>
      <c r="V3831" s="9" t="s">
        <v>438</v>
      </c>
      <c r="W3831" s="9" t="s">
        <v>438</v>
      </c>
      <c r="X3831" s="9" t="s">
        <v>438</v>
      </c>
      <c r="AB3831" s="9" t="s">
        <v>438</v>
      </c>
      <c r="AC3831" s="9" t="s">
        <v>438</v>
      </c>
      <c r="AD3831" s="9" t="s">
        <v>438</v>
      </c>
      <c r="AE3831" s="11" t="s">
        <v>118</v>
      </c>
      <c r="AF3831" s="12" t="str">
        <f t="shared" si="26"/>
        <v>1951</v>
      </c>
      <c r="AG3831" s="12" t="str">
        <f t="shared" si="27"/>
        <v>February</v>
      </c>
      <c r="AH3831" s="12" t="str">
        <f t="shared" si="28"/>
        <v>Thursday</v>
      </c>
      <c r="AI3831" t="str">
        <f t="shared" si="4"/>
        <v>1950s</v>
      </c>
      <c r="AJ3831" s="2" t="s">
        <v>80</v>
      </c>
      <c r="AK3831">
        <v>1.0</v>
      </c>
      <c r="AL3831" s="13" t="s">
        <v>81</v>
      </c>
    </row>
    <row r="3832">
      <c r="A3832" s="1">
        <v>18413.0</v>
      </c>
      <c r="B3832" s="8">
        <v>0.0</v>
      </c>
      <c r="C3832" s="2" t="s">
        <v>21487</v>
      </c>
      <c r="D3832" s="2" t="s">
        <v>21488</v>
      </c>
      <c r="F3832" s="2" t="s">
        <v>21489</v>
      </c>
      <c r="G3832" s="2" t="s">
        <v>166</v>
      </c>
      <c r="H3832" s="2" t="s">
        <v>21490</v>
      </c>
      <c r="I3832" s="2">
        <v>9156.0</v>
      </c>
      <c r="J3832" s="2">
        <v>15.0</v>
      </c>
      <c r="K3832" s="2">
        <v>11.0</v>
      </c>
      <c r="L3832" s="2">
        <v>4.0</v>
      </c>
      <c r="M3832" s="2">
        <v>13.0</v>
      </c>
      <c r="N3832" s="2">
        <v>9.0</v>
      </c>
      <c r="O3832" s="2">
        <v>4.0</v>
      </c>
      <c r="P3832" s="2">
        <v>0.0</v>
      </c>
      <c r="Q3832" s="2" t="s">
        <v>21491</v>
      </c>
      <c r="R3832" s="14">
        <v>3831.0</v>
      </c>
      <c r="S3832" s="2" t="s">
        <v>60</v>
      </c>
      <c r="T3832" s="2">
        <v>-10.3333333</v>
      </c>
      <c r="U3832" s="2">
        <v>-53.2</v>
      </c>
      <c r="V3832" s="9" t="s">
        <v>14784</v>
      </c>
      <c r="W3832" s="10">
        <v>-36.5986</v>
      </c>
      <c r="X3832" s="10">
        <v>144.678</v>
      </c>
      <c r="AB3832" s="9" t="s">
        <v>5366</v>
      </c>
      <c r="AC3832" s="10">
        <v>13.80004</v>
      </c>
      <c r="AD3832" s="10">
        <v>-88.9141</v>
      </c>
      <c r="AE3832" s="11" t="s">
        <v>51</v>
      </c>
      <c r="AF3832" s="12" t="str">
        <f t="shared" si="26"/>
        <v>1950</v>
      </c>
      <c r="AG3832" s="12" t="str">
        <f t="shared" si="27"/>
        <v>May</v>
      </c>
      <c r="AH3832" s="12" t="str">
        <f t="shared" si="28"/>
        <v>Tuesday</v>
      </c>
      <c r="AI3832" t="str">
        <f t="shared" si="4"/>
        <v>1950s</v>
      </c>
      <c r="AJ3832" s="2" t="s">
        <v>66</v>
      </c>
      <c r="AK3832">
        <v>1.0</v>
      </c>
      <c r="AL3832" s="13" t="s">
        <v>81</v>
      </c>
    </row>
    <row r="3833">
      <c r="A3833" s="1">
        <v>18410.0</v>
      </c>
      <c r="B3833" s="8">
        <v>0.7291666666666666</v>
      </c>
      <c r="C3833" s="2" t="s">
        <v>21492</v>
      </c>
      <c r="D3833" s="2" t="s">
        <v>17765</v>
      </c>
      <c r="G3833" s="2" t="s">
        <v>7075</v>
      </c>
      <c r="H3833" s="2" t="s">
        <v>21493</v>
      </c>
      <c r="I3833" s="2">
        <v>22582.0</v>
      </c>
      <c r="J3833" s="2">
        <v>2.0</v>
      </c>
      <c r="K3833" s="2">
        <v>0.0</v>
      </c>
      <c r="L3833" s="2">
        <v>2.0</v>
      </c>
      <c r="M3833" s="2">
        <v>1.0</v>
      </c>
      <c r="N3833" s="2">
        <v>0.0</v>
      </c>
      <c r="O3833" s="2">
        <v>1.0</v>
      </c>
      <c r="P3833" s="2">
        <v>0.0</v>
      </c>
      <c r="Q3833" s="2" t="s">
        <v>21494</v>
      </c>
      <c r="R3833" s="14">
        <v>3832.0</v>
      </c>
      <c r="S3833" s="2" t="s">
        <v>1228</v>
      </c>
      <c r="T3833" s="2">
        <v>49.2214561</v>
      </c>
      <c r="U3833" s="2">
        <v>-2.1358386</v>
      </c>
      <c r="V3833" s="9" t="s">
        <v>438</v>
      </c>
      <c r="W3833" s="9" t="s">
        <v>438</v>
      </c>
      <c r="X3833" s="9" t="s">
        <v>438</v>
      </c>
      <c r="AB3833" s="9" t="s">
        <v>438</v>
      </c>
      <c r="AC3833" s="9" t="s">
        <v>438</v>
      </c>
      <c r="AD3833" s="9" t="s">
        <v>438</v>
      </c>
      <c r="AE3833" s="11" t="s">
        <v>174</v>
      </c>
      <c r="AF3833" s="12" t="str">
        <f t="shared" si="26"/>
        <v>1950</v>
      </c>
      <c r="AG3833" s="12" t="str">
        <f t="shared" si="27"/>
        <v>May</v>
      </c>
      <c r="AH3833" s="12" t="str">
        <f t="shared" si="28"/>
        <v>Saturday</v>
      </c>
      <c r="AI3833" t="str">
        <f t="shared" si="4"/>
        <v>1950s</v>
      </c>
      <c r="AJ3833" s="2" t="s">
        <v>80</v>
      </c>
      <c r="AK3833">
        <v>1.0</v>
      </c>
      <c r="AL3833" s="13" t="s">
        <v>1184</v>
      </c>
    </row>
    <row r="3834">
      <c r="A3834" s="1">
        <v>18407.0</v>
      </c>
      <c r="B3834" s="8">
        <v>0.0</v>
      </c>
      <c r="C3834" s="2" t="s">
        <v>21495</v>
      </c>
      <c r="D3834" s="2" t="s">
        <v>2111</v>
      </c>
      <c r="F3834" s="2" t="s">
        <v>21496</v>
      </c>
      <c r="G3834" s="2" t="s">
        <v>516</v>
      </c>
      <c r="H3834" s="2" t="s">
        <v>21497</v>
      </c>
      <c r="I3834" s="2">
        <v>10194.0</v>
      </c>
      <c r="J3834" s="2">
        <v>26.0</v>
      </c>
      <c r="K3834" s="2">
        <v>23.0</v>
      </c>
      <c r="L3834" s="2">
        <v>3.0</v>
      </c>
      <c r="M3834" s="2">
        <v>25.0</v>
      </c>
      <c r="N3834" s="2">
        <v>22.0</v>
      </c>
      <c r="O3834" s="2">
        <v>3.0</v>
      </c>
      <c r="P3834" s="2">
        <v>0.0</v>
      </c>
      <c r="Q3834" s="2" t="s">
        <v>21498</v>
      </c>
      <c r="R3834" s="14">
        <v>3833.0</v>
      </c>
      <c r="S3834" s="2" t="s">
        <v>519</v>
      </c>
      <c r="T3834" s="2">
        <v>2.8894434</v>
      </c>
      <c r="U3834" s="2">
        <v>-73.783892</v>
      </c>
      <c r="V3834" s="9" t="s">
        <v>8859</v>
      </c>
      <c r="W3834" s="10">
        <v>2.44223</v>
      </c>
      <c r="X3834" s="10">
        <v>-76.6072</v>
      </c>
      <c r="AB3834" s="9" t="s">
        <v>21499</v>
      </c>
      <c r="AC3834" s="10">
        <v>0.827864</v>
      </c>
      <c r="AD3834" s="10">
        <v>-77.6402</v>
      </c>
      <c r="AE3834" s="11" t="s">
        <v>51</v>
      </c>
      <c r="AF3834" s="12" t="str">
        <f t="shared" si="26"/>
        <v>1950</v>
      </c>
      <c r="AG3834" s="12" t="str">
        <f t="shared" si="27"/>
        <v>May</v>
      </c>
      <c r="AH3834" s="12" t="str">
        <f t="shared" si="28"/>
        <v>Wednesday</v>
      </c>
      <c r="AI3834" t="str">
        <f t="shared" si="4"/>
        <v>1950s</v>
      </c>
      <c r="AJ3834" s="2" t="s">
        <v>66</v>
      </c>
      <c r="AK3834">
        <v>1.0</v>
      </c>
      <c r="AL3834" s="13" t="s">
        <v>81</v>
      </c>
    </row>
    <row r="3835">
      <c r="A3835" s="1">
        <v>22644.0</v>
      </c>
      <c r="B3835" s="8">
        <v>0.0</v>
      </c>
      <c r="C3835" s="2" t="s">
        <v>21500</v>
      </c>
      <c r="D3835" s="2" t="s">
        <v>187</v>
      </c>
      <c r="F3835" s="2" t="s">
        <v>21501</v>
      </c>
      <c r="G3835" s="2" t="s">
        <v>166</v>
      </c>
      <c r="H3835" s="2" t="s">
        <v>21502</v>
      </c>
      <c r="I3835" s="2">
        <v>12514.0</v>
      </c>
      <c r="J3835" s="2">
        <v>14.0</v>
      </c>
      <c r="K3835" s="2">
        <v>0.0</v>
      </c>
      <c r="L3835" s="2">
        <v>0.0</v>
      </c>
      <c r="M3835" s="2">
        <v>14.0</v>
      </c>
      <c r="N3835" s="2">
        <v>0.0</v>
      </c>
      <c r="O3835" s="2">
        <v>0.0</v>
      </c>
      <c r="P3835" s="2">
        <v>0.0</v>
      </c>
      <c r="Q3835" s="2" t="s">
        <v>21503</v>
      </c>
      <c r="R3835" s="14">
        <v>3834.0</v>
      </c>
      <c r="S3835" s="2" t="s">
        <v>144</v>
      </c>
      <c r="T3835" s="2">
        <v>-2.4833826</v>
      </c>
      <c r="U3835" s="2">
        <v>117.8902853</v>
      </c>
      <c r="V3835" s="9" t="s">
        <v>193</v>
      </c>
      <c r="W3835" s="10">
        <v>-6.17539</v>
      </c>
      <c r="X3835" s="10">
        <v>106.8272</v>
      </c>
      <c r="AB3835" s="9" t="s">
        <v>2897</v>
      </c>
      <c r="AC3835" s="10">
        <v>-7.24597</v>
      </c>
      <c r="AD3835" s="10">
        <v>112.7378</v>
      </c>
      <c r="AE3835" s="11" t="s">
        <v>51</v>
      </c>
      <c r="AF3835" s="12" t="str">
        <f t="shared" si="26"/>
        <v>1961</v>
      </c>
      <c r="AG3835" s="12" t="str">
        <f t="shared" si="27"/>
        <v>December</v>
      </c>
      <c r="AH3835" s="12" t="str">
        <f t="shared" si="28"/>
        <v>Friday</v>
      </c>
      <c r="AI3835" t="str">
        <f t="shared" si="4"/>
        <v>1960s</v>
      </c>
      <c r="AJ3835" s="2" t="s">
        <v>150</v>
      </c>
      <c r="AK3835">
        <v>1.0</v>
      </c>
      <c r="AL3835" s="13" t="s">
        <v>81</v>
      </c>
    </row>
    <row r="3836">
      <c r="A3836" s="1">
        <v>33978.0</v>
      </c>
      <c r="B3836" s="8">
        <v>0.0</v>
      </c>
      <c r="C3836" s="2" t="s">
        <v>21500</v>
      </c>
      <c r="D3836" s="2" t="s">
        <v>4056</v>
      </c>
      <c r="G3836" s="2" t="s">
        <v>21504</v>
      </c>
      <c r="H3836" s="2" t="s">
        <v>21505</v>
      </c>
      <c r="I3836" s="2">
        <v>1620.0</v>
      </c>
      <c r="J3836" s="2">
        <v>44.0</v>
      </c>
      <c r="K3836" s="2">
        <v>39.0</v>
      </c>
      <c r="L3836" s="2">
        <v>5.0</v>
      </c>
      <c r="M3836" s="2">
        <v>17.0</v>
      </c>
      <c r="N3836" s="2">
        <v>13.0</v>
      </c>
      <c r="O3836" s="2">
        <v>4.0</v>
      </c>
      <c r="P3836" s="2">
        <v>0.0</v>
      </c>
      <c r="Q3836" s="2" t="s">
        <v>21506</v>
      </c>
      <c r="R3836" s="14">
        <v>3835.0</v>
      </c>
      <c r="S3836" s="2" t="s">
        <v>144</v>
      </c>
      <c r="T3836" s="2">
        <v>-2.4833826</v>
      </c>
      <c r="U3836" s="2">
        <v>117.8902853</v>
      </c>
      <c r="V3836" s="9" t="s">
        <v>438</v>
      </c>
      <c r="W3836" s="9" t="s">
        <v>438</v>
      </c>
      <c r="X3836" s="9" t="s">
        <v>438</v>
      </c>
      <c r="AB3836" s="9" t="s">
        <v>438</v>
      </c>
      <c r="AC3836" s="9" t="s">
        <v>438</v>
      </c>
      <c r="AD3836" s="9" t="s">
        <v>438</v>
      </c>
      <c r="AE3836" s="11" t="s">
        <v>51</v>
      </c>
      <c r="AF3836" s="12" t="str">
        <f t="shared" si="26"/>
        <v>1993</v>
      </c>
      <c r="AG3836" s="12" t="str">
        <f t="shared" si="27"/>
        <v>January</v>
      </c>
      <c r="AH3836" s="12" t="str">
        <f t="shared" si="28"/>
        <v>Saturday</v>
      </c>
      <c r="AI3836" t="str">
        <f t="shared" si="4"/>
        <v>1990s</v>
      </c>
      <c r="AJ3836" s="2" t="s">
        <v>150</v>
      </c>
      <c r="AK3836">
        <v>1.0</v>
      </c>
      <c r="AL3836" s="13" t="s">
        <v>1102</v>
      </c>
    </row>
    <row r="3837">
      <c r="A3837" s="1">
        <v>18580.0</v>
      </c>
      <c r="B3837" s="8">
        <v>0.75</v>
      </c>
      <c r="C3837" s="2" t="s">
        <v>21507</v>
      </c>
      <c r="D3837" s="2" t="s">
        <v>21508</v>
      </c>
      <c r="F3837" s="2" t="s">
        <v>21509</v>
      </c>
      <c r="G3837" s="2" t="s">
        <v>6431</v>
      </c>
      <c r="H3837" s="2" t="s">
        <v>21510</v>
      </c>
      <c r="I3837" s="2">
        <v>10518.0</v>
      </c>
      <c r="J3837" s="2">
        <v>52.0</v>
      </c>
      <c r="K3837" s="2">
        <v>45.0</v>
      </c>
      <c r="L3837" s="2">
        <v>7.0</v>
      </c>
      <c r="M3837" s="2">
        <v>52.0</v>
      </c>
      <c r="N3837" s="2">
        <v>45.0</v>
      </c>
      <c r="O3837" s="2">
        <v>7.0</v>
      </c>
      <c r="P3837" s="2">
        <v>0.0</v>
      </c>
      <c r="Q3837" s="2" t="s">
        <v>21511</v>
      </c>
      <c r="R3837" s="14">
        <v>3836.0</v>
      </c>
      <c r="S3837" s="2" t="s">
        <v>215</v>
      </c>
      <c r="T3837" s="2">
        <v>46.603354</v>
      </c>
      <c r="U3837" s="2">
        <v>1.8883335</v>
      </c>
      <c r="V3837" s="9" t="s">
        <v>77</v>
      </c>
      <c r="W3837" s="10">
        <v>41.89332</v>
      </c>
      <c r="X3837" s="10">
        <v>12.48293</v>
      </c>
      <c r="AB3837" s="9" t="s">
        <v>63</v>
      </c>
      <c r="AC3837" s="10">
        <v>48.8567</v>
      </c>
      <c r="AD3837" s="10">
        <v>2.351462</v>
      </c>
      <c r="AE3837" s="11" t="s">
        <v>51</v>
      </c>
      <c r="AF3837" s="12" t="str">
        <f t="shared" si="26"/>
        <v>1950</v>
      </c>
      <c r="AG3837" s="12" t="str">
        <f t="shared" si="27"/>
        <v>November</v>
      </c>
      <c r="AH3837" s="12" t="str">
        <f t="shared" si="28"/>
        <v>Monday</v>
      </c>
      <c r="AI3837" t="str">
        <f t="shared" si="4"/>
        <v>1950s</v>
      </c>
      <c r="AJ3837" s="2" t="s">
        <v>80</v>
      </c>
      <c r="AK3837">
        <v>1.0</v>
      </c>
      <c r="AL3837" s="13" t="s">
        <v>81</v>
      </c>
    </row>
    <row r="3838">
      <c r="A3838" s="1">
        <v>18584.0</v>
      </c>
      <c r="B3838" s="8">
        <v>0.0</v>
      </c>
      <c r="C3838" s="2" t="s">
        <v>21500</v>
      </c>
      <c r="D3838" s="2" t="s">
        <v>187</v>
      </c>
      <c r="G3838" s="2" t="s">
        <v>166</v>
      </c>
      <c r="H3838" s="2" t="s">
        <v>21512</v>
      </c>
      <c r="I3838" s="2">
        <v>19005.0</v>
      </c>
      <c r="J3838" s="2">
        <v>23.0</v>
      </c>
      <c r="K3838" s="2">
        <v>20.0</v>
      </c>
      <c r="L3838" s="2">
        <v>3.0</v>
      </c>
      <c r="M3838" s="2">
        <v>2.0</v>
      </c>
      <c r="N3838" s="2">
        <v>0.0</v>
      </c>
      <c r="O3838" s="2">
        <v>2.0</v>
      </c>
      <c r="P3838" s="2">
        <v>0.0</v>
      </c>
      <c r="Q3838" s="2" t="s">
        <v>21513</v>
      </c>
      <c r="R3838" s="14">
        <v>3837.0</v>
      </c>
      <c r="S3838" s="2" t="s">
        <v>144</v>
      </c>
      <c r="T3838" s="2">
        <v>-2.4833826</v>
      </c>
      <c r="U3838" s="2">
        <v>117.8902853</v>
      </c>
      <c r="V3838" s="9" t="s">
        <v>438</v>
      </c>
      <c r="W3838" s="9" t="s">
        <v>438</v>
      </c>
      <c r="X3838" s="9" t="s">
        <v>438</v>
      </c>
      <c r="AB3838" s="9" t="s">
        <v>438</v>
      </c>
      <c r="AC3838" s="9" t="s">
        <v>438</v>
      </c>
      <c r="AD3838" s="9" t="s">
        <v>438</v>
      </c>
      <c r="AE3838" s="11" t="s">
        <v>51</v>
      </c>
      <c r="AF3838" s="12" t="str">
        <f t="shared" si="26"/>
        <v>1950</v>
      </c>
      <c r="AG3838" s="12" t="str">
        <f t="shared" si="27"/>
        <v>November</v>
      </c>
      <c r="AH3838" s="12" t="str">
        <f t="shared" si="28"/>
        <v>Friday</v>
      </c>
      <c r="AI3838" t="str">
        <f t="shared" si="4"/>
        <v>1950s</v>
      </c>
      <c r="AJ3838" s="2" t="s">
        <v>150</v>
      </c>
      <c r="AK3838">
        <v>1.0</v>
      </c>
      <c r="AL3838" s="13" t="s">
        <v>81</v>
      </c>
    </row>
    <row r="3839">
      <c r="A3839" s="1">
        <v>18590.0</v>
      </c>
      <c r="B3839" s="8">
        <v>0.0</v>
      </c>
      <c r="C3839" s="2" t="s">
        <v>21514</v>
      </c>
      <c r="D3839" s="2" t="s">
        <v>1232</v>
      </c>
      <c r="F3839" s="2" t="s">
        <v>21515</v>
      </c>
      <c r="G3839" s="2" t="s">
        <v>166</v>
      </c>
      <c r="H3839" s="2" t="s">
        <v>21516</v>
      </c>
      <c r="I3839" s="2" t="s">
        <v>21517</v>
      </c>
      <c r="J3839" s="2">
        <v>9.0</v>
      </c>
      <c r="K3839" s="2">
        <v>5.0</v>
      </c>
      <c r="L3839" s="2">
        <v>4.0</v>
      </c>
      <c r="M3839" s="2">
        <v>9.0</v>
      </c>
      <c r="N3839" s="2">
        <v>5.0</v>
      </c>
      <c r="O3839" s="2">
        <v>4.0</v>
      </c>
      <c r="P3839" s="2">
        <v>0.0</v>
      </c>
      <c r="Q3839" s="2" t="s">
        <v>21518</v>
      </c>
      <c r="R3839" s="14">
        <v>3838.0</v>
      </c>
      <c r="S3839" s="2" t="s">
        <v>935</v>
      </c>
      <c r="T3839" s="2">
        <v>-6.8699697</v>
      </c>
      <c r="U3839" s="2">
        <v>-75.0458515</v>
      </c>
      <c r="V3839" s="9" t="s">
        <v>21519</v>
      </c>
      <c r="W3839" s="9" t="s">
        <v>438</v>
      </c>
      <c r="X3839" s="9" t="s">
        <v>438</v>
      </c>
      <c r="AB3839" s="9" t="s">
        <v>21520</v>
      </c>
      <c r="AC3839" s="10">
        <v>-13.2307</v>
      </c>
      <c r="AD3839" s="10">
        <v>-70.7543</v>
      </c>
      <c r="AE3839" s="11" t="s">
        <v>51</v>
      </c>
      <c r="AF3839" s="12" t="str">
        <f t="shared" si="26"/>
        <v>1950</v>
      </c>
      <c r="AG3839" s="12" t="str">
        <f t="shared" si="27"/>
        <v>November</v>
      </c>
      <c r="AH3839" s="12" t="str">
        <f t="shared" si="28"/>
        <v>Thursday</v>
      </c>
      <c r="AI3839" t="str">
        <f t="shared" si="4"/>
        <v>1950s</v>
      </c>
      <c r="AJ3839" s="2" t="s">
        <v>66</v>
      </c>
      <c r="AK3839">
        <v>1.0</v>
      </c>
      <c r="AL3839" s="13" t="s">
        <v>81</v>
      </c>
    </row>
    <row r="3840">
      <c r="A3840" s="1">
        <v>18605.0</v>
      </c>
      <c r="B3840" s="8">
        <v>0.0</v>
      </c>
      <c r="C3840" s="2" t="s">
        <v>21521</v>
      </c>
      <c r="D3840" s="2" t="s">
        <v>21522</v>
      </c>
      <c r="F3840" s="2" t="s">
        <v>21523</v>
      </c>
      <c r="G3840" s="2" t="s">
        <v>166</v>
      </c>
      <c r="H3840" s="2" t="s">
        <v>21524</v>
      </c>
      <c r="I3840" s="2" t="s">
        <v>21525</v>
      </c>
      <c r="J3840" s="2">
        <v>7.0</v>
      </c>
      <c r="K3840" s="2">
        <v>4.0</v>
      </c>
      <c r="L3840" s="2">
        <v>3.0</v>
      </c>
      <c r="M3840" s="2">
        <v>5.0</v>
      </c>
      <c r="N3840" s="2">
        <v>2.0</v>
      </c>
      <c r="O3840" s="2">
        <v>3.0</v>
      </c>
      <c r="P3840" s="2">
        <v>0.0</v>
      </c>
      <c r="Q3840" s="2" t="s">
        <v>21526</v>
      </c>
      <c r="R3840" s="14">
        <v>3839.0</v>
      </c>
      <c r="S3840" s="2" t="s">
        <v>215</v>
      </c>
      <c r="T3840" s="2">
        <v>46.603354</v>
      </c>
      <c r="U3840" s="2">
        <v>1.8883335</v>
      </c>
      <c r="V3840" s="9" t="s">
        <v>128</v>
      </c>
      <c r="W3840" s="10">
        <v>33.59506</v>
      </c>
      <c r="X3840" s="10">
        <v>-7.61878</v>
      </c>
      <c r="AB3840" s="9" t="s">
        <v>130</v>
      </c>
      <c r="AC3840" s="10">
        <v>42.69853</v>
      </c>
      <c r="AD3840" s="10">
        <v>2.895312</v>
      </c>
      <c r="AE3840" s="11" t="s">
        <v>51</v>
      </c>
      <c r="AF3840" s="12" t="str">
        <f t="shared" si="26"/>
        <v>1950</v>
      </c>
      <c r="AG3840" s="12" t="str">
        <f t="shared" si="27"/>
        <v>December</v>
      </c>
      <c r="AH3840" s="12" t="str">
        <f t="shared" si="28"/>
        <v>Friday</v>
      </c>
      <c r="AI3840" t="str">
        <f t="shared" si="4"/>
        <v>1950s</v>
      </c>
      <c r="AJ3840" s="2" t="s">
        <v>80</v>
      </c>
      <c r="AK3840">
        <v>1.0</v>
      </c>
      <c r="AL3840" s="13" t="s">
        <v>81</v>
      </c>
    </row>
    <row r="3841">
      <c r="A3841" s="1">
        <v>18423.0</v>
      </c>
      <c r="B3841" s="8">
        <v>0.7916666666666666</v>
      </c>
      <c r="C3841" s="2" t="s">
        <v>21527</v>
      </c>
      <c r="D3841" s="2" t="s">
        <v>17688</v>
      </c>
      <c r="F3841" s="2" t="s">
        <v>21528</v>
      </c>
      <c r="G3841" s="2" t="s">
        <v>21529</v>
      </c>
      <c r="H3841" s="2" t="s">
        <v>21530</v>
      </c>
      <c r="I3841" s="2">
        <v>1546.0</v>
      </c>
      <c r="J3841" s="2">
        <v>15.0</v>
      </c>
      <c r="K3841" s="2">
        <v>12.0</v>
      </c>
      <c r="L3841" s="2">
        <v>3.0</v>
      </c>
      <c r="M3841" s="2">
        <v>15.0</v>
      </c>
      <c r="N3841" s="2">
        <v>12.0</v>
      </c>
      <c r="O3841" s="2">
        <v>3.0</v>
      </c>
      <c r="P3841" s="2">
        <v>0.0</v>
      </c>
      <c r="Q3841" s="2" t="s">
        <v>21531</v>
      </c>
      <c r="R3841" s="14">
        <v>3840.0</v>
      </c>
      <c r="S3841" s="2" t="s">
        <v>519</v>
      </c>
      <c r="T3841" s="2">
        <v>2.8894434</v>
      </c>
      <c r="U3841" s="2">
        <v>-73.783892</v>
      </c>
      <c r="V3841" s="9" t="s">
        <v>21532</v>
      </c>
      <c r="W3841" s="9" t="s">
        <v>438</v>
      </c>
      <c r="X3841" s="9" t="s">
        <v>438</v>
      </c>
      <c r="AB3841" s="9" t="s">
        <v>1115</v>
      </c>
      <c r="AC3841" s="10">
        <v>10.64991</v>
      </c>
      <c r="AD3841" s="10">
        <v>-71.6396</v>
      </c>
      <c r="AE3841" s="11" t="s">
        <v>51</v>
      </c>
      <c r="AF3841" s="12" t="str">
        <f t="shared" si="26"/>
        <v>1950</v>
      </c>
      <c r="AG3841" s="12" t="str">
        <f t="shared" si="27"/>
        <v>June</v>
      </c>
      <c r="AH3841" s="12" t="str">
        <f t="shared" si="28"/>
        <v>Friday</v>
      </c>
      <c r="AI3841" t="str">
        <f t="shared" si="4"/>
        <v>1950s</v>
      </c>
      <c r="AJ3841" s="2" t="s">
        <v>66</v>
      </c>
      <c r="AK3841">
        <v>1.0</v>
      </c>
      <c r="AL3841" s="13" t="s">
        <v>81</v>
      </c>
    </row>
    <row r="3842">
      <c r="A3842" s="1">
        <v>18592.0</v>
      </c>
      <c r="B3842" s="8">
        <v>0.0</v>
      </c>
      <c r="C3842" s="2" t="s">
        <v>21533</v>
      </c>
      <c r="D3842" s="2" t="s">
        <v>4454</v>
      </c>
      <c r="G3842" s="2" t="s">
        <v>1513</v>
      </c>
      <c r="H3842" s="2" t="s">
        <v>21534</v>
      </c>
      <c r="I3842" s="2" t="s">
        <v>21535</v>
      </c>
      <c r="J3842" s="2">
        <v>3.0</v>
      </c>
      <c r="K3842" s="2">
        <v>0.0</v>
      </c>
      <c r="L3842" s="2">
        <v>3.0</v>
      </c>
      <c r="M3842" s="2">
        <v>3.0</v>
      </c>
      <c r="N3842" s="2">
        <v>0.0</v>
      </c>
      <c r="O3842" s="2">
        <v>3.0</v>
      </c>
      <c r="P3842" s="2">
        <v>0.0</v>
      </c>
      <c r="Q3842" s="2" t="s">
        <v>21536</v>
      </c>
      <c r="R3842" s="14">
        <v>3841.0</v>
      </c>
      <c r="S3842" s="2" t="s">
        <v>21537</v>
      </c>
      <c r="T3842" s="2">
        <v>27.549511</v>
      </c>
      <c r="U3842" s="2">
        <v>90.5119273</v>
      </c>
      <c r="V3842" s="9" t="s">
        <v>438</v>
      </c>
      <c r="W3842" s="9" t="s">
        <v>438</v>
      </c>
      <c r="X3842" s="9" t="s">
        <v>438</v>
      </c>
      <c r="AB3842" s="9" t="s">
        <v>438</v>
      </c>
      <c r="AC3842" s="9" t="s">
        <v>438</v>
      </c>
      <c r="AD3842" s="9" t="s">
        <v>438</v>
      </c>
      <c r="AE3842" s="11" t="s">
        <v>51</v>
      </c>
      <c r="AF3842" s="12" t="str">
        <f t="shared" si="26"/>
        <v>1950</v>
      </c>
      <c r="AG3842" s="12" t="str">
        <f t="shared" si="27"/>
        <v>November</v>
      </c>
      <c r="AH3842" s="12" t="str">
        <f t="shared" si="28"/>
        <v>Saturday</v>
      </c>
      <c r="AI3842" t="str">
        <f t="shared" si="4"/>
        <v>1950s</v>
      </c>
      <c r="AJ3842" s="2" t="s">
        <v>150</v>
      </c>
      <c r="AK3842">
        <v>1.0</v>
      </c>
      <c r="AL3842" s="13" t="s">
        <v>81</v>
      </c>
    </row>
    <row r="3843">
      <c r="A3843" s="1">
        <v>18598.0</v>
      </c>
      <c r="B3843" s="8">
        <v>0.0</v>
      </c>
      <c r="C3843" s="2" t="s">
        <v>21538</v>
      </c>
      <c r="D3843" s="2" t="s">
        <v>2677</v>
      </c>
      <c r="G3843" s="2" t="s">
        <v>166</v>
      </c>
      <c r="H3843" s="2" t="s">
        <v>21539</v>
      </c>
      <c r="I3843" s="2">
        <v>13572.0</v>
      </c>
      <c r="J3843" s="2">
        <v>8.0</v>
      </c>
      <c r="K3843" s="2">
        <v>7.0</v>
      </c>
      <c r="L3843" s="2">
        <v>1.0</v>
      </c>
      <c r="M3843" s="2">
        <v>8.0</v>
      </c>
      <c r="N3843" s="2">
        <v>7.0</v>
      </c>
      <c r="O3843" s="2">
        <v>1.0</v>
      </c>
      <c r="P3843" s="2">
        <v>0.0</v>
      </c>
      <c r="Q3843" s="2" t="s">
        <v>827</v>
      </c>
      <c r="R3843" s="14">
        <v>3842.0</v>
      </c>
      <c r="S3843" s="2" t="s">
        <v>886</v>
      </c>
      <c r="T3843" s="2">
        <v>32.6475314</v>
      </c>
      <c r="U3843" s="2">
        <v>54.5643516</v>
      </c>
      <c r="V3843" s="9" t="s">
        <v>438</v>
      </c>
      <c r="W3843" s="9" t="s">
        <v>438</v>
      </c>
      <c r="X3843" s="9" t="s">
        <v>438</v>
      </c>
      <c r="AB3843" s="9" t="s">
        <v>438</v>
      </c>
      <c r="AC3843" s="9" t="s">
        <v>438</v>
      </c>
      <c r="AD3843" s="9" t="s">
        <v>438</v>
      </c>
      <c r="AE3843" s="11" t="s">
        <v>51</v>
      </c>
      <c r="AF3843" s="12" t="str">
        <f t="shared" si="26"/>
        <v>1950</v>
      </c>
      <c r="AG3843" s="12" t="str">
        <f t="shared" si="27"/>
        <v>December</v>
      </c>
      <c r="AH3843" s="12" t="str">
        <f t="shared" si="28"/>
        <v>Friday</v>
      </c>
      <c r="AI3843" t="str">
        <f t="shared" si="4"/>
        <v>1950s</v>
      </c>
      <c r="AJ3843" s="2" t="s">
        <v>119</v>
      </c>
      <c r="AK3843">
        <v>1.0</v>
      </c>
      <c r="AL3843" s="13" t="s">
        <v>81</v>
      </c>
    </row>
    <row r="3844">
      <c r="A3844" s="1">
        <v>32488.0</v>
      </c>
      <c r="B3844" s="8">
        <v>0.0</v>
      </c>
      <c r="C3844" s="2" t="s">
        <v>21540</v>
      </c>
      <c r="D3844" s="2" t="s">
        <v>21541</v>
      </c>
      <c r="G3844" s="2" t="s">
        <v>21542</v>
      </c>
      <c r="H3844" s="2" t="s">
        <v>21543</v>
      </c>
      <c r="I3844" s="2">
        <v>8.3413388E7</v>
      </c>
      <c r="J3844" s="2">
        <v>83.0</v>
      </c>
      <c r="K3844" s="2">
        <v>74.0</v>
      </c>
      <c r="L3844" s="2">
        <v>9.0</v>
      </c>
      <c r="M3844" s="2">
        <v>77.0</v>
      </c>
      <c r="N3844" s="2">
        <v>68.0</v>
      </c>
      <c r="O3844" s="2">
        <v>9.0</v>
      </c>
      <c r="P3844" s="2">
        <v>0.0</v>
      </c>
      <c r="Q3844" s="2" t="s">
        <v>21544</v>
      </c>
      <c r="R3844" s="14">
        <v>3843.0</v>
      </c>
      <c r="S3844" s="2" t="s">
        <v>14711</v>
      </c>
      <c r="T3844" s="2">
        <v>40.7696272</v>
      </c>
      <c r="U3844" s="2">
        <v>44.6736646</v>
      </c>
      <c r="V3844" s="9" t="s">
        <v>438</v>
      </c>
      <c r="W3844" s="9" t="s">
        <v>438</v>
      </c>
      <c r="X3844" s="9" t="s">
        <v>438</v>
      </c>
      <c r="AB3844" s="9" t="s">
        <v>438</v>
      </c>
      <c r="AC3844" s="9" t="s">
        <v>438</v>
      </c>
      <c r="AD3844" s="9" t="s">
        <v>438</v>
      </c>
      <c r="AE3844" s="11" t="s">
        <v>118</v>
      </c>
      <c r="AF3844" s="12" t="str">
        <f t="shared" si="26"/>
        <v>1988</v>
      </c>
      <c r="AG3844" s="12" t="str">
        <f t="shared" si="27"/>
        <v>December</v>
      </c>
      <c r="AH3844" s="12" t="str">
        <f t="shared" si="28"/>
        <v>Sunday</v>
      </c>
      <c r="AI3844" t="str">
        <f t="shared" si="4"/>
        <v>1980s</v>
      </c>
      <c r="AJ3844" s="2" t="s">
        <v>80</v>
      </c>
      <c r="AK3844">
        <v>1.0</v>
      </c>
      <c r="AL3844" s="13" t="s">
        <v>797</v>
      </c>
    </row>
    <row r="3845">
      <c r="A3845" s="1">
        <v>18985.0</v>
      </c>
      <c r="B3845" s="8">
        <v>0.0</v>
      </c>
      <c r="C3845" s="2" t="s">
        <v>7691</v>
      </c>
      <c r="D3845" s="2" t="s">
        <v>4983</v>
      </c>
      <c r="F3845" s="2" t="s">
        <v>21545</v>
      </c>
      <c r="G3845" s="2" t="s">
        <v>5959</v>
      </c>
      <c r="H3845" s="2" t="s">
        <v>21546</v>
      </c>
      <c r="I3845" s="2">
        <v>41.0</v>
      </c>
      <c r="J3845" s="2">
        <v>22.0</v>
      </c>
      <c r="K3845" s="2">
        <v>18.0</v>
      </c>
      <c r="L3845" s="2">
        <v>4.0</v>
      </c>
      <c r="M3845" s="2">
        <v>22.0</v>
      </c>
      <c r="N3845" s="2">
        <v>18.0</v>
      </c>
      <c r="O3845" s="2">
        <v>4.0</v>
      </c>
      <c r="P3845" s="2">
        <v>0.0</v>
      </c>
      <c r="Q3845" s="2" t="s">
        <v>21547</v>
      </c>
      <c r="R3845" s="14">
        <v>3844.0</v>
      </c>
      <c r="S3845" s="2" t="s">
        <v>886</v>
      </c>
      <c r="T3845" s="2">
        <v>32.6475314</v>
      </c>
      <c r="U3845" s="2">
        <v>54.5643516</v>
      </c>
      <c r="V3845" s="9" t="s">
        <v>196</v>
      </c>
      <c r="W3845" s="10">
        <v>30.04439</v>
      </c>
      <c r="X3845" s="10">
        <v>31.23573</v>
      </c>
      <c r="Y3845" s="2" t="s">
        <v>455</v>
      </c>
      <c r="AB3845" s="9" t="s">
        <v>2690</v>
      </c>
      <c r="AC3845" s="10">
        <v>35.68925</v>
      </c>
      <c r="AD3845" s="10">
        <v>51.3896</v>
      </c>
      <c r="AE3845" s="11" t="s">
        <v>51</v>
      </c>
      <c r="AF3845" s="12" t="str">
        <f t="shared" si="26"/>
        <v>1951</v>
      </c>
      <c r="AG3845" s="12" t="str">
        <f t="shared" si="27"/>
        <v>December</v>
      </c>
      <c r="AH3845" s="12" t="str">
        <f t="shared" si="28"/>
        <v>Sunday</v>
      </c>
      <c r="AI3845" t="str">
        <f t="shared" si="4"/>
        <v>1950s</v>
      </c>
      <c r="AJ3845" s="2" t="s">
        <v>119</v>
      </c>
      <c r="AK3845">
        <v>1.0</v>
      </c>
      <c r="AL3845" s="13" t="s">
        <v>5963</v>
      </c>
    </row>
    <row r="3846">
      <c r="A3846" s="1">
        <v>19353.0</v>
      </c>
      <c r="B3846" s="8">
        <v>0.0</v>
      </c>
      <c r="C3846" s="2" t="s">
        <v>7691</v>
      </c>
      <c r="D3846" s="2" t="s">
        <v>2677</v>
      </c>
      <c r="F3846" s="2" t="s">
        <v>21548</v>
      </c>
      <c r="G3846" s="2" t="s">
        <v>166</v>
      </c>
      <c r="H3846" s="2" t="s">
        <v>21549</v>
      </c>
      <c r="I3846" s="2">
        <v>9692.0</v>
      </c>
      <c r="J3846" s="2">
        <v>29.0</v>
      </c>
      <c r="K3846" s="2">
        <v>25.0</v>
      </c>
      <c r="L3846" s="2">
        <v>4.0</v>
      </c>
      <c r="M3846" s="2">
        <v>27.0</v>
      </c>
      <c r="N3846" s="2">
        <v>23.0</v>
      </c>
      <c r="O3846" s="2">
        <v>4.0</v>
      </c>
      <c r="P3846" s="2">
        <v>0.0</v>
      </c>
      <c r="Q3846" s="2" t="s">
        <v>21353</v>
      </c>
      <c r="R3846" s="14">
        <v>3845.0</v>
      </c>
      <c r="S3846" s="2" t="s">
        <v>886</v>
      </c>
      <c r="T3846" s="2">
        <v>32.6475314</v>
      </c>
      <c r="U3846" s="2">
        <v>54.5643516</v>
      </c>
      <c r="V3846" s="9" t="s">
        <v>21550</v>
      </c>
      <c r="W3846" s="10">
        <v>30.36361</v>
      </c>
      <c r="X3846" s="10">
        <v>48.25915</v>
      </c>
      <c r="AB3846" s="9" t="s">
        <v>2690</v>
      </c>
      <c r="AC3846" s="10">
        <v>35.68925</v>
      </c>
      <c r="AD3846" s="10">
        <v>51.3896</v>
      </c>
      <c r="AE3846" s="11" t="s">
        <v>51</v>
      </c>
      <c r="AF3846" s="12" t="str">
        <f t="shared" si="26"/>
        <v>1952</v>
      </c>
      <c r="AG3846" s="12" t="str">
        <f t="shared" si="27"/>
        <v>December</v>
      </c>
      <c r="AH3846" s="12" t="str">
        <f t="shared" si="28"/>
        <v>Thursday</v>
      </c>
      <c r="AI3846" t="str">
        <f t="shared" si="4"/>
        <v>1950s</v>
      </c>
      <c r="AJ3846" s="2" t="s">
        <v>119</v>
      </c>
      <c r="AK3846">
        <v>1.0</v>
      </c>
      <c r="AL3846" s="13" t="s">
        <v>81</v>
      </c>
    </row>
    <row r="3847">
      <c r="A3847" s="1">
        <v>18506.0</v>
      </c>
      <c r="B3847" s="8">
        <v>0.0020833333333333333</v>
      </c>
      <c r="C3847" s="2" t="s">
        <v>21551</v>
      </c>
      <c r="D3847" s="2" t="s">
        <v>625</v>
      </c>
      <c r="E3847" s="2">
        <v>903.0</v>
      </c>
      <c r="F3847" s="2" t="s">
        <v>21552</v>
      </c>
      <c r="G3847" s="2" t="s">
        <v>452</v>
      </c>
      <c r="H3847" s="2" t="s">
        <v>21553</v>
      </c>
      <c r="I3847" s="2">
        <v>2636.0</v>
      </c>
      <c r="J3847" s="2">
        <v>55.0</v>
      </c>
      <c r="K3847" s="2">
        <v>48.0</v>
      </c>
      <c r="L3847" s="2">
        <v>7.0</v>
      </c>
      <c r="M3847" s="2">
        <v>55.0</v>
      </c>
      <c r="N3847" s="2">
        <v>48.0</v>
      </c>
      <c r="O3847" s="2">
        <v>7.0</v>
      </c>
      <c r="P3847" s="2">
        <v>0.0</v>
      </c>
      <c r="Q3847" s="2" t="s">
        <v>21554</v>
      </c>
      <c r="R3847" s="14">
        <v>3846.0</v>
      </c>
      <c r="S3847" s="2" t="s">
        <v>414</v>
      </c>
      <c r="T3847" s="2">
        <v>26.2540493</v>
      </c>
      <c r="U3847" s="2">
        <v>29.2675469</v>
      </c>
      <c r="V3847" s="9" t="s">
        <v>196</v>
      </c>
      <c r="W3847" s="10">
        <v>30.04439</v>
      </c>
      <c r="X3847" s="10">
        <v>31.23573</v>
      </c>
      <c r="AB3847" s="9" t="s">
        <v>77</v>
      </c>
      <c r="AC3847" s="10">
        <v>41.89332</v>
      </c>
      <c r="AD3847" s="10">
        <v>12.48293</v>
      </c>
      <c r="AE3847" s="11" t="s">
        <v>51</v>
      </c>
      <c r="AF3847" s="12" t="str">
        <f t="shared" si="26"/>
        <v>1950</v>
      </c>
      <c r="AG3847" s="12" t="str">
        <f t="shared" si="27"/>
        <v>August</v>
      </c>
      <c r="AH3847" s="12" t="str">
        <f t="shared" si="28"/>
        <v>Thursday</v>
      </c>
      <c r="AI3847" t="str">
        <f t="shared" si="4"/>
        <v>1950s</v>
      </c>
      <c r="AJ3847" s="2" t="s">
        <v>119</v>
      </c>
      <c r="AK3847">
        <v>1.0</v>
      </c>
      <c r="AL3847" s="13" t="s">
        <v>53</v>
      </c>
    </row>
    <row r="3848">
      <c r="A3848" s="1">
        <v>18520.0</v>
      </c>
      <c r="B3848" s="8">
        <v>0.0</v>
      </c>
      <c r="C3848" s="2" t="s">
        <v>7691</v>
      </c>
      <c r="D3848" s="2" t="s">
        <v>2677</v>
      </c>
      <c r="G3848" s="2" t="s">
        <v>166</v>
      </c>
      <c r="H3848" s="2" t="s">
        <v>21555</v>
      </c>
      <c r="I3848" s="2">
        <v>9813.0</v>
      </c>
      <c r="J3848" s="2">
        <v>8.0</v>
      </c>
      <c r="K3848" s="2">
        <v>5.0</v>
      </c>
      <c r="L3848" s="2">
        <v>3.0</v>
      </c>
      <c r="M3848" s="2">
        <v>8.0</v>
      </c>
      <c r="N3848" s="2">
        <v>5.0</v>
      </c>
      <c r="O3848" s="2">
        <v>3.0</v>
      </c>
      <c r="P3848" s="2">
        <v>0.0</v>
      </c>
      <c r="Q3848" s="2" t="s">
        <v>6285</v>
      </c>
      <c r="R3848" s="14">
        <v>3847.0</v>
      </c>
      <c r="S3848" s="2" t="s">
        <v>886</v>
      </c>
      <c r="T3848" s="2">
        <v>32.6475314</v>
      </c>
      <c r="U3848" s="2">
        <v>54.5643516</v>
      </c>
      <c r="V3848" s="9" t="s">
        <v>438</v>
      </c>
      <c r="W3848" s="9" t="s">
        <v>438</v>
      </c>
      <c r="X3848" s="9" t="s">
        <v>438</v>
      </c>
      <c r="AB3848" s="9" t="s">
        <v>438</v>
      </c>
      <c r="AC3848" s="9" t="s">
        <v>438</v>
      </c>
      <c r="AD3848" s="9" t="s">
        <v>438</v>
      </c>
      <c r="AE3848" s="11" t="s">
        <v>51</v>
      </c>
      <c r="AF3848" s="12" t="str">
        <f t="shared" si="26"/>
        <v>1950</v>
      </c>
      <c r="AG3848" s="12" t="str">
        <f t="shared" si="27"/>
        <v>September</v>
      </c>
      <c r="AH3848" s="12" t="str">
        <f t="shared" si="28"/>
        <v>Thursday</v>
      </c>
      <c r="AI3848" t="str">
        <f t="shared" si="4"/>
        <v>1950s</v>
      </c>
      <c r="AJ3848" s="2" t="s">
        <v>119</v>
      </c>
      <c r="AK3848">
        <v>1.0</v>
      </c>
      <c r="AL3848" s="13" t="s">
        <v>81</v>
      </c>
    </row>
    <row r="3849">
      <c r="A3849" s="1">
        <v>27103.0</v>
      </c>
      <c r="B3849" s="8">
        <v>0.33819444444444446</v>
      </c>
      <c r="C3849" s="2" t="s">
        <v>7691</v>
      </c>
      <c r="D3849" s="2" t="s">
        <v>2859</v>
      </c>
      <c r="F3849" s="2" t="s">
        <v>21556</v>
      </c>
      <c r="G3849" s="2" t="s">
        <v>21557</v>
      </c>
      <c r="H3849" s="2" t="s">
        <v>21558</v>
      </c>
      <c r="I3849" s="2">
        <v>266.0</v>
      </c>
      <c r="J3849" s="2">
        <v>96.0</v>
      </c>
      <c r="K3849" s="2">
        <v>92.0</v>
      </c>
      <c r="L3849" s="2">
        <v>4.0</v>
      </c>
      <c r="M3849" s="2">
        <v>15.0</v>
      </c>
      <c r="N3849" s="2">
        <v>15.0</v>
      </c>
      <c r="O3849" s="2">
        <v>0.0</v>
      </c>
      <c r="P3849" s="2">
        <v>0.0</v>
      </c>
      <c r="Q3849" s="2" t="s">
        <v>21559</v>
      </c>
      <c r="R3849" s="14">
        <v>3848.0</v>
      </c>
      <c r="S3849" s="2" t="s">
        <v>886</v>
      </c>
      <c r="T3849" s="2">
        <v>32.6475314</v>
      </c>
      <c r="U3849" s="2">
        <v>54.5643516</v>
      </c>
      <c r="V3849" s="9" t="s">
        <v>2690</v>
      </c>
      <c r="W3849" s="10">
        <v>35.68925</v>
      </c>
      <c r="X3849" s="10">
        <v>51.3896</v>
      </c>
      <c r="AB3849" s="9" t="s">
        <v>21560</v>
      </c>
      <c r="AC3849" s="10">
        <v>55.68672</v>
      </c>
      <c r="AD3849" s="10">
        <v>12.57007</v>
      </c>
      <c r="AE3849" s="11" t="s">
        <v>51</v>
      </c>
      <c r="AF3849" s="12" t="str">
        <f t="shared" si="26"/>
        <v>1974</v>
      </c>
      <c r="AG3849" s="12" t="str">
        <f t="shared" si="27"/>
        <v>March</v>
      </c>
      <c r="AH3849" s="12" t="str">
        <f t="shared" si="28"/>
        <v>Friday</v>
      </c>
      <c r="AI3849" t="str">
        <f t="shared" si="4"/>
        <v>1970s</v>
      </c>
      <c r="AJ3849" s="2" t="s">
        <v>119</v>
      </c>
      <c r="AK3849">
        <v>1.0</v>
      </c>
      <c r="AL3849" s="13" t="s">
        <v>2865</v>
      </c>
    </row>
    <row r="3850">
      <c r="A3850" s="1">
        <v>18529.0</v>
      </c>
      <c r="B3850" s="8">
        <v>0.0</v>
      </c>
      <c r="C3850" s="2" t="s">
        <v>21561</v>
      </c>
      <c r="D3850" s="2" t="s">
        <v>21562</v>
      </c>
      <c r="F3850" s="2" t="s">
        <v>21563</v>
      </c>
      <c r="G3850" s="2" t="s">
        <v>21564</v>
      </c>
      <c r="H3850" s="2" t="s">
        <v>21565</v>
      </c>
      <c r="I3850" s="2">
        <v>1321.0</v>
      </c>
      <c r="J3850" s="2">
        <v>10.0</v>
      </c>
      <c r="K3850" s="2">
        <v>9.0</v>
      </c>
      <c r="L3850" s="2">
        <v>1.0</v>
      </c>
      <c r="M3850" s="2">
        <v>10.0</v>
      </c>
      <c r="N3850" s="2">
        <v>9.0</v>
      </c>
      <c r="O3850" s="2">
        <v>1.0</v>
      </c>
      <c r="P3850" s="2">
        <v>0.0</v>
      </c>
      <c r="Q3850" s="2" t="s">
        <v>21566</v>
      </c>
      <c r="R3850" s="14">
        <v>3849.0</v>
      </c>
      <c r="S3850" s="2" t="s">
        <v>1407</v>
      </c>
      <c r="T3850" s="2">
        <v>59.6749712</v>
      </c>
      <c r="U3850" s="2">
        <v>14.5208584</v>
      </c>
      <c r="V3850" s="9" t="s">
        <v>21567</v>
      </c>
      <c r="W3850" s="10">
        <v>59.38091</v>
      </c>
      <c r="X3850" s="10">
        <v>13.50276</v>
      </c>
      <c r="AB3850" s="9" t="s">
        <v>79</v>
      </c>
      <c r="AC3850" s="10">
        <v>59.32512</v>
      </c>
      <c r="AD3850" s="10">
        <v>18.07109</v>
      </c>
      <c r="AE3850" s="11" t="s">
        <v>51</v>
      </c>
      <c r="AF3850" s="12" t="str">
        <f t="shared" si="26"/>
        <v>1950</v>
      </c>
      <c r="AG3850" s="12" t="str">
        <f t="shared" si="27"/>
        <v>September</v>
      </c>
      <c r="AH3850" s="12" t="str">
        <f t="shared" si="28"/>
        <v>Saturday</v>
      </c>
      <c r="AI3850" t="str">
        <f t="shared" si="4"/>
        <v>1950s</v>
      </c>
      <c r="AJ3850" s="2" t="s">
        <v>80</v>
      </c>
      <c r="AK3850">
        <v>1.0</v>
      </c>
      <c r="AL3850" s="13" t="s">
        <v>5078</v>
      </c>
    </row>
    <row r="3851">
      <c r="A3851" s="1">
        <v>27864.0</v>
      </c>
      <c r="B3851" s="8">
        <v>0.0</v>
      </c>
      <c r="C3851" s="2" t="s">
        <v>21568</v>
      </c>
      <c r="D3851" s="2" t="s">
        <v>21569</v>
      </c>
      <c r="G3851" s="2" t="s">
        <v>5087</v>
      </c>
      <c r="H3851" s="2" t="s">
        <v>21570</v>
      </c>
      <c r="I3851" s="2">
        <v>1540.0</v>
      </c>
      <c r="J3851" s="2">
        <v>34.0</v>
      </c>
      <c r="K3851" s="2">
        <v>31.0</v>
      </c>
      <c r="L3851" s="2">
        <v>3.0</v>
      </c>
      <c r="M3851" s="2">
        <v>34.0</v>
      </c>
      <c r="N3851" s="2">
        <v>31.0</v>
      </c>
      <c r="O3851" s="2">
        <v>3.0</v>
      </c>
      <c r="P3851" s="2">
        <v>0.0</v>
      </c>
      <c r="Q3851" s="2" t="s">
        <v>21571</v>
      </c>
      <c r="R3851" s="14">
        <v>3850.0</v>
      </c>
      <c r="S3851" s="2" t="s">
        <v>8147</v>
      </c>
      <c r="T3851" s="2">
        <v>-34.9964963</v>
      </c>
      <c r="U3851" s="2">
        <v>-64.9672817</v>
      </c>
      <c r="V3851" s="9" t="s">
        <v>438</v>
      </c>
      <c r="W3851" s="9" t="s">
        <v>438</v>
      </c>
      <c r="X3851" s="9" t="s">
        <v>438</v>
      </c>
      <c r="AB3851" s="9" t="s">
        <v>438</v>
      </c>
      <c r="AC3851" s="9" t="s">
        <v>438</v>
      </c>
      <c r="AD3851" s="9" t="s">
        <v>438</v>
      </c>
      <c r="AE3851" s="11" t="s">
        <v>51</v>
      </c>
      <c r="AF3851" s="12" t="str">
        <f t="shared" si="26"/>
        <v>1976</v>
      </c>
      <c r="AG3851" s="12" t="str">
        <f t="shared" si="27"/>
        <v>April</v>
      </c>
      <c r="AH3851" s="12" t="str">
        <f t="shared" si="28"/>
        <v>Wednesday</v>
      </c>
      <c r="AI3851" t="str">
        <f t="shared" si="4"/>
        <v>1970s</v>
      </c>
      <c r="AJ3851" s="2" t="s">
        <v>66</v>
      </c>
      <c r="AK3851">
        <v>1.0</v>
      </c>
      <c r="AL3851" s="13" t="s">
        <v>1102</v>
      </c>
    </row>
    <row r="3852">
      <c r="A3852" s="1">
        <v>29858.0</v>
      </c>
      <c r="B3852" s="8">
        <v>0.7916666666666666</v>
      </c>
      <c r="C3852" s="2" t="s">
        <v>7691</v>
      </c>
      <c r="D3852" s="2" t="s">
        <v>2670</v>
      </c>
      <c r="E3852" s="2" t="s">
        <v>21572</v>
      </c>
      <c r="F3852" s="2" t="s">
        <v>21573</v>
      </c>
      <c r="G3852" s="2" t="s">
        <v>979</v>
      </c>
      <c r="H3852" s="2" t="s">
        <v>21574</v>
      </c>
      <c r="I3852" s="2">
        <v>4594.0</v>
      </c>
      <c r="J3852" s="2">
        <v>80.0</v>
      </c>
      <c r="K3852" s="2">
        <v>75.0</v>
      </c>
      <c r="L3852" s="2">
        <v>5.0</v>
      </c>
      <c r="M3852" s="2">
        <v>60.0</v>
      </c>
      <c r="N3852" s="2">
        <v>75.0</v>
      </c>
      <c r="O3852" s="2">
        <v>5.0</v>
      </c>
      <c r="P3852" s="2">
        <v>20.0</v>
      </c>
      <c r="Q3852" s="2" t="s">
        <v>21575</v>
      </c>
      <c r="R3852" s="14">
        <v>3851.0</v>
      </c>
      <c r="S3852" s="2" t="s">
        <v>886</v>
      </c>
      <c r="T3852" s="2">
        <v>32.6475314</v>
      </c>
      <c r="U3852" s="2">
        <v>54.5643516</v>
      </c>
      <c r="V3852" s="9" t="s">
        <v>21576</v>
      </c>
      <c r="W3852" s="10">
        <v>31.32299</v>
      </c>
      <c r="X3852" s="10">
        <v>48.67933</v>
      </c>
      <c r="AB3852" s="9" t="s">
        <v>2690</v>
      </c>
      <c r="AC3852" s="10">
        <v>35.68925</v>
      </c>
      <c r="AD3852" s="10">
        <v>51.3896</v>
      </c>
      <c r="AE3852" s="11" t="s">
        <v>118</v>
      </c>
      <c r="AF3852" s="12" t="str">
        <f t="shared" si="26"/>
        <v>1981</v>
      </c>
      <c r="AG3852" s="12" t="str">
        <f t="shared" si="27"/>
        <v>September</v>
      </c>
      <c r="AH3852" s="12" t="str">
        <f t="shared" si="28"/>
        <v>Tuesday</v>
      </c>
      <c r="AI3852" t="str">
        <f t="shared" si="4"/>
        <v>1980s</v>
      </c>
      <c r="AJ3852" s="2" t="s">
        <v>119</v>
      </c>
      <c r="AK3852">
        <v>1.0</v>
      </c>
      <c r="AL3852" s="13" t="s">
        <v>53</v>
      </c>
    </row>
    <row r="3853">
      <c r="A3853" s="1">
        <v>18526.0</v>
      </c>
      <c r="B3853" s="8">
        <v>0.2222222222222222</v>
      </c>
      <c r="C3853" s="2" t="s">
        <v>21577</v>
      </c>
      <c r="D3853" s="2" t="s">
        <v>767</v>
      </c>
      <c r="F3853" s="2" t="s">
        <v>21578</v>
      </c>
      <c r="G3853" s="2" t="s">
        <v>21579</v>
      </c>
      <c r="H3853" s="2">
        <v>56496.0</v>
      </c>
      <c r="I3853" s="2">
        <v>10624.0</v>
      </c>
      <c r="J3853" s="2">
        <v>26.0</v>
      </c>
      <c r="K3853" s="2">
        <v>19.0</v>
      </c>
      <c r="L3853" s="2">
        <v>7.0</v>
      </c>
      <c r="M3853" s="2">
        <v>26.0</v>
      </c>
      <c r="N3853" s="2">
        <v>19.0</v>
      </c>
      <c r="O3853" s="2">
        <v>7.0</v>
      </c>
      <c r="P3853" s="2">
        <v>0.0</v>
      </c>
      <c r="Q3853" s="2" t="s">
        <v>21580</v>
      </c>
      <c r="R3853" s="14">
        <v>3852.0</v>
      </c>
      <c r="S3853" s="2" t="s">
        <v>21581</v>
      </c>
      <c r="T3853" s="2">
        <v>8.9995549</v>
      </c>
      <c r="U3853" s="2">
        <v>168.0002575</v>
      </c>
      <c r="V3853" s="9" t="s">
        <v>21582</v>
      </c>
      <c r="W3853" s="9" t="s">
        <v>438</v>
      </c>
      <c r="X3853" s="9" t="s">
        <v>438</v>
      </c>
      <c r="AB3853" s="9" t="s">
        <v>1897</v>
      </c>
      <c r="AC3853" s="10">
        <v>35.68284</v>
      </c>
      <c r="AD3853" s="10">
        <v>139.7595</v>
      </c>
      <c r="AE3853" s="11" t="s">
        <v>118</v>
      </c>
      <c r="AF3853" s="12" t="str">
        <f t="shared" si="26"/>
        <v>1950</v>
      </c>
      <c r="AG3853" s="12" t="str">
        <f t="shared" si="27"/>
        <v>September</v>
      </c>
      <c r="AH3853" s="12" t="str">
        <f t="shared" si="28"/>
        <v>Wednesday</v>
      </c>
      <c r="AI3853" t="str">
        <f t="shared" si="4"/>
        <v>1950s</v>
      </c>
      <c r="AJ3853" s="2" t="s">
        <v>150</v>
      </c>
      <c r="AK3853">
        <v>1.0</v>
      </c>
      <c r="AL3853" s="13" t="s">
        <v>81</v>
      </c>
    </row>
    <row r="3854">
      <c r="A3854" s="1">
        <v>18500.0</v>
      </c>
      <c r="B3854" s="8">
        <v>0.0</v>
      </c>
      <c r="C3854" s="2" t="s">
        <v>21583</v>
      </c>
      <c r="D3854" s="2" t="s">
        <v>2735</v>
      </c>
      <c r="F3854" s="2" t="s">
        <v>21584</v>
      </c>
      <c r="G3854" s="2" t="s">
        <v>2292</v>
      </c>
      <c r="H3854" s="2" t="s">
        <v>21585</v>
      </c>
      <c r="I3854" s="2" t="s">
        <v>21586</v>
      </c>
      <c r="J3854" s="2">
        <v>12.0</v>
      </c>
      <c r="K3854" s="2">
        <v>0.0</v>
      </c>
      <c r="L3854" s="2">
        <v>12.0</v>
      </c>
      <c r="M3854" s="2">
        <v>12.0</v>
      </c>
      <c r="N3854" s="2">
        <v>0.0</v>
      </c>
      <c r="O3854" s="2">
        <v>12.0</v>
      </c>
      <c r="P3854" s="2">
        <v>0.0</v>
      </c>
      <c r="Q3854" s="2" t="s">
        <v>21587</v>
      </c>
      <c r="R3854" s="14">
        <v>3853.0</v>
      </c>
      <c r="S3854" s="2" t="s">
        <v>9818</v>
      </c>
      <c r="T3854" s="2">
        <v>4.5693754</v>
      </c>
      <c r="U3854" s="2">
        <v>102.2656823</v>
      </c>
      <c r="V3854" s="9" t="s">
        <v>21588</v>
      </c>
      <c r="W3854" s="10">
        <v>1.35108</v>
      </c>
      <c r="X3854" s="10">
        <v>103.9901</v>
      </c>
      <c r="AB3854" s="9" t="s">
        <v>21589</v>
      </c>
      <c r="AC3854" s="10">
        <v>6.125605</v>
      </c>
      <c r="AD3854" s="10">
        <v>102.2393</v>
      </c>
      <c r="AE3854" s="11" t="s">
        <v>118</v>
      </c>
      <c r="AF3854" s="12" t="str">
        <f t="shared" si="26"/>
        <v>1950</v>
      </c>
      <c r="AG3854" s="12" t="str">
        <f t="shared" si="27"/>
        <v>August</v>
      </c>
      <c r="AH3854" s="12" t="str">
        <f t="shared" si="28"/>
        <v>Friday</v>
      </c>
      <c r="AI3854" t="str">
        <f t="shared" si="4"/>
        <v>1950s</v>
      </c>
      <c r="AJ3854" s="2" t="s">
        <v>150</v>
      </c>
      <c r="AK3854">
        <v>1.0</v>
      </c>
      <c r="AL3854" s="13" t="s">
        <v>81</v>
      </c>
    </row>
    <row r="3855">
      <c r="A3855" s="1">
        <v>18287.0</v>
      </c>
      <c r="B3855" s="8">
        <v>0.0</v>
      </c>
      <c r="C3855" s="2" t="s">
        <v>21590</v>
      </c>
      <c r="D3855" s="2" t="s">
        <v>678</v>
      </c>
      <c r="F3855" s="2" t="s">
        <v>5034</v>
      </c>
      <c r="G3855" s="2" t="s">
        <v>166</v>
      </c>
      <c r="H3855" s="2" t="s">
        <v>21591</v>
      </c>
      <c r="J3855" s="2">
        <v>4.0</v>
      </c>
      <c r="K3855" s="2">
        <v>1.0</v>
      </c>
      <c r="L3855" s="2">
        <v>3.0</v>
      </c>
      <c r="M3855" s="2">
        <v>4.0</v>
      </c>
      <c r="N3855" s="2">
        <v>1.0</v>
      </c>
      <c r="O3855" s="2">
        <v>3.0</v>
      </c>
      <c r="P3855" s="2">
        <v>0.0</v>
      </c>
      <c r="Q3855" s="2" t="s">
        <v>21592</v>
      </c>
      <c r="R3855" s="14">
        <v>3854.0</v>
      </c>
      <c r="S3855" s="2" t="s">
        <v>157</v>
      </c>
      <c r="T3855" s="2">
        <v>12.7503486</v>
      </c>
      <c r="U3855" s="2">
        <v>122.7312101</v>
      </c>
      <c r="V3855" s="9" t="s">
        <v>4475</v>
      </c>
      <c r="W3855" s="10">
        <v>10.95346</v>
      </c>
      <c r="X3855" s="10">
        <v>122.5756</v>
      </c>
      <c r="AB3855" s="9" t="s">
        <v>160</v>
      </c>
      <c r="AC3855" s="10">
        <v>14.59073</v>
      </c>
      <c r="AD3855" s="10">
        <v>120.981</v>
      </c>
      <c r="AE3855" s="11" t="s">
        <v>51</v>
      </c>
      <c r="AF3855" s="12" t="str">
        <f t="shared" si="26"/>
        <v>1950</v>
      </c>
      <c r="AG3855" s="12" t="str">
        <f t="shared" si="27"/>
        <v>January</v>
      </c>
      <c r="AH3855" s="12" t="str">
        <f t="shared" si="28"/>
        <v>Tuesday</v>
      </c>
      <c r="AI3855" t="str">
        <f t="shared" si="4"/>
        <v>1950s</v>
      </c>
      <c r="AJ3855" s="2" t="s">
        <v>150</v>
      </c>
      <c r="AK3855">
        <v>1.0</v>
      </c>
      <c r="AL3855" s="13" t="s">
        <v>81</v>
      </c>
    </row>
    <row r="3856">
      <c r="A3856" s="1">
        <v>24336.0</v>
      </c>
      <c r="B3856" s="8">
        <v>0.7708333333333334</v>
      </c>
      <c r="C3856" s="2" t="s">
        <v>21593</v>
      </c>
      <c r="D3856" s="2" t="s">
        <v>21594</v>
      </c>
      <c r="F3856" s="2" t="s">
        <v>21595</v>
      </c>
      <c r="G3856" s="2" t="s">
        <v>7075</v>
      </c>
      <c r="H3856" s="2" t="s">
        <v>21596</v>
      </c>
      <c r="I3856" s="2">
        <v>22534.0</v>
      </c>
      <c r="J3856" s="2">
        <v>16.0</v>
      </c>
      <c r="K3856" s="2">
        <v>12.0</v>
      </c>
      <c r="L3856" s="2">
        <v>4.0</v>
      </c>
      <c r="M3856" s="2">
        <v>1.0</v>
      </c>
      <c r="N3856" s="2">
        <v>0.0</v>
      </c>
      <c r="O3856" s="2">
        <v>1.0</v>
      </c>
      <c r="P3856" s="2">
        <v>0.0</v>
      </c>
      <c r="Q3856" s="2" t="s">
        <v>21597</v>
      </c>
      <c r="R3856" s="14">
        <v>3855.0</v>
      </c>
      <c r="S3856" s="2" t="s">
        <v>8147</v>
      </c>
      <c r="T3856" s="2">
        <v>-34.9964963</v>
      </c>
      <c r="U3856" s="2">
        <v>-64.9672817</v>
      </c>
      <c r="V3856" s="9" t="s">
        <v>21598</v>
      </c>
      <c r="W3856" s="10">
        <v>-51.6461</v>
      </c>
      <c r="X3856" s="10">
        <v>-69.2632</v>
      </c>
      <c r="AB3856" s="9" t="s">
        <v>3495</v>
      </c>
      <c r="AC3856" s="10">
        <v>-34.6076</v>
      </c>
      <c r="AD3856" s="10">
        <v>-58.4371</v>
      </c>
      <c r="AE3856" s="11" t="s">
        <v>51</v>
      </c>
      <c r="AF3856" s="12" t="str">
        <f t="shared" si="26"/>
        <v>1966</v>
      </c>
      <c r="AG3856" s="12" t="str">
        <f t="shared" si="27"/>
        <v>August</v>
      </c>
      <c r="AH3856" s="12" t="str">
        <f t="shared" si="28"/>
        <v>Wednesday</v>
      </c>
      <c r="AI3856" t="str">
        <f t="shared" si="4"/>
        <v>1960s</v>
      </c>
      <c r="AJ3856" s="2" t="s">
        <v>66</v>
      </c>
      <c r="AK3856">
        <v>1.0</v>
      </c>
      <c r="AL3856" s="13" t="s">
        <v>1184</v>
      </c>
    </row>
    <row r="3857">
      <c r="A3857" s="1">
        <v>22481.0</v>
      </c>
      <c r="B3857" s="8">
        <v>0.3333333333333333</v>
      </c>
      <c r="C3857" s="2" t="s">
        <v>21599</v>
      </c>
      <c r="D3857" s="2" t="s">
        <v>5853</v>
      </c>
      <c r="F3857" s="2" t="s">
        <v>21600</v>
      </c>
      <c r="G3857" s="2" t="s">
        <v>783</v>
      </c>
      <c r="H3857" s="2" t="s">
        <v>21601</v>
      </c>
      <c r="I3857" s="2">
        <v>43136.0</v>
      </c>
      <c r="J3857" s="2">
        <v>67.0</v>
      </c>
      <c r="K3857" s="2">
        <v>60.0</v>
      </c>
      <c r="L3857" s="2">
        <v>7.0</v>
      </c>
      <c r="M3857" s="2">
        <v>67.0</v>
      </c>
      <c r="N3857" s="2">
        <v>60.0</v>
      </c>
      <c r="O3857" s="2">
        <v>7.0</v>
      </c>
      <c r="P3857" s="2">
        <v>0.0</v>
      </c>
      <c r="Q3857" s="2" t="s">
        <v>21602</v>
      </c>
      <c r="R3857" s="14">
        <v>3856.0</v>
      </c>
      <c r="S3857" s="2" t="s">
        <v>8147</v>
      </c>
      <c r="T3857" s="2">
        <v>-34.9964963</v>
      </c>
      <c r="U3857" s="2">
        <v>-64.9672817</v>
      </c>
      <c r="V3857" s="9" t="s">
        <v>3495</v>
      </c>
      <c r="W3857" s="10">
        <v>-34.6076</v>
      </c>
      <c r="X3857" s="10">
        <v>-58.4371</v>
      </c>
      <c r="AB3857" s="9" t="s">
        <v>21603</v>
      </c>
      <c r="AC3857" s="10">
        <v>-13.6581</v>
      </c>
      <c r="AD3857" s="10">
        <v>-59.7869</v>
      </c>
      <c r="AE3857" s="11" t="s">
        <v>51</v>
      </c>
      <c r="AF3857" s="12" t="str">
        <f t="shared" si="26"/>
        <v>1961</v>
      </c>
      <c r="AG3857" s="12" t="str">
        <f t="shared" si="27"/>
        <v>July</v>
      </c>
      <c r="AH3857" s="12" t="str">
        <f t="shared" si="28"/>
        <v>Wednesday</v>
      </c>
      <c r="AI3857" t="str">
        <f t="shared" si="4"/>
        <v>1960s</v>
      </c>
      <c r="AJ3857" s="2" t="s">
        <v>66</v>
      </c>
      <c r="AK3857">
        <v>1.0</v>
      </c>
      <c r="AL3857" s="13" t="s">
        <v>81</v>
      </c>
    </row>
    <row r="3858">
      <c r="A3858" s="1">
        <v>22261.0</v>
      </c>
      <c r="B3858" s="8">
        <v>0.8263888888888888</v>
      </c>
      <c r="C3858" s="2" t="s">
        <v>21604</v>
      </c>
      <c r="D3858" s="2" t="s">
        <v>6356</v>
      </c>
      <c r="F3858" s="2" t="s">
        <v>21605</v>
      </c>
      <c r="G3858" s="2" t="s">
        <v>21606</v>
      </c>
      <c r="H3858" s="2" t="s">
        <v>21607</v>
      </c>
      <c r="J3858" s="2">
        <v>31.0</v>
      </c>
      <c r="K3858" s="2">
        <v>23.0</v>
      </c>
      <c r="L3858" s="2">
        <v>8.0</v>
      </c>
      <c r="M3858" s="2">
        <v>31.0</v>
      </c>
      <c r="N3858" s="2">
        <v>23.0</v>
      </c>
      <c r="O3858" s="2">
        <v>8.0</v>
      </c>
      <c r="P3858" s="2">
        <v>0.0</v>
      </c>
      <c r="Q3858" s="2" t="s">
        <v>21608</v>
      </c>
      <c r="R3858" s="14">
        <v>3857.0</v>
      </c>
      <c r="S3858" s="2" t="s">
        <v>8147</v>
      </c>
      <c r="T3858" s="2">
        <v>-34.9964963</v>
      </c>
      <c r="U3858" s="2">
        <v>-64.9672817</v>
      </c>
      <c r="V3858" s="9" t="s">
        <v>936</v>
      </c>
      <c r="W3858" s="10">
        <v>-12.0621</v>
      </c>
      <c r="X3858" s="10">
        <v>-77.0365</v>
      </c>
      <c r="Y3858" s="2" t="s">
        <v>21609</v>
      </c>
      <c r="AB3858" s="9" t="s">
        <v>21610</v>
      </c>
      <c r="AC3858" s="10">
        <v>38.85431</v>
      </c>
      <c r="AD3858" s="10">
        <v>-0.5031</v>
      </c>
      <c r="AE3858" s="11" t="s">
        <v>118</v>
      </c>
      <c r="AF3858" s="12" t="str">
        <f t="shared" si="26"/>
        <v>1960</v>
      </c>
      <c r="AG3858" s="12" t="str">
        <f t="shared" si="27"/>
        <v>December</v>
      </c>
      <c r="AH3858" s="12" t="str">
        <f t="shared" si="28"/>
        <v>Sunday</v>
      </c>
      <c r="AI3858" t="str">
        <f t="shared" si="4"/>
        <v>1960s</v>
      </c>
      <c r="AJ3858" s="2" t="s">
        <v>66</v>
      </c>
      <c r="AK3858">
        <v>1.0</v>
      </c>
      <c r="AL3858" s="13" t="s">
        <v>5078</v>
      </c>
    </row>
    <row r="3859">
      <c r="A3859" s="1">
        <v>18332.0</v>
      </c>
      <c r="B3859" s="8">
        <v>0.0</v>
      </c>
      <c r="C3859" s="2" t="s">
        <v>21611</v>
      </c>
      <c r="D3859" s="2" t="s">
        <v>21612</v>
      </c>
      <c r="F3859" s="2" t="s">
        <v>21613</v>
      </c>
      <c r="G3859" s="2" t="s">
        <v>21117</v>
      </c>
      <c r="H3859" s="2" t="s">
        <v>21614</v>
      </c>
      <c r="I3859" s="2">
        <v>12782.0</v>
      </c>
      <c r="J3859" s="2">
        <v>4.0</v>
      </c>
      <c r="K3859" s="2">
        <v>1.0</v>
      </c>
      <c r="L3859" s="2">
        <v>3.0</v>
      </c>
      <c r="M3859" s="2">
        <v>4.0</v>
      </c>
      <c r="N3859" s="2">
        <v>1.0</v>
      </c>
      <c r="O3859" s="2">
        <v>3.0</v>
      </c>
      <c r="P3859" s="2">
        <v>0.0</v>
      </c>
      <c r="Q3859" s="2" t="s">
        <v>21592</v>
      </c>
      <c r="R3859" s="14">
        <v>3858.0</v>
      </c>
      <c r="S3859" s="2" t="s">
        <v>667</v>
      </c>
      <c r="T3859" s="2">
        <v>13.2904027</v>
      </c>
      <c r="U3859" s="2">
        <v>108.4265113</v>
      </c>
      <c r="V3859" s="9" t="s">
        <v>668</v>
      </c>
      <c r="W3859" s="10">
        <v>47.18176</v>
      </c>
      <c r="X3859" s="10">
        <v>19.50609</v>
      </c>
      <c r="AB3859" s="9" t="s">
        <v>5472</v>
      </c>
      <c r="AC3859" s="10">
        <v>16.068</v>
      </c>
      <c r="AD3859" s="10">
        <v>108.212</v>
      </c>
      <c r="AE3859" s="11" t="s">
        <v>51</v>
      </c>
      <c r="AF3859" s="12" t="str">
        <f t="shared" si="26"/>
        <v>1950</v>
      </c>
      <c r="AG3859" s="12" t="str">
        <f t="shared" si="27"/>
        <v>March</v>
      </c>
      <c r="AH3859" s="12" t="str">
        <f t="shared" si="28"/>
        <v>Friday</v>
      </c>
      <c r="AI3859" t="str">
        <f t="shared" si="4"/>
        <v>1950s</v>
      </c>
      <c r="AJ3859" s="2" t="s">
        <v>150</v>
      </c>
      <c r="AK3859">
        <v>1.0</v>
      </c>
      <c r="AL3859" s="13" t="s">
        <v>707</v>
      </c>
    </row>
    <row r="3860">
      <c r="A3860" s="1">
        <v>23385.0</v>
      </c>
      <c r="B3860" s="8">
        <v>0.4097222222222222</v>
      </c>
      <c r="C3860" s="2" t="s">
        <v>21615</v>
      </c>
      <c r="D3860" s="2" t="s">
        <v>21616</v>
      </c>
      <c r="F3860" s="2" t="s">
        <v>21617</v>
      </c>
      <c r="G3860" s="2" t="s">
        <v>166</v>
      </c>
      <c r="H3860" s="2" t="s">
        <v>21618</v>
      </c>
      <c r="I3860" s="2" t="s">
        <v>21619</v>
      </c>
      <c r="J3860" s="2">
        <v>30.0</v>
      </c>
      <c r="K3860" s="2">
        <v>27.0</v>
      </c>
      <c r="L3860" s="2">
        <v>3.0</v>
      </c>
      <c r="M3860" s="2">
        <v>28.0</v>
      </c>
      <c r="N3860" s="2">
        <v>25.0</v>
      </c>
      <c r="O3860" s="2">
        <v>3.0</v>
      </c>
      <c r="P3860" s="2">
        <v>0.0</v>
      </c>
      <c r="Q3860" s="2" t="s">
        <v>21620</v>
      </c>
      <c r="R3860" s="14">
        <v>3859.0</v>
      </c>
      <c r="S3860" s="2" t="s">
        <v>8147</v>
      </c>
      <c r="T3860" s="2">
        <v>-34.9964963</v>
      </c>
      <c r="U3860" s="2">
        <v>-64.9672817</v>
      </c>
      <c r="V3860" s="9" t="s">
        <v>19755</v>
      </c>
      <c r="W3860" s="10">
        <v>-32.9595</v>
      </c>
      <c r="X3860" s="10">
        <v>-60.6615</v>
      </c>
      <c r="AB3860" s="9" t="s">
        <v>3495</v>
      </c>
      <c r="AC3860" s="10">
        <v>-34.6076</v>
      </c>
      <c r="AD3860" s="10">
        <v>-58.4371</v>
      </c>
      <c r="AE3860" s="11" t="s">
        <v>51</v>
      </c>
      <c r="AF3860" s="12" t="str">
        <f t="shared" si="26"/>
        <v>1964</v>
      </c>
      <c r="AG3860" s="12" t="str">
        <f t="shared" si="27"/>
        <v>January</v>
      </c>
      <c r="AH3860" s="12" t="str">
        <f t="shared" si="28"/>
        <v>Thursday</v>
      </c>
      <c r="AI3860" t="str">
        <f t="shared" si="4"/>
        <v>1960s</v>
      </c>
      <c r="AJ3860" s="2" t="s">
        <v>66</v>
      </c>
      <c r="AK3860">
        <v>1.0</v>
      </c>
      <c r="AL3860" s="13" t="s">
        <v>81</v>
      </c>
    </row>
    <row r="3861">
      <c r="A3861" s="1">
        <v>22054.0</v>
      </c>
      <c r="B3861" s="8">
        <v>0.6458333333333334</v>
      </c>
      <c r="C3861" s="2" t="s">
        <v>21621</v>
      </c>
      <c r="D3861" s="2" t="s">
        <v>21622</v>
      </c>
      <c r="F3861" s="2" t="s">
        <v>21623</v>
      </c>
      <c r="G3861" s="2" t="s">
        <v>1647</v>
      </c>
      <c r="H3861" s="2" t="s">
        <v>21624</v>
      </c>
      <c r="I3861" s="2">
        <v>22554.0</v>
      </c>
      <c r="J3861" s="2">
        <v>9.0</v>
      </c>
      <c r="K3861" s="2">
        <v>5.0</v>
      </c>
      <c r="L3861" s="2">
        <v>4.0</v>
      </c>
      <c r="M3861" s="2">
        <v>9.0</v>
      </c>
      <c r="N3861" s="2">
        <v>5.0</v>
      </c>
      <c r="O3861" s="2">
        <v>4.0</v>
      </c>
      <c r="P3861" s="2">
        <v>0.0</v>
      </c>
      <c r="Q3861" s="2" t="s">
        <v>21625</v>
      </c>
      <c r="R3861" s="14">
        <v>3860.0</v>
      </c>
      <c r="S3861" s="2" t="s">
        <v>8147</v>
      </c>
      <c r="T3861" s="2">
        <v>-34.9964963</v>
      </c>
      <c r="U3861" s="2">
        <v>-64.9672817</v>
      </c>
      <c r="V3861" s="9" t="s">
        <v>3495</v>
      </c>
      <c r="W3861" s="10">
        <v>-34.6076</v>
      </c>
      <c r="X3861" s="10">
        <v>-58.4371</v>
      </c>
      <c r="Y3861" s="2" t="s">
        <v>21626</v>
      </c>
      <c r="AB3861" s="9" t="s">
        <v>936</v>
      </c>
      <c r="AC3861" s="10">
        <v>-12.0621</v>
      </c>
      <c r="AD3861" s="10">
        <v>-77.0365</v>
      </c>
      <c r="AE3861" s="11" t="s">
        <v>51</v>
      </c>
      <c r="AF3861" s="12" t="str">
        <f t="shared" si="26"/>
        <v>1960</v>
      </c>
      <c r="AG3861" s="12" t="str">
        <f t="shared" si="27"/>
        <v>May</v>
      </c>
      <c r="AH3861" s="12" t="str">
        <f t="shared" si="28"/>
        <v>Wednesday</v>
      </c>
      <c r="AI3861" t="str">
        <f t="shared" si="4"/>
        <v>1960s</v>
      </c>
      <c r="AJ3861" s="2" t="s">
        <v>66</v>
      </c>
      <c r="AK3861">
        <v>1.0</v>
      </c>
      <c r="AL3861" s="13" t="s">
        <v>1184</v>
      </c>
    </row>
    <row r="3862">
      <c r="A3862" s="1">
        <v>21162.0</v>
      </c>
      <c r="B3862" s="8">
        <v>0.6979166666666666</v>
      </c>
      <c r="C3862" s="2" t="s">
        <v>21627</v>
      </c>
      <c r="D3862" s="2" t="s">
        <v>5853</v>
      </c>
      <c r="F3862" s="2" t="s">
        <v>21628</v>
      </c>
      <c r="G3862" s="2" t="s">
        <v>2868</v>
      </c>
      <c r="H3862" s="2" t="s">
        <v>21629</v>
      </c>
      <c r="I3862" s="2">
        <v>27227.0</v>
      </c>
      <c r="J3862" s="2">
        <v>61.0</v>
      </c>
      <c r="K3862" s="2">
        <v>55.0</v>
      </c>
      <c r="L3862" s="2">
        <v>6.0</v>
      </c>
      <c r="M3862" s="2">
        <v>61.0</v>
      </c>
      <c r="N3862" s="2">
        <v>55.0</v>
      </c>
      <c r="O3862" s="2">
        <v>6.0</v>
      </c>
      <c r="P3862" s="2">
        <v>0.0</v>
      </c>
      <c r="Q3862" s="2" t="s">
        <v>21630</v>
      </c>
      <c r="R3862" s="14">
        <v>3861.0</v>
      </c>
      <c r="S3862" s="2" t="s">
        <v>8147</v>
      </c>
      <c r="T3862" s="2">
        <v>-34.9964963</v>
      </c>
      <c r="U3862" s="2">
        <v>-64.9672817</v>
      </c>
      <c r="V3862" s="9" t="s">
        <v>3495</v>
      </c>
      <c r="W3862" s="10">
        <v>-34.6076</v>
      </c>
      <c r="X3862" s="10">
        <v>-58.4371</v>
      </c>
      <c r="AB3862" s="9" t="s">
        <v>4295</v>
      </c>
      <c r="AC3862" s="10">
        <v>37.50494</v>
      </c>
      <c r="AD3862" s="10">
        <v>-122.262</v>
      </c>
      <c r="AE3862" s="11" t="s">
        <v>51</v>
      </c>
      <c r="AF3862" s="12" t="str">
        <f t="shared" si="26"/>
        <v>1957</v>
      </c>
      <c r="AG3862" s="12" t="str">
        <f t="shared" si="27"/>
        <v>December</v>
      </c>
      <c r="AH3862" s="12" t="str">
        <f t="shared" si="28"/>
        <v>Sunday</v>
      </c>
      <c r="AI3862" t="str">
        <f t="shared" si="4"/>
        <v>1950s</v>
      </c>
      <c r="AJ3862" s="2" t="s">
        <v>66</v>
      </c>
      <c r="AK3862">
        <v>1.0</v>
      </c>
      <c r="AL3862" s="13" t="s">
        <v>81</v>
      </c>
    </row>
    <row r="3863">
      <c r="A3863" s="1">
        <v>25603.0</v>
      </c>
      <c r="B3863" s="8">
        <v>0.8715277777777778</v>
      </c>
      <c r="C3863" s="2" t="s">
        <v>21631</v>
      </c>
      <c r="D3863" s="2" t="s">
        <v>5853</v>
      </c>
      <c r="F3863" s="2" t="s">
        <v>21632</v>
      </c>
      <c r="G3863" s="2" t="s">
        <v>21633</v>
      </c>
      <c r="H3863" s="2" t="s">
        <v>21634</v>
      </c>
      <c r="I3863" s="2">
        <v>1539.0</v>
      </c>
      <c r="J3863" s="2">
        <v>37.0</v>
      </c>
      <c r="K3863" s="2">
        <v>33.0</v>
      </c>
      <c r="L3863" s="2">
        <v>4.0</v>
      </c>
      <c r="M3863" s="2">
        <v>37.0</v>
      </c>
      <c r="N3863" s="2">
        <v>33.0</v>
      </c>
      <c r="O3863" s="2">
        <v>4.0</v>
      </c>
      <c r="P3863" s="2">
        <v>0.0</v>
      </c>
      <c r="Q3863" s="2" t="s">
        <v>21635</v>
      </c>
      <c r="R3863" s="14">
        <v>3862.0</v>
      </c>
      <c r="S3863" s="2" t="s">
        <v>8147</v>
      </c>
      <c r="T3863" s="2">
        <v>-34.9964963</v>
      </c>
      <c r="U3863" s="2">
        <v>-64.9672817</v>
      </c>
      <c r="V3863" s="9" t="s">
        <v>19760</v>
      </c>
      <c r="W3863" s="10">
        <v>-28.5912</v>
      </c>
      <c r="X3863" s="10">
        <v>-57.9395</v>
      </c>
      <c r="AB3863" s="9" t="s">
        <v>19755</v>
      </c>
      <c r="AC3863" s="10">
        <v>-32.9595</v>
      </c>
      <c r="AD3863" s="10">
        <v>-60.6615</v>
      </c>
      <c r="AE3863" s="11" t="s">
        <v>51</v>
      </c>
      <c r="AF3863" s="12" t="str">
        <f t="shared" si="26"/>
        <v>1970</v>
      </c>
      <c r="AG3863" s="12" t="str">
        <f t="shared" si="27"/>
        <v>February</v>
      </c>
      <c r="AH3863" s="12" t="str">
        <f t="shared" si="28"/>
        <v>Wednesday</v>
      </c>
      <c r="AI3863" t="str">
        <f t="shared" si="4"/>
        <v>1970s</v>
      </c>
      <c r="AJ3863" s="2" t="s">
        <v>66</v>
      </c>
      <c r="AK3863">
        <v>1.0</v>
      </c>
      <c r="AL3863" s="13" t="s">
        <v>1102</v>
      </c>
    </row>
    <row r="3864">
      <c r="A3864" s="1">
        <v>28770.0</v>
      </c>
      <c r="B3864" s="8">
        <v>0.0</v>
      </c>
      <c r="C3864" s="2" t="s">
        <v>21636</v>
      </c>
      <c r="D3864" s="2" t="s">
        <v>324</v>
      </c>
      <c r="F3864" s="2" t="s">
        <v>21637</v>
      </c>
      <c r="G3864" s="2" t="s">
        <v>1620</v>
      </c>
      <c r="H3864" s="2" t="s">
        <v>21638</v>
      </c>
      <c r="I3864" s="2">
        <v>9431335.0</v>
      </c>
      <c r="J3864" s="2">
        <v>38.0</v>
      </c>
      <c r="K3864" s="2">
        <v>34.0</v>
      </c>
      <c r="L3864" s="2">
        <v>4.0</v>
      </c>
      <c r="M3864" s="2">
        <v>38.0</v>
      </c>
      <c r="N3864" s="2">
        <v>34.0</v>
      </c>
      <c r="O3864" s="2">
        <v>4.0</v>
      </c>
      <c r="P3864" s="2">
        <v>0.0</v>
      </c>
      <c r="Q3864" s="2" t="s">
        <v>21639</v>
      </c>
      <c r="R3864" s="14">
        <v>3863.0</v>
      </c>
      <c r="S3864" s="2" t="s">
        <v>316</v>
      </c>
      <c r="T3864" s="2">
        <v>64.6863136</v>
      </c>
      <c r="U3864" s="2">
        <v>97.7453061</v>
      </c>
      <c r="V3864" s="9" t="s">
        <v>1274</v>
      </c>
      <c r="W3864" s="10">
        <v>56.8391</v>
      </c>
      <c r="X3864" s="10">
        <v>60.60825</v>
      </c>
      <c r="AB3864" s="9" t="s">
        <v>21640</v>
      </c>
      <c r="AC3864" s="10">
        <v>53.21466</v>
      </c>
      <c r="AD3864" s="10">
        <v>63.63261</v>
      </c>
      <c r="AE3864" s="11" t="s">
        <v>51</v>
      </c>
      <c r="AF3864" s="12" t="str">
        <f t="shared" si="26"/>
        <v>1978</v>
      </c>
      <c r="AG3864" s="12" t="str">
        <f t="shared" si="27"/>
        <v>October</v>
      </c>
      <c r="AH3864" s="12" t="str">
        <f t="shared" si="28"/>
        <v>Saturday</v>
      </c>
      <c r="AI3864" t="str">
        <f t="shared" si="4"/>
        <v>1970s</v>
      </c>
      <c r="AJ3864" s="2" t="s">
        <v>80</v>
      </c>
      <c r="AK3864">
        <v>1.0</v>
      </c>
      <c r="AL3864" s="13" t="s">
        <v>1623</v>
      </c>
    </row>
    <row r="3865">
      <c r="A3865" s="1">
        <v>20652.0</v>
      </c>
      <c r="B3865" s="8">
        <v>0.3020833333333333</v>
      </c>
      <c r="C3865" s="2" t="s">
        <v>21641</v>
      </c>
      <c r="D3865" s="2" t="s">
        <v>5853</v>
      </c>
      <c r="F3865" s="2" t="s">
        <v>21642</v>
      </c>
      <c r="G3865" s="2" t="s">
        <v>166</v>
      </c>
      <c r="H3865" s="2" t="s">
        <v>21643</v>
      </c>
      <c r="I3865" s="2">
        <v>13328.0</v>
      </c>
      <c r="J3865" s="2">
        <v>18.0</v>
      </c>
      <c r="K3865" s="2">
        <v>14.0</v>
      </c>
      <c r="L3865" s="2">
        <v>4.0</v>
      </c>
      <c r="M3865" s="2">
        <v>18.0</v>
      </c>
      <c r="N3865" s="2">
        <v>14.0</v>
      </c>
      <c r="O3865" s="2">
        <v>4.0</v>
      </c>
      <c r="P3865" s="2">
        <v>0.0</v>
      </c>
      <c r="Q3865" s="2" t="s">
        <v>21644</v>
      </c>
      <c r="R3865" s="14">
        <v>3864.0</v>
      </c>
      <c r="S3865" s="2" t="s">
        <v>8147</v>
      </c>
      <c r="T3865" s="2">
        <v>-34.9964963</v>
      </c>
      <c r="U3865" s="2">
        <v>-64.9672817</v>
      </c>
      <c r="V3865" s="9" t="s">
        <v>3495</v>
      </c>
      <c r="W3865" s="10">
        <v>-34.6076</v>
      </c>
      <c r="X3865" s="10">
        <v>-58.4371</v>
      </c>
      <c r="AB3865" s="9" t="s">
        <v>21645</v>
      </c>
      <c r="AC3865" s="10">
        <v>-33.1238</v>
      </c>
      <c r="AD3865" s="10">
        <v>-64.349</v>
      </c>
      <c r="AE3865" s="11" t="s">
        <v>51</v>
      </c>
      <c r="AF3865" s="12" t="str">
        <f t="shared" si="26"/>
        <v>1956</v>
      </c>
      <c r="AG3865" s="12" t="str">
        <f t="shared" si="27"/>
        <v>July</v>
      </c>
      <c r="AH3865" s="12" t="str">
        <f t="shared" si="28"/>
        <v>Monday</v>
      </c>
      <c r="AI3865" t="str">
        <f t="shared" si="4"/>
        <v>1950s</v>
      </c>
      <c r="AJ3865" s="2" t="s">
        <v>66</v>
      </c>
      <c r="AK3865">
        <v>1.0</v>
      </c>
      <c r="AL3865" s="13" t="s">
        <v>81</v>
      </c>
    </row>
    <row r="3866">
      <c r="A3866" s="1">
        <v>20146.0</v>
      </c>
      <c r="B3866" s="8">
        <v>0.6597222222222222</v>
      </c>
      <c r="C3866" s="2" t="s">
        <v>21646</v>
      </c>
      <c r="D3866" s="2" t="s">
        <v>21647</v>
      </c>
      <c r="G3866" s="2" t="s">
        <v>21648</v>
      </c>
      <c r="H3866" s="2" t="s">
        <v>21649</v>
      </c>
      <c r="I3866" s="2">
        <v>4094.0</v>
      </c>
      <c r="J3866" s="2">
        <v>7.0</v>
      </c>
      <c r="K3866" s="2">
        <v>4.0</v>
      </c>
      <c r="L3866" s="2">
        <v>3.0</v>
      </c>
      <c r="M3866" s="2">
        <v>6.0</v>
      </c>
      <c r="N3866" s="2">
        <v>4.0</v>
      </c>
      <c r="O3866" s="2">
        <v>2.0</v>
      </c>
      <c r="P3866" s="2">
        <v>0.0</v>
      </c>
      <c r="Q3866" s="2" t="s">
        <v>21650</v>
      </c>
      <c r="R3866" s="14">
        <v>3865.0</v>
      </c>
      <c r="S3866" s="2" t="s">
        <v>8147</v>
      </c>
      <c r="T3866" s="2">
        <v>-34.9964963</v>
      </c>
      <c r="U3866" s="2">
        <v>-64.9672817</v>
      </c>
      <c r="V3866" s="9" t="s">
        <v>438</v>
      </c>
      <c r="W3866" s="9" t="s">
        <v>438</v>
      </c>
      <c r="X3866" s="9" t="s">
        <v>438</v>
      </c>
      <c r="AB3866" s="9" t="s">
        <v>438</v>
      </c>
      <c r="AC3866" s="9" t="s">
        <v>438</v>
      </c>
      <c r="AD3866" s="9" t="s">
        <v>438</v>
      </c>
      <c r="AE3866" s="11" t="s">
        <v>51</v>
      </c>
      <c r="AF3866" s="12" t="str">
        <f t="shared" si="26"/>
        <v>1955</v>
      </c>
      <c r="AG3866" s="12" t="str">
        <f t="shared" si="27"/>
        <v>February</v>
      </c>
      <c r="AH3866" s="12" t="str">
        <f t="shared" si="28"/>
        <v>Saturday</v>
      </c>
      <c r="AI3866" t="str">
        <f t="shared" si="4"/>
        <v>1950s</v>
      </c>
      <c r="AJ3866" s="2" t="s">
        <v>66</v>
      </c>
      <c r="AK3866">
        <v>1.0</v>
      </c>
      <c r="AL3866" s="13" t="s">
        <v>545</v>
      </c>
    </row>
    <row r="3867">
      <c r="A3867" s="1">
        <v>18268.0</v>
      </c>
      <c r="B3867" s="8">
        <v>0.0</v>
      </c>
      <c r="C3867" s="2" t="s">
        <v>21636</v>
      </c>
      <c r="D3867" s="2" t="s">
        <v>6532</v>
      </c>
      <c r="G3867" s="2" t="s">
        <v>18344</v>
      </c>
      <c r="J3867" s="2">
        <v>19.0</v>
      </c>
      <c r="K3867" s="2">
        <v>0.0</v>
      </c>
      <c r="L3867" s="2">
        <v>0.0</v>
      </c>
      <c r="M3867" s="2">
        <v>19.0</v>
      </c>
      <c r="N3867" s="2">
        <v>0.0</v>
      </c>
      <c r="O3867" s="2">
        <v>0.0</v>
      </c>
      <c r="P3867" s="2">
        <v>0.0</v>
      </c>
      <c r="Q3867" s="2" t="s">
        <v>21651</v>
      </c>
      <c r="R3867" s="14">
        <v>3866.0</v>
      </c>
      <c r="S3867" s="2" t="s">
        <v>316</v>
      </c>
      <c r="T3867" s="2">
        <v>64.6863136</v>
      </c>
      <c r="U3867" s="2">
        <v>97.7453061</v>
      </c>
      <c r="V3867" s="9" t="s">
        <v>438</v>
      </c>
      <c r="W3867" s="9" t="s">
        <v>438</v>
      </c>
      <c r="X3867" s="9" t="s">
        <v>438</v>
      </c>
      <c r="AB3867" s="9" t="s">
        <v>438</v>
      </c>
      <c r="AC3867" s="9" t="s">
        <v>438</v>
      </c>
      <c r="AD3867" s="9" t="s">
        <v>438</v>
      </c>
      <c r="AE3867" s="11" t="s">
        <v>118</v>
      </c>
      <c r="AF3867" s="12" t="str">
        <f t="shared" si="26"/>
        <v>1950</v>
      </c>
      <c r="AG3867" s="12" t="str">
        <f t="shared" si="27"/>
        <v>January</v>
      </c>
      <c r="AH3867" s="12" t="str">
        <f t="shared" si="28"/>
        <v>Thursday</v>
      </c>
      <c r="AI3867" t="str">
        <f t="shared" si="4"/>
        <v>1950s</v>
      </c>
      <c r="AJ3867" s="2" t="s">
        <v>80</v>
      </c>
      <c r="AK3867">
        <v>1.0</v>
      </c>
      <c r="AL3867" s="13" t="s">
        <v>1489</v>
      </c>
    </row>
    <row r="3868">
      <c r="A3868" s="1">
        <v>20831.0</v>
      </c>
      <c r="B3868" s="8">
        <v>0.375</v>
      </c>
      <c r="C3868" s="2" t="s">
        <v>21652</v>
      </c>
      <c r="D3868" s="2" t="s">
        <v>21653</v>
      </c>
      <c r="F3868" s="2" t="s">
        <v>21654</v>
      </c>
      <c r="G3868" s="2" t="s">
        <v>21655</v>
      </c>
      <c r="H3868" s="2" t="s">
        <v>21656</v>
      </c>
      <c r="I3868" s="2">
        <v>188.0</v>
      </c>
      <c r="J3868" s="2">
        <v>33.0</v>
      </c>
      <c r="K3868" s="2">
        <v>29.0</v>
      </c>
      <c r="L3868" s="2">
        <v>4.0</v>
      </c>
      <c r="M3868" s="2">
        <v>17.0</v>
      </c>
      <c r="N3868" s="2">
        <v>15.0</v>
      </c>
      <c r="O3868" s="2">
        <v>2.0</v>
      </c>
      <c r="P3868" s="2">
        <v>1.0</v>
      </c>
      <c r="Q3868" s="2" t="s">
        <v>21657</v>
      </c>
      <c r="R3868" s="14">
        <v>3867.0</v>
      </c>
      <c r="S3868" s="2" t="s">
        <v>8147</v>
      </c>
      <c r="T3868" s="2">
        <v>-34.9964963</v>
      </c>
      <c r="U3868" s="2">
        <v>-64.9672817</v>
      </c>
      <c r="V3868" s="9" t="s">
        <v>3495</v>
      </c>
      <c r="W3868" s="10">
        <v>-34.6076</v>
      </c>
      <c r="X3868" s="10">
        <v>-58.4371</v>
      </c>
      <c r="Y3868" s="2" t="s">
        <v>21658</v>
      </c>
      <c r="AB3868" s="9" t="s">
        <v>4363</v>
      </c>
      <c r="AC3868" s="10">
        <v>-34.7871</v>
      </c>
      <c r="AD3868" s="10">
        <v>-68.4382</v>
      </c>
      <c r="AE3868" s="11" t="s">
        <v>51</v>
      </c>
      <c r="AF3868" s="12" t="str">
        <f t="shared" si="26"/>
        <v>1957</v>
      </c>
      <c r="AG3868" s="12" t="str">
        <f t="shared" si="27"/>
        <v>January</v>
      </c>
      <c r="AH3868" s="12" t="str">
        <f t="shared" si="28"/>
        <v>Friday</v>
      </c>
      <c r="AI3868" t="str">
        <f t="shared" si="4"/>
        <v>1950s</v>
      </c>
      <c r="AJ3868" s="2" t="s">
        <v>66</v>
      </c>
      <c r="AK3868">
        <v>1.0</v>
      </c>
      <c r="AL3868" s="13" t="s">
        <v>746</v>
      </c>
    </row>
    <row r="3869">
      <c r="A3869" s="1">
        <v>18287.0</v>
      </c>
      <c r="B3869" s="8">
        <v>0.0</v>
      </c>
      <c r="C3869" s="2" t="s">
        <v>21659</v>
      </c>
      <c r="D3869" s="2" t="s">
        <v>21660</v>
      </c>
      <c r="F3869" s="2" t="s">
        <v>21661</v>
      </c>
      <c r="G3869" s="2" t="s">
        <v>21662</v>
      </c>
      <c r="H3869" s="2" t="s">
        <v>21663</v>
      </c>
      <c r="I3869" s="2">
        <v>10046.0</v>
      </c>
      <c r="J3869" s="2">
        <v>14.0</v>
      </c>
      <c r="K3869" s="2">
        <v>11.0</v>
      </c>
      <c r="L3869" s="2">
        <v>3.0</v>
      </c>
      <c r="M3869" s="2">
        <v>14.0</v>
      </c>
      <c r="N3869" s="2">
        <v>11.0</v>
      </c>
      <c r="O3869" s="2">
        <v>3.0</v>
      </c>
      <c r="P3869" s="2">
        <v>0.0</v>
      </c>
      <c r="Q3869" s="2" t="s">
        <v>21664</v>
      </c>
      <c r="R3869" s="14">
        <v>3868.0</v>
      </c>
      <c r="S3869" s="2" t="s">
        <v>649</v>
      </c>
      <c r="T3869" s="2">
        <v>-18.9249604</v>
      </c>
      <c r="U3869" s="2">
        <v>46.4416422</v>
      </c>
      <c r="V3869" s="9" t="s">
        <v>19641</v>
      </c>
      <c r="W3869" s="10">
        <v>-18.91</v>
      </c>
      <c r="X3869" s="10">
        <v>47.52558</v>
      </c>
      <c r="AB3869" s="9" t="s">
        <v>21665</v>
      </c>
      <c r="AC3869" s="10">
        <v>-18.1554</v>
      </c>
      <c r="AD3869" s="10">
        <v>49.40984</v>
      </c>
      <c r="AE3869" s="11" t="s">
        <v>51</v>
      </c>
      <c r="AF3869" s="12" t="str">
        <f t="shared" si="26"/>
        <v>1950</v>
      </c>
      <c r="AG3869" s="12" t="str">
        <f t="shared" si="27"/>
        <v>January</v>
      </c>
      <c r="AH3869" s="12" t="str">
        <f t="shared" si="28"/>
        <v>Tuesday</v>
      </c>
      <c r="AI3869" t="str">
        <f t="shared" si="4"/>
        <v>1950s</v>
      </c>
      <c r="AJ3869" s="2" t="s">
        <v>229</v>
      </c>
      <c r="AK3869">
        <v>1.0</v>
      </c>
      <c r="AL3869" s="13" t="s">
        <v>81</v>
      </c>
    </row>
    <row r="3870">
      <c r="A3870" s="1">
        <v>18532.0</v>
      </c>
      <c r="B3870" s="8">
        <v>0.041666666666666664</v>
      </c>
      <c r="C3870" s="2" t="s">
        <v>21666</v>
      </c>
      <c r="D3870" s="2" t="s">
        <v>108</v>
      </c>
      <c r="F3870" s="2" t="s">
        <v>21667</v>
      </c>
      <c r="G3870" s="2" t="s">
        <v>21668</v>
      </c>
      <c r="H3870" s="2" t="s">
        <v>21669</v>
      </c>
      <c r="I3870" s="2">
        <v>10562.0</v>
      </c>
      <c r="J3870" s="2">
        <v>51.0</v>
      </c>
      <c r="K3870" s="2">
        <v>43.0</v>
      </c>
      <c r="L3870" s="2">
        <v>8.0</v>
      </c>
      <c r="M3870" s="2">
        <v>23.0</v>
      </c>
      <c r="N3870" s="2">
        <v>18.0</v>
      </c>
      <c r="O3870" s="2">
        <v>5.0</v>
      </c>
      <c r="P3870" s="2">
        <v>0.0</v>
      </c>
      <c r="Q3870" s="2" t="s">
        <v>21670</v>
      </c>
      <c r="R3870" s="14">
        <v>3869.0</v>
      </c>
      <c r="S3870" s="2" t="s">
        <v>944</v>
      </c>
      <c r="T3870" s="2">
        <v>36.5748441</v>
      </c>
      <c r="U3870" s="2">
        <v>139.2394179</v>
      </c>
      <c r="V3870" s="9" t="s">
        <v>21671</v>
      </c>
      <c r="W3870" s="10">
        <v>34.73424</v>
      </c>
      <c r="X3870" s="10">
        <v>135.307</v>
      </c>
      <c r="AB3870" s="9" t="s">
        <v>6638</v>
      </c>
      <c r="AC3870" s="10">
        <v>7.215103</v>
      </c>
      <c r="AD3870" s="10">
        <v>124.2402</v>
      </c>
      <c r="AE3870" s="11" t="s">
        <v>118</v>
      </c>
      <c r="AF3870" s="12" t="str">
        <f t="shared" si="26"/>
        <v>1950</v>
      </c>
      <c r="AG3870" s="12" t="str">
        <f t="shared" si="27"/>
        <v>September</v>
      </c>
      <c r="AH3870" s="12" t="str">
        <f t="shared" si="28"/>
        <v>Tuesday</v>
      </c>
      <c r="AI3870" t="str">
        <f t="shared" si="4"/>
        <v>1950s</v>
      </c>
      <c r="AJ3870" s="2" t="s">
        <v>150</v>
      </c>
      <c r="AK3870">
        <v>1.0</v>
      </c>
      <c r="AL3870" s="13" t="s">
        <v>81</v>
      </c>
    </row>
    <row r="3871">
      <c r="A3871" s="1">
        <v>18283.0</v>
      </c>
      <c r="B3871" s="8">
        <v>0.5</v>
      </c>
      <c r="C3871" s="2" t="s">
        <v>21672</v>
      </c>
      <c r="D3871" s="2" t="s">
        <v>21673</v>
      </c>
      <c r="F3871" s="2" t="s">
        <v>21674</v>
      </c>
      <c r="G3871" s="2" t="s">
        <v>516</v>
      </c>
      <c r="H3871" s="2" t="s">
        <v>21675</v>
      </c>
      <c r="J3871" s="2">
        <v>32.0</v>
      </c>
      <c r="K3871" s="2">
        <v>28.0</v>
      </c>
      <c r="L3871" s="2">
        <v>4.0</v>
      </c>
      <c r="M3871" s="2">
        <v>32.0</v>
      </c>
      <c r="N3871" s="2">
        <v>28.0</v>
      </c>
      <c r="O3871" s="2">
        <v>4.0</v>
      </c>
      <c r="P3871" s="2">
        <v>0.0</v>
      </c>
      <c r="Q3871" s="2" t="s">
        <v>21676</v>
      </c>
      <c r="R3871" s="14">
        <v>3870.0</v>
      </c>
      <c r="S3871" s="2" t="s">
        <v>9779</v>
      </c>
      <c r="T3871" s="2">
        <v>-17.0568696</v>
      </c>
      <c r="U3871" s="2">
        <v>-64.9912286</v>
      </c>
      <c r="V3871" s="9" t="s">
        <v>21677</v>
      </c>
      <c r="W3871" s="10">
        <v>3.437456</v>
      </c>
      <c r="X3871" s="10">
        <v>-76.4712</v>
      </c>
      <c r="AB3871" s="9" t="s">
        <v>15894</v>
      </c>
      <c r="AC3871" s="10">
        <v>-17.4012</v>
      </c>
      <c r="AD3871" s="10">
        <v>-66.1676</v>
      </c>
      <c r="AE3871" s="11" t="s">
        <v>118</v>
      </c>
      <c r="AF3871" s="12" t="str">
        <f t="shared" si="26"/>
        <v>1950</v>
      </c>
      <c r="AG3871" s="12" t="str">
        <f t="shared" si="27"/>
        <v>January</v>
      </c>
      <c r="AH3871" s="12" t="str">
        <f t="shared" si="28"/>
        <v>Friday</v>
      </c>
      <c r="AI3871" t="str">
        <f t="shared" si="4"/>
        <v>1950s</v>
      </c>
      <c r="AJ3871" s="2" t="s">
        <v>66</v>
      </c>
      <c r="AK3871">
        <v>1.0</v>
      </c>
      <c r="AL3871" s="13" t="s">
        <v>81</v>
      </c>
    </row>
    <row r="3872">
      <c r="A3872" s="1">
        <v>20953.0</v>
      </c>
      <c r="B3872" s="8">
        <v>0.0</v>
      </c>
      <c r="C3872" s="2" t="s">
        <v>21678</v>
      </c>
      <c r="D3872" s="2" t="s">
        <v>21653</v>
      </c>
      <c r="F3872" s="2" t="s">
        <v>21679</v>
      </c>
      <c r="G3872" s="2" t="s">
        <v>21655</v>
      </c>
      <c r="H3872" s="2" t="s">
        <v>21680</v>
      </c>
      <c r="I3872" s="2">
        <v>151.0</v>
      </c>
      <c r="J3872" s="2">
        <v>16.0</v>
      </c>
      <c r="K3872" s="2">
        <v>11.0</v>
      </c>
      <c r="L3872" s="2">
        <v>5.0</v>
      </c>
      <c r="M3872" s="2">
        <v>16.0</v>
      </c>
      <c r="N3872" s="2">
        <v>11.0</v>
      </c>
      <c r="O3872" s="2">
        <v>5.0</v>
      </c>
      <c r="P3872" s="2">
        <v>0.0</v>
      </c>
      <c r="Q3872" s="2" t="s">
        <v>21681</v>
      </c>
      <c r="R3872" s="14">
        <v>3871.0</v>
      </c>
      <c r="S3872" s="2" t="s">
        <v>8147</v>
      </c>
      <c r="T3872" s="2">
        <v>-34.9964963</v>
      </c>
      <c r="U3872" s="2">
        <v>-64.9672817</v>
      </c>
      <c r="V3872" s="9" t="s">
        <v>21682</v>
      </c>
      <c r="W3872" s="10">
        <v>36.63839</v>
      </c>
      <c r="X3872" s="10">
        <v>127.6961</v>
      </c>
      <c r="AB3872" s="9" t="s">
        <v>21683</v>
      </c>
      <c r="AC3872" s="10">
        <v>39.62314</v>
      </c>
      <c r="AD3872" s="10">
        <v>-78.957</v>
      </c>
      <c r="AE3872" s="11" t="s">
        <v>51</v>
      </c>
      <c r="AF3872" s="12" t="str">
        <f t="shared" si="26"/>
        <v>1957</v>
      </c>
      <c r="AG3872" s="12" t="str">
        <f t="shared" si="27"/>
        <v>May</v>
      </c>
      <c r="AH3872" s="12" t="str">
        <f t="shared" si="28"/>
        <v>Monday</v>
      </c>
      <c r="AI3872" t="str">
        <f t="shared" si="4"/>
        <v>1950s</v>
      </c>
      <c r="AJ3872" s="2" t="s">
        <v>66</v>
      </c>
      <c r="AK3872">
        <v>1.0</v>
      </c>
      <c r="AL3872" s="13" t="s">
        <v>746</v>
      </c>
    </row>
    <row r="3873">
      <c r="A3873" s="1">
        <v>18262.0</v>
      </c>
      <c r="B3873" s="8">
        <v>0.0</v>
      </c>
      <c r="C3873" s="2" t="s">
        <v>21684</v>
      </c>
      <c r="D3873" s="2" t="s">
        <v>21685</v>
      </c>
      <c r="F3873" s="2" t="s">
        <v>21686</v>
      </c>
      <c r="G3873" s="2" t="s">
        <v>21687</v>
      </c>
      <c r="H3873" s="2" t="s">
        <v>21688</v>
      </c>
      <c r="I3873" s="2">
        <v>3089.0</v>
      </c>
      <c r="J3873" s="2">
        <v>7.0</v>
      </c>
      <c r="K3873" s="2">
        <v>6.0</v>
      </c>
      <c r="L3873" s="2">
        <v>1.0</v>
      </c>
      <c r="M3873" s="2">
        <v>7.0</v>
      </c>
      <c r="N3873" s="2">
        <v>6.0</v>
      </c>
      <c r="O3873" s="2">
        <v>1.0</v>
      </c>
      <c r="P3873" s="2">
        <v>0.0</v>
      </c>
      <c r="Q3873" s="2" t="s">
        <v>21689</v>
      </c>
      <c r="R3873" s="14">
        <v>3872.0</v>
      </c>
      <c r="S3873" s="2" t="s">
        <v>1037</v>
      </c>
      <c r="T3873" s="2">
        <v>30.3308401</v>
      </c>
      <c r="U3873" s="2">
        <v>71.247499</v>
      </c>
      <c r="V3873" s="9" t="s">
        <v>7113</v>
      </c>
      <c r="W3873" s="10">
        <v>23.83124</v>
      </c>
      <c r="X3873" s="10">
        <v>91.28238</v>
      </c>
      <c r="AB3873" s="9" t="s">
        <v>422</v>
      </c>
      <c r="AC3873" s="10">
        <v>22.57267</v>
      </c>
      <c r="AD3873" s="10">
        <v>88.36388</v>
      </c>
      <c r="AE3873" s="11" t="s">
        <v>51</v>
      </c>
      <c r="AF3873" s="12" t="str">
        <f t="shared" si="26"/>
        <v>1949</v>
      </c>
      <c r="AG3873" s="12" t="str">
        <f t="shared" si="27"/>
        <v>December</v>
      </c>
      <c r="AH3873" s="12" t="str">
        <f t="shared" si="28"/>
        <v>Friday</v>
      </c>
      <c r="AI3873" t="str">
        <f t="shared" si="4"/>
        <v>1940s</v>
      </c>
      <c r="AJ3873" s="2" t="s">
        <v>150</v>
      </c>
      <c r="AK3873">
        <v>1.0</v>
      </c>
      <c r="AL3873" s="13" t="s">
        <v>81</v>
      </c>
    </row>
    <row r="3874">
      <c r="A3874" s="1">
        <v>18350.0</v>
      </c>
      <c r="B3874" s="8">
        <v>0.0</v>
      </c>
      <c r="C3874" s="2" t="s">
        <v>21690</v>
      </c>
      <c r="D3874" s="2" t="s">
        <v>21691</v>
      </c>
      <c r="G3874" s="2" t="s">
        <v>21692</v>
      </c>
      <c r="H3874" s="2" t="s">
        <v>21693</v>
      </c>
      <c r="I3874" s="2">
        <v>3.0</v>
      </c>
      <c r="J3874" s="2">
        <v>12.0</v>
      </c>
      <c r="K3874" s="2">
        <v>0.0</v>
      </c>
      <c r="L3874" s="2">
        <v>12.0</v>
      </c>
      <c r="M3874" s="2">
        <v>12.0</v>
      </c>
      <c r="N3874" s="2">
        <v>0.0</v>
      </c>
      <c r="O3874" s="2">
        <v>12.0</v>
      </c>
      <c r="P3874" s="2">
        <v>0.0</v>
      </c>
      <c r="Q3874" s="2" t="s">
        <v>21694</v>
      </c>
      <c r="R3874" s="14">
        <v>3873.0</v>
      </c>
      <c r="S3874" s="2" t="s">
        <v>215</v>
      </c>
      <c r="T3874" s="2">
        <v>46.603354</v>
      </c>
      <c r="U3874" s="2">
        <v>1.8883335</v>
      </c>
      <c r="V3874" s="9" t="s">
        <v>438</v>
      </c>
      <c r="W3874" s="9" t="s">
        <v>438</v>
      </c>
      <c r="X3874" s="9" t="s">
        <v>438</v>
      </c>
      <c r="AB3874" s="9" t="s">
        <v>438</v>
      </c>
      <c r="AC3874" s="9" t="s">
        <v>438</v>
      </c>
      <c r="AD3874" s="9" t="s">
        <v>438</v>
      </c>
      <c r="AE3874" s="11" t="s">
        <v>51</v>
      </c>
      <c r="AF3874" s="12" t="str">
        <f t="shared" si="26"/>
        <v>1950</v>
      </c>
      <c r="AG3874" s="12" t="str">
        <f t="shared" si="27"/>
        <v>March</v>
      </c>
      <c r="AH3874" s="12" t="str">
        <f t="shared" si="28"/>
        <v>Tuesday</v>
      </c>
      <c r="AI3874" t="str">
        <f t="shared" si="4"/>
        <v>1950s</v>
      </c>
      <c r="AJ3874" s="2" t="s">
        <v>80</v>
      </c>
      <c r="AK3874">
        <v>1.0</v>
      </c>
      <c r="AL3874" s="13" t="s">
        <v>512</v>
      </c>
    </row>
    <row r="3875">
      <c r="A3875" s="1">
        <v>18374.0</v>
      </c>
      <c r="B3875" s="8">
        <v>0.9756944444444444</v>
      </c>
      <c r="C3875" s="2" t="s">
        <v>21695</v>
      </c>
      <c r="D3875" s="2" t="s">
        <v>108</v>
      </c>
      <c r="F3875" s="2" t="s">
        <v>21696</v>
      </c>
      <c r="G3875" s="2" t="s">
        <v>2211</v>
      </c>
      <c r="H3875" s="2" t="s">
        <v>21697</v>
      </c>
      <c r="J3875" s="2">
        <v>35.0</v>
      </c>
      <c r="K3875" s="2">
        <v>27.0</v>
      </c>
      <c r="L3875" s="2">
        <v>8.0</v>
      </c>
      <c r="M3875" s="2">
        <v>35.0</v>
      </c>
      <c r="N3875" s="2">
        <v>27.0</v>
      </c>
      <c r="O3875" s="2">
        <v>8.0</v>
      </c>
      <c r="P3875" s="2">
        <v>0.0</v>
      </c>
      <c r="Q3875" s="2" t="s">
        <v>21698</v>
      </c>
      <c r="R3875" s="14">
        <v>3874.0</v>
      </c>
      <c r="S3875" s="2" t="s">
        <v>944</v>
      </c>
      <c r="T3875" s="2">
        <v>36.5748441</v>
      </c>
      <c r="U3875" s="2">
        <v>139.2394179</v>
      </c>
      <c r="V3875" s="9" t="s">
        <v>157</v>
      </c>
      <c r="W3875" s="10">
        <v>12.75035</v>
      </c>
      <c r="X3875" s="10">
        <v>122.7312</v>
      </c>
      <c r="AB3875" s="9" t="s">
        <v>944</v>
      </c>
      <c r="AC3875" s="10">
        <v>36.57484</v>
      </c>
      <c r="AD3875" s="10">
        <v>139.2394</v>
      </c>
      <c r="AE3875" s="11" t="s">
        <v>118</v>
      </c>
      <c r="AF3875" s="12" t="str">
        <f t="shared" si="26"/>
        <v>1950</v>
      </c>
      <c r="AG3875" s="12" t="str">
        <f t="shared" si="27"/>
        <v>April</v>
      </c>
      <c r="AH3875" s="12" t="str">
        <f t="shared" si="28"/>
        <v>Friday</v>
      </c>
      <c r="AI3875" t="str">
        <f t="shared" si="4"/>
        <v>1950s</v>
      </c>
      <c r="AJ3875" s="2" t="s">
        <v>150</v>
      </c>
      <c r="AK3875">
        <v>1.0</v>
      </c>
      <c r="AL3875" s="13" t="s">
        <v>81</v>
      </c>
    </row>
    <row r="3876">
      <c r="A3876" s="1">
        <v>29713.0</v>
      </c>
      <c r="B3876" s="8">
        <v>0.4534722222222222</v>
      </c>
      <c r="C3876" s="2" t="s">
        <v>21699</v>
      </c>
      <c r="D3876" s="2" t="s">
        <v>13269</v>
      </c>
      <c r="E3876" s="2">
        <v>901.0</v>
      </c>
      <c r="F3876" s="2" t="s">
        <v>21700</v>
      </c>
      <c r="G3876" s="2" t="s">
        <v>21701</v>
      </c>
      <c r="H3876" s="2" t="s">
        <v>21702</v>
      </c>
      <c r="I3876" s="2">
        <v>212.0</v>
      </c>
      <c r="J3876" s="2">
        <v>31.0</v>
      </c>
      <c r="K3876" s="2">
        <v>26.0</v>
      </c>
      <c r="L3876" s="2">
        <v>5.0</v>
      </c>
      <c r="M3876" s="2">
        <v>31.0</v>
      </c>
      <c r="N3876" s="2">
        <v>26.0</v>
      </c>
      <c r="O3876" s="2">
        <v>5.0</v>
      </c>
      <c r="P3876" s="2">
        <v>0.0</v>
      </c>
      <c r="Q3876" s="2" t="s">
        <v>21703</v>
      </c>
      <c r="R3876" s="14">
        <v>3875.0</v>
      </c>
      <c r="S3876" s="2" t="s">
        <v>8147</v>
      </c>
      <c r="T3876" s="2">
        <v>-34.9964963</v>
      </c>
      <c r="U3876" s="2">
        <v>-64.9672817</v>
      </c>
      <c r="V3876" s="9" t="s">
        <v>14957</v>
      </c>
      <c r="W3876" s="10">
        <v>-26.5644</v>
      </c>
      <c r="X3876" s="10">
        <v>-64.8824</v>
      </c>
      <c r="AB3876" s="9" t="s">
        <v>3495</v>
      </c>
      <c r="AC3876" s="10">
        <v>-34.6076</v>
      </c>
      <c r="AD3876" s="10">
        <v>-58.4371</v>
      </c>
      <c r="AE3876" s="11" t="s">
        <v>51</v>
      </c>
      <c r="AF3876" s="12" t="str">
        <f t="shared" si="26"/>
        <v>1981</v>
      </c>
      <c r="AG3876" s="12" t="str">
        <f t="shared" si="27"/>
        <v>May</v>
      </c>
      <c r="AH3876" s="12" t="str">
        <f t="shared" si="28"/>
        <v>Thursday</v>
      </c>
      <c r="AI3876" t="str">
        <f t="shared" si="4"/>
        <v>1980s</v>
      </c>
      <c r="AJ3876" s="2" t="s">
        <v>66</v>
      </c>
      <c r="AK3876">
        <v>1.0</v>
      </c>
      <c r="AL3876" s="13" t="s">
        <v>896</v>
      </c>
    </row>
    <row r="3877">
      <c r="A3877" s="1">
        <v>28450.0</v>
      </c>
      <c r="B3877" s="8">
        <v>0.41944444444444445</v>
      </c>
      <c r="C3877" s="2" t="s">
        <v>21704</v>
      </c>
      <c r="D3877" s="2" t="s">
        <v>13269</v>
      </c>
      <c r="F3877" s="2" t="s">
        <v>21705</v>
      </c>
      <c r="G3877" s="2" t="s">
        <v>21706</v>
      </c>
      <c r="H3877" s="2" t="s">
        <v>21707</v>
      </c>
      <c r="I3877" s="2">
        <v>155.0</v>
      </c>
      <c r="J3877" s="2">
        <v>79.0</v>
      </c>
      <c r="K3877" s="2">
        <v>74.0</v>
      </c>
      <c r="L3877" s="2">
        <v>5.0</v>
      </c>
      <c r="M3877" s="2">
        <v>46.0</v>
      </c>
      <c r="N3877" s="2">
        <v>41.0</v>
      </c>
      <c r="O3877" s="2">
        <v>5.0</v>
      </c>
      <c r="P3877" s="2">
        <v>0.0</v>
      </c>
      <c r="Q3877" s="2" t="s">
        <v>21708</v>
      </c>
      <c r="R3877" s="14">
        <v>3876.0</v>
      </c>
      <c r="S3877" s="2" t="s">
        <v>8147</v>
      </c>
      <c r="T3877" s="2">
        <v>-34.9964963</v>
      </c>
      <c r="U3877" s="2">
        <v>-64.9672817</v>
      </c>
      <c r="V3877" s="9" t="s">
        <v>3495</v>
      </c>
      <c r="W3877" s="10">
        <v>-34.6076</v>
      </c>
      <c r="X3877" s="10">
        <v>-58.4371</v>
      </c>
      <c r="AB3877" s="9" t="s">
        <v>21709</v>
      </c>
      <c r="AC3877" s="10">
        <v>-41.1334</v>
      </c>
      <c r="AD3877" s="10">
        <v>-71.3098</v>
      </c>
      <c r="AE3877" s="11" t="s">
        <v>51</v>
      </c>
      <c r="AF3877" s="12" t="str">
        <f t="shared" si="26"/>
        <v>1977</v>
      </c>
      <c r="AG3877" s="12" t="str">
        <f t="shared" si="27"/>
        <v>November</v>
      </c>
      <c r="AH3877" s="12" t="str">
        <f t="shared" si="28"/>
        <v>Monday</v>
      </c>
      <c r="AI3877" t="str">
        <f t="shared" si="4"/>
        <v>1970s</v>
      </c>
      <c r="AJ3877" s="2" t="s">
        <v>66</v>
      </c>
      <c r="AK3877">
        <v>1.0</v>
      </c>
      <c r="AL3877" s="13" t="s">
        <v>896</v>
      </c>
    </row>
    <row r="3878">
      <c r="A3878" s="1">
        <v>31148.0</v>
      </c>
      <c r="B3878" s="8">
        <v>0.0</v>
      </c>
      <c r="C3878" s="2" t="s">
        <v>21710</v>
      </c>
      <c r="D3878" s="2" t="s">
        <v>21711</v>
      </c>
      <c r="F3878" s="2" t="s">
        <v>21712</v>
      </c>
      <c r="G3878" s="2" t="s">
        <v>21713</v>
      </c>
      <c r="H3878" s="2" t="s">
        <v>21714</v>
      </c>
      <c r="I3878" s="2">
        <v>257133.0</v>
      </c>
      <c r="J3878" s="2">
        <v>7.0</v>
      </c>
      <c r="K3878" s="2">
        <v>5.0</v>
      </c>
      <c r="L3878" s="2">
        <v>2.0</v>
      </c>
      <c r="M3878" s="2">
        <v>7.0</v>
      </c>
      <c r="N3878" s="2">
        <v>5.0</v>
      </c>
      <c r="O3878" s="2">
        <v>2.0</v>
      </c>
      <c r="P3878" s="2">
        <v>0.0</v>
      </c>
      <c r="Q3878" s="2" t="s">
        <v>21715</v>
      </c>
      <c r="R3878" s="14">
        <v>3877.0</v>
      </c>
      <c r="S3878" s="2" t="s">
        <v>8147</v>
      </c>
      <c r="T3878" s="2">
        <v>-34.9964963</v>
      </c>
      <c r="U3878" s="2">
        <v>-64.9672817</v>
      </c>
      <c r="V3878" s="9" t="s">
        <v>3495</v>
      </c>
      <c r="W3878" s="10">
        <v>-34.6076</v>
      </c>
      <c r="X3878" s="10">
        <v>-58.4371</v>
      </c>
      <c r="AB3878" s="9" t="s">
        <v>3494</v>
      </c>
      <c r="AC3878" s="10">
        <v>-25.1077</v>
      </c>
      <c r="AD3878" s="10">
        <v>-64.3495</v>
      </c>
      <c r="AE3878" s="11" t="s">
        <v>51</v>
      </c>
      <c r="AF3878" s="12" t="str">
        <f t="shared" si="26"/>
        <v>1985</v>
      </c>
      <c r="AG3878" s="12" t="str">
        <f t="shared" si="27"/>
        <v>April</v>
      </c>
      <c r="AH3878" s="12" t="str">
        <f t="shared" si="28"/>
        <v>Thursday</v>
      </c>
      <c r="AI3878" t="str">
        <f t="shared" si="4"/>
        <v>1980s</v>
      </c>
      <c r="AJ3878" s="2" t="s">
        <v>66</v>
      </c>
      <c r="AK3878">
        <v>1.0</v>
      </c>
      <c r="AL3878" s="13" t="s">
        <v>21713</v>
      </c>
    </row>
    <row r="3879">
      <c r="A3879" s="1">
        <v>18368.0</v>
      </c>
      <c r="B3879" s="8">
        <v>0.0</v>
      </c>
      <c r="C3879" s="2" t="s">
        <v>21716</v>
      </c>
      <c r="D3879" s="2" t="s">
        <v>21717</v>
      </c>
      <c r="G3879" s="2" t="s">
        <v>21718</v>
      </c>
      <c r="H3879" s="2" t="s">
        <v>21719</v>
      </c>
      <c r="J3879" s="2">
        <v>25.0</v>
      </c>
      <c r="K3879" s="2">
        <v>23.0</v>
      </c>
      <c r="L3879" s="2">
        <v>2.0</v>
      </c>
      <c r="M3879" s="2">
        <v>25.0</v>
      </c>
      <c r="N3879" s="2">
        <v>23.0</v>
      </c>
      <c r="O3879" s="2">
        <v>2.0</v>
      </c>
      <c r="P3879" s="2">
        <v>0.0</v>
      </c>
      <c r="R3879" s="14">
        <v>3878.0</v>
      </c>
      <c r="S3879" s="2" t="s">
        <v>519</v>
      </c>
      <c r="T3879" s="2">
        <v>2.8894434</v>
      </c>
      <c r="U3879" s="2">
        <v>-73.783892</v>
      </c>
      <c r="V3879" s="9" t="s">
        <v>438</v>
      </c>
      <c r="W3879" s="9" t="s">
        <v>438</v>
      </c>
      <c r="X3879" s="9" t="s">
        <v>438</v>
      </c>
      <c r="AB3879" s="9" t="s">
        <v>438</v>
      </c>
      <c r="AC3879" s="9" t="s">
        <v>438</v>
      </c>
      <c r="AD3879" s="9" t="s">
        <v>438</v>
      </c>
      <c r="AE3879" s="11" t="s">
        <v>51</v>
      </c>
      <c r="AF3879" s="12" t="str">
        <f t="shared" si="26"/>
        <v>1950</v>
      </c>
      <c r="AG3879" s="12" t="str">
        <f t="shared" si="27"/>
        <v>April</v>
      </c>
      <c r="AH3879" s="12" t="str">
        <f t="shared" si="28"/>
        <v>Saturday</v>
      </c>
      <c r="AI3879" t="str">
        <f t="shared" si="4"/>
        <v>1950s</v>
      </c>
      <c r="AJ3879" s="2" t="s">
        <v>66</v>
      </c>
      <c r="AK3879">
        <v>1.0</v>
      </c>
      <c r="AL3879" s="13" t="s">
        <v>81</v>
      </c>
    </row>
    <row r="3880">
      <c r="A3880" s="1">
        <v>18358.0</v>
      </c>
      <c r="B3880" s="8">
        <v>0.0</v>
      </c>
      <c r="C3880" s="2" t="s">
        <v>21720</v>
      </c>
      <c r="D3880" s="2" t="s">
        <v>21247</v>
      </c>
      <c r="G3880" s="2" t="s">
        <v>1513</v>
      </c>
      <c r="H3880" s="2" t="s">
        <v>21721</v>
      </c>
      <c r="I3880" s="2">
        <v>12826.0</v>
      </c>
      <c r="J3880" s="2">
        <v>3.0</v>
      </c>
      <c r="K3880" s="2">
        <v>0.0</v>
      </c>
      <c r="L3880" s="2">
        <v>3.0</v>
      </c>
      <c r="M3880" s="2">
        <v>3.0</v>
      </c>
      <c r="N3880" s="2">
        <v>0.0</v>
      </c>
      <c r="O3880" s="2">
        <v>3.0</v>
      </c>
      <c r="P3880" s="2">
        <v>0.0</v>
      </c>
      <c r="Q3880" s="2" t="s">
        <v>21722</v>
      </c>
      <c r="R3880" s="14">
        <v>3879.0</v>
      </c>
      <c r="S3880" s="2" t="s">
        <v>192</v>
      </c>
      <c r="T3880" s="2">
        <v>22.3511148</v>
      </c>
      <c r="U3880" s="2">
        <v>78.6677428</v>
      </c>
      <c r="V3880" s="9" t="s">
        <v>438</v>
      </c>
      <c r="W3880" s="9" t="s">
        <v>438</v>
      </c>
      <c r="X3880" s="9" t="s">
        <v>438</v>
      </c>
      <c r="AB3880" s="9" t="s">
        <v>438</v>
      </c>
      <c r="AC3880" s="9" t="s">
        <v>438</v>
      </c>
      <c r="AD3880" s="9" t="s">
        <v>438</v>
      </c>
      <c r="AE3880" s="11" t="s">
        <v>51</v>
      </c>
      <c r="AF3880" s="12" t="str">
        <f t="shared" si="26"/>
        <v>1950</v>
      </c>
      <c r="AG3880" s="12" t="str">
        <f t="shared" si="27"/>
        <v>April</v>
      </c>
      <c r="AH3880" s="12" t="str">
        <f t="shared" si="28"/>
        <v>Wednesday</v>
      </c>
      <c r="AI3880" t="str">
        <f t="shared" si="4"/>
        <v>1950s</v>
      </c>
      <c r="AJ3880" s="2" t="s">
        <v>150</v>
      </c>
      <c r="AK3880">
        <v>1.0</v>
      </c>
      <c r="AL3880" s="13" t="s">
        <v>81</v>
      </c>
    </row>
    <row r="3881">
      <c r="A3881" s="1">
        <v>27469.0</v>
      </c>
      <c r="B3881" s="8">
        <v>0.5694444444444444</v>
      </c>
      <c r="C3881" s="2" t="s">
        <v>21723</v>
      </c>
      <c r="D3881" s="2" t="s">
        <v>6356</v>
      </c>
      <c r="F3881" s="2" t="s">
        <v>21724</v>
      </c>
      <c r="G3881" s="2" t="s">
        <v>985</v>
      </c>
      <c r="H3881" s="2" t="s">
        <v>21467</v>
      </c>
      <c r="I3881" s="2">
        <v>10404.0</v>
      </c>
      <c r="J3881" s="2">
        <v>55.0</v>
      </c>
      <c r="K3881" s="2">
        <v>50.0</v>
      </c>
      <c r="L3881" s="2">
        <v>5.0</v>
      </c>
      <c r="M3881" s="2">
        <v>55.0</v>
      </c>
      <c r="N3881" s="2">
        <v>50.0</v>
      </c>
      <c r="O3881" s="2">
        <v>5.0</v>
      </c>
      <c r="P3881" s="2">
        <v>0.0</v>
      </c>
      <c r="Q3881" s="2" t="s">
        <v>21725</v>
      </c>
      <c r="R3881" s="14">
        <v>3880.0</v>
      </c>
      <c r="S3881" s="2" t="s">
        <v>8147</v>
      </c>
      <c r="T3881" s="2">
        <v>-34.9964963</v>
      </c>
      <c r="U3881" s="2">
        <v>-64.9672817</v>
      </c>
      <c r="V3881" s="9" t="s">
        <v>21726</v>
      </c>
      <c r="W3881" s="10">
        <v>-16.4127</v>
      </c>
      <c r="X3881" s="10">
        <v>-71.5394</v>
      </c>
      <c r="AB3881" s="9" t="s">
        <v>21709</v>
      </c>
      <c r="AC3881" s="10">
        <v>-41.1334</v>
      </c>
      <c r="AD3881" s="10">
        <v>-71.3098</v>
      </c>
      <c r="AE3881" s="11" t="s">
        <v>118</v>
      </c>
      <c r="AF3881" s="12" t="str">
        <f t="shared" si="26"/>
        <v>1975</v>
      </c>
      <c r="AG3881" s="12" t="str">
        <f t="shared" si="27"/>
        <v>March</v>
      </c>
      <c r="AH3881" s="12" t="str">
        <f t="shared" si="28"/>
        <v>Sunday</v>
      </c>
      <c r="AI3881" t="str">
        <f t="shared" si="4"/>
        <v>1970s</v>
      </c>
      <c r="AJ3881" s="2" t="s">
        <v>66</v>
      </c>
      <c r="AK3881">
        <v>1.0</v>
      </c>
      <c r="AL3881" s="13" t="s">
        <v>566</v>
      </c>
    </row>
    <row r="3882">
      <c r="A3882" s="1">
        <v>32306.0</v>
      </c>
      <c r="B3882" s="8">
        <v>0.3909722222222222</v>
      </c>
      <c r="C3882" s="2" t="s">
        <v>21727</v>
      </c>
      <c r="D3882" s="2" t="s">
        <v>13269</v>
      </c>
      <c r="F3882" s="2" t="s">
        <v>21728</v>
      </c>
      <c r="G3882" s="2" t="s">
        <v>2278</v>
      </c>
      <c r="H3882" s="2" t="s">
        <v>21729</v>
      </c>
      <c r="I3882" s="2" t="s">
        <v>21730</v>
      </c>
      <c r="J3882" s="2">
        <v>22.0</v>
      </c>
      <c r="K3882" s="2">
        <v>16.0</v>
      </c>
      <c r="L3882" s="2">
        <v>6.0</v>
      </c>
      <c r="M3882" s="2">
        <v>22.0</v>
      </c>
      <c r="N3882" s="2">
        <v>16.0</v>
      </c>
      <c r="O3882" s="2">
        <v>6.0</v>
      </c>
      <c r="P3882" s="2">
        <v>0.0</v>
      </c>
      <c r="Q3882" s="2" t="s">
        <v>21731</v>
      </c>
      <c r="R3882" s="14">
        <v>3881.0</v>
      </c>
      <c r="S3882" s="2" t="s">
        <v>8147</v>
      </c>
      <c r="T3882" s="2">
        <v>-34.9964963</v>
      </c>
      <c r="U3882" s="2">
        <v>-64.9672817</v>
      </c>
      <c r="V3882" s="9" t="s">
        <v>21732</v>
      </c>
      <c r="W3882" s="10">
        <v>-27.4511</v>
      </c>
      <c r="X3882" s="10">
        <v>-58.9865</v>
      </c>
      <c r="AB3882" s="9" t="s">
        <v>13274</v>
      </c>
      <c r="AC3882" s="10">
        <v>-27.3983</v>
      </c>
      <c r="AD3882" s="10">
        <v>-55.924</v>
      </c>
      <c r="AE3882" s="11" t="s">
        <v>51</v>
      </c>
      <c r="AF3882" s="12" t="str">
        <f t="shared" si="26"/>
        <v>1988</v>
      </c>
      <c r="AG3882" s="12" t="str">
        <f t="shared" si="27"/>
        <v>June</v>
      </c>
      <c r="AH3882" s="12" t="str">
        <f t="shared" si="28"/>
        <v>Sunday</v>
      </c>
      <c r="AI3882" t="str">
        <f t="shared" si="4"/>
        <v>1980s</v>
      </c>
      <c r="AJ3882" s="2" t="s">
        <v>66</v>
      </c>
      <c r="AK3882">
        <v>1.0</v>
      </c>
      <c r="AL3882" s="13" t="s">
        <v>10818</v>
      </c>
    </row>
    <row r="3883">
      <c r="A3883" s="1">
        <v>22516.0</v>
      </c>
      <c r="B3883" s="8">
        <v>0.8347222222222223</v>
      </c>
      <c r="C3883" s="2" t="s">
        <v>21733</v>
      </c>
      <c r="D3883" s="2" t="s">
        <v>21734</v>
      </c>
      <c r="F3883" s="2" t="s">
        <v>21735</v>
      </c>
      <c r="G3883" s="2" t="s">
        <v>1225</v>
      </c>
      <c r="H3883" s="2" t="s">
        <v>21736</v>
      </c>
      <c r="I3883" s="2">
        <v>10182.0</v>
      </c>
      <c r="J3883" s="2">
        <v>29.0</v>
      </c>
      <c r="K3883" s="2">
        <v>25.0</v>
      </c>
      <c r="L3883" s="2">
        <v>4.0</v>
      </c>
      <c r="M3883" s="2">
        <v>28.0</v>
      </c>
      <c r="N3883" s="2">
        <v>24.0</v>
      </c>
      <c r="O3883" s="2">
        <v>4.0</v>
      </c>
      <c r="P3883" s="2">
        <v>0.0</v>
      </c>
      <c r="Q3883" s="2" t="s">
        <v>21737</v>
      </c>
      <c r="R3883" s="14">
        <v>3882.0</v>
      </c>
      <c r="S3883" s="2" t="s">
        <v>1829</v>
      </c>
      <c r="T3883" s="2">
        <v>38.9597594</v>
      </c>
      <c r="U3883" s="2">
        <v>34.9249653</v>
      </c>
      <c r="V3883" s="9" t="s">
        <v>676</v>
      </c>
      <c r="W3883" s="10">
        <v>35.17393</v>
      </c>
      <c r="X3883" s="10">
        <v>33.36473</v>
      </c>
      <c r="Y3883" s="2" t="s">
        <v>5385</v>
      </c>
      <c r="AB3883" s="9" t="s">
        <v>1830</v>
      </c>
      <c r="AC3883" s="10">
        <v>39.92079</v>
      </c>
      <c r="AD3883" s="10">
        <v>32.85404</v>
      </c>
      <c r="AE3883" s="11" t="s">
        <v>51</v>
      </c>
      <c r="AF3883" s="12" t="str">
        <f t="shared" si="26"/>
        <v>1961</v>
      </c>
      <c r="AG3883" s="12" t="str">
        <f t="shared" si="27"/>
        <v>August</v>
      </c>
      <c r="AH3883" s="12" t="str">
        <f t="shared" si="28"/>
        <v>Wednesday</v>
      </c>
      <c r="AI3883" t="str">
        <f t="shared" si="4"/>
        <v>1960s</v>
      </c>
      <c r="AJ3883" s="2" t="s">
        <v>80</v>
      </c>
      <c r="AK3883">
        <v>1.0</v>
      </c>
      <c r="AL3883" s="13" t="s">
        <v>1184</v>
      </c>
    </row>
    <row r="3884">
      <c r="A3884" s="1">
        <v>22547.0</v>
      </c>
      <c r="B3884" s="8">
        <v>0.7513888888888889</v>
      </c>
      <c r="C3884" s="2" t="s">
        <v>21733</v>
      </c>
      <c r="D3884" s="2" t="s">
        <v>1613</v>
      </c>
      <c r="F3884" s="2" t="s">
        <v>21738</v>
      </c>
      <c r="G3884" s="2" t="s">
        <v>558</v>
      </c>
      <c r="H3884" s="2" t="s">
        <v>21736</v>
      </c>
      <c r="I3884" s="2">
        <v>10182.0</v>
      </c>
      <c r="J3884" s="2">
        <v>29.0</v>
      </c>
      <c r="K3884" s="2">
        <v>25.0</v>
      </c>
      <c r="L3884" s="2">
        <v>4.0</v>
      </c>
      <c r="M3884" s="2">
        <v>28.0</v>
      </c>
      <c r="N3884" s="2">
        <v>24.0</v>
      </c>
      <c r="O3884" s="2">
        <v>4.0</v>
      </c>
      <c r="P3884" s="2">
        <v>0.0</v>
      </c>
      <c r="Q3884" s="2" t="s">
        <v>21739</v>
      </c>
      <c r="R3884" s="14">
        <v>3883.0</v>
      </c>
      <c r="S3884" s="2" t="s">
        <v>1829</v>
      </c>
      <c r="T3884" s="2">
        <v>38.9597594</v>
      </c>
      <c r="U3884" s="2">
        <v>34.9249653</v>
      </c>
      <c r="V3884" s="9" t="s">
        <v>5385</v>
      </c>
      <c r="W3884" s="10">
        <v>36.99362</v>
      </c>
      <c r="X3884" s="10">
        <v>35.32583</v>
      </c>
      <c r="AB3884" s="9" t="s">
        <v>1830</v>
      </c>
      <c r="AC3884" s="10">
        <v>39.92079</v>
      </c>
      <c r="AD3884" s="10">
        <v>32.85404</v>
      </c>
      <c r="AE3884" s="11" t="s">
        <v>51</v>
      </c>
      <c r="AF3884" s="12" t="str">
        <f t="shared" si="26"/>
        <v>1961</v>
      </c>
      <c r="AG3884" s="12" t="str">
        <f t="shared" si="27"/>
        <v>September</v>
      </c>
      <c r="AH3884" s="12" t="str">
        <f t="shared" si="28"/>
        <v>Saturday</v>
      </c>
      <c r="AI3884" t="str">
        <f t="shared" si="4"/>
        <v>1960s</v>
      </c>
      <c r="AJ3884" s="2" t="s">
        <v>80</v>
      </c>
      <c r="AK3884">
        <v>1.0</v>
      </c>
      <c r="AL3884" s="13" t="s">
        <v>566</v>
      </c>
    </row>
    <row r="3885">
      <c r="A3885" s="1">
        <v>19627.0</v>
      </c>
      <c r="B3885" s="8">
        <v>0.4236111111111111</v>
      </c>
      <c r="C3885" s="2" t="s">
        <v>21733</v>
      </c>
      <c r="D3885" s="2" t="s">
        <v>5381</v>
      </c>
      <c r="F3885" s="2" t="s">
        <v>14437</v>
      </c>
      <c r="G3885" s="2" t="s">
        <v>166</v>
      </c>
      <c r="H3885" s="2" t="s">
        <v>21740</v>
      </c>
      <c r="I3885" s="2">
        <v>9694.0</v>
      </c>
      <c r="J3885" s="2">
        <v>21.0</v>
      </c>
      <c r="K3885" s="2">
        <v>16.0</v>
      </c>
      <c r="L3885" s="2">
        <v>5.0</v>
      </c>
      <c r="M3885" s="2">
        <v>5.0</v>
      </c>
      <c r="N3885" s="2">
        <v>1.0</v>
      </c>
      <c r="O3885" s="2">
        <v>4.0</v>
      </c>
      <c r="P3885" s="2">
        <v>0.0</v>
      </c>
      <c r="Q3885" s="2" t="s">
        <v>21741</v>
      </c>
      <c r="R3885" s="14">
        <v>3884.0</v>
      </c>
      <c r="S3885" s="2" t="s">
        <v>1829</v>
      </c>
      <c r="T3885" s="2">
        <v>38.9597594</v>
      </c>
      <c r="U3885" s="2">
        <v>34.9249653</v>
      </c>
      <c r="V3885" s="9" t="s">
        <v>1830</v>
      </c>
      <c r="W3885" s="10">
        <v>39.92079</v>
      </c>
      <c r="X3885" s="10">
        <v>32.85404</v>
      </c>
      <c r="AB3885" s="9" t="s">
        <v>14442</v>
      </c>
      <c r="AC3885" s="10">
        <v>13.2904</v>
      </c>
      <c r="AD3885" s="10">
        <v>108.4265</v>
      </c>
      <c r="AE3885" s="11" t="s">
        <v>51</v>
      </c>
      <c r="AF3885" s="12" t="str">
        <f t="shared" si="26"/>
        <v>1953</v>
      </c>
      <c r="AG3885" s="12" t="str">
        <f t="shared" si="27"/>
        <v>September</v>
      </c>
      <c r="AH3885" s="12" t="str">
        <f t="shared" si="28"/>
        <v>Friday</v>
      </c>
      <c r="AI3885" t="str">
        <f t="shared" si="4"/>
        <v>1950s</v>
      </c>
      <c r="AJ3885" s="2" t="s">
        <v>80</v>
      </c>
      <c r="AK3885">
        <v>1.0</v>
      </c>
      <c r="AL3885" s="13" t="s">
        <v>81</v>
      </c>
    </row>
    <row r="3886">
      <c r="A3886" s="1">
        <v>21934.0</v>
      </c>
      <c r="B3886" s="8">
        <v>0.7826388888888889</v>
      </c>
      <c r="C3886" s="2" t="s">
        <v>21733</v>
      </c>
      <c r="D3886" s="2" t="s">
        <v>2562</v>
      </c>
      <c r="E3886" s="2">
        <v>871.0</v>
      </c>
      <c r="F3886" s="2" t="s">
        <v>1826</v>
      </c>
      <c r="G3886" s="2" t="s">
        <v>21742</v>
      </c>
      <c r="H3886" s="2" t="s">
        <v>21743</v>
      </c>
      <c r="I3886" s="2" t="s">
        <v>21744</v>
      </c>
      <c r="J3886" s="2">
        <v>42.0</v>
      </c>
      <c r="K3886" s="2">
        <v>35.0</v>
      </c>
      <c r="L3886" s="2">
        <v>7.0</v>
      </c>
      <c r="M3886" s="2">
        <v>42.0</v>
      </c>
      <c r="N3886" s="2">
        <v>35.0</v>
      </c>
      <c r="O3886" s="2">
        <v>7.0</v>
      </c>
      <c r="P3886" s="2">
        <v>0.0</v>
      </c>
      <c r="Q3886" s="2" t="s">
        <v>21745</v>
      </c>
      <c r="R3886" s="14">
        <v>3885.0</v>
      </c>
      <c r="S3886" s="2" t="s">
        <v>1829</v>
      </c>
      <c r="T3886" s="2">
        <v>38.9597594</v>
      </c>
      <c r="U3886" s="2">
        <v>34.9249653</v>
      </c>
      <c r="V3886" s="9" t="s">
        <v>75</v>
      </c>
      <c r="W3886" s="10">
        <v>41.00963</v>
      </c>
      <c r="X3886" s="10">
        <v>28.96516</v>
      </c>
      <c r="AB3886" s="9" t="s">
        <v>1830</v>
      </c>
      <c r="AC3886" s="10">
        <v>39.92079</v>
      </c>
      <c r="AD3886" s="10">
        <v>32.85404</v>
      </c>
      <c r="AE3886" s="11" t="s">
        <v>51</v>
      </c>
      <c r="AF3886" s="12" t="str">
        <f t="shared" si="26"/>
        <v>1960</v>
      </c>
      <c r="AG3886" s="12" t="str">
        <f t="shared" si="27"/>
        <v>January</v>
      </c>
      <c r="AH3886" s="12" t="str">
        <f t="shared" si="28"/>
        <v>Tuesday</v>
      </c>
      <c r="AI3886" t="str">
        <f t="shared" si="4"/>
        <v>1960s</v>
      </c>
      <c r="AJ3886" s="2" t="s">
        <v>80</v>
      </c>
      <c r="AK3886">
        <v>1.0</v>
      </c>
      <c r="AL3886" s="13" t="s">
        <v>2105</v>
      </c>
    </row>
    <row r="3887">
      <c r="A3887" s="1">
        <v>22636.0</v>
      </c>
      <c r="B3887" s="8">
        <v>0.9819444444444444</v>
      </c>
      <c r="C3887" s="2" t="s">
        <v>21733</v>
      </c>
      <c r="D3887" s="2" t="s">
        <v>671</v>
      </c>
      <c r="F3887" s="2" t="s">
        <v>21746</v>
      </c>
      <c r="G3887" s="2" t="s">
        <v>673</v>
      </c>
      <c r="H3887" s="2" t="s">
        <v>21747</v>
      </c>
      <c r="I3887" s="2">
        <v>6456.0</v>
      </c>
      <c r="J3887" s="2">
        <v>34.0</v>
      </c>
      <c r="K3887" s="2">
        <v>27.0</v>
      </c>
      <c r="L3887" s="2">
        <v>7.0</v>
      </c>
      <c r="M3887" s="2">
        <v>27.0</v>
      </c>
      <c r="N3887" s="2">
        <v>20.0</v>
      </c>
      <c r="O3887" s="2">
        <v>7.0</v>
      </c>
      <c r="P3887" s="2">
        <v>0.0</v>
      </c>
      <c r="Q3887" s="2" t="s">
        <v>21748</v>
      </c>
      <c r="R3887" s="14">
        <v>3886.0</v>
      </c>
      <c r="S3887" s="2" t="s">
        <v>1829</v>
      </c>
      <c r="T3887" s="2">
        <v>38.9597594</v>
      </c>
      <c r="U3887" s="2">
        <v>34.9249653</v>
      </c>
      <c r="V3887" s="9" t="s">
        <v>1830</v>
      </c>
      <c r="W3887" s="10">
        <v>39.92079</v>
      </c>
      <c r="X3887" s="10">
        <v>32.85404</v>
      </c>
      <c r="AB3887" s="9" t="s">
        <v>676</v>
      </c>
      <c r="AC3887" s="10">
        <v>35.17393</v>
      </c>
      <c r="AD3887" s="10">
        <v>33.36473</v>
      </c>
      <c r="AE3887" s="11" t="s">
        <v>51</v>
      </c>
      <c r="AF3887" s="12" t="str">
        <f t="shared" si="26"/>
        <v>1961</v>
      </c>
      <c r="AG3887" s="12" t="str">
        <f t="shared" si="27"/>
        <v>December</v>
      </c>
      <c r="AH3887" s="12" t="str">
        <f t="shared" si="28"/>
        <v>Thursday</v>
      </c>
      <c r="AI3887" t="str">
        <f t="shared" si="4"/>
        <v>1960s</v>
      </c>
      <c r="AJ3887" s="2" t="s">
        <v>80</v>
      </c>
      <c r="AK3887">
        <v>1.0</v>
      </c>
      <c r="AL3887" s="13" t="s">
        <v>545</v>
      </c>
    </row>
    <row r="3888">
      <c r="A3888" s="1">
        <v>30332.0</v>
      </c>
      <c r="B3888" s="8">
        <v>0.9375</v>
      </c>
      <c r="C3888" s="2" t="s">
        <v>21733</v>
      </c>
      <c r="D3888" s="2" t="s">
        <v>1613</v>
      </c>
      <c r="F3888" s="2" t="s">
        <v>21749</v>
      </c>
      <c r="G3888" s="2" t="s">
        <v>12905</v>
      </c>
      <c r="H3888" s="2" t="s">
        <v>21750</v>
      </c>
      <c r="I3888" s="2" t="s">
        <v>21751</v>
      </c>
      <c r="J3888" s="2">
        <v>67.0</v>
      </c>
      <c r="K3888" s="2">
        <v>60.0</v>
      </c>
      <c r="L3888" s="2">
        <v>7.0</v>
      </c>
      <c r="M3888" s="2">
        <v>47.0</v>
      </c>
      <c r="N3888" s="2">
        <v>47.0</v>
      </c>
      <c r="O3888" s="2">
        <v>0.0</v>
      </c>
      <c r="P3888" s="2">
        <v>0.0</v>
      </c>
      <c r="Q3888" s="2" t="s">
        <v>21752</v>
      </c>
      <c r="R3888" s="14">
        <v>3887.0</v>
      </c>
      <c r="S3888" s="2" t="s">
        <v>1829</v>
      </c>
      <c r="T3888" s="2">
        <v>38.9597594</v>
      </c>
      <c r="U3888" s="2">
        <v>34.9249653</v>
      </c>
      <c r="V3888" s="9" t="s">
        <v>63</v>
      </c>
      <c r="W3888" s="10">
        <v>48.8567</v>
      </c>
      <c r="X3888" s="10">
        <v>2.351462</v>
      </c>
      <c r="Y3888" s="2" t="s">
        <v>334</v>
      </c>
      <c r="Z3888" s="2" t="s">
        <v>75</v>
      </c>
      <c r="AB3888" s="9" t="s">
        <v>1830</v>
      </c>
      <c r="AC3888" s="10">
        <v>39.92079</v>
      </c>
      <c r="AD3888" s="10">
        <v>32.85404</v>
      </c>
      <c r="AE3888" s="11" t="s">
        <v>51</v>
      </c>
      <c r="AF3888" s="12" t="str">
        <f t="shared" si="26"/>
        <v>1983</v>
      </c>
      <c r="AG3888" s="12" t="str">
        <f t="shared" si="27"/>
        <v>January</v>
      </c>
      <c r="AH3888" s="12" t="str">
        <f t="shared" si="28"/>
        <v>Sunday</v>
      </c>
      <c r="AI3888" t="str">
        <f t="shared" si="4"/>
        <v>1980s</v>
      </c>
      <c r="AJ3888" s="2" t="s">
        <v>80</v>
      </c>
      <c r="AK3888">
        <v>1.0</v>
      </c>
      <c r="AL3888" s="13" t="s">
        <v>162</v>
      </c>
    </row>
    <row r="3889">
      <c r="A3889" s="1">
        <v>17678.0</v>
      </c>
      <c r="B3889" s="8">
        <v>0.0</v>
      </c>
      <c r="C3889" s="2" t="s">
        <v>21753</v>
      </c>
      <c r="D3889" s="2" t="s">
        <v>21754</v>
      </c>
      <c r="F3889" s="2" t="s">
        <v>21755</v>
      </c>
      <c r="G3889" s="2" t="s">
        <v>21756</v>
      </c>
      <c r="H3889" s="2" t="s">
        <v>21757</v>
      </c>
      <c r="I3889" s="2">
        <v>1303.0</v>
      </c>
      <c r="J3889" s="2">
        <v>4.0</v>
      </c>
      <c r="K3889" s="2">
        <v>0.0</v>
      </c>
      <c r="L3889" s="2">
        <v>4.0</v>
      </c>
      <c r="M3889" s="2">
        <v>4.0</v>
      </c>
      <c r="N3889" s="2">
        <v>0.0</v>
      </c>
      <c r="O3889" s="2">
        <v>4.0</v>
      </c>
      <c r="P3889" s="2">
        <v>1.0</v>
      </c>
      <c r="Q3889" s="2" t="s">
        <v>21758</v>
      </c>
      <c r="R3889" s="14">
        <v>3888.0</v>
      </c>
      <c r="S3889" s="2" t="s">
        <v>126</v>
      </c>
      <c r="T3889" s="2">
        <v>39.3260685</v>
      </c>
      <c r="U3889" s="2">
        <v>-4.8379791</v>
      </c>
      <c r="V3889" s="9" t="s">
        <v>21759</v>
      </c>
      <c r="W3889" s="10">
        <v>38.99509</v>
      </c>
      <c r="X3889" s="10">
        <v>-1.85592</v>
      </c>
      <c r="AB3889" s="9" t="s">
        <v>21759</v>
      </c>
      <c r="AC3889" s="10">
        <v>38.99509</v>
      </c>
      <c r="AD3889" s="10">
        <v>-1.85592</v>
      </c>
      <c r="AE3889" s="11" t="s">
        <v>51</v>
      </c>
      <c r="AF3889" s="12" t="str">
        <f t="shared" si="26"/>
        <v>1948</v>
      </c>
      <c r="AG3889" s="12" t="str">
        <f t="shared" si="27"/>
        <v>May</v>
      </c>
      <c r="AH3889" s="12" t="str">
        <f t="shared" si="28"/>
        <v>Tuesday</v>
      </c>
      <c r="AI3889" t="str">
        <f t="shared" si="4"/>
        <v>1940s</v>
      </c>
      <c r="AJ3889" s="2" t="s">
        <v>80</v>
      </c>
      <c r="AK3889">
        <v>1.0</v>
      </c>
      <c r="AL3889" s="13" t="s">
        <v>426</v>
      </c>
    </row>
    <row r="3890">
      <c r="A3890" s="1">
        <v>23043.0</v>
      </c>
      <c r="B3890" s="8">
        <v>0.71875</v>
      </c>
      <c r="C3890" s="2" t="s">
        <v>21733</v>
      </c>
      <c r="D3890" s="2" t="s">
        <v>21760</v>
      </c>
      <c r="E3890" s="2">
        <v>265.0</v>
      </c>
      <c r="F3890" s="2" t="s">
        <v>21761</v>
      </c>
      <c r="G3890" s="2" t="s">
        <v>21762</v>
      </c>
      <c r="H3890" s="2" t="s">
        <v>21763</v>
      </c>
      <c r="I3890" s="2" t="s">
        <v>21764</v>
      </c>
      <c r="J3890" s="2">
        <v>17.0</v>
      </c>
      <c r="K3890" s="2">
        <v>11.0</v>
      </c>
      <c r="L3890" s="2">
        <v>6.0</v>
      </c>
      <c r="M3890" s="2">
        <v>17.0</v>
      </c>
      <c r="N3890" s="2">
        <v>11.0</v>
      </c>
      <c r="O3890" s="2">
        <v>6.0</v>
      </c>
      <c r="P3890" s="2">
        <v>87.0</v>
      </c>
      <c r="Q3890" s="2" t="s">
        <v>21765</v>
      </c>
      <c r="R3890" s="14">
        <v>3889.0</v>
      </c>
      <c r="S3890" s="2" t="s">
        <v>1829</v>
      </c>
      <c r="T3890" s="2">
        <v>38.9597594</v>
      </c>
      <c r="U3890" s="2">
        <v>34.9249653</v>
      </c>
      <c r="V3890" s="9" t="s">
        <v>676</v>
      </c>
      <c r="W3890" s="10">
        <v>35.17393</v>
      </c>
      <c r="X3890" s="10">
        <v>33.36473</v>
      </c>
      <c r="AB3890" s="9" t="s">
        <v>1830</v>
      </c>
      <c r="AC3890" s="10">
        <v>39.92079</v>
      </c>
      <c r="AD3890" s="10">
        <v>32.85404</v>
      </c>
      <c r="AE3890" s="11" t="s">
        <v>118</v>
      </c>
      <c r="AF3890" s="12" t="str">
        <f t="shared" si="26"/>
        <v>1963</v>
      </c>
      <c r="AG3890" s="12" t="str">
        <f t="shared" si="27"/>
        <v>February</v>
      </c>
      <c r="AH3890" s="12" t="str">
        <f t="shared" si="28"/>
        <v>Friday</v>
      </c>
      <c r="AI3890" t="str">
        <f t="shared" si="4"/>
        <v>1960s</v>
      </c>
      <c r="AJ3890" s="2" t="s">
        <v>80</v>
      </c>
      <c r="AK3890">
        <v>1.0</v>
      </c>
      <c r="AL3890" s="13" t="s">
        <v>746</v>
      </c>
    </row>
    <row r="3891">
      <c r="A3891" s="1">
        <v>29212.0</v>
      </c>
      <c r="B3891" s="8">
        <v>0.0</v>
      </c>
      <c r="C3891" s="2" t="s">
        <v>21733</v>
      </c>
      <c r="D3891" s="2" t="s">
        <v>1613</v>
      </c>
      <c r="F3891" s="2" t="s">
        <v>21766</v>
      </c>
      <c r="G3891" s="2" t="s">
        <v>2651</v>
      </c>
      <c r="H3891" s="2" t="s">
        <v>21767</v>
      </c>
      <c r="I3891" s="2">
        <v>11071.0</v>
      </c>
      <c r="J3891" s="2">
        <v>45.0</v>
      </c>
      <c r="K3891" s="2">
        <v>41.0</v>
      </c>
      <c r="L3891" s="2">
        <v>4.0</v>
      </c>
      <c r="M3891" s="2">
        <v>41.0</v>
      </c>
      <c r="N3891" s="2">
        <v>38.0</v>
      </c>
      <c r="O3891" s="2">
        <v>3.0</v>
      </c>
      <c r="P3891" s="2">
        <v>0.0</v>
      </c>
      <c r="Q3891" s="2" t="s">
        <v>21768</v>
      </c>
      <c r="R3891" s="14">
        <v>3890.0</v>
      </c>
      <c r="S3891" s="2" t="s">
        <v>1829</v>
      </c>
      <c r="T3891" s="2">
        <v>38.9597594</v>
      </c>
      <c r="U3891" s="2">
        <v>34.9249653</v>
      </c>
      <c r="V3891" s="9" t="s">
        <v>1830</v>
      </c>
      <c r="W3891" s="10">
        <v>39.92079</v>
      </c>
      <c r="X3891" s="10">
        <v>32.85404</v>
      </c>
      <c r="AB3891" s="9" t="s">
        <v>21769</v>
      </c>
      <c r="AC3891" s="10">
        <v>41.28923</v>
      </c>
      <c r="AD3891" s="10">
        <v>36.32857</v>
      </c>
      <c r="AE3891" s="11" t="s">
        <v>51</v>
      </c>
      <c r="AF3891" s="12" t="str">
        <f t="shared" si="26"/>
        <v>1979</v>
      </c>
      <c r="AG3891" s="12" t="str">
        <f t="shared" si="27"/>
        <v>December</v>
      </c>
      <c r="AH3891" s="12" t="str">
        <f t="shared" si="28"/>
        <v>Sunday</v>
      </c>
      <c r="AI3891" t="str">
        <f t="shared" si="4"/>
        <v>1970s</v>
      </c>
      <c r="AJ3891" s="2" t="s">
        <v>80</v>
      </c>
      <c r="AK3891">
        <v>1.0</v>
      </c>
      <c r="AL3891" s="13" t="s">
        <v>566</v>
      </c>
    </row>
    <row r="3892">
      <c r="A3892" s="1">
        <v>18347.0</v>
      </c>
      <c r="B3892" s="8">
        <v>0.0</v>
      </c>
      <c r="C3892" s="2" t="s">
        <v>21733</v>
      </c>
      <c r="D3892" s="2" t="s">
        <v>21770</v>
      </c>
      <c r="G3892" s="2" t="s">
        <v>166</v>
      </c>
      <c r="H3892" s="2" t="s">
        <v>21771</v>
      </c>
      <c r="I3892" s="2">
        <v>19423.0</v>
      </c>
      <c r="J3892" s="2">
        <v>15.0</v>
      </c>
      <c r="K3892" s="2">
        <v>11.0</v>
      </c>
      <c r="L3892" s="2">
        <v>4.0</v>
      </c>
      <c r="M3892" s="2">
        <v>15.0</v>
      </c>
      <c r="N3892" s="2">
        <v>11.0</v>
      </c>
      <c r="O3892" s="2">
        <v>4.0</v>
      </c>
      <c r="P3892" s="2">
        <v>0.0</v>
      </c>
      <c r="Q3892" s="2" t="s">
        <v>21772</v>
      </c>
      <c r="R3892" s="14">
        <v>3891.0</v>
      </c>
      <c r="S3892" s="2" t="s">
        <v>1829</v>
      </c>
      <c r="T3892" s="2">
        <v>38.9597594</v>
      </c>
      <c r="U3892" s="2">
        <v>34.9249653</v>
      </c>
      <c r="V3892" s="9" t="s">
        <v>438</v>
      </c>
      <c r="W3892" s="9" t="s">
        <v>438</v>
      </c>
      <c r="X3892" s="9" t="s">
        <v>438</v>
      </c>
      <c r="AB3892" s="9" t="s">
        <v>438</v>
      </c>
      <c r="AC3892" s="9" t="s">
        <v>438</v>
      </c>
      <c r="AD3892" s="9" t="s">
        <v>438</v>
      </c>
      <c r="AE3892" s="11" t="s">
        <v>51</v>
      </c>
      <c r="AF3892" s="12" t="str">
        <f t="shared" si="26"/>
        <v>1950</v>
      </c>
      <c r="AG3892" s="12" t="str">
        <f t="shared" si="27"/>
        <v>March</v>
      </c>
      <c r="AH3892" s="12" t="str">
        <f t="shared" si="28"/>
        <v>Saturday</v>
      </c>
      <c r="AI3892" t="str">
        <f t="shared" si="4"/>
        <v>1950s</v>
      </c>
      <c r="AJ3892" s="2" t="s">
        <v>80</v>
      </c>
      <c r="AK3892">
        <v>1.0</v>
      </c>
      <c r="AL3892" s="13" t="s">
        <v>81</v>
      </c>
    </row>
    <row r="3893">
      <c r="A3893" s="1">
        <v>17619.0</v>
      </c>
      <c r="B3893" s="8">
        <v>0.3125</v>
      </c>
      <c r="C3893" s="2" t="s">
        <v>21773</v>
      </c>
      <c r="D3893" s="2" t="s">
        <v>21432</v>
      </c>
      <c r="F3893" s="2" t="s">
        <v>21774</v>
      </c>
      <c r="G3893" s="2" t="s">
        <v>21775</v>
      </c>
      <c r="H3893" s="2" t="s">
        <v>21776</v>
      </c>
      <c r="I3893" s="2">
        <v>166.0</v>
      </c>
      <c r="J3893" s="2">
        <v>19.0</v>
      </c>
      <c r="K3893" s="2">
        <v>15.0</v>
      </c>
      <c r="L3893" s="2">
        <v>4.0</v>
      </c>
      <c r="M3893" s="2">
        <v>19.0</v>
      </c>
      <c r="N3893" s="2">
        <v>15.0</v>
      </c>
      <c r="O3893" s="2">
        <v>4.0</v>
      </c>
      <c r="P3893" s="2">
        <v>0.0</v>
      </c>
      <c r="Q3893" s="2" t="s">
        <v>21777</v>
      </c>
      <c r="R3893" s="14">
        <v>3892.0</v>
      </c>
      <c r="S3893" s="2" t="s">
        <v>215</v>
      </c>
      <c r="T3893" s="2">
        <v>46.603354</v>
      </c>
      <c r="U3893" s="2">
        <v>1.8883335</v>
      </c>
      <c r="V3893" s="9" t="s">
        <v>1917</v>
      </c>
      <c r="W3893" s="10">
        <v>28.65172</v>
      </c>
      <c r="X3893" s="10">
        <v>77.22194</v>
      </c>
      <c r="Y3893" s="2" t="s">
        <v>77</v>
      </c>
      <c r="AB3893" s="9" t="s">
        <v>300</v>
      </c>
      <c r="AC3893" s="10">
        <v>51.50732</v>
      </c>
      <c r="AD3893" s="10">
        <v>-0.12765</v>
      </c>
      <c r="AE3893" s="11" t="s">
        <v>51</v>
      </c>
      <c r="AF3893" s="12" t="str">
        <f t="shared" si="26"/>
        <v>1948</v>
      </c>
      <c r="AG3893" s="12" t="str">
        <f t="shared" si="27"/>
        <v>March</v>
      </c>
      <c r="AH3893" s="12" t="str">
        <f t="shared" si="28"/>
        <v>Saturday</v>
      </c>
      <c r="AI3893" t="str">
        <f t="shared" si="4"/>
        <v>1940s</v>
      </c>
      <c r="AJ3893" s="2" t="s">
        <v>80</v>
      </c>
      <c r="AK3893">
        <v>1.0</v>
      </c>
      <c r="AL3893" s="13" t="s">
        <v>746</v>
      </c>
    </row>
    <row r="3894">
      <c r="A3894" s="1">
        <v>23276.0</v>
      </c>
      <c r="B3894" s="8">
        <v>0.0</v>
      </c>
      <c r="C3894" s="2" t="s">
        <v>21778</v>
      </c>
      <c r="D3894" s="2" t="s">
        <v>108</v>
      </c>
      <c r="F3894" s="2" t="s">
        <v>21779</v>
      </c>
      <c r="G3894" s="2" t="s">
        <v>21780</v>
      </c>
      <c r="H3894" s="2" t="s">
        <v>21781</v>
      </c>
      <c r="I3894" s="2">
        <v>45167.0</v>
      </c>
      <c r="J3894" s="2">
        <v>10.0</v>
      </c>
      <c r="K3894" s="2">
        <v>0.0</v>
      </c>
      <c r="L3894" s="2">
        <v>10.0</v>
      </c>
      <c r="M3894" s="2">
        <v>10.0</v>
      </c>
      <c r="N3894" s="2">
        <v>0.0</v>
      </c>
      <c r="O3894" s="2">
        <v>10.0</v>
      </c>
      <c r="P3894" s="2">
        <v>0.0</v>
      </c>
      <c r="Q3894" s="2" t="s">
        <v>21782</v>
      </c>
      <c r="R3894" s="14">
        <v>3893.0</v>
      </c>
      <c r="S3894" s="2" t="s">
        <v>99</v>
      </c>
      <c r="T3894" s="2">
        <v>39.7837304</v>
      </c>
      <c r="U3894" s="2">
        <v>-100.4458825</v>
      </c>
      <c r="V3894" s="9" t="s">
        <v>21783</v>
      </c>
      <c r="W3894" s="10">
        <v>39.1283</v>
      </c>
      <c r="X3894" s="10">
        <v>-75.4679</v>
      </c>
      <c r="AB3894" s="9" t="s">
        <v>5499</v>
      </c>
      <c r="AC3894" s="10">
        <v>38.76693</v>
      </c>
      <c r="AD3894" s="10">
        <v>-27.1032</v>
      </c>
      <c r="AE3894" s="11" t="s">
        <v>118</v>
      </c>
      <c r="AF3894" s="12" t="str">
        <f t="shared" si="26"/>
        <v>1963</v>
      </c>
      <c r="AG3894" s="12" t="str">
        <f t="shared" si="27"/>
        <v>September</v>
      </c>
      <c r="AH3894" s="12" t="str">
        <f t="shared" si="28"/>
        <v>Sunday</v>
      </c>
      <c r="AI3894" t="str">
        <f t="shared" si="4"/>
        <v>1960s</v>
      </c>
      <c r="AJ3894" s="2" t="s">
        <v>105</v>
      </c>
      <c r="AK3894">
        <v>1.0</v>
      </c>
      <c r="AL3894" s="13" t="s">
        <v>81</v>
      </c>
    </row>
    <row r="3895">
      <c r="A3895" s="1">
        <v>29964.0</v>
      </c>
      <c r="B3895" s="8">
        <v>0.6673611111111111</v>
      </c>
      <c r="C3895" s="2" t="s">
        <v>21784</v>
      </c>
      <c r="D3895" s="2" t="s">
        <v>21785</v>
      </c>
      <c r="E3895" s="2">
        <v>90.0</v>
      </c>
      <c r="F3895" s="2" t="s">
        <v>21786</v>
      </c>
      <c r="G3895" s="2" t="s">
        <v>11780</v>
      </c>
      <c r="H3895" s="2" t="s">
        <v>21787</v>
      </c>
      <c r="I3895" s="2" t="s">
        <v>21788</v>
      </c>
      <c r="J3895" s="2">
        <v>79.0</v>
      </c>
      <c r="K3895" s="2">
        <v>74.0</v>
      </c>
      <c r="L3895" s="2">
        <v>5.0</v>
      </c>
      <c r="M3895" s="2">
        <v>74.0</v>
      </c>
      <c r="N3895" s="2">
        <v>70.0</v>
      </c>
      <c r="O3895" s="2">
        <v>4.0</v>
      </c>
      <c r="P3895" s="2">
        <v>4.0</v>
      </c>
      <c r="Q3895" s="2" t="s">
        <v>21789</v>
      </c>
      <c r="R3895" s="14">
        <v>3894.0</v>
      </c>
      <c r="S3895" s="2" t="s">
        <v>99</v>
      </c>
      <c r="T3895" s="2">
        <v>39.7837304</v>
      </c>
      <c r="U3895" s="2">
        <v>-100.4458825</v>
      </c>
      <c r="V3895" s="9" t="s">
        <v>471</v>
      </c>
      <c r="W3895" s="10">
        <v>38.89499</v>
      </c>
      <c r="X3895" s="10">
        <v>-77.0366</v>
      </c>
      <c r="AB3895" s="9" t="s">
        <v>15525</v>
      </c>
      <c r="AC3895" s="10">
        <v>26.12231</v>
      </c>
      <c r="AD3895" s="10">
        <v>-80.1434</v>
      </c>
      <c r="AE3895" s="11" t="s">
        <v>51</v>
      </c>
      <c r="AF3895" s="12" t="str">
        <f t="shared" si="26"/>
        <v>1982</v>
      </c>
      <c r="AG3895" s="12" t="str">
        <f t="shared" si="27"/>
        <v>January</v>
      </c>
      <c r="AH3895" s="12" t="str">
        <f t="shared" si="28"/>
        <v>Wednesday</v>
      </c>
      <c r="AI3895" t="str">
        <f t="shared" si="4"/>
        <v>1980s</v>
      </c>
      <c r="AJ3895" s="2" t="s">
        <v>105</v>
      </c>
      <c r="AK3895">
        <v>1.0</v>
      </c>
      <c r="AL3895" s="13" t="s">
        <v>162</v>
      </c>
    </row>
    <row r="3896">
      <c r="A3896" s="1">
        <v>17607.0</v>
      </c>
      <c r="B3896" s="8">
        <v>0.0</v>
      </c>
      <c r="C3896" s="2" t="s">
        <v>21790</v>
      </c>
      <c r="D3896" s="2" t="s">
        <v>7231</v>
      </c>
      <c r="F3896" s="2" t="s">
        <v>21791</v>
      </c>
      <c r="G3896" s="2" t="s">
        <v>21792</v>
      </c>
      <c r="H3896" s="2" t="s">
        <v>21793</v>
      </c>
      <c r="I3896" s="2">
        <v>6252.0</v>
      </c>
      <c r="J3896" s="2">
        <v>14.0</v>
      </c>
      <c r="K3896" s="2">
        <v>10.0</v>
      </c>
      <c r="L3896" s="2">
        <v>4.0</v>
      </c>
      <c r="M3896" s="2">
        <v>14.0</v>
      </c>
      <c r="N3896" s="2">
        <v>10.0</v>
      </c>
      <c r="O3896" s="2">
        <v>4.0</v>
      </c>
      <c r="P3896" s="2">
        <v>0.0</v>
      </c>
      <c r="Q3896" s="2" t="s">
        <v>21794</v>
      </c>
      <c r="R3896" s="14">
        <v>3895.0</v>
      </c>
      <c r="S3896" s="2" t="s">
        <v>519</v>
      </c>
      <c r="T3896" s="2">
        <v>2.8894434</v>
      </c>
      <c r="U3896" s="2">
        <v>-73.783892</v>
      </c>
      <c r="V3896" s="9" t="s">
        <v>21795</v>
      </c>
      <c r="W3896" s="10">
        <v>4.818463</v>
      </c>
      <c r="X3896" s="10">
        <v>-73.0715</v>
      </c>
      <c r="AB3896" s="9" t="s">
        <v>622</v>
      </c>
      <c r="AC3896" s="10">
        <v>4.653333</v>
      </c>
      <c r="AD3896" s="10">
        <v>-74.0837</v>
      </c>
      <c r="AE3896" s="11" t="s">
        <v>51</v>
      </c>
      <c r="AF3896" s="12" t="str">
        <f t="shared" si="26"/>
        <v>1948</v>
      </c>
      <c r="AG3896" s="12" t="str">
        <f t="shared" si="27"/>
        <v>March</v>
      </c>
      <c r="AH3896" s="12" t="str">
        <f t="shared" si="28"/>
        <v>Monday</v>
      </c>
      <c r="AI3896" t="str">
        <f t="shared" si="4"/>
        <v>1940s</v>
      </c>
      <c r="AJ3896" s="2" t="s">
        <v>66</v>
      </c>
      <c r="AK3896">
        <v>1.0</v>
      </c>
      <c r="AL3896" s="13" t="s">
        <v>81</v>
      </c>
    </row>
    <row r="3897">
      <c r="A3897" s="1">
        <v>17638.0</v>
      </c>
      <c r="B3897" s="8">
        <v>0.1076388888888889</v>
      </c>
      <c r="C3897" s="2" t="s">
        <v>21796</v>
      </c>
      <c r="D3897" s="2" t="s">
        <v>152</v>
      </c>
      <c r="E3897" s="23">
        <v>44470.0</v>
      </c>
      <c r="F3897" s="2" t="s">
        <v>21797</v>
      </c>
      <c r="G3897" s="2" t="s">
        <v>21798</v>
      </c>
      <c r="H3897" s="2" t="s">
        <v>21799</v>
      </c>
      <c r="I3897" s="2">
        <v>2058.0</v>
      </c>
      <c r="J3897" s="2">
        <v>31.0</v>
      </c>
      <c r="K3897" s="2">
        <v>21.0</v>
      </c>
      <c r="L3897" s="2">
        <v>10.0</v>
      </c>
      <c r="M3897" s="2">
        <v>30.0</v>
      </c>
      <c r="N3897" s="2">
        <v>20.0</v>
      </c>
      <c r="O3897" s="2">
        <v>10.0</v>
      </c>
      <c r="P3897" s="2">
        <v>0.0</v>
      </c>
      <c r="Q3897" s="2" t="s">
        <v>21800</v>
      </c>
      <c r="R3897" s="14">
        <v>3896.0</v>
      </c>
      <c r="S3897" s="2" t="s">
        <v>704</v>
      </c>
      <c r="T3897" s="2">
        <v>52.865196</v>
      </c>
      <c r="U3897" s="2">
        <v>-7.9794599</v>
      </c>
      <c r="V3897" s="9" t="s">
        <v>16047</v>
      </c>
      <c r="W3897" s="10">
        <v>50.64028</v>
      </c>
      <c r="X3897" s="10">
        <v>4.666715</v>
      </c>
      <c r="AB3897" s="9" t="s">
        <v>301</v>
      </c>
      <c r="AC3897" s="10">
        <v>37.14981</v>
      </c>
      <c r="AD3897" s="10">
        <v>-91.4328</v>
      </c>
      <c r="AE3897" s="11" t="s">
        <v>51</v>
      </c>
      <c r="AF3897" s="12" t="str">
        <f t="shared" si="26"/>
        <v>1948</v>
      </c>
      <c r="AG3897" s="12" t="str">
        <f t="shared" si="27"/>
        <v>April</v>
      </c>
      <c r="AH3897" s="12" t="str">
        <f t="shared" si="28"/>
        <v>Thursday</v>
      </c>
      <c r="AI3897" t="str">
        <f t="shared" si="4"/>
        <v>1940s</v>
      </c>
      <c r="AJ3897" s="2" t="s">
        <v>80</v>
      </c>
      <c r="AK3897">
        <v>1.0</v>
      </c>
      <c r="AL3897" s="13" t="s">
        <v>53</v>
      </c>
    </row>
    <row r="3898">
      <c r="A3898" s="1">
        <v>22534.0</v>
      </c>
      <c r="B3898" s="8">
        <v>0.16319444444444445</v>
      </c>
      <c r="C3898" s="2" t="s">
        <v>21796</v>
      </c>
      <c r="D3898" s="2" t="s">
        <v>21801</v>
      </c>
      <c r="F3898" s="2" t="s">
        <v>21802</v>
      </c>
      <c r="G3898" s="2" t="s">
        <v>220</v>
      </c>
      <c r="H3898" s="2" t="s">
        <v>21803</v>
      </c>
      <c r="I3898" s="2" t="s">
        <v>21804</v>
      </c>
      <c r="J3898" s="2">
        <v>83.0</v>
      </c>
      <c r="K3898" s="2">
        <v>77.0</v>
      </c>
      <c r="L3898" s="2">
        <v>6.0</v>
      </c>
      <c r="M3898" s="2">
        <v>83.0</v>
      </c>
      <c r="N3898" s="2">
        <v>77.0</v>
      </c>
      <c r="O3898" s="2">
        <v>6.0</v>
      </c>
      <c r="P3898" s="2">
        <v>0.0</v>
      </c>
      <c r="Q3898" s="2" t="s">
        <v>21805</v>
      </c>
      <c r="R3898" s="14">
        <v>3897.0</v>
      </c>
      <c r="S3898" s="2" t="s">
        <v>704</v>
      </c>
      <c r="T3898" s="2">
        <v>52.865196</v>
      </c>
      <c r="U3898" s="2">
        <v>-7.9794599</v>
      </c>
      <c r="V3898" s="9" t="s">
        <v>301</v>
      </c>
      <c r="W3898" s="10">
        <v>37.14981</v>
      </c>
      <c r="X3898" s="10">
        <v>-91.4328</v>
      </c>
      <c r="AB3898" s="9" t="s">
        <v>288</v>
      </c>
      <c r="AC3898" s="10">
        <v>48.9465</v>
      </c>
      <c r="AD3898" s="10">
        <v>-54.5638</v>
      </c>
      <c r="AE3898" s="11" t="s">
        <v>51</v>
      </c>
      <c r="AF3898" s="12" t="str">
        <f t="shared" si="26"/>
        <v>1961</v>
      </c>
      <c r="AG3898" s="12" t="str">
        <f t="shared" si="27"/>
        <v>September</v>
      </c>
      <c r="AH3898" s="12" t="str">
        <f t="shared" si="28"/>
        <v>Sunday</v>
      </c>
      <c r="AI3898" t="str">
        <f t="shared" si="4"/>
        <v>1960s</v>
      </c>
      <c r="AJ3898" s="2" t="s">
        <v>80</v>
      </c>
      <c r="AK3898">
        <v>1.0</v>
      </c>
      <c r="AL3898" s="13" t="s">
        <v>81</v>
      </c>
    </row>
    <row r="3899">
      <c r="A3899" s="1">
        <v>34694.0</v>
      </c>
      <c r="B3899" s="8">
        <v>0.7083333333333334</v>
      </c>
      <c r="C3899" s="2" t="s">
        <v>21806</v>
      </c>
      <c r="D3899" s="2" t="s">
        <v>210</v>
      </c>
      <c r="E3899" s="2">
        <v>8969.0</v>
      </c>
      <c r="F3899" s="2" t="s">
        <v>21807</v>
      </c>
      <c r="G3899" s="2" t="s">
        <v>21808</v>
      </c>
      <c r="H3899" s="2" t="s">
        <v>21809</v>
      </c>
      <c r="I3899" s="2">
        <v>104.0</v>
      </c>
      <c r="J3899" s="2">
        <v>239.0</v>
      </c>
      <c r="K3899" s="2">
        <v>227.0</v>
      </c>
      <c r="L3899" s="2">
        <v>12.0</v>
      </c>
      <c r="M3899" s="2">
        <v>3.0</v>
      </c>
      <c r="N3899" s="2">
        <v>3.0</v>
      </c>
      <c r="O3899" s="2">
        <v>0.0</v>
      </c>
      <c r="P3899" s="2">
        <v>0.0</v>
      </c>
      <c r="Q3899" s="2" t="s">
        <v>21810</v>
      </c>
      <c r="R3899" s="14">
        <v>3898.0</v>
      </c>
      <c r="S3899" s="2" t="s">
        <v>242</v>
      </c>
      <c r="T3899" s="2">
        <v>28.0000272</v>
      </c>
      <c r="U3899" s="2">
        <v>2.9999825</v>
      </c>
      <c r="V3899" s="9" t="s">
        <v>3802</v>
      </c>
      <c r="W3899" s="10">
        <v>36.77536</v>
      </c>
      <c r="X3899" s="10">
        <v>3.060188</v>
      </c>
      <c r="AB3899" s="9" t="s">
        <v>63</v>
      </c>
      <c r="AC3899" s="10">
        <v>48.8567</v>
      </c>
      <c r="AD3899" s="10">
        <v>2.351462</v>
      </c>
      <c r="AE3899" s="11" t="s">
        <v>51</v>
      </c>
      <c r="AF3899" s="12" t="str">
        <f t="shared" si="26"/>
        <v>1994</v>
      </c>
      <c r="AG3899" s="12" t="str">
        <f t="shared" si="27"/>
        <v>December</v>
      </c>
      <c r="AH3899" s="12" t="str">
        <f t="shared" si="28"/>
        <v>Monday</v>
      </c>
      <c r="AI3899" t="str">
        <f t="shared" si="4"/>
        <v>1990s</v>
      </c>
      <c r="AJ3899" s="2" t="s">
        <v>247</v>
      </c>
      <c r="AK3899">
        <v>1.0</v>
      </c>
      <c r="AL3899" s="13" t="s">
        <v>2131</v>
      </c>
    </row>
    <row r="3900">
      <c r="A3900" s="1">
        <v>20651.0</v>
      </c>
      <c r="B3900" s="8">
        <v>0.06597222222222222</v>
      </c>
      <c r="C3900" s="2" t="s">
        <v>21796</v>
      </c>
      <c r="D3900" s="2" t="s">
        <v>547</v>
      </c>
      <c r="F3900" s="2" t="s">
        <v>21811</v>
      </c>
      <c r="G3900" s="2" t="s">
        <v>12498</v>
      </c>
      <c r="H3900" s="2" t="s">
        <v>21812</v>
      </c>
      <c r="I3900" s="2">
        <v>335.0</v>
      </c>
      <c r="J3900" s="2">
        <v>4.0</v>
      </c>
      <c r="K3900" s="2">
        <v>0.0</v>
      </c>
      <c r="L3900" s="2">
        <v>4.0</v>
      </c>
      <c r="M3900" s="2">
        <v>4.0</v>
      </c>
      <c r="N3900" s="2">
        <v>0.0</v>
      </c>
      <c r="O3900" s="2">
        <v>4.0</v>
      </c>
      <c r="P3900" s="2">
        <v>0.0</v>
      </c>
      <c r="Q3900" s="2" t="s">
        <v>21813</v>
      </c>
      <c r="R3900" s="14">
        <v>3899.0</v>
      </c>
      <c r="S3900" s="2" t="s">
        <v>704</v>
      </c>
      <c r="T3900" s="2">
        <v>52.865196</v>
      </c>
      <c r="U3900" s="2">
        <v>-7.9794599</v>
      </c>
      <c r="V3900" s="9" t="s">
        <v>288</v>
      </c>
      <c r="W3900" s="10">
        <v>48.9465</v>
      </c>
      <c r="X3900" s="10">
        <v>-54.5638</v>
      </c>
      <c r="AB3900" s="9" t="s">
        <v>301</v>
      </c>
      <c r="AC3900" s="10">
        <v>37.14981</v>
      </c>
      <c r="AD3900" s="10">
        <v>-91.4328</v>
      </c>
      <c r="AE3900" s="11" t="s">
        <v>51</v>
      </c>
      <c r="AF3900" s="12" t="str">
        <f t="shared" si="26"/>
        <v>1956</v>
      </c>
      <c r="AG3900" s="12" t="str">
        <f t="shared" si="27"/>
        <v>July</v>
      </c>
      <c r="AH3900" s="12" t="str">
        <f t="shared" si="28"/>
        <v>Sunday</v>
      </c>
      <c r="AI3900" t="str">
        <f t="shared" si="4"/>
        <v>1950s</v>
      </c>
      <c r="AJ3900" s="2" t="s">
        <v>80</v>
      </c>
      <c r="AK3900">
        <v>1.0</v>
      </c>
      <c r="AL3900" s="13" t="s">
        <v>106</v>
      </c>
    </row>
    <row r="3901">
      <c r="A3901" s="1">
        <v>21972.0</v>
      </c>
      <c r="B3901" s="8">
        <v>0.0</v>
      </c>
      <c r="C3901" s="2" t="s">
        <v>21796</v>
      </c>
      <c r="D3901" s="2" t="s">
        <v>1860</v>
      </c>
      <c r="F3901" s="2" t="s">
        <v>21814</v>
      </c>
      <c r="G3901" s="2" t="s">
        <v>5081</v>
      </c>
      <c r="H3901" s="2" t="s">
        <v>21815</v>
      </c>
      <c r="I3901" s="2" t="s">
        <v>21816</v>
      </c>
      <c r="J3901" s="2">
        <v>52.0</v>
      </c>
      <c r="K3901" s="2">
        <v>40.0</v>
      </c>
      <c r="L3901" s="2">
        <v>12.0</v>
      </c>
      <c r="M3901" s="2">
        <v>34.0</v>
      </c>
      <c r="N3901" s="2">
        <v>23.0</v>
      </c>
      <c r="O3901" s="2">
        <v>11.0</v>
      </c>
      <c r="P3901" s="2">
        <v>0.0</v>
      </c>
      <c r="Q3901" s="2" t="s">
        <v>21817</v>
      </c>
      <c r="R3901" s="14">
        <v>3900.0</v>
      </c>
      <c r="S3901" s="2" t="s">
        <v>704</v>
      </c>
      <c r="T3901" s="2">
        <v>52.865196</v>
      </c>
      <c r="U3901" s="2">
        <v>-7.9794599</v>
      </c>
      <c r="V3901" s="9" t="s">
        <v>77</v>
      </c>
      <c r="W3901" s="10">
        <v>41.89332</v>
      </c>
      <c r="X3901" s="10">
        <v>12.48293</v>
      </c>
      <c r="Y3901" s="2" t="s">
        <v>301</v>
      </c>
      <c r="Z3901" s="2" t="s">
        <v>288</v>
      </c>
      <c r="AB3901" s="9" t="s">
        <v>302</v>
      </c>
      <c r="AC3901" s="10">
        <v>40.71273</v>
      </c>
      <c r="AD3901" s="10">
        <v>-74.006</v>
      </c>
      <c r="AE3901" s="11" t="s">
        <v>51</v>
      </c>
      <c r="AF3901" s="12" t="str">
        <f t="shared" si="26"/>
        <v>1960</v>
      </c>
      <c r="AG3901" s="12" t="str">
        <f t="shared" si="27"/>
        <v>February</v>
      </c>
      <c r="AH3901" s="12" t="str">
        <f t="shared" si="28"/>
        <v>Friday</v>
      </c>
      <c r="AI3901" t="str">
        <f t="shared" si="4"/>
        <v>1960s</v>
      </c>
      <c r="AJ3901" s="2" t="s">
        <v>80</v>
      </c>
      <c r="AK3901">
        <v>1.0</v>
      </c>
      <c r="AL3901" s="13" t="s">
        <v>81</v>
      </c>
    </row>
    <row r="3902">
      <c r="A3902" s="1">
        <v>22283.0</v>
      </c>
      <c r="B3902" s="8">
        <v>0.0</v>
      </c>
      <c r="C3902" s="2" t="s">
        <v>21818</v>
      </c>
      <c r="D3902" s="2" t="s">
        <v>2262</v>
      </c>
      <c r="F3902" s="2" t="s">
        <v>1512</v>
      </c>
      <c r="G3902" s="2" t="s">
        <v>21819</v>
      </c>
      <c r="H3902" s="2" t="s">
        <v>21820</v>
      </c>
      <c r="I3902" s="2">
        <v>1.0580711E8</v>
      </c>
      <c r="J3902" s="2">
        <v>10.0</v>
      </c>
      <c r="K3902" s="2">
        <v>5.0</v>
      </c>
      <c r="L3902" s="2">
        <v>5.0</v>
      </c>
      <c r="M3902" s="2">
        <v>10.0</v>
      </c>
      <c r="N3902" s="2">
        <v>5.0</v>
      </c>
      <c r="O3902" s="2">
        <v>5.0</v>
      </c>
      <c r="P3902" s="2">
        <v>0.0</v>
      </c>
      <c r="Q3902" s="2" t="s">
        <v>21821</v>
      </c>
      <c r="R3902" s="14">
        <v>3901.0</v>
      </c>
      <c r="S3902" s="2" t="s">
        <v>5147</v>
      </c>
      <c r="T3902" s="2">
        <v>48.7411522</v>
      </c>
      <c r="U3902" s="2">
        <v>19.4528646</v>
      </c>
      <c r="V3902" s="9" t="s">
        <v>438</v>
      </c>
      <c r="W3902" s="9" t="s">
        <v>438</v>
      </c>
      <c r="X3902" s="9" t="s">
        <v>438</v>
      </c>
      <c r="AB3902" s="9" t="s">
        <v>438</v>
      </c>
      <c r="AC3902" s="9" t="s">
        <v>438</v>
      </c>
      <c r="AD3902" s="9" t="s">
        <v>438</v>
      </c>
      <c r="AE3902" s="11" t="s">
        <v>51</v>
      </c>
      <c r="AF3902" s="12" t="str">
        <f t="shared" si="26"/>
        <v>1961</v>
      </c>
      <c r="AG3902" s="12" t="str">
        <f t="shared" si="27"/>
        <v>January</v>
      </c>
      <c r="AH3902" s="12" t="str">
        <f t="shared" si="28"/>
        <v>Monday</v>
      </c>
      <c r="AI3902" t="str">
        <f t="shared" si="4"/>
        <v>1960s</v>
      </c>
      <c r="AJ3902" s="2" t="s">
        <v>80</v>
      </c>
      <c r="AK3902">
        <v>1.0</v>
      </c>
      <c r="AL3902" s="13" t="s">
        <v>4954</v>
      </c>
    </row>
    <row r="3903">
      <c r="A3903" s="1">
        <v>17594.0</v>
      </c>
      <c r="B3903" s="8">
        <v>0.0</v>
      </c>
      <c r="C3903" s="2" t="s">
        <v>11150</v>
      </c>
      <c r="D3903" s="2" t="s">
        <v>21822</v>
      </c>
      <c r="F3903" s="2" t="s">
        <v>21823</v>
      </c>
      <c r="G3903" s="2" t="s">
        <v>21824</v>
      </c>
      <c r="H3903" s="2" t="s">
        <v>21825</v>
      </c>
      <c r="I3903" s="2" t="s">
        <v>21826</v>
      </c>
      <c r="J3903" s="2">
        <v>4.0</v>
      </c>
      <c r="K3903" s="2">
        <v>0.0</v>
      </c>
      <c r="L3903" s="2">
        <v>4.0</v>
      </c>
      <c r="M3903" s="2">
        <v>4.0</v>
      </c>
      <c r="N3903" s="2">
        <v>0.0</v>
      </c>
      <c r="O3903" s="2">
        <v>4.0</v>
      </c>
      <c r="P3903" s="2">
        <v>0.0</v>
      </c>
      <c r="Q3903" s="2" t="s">
        <v>21827</v>
      </c>
      <c r="R3903" s="14">
        <v>3902.0</v>
      </c>
      <c r="S3903" s="2" t="s">
        <v>215</v>
      </c>
      <c r="T3903" s="2">
        <v>46.603354</v>
      </c>
      <c r="U3903" s="2">
        <v>1.8883335</v>
      </c>
      <c r="V3903" s="9" t="s">
        <v>235</v>
      </c>
      <c r="W3903" s="10">
        <v>35.70328</v>
      </c>
      <c r="X3903" s="10">
        <v>-0.6493</v>
      </c>
      <c r="Y3903" s="2" t="s">
        <v>130</v>
      </c>
      <c r="AB3903" s="9" t="s">
        <v>1844</v>
      </c>
      <c r="AC3903" s="10">
        <v>45.75781</v>
      </c>
      <c r="AD3903" s="10">
        <v>4.832011</v>
      </c>
      <c r="AE3903" s="11" t="s">
        <v>51</v>
      </c>
      <c r="AF3903" s="12" t="str">
        <f t="shared" si="26"/>
        <v>1948</v>
      </c>
      <c r="AG3903" s="12" t="str">
        <f t="shared" si="27"/>
        <v>March</v>
      </c>
      <c r="AH3903" s="12" t="str">
        <f t="shared" si="28"/>
        <v>Tuesday</v>
      </c>
      <c r="AI3903" t="str">
        <f t="shared" si="4"/>
        <v>1940s</v>
      </c>
      <c r="AJ3903" s="2" t="s">
        <v>80</v>
      </c>
      <c r="AK3903">
        <v>1.0</v>
      </c>
      <c r="AL3903" s="13" t="s">
        <v>258</v>
      </c>
    </row>
    <row r="3904">
      <c r="A3904" s="1">
        <v>20472.0</v>
      </c>
      <c r="B3904" s="8">
        <v>0.6173611111111111</v>
      </c>
      <c r="C3904" s="2" t="s">
        <v>21828</v>
      </c>
      <c r="D3904" s="2" t="s">
        <v>2262</v>
      </c>
      <c r="F3904" s="2" t="s">
        <v>21829</v>
      </c>
      <c r="G3904" s="2" t="s">
        <v>166</v>
      </c>
      <c r="H3904" s="2" t="s">
        <v>21830</v>
      </c>
      <c r="I3904" s="2">
        <v>9385.0</v>
      </c>
      <c r="J3904" s="2">
        <v>26.0</v>
      </c>
      <c r="K3904" s="2">
        <v>23.0</v>
      </c>
      <c r="L3904" s="2">
        <v>3.0</v>
      </c>
      <c r="M3904" s="2">
        <v>22.0</v>
      </c>
      <c r="N3904" s="2">
        <v>19.0</v>
      </c>
      <c r="O3904" s="2">
        <v>3.0</v>
      </c>
      <c r="P3904" s="2">
        <v>0.0</v>
      </c>
      <c r="Q3904" s="2" t="s">
        <v>21831</v>
      </c>
      <c r="R3904" s="14">
        <v>3903.0</v>
      </c>
      <c r="S3904" s="2" t="s">
        <v>5147</v>
      </c>
      <c r="T3904" s="2">
        <v>48.7411522</v>
      </c>
      <c r="U3904" s="2">
        <v>19.4528646</v>
      </c>
      <c r="V3904" s="9" t="s">
        <v>5149</v>
      </c>
      <c r="W3904" s="10">
        <v>48.1517</v>
      </c>
      <c r="X3904" s="10">
        <v>17.10931</v>
      </c>
      <c r="AB3904" s="9" t="s">
        <v>7918</v>
      </c>
      <c r="AC3904" s="10">
        <v>48.71723</v>
      </c>
      <c r="AD3904" s="10">
        <v>21.24968</v>
      </c>
      <c r="AE3904" s="11" t="s">
        <v>51</v>
      </c>
      <c r="AF3904" s="12" t="str">
        <f t="shared" si="26"/>
        <v>1956</v>
      </c>
      <c r="AG3904" s="12" t="str">
        <f t="shared" si="27"/>
        <v>January</v>
      </c>
      <c r="AH3904" s="12" t="str">
        <f t="shared" si="28"/>
        <v>Wednesday</v>
      </c>
      <c r="AI3904" t="str">
        <f t="shared" si="4"/>
        <v>1950s</v>
      </c>
      <c r="AJ3904" s="2" t="s">
        <v>80</v>
      </c>
      <c r="AK3904">
        <v>1.0</v>
      </c>
      <c r="AL3904" s="13" t="s">
        <v>81</v>
      </c>
    </row>
    <row r="3905">
      <c r="A3905" s="1">
        <v>17605.0</v>
      </c>
      <c r="B3905" s="8">
        <v>0.0</v>
      </c>
      <c r="C3905" s="2" t="s">
        <v>21832</v>
      </c>
      <c r="D3905" s="2" t="s">
        <v>18002</v>
      </c>
      <c r="G3905" s="2" t="s">
        <v>166</v>
      </c>
      <c r="H3905" s="2" t="s">
        <v>21833</v>
      </c>
      <c r="I3905" s="2">
        <v>11658.0</v>
      </c>
      <c r="J3905" s="2">
        <v>6.0</v>
      </c>
      <c r="K3905" s="2">
        <v>3.0</v>
      </c>
      <c r="L3905" s="2">
        <v>3.0</v>
      </c>
      <c r="M3905" s="2">
        <v>6.0</v>
      </c>
      <c r="N3905" s="2">
        <v>3.0</v>
      </c>
      <c r="O3905" s="2">
        <v>3.0</v>
      </c>
      <c r="P3905" s="2">
        <v>0.0</v>
      </c>
      <c r="Q3905" s="2" t="s">
        <v>21834</v>
      </c>
      <c r="R3905" s="14">
        <v>3904.0</v>
      </c>
      <c r="S3905" s="2" t="s">
        <v>60</v>
      </c>
      <c r="T3905" s="2">
        <v>-10.3333333</v>
      </c>
      <c r="U3905" s="2">
        <v>-53.2</v>
      </c>
      <c r="V3905" s="9" t="s">
        <v>438</v>
      </c>
      <c r="W3905" s="9" t="s">
        <v>438</v>
      </c>
      <c r="X3905" s="9" t="s">
        <v>438</v>
      </c>
      <c r="AB3905" s="9" t="s">
        <v>438</v>
      </c>
      <c r="AC3905" s="9" t="s">
        <v>438</v>
      </c>
      <c r="AD3905" s="9" t="s">
        <v>438</v>
      </c>
      <c r="AE3905" s="11" t="s">
        <v>51</v>
      </c>
      <c r="AF3905" s="12" t="str">
        <f t="shared" si="26"/>
        <v>1948</v>
      </c>
      <c r="AG3905" s="12" t="str">
        <f t="shared" si="27"/>
        <v>March</v>
      </c>
      <c r="AH3905" s="12" t="str">
        <f t="shared" si="28"/>
        <v>Saturday</v>
      </c>
      <c r="AI3905" t="str">
        <f t="shared" si="4"/>
        <v>1940s</v>
      </c>
      <c r="AJ3905" s="2" t="s">
        <v>66</v>
      </c>
      <c r="AK3905">
        <v>1.0</v>
      </c>
      <c r="AL3905" s="13" t="s">
        <v>81</v>
      </c>
    </row>
    <row r="3906">
      <c r="A3906" s="1">
        <v>27969.0</v>
      </c>
      <c r="B3906" s="8">
        <v>0.40069444444444446</v>
      </c>
      <c r="C3906" s="2" t="s">
        <v>21835</v>
      </c>
      <c r="D3906" s="2" t="s">
        <v>2262</v>
      </c>
      <c r="E3906" s="2">
        <v>1.0</v>
      </c>
      <c r="F3906" s="2" t="s">
        <v>19708</v>
      </c>
      <c r="G3906" s="2" t="s">
        <v>21836</v>
      </c>
      <c r="H3906" s="2" t="s">
        <v>21837</v>
      </c>
      <c r="I3906" s="2">
        <v>1.89001605E8</v>
      </c>
      <c r="J3906" s="2">
        <v>79.0</v>
      </c>
      <c r="K3906" s="2">
        <v>73.0</v>
      </c>
      <c r="L3906" s="2">
        <v>6.0</v>
      </c>
      <c r="M3906" s="2">
        <v>76.0</v>
      </c>
      <c r="N3906" s="2">
        <v>70.0</v>
      </c>
      <c r="O3906" s="2">
        <v>6.0</v>
      </c>
      <c r="P3906" s="2">
        <v>0.0</v>
      </c>
      <c r="Q3906" s="2" t="s">
        <v>21838</v>
      </c>
      <c r="R3906" s="14">
        <v>3905.0</v>
      </c>
      <c r="S3906" s="2" t="s">
        <v>5147</v>
      </c>
      <c r="T3906" s="2">
        <v>48.7411522</v>
      </c>
      <c r="U3906" s="2">
        <v>19.4528646</v>
      </c>
      <c r="V3906" s="9" t="s">
        <v>2267</v>
      </c>
      <c r="W3906" s="10">
        <v>50.08747</v>
      </c>
      <c r="X3906" s="10">
        <v>14.42125</v>
      </c>
      <c r="AB3906" s="9" t="s">
        <v>5149</v>
      </c>
      <c r="AC3906" s="10">
        <v>48.1517</v>
      </c>
      <c r="AD3906" s="10">
        <v>17.10931</v>
      </c>
      <c r="AE3906" s="11" t="s">
        <v>51</v>
      </c>
      <c r="AF3906" s="12" t="str">
        <f t="shared" si="26"/>
        <v>1976</v>
      </c>
      <c r="AG3906" s="12" t="str">
        <f t="shared" si="27"/>
        <v>July</v>
      </c>
      <c r="AH3906" s="12" t="str">
        <f t="shared" si="28"/>
        <v>Wednesday</v>
      </c>
      <c r="AI3906" t="str">
        <f t="shared" si="4"/>
        <v>1970s</v>
      </c>
      <c r="AJ3906" s="2" t="s">
        <v>80</v>
      </c>
      <c r="AK3906">
        <v>1.0</v>
      </c>
      <c r="AL3906" s="13" t="s">
        <v>797</v>
      </c>
    </row>
    <row r="3907">
      <c r="A3907" s="1">
        <v>26714.0</v>
      </c>
      <c r="B3907" s="8">
        <v>0.42083333333333334</v>
      </c>
      <c r="C3907" s="2" t="s">
        <v>21839</v>
      </c>
      <c r="D3907" s="2" t="s">
        <v>324</v>
      </c>
      <c r="F3907" s="2" t="s">
        <v>21840</v>
      </c>
      <c r="G3907" s="2" t="s">
        <v>8991</v>
      </c>
      <c r="H3907" s="2" t="s">
        <v>21841</v>
      </c>
      <c r="I3907" s="2">
        <v>23.0</v>
      </c>
      <c r="J3907" s="2">
        <v>100.0</v>
      </c>
      <c r="K3907" s="2">
        <v>87.0</v>
      </c>
      <c r="L3907" s="2">
        <v>13.0</v>
      </c>
      <c r="M3907" s="2">
        <v>66.0</v>
      </c>
      <c r="N3907" s="2">
        <v>62.0</v>
      </c>
      <c r="O3907" s="2">
        <v>4.0</v>
      </c>
      <c r="P3907" s="2">
        <v>0.0</v>
      </c>
      <c r="Q3907" s="2" t="s">
        <v>21842</v>
      </c>
      <c r="R3907" s="14">
        <v>3906.0</v>
      </c>
      <c r="S3907" s="2" t="s">
        <v>5147</v>
      </c>
      <c r="T3907" s="2">
        <v>48.7411522</v>
      </c>
      <c r="U3907" s="2">
        <v>19.4528646</v>
      </c>
      <c r="V3907" s="9" t="s">
        <v>335</v>
      </c>
      <c r="W3907" s="10">
        <v>55.75045</v>
      </c>
      <c r="X3907" s="10">
        <v>37.61749</v>
      </c>
      <c r="AB3907" s="9" t="s">
        <v>2267</v>
      </c>
      <c r="AC3907" s="10">
        <v>50.08747</v>
      </c>
      <c r="AD3907" s="10">
        <v>14.42125</v>
      </c>
      <c r="AE3907" s="11" t="s">
        <v>51</v>
      </c>
      <c r="AF3907" s="12" t="str">
        <f t="shared" si="26"/>
        <v>1973</v>
      </c>
      <c r="AG3907" s="12" t="str">
        <f t="shared" si="27"/>
        <v>February</v>
      </c>
      <c r="AH3907" s="12" t="str">
        <f t="shared" si="28"/>
        <v>Monday</v>
      </c>
      <c r="AI3907" t="str">
        <f t="shared" si="4"/>
        <v>1970s</v>
      </c>
      <c r="AJ3907" s="2" t="s">
        <v>80</v>
      </c>
      <c r="AK3907">
        <v>1.0</v>
      </c>
      <c r="AL3907" s="13" t="s">
        <v>336</v>
      </c>
    </row>
    <row r="3908">
      <c r="A3908" s="1">
        <v>17543.0</v>
      </c>
      <c r="B3908" s="8">
        <v>0.0</v>
      </c>
      <c r="C3908" s="2" t="s">
        <v>21843</v>
      </c>
      <c r="D3908" s="2" t="s">
        <v>21844</v>
      </c>
      <c r="F3908" s="2" t="s">
        <v>21845</v>
      </c>
      <c r="G3908" s="2" t="s">
        <v>166</v>
      </c>
      <c r="H3908" s="2" t="s">
        <v>21846</v>
      </c>
      <c r="I3908" s="2">
        <v>4735.0</v>
      </c>
      <c r="J3908" s="2">
        <v>32.0</v>
      </c>
      <c r="K3908" s="2">
        <v>29.0</v>
      </c>
      <c r="L3908" s="2">
        <v>3.0</v>
      </c>
      <c r="M3908" s="2">
        <v>32.0</v>
      </c>
      <c r="N3908" s="2">
        <v>29.0</v>
      </c>
      <c r="O3908" s="2">
        <v>3.0</v>
      </c>
      <c r="P3908" s="2">
        <v>0.0</v>
      </c>
      <c r="Q3908" s="2" t="s">
        <v>21847</v>
      </c>
      <c r="R3908" s="14">
        <v>3907.0</v>
      </c>
      <c r="S3908" s="2" t="s">
        <v>6461</v>
      </c>
      <c r="T3908" s="2">
        <v>19.28131815</v>
      </c>
      <c r="U3908" s="2">
        <v>-70.03590683</v>
      </c>
      <c r="V3908" s="9" t="s">
        <v>21848</v>
      </c>
      <c r="W3908" s="10">
        <v>18.21019</v>
      </c>
      <c r="X3908" s="10">
        <v>-71.1012</v>
      </c>
      <c r="AB3908" s="9" t="s">
        <v>21849</v>
      </c>
      <c r="AC3908" s="10">
        <v>25.55752</v>
      </c>
      <c r="AD3908" s="10">
        <v>-107.377</v>
      </c>
      <c r="AE3908" s="11" t="s">
        <v>51</v>
      </c>
      <c r="AF3908" s="12" t="str">
        <f t="shared" si="26"/>
        <v>1948</v>
      </c>
      <c r="AG3908" s="12" t="str">
        <f t="shared" si="27"/>
        <v>January</v>
      </c>
      <c r="AH3908" s="12" t="str">
        <f t="shared" si="28"/>
        <v>Sunday</v>
      </c>
      <c r="AI3908" t="str">
        <f t="shared" si="4"/>
        <v>1940s</v>
      </c>
      <c r="AJ3908" s="2" t="s">
        <v>66</v>
      </c>
      <c r="AK3908">
        <v>1.0</v>
      </c>
      <c r="AL3908" s="13" t="s">
        <v>81</v>
      </c>
    </row>
    <row r="3909">
      <c r="A3909" s="1">
        <v>17599.0</v>
      </c>
      <c r="B3909" s="8">
        <v>0.0</v>
      </c>
      <c r="C3909" s="2" t="s">
        <v>21850</v>
      </c>
      <c r="D3909" s="2" t="s">
        <v>13199</v>
      </c>
      <c r="F3909" s="2" t="s">
        <v>21851</v>
      </c>
      <c r="G3909" s="2" t="s">
        <v>16357</v>
      </c>
      <c r="H3909" s="2" t="s">
        <v>21852</v>
      </c>
      <c r="I3909" s="2">
        <v>4185.0</v>
      </c>
      <c r="J3909" s="2">
        <v>4.0</v>
      </c>
      <c r="K3909" s="2">
        <v>2.0</v>
      </c>
      <c r="L3909" s="2">
        <v>2.0</v>
      </c>
      <c r="M3909" s="2">
        <v>4.0</v>
      </c>
      <c r="N3909" s="2">
        <v>2.0</v>
      </c>
      <c r="O3909" s="2">
        <v>2.0</v>
      </c>
      <c r="P3909" s="2">
        <v>0.0</v>
      </c>
      <c r="Q3909" s="2" t="s">
        <v>21853</v>
      </c>
      <c r="R3909" s="14">
        <v>3908.0</v>
      </c>
      <c r="S3909" s="2" t="s">
        <v>13814</v>
      </c>
      <c r="T3909" s="2">
        <v>64.9841821</v>
      </c>
      <c r="U3909" s="2">
        <v>-18.1059013</v>
      </c>
      <c r="V3909" s="9" t="s">
        <v>21854</v>
      </c>
      <c r="W3909" s="10">
        <v>63.42705</v>
      </c>
      <c r="X3909" s="10">
        <v>-20.2693</v>
      </c>
      <c r="AB3909" s="9" t="s">
        <v>4981</v>
      </c>
      <c r="AC3909" s="10">
        <v>64.14598</v>
      </c>
      <c r="AD3909" s="10">
        <v>-21.9422</v>
      </c>
      <c r="AE3909" s="11" t="s">
        <v>51</v>
      </c>
      <c r="AF3909" s="12" t="str">
        <f t="shared" si="26"/>
        <v>1948</v>
      </c>
      <c r="AG3909" s="12" t="str">
        <f t="shared" si="27"/>
        <v>March</v>
      </c>
      <c r="AH3909" s="12" t="str">
        <f t="shared" si="28"/>
        <v>Sunday</v>
      </c>
      <c r="AI3909" t="str">
        <f t="shared" si="4"/>
        <v>1940s</v>
      </c>
      <c r="AJ3909" s="2" t="s">
        <v>80</v>
      </c>
      <c r="AK3909">
        <v>1.0</v>
      </c>
      <c r="AL3909" s="13" t="s">
        <v>5078</v>
      </c>
    </row>
    <row r="3910">
      <c r="A3910" s="1">
        <v>22929.0</v>
      </c>
      <c r="B3910" s="8">
        <v>0.3729166666666667</v>
      </c>
      <c r="C3910" s="2" t="s">
        <v>21855</v>
      </c>
      <c r="D3910" s="2" t="s">
        <v>21856</v>
      </c>
      <c r="E3910" s="2">
        <v>306.0</v>
      </c>
      <c r="F3910" s="2" t="s">
        <v>21857</v>
      </c>
      <c r="G3910" s="2" t="s">
        <v>21819</v>
      </c>
      <c r="H3910" s="2" t="s">
        <v>21858</v>
      </c>
      <c r="I3910" s="2" t="s">
        <v>21859</v>
      </c>
      <c r="J3910" s="2">
        <v>42.0</v>
      </c>
      <c r="K3910" s="2">
        <v>38.0</v>
      </c>
      <c r="L3910" s="2">
        <v>4.0</v>
      </c>
      <c r="M3910" s="2">
        <v>13.0</v>
      </c>
      <c r="N3910" s="2">
        <v>10.0</v>
      </c>
      <c r="O3910" s="2">
        <v>3.0</v>
      </c>
      <c r="P3910" s="2">
        <v>0.0</v>
      </c>
      <c r="Q3910" s="2" t="s">
        <v>21860</v>
      </c>
      <c r="R3910" s="14">
        <v>3909.0</v>
      </c>
      <c r="S3910" s="2" t="s">
        <v>5147</v>
      </c>
      <c r="T3910" s="2">
        <v>48.7411522</v>
      </c>
      <c r="U3910" s="2">
        <v>19.4528646</v>
      </c>
      <c r="V3910" s="9" t="s">
        <v>5149</v>
      </c>
      <c r="W3910" s="10">
        <v>48.1517</v>
      </c>
      <c r="X3910" s="10">
        <v>17.10931</v>
      </c>
      <c r="AB3910" s="9" t="s">
        <v>5148</v>
      </c>
      <c r="AC3910" s="10">
        <v>49.19224</v>
      </c>
      <c r="AD3910" s="10">
        <v>16.61134</v>
      </c>
      <c r="AE3910" s="11" t="s">
        <v>51</v>
      </c>
      <c r="AF3910" s="12" t="str">
        <f t="shared" si="26"/>
        <v>1962</v>
      </c>
      <c r="AG3910" s="12" t="str">
        <f t="shared" si="27"/>
        <v>October</v>
      </c>
      <c r="AH3910" s="12" t="str">
        <f t="shared" si="28"/>
        <v>Wednesday</v>
      </c>
      <c r="AI3910" t="str">
        <f t="shared" si="4"/>
        <v>1960s</v>
      </c>
      <c r="AJ3910" s="2" t="s">
        <v>80</v>
      </c>
      <c r="AK3910">
        <v>1.0</v>
      </c>
      <c r="AL3910" s="13" t="s">
        <v>4954</v>
      </c>
    </row>
    <row r="3911">
      <c r="A3911" s="1">
        <v>22899.0</v>
      </c>
      <c r="B3911" s="8">
        <v>0.3819444444444444</v>
      </c>
      <c r="C3911" s="2" t="s">
        <v>21855</v>
      </c>
      <c r="D3911" s="2" t="s">
        <v>2262</v>
      </c>
      <c r="F3911" s="2" t="s">
        <v>21857</v>
      </c>
      <c r="G3911" s="2" t="s">
        <v>21819</v>
      </c>
      <c r="H3911" s="2" t="s">
        <v>21858</v>
      </c>
      <c r="I3911" s="2">
        <v>9.0807103E7</v>
      </c>
      <c r="J3911" s="2">
        <v>34.0</v>
      </c>
      <c r="K3911" s="2">
        <v>31.0</v>
      </c>
      <c r="L3911" s="2">
        <v>3.0</v>
      </c>
      <c r="M3911" s="2">
        <v>11.0</v>
      </c>
      <c r="N3911" s="2">
        <v>8.0</v>
      </c>
      <c r="O3911" s="2">
        <v>3.0</v>
      </c>
      <c r="P3911" s="2">
        <v>0.0</v>
      </c>
      <c r="Q3911" s="2" t="s">
        <v>960</v>
      </c>
      <c r="R3911" s="14">
        <v>3910.0</v>
      </c>
      <c r="S3911" s="2" t="s">
        <v>5147</v>
      </c>
      <c r="T3911" s="2">
        <v>48.7411522</v>
      </c>
      <c r="U3911" s="2">
        <v>19.4528646</v>
      </c>
      <c r="V3911" s="9" t="s">
        <v>5149</v>
      </c>
      <c r="W3911" s="10">
        <v>48.1517</v>
      </c>
      <c r="X3911" s="10">
        <v>17.10931</v>
      </c>
      <c r="AB3911" s="9" t="s">
        <v>5148</v>
      </c>
      <c r="AC3911" s="10">
        <v>49.19224</v>
      </c>
      <c r="AD3911" s="10">
        <v>16.61134</v>
      </c>
      <c r="AE3911" s="11" t="s">
        <v>51</v>
      </c>
      <c r="AF3911" s="12" t="str">
        <f t="shared" si="26"/>
        <v>1962</v>
      </c>
      <c r="AG3911" s="12" t="str">
        <f t="shared" si="27"/>
        <v>September</v>
      </c>
      <c r="AH3911" s="12" t="str">
        <f t="shared" si="28"/>
        <v>Monday</v>
      </c>
      <c r="AI3911" t="str">
        <f t="shared" si="4"/>
        <v>1960s</v>
      </c>
      <c r="AJ3911" s="2" t="s">
        <v>80</v>
      </c>
      <c r="AK3911">
        <v>1.0</v>
      </c>
      <c r="AL3911" s="13" t="s">
        <v>4954</v>
      </c>
    </row>
    <row r="3912">
      <c r="A3912" s="1">
        <v>17694.0</v>
      </c>
      <c r="B3912" s="8">
        <v>0.8333333333333334</v>
      </c>
      <c r="C3912" s="2" t="s">
        <v>21861</v>
      </c>
      <c r="D3912" s="2" t="s">
        <v>21862</v>
      </c>
      <c r="F3912" s="2" t="s">
        <v>21863</v>
      </c>
      <c r="G3912" s="2" t="s">
        <v>21864</v>
      </c>
      <c r="H3912" s="2" t="s">
        <v>21865</v>
      </c>
      <c r="I3912" s="2">
        <v>6675.0</v>
      </c>
      <c r="J3912" s="2">
        <v>8.0</v>
      </c>
      <c r="K3912" s="2">
        <v>7.0</v>
      </c>
      <c r="L3912" s="2">
        <v>1.0</v>
      </c>
      <c r="M3912" s="2">
        <v>6.0</v>
      </c>
      <c r="N3912" s="2">
        <v>5.0</v>
      </c>
      <c r="O3912" s="2">
        <v>1.0</v>
      </c>
      <c r="P3912" s="2">
        <v>0.0</v>
      </c>
      <c r="Q3912" s="2" t="s">
        <v>21866</v>
      </c>
      <c r="R3912" s="14">
        <v>3911.0</v>
      </c>
      <c r="S3912" s="2" t="s">
        <v>21861</v>
      </c>
      <c r="T3912" s="2">
        <v>54.1936805</v>
      </c>
      <c r="U3912" s="2">
        <v>-4.5591148</v>
      </c>
      <c r="V3912" s="9" t="s">
        <v>9030</v>
      </c>
      <c r="W3912" s="10">
        <v>52.4797</v>
      </c>
      <c r="X3912" s="10">
        <v>-1.90269</v>
      </c>
      <c r="AB3912" s="9" t="s">
        <v>21861</v>
      </c>
      <c r="AC3912" s="10">
        <v>54.19368</v>
      </c>
      <c r="AD3912" s="10">
        <v>-4.55911</v>
      </c>
      <c r="AE3912" s="11" t="s">
        <v>51</v>
      </c>
      <c r="AF3912" s="12" t="str">
        <f t="shared" si="26"/>
        <v>1948</v>
      </c>
      <c r="AG3912" s="12" t="str">
        <f t="shared" si="27"/>
        <v>June</v>
      </c>
      <c r="AH3912" s="12" t="str">
        <f t="shared" si="28"/>
        <v>Thursday</v>
      </c>
      <c r="AI3912" t="str">
        <f t="shared" si="4"/>
        <v>1940s</v>
      </c>
      <c r="AJ3912" s="2" t="s">
        <v>80</v>
      </c>
      <c r="AK3912">
        <v>1.0</v>
      </c>
      <c r="AL3912" s="13" t="s">
        <v>545</v>
      </c>
    </row>
    <row r="3913">
      <c r="A3913" s="1">
        <v>29494.0</v>
      </c>
      <c r="B3913" s="8">
        <v>0.0</v>
      </c>
      <c r="C3913" s="2" t="s">
        <v>21867</v>
      </c>
      <c r="D3913" s="2" t="s">
        <v>6532</v>
      </c>
      <c r="G3913" s="2" t="s">
        <v>3118</v>
      </c>
      <c r="H3913" s="2" t="s">
        <v>21868</v>
      </c>
      <c r="I3913" s="2">
        <v>1347710.0</v>
      </c>
      <c r="J3913" s="2">
        <v>45.0</v>
      </c>
      <c r="K3913" s="2">
        <v>0.0</v>
      </c>
      <c r="L3913" s="2">
        <v>0.0</v>
      </c>
      <c r="M3913" s="2">
        <v>45.0</v>
      </c>
      <c r="N3913" s="2">
        <v>0.0</v>
      </c>
      <c r="O3913" s="2">
        <v>0.0</v>
      </c>
      <c r="P3913" s="2">
        <v>0.0</v>
      </c>
      <c r="Q3913" s="2" t="s">
        <v>21869</v>
      </c>
      <c r="R3913" s="14">
        <v>3912.0</v>
      </c>
      <c r="S3913" s="2" t="s">
        <v>7844</v>
      </c>
      <c r="T3913" s="2">
        <v>33.7680065</v>
      </c>
      <c r="U3913" s="2">
        <v>66.2385139</v>
      </c>
      <c r="V3913" s="9" t="s">
        <v>438</v>
      </c>
      <c r="W3913" s="9" t="s">
        <v>438</v>
      </c>
      <c r="X3913" s="9" t="s">
        <v>438</v>
      </c>
      <c r="AB3913" s="9" t="s">
        <v>438</v>
      </c>
      <c r="AC3913" s="9" t="s">
        <v>438</v>
      </c>
      <c r="AD3913" s="9" t="s">
        <v>438</v>
      </c>
      <c r="AE3913" s="11" t="s">
        <v>118</v>
      </c>
      <c r="AF3913" s="12" t="str">
        <f t="shared" si="26"/>
        <v>1980</v>
      </c>
      <c r="AG3913" s="12" t="str">
        <f t="shared" si="27"/>
        <v>September</v>
      </c>
      <c r="AH3913" s="12" t="str">
        <f t="shared" si="28"/>
        <v>Tuesday</v>
      </c>
      <c r="AI3913" t="str">
        <f t="shared" si="4"/>
        <v>1980s</v>
      </c>
      <c r="AJ3913" s="2" t="s">
        <v>150</v>
      </c>
      <c r="AK3913">
        <v>1.0</v>
      </c>
      <c r="AL3913" s="13" t="s">
        <v>322</v>
      </c>
    </row>
    <row r="3914">
      <c r="A3914" s="1">
        <v>18281.0</v>
      </c>
      <c r="B3914" s="8">
        <v>0.0</v>
      </c>
      <c r="C3914" s="2" t="s">
        <v>21753</v>
      </c>
      <c r="D3914" s="2" t="s">
        <v>21870</v>
      </c>
      <c r="G3914" s="2" t="s">
        <v>251</v>
      </c>
      <c r="J3914" s="2">
        <v>16.0</v>
      </c>
      <c r="K3914" s="2">
        <v>0.0</v>
      </c>
      <c r="L3914" s="2">
        <v>0.0</v>
      </c>
      <c r="M3914" s="2">
        <v>16.0</v>
      </c>
      <c r="N3914" s="2">
        <v>0.0</v>
      </c>
      <c r="O3914" s="2">
        <v>0.0</v>
      </c>
      <c r="P3914" s="2">
        <v>0.0</v>
      </c>
      <c r="Q3914" s="2" t="s">
        <v>21871</v>
      </c>
      <c r="R3914" s="14">
        <v>3913.0</v>
      </c>
      <c r="S3914" s="2" t="s">
        <v>126</v>
      </c>
      <c r="T3914" s="2">
        <v>39.3260685</v>
      </c>
      <c r="U3914" s="2">
        <v>-4.8379791</v>
      </c>
      <c r="V3914" s="9" t="s">
        <v>438</v>
      </c>
      <c r="W3914" s="9" t="s">
        <v>438</v>
      </c>
      <c r="X3914" s="9" t="s">
        <v>438</v>
      </c>
      <c r="AB3914" s="9" t="s">
        <v>438</v>
      </c>
      <c r="AC3914" s="9" t="s">
        <v>438</v>
      </c>
      <c r="AD3914" s="9" t="s">
        <v>438</v>
      </c>
      <c r="AE3914" s="11" t="s">
        <v>51</v>
      </c>
      <c r="AF3914" s="12" t="str">
        <f t="shared" si="26"/>
        <v>1950</v>
      </c>
      <c r="AG3914" s="12" t="str">
        <f t="shared" si="27"/>
        <v>January</v>
      </c>
      <c r="AH3914" s="12" t="str">
        <f t="shared" si="28"/>
        <v>Wednesday</v>
      </c>
      <c r="AI3914" t="str">
        <f t="shared" si="4"/>
        <v>1950s</v>
      </c>
      <c r="AJ3914" s="2" t="s">
        <v>80</v>
      </c>
      <c r="AK3914">
        <v>1.0</v>
      </c>
      <c r="AL3914" s="13" t="s">
        <v>258</v>
      </c>
    </row>
    <row r="3915">
      <c r="A3915" s="1">
        <v>26772.0</v>
      </c>
      <c r="B3915" s="8">
        <v>0.0</v>
      </c>
      <c r="C3915" s="2" t="s">
        <v>21872</v>
      </c>
      <c r="D3915" s="2" t="s">
        <v>21873</v>
      </c>
      <c r="F3915" s="2" t="s">
        <v>21874</v>
      </c>
      <c r="G3915" s="2" t="s">
        <v>760</v>
      </c>
      <c r="H3915" s="2" t="s">
        <v>21875</v>
      </c>
      <c r="I3915" s="2">
        <v>111.0</v>
      </c>
      <c r="J3915" s="2">
        <v>19.0</v>
      </c>
      <c r="K3915" s="2">
        <v>16.0</v>
      </c>
      <c r="L3915" s="2">
        <v>3.0</v>
      </c>
      <c r="M3915" s="2">
        <v>4.0</v>
      </c>
      <c r="N3915" s="2">
        <v>2.0</v>
      </c>
      <c r="O3915" s="2">
        <v>2.0</v>
      </c>
      <c r="P3915" s="2">
        <v>0.0</v>
      </c>
      <c r="Q3915" s="2" t="s">
        <v>21876</v>
      </c>
      <c r="R3915" s="14">
        <v>3914.0</v>
      </c>
      <c r="S3915" s="2" t="s">
        <v>7844</v>
      </c>
      <c r="T3915" s="2">
        <v>33.7680065</v>
      </c>
      <c r="U3915" s="2">
        <v>66.2385139</v>
      </c>
      <c r="V3915" s="9" t="s">
        <v>21877</v>
      </c>
      <c r="W3915" s="10">
        <v>34.75</v>
      </c>
      <c r="X3915" s="10">
        <v>67.25</v>
      </c>
      <c r="AB3915" s="9" t="s">
        <v>2704</v>
      </c>
      <c r="AC3915" s="10">
        <v>34.52601</v>
      </c>
      <c r="AD3915" s="10">
        <v>69.17768</v>
      </c>
      <c r="AE3915" s="11" t="s">
        <v>51</v>
      </c>
      <c r="AF3915" s="12" t="str">
        <f t="shared" si="26"/>
        <v>1973</v>
      </c>
      <c r="AG3915" s="12" t="str">
        <f t="shared" si="27"/>
        <v>April</v>
      </c>
      <c r="AH3915" s="12" t="str">
        <f t="shared" si="28"/>
        <v>Wednesday</v>
      </c>
      <c r="AI3915" t="str">
        <f t="shared" si="4"/>
        <v>1970s</v>
      </c>
      <c r="AJ3915" s="2" t="s">
        <v>150</v>
      </c>
      <c r="AK3915">
        <v>1.0</v>
      </c>
      <c r="AL3915" s="13" t="s">
        <v>545</v>
      </c>
    </row>
    <row r="3916">
      <c r="A3916" s="1">
        <v>30385.0</v>
      </c>
      <c r="B3916" s="8">
        <v>0.0</v>
      </c>
      <c r="C3916" s="2" t="s">
        <v>21878</v>
      </c>
      <c r="D3916" s="2" t="s">
        <v>21873</v>
      </c>
      <c r="F3916" s="2" t="s">
        <v>21879</v>
      </c>
      <c r="G3916" s="2" t="s">
        <v>2471</v>
      </c>
      <c r="H3916" s="2" t="s">
        <v>21880</v>
      </c>
      <c r="I3916" s="2">
        <v>395.0</v>
      </c>
      <c r="J3916" s="2">
        <v>19.0</v>
      </c>
      <c r="K3916" s="2">
        <v>17.0</v>
      </c>
      <c r="L3916" s="2">
        <v>2.0</v>
      </c>
      <c r="M3916" s="2">
        <v>19.0</v>
      </c>
      <c r="N3916" s="2">
        <v>17.0</v>
      </c>
      <c r="O3916" s="2">
        <v>2.0</v>
      </c>
      <c r="P3916" s="2">
        <v>0.0</v>
      </c>
      <c r="Q3916" s="2" t="s">
        <v>21881</v>
      </c>
      <c r="R3916" s="14">
        <v>3915.0</v>
      </c>
      <c r="S3916" s="2" t="s">
        <v>7844</v>
      </c>
      <c r="T3916" s="2">
        <v>33.7680065</v>
      </c>
      <c r="U3916" s="2">
        <v>66.2385139</v>
      </c>
      <c r="V3916" s="9" t="s">
        <v>21882</v>
      </c>
      <c r="W3916" s="10">
        <v>32.81297</v>
      </c>
      <c r="X3916" s="10">
        <v>66.01832</v>
      </c>
      <c r="AB3916" s="9" t="s">
        <v>2704</v>
      </c>
      <c r="AC3916" s="10">
        <v>34.52601</v>
      </c>
      <c r="AD3916" s="10">
        <v>69.17768</v>
      </c>
      <c r="AE3916" s="11" t="s">
        <v>51</v>
      </c>
      <c r="AF3916" s="12" t="str">
        <f t="shared" si="26"/>
        <v>1983</v>
      </c>
      <c r="AG3916" s="12" t="str">
        <f t="shared" si="27"/>
        <v>March</v>
      </c>
      <c r="AH3916" s="12" t="str">
        <f t="shared" si="28"/>
        <v>Thursday</v>
      </c>
      <c r="AI3916" t="str">
        <f t="shared" si="4"/>
        <v>1980s</v>
      </c>
      <c r="AJ3916" s="2" t="s">
        <v>150</v>
      </c>
      <c r="AK3916">
        <v>1.0</v>
      </c>
      <c r="AL3916" s="13" t="s">
        <v>545</v>
      </c>
    </row>
    <row r="3917">
      <c r="A3917" s="1">
        <v>17710.0</v>
      </c>
      <c r="B3917" s="8">
        <v>0.0</v>
      </c>
      <c r="C3917" s="2" t="s">
        <v>21883</v>
      </c>
      <c r="D3917" s="2" t="s">
        <v>1094</v>
      </c>
      <c r="G3917" s="2" t="s">
        <v>166</v>
      </c>
      <c r="H3917" s="2" t="s">
        <v>21884</v>
      </c>
      <c r="I3917" s="2" t="s">
        <v>21885</v>
      </c>
      <c r="J3917" s="2">
        <v>17.0</v>
      </c>
      <c r="K3917" s="2">
        <v>14.0</v>
      </c>
      <c r="L3917" s="2">
        <v>3.0</v>
      </c>
      <c r="M3917" s="2">
        <v>1.0</v>
      </c>
      <c r="N3917" s="2">
        <v>0.0</v>
      </c>
      <c r="O3917" s="2">
        <v>1.0</v>
      </c>
      <c r="P3917" s="2">
        <v>0.0</v>
      </c>
      <c r="Q3917" s="2" t="s">
        <v>5969</v>
      </c>
      <c r="R3917" s="14">
        <v>3916.0</v>
      </c>
      <c r="S3917" s="2" t="s">
        <v>1099</v>
      </c>
      <c r="T3917" s="2">
        <v>8.0018709</v>
      </c>
      <c r="U3917" s="2">
        <v>-66.1109318</v>
      </c>
      <c r="V3917" s="9" t="s">
        <v>438</v>
      </c>
      <c r="W3917" s="9" t="s">
        <v>438</v>
      </c>
      <c r="X3917" s="9" t="s">
        <v>438</v>
      </c>
      <c r="AB3917" s="9" t="s">
        <v>438</v>
      </c>
      <c r="AC3917" s="9" t="s">
        <v>438</v>
      </c>
      <c r="AD3917" s="9" t="s">
        <v>438</v>
      </c>
      <c r="AE3917" s="11" t="s">
        <v>51</v>
      </c>
      <c r="AF3917" s="12" t="str">
        <f t="shared" si="26"/>
        <v>1948</v>
      </c>
      <c r="AG3917" s="12" t="str">
        <f t="shared" si="27"/>
        <v>June</v>
      </c>
      <c r="AH3917" s="12" t="str">
        <f t="shared" si="28"/>
        <v>Saturday</v>
      </c>
      <c r="AI3917" t="str">
        <f t="shared" si="4"/>
        <v>1940s</v>
      </c>
      <c r="AJ3917" s="2" t="s">
        <v>66</v>
      </c>
      <c r="AK3917">
        <v>1.0</v>
      </c>
      <c r="AL3917" s="13" t="s">
        <v>81</v>
      </c>
    </row>
    <row r="3918">
      <c r="A3918" s="1">
        <v>24435.0</v>
      </c>
      <c r="B3918" s="8">
        <v>0.6875</v>
      </c>
      <c r="C3918" s="2" t="s">
        <v>21886</v>
      </c>
      <c r="D3918" s="2" t="s">
        <v>21887</v>
      </c>
      <c r="E3918" s="2">
        <v>101.0</v>
      </c>
      <c r="F3918" s="2" t="s">
        <v>21888</v>
      </c>
      <c r="G3918" s="2" t="s">
        <v>1289</v>
      </c>
      <c r="H3918" s="2" t="s">
        <v>21889</v>
      </c>
      <c r="I3918" s="2" t="s">
        <v>21890</v>
      </c>
      <c r="J3918" s="2">
        <v>82.0</v>
      </c>
      <c r="K3918" s="2">
        <v>74.0</v>
      </c>
      <c r="L3918" s="2">
        <v>8.0</v>
      </c>
      <c r="M3918" s="2">
        <v>82.0</v>
      </c>
      <c r="N3918" s="2">
        <v>74.0</v>
      </c>
      <c r="O3918" s="2">
        <v>8.0</v>
      </c>
      <c r="P3918" s="2">
        <v>0.0</v>
      </c>
      <c r="Q3918" s="2" t="s">
        <v>21891</v>
      </c>
      <c r="R3918" s="14">
        <v>3917.0</v>
      </c>
      <c r="S3918" s="2" t="s">
        <v>5147</v>
      </c>
      <c r="T3918" s="2">
        <v>48.7411522</v>
      </c>
      <c r="U3918" s="2">
        <v>19.4528646</v>
      </c>
      <c r="V3918" s="9" t="s">
        <v>5149</v>
      </c>
      <c r="W3918" s="10">
        <v>48.1517</v>
      </c>
      <c r="X3918" s="10">
        <v>17.10931</v>
      </c>
      <c r="AB3918" s="9" t="s">
        <v>2267</v>
      </c>
      <c r="AC3918" s="10">
        <v>50.08747</v>
      </c>
      <c r="AD3918" s="10">
        <v>14.42125</v>
      </c>
      <c r="AE3918" s="11" t="s">
        <v>51</v>
      </c>
      <c r="AF3918" s="12" t="str">
        <f t="shared" si="26"/>
        <v>1966</v>
      </c>
      <c r="AG3918" s="12" t="str">
        <f t="shared" si="27"/>
        <v>November</v>
      </c>
      <c r="AH3918" s="12" t="str">
        <f t="shared" si="28"/>
        <v>Thursday</v>
      </c>
      <c r="AI3918" t="str">
        <f t="shared" si="4"/>
        <v>1960s</v>
      </c>
      <c r="AJ3918" s="2" t="s">
        <v>80</v>
      </c>
      <c r="AK3918">
        <v>1.0</v>
      </c>
      <c r="AL3918" s="13" t="s">
        <v>797</v>
      </c>
    </row>
    <row r="3919">
      <c r="A3919" s="1">
        <v>17701.0</v>
      </c>
      <c r="B3919" s="8">
        <v>0.0</v>
      </c>
      <c r="C3919" s="2" t="s">
        <v>21892</v>
      </c>
      <c r="D3919" s="2" t="s">
        <v>21893</v>
      </c>
      <c r="F3919" s="2" t="s">
        <v>21894</v>
      </c>
      <c r="G3919" s="2" t="s">
        <v>21895</v>
      </c>
      <c r="J3919" s="2">
        <v>26.0</v>
      </c>
      <c r="K3919" s="2">
        <v>23.0</v>
      </c>
      <c r="L3919" s="2">
        <v>3.0</v>
      </c>
      <c r="M3919" s="2">
        <v>25.0</v>
      </c>
      <c r="N3919" s="2">
        <v>22.0</v>
      </c>
      <c r="O3919" s="2">
        <v>3.0</v>
      </c>
      <c r="P3919" s="2">
        <v>0.0</v>
      </c>
      <c r="Q3919" s="2" t="s">
        <v>21896</v>
      </c>
      <c r="R3919" s="14">
        <v>3918.0</v>
      </c>
      <c r="S3919" s="2" t="s">
        <v>4673</v>
      </c>
      <c r="T3919" s="2">
        <v>35.000074</v>
      </c>
      <c r="U3919" s="2">
        <v>104.999927</v>
      </c>
      <c r="V3919" s="9" t="s">
        <v>6785</v>
      </c>
      <c r="W3919" s="10">
        <v>22.17576</v>
      </c>
      <c r="X3919" s="10">
        <v>113.5514</v>
      </c>
      <c r="AB3919" s="9" t="s">
        <v>695</v>
      </c>
      <c r="AC3919" s="10">
        <v>22.27933</v>
      </c>
      <c r="AD3919" s="10">
        <v>114.1628</v>
      </c>
      <c r="AE3919" s="11" t="s">
        <v>51</v>
      </c>
      <c r="AF3919" s="12" t="str">
        <f t="shared" si="26"/>
        <v>1948</v>
      </c>
      <c r="AG3919" s="12" t="str">
        <f t="shared" si="27"/>
        <v>June</v>
      </c>
      <c r="AH3919" s="12" t="str">
        <f t="shared" si="28"/>
        <v>Thursday</v>
      </c>
      <c r="AI3919" t="str">
        <f t="shared" si="4"/>
        <v>1940s</v>
      </c>
      <c r="AJ3919" s="2" t="s">
        <v>150</v>
      </c>
      <c r="AK3919">
        <v>1.0</v>
      </c>
      <c r="AL3919" s="13" t="s">
        <v>21897</v>
      </c>
    </row>
    <row r="3920">
      <c r="A3920" s="1">
        <v>30946.0</v>
      </c>
      <c r="B3920" s="8">
        <v>0.0</v>
      </c>
      <c r="C3920" s="2" t="s">
        <v>21898</v>
      </c>
      <c r="D3920" s="2" t="s">
        <v>2034</v>
      </c>
      <c r="G3920" s="2" t="s">
        <v>831</v>
      </c>
      <c r="J3920" s="2">
        <v>50.0</v>
      </c>
      <c r="K3920" s="2">
        <v>45.0</v>
      </c>
      <c r="L3920" s="2">
        <v>5.0</v>
      </c>
      <c r="M3920" s="2">
        <v>50.0</v>
      </c>
      <c r="N3920" s="2">
        <v>45.0</v>
      </c>
      <c r="O3920" s="2">
        <v>5.0</v>
      </c>
      <c r="P3920" s="2">
        <v>0.0</v>
      </c>
      <c r="Q3920" s="2" t="s">
        <v>21899</v>
      </c>
      <c r="R3920" s="14">
        <v>3919.0</v>
      </c>
      <c r="S3920" s="2" t="s">
        <v>7844</v>
      </c>
      <c r="T3920" s="2">
        <v>33.7680065</v>
      </c>
      <c r="U3920" s="2">
        <v>66.2385139</v>
      </c>
      <c r="V3920" s="9" t="s">
        <v>438</v>
      </c>
      <c r="W3920" s="9" t="s">
        <v>438</v>
      </c>
      <c r="X3920" s="9" t="s">
        <v>438</v>
      </c>
      <c r="AB3920" s="9" t="s">
        <v>438</v>
      </c>
      <c r="AC3920" s="9" t="s">
        <v>438</v>
      </c>
      <c r="AD3920" s="9" t="s">
        <v>438</v>
      </c>
      <c r="AE3920" s="11" t="s">
        <v>118</v>
      </c>
      <c r="AF3920" s="12" t="str">
        <f t="shared" si="26"/>
        <v>1984</v>
      </c>
      <c r="AG3920" s="12" t="str">
        <f t="shared" si="27"/>
        <v>September</v>
      </c>
      <c r="AH3920" s="12" t="str">
        <f t="shared" si="28"/>
        <v>Friday</v>
      </c>
      <c r="AI3920" t="str">
        <f t="shared" si="4"/>
        <v>1980s</v>
      </c>
      <c r="AJ3920" s="2" t="s">
        <v>150</v>
      </c>
      <c r="AK3920">
        <v>1.0</v>
      </c>
      <c r="AL3920" s="13" t="s">
        <v>322</v>
      </c>
    </row>
    <row r="3921">
      <c r="A3921" s="1">
        <v>18244.0</v>
      </c>
      <c r="B3921" s="8">
        <v>0.8645833333333334</v>
      </c>
      <c r="C3921" s="2" t="s">
        <v>21784</v>
      </c>
      <c r="D3921" s="2" t="s">
        <v>15448</v>
      </c>
      <c r="E3921" s="2">
        <v>500.0</v>
      </c>
      <c r="F3921" s="2" t="s">
        <v>21900</v>
      </c>
      <c r="G3921" s="2" t="s">
        <v>21901</v>
      </c>
      <c r="H3921" s="2" t="s">
        <v>21902</v>
      </c>
      <c r="I3921" s="2">
        <v>2556.0</v>
      </c>
      <c r="J3921" s="2">
        <v>23.0</v>
      </c>
      <c r="K3921" s="2">
        <v>20.0</v>
      </c>
      <c r="L3921" s="2">
        <v>3.0</v>
      </c>
      <c r="M3921" s="2">
        <v>6.0</v>
      </c>
      <c r="N3921" s="2">
        <v>4.0</v>
      </c>
      <c r="O3921" s="2">
        <v>2.0</v>
      </c>
      <c r="P3921" s="2">
        <v>0.0</v>
      </c>
      <c r="Q3921" s="2" t="s">
        <v>21903</v>
      </c>
      <c r="R3921" s="14">
        <v>3920.0</v>
      </c>
      <c r="S3921" s="2" t="s">
        <v>99</v>
      </c>
      <c r="T3921" s="2">
        <v>39.7837304</v>
      </c>
      <c r="U3921" s="2">
        <v>-100.4458825</v>
      </c>
      <c r="V3921" s="9" t="s">
        <v>21904</v>
      </c>
      <c r="W3921" s="10">
        <v>-31.4345</v>
      </c>
      <c r="X3921" s="10">
        <v>152.9178</v>
      </c>
      <c r="AB3921" s="9" t="s">
        <v>471</v>
      </c>
      <c r="AC3921" s="10">
        <v>38.89499</v>
      </c>
      <c r="AD3921" s="10">
        <v>-77.0366</v>
      </c>
      <c r="AE3921" s="11" t="s">
        <v>51</v>
      </c>
      <c r="AF3921" s="12" t="str">
        <f t="shared" si="26"/>
        <v>1949</v>
      </c>
      <c r="AG3921" s="12" t="str">
        <f t="shared" si="27"/>
        <v>December</v>
      </c>
      <c r="AH3921" s="12" t="str">
        <f t="shared" si="28"/>
        <v>Monday</v>
      </c>
      <c r="AI3921" t="str">
        <f t="shared" si="4"/>
        <v>1940s</v>
      </c>
      <c r="AJ3921" s="2" t="s">
        <v>105</v>
      </c>
      <c r="AK3921">
        <v>1.0</v>
      </c>
      <c r="AL3921" s="13" t="s">
        <v>81</v>
      </c>
    </row>
    <row r="3922">
      <c r="A3922" s="1">
        <v>17666.0</v>
      </c>
      <c r="B3922" s="8">
        <v>0.7291666666666666</v>
      </c>
      <c r="C3922" s="2" t="s">
        <v>21905</v>
      </c>
      <c r="D3922" s="2" t="s">
        <v>21300</v>
      </c>
      <c r="F3922" s="2" t="s">
        <v>21906</v>
      </c>
      <c r="G3922" s="2" t="s">
        <v>21907</v>
      </c>
      <c r="H3922" s="2" t="s">
        <v>21908</v>
      </c>
      <c r="I3922" s="2">
        <v>4058.0</v>
      </c>
      <c r="J3922" s="2">
        <v>4.0</v>
      </c>
      <c r="K3922" s="2">
        <v>2.0</v>
      </c>
      <c r="L3922" s="2">
        <v>2.0</v>
      </c>
      <c r="M3922" s="2">
        <v>4.0</v>
      </c>
      <c r="N3922" s="2">
        <v>2.0</v>
      </c>
      <c r="O3922" s="2">
        <v>2.0</v>
      </c>
      <c r="P3922" s="2">
        <v>0.0</v>
      </c>
      <c r="Q3922" s="2" t="s">
        <v>21909</v>
      </c>
      <c r="R3922" s="14">
        <v>3921.0</v>
      </c>
      <c r="S3922" s="2" t="s">
        <v>215</v>
      </c>
      <c r="T3922" s="2">
        <v>46.603354</v>
      </c>
      <c r="U3922" s="2">
        <v>1.8883335</v>
      </c>
      <c r="V3922" s="9" t="s">
        <v>499</v>
      </c>
      <c r="W3922" s="10">
        <v>51.3713</v>
      </c>
      <c r="X3922" s="10">
        <v>-0.10196</v>
      </c>
      <c r="Y3922" s="2" t="s">
        <v>63</v>
      </c>
      <c r="AB3922" s="9" t="s">
        <v>21910</v>
      </c>
      <c r="AC3922" s="10">
        <v>43.55152</v>
      </c>
      <c r="AD3922" s="10">
        <v>7.013442</v>
      </c>
      <c r="AE3922" s="11" t="s">
        <v>51</v>
      </c>
      <c r="AF3922" s="12" t="str">
        <f t="shared" si="26"/>
        <v>1948</v>
      </c>
      <c r="AG3922" s="12" t="str">
        <f t="shared" si="27"/>
        <v>May</v>
      </c>
      <c r="AH3922" s="12" t="str">
        <f t="shared" si="28"/>
        <v>Thursday</v>
      </c>
      <c r="AI3922" t="str">
        <f t="shared" si="4"/>
        <v>1940s</v>
      </c>
      <c r="AJ3922" s="2" t="s">
        <v>80</v>
      </c>
      <c r="AK3922">
        <v>1.0</v>
      </c>
      <c r="AL3922" s="13" t="s">
        <v>545</v>
      </c>
    </row>
    <row r="3923">
      <c r="A3923" s="1">
        <v>17666.0</v>
      </c>
      <c r="B3923" s="8">
        <v>0.4583333333333333</v>
      </c>
      <c r="C3923" s="2" t="s">
        <v>21911</v>
      </c>
      <c r="D3923" s="2" t="s">
        <v>260</v>
      </c>
      <c r="F3923" s="2" t="s">
        <v>21912</v>
      </c>
      <c r="G3923" s="2" t="s">
        <v>70</v>
      </c>
      <c r="H3923" s="2" t="s">
        <v>21913</v>
      </c>
      <c r="I3923" s="2">
        <v>42932.0</v>
      </c>
      <c r="J3923" s="2">
        <v>32.0</v>
      </c>
      <c r="K3923" s="2">
        <v>25.0</v>
      </c>
      <c r="L3923" s="2">
        <v>7.0</v>
      </c>
      <c r="M3923" s="2">
        <v>31.0</v>
      </c>
      <c r="N3923" s="2">
        <v>24.0</v>
      </c>
      <c r="O3923" s="2">
        <v>7.0</v>
      </c>
      <c r="P3923" s="2">
        <v>0.0</v>
      </c>
      <c r="Q3923" s="2" t="s">
        <v>21914</v>
      </c>
      <c r="R3923" s="14">
        <v>3922.0</v>
      </c>
      <c r="S3923" s="2" t="s">
        <v>6266</v>
      </c>
      <c r="T3923" s="2">
        <v>-2.9814344</v>
      </c>
      <c r="U3923" s="2">
        <v>23.8222636</v>
      </c>
      <c r="V3923" s="9" t="s">
        <v>5085</v>
      </c>
      <c r="W3923" s="10">
        <v>-4.32171</v>
      </c>
      <c r="X3923" s="10">
        <v>15.3126</v>
      </c>
      <c r="AB3923" s="9" t="s">
        <v>21915</v>
      </c>
      <c r="AC3923" s="9" t="s">
        <v>438</v>
      </c>
      <c r="AD3923" s="9" t="s">
        <v>438</v>
      </c>
      <c r="AE3923" s="11" t="s">
        <v>51</v>
      </c>
      <c r="AF3923" s="12" t="str">
        <f t="shared" si="26"/>
        <v>1948</v>
      </c>
      <c r="AG3923" s="12" t="str">
        <f t="shared" si="27"/>
        <v>May</v>
      </c>
      <c r="AH3923" s="12" t="str">
        <f t="shared" si="28"/>
        <v>Thursday</v>
      </c>
      <c r="AI3923" t="str">
        <f t="shared" si="4"/>
        <v>1940s</v>
      </c>
      <c r="AJ3923" s="2" t="s">
        <v>229</v>
      </c>
      <c r="AK3923">
        <v>1.0</v>
      </c>
      <c r="AL3923" s="13" t="s">
        <v>81</v>
      </c>
    </row>
    <row r="3924">
      <c r="A3924" s="1">
        <v>35101.0</v>
      </c>
      <c r="B3924" s="8">
        <v>0.9909722222222223</v>
      </c>
      <c r="C3924" s="2" t="s">
        <v>21916</v>
      </c>
      <c r="D3924" s="2" t="s">
        <v>21917</v>
      </c>
      <c r="E3924" s="2">
        <v>301.0</v>
      </c>
      <c r="F3924" s="2" t="s">
        <v>21918</v>
      </c>
      <c r="G3924" s="2" t="s">
        <v>21919</v>
      </c>
      <c r="H3924" s="2" t="s">
        <v>21920</v>
      </c>
      <c r="I3924" s="2" t="s">
        <v>21921</v>
      </c>
      <c r="J3924" s="2">
        <v>189.0</v>
      </c>
      <c r="K3924" s="2">
        <v>176.0</v>
      </c>
      <c r="L3924" s="2">
        <v>13.0</v>
      </c>
      <c r="M3924" s="2">
        <v>189.0</v>
      </c>
      <c r="N3924" s="2">
        <v>176.0</v>
      </c>
      <c r="O3924" s="2">
        <v>13.0</v>
      </c>
      <c r="P3924" s="2">
        <v>0.0</v>
      </c>
      <c r="Q3924" s="2" t="s">
        <v>21922</v>
      </c>
      <c r="R3924" s="14">
        <v>3923.0</v>
      </c>
      <c r="S3924" s="2" t="s">
        <v>6461</v>
      </c>
      <c r="T3924" s="2">
        <v>19.28131815</v>
      </c>
      <c r="U3924" s="2">
        <v>-70.03590683</v>
      </c>
      <c r="V3924" s="9" t="s">
        <v>21923</v>
      </c>
      <c r="W3924" s="10">
        <v>19.74443</v>
      </c>
      <c r="X3924" s="10">
        <v>-70.8001</v>
      </c>
      <c r="AB3924" s="9" t="s">
        <v>288</v>
      </c>
      <c r="AC3924" s="10">
        <v>48.9465</v>
      </c>
      <c r="AD3924" s="10">
        <v>-54.5638</v>
      </c>
      <c r="AE3924" s="11" t="s">
        <v>51</v>
      </c>
      <c r="AF3924" s="12" t="str">
        <f t="shared" si="26"/>
        <v>1996</v>
      </c>
      <c r="AG3924" s="12" t="str">
        <f t="shared" si="27"/>
        <v>February</v>
      </c>
      <c r="AH3924" s="12" t="str">
        <f t="shared" si="28"/>
        <v>Tuesday</v>
      </c>
      <c r="AI3924" t="str">
        <f t="shared" si="4"/>
        <v>1990s</v>
      </c>
      <c r="AJ3924" s="2" t="s">
        <v>66</v>
      </c>
      <c r="AK3924">
        <v>1.0</v>
      </c>
      <c r="AL3924" s="13" t="s">
        <v>162</v>
      </c>
    </row>
    <row r="3925">
      <c r="A3925" s="1">
        <v>17647.0</v>
      </c>
      <c r="B3925" s="8">
        <v>0.3958333333333333</v>
      </c>
      <c r="C3925" s="2" t="s">
        <v>21924</v>
      </c>
      <c r="D3925" s="2" t="s">
        <v>324</v>
      </c>
      <c r="F3925" s="2" t="s">
        <v>21925</v>
      </c>
      <c r="G3925" s="2" t="s">
        <v>21926</v>
      </c>
      <c r="H3925" s="2" t="s">
        <v>21927</v>
      </c>
      <c r="I3925" s="2">
        <v>3704.0</v>
      </c>
      <c r="J3925" s="2">
        <v>29.0</v>
      </c>
      <c r="K3925" s="2">
        <v>25.0</v>
      </c>
      <c r="L3925" s="2">
        <v>4.0</v>
      </c>
      <c r="M3925" s="2">
        <v>28.0</v>
      </c>
      <c r="N3925" s="2">
        <v>24.0</v>
      </c>
      <c r="O3925" s="2">
        <v>4.0</v>
      </c>
      <c r="P3925" s="2">
        <v>0.0</v>
      </c>
      <c r="Q3925" s="2" t="s">
        <v>21928</v>
      </c>
      <c r="R3925" s="14">
        <v>3924.0</v>
      </c>
      <c r="S3925" s="2" t="s">
        <v>316</v>
      </c>
      <c r="T3925" s="2">
        <v>64.6863136</v>
      </c>
      <c r="U3925" s="2">
        <v>97.7453061</v>
      </c>
      <c r="V3925" s="9" t="s">
        <v>5328</v>
      </c>
      <c r="W3925" s="10">
        <v>57.77636</v>
      </c>
      <c r="X3925" s="10">
        <v>108.1163</v>
      </c>
      <c r="AB3925" s="9" t="s">
        <v>21929</v>
      </c>
      <c r="AC3925" s="9" t="s">
        <v>438</v>
      </c>
      <c r="AD3925" s="9" t="s">
        <v>438</v>
      </c>
      <c r="AE3925" s="11" t="s">
        <v>51</v>
      </c>
      <c r="AF3925" s="12" t="str">
        <f t="shared" si="26"/>
        <v>1948</v>
      </c>
      <c r="AG3925" s="12" t="str">
        <f t="shared" si="27"/>
        <v>April</v>
      </c>
      <c r="AH3925" s="12" t="str">
        <f t="shared" si="28"/>
        <v>Saturday</v>
      </c>
      <c r="AI3925" t="str">
        <f t="shared" si="4"/>
        <v>1940s</v>
      </c>
      <c r="AJ3925" s="2" t="s">
        <v>80</v>
      </c>
      <c r="AK3925">
        <v>1.0</v>
      </c>
      <c r="AL3925" s="13" t="s">
        <v>21930</v>
      </c>
    </row>
    <row r="3926">
      <c r="A3926" s="1">
        <v>17668.0</v>
      </c>
      <c r="B3926" s="8">
        <v>0.3055555555555556</v>
      </c>
      <c r="C3926" s="2" t="s">
        <v>21931</v>
      </c>
      <c r="D3926" s="2" t="s">
        <v>21932</v>
      </c>
      <c r="F3926" s="2" t="s">
        <v>21933</v>
      </c>
      <c r="G3926" s="2" t="s">
        <v>21934</v>
      </c>
      <c r="H3926" s="2" t="s">
        <v>21935</v>
      </c>
      <c r="I3926" s="2">
        <v>6341.0</v>
      </c>
      <c r="J3926" s="2">
        <v>13.0</v>
      </c>
      <c r="K3926" s="2">
        <v>8.0</v>
      </c>
      <c r="L3926" s="2">
        <v>5.0</v>
      </c>
      <c r="M3926" s="2">
        <v>13.0</v>
      </c>
      <c r="N3926" s="2">
        <v>8.0</v>
      </c>
      <c r="O3926" s="2">
        <v>5.0</v>
      </c>
      <c r="P3926" s="2">
        <v>0.0</v>
      </c>
      <c r="Q3926" s="2" t="s">
        <v>21936</v>
      </c>
      <c r="R3926" s="14">
        <v>3925.0</v>
      </c>
      <c r="S3926" s="2" t="s">
        <v>926</v>
      </c>
      <c r="T3926" s="2">
        <v>-28.8166236</v>
      </c>
      <c r="U3926" s="2">
        <v>24.991639</v>
      </c>
      <c r="V3926" s="9" t="s">
        <v>11054</v>
      </c>
      <c r="W3926" s="10">
        <v>-29.8618</v>
      </c>
      <c r="X3926" s="10">
        <v>31.00991</v>
      </c>
      <c r="Y3926" s="2" t="s">
        <v>225</v>
      </c>
      <c r="AB3926" s="9" t="s">
        <v>300</v>
      </c>
      <c r="AC3926" s="10">
        <v>51.50732</v>
      </c>
      <c r="AD3926" s="10">
        <v>-0.12765</v>
      </c>
      <c r="AE3926" s="11" t="s">
        <v>51</v>
      </c>
      <c r="AF3926" s="12" t="str">
        <f t="shared" si="26"/>
        <v>1948</v>
      </c>
      <c r="AG3926" s="12" t="str">
        <f t="shared" si="27"/>
        <v>May</v>
      </c>
      <c r="AH3926" s="12" t="str">
        <f t="shared" si="28"/>
        <v>Saturday</v>
      </c>
      <c r="AI3926" t="str">
        <f t="shared" si="4"/>
        <v>1940s</v>
      </c>
      <c r="AJ3926" s="2" t="s">
        <v>229</v>
      </c>
      <c r="AK3926">
        <v>1.0</v>
      </c>
      <c r="AL3926" s="13" t="s">
        <v>81</v>
      </c>
    </row>
    <row r="3927">
      <c r="A3927" s="1">
        <v>17675.0</v>
      </c>
      <c r="B3927" s="8">
        <v>0.7777777777777778</v>
      </c>
      <c r="C3927" s="2" t="s">
        <v>21937</v>
      </c>
      <c r="D3927" s="2" t="s">
        <v>324</v>
      </c>
      <c r="F3927" s="2" t="s">
        <v>21938</v>
      </c>
      <c r="G3927" s="2" t="s">
        <v>516</v>
      </c>
      <c r="H3927" s="2" t="s">
        <v>21939</v>
      </c>
      <c r="I3927" s="2" t="s">
        <v>21940</v>
      </c>
      <c r="J3927" s="2">
        <v>9.0</v>
      </c>
      <c r="K3927" s="2">
        <v>5.0</v>
      </c>
      <c r="L3927" s="2">
        <v>4.0</v>
      </c>
      <c r="M3927" s="2">
        <v>8.0</v>
      </c>
      <c r="N3927" s="2">
        <v>4.0</v>
      </c>
      <c r="O3927" s="2">
        <v>4.0</v>
      </c>
      <c r="P3927" s="2">
        <v>0.0</v>
      </c>
      <c r="Q3927" s="2" t="s">
        <v>21941</v>
      </c>
      <c r="R3927" s="14">
        <v>3926.0</v>
      </c>
      <c r="S3927" s="2" t="s">
        <v>316</v>
      </c>
      <c r="T3927" s="2">
        <v>64.6863136</v>
      </c>
      <c r="U3927" s="2">
        <v>97.7453061</v>
      </c>
      <c r="V3927" s="9" t="s">
        <v>1438</v>
      </c>
      <c r="W3927" s="10">
        <v>54.86681</v>
      </c>
      <c r="X3927" s="10">
        <v>69.1335</v>
      </c>
      <c r="Y3927" s="2" t="s">
        <v>2042</v>
      </c>
      <c r="AB3927" s="9" t="s">
        <v>2041</v>
      </c>
      <c r="AC3927" s="10">
        <v>59.56048</v>
      </c>
      <c r="AD3927" s="10">
        <v>150.7989</v>
      </c>
      <c r="AE3927" s="11" t="s">
        <v>51</v>
      </c>
      <c r="AF3927" s="12" t="str">
        <f t="shared" si="26"/>
        <v>1948</v>
      </c>
      <c r="AG3927" s="12" t="str">
        <f t="shared" si="27"/>
        <v>May</v>
      </c>
      <c r="AH3927" s="12" t="str">
        <f t="shared" si="28"/>
        <v>Saturday</v>
      </c>
      <c r="AI3927" t="str">
        <f t="shared" si="4"/>
        <v>1940s</v>
      </c>
      <c r="AJ3927" s="2" t="s">
        <v>80</v>
      </c>
      <c r="AK3927">
        <v>1.0</v>
      </c>
      <c r="AL3927" s="13" t="s">
        <v>81</v>
      </c>
    </row>
    <row r="3928">
      <c r="A3928" s="1">
        <v>27069.0</v>
      </c>
      <c r="B3928" s="8">
        <v>0.7291666666666666</v>
      </c>
      <c r="C3928" s="2" t="s">
        <v>21942</v>
      </c>
      <c r="D3928" s="2" t="s">
        <v>21943</v>
      </c>
      <c r="G3928" s="2" t="s">
        <v>842</v>
      </c>
      <c r="H3928" s="2" t="s">
        <v>21944</v>
      </c>
      <c r="J3928" s="2">
        <v>40.0</v>
      </c>
      <c r="K3928" s="2">
        <v>35.0</v>
      </c>
      <c r="L3928" s="2">
        <v>5.0</v>
      </c>
      <c r="M3928" s="2">
        <v>35.0</v>
      </c>
      <c r="N3928" s="2">
        <v>30.0</v>
      </c>
      <c r="O3928" s="2">
        <v>5.0</v>
      </c>
      <c r="P3928" s="2">
        <v>0.0</v>
      </c>
      <c r="Q3928" s="2" t="s">
        <v>21945</v>
      </c>
      <c r="R3928" s="14">
        <v>3927.0</v>
      </c>
      <c r="S3928" s="2" t="s">
        <v>74</v>
      </c>
      <c r="T3928" s="2">
        <v>38.9953683</v>
      </c>
      <c r="U3928" s="2">
        <v>21.9877132</v>
      </c>
      <c r="V3928" s="9" t="s">
        <v>438</v>
      </c>
      <c r="W3928" s="9" t="s">
        <v>438</v>
      </c>
      <c r="X3928" s="9" t="s">
        <v>438</v>
      </c>
      <c r="AB3928" s="9" t="s">
        <v>438</v>
      </c>
      <c r="AC3928" s="9" t="s">
        <v>438</v>
      </c>
      <c r="AD3928" s="9" t="s">
        <v>438</v>
      </c>
      <c r="AE3928" s="11" t="s">
        <v>118</v>
      </c>
      <c r="AF3928" s="12" t="str">
        <f t="shared" si="26"/>
        <v>1974</v>
      </c>
      <c r="AG3928" s="12" t="str">
        <f t="shared" si="27"/>
        <v>February</v>
      </c>
      <c r="AH3928" s="12" t="str">
        <f t="shared" si="28"/>
        <v>Saturday</v>
      </c>
      <c r="AI3928" t="str">
        <f t="shared" si="4"/>
        <v>1970s</v>
      </c>
      <c r="AJ3928" s="2" t="s">
        <v>80</v>
      </c>
      <c r="AK3928">
        <v>1.0</v>
      </c>
      <c r="AL3928" s="13" t="s">
        <v>846</v>
      </c>
    </row>
    <row r="3929">
      <c r="A3929" s="1">
        <v>19077.0</v>
      </c>
      <c r="B3929" s="8">
        <v>0.13194444444444445</v>
      </c>
      <c r="C3929" s="2" t="s">
        <v>21946</v>
      </c>
      <c r="D3929" s="2" t="s">
        <v>21947</v>
      </c>
      <c r="F3929" s="2" t="s">
        <v>21948</v>
      </c>
      <c r="G3929" s="2" t="s">
        <v>932</v>
      </c>
      <c r="H3929" s="2" t="s">
        <v>21949</v>
      </c>
      <c r="I3929" s="2">
        <v>2005.0</v>
      </c>
      <c r="J3929" s="2">
        <v>21.0</v>
      </c>
      <c r="K3929" s="2">
        <v>18.0</v>
      </c>
      <c r="L3929" s="2">
        <v>3.0</v>
      </c>
      <c r="M3929" s="2">
        <v>17.0</v>
      </c>
      <c r="N3929" s="2">
        <v>14.0</v>
      </c>
      <c r="O3929" s="2">
        <v>3.0</v>
      </c>
      <c r="P3929" s="2">
        <v>0.0</v>
      </c>
      <c r="Q3929" s="2" t="s">
        <v>21950</v>
      </c>
      <c r="R3929" s="14">
        <v>3928.0</v>
      </c>
      <c r="S3929" s="2" t="s">
        <v>17815</v>
      </c>
      <c r="T3929" s="2">
        <v>-1.2729132</v>
      </c>
      <c r="U3929" s="2">
        <v>36.7950128</v>
      </c>
      <c r="V3929" s="9" t="s">
        <v>21951</v>
      </c>
      <c r="W3929" s="10">
        <v>10.57194</v>
      </c>
      <c r="X3929" s="10">
        <v>13.23655</v>
      </c>
      <c r="AB3929" s="9" t="s">
        <v>228</v>
      </c>
      <c r="AC3929" s="10">
        <v>43.70094</v>
      </c>
      <c r="AD3929" s="10">
        <v>7.268391</v>
      </c>
      <c r="AE3929" s="11" t="s">
        <v>51</v>
      </c>
      <c r="AF3929" s="12" t="str">
        <f t="shared" si="26"/>
        <v>1952</v>
      </c>
      <c r="AG3929" s="12" t="str">
        <f t="shared" si="27"/>
        <v>March</v>
      </c>
      <c r="AH3929" s="12" t="str">
        <f t="shared" si="28"/>
        <v>Monday</v>
      </c>
      <c r="AI3929" t="str">
        <f t="shared" si="4"/>
        <v>1950s</v>
      </c>
      <c r="AJ3929" s="27" t="s">
        <v>52</v>
      </c>
      <c r="AK3929">
        <v>1.0</v>
      </c>
      <c r="AL3929" s="13" t="s">
        <v>53</v>
      </c>
    </row>
    <row r="3930">
      <c r="A3930" s="1">
        <v>19726.0</v>
      </c>
      <c r="B3930" s="8">
        <v>0.0</v>
      </c>
      <c r="C3930" s="2" t="s">
        <v>21952</v>
      </c>
      <c r="D3930" s="2" t="s">
        <v>2700</v>
      </c>
      <c r="G3930" s="2" t="s">
        <v>166</v>
      </c>
      <c r="J3930" s="2">
        <v>21.0</v>
      </c>
      <c r="K3930" s="2">
        <v>0.0</v>
      </c>
      <c r="L3930" s="2">
        <v>0.0</v>
      </c>
      <c r="M3930" s="2">
        <v>21.0</v>
      </c>
      <c r="N3930" s="2">
        <v>0.0</v>
      </c>
      <c r="O3930" s="2">
        <v>0.0</v>
      </c>
      <c r="P3930" s="2">
        <v>0.0</v>
      </c>
      <c r="Q3930" s="2" t="s">
        <v>21953</v>
      </c>
      <c r="R3930" s="14">
        <v>3929.0</v>
      </c>
      <c r="S3930" s="2" t="s">
        <v>7844</v>
      </c>
      <c r="T3930" s="2">
        <v>33.7680065</v>
      </c>
      <c r="U3930" s="2">
        <v>66.2385139</v>
      </c>
      <c r="V3930" s="9" t="s">
        <v>438</v>
      </c>
      <c r="W3930" s="9" t="s">
        <v>438</v>
      </c>
      <c r="X3930" s="9" t="s">
        <v>438</v>
      </c>
      <c r="AB3930" s="9" t="s">
        <v>438</v>
      </c>
      <c r="AC3930" s="9" t="s">
        <v>438</v>
      </c>
      <c r="AD3930" s="9" t="s">
        <v>438</v>
      </c>
      <c r="AE3930" s="11" t="s">
        <v>51</v>
      </c>
      <c r="AF3930" s="12" t="str">
        <f t="shared" si="26"/>
        <v>1954</v>
      </c>
      <c r="AG3930" s="12" t="str">
        <f t="shared" si="27"/>
        <v>January</v>
      </c>
      <c r="AH3930" s="12" t="str">
        <f t="shared" si="28"/>
        <v>Saturday</v>
      </c>
      <c r="AI3930" t="str">
        <f t="shared" si="4"/>
        <v>1950s</v>
      </c>
      <c r="AJ3930" s="2" t="s">
        <v>150</v>
      </c>
      <c r="AK3930">
        <v>1.0</v>
      </c>
      <c r="AL3930" s="13" t="s">
        <v>81</v>
      </c>
    </row>
    <row r="3931">
      <c r="A3931" s="1">
        <v>17641.0</v>
      </c>
      <c r="B3931" s="8">
        <v>0.3888888888888889</v>
      </c>
      <c r="C3931" s="2" t="s">
        <v>21954</v>
      </c>
      <c r="D3931" s="2" t="s">
        <v>21955</v>
      </c>
      <c r="F3931" s="2" t="s">
        <v>19965</v>
      </c>
      <c r="G3931" s="2" t="s">
        <v>21956</v>
      </c>
      <c r="H3931" s="2" t="s">
        <v>21957</v>
      </c>
      <c r="I3931" s="2">
        <v>4146460.0</v>
      </c>
      <c r="J3931" s="2">
        <v>37.0</v>
      </c>
      <c r="K3931" s="2">
        <v>33.0</v>
      </c>
      <c r="L3931" s="2">
        <v>4.0</v>
      </c>
      <c r="M3931" s="2">
        <v>37.0</v>
      </c>
      <c r="N3931" s="2">
        <v>33.0</v>
      </c>
      <c r="O3931" s="2">
        <v>4.0</v>
      </c>
      <c r="P3931" s="2">
        <v>0.0</v>
      </c>
      <c r="Q3931" s="2" t="s">
        <v>21958</v>
      </c>
      <c r="R3931" s="14">
        <v>3930.0</v>
      </c>
      <c r="S3931" s="2" t="s">
        <v>2460</v>
      </c>
      <c r="T3931" s="2">
        <v>-5.6816069</v>
      </c>
      <c r="U3931" s="2">
        <v>144.2489081</v>
      </c>
      <c r="V3931" s="9" t="s">
        <v>2544</v>
      </c>
      <c r="W3931" s="10">
        <v>-6.7302</v>
      </c>
      <c r="X3931" s="10">
        <v>147.0008</v>
      </c>
      <c r="AB3931" s="9" t="s">
        <v>15543</v>
      </c>
      <c r="AC3931" s="10">
        <v>-7.20222</v>
      </c>
      <c r="AD3931" s="10">
        <v>146.644</v>
      </c>
      <c r="AE3931" s="11" t="s">
        <v>51</v>
      </c>
      <c r="AF3931" s="12" t="str">
        <f t="shared" si="26"/>
        <v>1948</v>
      </c>
      <c r="AG3931" s="12" t="str">
        <f t="shared" si="27"/>
        <v>April</v>
      </c>
      <c r="AH3931" s="12" t="str">
        <f t="shared" si="28"/>
        <v>Sunday</v>
      </c>
      <c r="AI3931" t="str">
        <f t="shared" si="4"/>
        <v>1940s</v>
      </c>
      <c r="AJ3931" s="2" t="s">
        <v>150</v>
      </c>
      <c r="AK3931">
        <v>1.0</v>
      </c>
      <c r="AL3931" s="13" t="s">
        <v>53</v>
      </c>
    </row>
    <row r="3932">
      <c r="A3932" s="1">
        <v>17499.0</v>
      </c>
      <c r="B3932" s="8">
        <v>0.5902777777777778</v>
      </c>
      <c r="C3932" s="2" t="s">
        <v>21959</v>
      </c>
      <c r="D3932" s="2" t="s">
        <v>108</v>
      </c>
      <c r="G3932" s="2" t="s">
        <v>2292</v>
      </c>
      <c r="H3932" s="2" t="s">
        <v>21960</v>
      </c>
      <c r="I3932" s="2" t="s">
        <v>21961</v>
      </c>
      <c r="J3932" s="2">
        <v>20.0</v>
      </c>
      <c r="K3932" s="2">
        <v>15.0</v>
      </c>
      <c r="L3932" s="2">
        <v>5.0</v>
      </c>
      <c r="M3932" s="2">
        <v>20.0</v>
      </c>
      <c r="N3932" s="2">
        <v>15.0</v>
      </c>
      <c r="O3932" s="2">
        <v>5.0</v>
      </c>
      <c r="P3932" s="2">
        <v>0.0</v>
      </c>
      <c r="Q3932" s="2" t="s">
        <v>21962</v>
      </c>
      <c r="R3932" s="14">
        <v>3931.0</v>
      </c>
      <c r="S3932" s="2" t="s">
        <v>763</v>
      </c>
      <c r="T3932" s="2">
        <v>42.6384261</v>
      </c>
      <c r="U3932" s="2">
        <v>12.674297</v>
      </c>
      <c r="V3932" s="9" t="s">
        <v>438</v>
      </c>
      <c r="W3932" s="9" t="s">
        <v>438</v>
      </c>
      <c r="X3932" s="9" t="s">
        <v>438</v>
      </c>
      <c r="AB3932" s="9" t="s">
        <v>438</v>
      </c>
      <c r="AC3932" s="9" t="s">
        <v>438</v>
      </c>
      <c r="AD3932" s="9" t="s">
        <v>438</v>
      </c>
      <c r="AE3932" s="11" t="s">
        <v>118</v>
      </c>
      <c r="AF3932" s="12" t="str">
        <f t="shared" si="26"/>
        <v>1947</v>
      </c>
      <c r="AG3932" s="12" t="str">
        <f t="shared" si="27"/>
        <v>November</v>
      </c>
      <c r="AH3932" s="12" t="str">
        <f t="shared" si="28"/>
        <v>Friday</v>
      </c>
      <c r="AI3932" t="str">
        <f t="shared" si="4"/>
        <v>1940s</v>
      </c>
      <c r="AJ3932" s="2" t="s">
        <v>80</v>
      </c>
      <c r="AK3932">
        <v>1.0</v>
      </c>
      <c r="AL3932" s="13" t="s">
        <v>81</v>
      </c>
    </row>
    <row r="3933">
      <c r="A3933" s="1">
        <v>17529.0</v>
      </c>
      <c r="B3933" s="8">
        <v>0.0</v>
      </c>
      <c r="C3933" s="2" t="s">
        <v>21963</v>
      </c>
      <c r="D3933" s="2" t="s">
        <v>21964</v>
      </c>
      <c r="F3933" s="2" t="s">
        <v>21965</v>
      </c>
      <c r="G3933" s="2" t="s">
        <v>21966</v>
      </c>
      <c r="H3933" s="2" t="s">
        <v>21967</v>
      </c>
      <c r="I3933" s="2">
        <v>1408.0</v>
      </c>
      <c r="J3933" s="2">
        <v>10.0</v>
      </c>
      <c r="K3933" s="2">
        <v>7.0</v>
      </c>
      <c r="L3933" s="2">
        <v>3.0</v>
      </c>
      <c r="M3933" s="2">
        <v>5.0</v>
      </c>
      <c r="N3933" s="2">
        <v>3.0</v>
      </c>
      <c r="O3933" s="2">
        <v>2.0</v>
      </c>
      <c r="P3933" s="2">
        <v>3.0</v>
      </c>
      <c r="Q3933" s="2" t="s">
        <v>21968</v>
      </c>
      <c r="R3933" s="14">
        <v>3932.0</v>
      </c>
      <c r="S3933" s="2" t="s">
        <v>641</v>
      </c>
      <c r="T3933" s="2">
        <v>22.5000485</v>
      </c>
      <c r="U3933" s="2">
        <v>-100.0000375</v>
      </c>
      <c r="V3933" s="9" t="s">
        <v>21969</v>
      </c>
      <c r="W3933" s="10">
        <v>19.08505</v>
      </c>
      <c r="X3933" s="10">
        <v>-98.2277</v>
      </c>
      <c r="Y3933" s="2" t="s">
        <v>21970</v>
      </c>
      <c r="AB3933" s="9" t="s">
        <v>813</v>
      </c>
      <c r="AC3933" s="10">
        <v>19.43263</v>
      </c>
      <c r="AD3933" s="10">
        <v>-99.1332</v>
      </c>
      <c r="AE3933" s="11" t="s">
        <v>51</v>
      </c>
      <c r="AF3933" s="12" t="str">
        <f t="shared" si="26"/>
        <v>1947</v>
      </c>
      <c r="AG3933" s="12" t="str">
        <f t="shared" si="27"/>
        <v>December</v>
      </c>
      <c r="AH3933" s="12" t="str">
        <f t="shared" si="28"/>
        <v>Sunday</v>
      </c>
      <c r="AI3933" t="str">
        <f t="shared" si="4"/>
        <v>1940s</v>
      </c>
      <c r="AJ3933" s="2" t="s">
        <v>66</v>
      </c>
      <c r="AK3933">
        <v>1.0</v>
      </c>
      <c r="AL3933" s="13" t="s">
        <v>81</v>
      </c>
    </row>
    <row r="3934">
      <c r="A3934" s="1">
        <v>35711.0</v>
      </c>
      <c r="B3934" s="8">
        <v>0.3076388888888889</v>
      </c>
      <c r="C3934" s="2" t="s">
        <v>21971</v>
      </c>
      <c r="D3934" s="2" t="s">
        <v>21972</v>
      </c>
      <c r="E3934" s="2" t="s">
        <v>2141</v>
      </c>
      <c r="F3934" s="2" t="s">
        <v>21973</v>
      </c>
      <c r="G3934" s="2" t="s">
        <v>15700</v>
      </c>
      <c r="H3934" s="2" t="s">
        <v>21974</v>
      </c>
      <c r="I3934" s="2" t="s">
        <v>21975</v>
      </c>
      <c r="J3934" s="2">
        <v>9.0</v>
      </c>
      <c r="K3934" s="2">
        <v>8.0</v>
      </c>
      <c r="L3934" s="2">
        <v>1.0</v>
      </c>
      <c r="M3934" s="2">
        <v>9.0</v>
      </c>
      <c r="N3934" s="2">
        <v>8.0</v>
      </c>
      <c r="O3934" s="2">
        <v>1.0</v>
      </c>
      <c r="P3934" s="2">
        <v>0.0</v>
      </c>
      <c r="Q3934" s="2" t="s">
        <v>21976</v>
      </c>
      <c r="R3934" s="14">
        <v>3933.0</v>
      </c>
      <c r="S3934" s="2" t="s">
        <v>99</v>
      </c>
      <c r="T3934" s="2">
        <v>39.7837304</v>
      </c>
      <c r="U3934" s="2">
        <v>-100.4458825</v>
      </c>
      <c r="V3934" s="9" t="s">
        <v>8065</v>
      </c>
      <c r="W3934" s="10">
        <v>38.43754</v>
      </c>
      <c r="X3934" s="10">
        <v>-108.24</v>
      </c>
      <c r="AB3934" s="9" t="s">
        <v>21977</v>
      </c>
      <c r="AC3934" s="10">
        <v>36.91483</v>
      </c>
      <c r="AD3934" s="10">
        <v>-111.457</v>
      </c>
      <c r="AE3934" s="11" t="s">
        <v>51</v>
      </c>
      <c r="AF3934" s="12" t="str">
        <f t="shared" si="26"/>
        <v>1997</v>
      </c>
      <c r="AG3934" s="12" t="str">
        <f t="shared" si="27"/>
        <v>October</v>
      </c>
      <c r="AH3934" s="12" t="str">
        <f t="shared" si="28"/>
        <v>Wednesday</v>
      </c>
      <c r="AI3934" t="str">
        <f t="shared" si="4"/>
        <v>1990s</v>
      </c>
      <c r="AJ3934" s="2" t="s">
        <v>105</v>
      </c>
      <c r="AK3934">
        <v>1.0</v>
      </c>
      <c r="AL3934" s="13" t="s">
        <v>1339</v>
      </c>
    </row>
    <row r="3935">
      <c r="A3935" s="1">
        <v>33300.0</v>
      </c>
      <c r="B3935" s="8">
        <v>0.40555555555555556</v>
      </c>
      <c r="C3935" s="2" t="s">
        <v>21978</v>
      </c>
      <c r="D3935" s="2" t="s">
        <v>272</v>
      </c>
      <c r="E3935" s="2">
        <v>585.0</v>
      </c>
      <c r="F3935" s="2" t="s">
        <v>21979</v>
      </c>
      <c r="G3935" s="2" t="s">
        <v>10979</v>
      </c>
      <c r="H3935" s="2" t="s">
        <v>21980</v>
      </c>
      <c r="I3935" s="2" t="s">
        <v>21981</v>
      </c>
      <c r="J3935" s="2">
        <v>25.0</v>
      </c>
      <c r="K3935" s="2">
        <v>20.0</v>
      </c>
      <c r="L3935" s="2">
        <v>5.0</v>
      </c>
      <c r="M3935" s="2">
        <v>25.0</v>
      </c>
      <c r="N3935" s="2">
        <v>20.0</v>
      </c>
      <c r="O3935" s="2">
        <v>5.0</v>
      </c>
      <c r="P3935" s="2">
        <v>0.0</v>
      </c>
      <c r="Q3935" s="2" t="s">
        <v>21982</v>
      </c>
      <c r="R3935" s="14">
        <v>3934.0</v>
      </c>
      <c r="S3935" s="2" t="s">
        <v>99</v>
      </c>
      <c r="T3935" s="2">
        <v>39.7837304</v>
      </c>
      <c r="U3935" s="2">
        <v>-100.4458825</v>
      </c>
      <c r="V3935" s="9" t="s">
        <v>15268</v>
      </c>
      <c r="W3935" s="10">
        <v>39.73924</v>
      </c>
      <c r="X3935" s="10">
        <v>-104.985</v>
      </c>
      <c r="AB3935" s="9" t="s">
        <v>15997</v>
      </c>
      <c r="AC3935" s="10">
        <v>38.83396</v>
      </c>
      <c r="AD3935" s="10">
        <v>-104.825</v>
      </c>
      <c r="AE3935" s="11" t="s">
        <v>51</v>
      </c>
      <c r="AF3935" s="12" t="str">
        <f t="shared" si="26"/>
        <v>1991</v>
      </c>
      <c r="AG3935" s="12" t="str">
        <f t="shared" si="27"/>
        <v>March</v>
      </c>
      <c r="AH3935" s="12" t="str">
        <f t="shared" si="28"/>
        <v>Sunday</v>
      </c>
      <c r="AI3935" t="str">
        <f t="shared" si="4"/>
        <v>1990s</v>
      </c>
      <c r="AJ3935" s="2" t="s">
        <v>105</v>
      </c>
      <c r="AK3935">
        <v>1.0</v>
      </c>
      <c r="AL3935" s="13" t="s">
        <v>162</v>
      </c>
    </row>
    <row r="3936">
      <c r="A3936" s="1">
        <v>17528.0</v>
      </c>
      <c r="B3936" s="8">
        <v>0.0</v>
      </c>
      <c r="C3936" s="2" t="s">
        <v>21983</v>
      </c>
      <c r="D3936" s="2" t="s">
        <v>399</v>
      </c>
      <c r="F3936" s="2" t="s">
        <v>21984</v>
      </c>
      <c r="G3936" s="2" t="s">
        <v>21985</v>
      </c>
      <c r="H3936" s="2" t="s">
        <v>21986</v>
      </c>
      <c r="I3936" s="2">
        <v>4175.0</v>
      </c>
      <c r="J3936" s="2">
        <v>23.0</v>
      </c>
      <c r="K3936" s="2">
        <v>19.0</v>
      </c>
      <c r="L3936" s="2">
        <v>4.0</v>
      </c>
      <c r="M3936" s="2">
        <v>23.0</v>
      </c>
      <c r="N3936" s="2">
        <v>19.0</v>
      </c>
      <c r="O3936" s="2">
        <v>4.0</v>
      </c>
      <c r="P3936" s="2">
        <v>0.0</v>
      </c>
      <c r="Q3936" s="2" t="s">
        <v>21987</v>
      </c>
      <c r="R3936" s="14">
        <v>3935.0</v>
      </c>
      <c r="S3936" s="2" t="s">
        <v>192</v>
      </c>
      <c r="T3936" s="2">
        <v>22.3511148</v>
      </c>
      <c r="U3936" s="2">
        <v>78.6677428</v>
      </c>
      <c r="V3936" s="9" t="s">
        <v>195</v>
      </c>
      <c r="W3936" s="10">
        <v>24.85468</v>
      </c>
      <c r="X3936" s="10">
        <v>67.02071</v>
      </c>
      <c r="AB3936" s="9" t="s">
        <v>194</v>
      </c>
      <c r="AC3936" s="10">
        <v>19.07599</v>
      </c>
      <c r="AD3936" s="10">
        <v>72.87739</v>
      </c>
      <c r="AE3936" s="11" t="s">
        <v>51</v>
      </c>
      <c r="AF3936" s="12" t="str">
        <f t="shared" si="26"/>
        <v>1947</v>
      </c>
      <c r="AG3936" s="12" t="str">
        <f t="shared" si="27"/>
        <v>December</v>
      </c>
      <c r="AH3936" s="12" t="str">
        <f t="shared" si="28"/>
        <v>Saturday</v>
      </c>
      <c r="AI3936" t="str">
        <f t="shared" si="4"/>
        <v>1940s</v>
      </c>
      <c r="AJ3936" s="2" t="s">
        <v>150</v>
      </c>
      <c r="AK3936">
        <v>1.0</v>
      </c>
      <c r="AL3936" s="13" t="s">
        <v>81</v>
      </c>
    </row>
    <row r="3937">
      <c r="A3937" s="1">
        <v>17519.0</v>
      </c>
      <c r="B3937" s="8">
        <v>0.3958333333333333</v>
      </c>
      <c r="C3937" s="2" t="s">
        <v>21988</v>
      </c>
      <c r="D3937" s="2" t="s">
        <v>324</v>
      </c>
      <c r="E3937" s="2">
        <v>6.0</v>
      </c>
      <c r="F3937" s="2" t="s">
        <v>21989</v>
      </c>
      <c r="G3937" s="2" t="s">
        <v>4777</v>
      </c>
      <c r="H3937" s="2" t="s">
        <v>21990</v>
      </c>
      <c r="I3937" s="2" t="s">
        <v>21991</v>
      </c>
      <c r="J3937" s="2">
        <v>25.0</v>
      </c>
      <c r="K3937" s="2">
        <v>20.0</v>
      </c>
      <c r="L3937" s="2">
        <v>5.0</v>
      </c>
      <c r="M3937" s="2">
        <v>9.0</v>
      </c>
      <c r="N3937" s="2">
        <v>3.0</v>
      </c>
      <c r="O3937" s="2">
        <v>4.0</v>
      </c>
      <c r="P3937" s="2">
        <v>0.0</v>
      </c>
      <c r="Q3937" s="2" t="s">
        <v>21992</v>
      </c>
      <c r="R3937" s="14">
        <v>3936.0</v>
      </c>
      <c r="S3937" s="2" t="s">
        <v>316</v>
      </c>
      <c r="T3937" s="2">
        <v>64.6863136</v>
      </c>
      <c r="U3937" s="2">
        <v>97.7453061</v>
      </c>
      <c r="V3937" s="9" t="s">
        <v>1437</v>
      </c>
      <c r="W3937" s="10">
        <v>63.32338</v>
      </c>
      <c r="X3937" s="10">
        <v>97.098</v>
      </c>
      <c r="AB3937" s="9" t="s">
        <v>1275</v>
      </c>
      <c r="AC3937" s="10">
        <v>54.99138</v>
      </c>
      <c r="AD3937" s="10">
        <v>73.37153</v>
      </c>
      <c r="AE3937" s="11" t="s">
        <v>51</v>
      </c>
      <c r="AF3937" s="12" t="str">
        <f t="shared" si="26"/>
        <v>1947</v>
      </c>
      <c r="AG3937" s="12" t="str">
        <f t="shared" si="27"/>
        <v>December</v>
      </c>
      <c r="AH3937" s="12" t="str">
        <f t="shared" si="28"/>
        <v>Thursday</v>
      </c>
      <c r="AI3937" t="str">
        <f t="shared" si="4"/>
        <v>1940s</v>
      </c>
      <c r="AJ3937" s="2" t="s">
        <v>80</v>
      </c>
      <c r="AK3937">
        <v>1.0</v>
      </c>
      <c r="AL3937" s="13" t="s">
        <v>797</v>
      </c>
    </row>
    <row r="3938">
      <c r="A3938" s="1">
        <v>32890.0</v>
      </c>
      <c r="B3938" s="8">
        <v>0.30486111111111114</v>
      </c>
      <c r="C3938" s="2" t="s">
        <v>21993</v>
      </c>
      <c r="D3938" s="2" t="s">
        <v>21994</v>
      </c>
      <c r="E3938" s="2">
        <v>824.0</v>
      </c>
      <c r="F3938" s="2" t="s">
        <v>21995</v>
      </c>
      <c r="G3938" s="2" t="s">
        <v>21996</v>
      </c>
      <c r="H3938" s="2" t="s">
        <v>21997</v>
      </c>
      <c r="I3938" s="2" t="s">
        <v>21998</v>
      </c>
      <c r="J3938" s="2">
        <v>1.0</v>
      </c>
      <c r="K3938" s="2">
        <v>0.0</v>
      </c>
      <c r="L3938" s="2">
        <v>1.0</v>
      </c>
      <c r="M3938" s="2">
        <v>1.0</v>
      </c>
      <c r="N3938" s="2">
        <v>0.0</v>
      </c>
      <c r="O3938" s="2">
        <v>1.0</v>
      </c>
      <c r="P3938" s="2">
        <v>0.0</v>
      </c>
      <c r="Q3938" s="2" t="s">
        <v>21999</v>
      </c>
      <c r="R3938" s="14">
        <v>3937.0</v>
      </c>
      <c r="S3938" s="2" t="s">
        <v>99</v>
      </c>
      <c r="T3938" s="2">
        <v>39.7837304</v>
      </c>
      <c r="U3938" s="2">
        <v>-100.4458825</v>
      </c>
      <c r="V3938" s="9" t="s">
        <v>15268</v>
      </c>
      <c r="W3938" s="10">
        <v>39.73924</v>
      </c>
      <c r="X3938" s="10">
        <v>-104.985</v>
      </c>
      <c r="AB3938" s="9" t="s">
        <v>8065</v>
      </c>
      <c r="AC3938" s="10">
        <v>38.43754</v>
      </c>
      <c r="AD3938" s="10">
        <v>-108.24</v>
      </c>
      <c r="AE3938" s="11" t="s">
        <v>51</v>
      </c>
      <c r="AF3938" s="12" t="str">
        <f t="shared" si="26"/>
        <v>1990</v>
      </c>
      <c r="AG3938" s="12" t="str">
        <f t="shared" si="27"/>
        <v>January</v>
      </c>
      <c r="AH3938" s="12" t="str">
        <f t="shared" si="28"/>
        <v>Wednesday</v>
      </c>
      <c r="AI3938" t="str">
        <f t="shared" si="4"/>
        <v>1990s</v>
      </c>
      <c r="AJ3938" s="2" t="s">
        <v>105</v>
      </c>
      <c r="AK3938">
        <v>1.0</v>
      </c>
      <c r="AL3938" s="13" t="s">
        <v>1339</v>
      </c>
    </row>
    <row r="3939">
      <c r="A3939" s="1">
        <v>30292.0</v>
      </c>
      <c r="B3939" s="8">
        <v>0.7965277777777777</v>
      </c>
      <c r="C3939" s="2" t="s">
        <v>8175</v>
      </c>
      <c r="D3939" s="2" t="s">
        <v>22000</v>
      </c>
      <c r="F3939" s="2" t="s">
        <v>22001</v>
      </c>
      <c r="G3939" s="2" t="s">
        <v>862</v>
      </c>
      <c r="H3939" s="2" t="s">
        <v>22002</v>
      </c>
      <c r="I3939" s="2" t="s">
        <v>22003</v>
      </c>
      <c r="J3939" s="2">
        <v>2.0</v>
      </c>
      <c r="K3939" s="2">
        <v>0.0</v>
      </c>
      <c r="L3939" s="2">
        <v>2.0</v>
      </c>
      <c r="M3939" s="2">
        <v>2.0</v>
      </c>
      <c r="N3939" s="2">
        <v>0.0</v>
      </c>
      <c r="O3939" s="2">
        <v>2.0</v>
      </c>
      <c r="P3939" s="2">
        <v>0.0</v>
      </c>
      <c r="Q3939" s="2" t="s">
        <v>22004</v>
      </c>
      <c r="R3939" s="14">
        <v>3938.0</v>
      </c>
      <c r="S3939" s="2" t="s">
        <v>99</v>
      </c>
      <c r="T3939" s="2">
        <v>39.7837304</v>
      </c>
      <c r="U3939" s="2">
        <v>-100.4458825</v>
      </c>
      <c r="V3939" s="9" t="s">
        <v>22005</v>
      </c>
      <c r="W3939" s="10">
        <v>33.2887</v>
      </c>
      <c r="X3939" s="10">
        <v>-104.454</v>
      </c>
      <c r="AB3939" s="9" t="s">
        <v>15404</v>
      </c>
      <c r="AC3939" s="10">
        <v>10.96111</v>
      </c>
      <c r="AD3939" s="10">
        <v>-74.8407</v>
      </c>
      <c r="AE3939" s="11" t="s">
        <v>51</v>
      </c>
      <c r="AF3939" s="12" t="str">
        <f t="shared" si="26"/>
        <v>1982</v>
      </c>
      <c r="AG3939" s="12" t="str">
        <f t="shared" si="27"/>
        <v>December</v>
      </c>
      <c r="AH3939" s="12" t="str">
        <f t="shared" si="28"/>
        <v>Tuesday</v>
      </c>
      <c r="AI3939" t="str">
        <f t="shared" si="4"/>
        <v>1980s</v>
      </c>
      <c r="AJ3939" s="2" t="s">
        <v>105</v>
      </c>
      <c r="AK3939">
        <v>1.0</v>
      </c>
      <c r="AL3939" s="13" t="s">
        <v>868</v>
      </c>
    </row>
    <row r="3940">
      <c r="A3940" s="1">
        <v>20258.0</v>
      </c>
      <c r="B3940" s="8">
        <v>0.0</v>
      </c>
      <c r="C3940" s="2" t="s">
        <v>21963</v>
      </c>
      <c r="D3940" s="2" t="s">
        <v>7073</v>
      </c>
      <c r="F3940" s="2" t="s">
        <v>22006</v>
      </c>
      <c r="G3940" s="2" t="s">
        <v>1647</v>
      </c>
      <c r="H3940" s="2" t="s">
        <v>22007</v>
      </c>
      <c r="J3940" s="2">
        <v>39.0</v>
      </c>
      <c r="K3940" s="2">
        <v>36.0</v>
      </c>
      <c r="L3940" s="2">
        <v>3.0</v>
      </c>
      <c r="M3940" s="2">
        <v>18.0</v>
      </c>
      <c r="N3940" s="2">
        <v>18.0</v>
      </c>
      <c r="O3940" s="2">
        <v>0.0</v>
      </c>
      <c r="P3940" s="2">
        <v>0.0</v>
      </c>
      <c r="Q3940" s="2" t="s">
        <v>22008</v>
      </c>
      <c r="R3940" s="14">
        <v>3939.0</v>
      </c>
      <c r="S3940" s="2" t="s">
        <v>641</v>
      </c>
      <c r="T3940" s="2">
        <v>22.5000485</v>
      </c>
      <c r="U3940" s="2">
        <v>-100.0000375</v>
      </c>
      <c r="V3940" s="9" t="s">
        <v>21970</v>
      </c>
      <c r="W3940" s="10">
        <v>42.63415</v>
      </c>
      <c r="X3940" s="10">
        <v>-5.97142</v>
      </c>
      <c r="AB3940" s="9" t="s">
        <v>813</v>
      </c>
      <c r="AC3940" s="10">
        <v>19.43263</v>
      </c>
      <c r="AD3940" s="10">
        <v>-99.1332</v>
      </c>
      <c r="AE3940" s="11" t="s">
        <v>51</v>
      </c>
      <c r="AF3940" s="12" t="str">
        <f t="shared" si="26"/>
        <v>1955</v>
      </c>
      <c r="AG3940" s="12" t="str">
        <f t="shared" si="27"/>
        <v>June</v>
      </c>
      <c r="AH3940" s="12" t="str">
        <f t="shared" si="28"/>
        <v>Saturday</v>
      </c>
      <c r="AI3940" t="str">
        <f t="shared" si="4"/>
        <v>1950s</v>
      </c>
      <c r="AJ3940" s="2" t="s">
        <v>66</v>
      </c>
      <c r="AK3940">
        <v>1.0</v>
      </c>
      <c r="AL3940" s="13" t="s">
        <v>1184</v>
      </c>
    </row>
    <row r="3941">
      <c r="A3941" s="1">
        <v>17489.0</v>
      </c>
      <c r="B3941" s="8">
        <v>0.625</v>
      </c>
      <c r="C3941" s="2" t="s">
        <v>22009</v>
      </c>
      <c r="D3941" s="2" t="s">
        <v>22010</v>
      </c>
      <c r="F3941" s="2" t="s">
        <v>22011</v>
      </c>
      <c r="G3941" s="2" t="s">
        <v>22012</v>
      </c>
      <c r="H3941" s="2" t="s">
        <v>22013</v>
      </c>
      <c r="I3941" s="2">
        <v>12792.0</v>
      </c>
      <c r="J3941" s="2">
        <v>25.0</v>
      </c>
      <c r="K3941" s="2">
        <v>21.0</v>
      </c>
      <c r="L3941" s="2">
        <v>4.0</v>
      </c>
      <c r="M3941" s="2">
        <v>20.0</v>
      </c>
      <c r="N3941" s="2">
        <v>16.0</v>
      </c>
      <c r="O3941" s="2">
        <v>4.0</v>
      </c>
      <c r="P3941" s="2">
        <v>0.0</v>
      </c>
      <c r="Q3941" s="2" t="s">
        <v>22014</v>
      </c>
      <c r="R3941" s="14">
        <v>3940.0</v>
      </c>
      <c r="S3941" s="2" t="s">
        <v>763</v>
      </c>
      <c r="T3941" s="2">
        <v>42.6384261</v>
      </c>
      <c r="U3941" s="2">
        <v>12.674297</v>
      </c>
      <c r="V3941" s="9" t="s">
        <v>17108</v>
      </c>
      <c r="W3941" s="10">
        <v>37.50224</v>
      </c>
      <c r="X3941" s="10">
        <v>15.08738</v>
      </c>
      <c r="AB3941" s="9" t="s">
        <v>77</v>
      </c>
      <c r="AC3941" s="10">
        <v>41.89332</v>
      </c>
      <c r="AD3941" s="10">
        <v>12.48293</v>
      </c>
      <c r="AE3941" s="11" t="s">
        <v>51</v>
      </c>
      <c r="AF3941" s="12" t="str">
        <f t="shared" si="26"/>
        <v>1947</v>
      </c>
      <c r="AG3941" s="12" t="str">
        <f t="shared" si="27"/>
        <v>November</v>
      </c>
      <c r="AH3941" s="12" t="str">
        <f t="shared" si="28"/>
        <v>Tuesday</v>
      </c>
      <c r="AI3941" t="str">
        <f t="shared" si="4"/>
        <v>1940s</v>
      </c>
      <c r="AJ3941" s="2" t="s">
        <v>80</v>
      </c>
      <c r="AK3941">
        <v>1.0</v>
      </c>
      <c r="AL3941" s="13" t="s">
        <v>707</v>
      </c>
    </row>
    <row r="3942">
      <c r="A3942" s="1">
        <v>25843.0</v>
      </c>
      <c r="B3942" s="8">
        <v>0.5</v>
      </c>
      <c r="C3942" s="2" t="s">
        <v>22015</v>
      </c>
      <c r="D3942" s="2" t="s">
        <v>22016</v>
      </c>
      <c r="E3942" s="2">
        <v>108.0</v>
      </c>
      <c r="F3942" s="2" t="s">
        <v>22017</v>
      </c>
      <c r="G3942" s="2" t="s">
        <v>2425</v>
      </c>
      <c r="H3942" s="2" t="s">
        <v>22018</v>
      </c>
      <c r="I3942" s="2">
        <v>14151.0</v>
      </c>
      <c r="J3942" s="2">
        <v>40.0</v>
      </c>
      <c r="K3942" s="2">
        <v>37.0</v>
      </c>
      <c r="L3942" s="2">
        <v>3.0</v>
      </c>
      <c r="M3942" s="2">
        <v>32.0</v>
      </c>
      <c r="N3942" s="2">
        <v>30.0</v>
      </c>
      <c r="O3942" s="2">
        <v>2.0</v>
      </c>
      <c r="P3942" s="2">
        <v>0.0</v>
      </c>
      <c r="Q3942" s="2" t="s">
        <v>22019</v>
      </c>
      <c r="R3942" s="14">
        <v>3941.0</v>
      </c>
      <c r="S3942" s="2" t="s">
        <v>99</v>
      </c>
      <c r="T3942" s="2">
        <v>39.7837304</v>
      </c>
      <c r="U3942" s="2">
        <v>-100.4458825</v>
      </c>
      <c r="V3942" s="9" t="s">
        <v>483</v>
      </c>
      <c r="W3942" s="10">
        <v>37.69224</v>
      </c>
      <c r="X3942" s="10">
        <v>-97.3375</v>
      </c>
      <c r="Y3942" s="2" t="s">
        <v>15268</v>
      </c>
      <c r="AB3942" s="9" t="s">
        <v>22020</v>
      </c>
      <c r="AC3942" s="10">
        <v>41.73134</v>
      </c>
      <c r="AD3942" s="10">
        <v>-111.835</v>
      </c>
      <c r="AE3942" s="11" t="s">
        <v>51</v>
      </c>
      <c r="AF3942" s="12" t="str">
        <f t="shared" si="26"/>
        <v>1970</v>
      </c>
      <c r="AG3942" s="12" t="str">
        <f t="shared" si="27"/>
        <v>October</v>
      </c>
      <c r="AH3942" s="12" t="str">
        <f t="shared" si="28"/>
        <v>Friday</v>
      </c>
      <c r="AI3942" t="str">
        <f t="shared" si="4"/>
        <v>1970s</v>
      </c>
      <c r="AJ3942" s="2" t="s">
        <v>105</v>
      </c>
      <c r="AK3942">
        <v>1.0</v>
      </c>
      <c r="AL3942" s="13" t="s">
        <v>2430</v>
      </c>
    </row>
    <row r="3943">
      <c r="A3943" s="1">
        <v>17489.0</v>
      </c>
      <c r="B3943" s="8">
        <v>0.5416666666666666</v>
      </c>
      <c r="C3943" s="2" t="s">
        <v>22021</v>
      </c>
      <c r="D3943" s="2" t="s">
        <v>15939</v>
      </c>
      <c r="F3943" s="2" t="s">
        <v>1512</v>
      </c>
      <c r="G3943" s="2" t="s">
        <v>22022</v>
      </c>
      <c r="H3943" s="2" t="s">
        <v>22023</v>
      </c>
      <c r="I3943" s="2">
        <v>2028.0</v>
      </c>
      <c r="J3943" s="2">
        <v>5.0</v>
      </c>
      <c r="K3943" s="2">
        <v>0.0</v>
      </c>
      <c r="L3943" s="2">
        <v>5.0</v>
      </c>
      <c r="M3943" s="2">
        <v>5.0</v>
      </c>
      <c r="N3943" s="2">
        <v>0.0</v>
      </c>
      <c r="O3943" s="2">
        <v>5.0</v>
      </c>
      <c r="P3943" s="2">
        <v>0.0</v>
      </c>
      <c r="Q3943" s="2" t="s">
        <v>22024</v>
      </c>
      <c r="R3943" s="14">
        <v>3942.0</v>
      </c>
      <c r="S3943" s="2" t="s">
        <v>99</v>
      </c>
      <c r="T3943" s="2">
        <v>39.7837304</v>
      </c>
      <c r="U3943" s="2">
        <v>-100.4458825</v>
      </c>
      <c r="V3943" s="9" t="s">
        <v>438</v>
      </c>
      <c r="W3943" s="9" t="s">
        <v>438</v>
      </c>
      <c r="X3943" s="9" t="s">
        <v>438</v>
      </c>
      <c r="AB3943" s="9" t="s">
        <v>438</v>
      </c>
      <c r="AC3943" s="9" t="s">
        <v>438</v>
      </c>
      <c r="AD3943" s="9" t="s">
        <v>438</v>
      </c>
      <c r="AE3943" s="11" t="s">
        <v>51</v>
      </c>
      <c r="AF3943" s="12" t="str">
        <f t="shared" si="26"/>
        <v>1947</v>
      </c>
      <c r="AG3943" s="12" t="str">
        <f t="shared" si="27"/>
        <v>November</v>
      </c>
      <c r="AH3943" s="12" t="str">
        <f t="shared" si="28"/>
        <v>Tuesday</v>
      </c>
      <c r="AI3943" t="str">
        <f t="shared" si="4"/>
        <v>1940s</v>
      </c>
      <c r="AJ3943" s="2" t="s">
        <v>105</v>
      </c>
      <c r="AK3943">
        <v>1.0</v>
      </c>
      <c r="AL3943" s="13" t="s">
        <v>53</v>
      </c>
    </row>
    <row r="3944">
      <c r="A3944" s="1">
        <v>24299.0</v>
      </c>
      <c r="B3944" s="8">
        <v>0.8680555555555556</v>
      </c>
      <c r="C3944" s="2" t="s">
        <v>22025</v>
      </c>
      <c r="D3944" s="2" t="s">
        <v>22026</v>
      </c>
      <c r="G3944" s="2" t="s">
        <v>22027</v>
      </c>
      <c r="H3944" s="2" t="s">
        <v>22028</v>
      </c>
      <c r="I3944" s="2">
        <v>4449.0</v>
      </c>
      <c r="J3944" s="2">
        <v>3.0</v>
      </c>
      <c r="K3944" s="2">
        <v>2.0</v>
      </c>
      <c r="L3944" s="2">
        <v>1.0</v>
      </c>
      <c r="M3944" s="2">
        <v>3.0</v>
      </c>
      <c r="N3944" s="2">
        <v>2.0</v>
      </c>
      <c r="O3944" s="2">
        <v>1.0</v>
      </c>
      <c r="P3944" s="2">
        <v>0.0</v>
      </c>
      <c r="Q3944" s="2" t="s">
        <v>22029</v>
      </c>
      <c r="R3944" s="14">
        <v>3943.0</v>
      </c>
      <c r="S3944" s="2" t="s">
        <v>99</v>
      </c>
      <c r="T3944" s="2">
        <v>39.7837304</v>
      </c>
      <c r="U3944" s="2">
        <v>-100.4458825</v>
      </c>
      <c r="V3944" s="9" t="s">
        <v>438</v>
      </c>
      <c r="W3944" s="9" t="s">
        <v>438</v>
      </c>
      <c r="X3944" s="9" t="s">
        <v>438</v>
      </c>
      <c r="AB3944" s="9" t="s">
        <v>438</v>
      </c>
      <c r="AC3944" s="9" t="s">
        <v>438</v>
      </c>
      <c r="AD3944" s="9" t="s">
        <v>438</v>
      </c>
      <c r="AE3944" s="11" t="s">
        <v>51</v>
      </c>
      <c r="AF3944" s="12" t="str">
        <f t="shared" si="26"/>
        <v>1966</v>
      </c>
      <c r="AG3944" s="12" t="str">
        <f t="shared" si="27"/>
        <v>July</v>
      </c>
      <c r="AH3944" s="12" t="str">
        <f t="shared" si="28"/>
        <v>Monday</v>
      </c>
      <c r="AI3944" t="str">
        <f t="shared" si="4"/>
        <v>1960s</v>
      </c>
      <c r="AJ3944" s="2" t="s">
        <v>105</v>
      </c>
      <c r="AK3944">
        <v>1.0</v>
      </c>
      <c r="AL3944" s="13" t="s">
        <v>545</v>
      </c>
    </row>
    <row r="3945">
      <c r="A3945" s="1">
        <v>17492.0</v>
      </c>
      <c r="B3945" s="8">
        <v>0.75</v>
      </c>
      <c r="C3945" s="2" t="s">
        <v>22030</v>
      </c>
      <c r="D3945" s="2" t="s">
        <v>22031</v>
      </c>
      <c r="F3945" s="2" t="s">
        <v>22032</v>
      </c>
      <c r="G3945" s="2" t="s">
        <v>18344</v>
      </c>
      <c r="H3945" s="2" t="s">
        <v>22033</v>
      </c>
      <c r="I3945" s="2">
        <v>1.8423509E7</v>
      </c>
      <c r="J3945" s="2">
        <v>26.0</v>
      </c>
      <c r="K3945" s="2">
        <v>21.0</v>
      </c>
      <c r="L3945" s="2">
        <v>5.0</v>
      </c>
      <c r="M3945" s="2">
        <v>13.0</v>
      </c>
      <c r="N3945" s="2">
        <v>8.0</v>
      </c>
      <c r="O3945" s="2">
        <v>5.0</v>
      </c>
      <c r="P3945" s="2">
        <v>0.0</v>
      </c>
      <c r="Q3945" s="2" t="s">
        <v>22034</v>
      </c>
      <c r="R3945" s="14">
        <v>3944.0</v>
      </c>
      <c r="S3945" s="2" t="s">
        <v>530</v>
      </c>
      <c r="T3945" s="2">
        <v>45.9852129</v>
      </c>
      <c r="U3945" s="2">
        <v>24.6859225</v>
      </c>
      <c r="V3945" s="9" t="s">
        <v>535</v>
      </c>
      <c r="W3945" s="9" t="s">
        <v>438</v>
      </c>
      <c r="X3945" s="9" t="s">
        <v>438</v>
      </c>
      <c r="AB3945" s="9" t="s">
        <v>2267</v>
      </c>
      <c r="AC3945" s="10">
        <v>50.08747</v>
      </c>
      <c r="AD3945" s="10">
        <v>14.42125</v>
      </c>
      <c r="AE3945" s="11" t="s">
        <v>51</v>
      </c>
      <c r="AF3945" s="12" t="str">
        <f t="shared" si="26"/>
        <v>1947</v>
      </c>
      <c r="AG3945" s="12" t="str">
        <f t="shared" si="27"/>
        <v>November</v>
      </c>
      <c r="AH3945" s="12" t="str">
        <f t="shared" si="28"/>
        <v>Friday</v>
      </c>
      <c r="AI3945" t="str">
        <f t="shared" si="4"/>
        <v>1940s</v>
      </c>
      <c r="AJ3945" s="2" t="s">
        <v>80</v>
      </c>
      <c r="AK3945">
        <v>1.0</v>
      </c>
      <c r="AL3945" s="13" t="s">
        <v>1489</v>
      </c>
    </row>
    <row r="3946">
      <c r="A3946" s="1">
        <v>29693.0</v>
      </c>
      <c r="B3946" s="8">
        <v>0.6673611111111111</v>
      </c>
      <c r="C3946" s="2" t="s">
        <v>22035</v>
      </c>
      <c r="D3946" s="2" t="s">
        <v>22036</v>
      </c>
      <c r="E3946" s="2" t="s">
        <v>22037</v>
      </c>
      <c r="F3946" s="2" t="s">
        <v>22038</v>
      </c>
      <c r="G3946" s="2" t="s">
        <v>22039</v>
      </c>
      <c r="H3946" s="2" t="s">
        <v>22040</v>
      </c>
      <c r="I3946" s="2">
        <v>238.0</v>
      </c>
      <c r="J3946" s="2">
        <v>19.0</v>
      </c>
      <c r="K3946" s="2">
        <v>15.0</v>
      </c>
      <c r="L3946" s="2">
        <v>4.0</v>
      </c>
      <c r="M3946" s="2">
        <v>15.0</v>
      </c>
      <c r="N3946" s="2">
        <v>12.0</v>
      </c>
      <c r="O3946" s="2">
        <v>3.0</v>
      </c>
      <c r="P3946" s="2">
        <v>0.0</v>
      </c>
      <c r="Q3946" s="2" t="s">
        <v>22041</v>
      </c>
      <c r="R3946" s="14">
        <v>3945.0</v>
      </c>
      <c r="S3946" s="2" t="s">
        <v>99</v>
      </c>
      <c r="T3946" s="2">
        <v>39.7837304</v>
      </c>
      <c r="U3946" s="2">
        <v>-100.4458825</v>
      </c>
      <c r="V3946" s="9" t="s">
        <v>15268</v>
      </c>
      <c r="W3946" s="10">
        <v>5.342848</v>
      </c>
      <c r="X3946" s="10">
        <v>-72.396</v>
      </c>
      <c r="AB3946" s="9" t="s">
        <v>22042</v>
      </c>
      <c r="AC3946" s="10">
        <v>44.29064</v>
      </c>
      <c r="AD3946" s="10">
        <v>-105.502</v>
      </c>
      <c r="AE3946" s="11" t="s">
        <v>964</v>
      </c>
      <c r="AF3946" s="12" t="str">
        <f t="shared" si="26"/>
        <v>1981</v>
      </c>
      <c r="AG3946" s="12" t="str">
        <f t="shared" si="27"/>
        <v>April</v>
      </c>
      <c r="AH3946" s="12" t="str">
        <f t="shared" si="28"/>
        <v>Friday</v>
      </c>
      <c r="AI3946" t="str">
        <f t="shared" si="4"/>
        <v>1980s</v>
      </c>
      <c r="AJ3946" s="2" t="s">
        <v>105</v>
      </c>
      <c r="AK3946">
        <v>1.0</v>
      </c>
      <c r="AL3946" s="13" t="s">
        <v>22043</v>
      </c>
    </row>
    <row r="3947">
      <c r="A3947" s="1">
        <v>23357.0</v>
      </c>
      <c r="B3947" s="8">
        <v>0.6145833333333334</v>
      </c>
      <c r="C3947" s="2" t="s">
        <v>22044</v>
      </c>
      <c r="D3947" s="2" t="s">
        <v>5090</v>
      </c>
      <c r="F3947" s="2" t="s">
        <v>22045</v>
      </c>
      <c r="G3947" s="2" t="s">
        <v>5300</v>
      </c>
      <c r="H3947" s="2" t="s">
        <v>22046</v>
      </c>
      <c r="I3947" s="2">
        <v>10424.0</v>
      </c>
      <c r="J3947" s="2">
        <v>3.0</v>
      </c>
      <c r="K3947" s="2">
        <v>0.0</v>
      </c>
      <c r="L3947" s="2">
        <v>3.0</v>
      </c>
      <c r="M3947" s="2">
        <v>3.0</v>
      </c>
      <c r="N3947" s="2">
        <v>0.0</v>
      </c>
      <c r="O3947" s="2">
        <v>3.0</v>
      </c>
      <c r="P3947" s="2">
        <v>0.0</v>
      </c>
      <c r="Q3947" s="2" t="s">
        <v>22047</v>
      </c>
      <c r="R3947" s="14">
        <v>3946.0</v>
      </c>
      <c r="S3947" s="2" t="s">
        <v>7844</v>
      </c>
      <c r="T3947" s="2">
        <v>33.7680065</v>
      </c>
      <c r="U3947" s="2">
        <v>66.2385139</v>
      </c>
      <c r="V3947" s="9" t="s">
        <v>22048</v>
      </c>
      <c r="W3947" s="10">
        <v>31.40403</v>
      </c>
      <c r="X3947" s="10">
        <v>73.10753</v>
      </c>
      <c r="AB3947" s="9" t="s">
        <v>2704</v>
      </c>
      <c r="AC3947" s="10">
        <v>34.52601</v>
      </c>
      <c r="AD3947" s="10">
        <v>69.17768</v>
      </c>
      <c r="AE3947" s="11" t="s">
        <v>51</v>
      </c>
      <c r="AF3947" s="12" t="str">
        <f t="shared" si="26"/>
        <v>1963</v>
      </c>
      <c r="AG3947" s="12" t="str">
        <f t="shared" si="27"/>
        <v>December</v>
      </c>
      <c r="AH3947" s="12" t="str">
        <f t="shared" si="28"/>
        <v>Thursday</v>
      </c>
      <c r="AI3947" t="str">
        <f t="shared" si="4"/>
        <v>1960s</v>
      </c>
      <c r="AJ3947" s="2" t="s">
        <v>150</v>
      </c>
      <c r="AK3947">
        <v>1.0</v>
      </c>
      <c r="AL3947" s="13" t="s">
        <v>81</v>
      </c>
    </row>
    <row r="3948">
      <c r="A3948" s="1">
        <v>27330.0</v>
      </c>
      <c r="B3948" s="8">
        <v>0.6979166666666666</v>
      </c>
      <c r="C3948" s="2" t="s">
        <v>22049</v>
      </c>
      <c r="D3948" s="2" t="s">
        <v>22050</v>
      </c>
      <c r="F3948" s="2" t="s">
        <v>22051</v>
      </c>
      <c r="G3948" s="2" t="s">
        <v>22052</v>
      </c>
      <c r="H3948" s="2" t="s">
        <v>22053</v>
      </c>
      <c r="J3948" s="2">
        <v>2.0</v>
      </c>
      <c r="K3948" s="2">
        <v>1.0</v>
      </c>
      <c r="L3948" s="2">
        <v>1.0</v>
      </c>
      <c r="M3948" s="2">
        <v>2.0</v>
      </c>
      <c r="N3948" s="2">
        <v>1.0</v>
      </c>
      <c r="O3948" s="2">
        <v>1.0</v>
      </c>
      <c r="P3948" s="2">
        <v>0.0</v>
      </c>
      <c r="Q3948" s="2" t="s">
        <v>22054</v>
      </c>
      <c r="R3948" s="14">
        <v>3947.0</v>
      </c>
      <c r="S3948" s="2" t="s">
        <v>99</v>
      </c>
      <c r="T3948" s="2">
        <v>39.7837304</v>
      </c>
      <c r="U3948" s="2">
        <v>-100.4458825</v>
      </c>
      <c r="V3948" s="9" t="s">
        <v>22055</v>
      </c>
      <c r="W3948" s="10">
        <v>35.52835</v>
      </c>
      <c r="X3948" s="10">
        <v>-108.744</v>
      </c>
      <c r="AB3948" s="9" t="s">
        <v>15807</v>
      </c>
      <c r="AC3948" s="10">
        <v>44.08693</v>
      </c>
      <c r="AD3948" s="10">
        <v>-103.227</v>
      </c>
      <c r="AE3948" s="11" t="s">
        <v>964</v>
      </c>
      <c r="AF3948" s="12" t="str">
        <f t="shared" si="26"/>
        <v>1974</v>
      </c>
      <c r="AG3948" s="12" t="str">
        <f t="shared" si="27"/>
        <v>October</v>
      </c>
      <c r="AH3948" s="12" t="str">
        <f t="shared" si="28"/>
        <v>Monday</v>
      </c>
      <c r="AI3948" t="str">
        <f t="shared" si="4"/>
        <v>1970s</v>
      </c>
      <c r="AJ3948" s="2" t="s">
        <v>105</v>
      </c>
      <c r="AK3948">
        <v>1.0</v>
      </c>
      <c r="AL3948" s="13" t="s">
        <v>2145</v>
      </c>
    </row>
    <row r="3949">
      <c r="A3949" s="1">
        <v>27754.0</v>
      </c>
      <c r="B3949" s="8">
        <v>0.6173611111111111</v>
      </c>
      <c r="C3949" s="2" t="s">
        <v>22056</v>
      </c>
      <c r="D3949" s="2" t="s">
        <v>22057</v>
      </c>
      <c r="F3949" s="2" t="s">
        <v>22058</v>
      </c>
      <c r="G3949" s="2" t="s">
        <v>22059</v>
      </c>
      <c r="H3949" s="2" t="s">
        <v>22060</v>
      </c>
      <c r="J3949" s="2">
        <v>9.0</v>
      </c>
      <c r="K3949" s="2">
        <v>8.0</v>
      </c>
      <c r="L3949" s="2">
        <v>1.0</v>
      </c>
      <c r="M3949" s="2">
        <v>9.0</v>
      </c>
      <c r="N3949" s="2">
        <v>8.0</v>
      </c>
      <c r="O3949" s="2">
        <v>1.0</v>
      </c>
      <c r="P3949" s="2">
        <v>0.0</v>
      </c>
      <c r="Q3949" s="2" t="s">
        <v>22061</v>
      </c>
      <c r="R3949" s="14">
        <v>3948.0</v>
      </c>
      <c r="S3949" s="2" t="s">
        <v>99</v>
      </c>
      <c r="T3949" s="2">
        <v>39.7837304</v>
      </c>
      <c r="U3949" s="2">
        <v>-100.4458825</v>
      </c>
      <c r="V3949" s="9" t="s">
        <v>15268</v>
      </c>
      <c r="W3949" s="10">
        <v>5.342848</v>
      </c>
      <c r="X3949" s="10">
        <v>-72.396</v>
      </c>
      <c r="AB3949" s="9" t="s">
        <v>22062</v>
      </c>
      <c r="AC3949" s="10">
        <v>39.62554</v>
      </c>
      <c r="AD3949" s="10">
        <v>-104.811</v>
      </c>
      <c r="AE3949" s="11" t="s">
        <v>51</v>
      </c>
      <c r="AF3949" s="12" t="str">
        <f t="shared" si="26"/>
        <v>1975</v>
      </c>
      <c r="AG3949" s="12" t="str">
        <f t="shared" si="27"/>
        <v>December</v>
      </c>
      <c r="AH3949" s="12" t="str">
        <f t="shared" si="28"/>
        <v>Friday</v>
      </c>
      <c r="AI3949" t="str">
        <f t="shared" si="4"/>
        <v>1970s</v>
      </c>
      <c r="AJ3949" s="2" t="s">
        <v>105</v>
      </c>
      <c r="AK3949">
        <v>1.0</v>
      </c>
      <c r="AL3949" s="13" t="s">
        <v>9527</v>
      </c>
    </row>
    <row r="3950">
      <c r="A3950" s="1">
        <v>23684.0</v>
      </c>
      <c r="B3950" s="8">
        <v>0.4652777777777778</v>
      </c>
      <c r="C3950" s="2" t="s">
        <v>22063</v>
      </c>
      <c r="D3950" s="2" t="s">
        <v>22064</v>
      </c>
      <c r="G3950" s="2" t="s">
        <v>22065</v>
      </c>
      <c r="H3950" s="2" t="s">
        <v>22066</v>
      </c>
      <c r="I3950" s="2" t="s">
        <v>22067</v>
      </c>
      <c r="J3950" s="2">
        <v>5.0</v>
      </c>
      <c r="K3950" s="2">
        <v>4.0</v>
      </c>
      <c r="L3950" s="2">
        <v>1.0</v>
      </c>
      <c r="M3950" s="2">
        <v>5.0</v>
      </c>
      <c r="N3950" s="2">
        <v>4.0</v>
      </c>
      <c r="O3950" s="2">
        <v>1.0</v>
      </c>
      <c r="P3950" s="2">
        <v>0.0</v>
      </c>
      <c r="Q3950" s="2" t="s">
        <v>22068</v>
      </c>
      <c r="R3950" s="14">
        <v>3949.0</v>
      </c>
      <c r="S3950" s="2" t="s">
        <v>99</v>
      </c>
      <c r="T3950" s="2">
        <v>39.7837304</v>
      </c>
      <c r="U3950" s="2">
        <v>-100.4458825</v>
      </c>
      <c r="V3950" s="9" t="s">
        <v>438</v>
      </c>
      <c r="W3950" s="9" t="s">
        <v>438</v>
      </c>
      <c r="X3950" s="9" t="s">
        <v>438</v>
      </c>
      <c r="AB3950" s="9" t="s">
        <v>438</v>
      </c>
      <c r="AC3950" s="9" t="s">
        <v>438</v>
      </c>
      <c r="AD3950" s="9" t="s">
        <v>438</v>
      </c>
      <c r="AE3950" s="11" t="s">
        <v>51</v>
      </c>
      <c r="AF3950" s="12" t="str">
        <f t="shared" si="26"/>
        <v>1964</v>
      </c>
      <c r="AG3950" s="12" t="str">
        <f t="shared" si="27"/>
        <v>November</v>
      </c>
      <c r="AH3950" s="12" t="str">
        <f t="shared" si="28"/>
        <v>Tuesday</v>
      </c>
      <c r="AI3950" t="str">
        <f t="shared" si="4"/>
        <v>1960s</v>
      </c>
      <c r="AJ3950" s="2" t="s">
        <v>105</v>
      </c>
      <c r="AK3950">
        <v>1.0</v>
      </c>
      <c r="AL3950" s="13" t="s">
        <v>2145</v>
      </c>
    </row>
    <row r="3951">
      <c r="A3951" s="1">
        <v>17573.0</v>
      </c>
      <c r="B3951" s="8">
        <v>0.6875</v>
      </c>
      <c r="C3951" s="2" t="s">
        <v>22069</v>
      </c>
      <c r="D3951" s="2" t="s">
        <v>83</v>
      </c>
      <c r="F3951" s="2" t="s">
        <v>22070</v>
      </c>
      <c r="G3951" s="2" t="s">
        <v>166</v>
      </c>
      <c r="H3951" s="2" t="s">
        <v>22071</v>
      </c>
      <c r="I3951" s="2" t="s">
        <v>22072</v>
      </c>
      <c r="J3951" s="2">
        <v>19.0</v>
      </c>
      <c r="K3951" s="2">
        <v>15.0</v>
      </c>
      <c r="L3951" s="2">
        <v>4.0</v>
      </c>
      <c r="M3951" s="2">
        <v>19.0</v>
      </c>
      <c r="N3951" s="2">
        <v>15.0</v>
      </c>
      <c r="O3951" s="2">
        <v>4.0</v>
      </c>
      <c r="P3951" s="2">
        <v>0.0</v>
      </c>
      <c r="Q3951" s="2" t="s">
        <v>22073</v>
      </c>
      <c r="R3951" s="14">
        <v>3950.0</v>
      </c>
      <c r="S3951" s="2" t="s">
        <v>144</v>
      </c>
      <c r="T3951" s="2">
        <v>-2.4833826</v>
      </c>
      <c r="U3951" s="2">
        <v>117.8902853</v>
      </c>
      <c r="V3951" s="9" t="s">
        <v>3792</v>
      </c>
      <c r="W3951" s="10">
        <v>-6.93447</v>
      </c>
      <c r="X3951" s="10">
        <v>107.605</v>
      </c>
      <c r="Y3951" s="2" t="s">
        <v>193</v>
      </c>
      <c r="Z3951" s="2" t="s">
        <v>22074</v>
      </c>
      <c r="AB3951" s="9" t="s">
        <v>3791</v>
      </c>
      <c r="AC3951" s="10">
        <v>-6.9904</v>
      </c>
      <c r="AD3951" s="10">
        <v>110.4229</v>
      </c>
      <c r="AE3951" s="11" t="s">
        <v>51</v>
      </c>
      <c r="AF3951" s="12" t="str">
        <f t="shared" si="26"/>
        <v>1948</v>
      </c>
      <c r="AG3951" s="12" t="str">
        <f t="shared" si="27"/>
        <v>February</v>
      </c>
      <c r="AH3951" s="12" t="str">
        <f t="shared" si="28"/>
        <v>Tuesday</v>
      </c>
      <c r="AI3951" t="str">
        <f t="shared" si="4"/>
        <v>1940s</v>
      </c>
      <c r="AJ3951" s="2" t="s">
        <v>150</v>
      </c>
      <c r="AK3951">
        <v>1.0</v>
      </c>
      <c r="AL3951" s="13" t="s">
        <v>81</v>
      </c>
    </row>
    <row r="3952">
      <c r="A3952" s="1">
        <v>17590.0</v>
      </c>
      <c r="B3952" s="8">
        <v>0.0</v>
      </c>
      <c r="C3952" s="2" t="s">
        <v>22075</v>
      </c>
      <c r="D3952" s="2" t="s">
        <v>5535</v>
      </c>
      <c r="F3952" s="2" t="s">
        <v>22076</v>
      </c>
      <c r="G3952" s="2" t="s">
        <v>516</v>
      </c>
      <c r="H3952" s="2">
        <v>2040.0</v>
      </c>
      <c r="I3952" s="2">
        <v>20048.0</v>
      </c>
      <c r="J3952" s="2">
        <v>26.0</v>
      </c>
      <c r="K3952" s="2">
        <v>20.0</v>
      </c>
      <c r="L3952" s="2">
        <v>6.0</v>
      </c>
      <c r="M3952" s="2">
        <v>23.0</v>
      </c>
      <c r="N3952" s="2">
        <v>17.0</v>
      </c>
      <c r="O3952" s="2">
        <v>6.0</v>
      </c>
      <c r="P3952" s="2">
        <v>0.0</v>
      </c>
      <c r="Q3952" s="2" t="s">
        <v>22077</v>
      </c>
      <c r="R3952" s="14">
        <v>3951.0</v>
      </c>
      <c r="S3952" s="2" t="s">
        <v>60</v>
      </c>
      <c r="T3952" s="2">
        <v>-10.3333333</v>
      </c>
      <c r="U3952" s="2">
        <v>-53.2</v>
      </c>
      <c r="V3952" s="9" t="s">
        <v>204</v>
      </c>
      <c r="W3952" s="10">
        <v>-22.911</v>
      </c>
      <c r="X3952" s="10">
        <v>-43.2094</v>
      </c>
      <c r="Y3952" s="2" t="s">
        <v>22078</v>
      </c>
      <c r="AB3952" s="9" t="s">
        <v>22079</v>
      </c>
      <c r="AC3952" s="10">
        <v>4.937114</v>
      </c>
      <c r="AD3952" s="10">
        <v>-52.3258</v>
      </c>
      <c r="AE3952" s="11" t="s">
        <v>118</v>
      </c>
      <c r="AF3952" s="12" t="str">
        <f t="shared" si="26"/>
        <v>1948</v>
      </c>
      <c r="AG3952" s="12" t="str">
        <f t="shared" si="27"/>
        <v>February</v>
      </c>
      <c r="AH3952" s="12" t="str">
        <f t="shared" si="28"/>
        <v>Friday</v>
      </c>
      <c r="AI3952" t="str">
        <f t="shared" si="4"/>
        <v>1940s</v>
      </c>
      <c r="AJ3952" s="2" t="s">
        <v>66</v>
      </c>
      <c r="AK3952">
        <v>1.0</v>
      </c>
      <c r="AL3952" s="13" t="s">
        <v>81</v>
      </c>
    </row>
    <row r="3953">
      <c r="A3953" s="1">
        <v>17583.0</v>
      </c>
      <c r="B3953" s="8">
        <v>0.5694444444444444</v>
      </c>
      <c r="C3953" s="2" t="s">
        <v>22080</v>
      </c>
      <c r="D3953" s="2" t="s">
        <v>22081</v>
      </c>
      <c r="F3953" s="2" t="s">
        <v>22082</v>
      </c>
      <c r="G3953" s="2" t="s">
        <v>2524</v>
      </c>
      <c r="H3953" s="2" t="s">
        <v>22083</v>
      </c>
      <c r="I3953" s="2">
        <v>4312.0</v>
      </c>
      <c r="J3953" s="2">
        <v>10.0</v>
      </c>
      <c r="K3953" s="2">
        <v>7.0</v>
      </c>
      <c r="L3953" s="2">
        <v>3.0</v>
      </c>
      <c r="M3953" s="2">
        <v>7.0</v>
      </c>
      <c r="N3953" s="2">
        <v>4.0</v>
      </c>
      <c r="O3953" s="2">
        <v>3.0</v>
      </c>
      <c r="P3953" s="2">
        <v>0.0</v>
      </c>
      <c r="Q3953" s="2" t="s">
        <v>22084</v>
      </c>
      <c r="R3953" s="14">
        <v>3952.0</v>
      </c>
      <c r="S3953" s="2" t="s">
        <v>763</v>
      </c>
      <c r="T3953" s="2">
        <v>42.6384261</v>
      </c>
      <c r="U3953" s="2">
        <v>12.674297</v>
      </c>
      <c r="V3953" s="9" t="s">
        <v>3179</v>
      </c>
      <c r="W3953" s="10">
        <v>43.76987</v>
      </c>
      <c r="X3953" s="10">
        <v>11.25558</v>
      </c>
      <c r="Y3953" s="2" t="s">
        <v>22085</v>
      </c>
      <c r="AB3953" s="9" t="s">
        <v>77</v>
      </c>
      <c r="AC3953" s="10">
        <v>41.89332</v>
      </c>
      <c r="AD3953" s="10">
        <v>12.48293</v>
      </c>
      <c r="AE3953" s="11" t="s">
        <v>51</v>
      </c>
      <c r="AF3953" s="12" t="str">
        <f t="shared" si="26"/>
        <v>1948</v>
      </c>
      <c r="AG3953" s="12" t="str">
        <f t="shared" si="27"/>
        <v>February</v>
      </c>
      <c r="AH3953" s="12" t="str">
        <f t="shared" si="28"/>
        <v>Friday</v>
      </c>
      <c r="AI3953" t="str">
        <f t="shared" si="4"/>
        <v>1940s</v>
      </c>
      <c r="AJ3953" s="2" t="s">
        <v>80</v>
      </c>
      <c r="AK3953">
        <v>1.0</v>
      </c>
      <c r="AL3953" s="13" t="s">
        <v>81</v>
      </c>
    </row>
    <row r="3954">
      <c r="A3954" s="1">
        <v>27434.0</v>
      </c>
      <c r="B3954" s="8">
        <v>0.7291666666666666</v>
      </c>
      <c r="C3954" s="2" t="s">
        <v>22086</v>
      </c>
      <c r="D3954" s="2" t="s">
        <v>22087</v>
      </c>
      <c r="F3954" s="2" t="s">
        <v>22088</v>
      </c>
      <c r="G3954" s="2" t="s">
        <v>22089</v>
      </c>
      <c r="H3954" s="2">
        <v>5063.0</v>
      </c>
      <c r="I3954" s="2" t="s">
        <v>22090</v>
      </c>
      <c r="J3954" s="2">
        <v>40.0</v>
      </c>
      <c r="K3954" s="2">
        <v>35.0</v>
      </c>
      <c r="L3954" s="2">
        <v>5.0</v>
      </c>
      <c r="M3954" s="2">
        <v>40.0</v>
      </c>
      <c r="N3954" s="2">
        <v>35.0</v>
      </c>
      <c r="O3954" s="2">
        <v>5.0</v>
      </c>
      <c r="P3954" s="2">
        <v>0.0</v>
      </c>
      <c r="Q3954" s="2" t="s">
        <v>22091</v>
      </c>
      <c r="R3954" s="14">
        <v>3953.0</v>
      </c>
      <c r="S3954" s="2" t="s">
        <v>74</v>
      </c>
      <c r="T3954" s="2">
        <v>38.9953683</v>
      </c>
      <c r="U3954" s="2">
        <v>21.9877132</v>
      </c>
      <c r="V3954" s="9" t="s">
        <v>22092</v>
      </c>
      <c r="W3954" s="10">
        <v>54.29877</v>
      </c>
      <c r="X3954" s="10">
        <v>9.506922</v>
      </c>
      <c r="AB3954" s="9" t="s">
        <v>858</v>
      </c>
      <c r="AC3954" s="10">
        <v>35.51208</v>
      </c>
      <c r="AD3954" s="10">
        <v>24.01915</v>
      </c>
      <c r="AE3954" s="11" t="s">
        <v>118</v>
      </c>
      <c r="AF3954" s="12" t="str">
        <f t="shared" si="26"/>
        <v>1975</v>
      </c>
      <c r="AG3954" s="12" t="str">
        <f t="shared" si="27"/>
        <v>February</v>
      </c>
      <c r="AH3954" s="12" t="str">
        <f t="shared" si="28"/>
        <v>Sunday</v>
      </c>
      <c r="AI3954" t="str">
        <f t="shared" si="4"/>
        <v>1970s</v>
      </c>
      <c r="AJ3954" s="2" t="s">
        <v>80</v>
      </c>
      <c r="AK3954">
        <v>1.0</v>
      </c>
      <c r="AL3954" s="13" t="s">
        <v>846</v>
      </c>
    </row>
    <row r="3955">
      <c r="A3955" s="1">
        <v>17586.0</v>
      </c>
      <c r="B3955" s="8">
        <v>0.0</v>
      </c>
      <c r="C3955" s="2" t="s">
        <v>22093</v>
      </c>
      <c r="D3955" s="2" t="s">
        <v>22094</v>
      </c>
      <c r="G3955" s="2" t="s">
        <v>166</v>
      </c>
      <c r="H3955" s="2" t="s">
        <v>22095</v>
      </c>
      <c r="J3955" s="2">
        <v>12.0</v>
      </c>
      <c r="K3955" s="2">
        <v>9.0</v>
      </c>
      <c r="L3955" s="2">
        <v>3.0</v>
      </c>
      <c r="M3955" s="2">
        <v>12.0</v>
      </c>
      <c r="N3955" s="2">
        <v>9.0</v>
      </c>
      <c r="O3955" s="2">
        <v>3.0</v>
      </c>
      <c r="P3955" s="2">
        <v>0.0</v>
      </c>
      <c r="Q3955" s="2" t="s">
        <v>22096</v>
      </c>
      <c r="R3955" s="14">
        <v>3954.0</v>
      </c>
      <c r="S3955" s="2" t="s">
        <v>157</v>
      </c>
      <c r="T3955" s="2">
        <v>12.7503486</v>
      </c>
      <c r="U3955" s="2">
        <v>122.7312101</v>
      </c>
      <c r="V3955" s="9" t="s">
        <v>438</v>
      </c>
      <c r="W3955" s="9" t="s">
        <v>438</v>
      </c>
      <c r="X3955" s="9" t="s">
        <v>438</v>
      </c>
      <c r="AB3955" s="9" t="s">
        <v>438</v>
      </c>
      <c r="AC3955" s="9" t="s">
        <v>438</v>
      </c>
      <c r="AD3955" s="9" t="s">
        <v>438</v>
      </c>
      <c r="AE3955" s="11" t="s">
        <v>51</v>
      </c>
      <c r="AF3955" s="12" t="str">
        <f t="shared" si="26"/>
        <v>1948</v>
      </c>
      <c r="AG3955" s="12" t="str">
        <f t="shared" si="27"/>
        <v>February</v>
      </c>
      <c r="AH3955" s="12" t="str">
        <f t="shared" si="28"/>
        <v>Monday</v>
      </c>
      <c r="AI3955" t="str">
        <f t="shared" si="4"/>
        <v>1940s</v>
      </c>
      <c r="AJ3955" s="2" t="s">
        <v>150</v>
      </c>
      <c r="AK3955">
        <v>1.0</v>
      </c>
      <c r="AL3955" s="13" t="s">
        <v>81</v>
      </c>
    </row>
    <row r="3956">
      <c r="A3956" s="1">
        <v>17584.0</v>
      </c>
      <c r="B3956" s="8">
        <v>0.5833333333333334</v>
      </c>
      <c r="C3956" s="2" t="s">
        <v>22097</v>
      </c>
      <c r="D3956" s="2" t="s">
        <v>19214</v>
      </c>
      <c r="G3956" s="2" t="s">
        <v>5421</v>
      </c>
      <c r="H3956" s="2" t="s">
        <v>22098</v>
      </c>
      <c r="I3956" s="2">
        <v>7.0</v>
      </c>
      <c r="J3956" s="2">
        <v>14.0</v>
      </c>
      <c r="K3956" s="2">
        <v>7.0</v>
      </c>
      <c r="L3956" s="2">
        <v>7.0</v>
      </c>
      <c r="M3956" s="2">
        <v>14.0</v>
      </c>
      <c r="N3956" s="2">
        <v>7.0</v>
      </c>
      <c r="O3956" s="2">
        <v>7.0</v>
      </c>
      <c r="P3956" s="2">
        <v>0.0</v>
      </c>
      <c r="Q3956" s="2" t="s">
        <v>22099</v>
      </c>
      <c r="R3956" s="14">
        <v>3955.0</v>
      </c>
      <c r="S3956" s="2" t="s">
        <v>215</v>
      </c>
      <c r="T3956" s="2">
        <v>46.603354</v>
      </c>
      <c r="U3956" s="2">
        <v>1.8883335</v>
      </c>
      <c r="V3956" s="9" t="s">
        <v>438</v>
      </c>
      <c r="W3956" s="9" t="s">
        <v>438</v>
      </c>
      <c r="X3956" s="9" t="s">
        <v>438</v>
      </c>
      <c r="AB3956" s="9" t="s">
        <v>438</v>
      </c>
      <c r="AC3956" s="9" t="s">
        <v>438</v>
      </c>
      <c r="AD3956" s="9" t="s">
        <v>438</v>
      </c>
      <c r="AE3956" s="11" t="s">
        <v>51</v>
      </c>
      <c r="AF3956" s="12" t="str">
        <f t="shared" si="26"/>
        <v>1948</v>
      </c>
      <c r="AG3956" s="12" t="str">
        <f t="shared" si="27"/>
        <v>February</v>
      </c>
      <c r="AH3956" s="12" t="str">
        <f t="shared" si="28"/>
        <v>Saturday</v>
      </c>
      <c r="AI3956" t="str">
        <f t="shared" si="4"/>
        <v>1940s</v>
      </c>
      <c r="AJ3956" s="2" t="s">
        <v>80</v>
      </c>
      <c r="AK3956">
        <v>1.0</v>
      </c>
      <c r="AL3956" s="13" t="s">
        <v>512</v>
      </c>
    </row>
    <row r="3957">
      <c r="A3957" s="1">
        <v>17575.0</v>
      </c>
      <c r="B3957" s="8">
        <v>0.5590277777777778</v>
      </c>
      <c r="C3957" s="2" t="s">
        <v>22100</v>
      </c>
      <c r="D3957" s="2" t="s">
        <v>22101</v>
      </c>
      <c r="F3957" s="2" t="s">
        <v>22102</v>
      </c>
      <c r="G3957" s="2" t="s">
        <v>166</v>
      </c>
      <c r="H3957" s="2" t="s">
        <v>22103</v>
      </c>
      <c r="I3957" s="2">
        <v>7330.0</v>
      </c>
      <c r="J3957" s="2">
        <v>21.0</v>
      </c>
      <c r="K3957" s="2">
        <v>17.0</v>
      </c>
      <c r="L3957" s="2">
        <v>4.0</v>
      </c>
      <c r="M3957" s="2">
        <v>12.0</v>
      </c>
      <c r="N3957" s="2">
        <v>8.0</v>
      </c>
      <c r="O3957" s="2">
        <v>4.0</v>
      </c>
      <c r="P3957" s="2">
        <v>0.0</v>
      </c>
      <c r="Q3957" s="2" t="s">
        <v>22104</v>
      </c>
      <c r="R3957" s="14">
        <v>3956.0</v>
      </c>
      <c r="S3957" s="2" t="s">
        <v>728</v>
      </c>
      <c r="T3957" s="2">
        <v>51.0834196</v>
      </c>
      <c r="U3957" s="2">
        <v>10.4234469</v>
      </c>
      <c r="V3957" s="9" t="s">
        <v>22105</v>
      </c>
      <c r="W3957" s="10">
        <v>50.58621</v>
      </c>
      <c r="X3957" s="10">
        <v>8.674231</v>
      </c>
      <c r="AB3957" s="9" t="s">
        <v>22106</v>
      </c>
      <c r="AC3957" s="10">
        <v>50.22271</v>
      </c>
      <c r="AD3957" s="10">
        <v>8.628745</v>
      </c>
      <c r="AE3957" s="11" t="s">
        <v>51</v>
      </c>
      <c r="AF3957" s="12" t="str">
        <f t="shared" si="26"/>
        <v>1948</v>
      </c>
      <c r="AG3957" s="12" t="str">
        <f t="shared" si="27"/>
        <v>February</v>
      </c>
      <c r="AH3957" s="12" t="str">
        <f t="shared" si="28"/>
        <v>Thursday</v>
      </c>
      <c r="AI3957" t="str">
        <f t="shared" si="4"/>
        <v>1940s</v>
      </c>
      <c r="AJ3957" s="2" t="s">
        <v>80</v>
      </c>
      <c r="AK3957">
        <v>1.0</v>
      </c>
      <c r="AL3957" s="13" t="s">
        <v>81</v>
      </c>
    </row>
    <row r="3958">
      <c r="A3958" s="1">
        <v>26091.0</v>
      </c>
      <c r="B3958" s="8">
        <v>0.36736111111111114</v>
      </c>
      <c r="C3958" s="2" t="s">
        <v>22107</v>
      </c>
      <c r="D3958" s="2" t="s">
        <v>466</v>
      </c>
      <c r="E3958" s="2">
        <v>485.0</v>
      </c>
      <c r="F3958" s="2" t="s">
        <v>22108</v>
      </c>
      <c r="G3958" s="2" t="s">
        <v>468</v>
      </c>
      <c r="H3958" s="2" t="s">
        <v>22109</v>
      </c>
      <c r="I3958" s="2">
        <v>384.0</v>
      </c>
      <c r="J3958" s="2">
        <v>31.0</v>
      </c>
      <c r="K3958" s="2">
        <v>28.0</v>
      </c>
      <c r="L3958" s="2">
        <v>3.0</v>
      </c>
      <c r="M3958" s="2">
        <v>28.0</v>
      </c>
      <c r="N3958" s="2">
        <v>26.0</v>
      </c>
      <c r="O3958" s="2">
        <v>2.0</v>
      </c>
      <c r="P3958" s="2">
        <v>0.0</v>
      </c>
      <c r="Q3958" s="2" t="s">
        <v>22110</v>
      </c>
      <c r="R3958" s="14">
        <v>3957.0</v>
      </c>
      <c r="S3958" s="2" t="s">
        <v>99</v>
      </c>
      <c r="T3958" s="2">
        <v>39.7837304</v>
      </c>
      <c r="U3958" s="2">
        <v>-100.4458825</v>
      </c>
      <c r="V3958" s="9" t="s">
        <v>471</v>
      </c>
      <c r="W3958" s="10">
        <v>38.89499</v>
      </c>
      <c r="X3958" s="10">
        <v>-77.0366</v>
      </c>
      <c r="Y3958" s="2" t="s">
        <v>22111</v>
      </c>
      <c r="AB3958" s="9" t="s">
        <v>16100</v>
      </c>
      <c r="AC3958" s="10">
        <v>39.95272</v>
      </c>
      <c r="AD3958" s="10">
        <v>-75.1635</v>
      </c>
      <c r="AE3958" s="11" t="s">
        <v>51</v>
      </c>
      <c r="AF3958" s="12" t="str">
        <f t="shared" si="26"/>
        <v>1971</v>
      </c>
      <c r="AG3958" s="12" t="str">
        <f t="shared" si="27"/>
        <v>June</v>
      </c>
      <c r="AH3958" s="12" t="str">
        <f t="shared" si="28"/>
        <v>Monday</v>
      </c>
      <c r="AI3958" t="str">
        <f t="shared" si="4"/>
        <v>1970s</v>
      </c>
      <c r="AJ3958" s="2" t="s">
        <v>105</v>
      </c>
      <c r="AK3958">
        <v>1.0</v>
      </c>
      <c r="AL3958" s="13" t="s">
        <v>106</v>
      </c>
    </row>
    <row r="3959">
      <c r="A3959" s="1">
        <v>21408.0</v>
      </c>
      <c r="B3959" s="8">
        <v>0.7916666666666666</v>
      </c>
      <c r="C3959" s="2" t="s">
        <v>22075</v>
      </c>
      <c r="D3959" s="2" t="s">
        <v>22112</v>
      </c>
      <c r="F3959" s="2" t="s">
        <v>22113</v>
      </c>
      <c r="G3959" s="2" t="s">
        <v>2868</v>
      </c>
      <c r="H3959" s="2" t="s">
        <v>22114</v>
      </c>
      <c r="I3959" s="2">
        <v>10544.0</v>
      </c>
      <c r="J3959" s="2">
        <v>11.0</v>
      </c>
      <c r="K3959" s="2">
        <v>5.0</v>
      </c>
      <c r="L3959" s="2">
        <v>6.0</v>
      </c>
      <c r="M3959" s="2">
        <v>10.0</v>
      </c>
      <c r="N3959" s="2">
        <v>4.0</v>
      </c>
      <c r="O3959" s="2">
        <v>6.0</v>
      </c>
      <c r="P3959" s="2">
        <v>0.0</v>
      </c>
      <c r="Q3959" s="2" t="s">
        <v>22115</v>
      </c>
      <c r="R3959" s="14">
        <v>3958.0</v>
      </c>
      <c r="S3959" s="2" t="s">
        <v>60</v>
      </c>
      <c r="T3959" s="2">
        <v>-10.3333333</v>
      </c>
      <c r="U3959" s="2">
        <v>-53.2</v>
      </c>
      <c r="V3959" s="9" t="s">
        <v>5444</v>
      </c>
      <c r="W3959" s="10">
        <v>-3.13163</v>
      </c>
      <c r="X3959" s="10">
        <v>-59.9825</v>
      </c>
      <c r="AB3959" s="9" t="s">
        <v>5432</v>
      </c>
      <c r="AC3959" s="10">
        <v>31.70436</v>
      </c>
      <c r="AD3959" s="10">
        <v>35.20619</v>
      </c>
      <c r="AE3959" s="11" t="s">
        <v>51</v>
      </c>
      <c r="AF3959" s="12" t="str">
        <f t="shared" si="26"/>
        <v>1958</v>
      </c>
      <c r="AG3959" s="12" t="str">
        <f t="shared" si="27"/>
        <v>August</v>
      </c>
      <c r="AH3959" s="12" t="str">
        <f t="shared" si="28"/>
        <v>Monday</v>
      </c>
      <c r="AI3959" t="str">
        <f t="shared" si="4"/>
        <v>1950s</v>
      </c>
      <c r="AJ3959" s="2" t="s">
        <v>66</v>
      </c>
      <c r="AK3959">
        <v>1.0</v>
      </c>
      <c r="AL3959" s="13" t="s">
        <v>81</v>
      </c>
    </row>
    <row r="3960">
      <c r="A3960" s="1">
        <v>17738.0</v>
      </c>
      <c r="B3960" s="8">
        <v>0.7291666666666666</v>
      </c>
      <c r="C3960" s="2" t="s">
        <v>22116</v>
      </c>
      <c r="D3960" s="2" t="s">
        <v>22117</v>
      </c>
      <c r="F3960" s="2" t="s">
        <v>22118</v>
      </c>
      <c r="G3960" s="2" t="s">
        <v>166</v>
      </c>
      <c r="H3960" s="2" t="s">
        <v>22119</v>
      </c>
      <c r="I3960" s="2">
        <v>6246.0</v>
      </c>
      <c r="J3960" s="2">
        <v>29.0</v>
      </c>
      <c r="K3960" s="2">
        <v>27.0</v>
      </c>
      <c r="L3960" s="2">
        <v>2.0</v>
      </c>
      <c r="M3960" s="2">
        <v>29.0</v>
      </c>
      <c r="N3960" s="2">
        <v>27.0</v>
      </c>
      <c r="O3960" s="2">
        <v>2.0</v>
      </c>
      <c r="P3960" s="2">
        <v>0.0</v>
      </c>
      <c r="Q3960" s="2" t="s">
        <v>22120</v>
      </c>
      <c r="R3960" s="14">
        <v>3959.0</v>
      </c>
      <c r="S3960" s="2" t="s">
        <v>4433</v>
      </c>
      <c r="T3960" s="2">
        <v>61.0666922</v>
      </c>
      <c r="U3960" s="2">
        <v>-107.991707</v>
      </c>
      <c r="V3960" s="9" t="s">
        <v>22121</v>
      </c>
      <c r="W3960" s="10">
        <v>-22.2701</v>
      </c>
      <c r="X3960" s="10">
        <v>166.4701</v>
      </c>
      <c r="AB3960" s="9" t="s">
        <v>9770</v>
      </c>
      <c r="AC3960" s="10">
        <v>48.65806</v>
      </c>
      <c r="AD3960" s="10">
        <v>-65.7528</v>
      </c>
      <c r="AE3960" s="11" t="s">
        <v>51</v>
      </c>
      <c r="AF3960" s="12" t="str">
        <f t="shared" si="26"/>
        <v>1948</v>
      </c>
      <c r="AG3960" s="12" t="str">
        <f t="shared" si="27"/>
        <v>July</v>
      </c>
      <c r="AH3960" s="12" t="str">
        <f t="shared" si="28"/>
        <v>Saturday</v>
      </c>
      <c r="AI3960" t="str">
        <f t="shared" si="4"/>
        <v>1940s</v>
      </c>
      <c r="AJ3960" s="2" t="s">
        <v>105</v>
      </c>
      <c r="AK3960">
        <v>1.0</v>
      </c>
      <c r="AL3960" s="13" t="s">
        <v>81</v>
      </c>
    </row>
    <row r="3961">
      <c r="A3961" s="1">
        <v>17539.0</v>
      </c>
      <c r="B3961" s="8">
        <v>0.3229166666666667</v>
      </c>
      <c r="C3961" s="2" t="s">
        <v>22122</v>
      </c>
      <c r="D3961" s="2" t="s">
        <v>22123</v>
      </c>
      <c r="F3961" s="2" t="s">
        <v>22124</v>
      </c>
      <c r="G3961" s="2" t="s">
        <v>166</v>
      </c>
      <c r="H3961" s="2" t="s">
        <v>22125</v>
      </c>
      <c r="I3961" s="2">
        <v>12968.0</v>
      </c>
      <c r="J3961" s="2">
        <v>27.0</v>
      </c>
      <c r="K3961" s="2">
        <v>25.0</v>
      </c>
      <c r="L3961" s="2">
        <v>2.0</v>
      </c>
      <c r="M3961" s="2">
        <v>18.0</v>
      </c>
      <c r="N3961" s="2">
        <v>17.0</v>
      </c>
      <c r="O3961" s="2">
        <v>1.0</v>
      </c>
      <c r="P3961" s="2">
        <v>0.0</v>
      </c>
      <c r="Q3961" s="2" t="s">
        <v>22126</v>
      </c>
      <c r="R3961" s="14">
        <v>3960.0</v>
      </c>
      <c r="S3961" s="2" t="s">
        <v>1947</v>
      </c>
      <c r="T3961" s="2">
        <v>32.3293809</v>
      </c>
      <c r="U3961" s="2">
        <v>-83.1137366</v>
      </c>
      <c r="V3961" s="9" t="s">
        <v>22127</v>
      </c>
      <c r="W3961" s="10">
        <v>32.7876</v>
      </c>
      <c r="X3961" s="10">
        <v>-79.9403</v>
      </c>
      <c r="AB3961" s="9" t="s">
        <v>10583</v>
      </c>
      <c r="AC3961" s="10">
        <v>32.08093</v>
      </c>
      <c r="AD3961" s="10">
        <v>-81.0912</v>
      </c>
      <c r="AE3961" s="11" t="s">
        <v>51</v>
      </c>
      <c r="AF3961" s="12" t="str">
        <f t="shared" si="26"/>
        <v>1948</v>
      </c>
      <c r="AG3961" s="12" t="str">
        <f t="shared" si="27"/>
        <v>January</v>
      </c>
      <c r="AH3961" s="12" t="str">
        <f t="shared" si="28"/>
        <v>Wednesday</v>
      </c>
      <c r="AI3961" t="str">
        <f t="shared" si="4"/>
        <v>1940s</v>
      </c>
      <c r="AJ3961" s="2" t="s">
        <v>80</v>
      </c>
      <c r="AK3961">
        <v>1.0</v>
      </c>
      <c r="AL3961" s="13" t="s">
        <v>81</v>
      </c>
    </row>
    <row r="3962">
      <c r="A3962" s="1">
        <v>25609.0</v>
      </c>
      <c r="B3962" s="8">
        <v>0.7756944444444445</v>
      </c>
      <c r="C3962" s="2" t="s">
        <v>22128</v>
      </c>
      <c r="D3962" s="2" t="s">
        <v>537</v>
      </c>
      <c r="E3962" s="2">
        <v>203.0</v>
      </c>
      <c r="F3962" s="2" t="s">
        <v>22129</v>
      </c>
      <c r="G3962" s="2" t="s">
        <v>760</v>
      </c>
      <c r="H3962" s="2" t="s">
        <v>22130</v>
      </c>
      <c r="I3962" s="2">
        <v>41.0</v>
      </c>
      <c r="J3962" s="2">
        <v>5.0</v>
      </c>
      <c r="K3962" s="2">
        <v>3.0</v>
      </c>
      <c r="L3962" s="2">
        <v>2.0</v>
      </c>
      <c r="M3962" s="2">
        <v>5.0</v>
      </c>
      <c r="N3962" s="2">
        <v>3.0</v>
      </c>
      <c r="O3962" s="2">
        <v>2.0</v>
      </c>
      <c r="P3962" s="2">
        <v>0.0</v>
      </c>
      <c r="Q3962" s="2" t="s">
        <v>22131</v>
      </c>
      <c r="R3962" s="14">
        <v>3961.0</v>
      </c>
      <c r="S3962" s="2" t="s">
        <v>99</v>
      </c>
      <c r="T3962" s="2">
        <v>39.7837304</v>
      </c>
      <c r="U3962" s="2">
        <v>-100.4458825</v>
      </c>
      <c r="V3962" s="9" t="s">
        <v>544</v>
      </c>
      <c r="W3962" s="10">
        <v>41.33818</v>
      </c>
      <c r="X3962" s="10">
        <v>-72.0298</v>
      </c>
      <c r="AB3962" s="9" t="s">
        <v>302</v>
      </c>
      <c r="AC3962" s="10">
        <v>40.71273</v>
      </c>
      <c r="AD3962" s="10">
        <v>-74.006</v>
      </c>
      <c r="AE3962" s="11" t="s">
        <v>51</v>
      </c>
      <c r="AF3962" s="12" t="str">
        <f t="shared" si="26"/>
        <v>1970</v>
      </c>
      <c r="AG3962" s="12" t="str">
        <f t="shared" si="27"/>
        <v>February</v>
      </c>
      <c r="AH3962" s="12" t="str">
        <f t="shared" si="28"/>
        <v>Tuesday</v>
      </c>
      <c r="AI3962" t="str">
        <f t="shared" si="4"/>
        <v>1970s</v>
      </c>
      <c r="AJ3962" s="2" t="s">
        <v>105</v>
      </c>
      <c r="AK3962">
        <v>1.0</v>
      </c>
      <c r="AL3962" s="13" t="s">
        <v>545</v>
      </c>
    </row>
    <row r="3963">
      <c r="A3963" s="1">
        <v>19422.0</v>
      </c>
      <c r="B3963" s="8">
        <v>0.0763888888888889</v>
      </c>
      <c r="C3963" s="2" t="s">
        <v>22132</v>
      </c>
      <c r="D3963" s="2" t="s">
        <v>15772</v>
      </c>
      <c r="E3963" s="2">
        <v>162.0</v>
      </c>
      <c r="F3963" s="2" t="s">
        <v>22133</v>
      </c>
      <c r="G3963" s="2" t="s">
        <v>1225</v>
      </c>
      <c r="H3963" s="2" t="s">
        <v>22134</v>
      </c>
      <c r="I3963" s="2">
        <v>22400.0</v>
      </c>
      <c r="J3963" s="2">
        <v>2.0</v>
      </c>
      <c r="K3963" s="2">
        <v>0.0</v>
      </c>
      <c r="L3963" s="2">
        <v>2.0</v>
      </c>
      <c r="M3963" s="2">
        <v>2.0</v>
      </c>
      <c r="N3963" s="2">
        <v>0.0</v>
      </c>
      <c r="O3963" s="2">
        <v>2.0</v>
      </c>
      <c r="P3963" s="2">
        <v>0.0</v>
      </c>
      <c r="Q3963" s="2" t="s">
        <v>22135</v>
      </c>
      <c r="R3963" s="14">
        <v>3962.0</v>
      </c>
      <c r="S3963" s="2" t="s">
        <v>99</v>
      </c>
      <c r="T3963" s="2">
        <v>39.7837304</v>
      </c>
      <c r="U3963" s="2">
        <v>-100.4458825</v>
      </c>
      <c r="V3963" s="9" t="s">
        <v>302</v>
      </c>
      <c r="W3963" s="10">
        <v>40.71273</v>
      </c>
      <c r="X3963" s="10">
        <v>-74.006</v>
      </c>
      <c r="AB3963" s="9" t="s">
        <v>22136</v>
      </c>
      <c r="AC3963" s="10">
        <v>38.99155</v>
      </c>
      <c r="AD3963" s="10">
        <v>-77.5053</v>
      </c>
      <c r="AE3963" s="11" t="s">
        <v>51</v>
      </c>
      <c r="AF3963" s="12" t="str">
        <f t="shared" si="26"/>
        <v>1953</v>
      </c>
      <c r="AG3963" s="12" t="str">
        <f t="shared" si="27"/>
        <v>March</v>
      </c>
      <c r="AH3963" s="12" t="str">
        <f t="shared" si="28"/>
        <v>Wednesday</v>
      </c>
      <c r="AI3963" t="str">
        <f t="shared" si="4"/>
        <v>1950s</v>
      </c>
      <c r="AJ3963" s="2" t="s">
        <v>105</v>
      </c>
      <c r="AK3963">
        <v>1.0</v>
      </c>
      <c r="AL3963" s="13" t="s">
        <v>1184</v>
      </c>
    </row>
    <row r="3964">
      <c r="A3964" s="1">
        <v>17552.0</v>
      </c>
      <c r="B3964" s="8">
        <v>0.0</v>
      </c>
      <c r="C3964" s="2" t="s">
        <v>22137</v>
      </c>
      <c r="D3964" s="2" t="s">
        <v>15245</v>
      </c>
      <c r="G3964" s="2" t="s">
        <v>1647</v>
      </c>
      <c r="J3964" s="2">
        <v>54.0</v>
      </c>
      <c r="K3964" s="2">
        <v>51.0</v>
      </c>
      <c r="L3964" s="2">
        <v>3.0</v>
      </c>
      <c r="M3964" s="2">
        <v>11.0</v>
      </c>
      <c r="N3964" s="2">
        <v>11.0</v>
      </c>
      <c r="O3964" s="2">
        <v>0.0</v>
      </c>
      <c r="P3964" s="2">
        <v>0.0</v>
      </c>
      <c r="Q3964" s="2" t="s">
        <v>22138</v>
      </c>
      <c r="R3964" s="14">
        <v>3963.0</v>
      </c>
      <c r="S3964" s="2" t="s">
        <v>4673</v>
      </c>
      <c r="T3964" s="2">
        <v>35.000074</v>
      </c>
      <c r="U3964" s="2">
        <v>104.999927</v>
      </c>
      <c r="V3964" s="9" t="s">
        <v>438</v>
      </c>
      <c r="W3964" s="9" t="s">
        <v>438</v>
      </c>
      <c r="X3964" s="9" t="s">
        <v>438</v>
      </c>
      <c r="AB3964" s="9" t="s">
        <v>438</v>
      </c>
      <c r="AC3964" s="9" t="s">
        <v>438</v>
      </c>
      <c r="AD3964" s="9" t="s">
        <v>438</v>
      </c>
      <c r="AE3964" s="11" t="s">
        <v>51</v>
      </c>
      <c r="AF3964" s="12" t="str">
        <f t="shared" si="26"/>
        <v>1948</v>
      </c>
      <c r="AG3964" s="12" t="str">
        <f t="shared" si="27"/>
        <v>January</v>
      </c>
      <c r="AH3964" s="12" t="str">
        <f t="shared" si="28"/>
        <v>Tuesday</v>
      </c>
      <c r="AI3964" t="str">
        <f t="shared" si="4"/>
        <v>1940s</v>
      </c>
      <c r="AJ3964" s="2" t="s">
        <v>150</v>
      </c>
      <c r="AK3964">
        <v>1.0</v>
      </c>
      <c r="AL3964" s="13" t="s">
        <v>1184</v>
      </c>
    </row>
    <row r="3965">
      <c r="A3965" s="1">
        <v>30837.0</v>
      </c>
      <c r="B3965" s="8">
        <v>0.9868055555555556</v>
      </c>
      <c r="C3965" s="2" t="s">
        <v>22132</v>
      </c>
      <c r="D3965" s="2" t="s">
        <v>22139</v>
      </c>
      <c r="F3965" s="2" t="s">
        <v>22140</v>
      </c>
      <c r="G3965" s="2" t="s">
        <v>22141</v>
      </c>
      <c r="H3965" s="2" t="s">
        <v>22142</v>
      </c>
      <c r="I3965" s="2" t="s">
        <v>22143</v>
      </c>
      <c r="J3965" s="2">
        <v>3.0</v>
      </c>
      <c r="K3965" s="2">
        <v>1.0</v>
      </c>
      <c r="L3965" s="2">
        <v>2.0</v>
      </c>
      <c r="M3965" s="2">
        <v>3.0</v>
      </c>
      <c r="N3965" s="2">
        <v>1.0</v>
      </c>
      <c r="O3965" s="2">
        <v>2.0</v>
      </c>
      <c r="P3965" s="2">
        <v>0.0</v>
      </c>
      <c r="Q3965" s="2" t="s">
        <v>22144</v>
      </c>
      <c r="R3965" s="14">
        <v>3964.0</v>
      </c>
      <c r="S3965" s="2" t="s">
        <v>99</v>
      </c>
      <c r="T3965" s="2">
        <v>39.7837304</v>
      </c>
      <c r="U3965" s="2">
        <v>-100.4458825</v>
      </c>
      <c r="V3965" s="9" t="s">
        <v>20325</v>
      </c>
      <c r="W3965" s="10">
        <v>43.04812</v>
      </c>
      <c r="X3965" s="10">
        <v>-76.1474</v>
      </c>
      <c r="AB3965" s="9" t="s">
        <v>9381</v>
      </c>
      <c r="AC3965" s="10">
        <v>41.92813</v>
      </c>
      <c r="AD3965" s="10">
        <v>-72.6436</v>
      </c>
      <c r="AE3965" s="11" t="s">
        <v>51</v>
      </c>
      <c r="AF3965" s="12" t="str">
        <f t="shared" si="26"/>
        <v>1984</v>
      </c>
      <c r="AG3965" s="12" t="str">
        <f t="shared" si="27"/>
        <v>June</v>
      </c>
      <c r="AH3965" s="12" t="str">
        <f t="shared" si="28"/>
        <v>Monday</v>
      </c>
      <c r="AI3965" t="str">
        <f t="shared" si="4"/>
        <v>1980s</v>
      </c>
      <c r="AJ3965" s="2" t="s">
        <v>105</v>
      </c>
      <c r="AK3965">
        <v>1.0</v>
      </c>
      <c r="AL3965" s="13" t="s">
        <v>8052</v>
      </c>
    </row>
    <row r="3966">
      <c r="A3966" s="1">
        <v>22938.0</v>
      </c>
      <c r="B3966" s="8">
        <v>0.8694444444444445</v>
      </c>
      <c r="C3966" s="2" t="s">
        <v>22132</v>
      </c>
      <c r="D3966" s="2" t="s">
        <v>466</v>
      </c>
      <c r="E3966" s="2">
        <v>928.0</v>
      </c>
      <c r="F3966" s="2" t="s">
        <v>22145</v>
      </c>
      <c r="G3966" s="2" t="s">
        <v>22146</v>
      </c>
      <c r="H3966" s="2" t="s">
        <v>22147</v>
      </c>
      <c r="I3966" s="2">
        <v>125.0</v>
      </c>
      <c r="J3966" s="2">
        <v>52.0</v>
      </c>
      <c r="K3966" s="2">
        <v>48.0</v>
      </c>
      <c r="L3966" s="2">
        <v>4.0</v>
      </c>
      <c r="M3966" s="2">
        <v>1.0</v>
      </c>
      <c r="N3966" s="2">
        <v>0.0</v>
      </c>
      <c r="O3966" s="2">
        <v>1.0</v>
      </c>
      <c r="P3966" s="2">
        <v>0.0</v>
      </c>
      <c r="Q3966" s="2" t="s">
        <v>22148</v>
      </c>
      <c r="R3966" s="14">
        <v>3965.0</v>
      </c>
      <c r="S3966" s="2" t="s">
        <v>99</v>
      </c>
      <c r="T3966" s="2">
        <v>39.7837304</v>
      </c>
      <c r="U3966" s="2">
        <v>-100.4458825</v>
      </c>
      <c r="V3966" s="9" t="s">
        <v>471</v>
      </c>
      <c r="W3966" s="10">
        <v>38.89499</v>
      </c>
      <c r="X3966" s="10">
        <v>-77.0366</v>
      </c>
      <c r="AB3966" s="9" t="s">
        <v>22149</v>
      </c>
      <c r="AC3966" s="10">
        <v>41.82399</v>
      </c>
      <c r="AD3966" s="10">
        <v>-71.4128</v>
      </c>
      <c r="AE3966" s="11" t="s">
        <v>51</v>
      </c>
      <c r="AF3966" s="12" t="str">
        <f t="shared" si="26"/>
        <v>1962</v>
      </c>
      <c r="AG3966" s="12" t="str">
        <f t="shared" si="27"/>
        <v>October</v>
      </c>
      <c r="AH3966" s="12" t="str">
        <f t="shared" si="28"/>
        <v>Friday</v>
      </c>
      <c r="AI3966" t="str">
        <f t="shared" si="4"/>
        <v>1960s</v>
      </c>
      <c r="AJ3966" s="2" t="s">
        <v>105</v>
      </c>
      <c r="AK3966">
        <v>1.0</v>
      </c>
      <c r="AL3966" s="13" t="s">
        <v>106</v>
      </c>
    </row>
    <row r="3967">
      <c r="A3967" s="1">
        <v>17913.0</v>
      </c>
      <c r="B3967" s="8">
        <v>0.0</v>
      </c>
      <c r="C3967" s="2" t="s">
        <v>22150</v>
      </c>
      <c r="D3967" s="2" t="s">
        <v>22151</v>
      </c>
      <c r="G3967" s="2" t="s">
        <v>22152</v>
      </c>
      <c r="H3967" s="2" t="s">
        <v>22153</v>
      </c>
      <c r="I3967" s="2">
        <v>19584.0</v>
      </c>
      <c r="J3967" s="2">
        <v>30.0</v>
      </c>
      <c r="K3967" s="2">
        <v>0.0</v>
      </c>
      <c r="L3967" s="2">
        <v>0.0</v>
      </c>
      <c r="M3967" s="2">
        <v>30.0</v>
      </c>
      <c r="N3967" s="2">
        <v>0.0</v>
      </c>
      <c r="O3967" s="2">
        <v>0.0</v>
      </c>
      <c r="P3967" s="2">
        <v>0.0</v>
      </c>
      <c r="Q3967" s="2" t="s">
        <v>22154</v>
      </c>
      <c r="R3967" s="14">
        <v>3966.0</v>
      </c>
      <c r="S3967" s="2" t="s">
        <v>414</v>
      </c>
      <c r="T3967" s="2">
        <v>26.2540493</v>
      </c>
      <c r="U3967" s="2">
        <v>29.2675469</v>
      </c>
      <c r="V3967" s="9" t="s">
        <v>438</v>
      </c>
      <c r="W3967" s="9" t="s">
        <v>438</v>
      </c>
      <c r="X3967" s="9" t="s">
        <v>438</v>
      </c>
      <c r="AB3967" s="9" t="s">
        <v>438</v>
      </c>
      <c r="AC3967" s="9" t="s">
        <v>438</v>
      </c>
      <c r="AD3967" s="9" t="s">
        <v>438</v>
      </c>
      <c r="AE3967" s="11" t="s">
        <v>51</v>
      </c>
      <c r="AF3967" s="12" t="str">
        <f t="shared" si="26"/>
        <v>1949</v>
      </c>
      <c r="AG3967" s="12" t="str">
        <f t="shared" si="27"/>
        <v>January</v>
      </c>
      <c r="AH3967" s="12" t="str">
        <f t="shared" si="28"/>
        <v>Saturday</v>
      </c>
      <c r="AI3967" t="str">
        <f t="shared" si="4"/>
        <v>1940s</v>
      </c>
      <c r="AJ3967" s="2" t="s">
        <v>119</v>
      </c>
      <c r="AK3967">
        <v>1.0</v>
      </c>
      <c r="AL3967" s="13" t="s">
        <v>81</v>
      </c>
    </row>
    <row r="3968">
      <c r="A3968" s="1">
        <v>30982.0</v>
      </c>
      <c r="B3968" s="8">
        <v>0.0</v>
      </c>
      <c r="C3968" s="2" t="s">
        <v>7951</v>
      </c>
      <c r="D3968" s="2" t="s">
        <v>22155</v>
      </c>
      <c r="F3968" s="2" t="s">
        <v>22156</v>
      </c>
      <c r="G3968" s="2" t="s">
        <v>22157</v>
      </c>
      <c r="H3968" s="2" t="s">
        <v>22158</v>
      </c>
      <c r="I3968" s="2">
        <v>8.3412354E7</v>
      </c>
      <c r="J3968" s="2">
        <v>11.0</v>
      </c>
      <c r="K3968" s="2">
        <v>7.0</v>
      </c>
      <c r="L3968" s="2">
        <v>4.0</v>
      </c>
      <c r="M3968" s="2">
        <v>11.0</v>
      </c>
      <c r="N3968" s="2">
        <v>7.0</v>
      </c>
      <c r="O3968" s="2">
        <v>4.0</v>
      </c>
      <c r="P3968" s="2">
        <v>0.0</v>
      </c>
      <c r="Q3968" s="2" t="s">
        <v>22159</v>
      </c>
      <c r="R3968" s="14">
        <v>3967.0</v>
      </c>
      <c r="S3968" s="2" t="s">
        <v>7844</v>
      </c>
      <c r="T3968" s="2">
        <v>33.7680065</v>
      </c>
      <c r="U3968" s="2">
        <v>66.2385139</v>
      </c>
      <c r="V3968" s="9" t="s">
        <v>22160</v>
      </c>
      <c r="W3968" s="10">
        <v>41.31234</v>
      </c>
      <c r="X3968" s="10">
        <v>69.27871</v>
      </c>
      <c r="AB3968" s="9" t="s">
        <v>2704</v>
      </c>
      <c r="AC3968" s="10">
        <v>34.52601</v>
      </c>
      <c r="AD3968" s="10">
        <v>69.17768</v>
      </c>
      <c r="AE3968" s="11" t="s">
        <v>118</v>
      </c>
      <c r="AF3968" s="12" t="str">
        <f t="shared" si="26"/>
        <v>1984</v>
      </c>
      <c r="AG3968" s="12" t="str">
        <f t="shared" si="27"/>
        <v>October</v>
      </c>
      <c r="AH3968" s="12" t="str">
        <f t="shared" si="28"/>
        <v>Saturday</v>
      </c>
      <c r="AI3968" t="str">
        <f t="shared" si="4"/>
        <v>1980s</v>
      </c>
      <c r="AJ3968" s="2" t="s">
        <v>150</v>
      </c>
      <c r="AK3968">
        <v>1.0</v>
      </c>
      <c r="AL3968" s="13" t="s">
        <v>797</v>
      </c>
    </row>
    <row r="3969">
      <c r="A3969" s="1">
        <v>17562.0</v>
      </c>
      <c r="B3969" s="8">
        <v>0.125</v>
      </c>
      <c r="C3969" s="2" t="s">
        <v>22161</v>
      </c>
      <c r="D3969" s="2" t="s">
        <v>17505</v>
      </c>
      <c r="F3969" s="2" t="s">
        <v>22162</v>
      </c>
      <c r="G3969" s="2" t="s">
        <v>22163</v>
      </c>
      <c r="H3969" s="2" t="s">
        <v>22164</v>
      </c>
      <c r="I3969" s="2">
        <v>1349.0</v>
      </c>
      <c r="J3969" s="2">
        <v>31.0</v>
      </c>
      <c r="K3969" s="2">
        <v>25.0</v>
      </c>
      <c r="L3969" s="2">
        <v>6.0</v>
      </c>
      <c r="M3969" s="2">
        <v>31.0</v>
      </c>
      <c r="N3969" s="2">
        <v>25.0</v>
      </c>
      <c r="O3969" s="2">
        <v>6.0</v>
      </c>
      <c r="P3969" s="2">
        <v>0.0</v>
      </c>
      <c r="Q3969" s="2" t="s">
        <v>22165</v>
      </c>
      <c r="R3969" s="14">
        <v>3968.0</v>
      </c>
      <c r="S3969" s="2" t="s">
        <v>5500</v>
      </c>
      <c r="T3969" s="2">
        <v>32.3018217</v>
      </c>
      <c r="U3969" s="2">
        <v>-64.7603583</v>
      </c>
      <c r="V3969" s="9" t="s">
        <v>300</v>
      </c>
      <c r="W3969" s="10">
        <v>51.50732</v>
      </c>
      <c r="X3969" s="10">
        <v>-0.12765</v>
      </c>
      <c r="AB3969" s="9" t="s">
        <v>834</v>
      </c>
      <c r="AC3969" s="10">
        <v>23.13531</v>
      </c>
      <c r="AD3969" s="10">
        <v>-82.359</v>
      </c>
      <c r="AE3969" s="11" t="s">
        <v>51</v>
      </c>
      <c r="AF3969" s="12" t="str">
        <f t="shared" si="26"/>
        <v>1948</v>
      </c>
      <c r="AG3969" s="12" t="str">
        <f t="shared" si="27"/>
        <v>January</v>
      </c>
      <c r="AH3969" s="12" t="str">
        <f t="shared" si="28"/>
        <v>Friday</v>
      </c>
      <c r="AI3969" t="str">
        <f t="shared" si="4"/>
        <v>1940s</v>
      </c>
      <c r="AJ3969" s="2" t="s">
        <v>66</v>
      </c>
      <c r="AK3969">
        <v>1.0</v>
      </c>
      <c r="AL3969" s="13" t="s">
        <v>5078</v>
      </c>
    </row>
    <row r="3970">
      <c r="A3970" s="1">
        <v>17540.0</v>
      </c>
      <c r="B3970" s="8">
        <v>0.0</v>
      </c>
      <c r="C3970" s="2" t="s">
        <v>22166</v>
      </c>
      <c r="D3970" s="2" t="s">
        <v>22167</v>
      </c>
      <c r="F3970" s="2" t="s">
        <v>22168</v>
      </c>
      <c r="G3970" s="2" t="s">
        <v>166</v>
      </c>
      <c r="H3970" s="2" t="s">
        <v>22169</v>
      </c>
      <c r="I3970" s="2">
        <v>275.0</v>
      </c>
      <c r="J3970" s="2">
        <v>9.0</v>
      </c>
      <c r="K3970" s="2">
        <v>7.0</v>
      </c>
      <c r="L3970" s="2">
        <v>2.0</v>
      </c>
      <c r="M3970" s="2">
        <v>9.0</v>
      </c>
      <c r="N3970" s="2">
        <v>7.0</v>
      </c>
      <c r="O3970" s="2">
        <v>2.0</v>
      </c>
      <c r="P3970" s="2">
        <v>0.0</v>
      </c>
      <c r="Q3970" s="2" t="s">
        <v>22170</v>
      </c>
      <c r="R3970" s="14">
        <v>3969.0</v>
      </c>
      <c r="S3970" s="2" t="s">
        <v>242</v>
      </c>
      <c r="T3970" s="2">
        <v>28.0000272</v>
      </c>
      <c r="U3970" s="2">
        <v>2.9999825</v>
      </c>
      <c r="V3970" s="9" t="s">
        <v>3802</v>
      </c>
      <c r="W3970" s="10">
        <v>28.00003</v>
      </c>
      <c r="X3970" s="10">
        <v>2.999983</v>
      </c>
      <c r="AB3970" s="9" t="s">
        <v>244</v>
      </c>
      <c r="AC3970" s="10">
        <v>34.78456</v>
      </c>
      <c r="AD3970" s="10">
        <v>5.812435</v>
      </c>
      <c r="AE3970" s="11" t="s">
        <v>51</v>
      </c>
      <c r="AF3970" s="12" t="str">
        <f t="shared" si="26"/>
        <v>1948</v>
      </c>
      <c r="AG3970" s="12" t="str">
        <f t="shared" si="27"/>
        <v>January</v>
      </c>
      <c r="AH3970" s="12" t="str">
        <f t="shared" si="28"/>
        <v>Thursday</v>
      </c>
      <c r="AI3970" t="str">
        <f t="shared" si="4"/>
        <v>1940s</v>
      </c>
      <c r="AJ3970" s="2" t="s">
        <v>247</v>
      </c>
      <c r="AK3970">
        <v>1.0</v>
      </c>
      <c r="AL3970" s="13" t="s">
        <v>81</v>
      </c>
    </row>
    <row r="3971">
      <c r="A3971" s="1">
        <v>17872.0</v>
      </c>
      <c r="B3971" s="8">
        <v>0.0</v>
      </c>
      <c r="C3971" s="2" t="s">
        <v>22171</v>
      </c>
      <c r="D3971" s="2" t="s">
        <v>22172</v>
      </c>
      <c r="F3971" s="2" t="s">
        <v>22173</v>
      </c>
      <c r="G3971" s="2" t="s">
        <v>1647</v>
      </c>
      <c r="H3971" s="2" t="s">
        <v>22174</v>
      </c>
      <c r="J3971" s="2">
        <v>40.0</v>
      </c>
      <c r="K3971" s="2">
        <v>37.0</v>
      </c>
      <c r="L3971" s="2">
        <v>3.0</v>
      </c>
      <c r="M3971" s="2">
        <v>9.0</v>
      </c>
      <c r="N3971" s="2">
        <v>7.0</v>
      </c>
      <c r="O3971" s="2">
        <v>2.0</v>
      </c>
      <c r="P3971" s="2">
        <v>0.0</v>
      </c>
      <c r="Q3971" s="2" t="s">
        <v>22175</v>
      </c>
      <c r="R3971" s="14">
        <v>3970.0</v>
      </c>
      <c r="S3971" s="2" t="s">
        <v>4673</v>
      </c>
      <c r="T3971" s="2">
        <v>35.000074</v>
      </c>
      <c r="U3971" s="2">
        <v>104.999927</v>
      </c>
      <c r="V3971" s="9" t="s">
        <v>4739</v>
      </c>
      <c r="W3971" s="10">
        <v>30.65986</v>
      </c>
      <c r="X3971" s="10">
        <v>104.0634</v>
      </c>
      <c r="AB3971" s="9" t="s">
        <v>4923</v>
      </c>
      <c r="AC3971" s="10">
        <v>31.23228</v>
      </c>
      <c r="AD3971" s="10">
        <v>121.4692</v>
      </c>
      <c r="AE3971" s="11" t="s">
        <v>51</v>
      </c>
      <c r="AF3971" s="12" t="str">
        <f t="shared" si="26"/>
        <v>1948</v>
      </c>
      <c r="AG3971" s="12" t="str">
        <f t="shared" si="27"/>
        <v>December</v>
      </c>
      <c r="AH3971" s="12" t="str">
        <f t="shared" si="28"/>
        <v>Sunday</v>
      </c>
      <c r="AI3971" t="str">
        <f t="shared" si="4"/>
        <v>1940s</v>
      </c>
      <c r="AJ3971" s="2" t="s">
        <v>150</v>
      </c>
      <c r="AK3971">
        <v>1.0</v>
      </c>
      <c r="AL3971" s="13" t="s">
        <v>1184</v>
      </c>
    </row>
    <row r="3972">
      <c r="A3972" s="1">
        <v>17888.0</v>
      </c>
      <c r="B3972" s="8">
        <v>0.5833333333333334</v>
      </c>
      <c r="C3972" s="2" t="s">
        <v>22176</v>
      </c>
      <c r="D3972" s="2" t="s">
        <v>15245</v>
      </c>
      <c r="F3972" s="2" t="s">
        <v>22177</v>
      </c>
      <c r="G3972" s="2" t="s">
        <v>22178</v>
      </c>
      <c r="H3972" s="2" t="s">
        <v>22179</v>
      </c>
      <c r="I3972" s="2">
        <v>18348.0</v>
      </c>
      <c r="J3972" s="2">
        <v>33.0</v>
      </c>
      <c r="K3972" s="2">
        <v>29.0</v>
      </c>
      <c r="L3972" s="2">
        <v>4.0</v>
      </c>
      <c r="M3972" s="2">
        <v>33.0</v>
      </c>
      <c r="N3972" s="2">
        <v>29.0</v>
      </c>
      <c r="O3972" s="2">
        <v>4.0</v>
      </c>
      <c r="P3972" s="2">
        <v>0.0</v>
      </c>
      <c r="Q3972" s="2" t="s">
        <v>22180</v>
      </c>
      <c r="R3972" s="14">
        <v>3971.0</v>
      </c>
      <c r="S3972" s="2" t="s">
        <v>695</v>
      </c>
      <c r="T3972" s="2">
        <v>22.2793278</v>
      </c>
      <c r="U3972" s="2">
        <v>114.1628131</v>
      </c>
      <c r="V3972" s="9" t="s">
        <v>4923</v>
      </c>
      <c r="W3972" s="10">
        <v>31.23228</v>
      </c>
      <c r="X3972" s="10">
        <v>121.4692</v>
      </c>
      <c r="AB3972" s="9" t="s">
        <v>695</v>
      </c>
      <c r="AC3972" s="9" t="s">
        <v>438</v>
      </c>
      <c r="AD3972" s="9" t="s">
        <v>438</v>
      </c>
      <c r="AE3972" s="11" t="s">
        <v>51</v>
      </c>
      <c r="AF3972" s="12" t="str">
        <f t="shared" si="26"/>
        <v>1948</v>
      </c>
      <c r="AG3972" s="12" t="str">
        <f t="shared" si="27"/>
        <v>December</v>
      </c>
      <c r="AH3972" s="12" t="str">
        <f t="shared" si="28"/>
        <v>Tuesday</v>
      </c>
      <c r="AI3972" t="str">
        <f t="shared" si="4"/>
        <v>1940s</v>
      </c>
      <c r="AJ3972" s="2" t="s">
        <v>150</v>
      </c>
      <c r="AK3972">
        <v>1.0</v>
      </c>
      <c r="AL3972" s="13" t="s">
        <v>81</v>
      </c>
    </row>
    <row r="3973">
      <c r="A3973" s="1">
        <v>27606.0</v>
      </c>
      <c r="B3973" s="8">
        <v>0.0</v>
      </c>
      <c r="C3973" s="2" t="s">
        <v>9902</v>
      </c>
      <c r="D3973" s="2" t="s">
        <v>1087</v>
      </c>
      <c r="E3973" s="2">
        <v>134.0</v>
      </c>
      <c r="F3973" s="2" t="s">
        <v>4868</v>
      </c>
      <c r="G3973" s="2" t="s">
        <v>22181</v>
      </c>
      <c r="H3973" s="2" t="s">
        <v>22182</v>
      </c>
      <c r="I3973" s="2">
        <v>439.0</v>
      </c>
      <c r="J3973" s="2">
        <v>75.0</v>
      </c>
      <c r="K3973" s="2">
        <v>70.0</v>
      </c>
      <c r="L3973" s="2">
        <v>5.0</v>
      </c>
      <c r="M3973" s="2">
        <v>27.0</v>
      </c>
      <c r="N3973" s="2">
        <v>27.0</v>
      </c>
      <c r="O3973" s="2">
        <v>0.0</v>
      </c>
      <c r="P3973" s="2">
        <v>0.0</v>
      </c>
      <c r="Q3973" s="2" t="s">
        <v>22183</v>
      </c>
      <c r="R3973" s="14">
        <v>3972.0</v>
      </c>
      <c r="S3973" s="2" t="s">
        <v>777</v>
      </c>
      <c r="T3973" s="2">
        <v>23.9739374</v>
      </c>
      <c r="U3973" s="2">
        <v>120.9820179</v>
      </c>
      <c r="V3973" s="9" t="s">
        <v>779</v>
      </c>
      <c r="W3973" s="10">
        <v>23.99134</v>
      </c>
      <c r="X3973" s="10">
        <v>121.6197</v>
      </c>
      <c r="AB3973" s="9" t="s">
        <v>1092</v>
      </c>
      <c r="AC3973" s="10">
        <v>25.03752</v>
      </c>
      <c r="AD3973" s="10">
        <v>121.5637</v>
      </c>
      <c r="AE3973" s="11" t="s">
        <v>51</v>
      </c>
      <c r="AF3973" s="12" t="str">
        <f t="shared" si="26"/>
        <v>1975</v>
      </c>
      <c r="AG3973" s="12" t="str">
        <f t="shared" si="27"/>
        <v>July</v>
      </c>
      <c r="AH3973" s="12" t="str">
        <f t="shared" si="28"/>
        <v>Thursday</v>
      </c>
      <c r="AI3973" t="str">
        <f t="shared" si="4"/>
        <v>1970s</v>
      </c>
      <c r="AJ3973" s="2" t="s">
        <v>150</v>
      </c>
      <c r="AK3973">
        <v>1.0</v>
      </c>
      <c r="AL3973" s="13" t="s">
        <v>746</v>
      </c>
    </row>
    <row r="3974">
      <c r="A3974" s="1">
        <v>25792.0</v>
      </c>
      <c r="B3974" s="8">
        <v>0.15555555555555556</v>
      </c>
      <c r="C3974" s="2" t="s">
        <v>9902</v>
      </c>
      <c r="D3974" s="2" t="s">
        <v>709</v>
      </c>
      <c r="F3974" s="2" t="s">
        <v>22184</v>
      </c>
      <c r="G3974" s="2" t="s">
        <v>22185</v>
      </c>
      <c r="H3974" s="2" t="s">
        <v>22186</v>
      </c>
      <c r="I3974" s="2">
        <v>2110.0</v>
      </c>
      <c r="J3974" s="2">
        <v>31.0</v>
      </c>
      <c r="K3974" s="2">
        <v>26.0</v>
      </c>
      <c r="L3974" s="2">
        <v>5.0</v>
      </c>
      <c r="M3974" s="2">
        <v>14.0</v>
      </c>
      <c r="N3974" s="2">
        <v>12.0</v>
      </c>
      <c r="O3974" s="2">
        <v>2.0</v>
      </c>
      <c r="P3974" s="2">
        <v>0.0</v>
      </c>
      <c r="Q3974" s="2" t="s">
        <v>22187</v>
      </c>
      <c r="R3974" s="14">
        <v>3973.0</v>
      </c>
      <c r="S3974" s="2" t="s">
        <v>777</v>
      </c>
      <c r="T3974" s="2">
        <v>23.9739374</v>
      </c>
      <c r="U3974" s="2">
        <v>120.9820179</v>
      </c>
      <c r="V3974" s="9" t="s">
        <v>22188</v>
      </c>
      <c r="W3974" s="10">
        <v>48.91687</v>
      </c>
      <c r="X3974" s="10">
        <v>9.328016</v>
      </c>
      <c r="AB3974" s="9" t="s">
        <v>22189</v>
      </c>
      <c r="AC3974" s="10">
        <v>48.13711</v>
      </c>
      <c r="AD3974" s="10">
        <v>11.57538</v>
      </c>
      <c r="AE3974" s="11" t="s">
        <v>51</v>
      </c>
      <c r="AF3974" s="12" t="str">
        <f t="shared" si="26"/>
        <v>1970</v>
      </c>
      <c r="AG3974" s="12" t="str">
        <f t="shared" si="27"/>
        <v>August</v>
      </c>
      <c r="AH3974" s="12" t="str">
        <f t="shared" si="28"/>
        <v>Wednesday</v>
      </c>
      <c r="AI3974" t="str">
        <f t="shared" si="4"/>
        <v>1970s</v>
      </c>
      <c r="AJ3974" s="2" t="s">
        <v>150</v>
      </c>
      <c r="AK3974">
        <v>1.0</v>
      </c>
      <c r="AL3974" s="13" t="s">
        <v>601</v>
      </c>
    </row>
    <row r="3975">
      <c r="A3975" s="1">
        <v>17882.0</v>
      </c>
      <c r="B3975" s="8">
        <v>0.25</v>
      </c>
      <c r="C3975" s="2" t="s">
        <v>22190</v>
      </c>
      <c r="D3975" s="2" t="s">
        <v>2111</v>
      </c>
      <c r="F3975" s="2" t="s">
        <v>18826</v>
      </c>
      <c r="G3975" s="2" t="s">
        <v>516</v>
      </c>
      <c r="H3975" s="2" t="s">
        <v>22191</v>
      </c>
      <c r="I3975" s="2">
        <v>13807.0</v>
      </c>
      <c r="J3975" s="2">
        <v>30.0</v>
      </c>
      <c r="K3975" s="2">
        <v>27.0</v>
      </c>
      <c r="L3975" s="2">
        <v>3.0</v>
      </c>
      <c r="M3975" s="2">
        <v>30.0</v>
      </c>
      <c r="N3975" s="2">
        <v>27.0</v>
      </c>
      <c r="O3975" s="2">
        <v>3.0</v>
      </c>
      <c r="P3975" s="2">
        <v>0.0</v>
      </c>
      <c r="Q3975" s="2" t="s">
        <v>22192</v>
      </c>
      <c r="R3975" s="14">
        <v>3974.0</v>
      </c>
      <c r="S3975" s="2" t="s">
        <v>519</v>
      </c>
      <c r="T3975" s="2">
        <v>2.8894434</v>
      </c>
      <c r="U3975" s="2">
        <v>-73.783892</v>
      </c>
      <c r="V3975" s="9" t="s">
        <v>622</v>
      </c>
      <c r="W3975" s="10">
        <v>4.653333</v>
      </c>
      <c r="X3975" s="10">
        <v>-74.0837</v>
      </c>
      <c r="AB3975" s="9" t="s">
        <v>7546</v>
      </c>
      <c r="AC3975" s="10">
        <v>10.97997</v>
      </c>
      <c r="AD3975" s="10">
        <v>-74.8013</v>
      </c>
      <c r="AE3975" s="11" t="s">
        <v>51</v>
      </c>
      <c r="AF3975" s="12" t="str">
        <f t="shared" si="26"/>
        <v>1948</v>
      </c>
      <c r="AG3975" s="12" t="str">
        <f t="shared" si="27"/>
        <v>December</v>
      </c>
      <c r="AH3975" s="12" t="str">
        <f t="shared" si="28"/>
        <v>Wednesday</v>
      </c>
      <c r="AI3975" t="str">
        <f t="shared" si="4"/>
        <v>1940s</v>
      </c>
      <c r="AJ3975" s="2" t="s">
        <v>66</v>
      </c>
      <c r="AK3975">
        <v>1.0</v>
      </c>
      <c r="AL3975" s="13" t="s">
        <v>81</v>
      </c>
    </row>
    <row r="3976">
      <c r="A3976" s="1">
        <v>35713.0</v>
      </c>
      <c r="B3976" s="8">
        <v>0.0</v>
      </c>
      <c r="C3976" s="2" t="s">
        <v>9902</v>
      </c>
      <c r="D3976" s="2" t="s">
        <v>4296</v>
      </c>
      <c r="G3976" s="2" t="s">
        <v>836</v>
      </c>
      <c r="H3976" s="2">
        <v>1310.0</v>
      </c>
      <c r="I3976" s="2">
        <v>5067.0</v>
      </c>
      <c r="J3976" s="2">
        <v>5.0</v>
      </c>
      <c r="K3976" s="2">
        <v>0.0</v>
      </c>
      <c r="L3976" s="2">
        <v>5.0</v>
      </c>
      <c r="M3976" s="2">
        <v>5.0</v>
      </c>
      <c r="N3976" s="2">
        <v>0.0</v>
      </c>
      <c r="O3976" s="2">
        <v>5.0</v>
      </c>
      <c r="P3976" s="2">
        <v>0.0</v>
      </c>
      <c r="Q3976" s="2" t="s">
        <v>22193</v>
      </c>
      <c r="R3976" s="14">
        <v>3975.0</v>
      </c>
      <c r="S3976" s="2" t="s">
        <v>777</v>
      </c>
      <c r="T3976" s="2">
        <v>23.9739374</v>
      </c>
      <c r="U3976" s="2">
        <v>120.9820179</v>
      </c>
      <c r="V3976" s="9" t="s">
        <v>438</v>
      </c>
      <c r="W3976" s="9" t="s">
        <v>438</v>
      </c>
      <c r="X3976" s="9" t="s">
        <v>438</v>
      </c>
      <c r="AB3976" s="9" t="s">
        <v>438</v>
      </c>
      <c r="AC3976" s="9" t="s">
        <v>438</v>
      </c>
      <c r="AD3976" s="9" t="s">
        <v>438</v>
      </c>
      <c r="AE3976" s="11" t="s">
        <v>118</v>
      </c>
      <c r="AF3976" s="12" t="str">
        <f t="shared" si="26"/>
        <v>1997</v>
      </c>
      <c r="AG3976" s="12" t="str">
        <f t="shared" si="27"/>
        <v>October</v>
      </c>
      <c r="AH3976" s="12" t="str">
        <f t="shared" si="28"/>
        <v>Friday</v>
      </c>
      <c r="AI3976" t="str">
        <f t="shared" si="4"/>
        <v>1990s</v>
      </c>
      <c r="AJ3976" s="2" t="s">
        <v>150</v>
      </c>
      <c r="AK3976">
        <v>1.0</v>
      </c>
      <c r="AL3976" s="13" t="s">
        <v>53</v>
      </c>
    </row>
    <row r="3977">
      <c r="A3977" s="1">
        <v>17879.0</v>
      </c>
      <c r="B3977" s="8">
        <v>0.0</v>
      </c>
      <c r="C3977" s="2" t="s">
        <v>9902</v>
      </c>
      <c r="D3977" s="2" t="s">
        <v>15245</v>
      </c>
      <c r="F3977" s="2" t="s">
        <v>22194</v>
      </c>
      <c r="G3977" s="2" t="s">
        <v>166</v>
      </c>
      <c r="J3977" s="2">
        <v>10.0</v>
      </c>
      <c r="K3977" s="2">
        <v>8.0</v>
      </c>
      <c r="L3977" s="2">
        <v>2.0</v>
      </c>
      <c r="M3977" s="2">
        <v>2.0</v>
      </c>
      <c r="N3977" s="2">
        <v>0.0</v>
      </c>
      <c r="O3977" s="2">
        <v>2.0</v>
      </c>
      <c r="P3977" s="2">
        <v>0.0</v>
      </c>
      <c r="Q3977" s="2" t="s">
        <v>18341</v>
      </c>
      <c r="R3977" s="14">
        <v>3976.0</v>
      </c>
      <c r="S3977" s="2" t="s">
        <v>777</v>
      </c>
      <c r="T3977" s="2">
        <v>23.9739374</v>
      </c>
      <c r="U3977" s="2">
        <v>120.9820179</v>
      </c>
      <c r="V3977" s="9" t="s">
        <v>4923</v>
      </c>
      <c r="W3977" s="10">
        <v>31.23228</v>
      </c>
      <c r="X3977" s="10">
        <v>121.4692</v>
      </c>
      <c r="AB3977" s="9" t="s">
        <v>1092</v>
      </c>
      <c r="AC3977" s="10">
        <v>25.03752</v>
      </c>
      <c r="AD3977" s="10">
        <v>121.5637</v>
      </c>
      <c r="AE3977" s="11" t="s">
        <v>51</v>
      </c>
      <c r="AF3977" s="12" t="str">
        <f t="shared" si="26"/>
        <v>1948</v>
      </c>
      <c r="AG3977" s="12" t="str">
        <f t="shared" si="27"/>
        <v>December</v>
      </c>
      <c r="AH3977" s="12" t="str">
        <f t="shared" si="28"/>
        <v>Sunday</v>
      </c>
      <c r="AI3977" t="str">
        <f t="shared" si="4"/>
        <v>1940s</v>
      </c>
      <c r="AJ3977" s="2" t="s">
        <v>150</v>
      </c>
      <c r="AK3977">
        <v>1.0</v>
      </c>
      <c r="AL3977" s="13" t="s">
        <v>81</v>
      </c>
    </row>
    <row r="3978">
      <c r="A3978" s="1">
        <v>17863.0</v>
      </c>
      <c r="B3978" s="8">
        <v>0.46875</v>
      </c>
      <c r="C3978" s="2" t="s">
        <v>22195</v>
      </c>
      <c r="D3978" s="2" t="s">
        <v>22196</v>
      </c>
      <c r="F3978" s="2" t="s">
        <v>22197</v>
      </c>
      <c r="G3978" s="2" t="s">
        <v>166</v>
      </c>
      <c r="H3978" s="2" t="s">
        <v>22198</v>
      </c>
      <c r="I3978" s="2">
        <v>12775.0</v>
      </c>
      <c r="J3978" s="2">
        <v>21.0</v>
      </c>
      <c r="K3978" s="2">
        <v>16.0</v>
      </c>
      <c r="L3978" s="2">
        <v>5.0</v>
      </c>
      <c r="M3978" s="2">
        <v>21.0</v>
      </c>
      <c r="N3978" s="2">
        <v>16.0</v>
      </c>
      <c r="O3978" s="2">
        <v>5.0</v>
      </c>
      <c r="P3978" s="2">
        <v>0.0</v>
      </c>
      <c r="Q3978" s="2" t="s">
        <v>22199</v>
      </c>
      <c r="R3978" s="14">
        <v>3977.0</v>
      </c>
      <c r="S3978" s="2" t="s">
        <v>1037</v>
      </c>
      <c r="T3978" s="2">
        <v>30.3308401</v>
      </c>
      <c r="U3978" s="2">
        <v>71.247499</v>
      </c>
      <c r="V3978" s="9" t="s">
        <v>195</v>
      </c>
      <c r="W3978" s="10">
        <v>24.85468</v>
      </c>
      <c r="X3978" s="10">
        <v>67.02071</v>
      </c>
      <c r="AB3978" s="9" t="s">
        <v>22200</v>
      </c>
      <c r="AC3978" s="9" t="s">
        <v>438</v>
      </c>
      <c r="AD3978" s="9" t="s">
        <v>438</v>
      </c>
      <c r="AE3978" s="11" t="s">
        <v>51</v>
      </c>
      <c r="AF3978" s="12" t="str">
        <f t="shared" si="26"/>
        <v>1948</v>
      </c>
      <c r="AG3978" s="12" t="str">
        <f t="shared" si="27"/>
        <v>November</v>
      </c>
      <c r="AH3978" s="12" t="str">
        <f t="shared" si="28"/>
        <v>Friday</v>
      </c>
      <c r="AI3978" t="str">
        <f t="shared" si="4"/>
        <v>1940s</v>
      </c>
      <c r="AJ3978" s="2" t="s">
        <v>150</v>
      </c>
      <c r="AK3978">
        <v>1.0</v>
      </c>
      <c r="AL3978" s="13" t="s">
        <v>81</v>
      </c>
    </row>
    <row r="3979">
      <c r="A3979" s="1">
        <v>32835.0</v>
      </c>
      <c r="B3979" s="8">
        <v>0.0</v>
      </c>
      <c r="C3979" s="2" t="s">
        <v>8174</v>
      </c>
      <c r="D3979" s="2" t="s">
        <v>22201</v>
      </c>
      <c r="G3979" s="2" t="s">
        <v>22202</v>
      </c>
      <c r="J3979" s="2">
        <v>24.0</v>
      </c>
      <c r="K3979" s="2">
        <v>0.0</v>
      </c>
      <c r="L3979" s="2">
        <v>0.0</v>
      </c>
      <c r="M3979" s="2">
        <v>24.0</v>
      </c>
      <c r="N3979" s="2">
        <v>0.0</v>
      </c>
      <c r="O3979" s="2">
        <v>0.0</v>
      </c>
      <c r="P3979" s="2">
        <v>0.0</v>
      </c>
      <c r="Q3979" s="2" t="s">
        <v>22203</v>
      </c>
      <c r="R3979" s="14">
        <v>3978.0</v>
      </c>
      <c r="S3979" s="2" t="s">
        <v>8174</v>
      </c>
      <c r="T3979" s="2">
        <v>41.000028</v>
      </c>
      <c r="U3979" s="2">
        <v>19.9999619</v>
      </c>
      <c r="V3979" s="9" t="s">
        <v>438</v>
      </c>
      <c r="W3979" s="9" t="s">
        <v>438</v>
      </c>
      <c r="X3979" s="9" t="s">
        <v>438</v>
      </c>
      <c r="AB3979" s="9" t="s">
        <v>438</v>
      </c>
      <c r="AC3979" s="9" t="s">
        <v>438</v>
      </c>
      <c r="AD3979" s="9" t="s">
        <v>438</v>
      </c>
      <c r="AE3979" s="11" t="s">
        <v>118</v>
      </c>
      <c r="AF3979" s="12" t="str">
        <f t="shared" si="26"/>
        <v>1989</v>
      </c>
      <c r="AG3979" s="12" t="str">
        <f t="shared" si="27"/>
        <v>November</v>
      </c>
      <c r="AH3979" s="12" t="str">
        <f t="shared" si="28"/>
        <v>Thursday</v>
      </c>
      <c r="AI3979" t="str">
        <f t="shared" si="4"/>
        <v>1980s</v>
      </c>
      <c r="AJ3979" s="2" t="s">
        <v>80</v>
      </c>
      <c r="AK3979">
        <v>1.0</v>
      </c>
      <c r="AL3979" s="13" t="s">
        <v>1969</v>
      </c>
    </row>
    <row r="3980">
      <c r="A3980" s="1">
        <v>17829.0</v>
      </c>
      <c r="B3980" s="8">
        <v>0.59375</v>
      </c>
      <c r="C3980" s="2" t="s">
        <v>22204</v>
      </c>
      <c r="D3980" s="2" t="s">
        <v>1682</v>
      </c>
      <c r="F3980" s="2" t="s">
        <v>22205</v>
      </c>
      <c r="G3980" s="2" t="s">
        <v>22206</v>
      </c>
      <c r="H3980" s="2" t="s">
        <v>22207</v>
      </c>
      <c r="I3980" s="2">
        <v>1128.0</v>
      </c>
      <c r="J3980" s="2">
        <v>13.0</v>
      </c>
      <c r="K3980" s="2">
        <v>10.0</v>
      </c>
      <c r="L3980" s="2">
        <v>3.0</v>
      </c>
      <c r="M3980" s="2">
        <v>13.0</v>
      </c>
      <c r="N3980" s="2">
        <v>10.0</v>
      </c>
      <c r="O3980" s="2">
        <v>3.0</v>
      </c>
      <c r="P3980" s="2">
        <v>0.0</v>
      </c>
      <c r="Q3980" s="2" t="s">
        <v>22208</v>
      </c>
      <c r="R3980" s="14">
        <v>3979.0</v>
      </c>
      <c r="S3980" s="2" t="s">
        <v>1687</v>
      </c>
      <c r="T3980" s="2">
        <v>-41.5000831</v>
      </c>
      <c r="U3980" s="2">
        <v>172.8344077</v>
      </c>
      <c r="V3980" s="9" t="s">
        <v>22209</v>
      </c>
      <c r="W3980" s="10">
        <v>-18.0457</v>
      </c>
      <c r="X3980" s="10">
        <v>-163.154</v>
      </c>
      <c r="AB3980" s="9" t="s">
        <v>115</v>
      </c>
      <c r="AC3980" s="10">
        <v>43.25608</v>
      </c>
      <c r="AD3980" s="10">
        <v>-79.8729</v>
      </c>
      <c r="AE3980" s="11" t="s">
        <v>51</v>
      </c>
      <c r="AF3980" s="12" t="str">
        <f t="shared" si="26"/>
        <v>1948</v>
      </c>
      <c r="AG3980" s="12" t="str">
        <f t="shared" si="27"/>
        <v>October</v>
      </c>
      <c r="AH3980" s="12" t="str">
        <f t="shared" si="28"/>
        <v>Saturday</v>
      </c>
      <c r="AI3980" t="str">
        <f t="shared" si="4"/>
        <v>1940s</v>
      </c>
      <c r="AJ3980" s="2" t="s">
        <v>150</v>
      </c>
      <c r="AK3980">
        <v>1.0</v>
      </c>
      <c r="AL3980" s="13" t="s">
        <v>53</v>
      </c>
    </row>
    <row r="3981">
      <c r="A3981" s="1">
        <v>35732.0</v>
      </c>
      <c r="B3981" s="8">
        <v>0.0</v>
      </c>
      <c r="C3981" s="2" t="s">
        <v>22210</v>
      </c>
      <c r="D3981" s="2" t="s">
        <v>2700</v>
      </c>
      <c r="G3981" s="2" t="s">
        <v>1620</v>
      </c>
      <c r="H3981" s="2" t="s">
        <v>22211</v>
      </c>
      <c r="I3981" s="2">
        <v>9441037.0</v>
      </c>
      <c r="J3981" s="2">
        <v>26.0</v>
      </c>
      <c r="K3981" s="2">
        <v>20.0</v>
      </c>
      <c r="L3981" s="2">
        <v>6.0</v>
      </c>
      <c r="M3981" s="2">
        <v>2.0</v>
      </c>
      <c r="N3981" s="2">
        <v>2.0</v>
      </c>
      <c r="O3981" s="2">
        <v>0.0</v>
      </c>
      <c r="P3981" s="2">
        <v>0.0</v>
      </c>
      <c r="Q3981" s="2" t="s">
        <v>5969</v>
      </c>
      <c r="R3981" s="14">
        <v>3980.0</v>
      </c>
      <c r="S3981" s="2" t="s">
        <v>7844</v>
      </c>
      <c r="T3981" s="2">
        <v>33.7680065</v>
      </c>
      <c r="U3981" s="2">
        <v>66.2385139</v>
      </c>
      <c r="V3981" s="9" t="s">
        <v>438</v>
      </c>
      <c r="W3981" s="9" t="s">
        <v>438</v>
      </c>
      <c r="X3981" s="9" t="s">
        <v>438</v>
      </c>
      <c r="AB3981" s="9" t="s">
        <v>438</v>
      </c>
      <c r="AC3981" s="9" t="s">
        <v>438</v>
      </c>
      <c r="AD3981" s="9" t="s">
        <v>438</v>
      </c>
      <c r="AE3981" s="11" t="s">
        <v>51</v>
      </c>
      <c r="AF3981" s="12" t="str">
        <f t="shared" si="26"/>
        <v>1997</v>
      </c>
      <c r="AG3981" s="12" t="str">
        <f t="shared" si="27"/>
        <v>October</v>
      </c>
      <c r="AH3981" s="12" t="str">
        <f t="shared" si="28"/>
        <v>Wednesday</v>
      </c>
      <c r="AI3981" t="str">
        <f t="shared" si="4"/>
        <v>1990s</v>
      </c>
      <c r="AJ3981" s="2" t="s">
        <v>150</v>
      </c>
      <c r="AK3981">
        <v>1.0</v>
      </c>
      <c r="AL3981" s="13" t="s">
        <v>1623</v>
      </c>
    </row>
    <row r="3982">
      <c r="A3982" s="1">
        <v>34953.0</v>
      </c>
      <c r="B3982" s="8">
        <v>0.0</v>
      </c>
      <c r="C3982" s="2" t="s">
        <v>10543</v>
      </c>
      <c r="D3982" s="2" t="s">
        <v>2700</v>
      </c>
      <c r="F3982" s="2" t="s">
        <v>22212</v>
      </c>
      <c r="G3982" s="2" t="s">
        <v>13215</v>
      </c>
      <c r="H3982" s="2" t="s">
        <v>22213</v>
      </c>
      <c r="I3982" s="2">
        <v>14305.0</v>
      </c>
      <c r="J3982" s="2">
        <v>51.0</v>
      </c>
      <c r="K3982" s="2">
        <v>44.0</v>
      </c>
      <c r="L3982" s="2">
        <v>7.0</v>
      </c>
      <c r="M3982" s="2">
        <v>3.0</v>
      </c>
      <c r="N3982" s="2">
        <v>3.0</v>
      </c>
      <c r="O3982" s="2">
        <v>0.0</v>
      </c>
      <c r="P3982" s="2">
        <v>0.0</v>
      </c>
      <c r="Q3982" s="2" t="s">
        <v>22214</v>
      </c>
      <c r="R3982" s="14">
        <v>3981.0</v>
      </c>
      <c r="S3982" s="2" t="s">
        <v>7844</v>
      </c>
      <c r="T3982" s="2">
        <v>33.7680065</v>
      </c>
      <c r="U3982" s="2">
        <v>66.2385139</v>
      </c>
      <c r="V3982" s="9" t="s">
        <v>2704</v>
      </c>
      <c r="W3982" s="10">
        <v>34.52601</v>
      </c>
      <c r="X3982" s="10">
        <v>69.17768</v>
      </c>
      <c r="AB3982" s="9" t="s">
        <v>10547</v>
      </c>
      <c r="AC3982" s="10">
        <v>27.67685</v>
      </c>
      <c r="AD3982" s="10">
        <v>79.53978</v>
      </c>
      <c r="AE3982" s="11" t="s">
        <v>51</v>
      </c>
      <c r="AF3982" s="12" t="str">
        <f t="shared" si="26"/>
        <v>1995</v>
      </c>
      <c r="AG3982" s="12" t="str">
        <f t="shared" si="27"/>
        <v>September</v>
      </c>
      <c r="AH3982" s="12" t="str">
        <f t="shared" si="28"/>
        <v>Monday</v>
      </c>
      <c r="AI3982" t="str">
        <f t="shared" si="4"/>
        <v>1990s</v>
      </c>
      <c r="AJ3982" s="2" t="s">
        <v>150</v>
      </c>
      <c r="AK3982">
        <v>1.0</v>
      </c>
      <c r="AL3982" s="13" t="s">
        <v>322</v>
      </c>
    </row>
    <row r="3983">
      <c r="A3983" s="1">
        <v>35543.0</v>
      </c>
      <c r="B3983" s="8">
        <v>0.75</v>
      </c>
      <c r="C3983" s="2" t="s">
        <v>22215</v>
      </c>
      <c r="D3983" s="2" t="s">
        <v>4783</v>
      </c>
      <c r="G3983" s="2" t="s">
        <v>2055</v>
      </c>
      <c r="J3983" s="2">
        <v>36.0</v>
      </c>
      <c r="K3983" s="2">
        <v>0.0</v>
      </c>
      <c r="L3983" s="2">
        <v>0.0</v>
      </c>
      <c r="M3983" s="2">
        <v>36.0</v>
      </c>
      <c r="N3983" s="2">
        <v>0.0</v>
      </c>
      <c r="O3983" s="2">
        <v>0.0</v>
      </c>
      <c r="P3983" s="2">
        <v>0.0</v>
      </c>
      <c r="Q3983" s="2" t="s">
        <v>22216</v>
      </c>
      <c r="R3983" s="14">
        <v>3982.0</v>
      </c>
      <c r="S3983" s="2" t="s">
        <v>7844</v>
      </c>
      <c r="T3983" s="2">
        <v>33.7680065</v>
      </c>
      <c r="U3983" s="2">
        <v>66.2385139</v>
      </c>
      <c r="V3983" s="9" t="s">
        <v>438</v>
      </c>
      <c r="W3983" s="9" t="s">
        <v>438</v>
      </c>
      <c r="X3983" s="9" t="s">
        <v>438</v>
      </c>
      <c r="AB3983" s="9" t="s">
        <v>438</v>
      </c>
      <c r="AC3983" s="9" t="s">
        <v>438</v>
      </c>
      <c r="AD3983" s="9" t="s">
        <v>438</v>
      </c>
      <c r="AE3983" s="11" t="s">
        <v>118</v>
      </c>
      <c r="AF3983" s="12" t="str">
        <f t="shared" si="26"/>
        <v>1997</v>
      </c>
      <c r="AG3983" s="12" t="str">
        <f t="shared" si="27"/>
        <v>April</v>
      </c>
      <c r="AH3983" s="12" t="str">
        <f t="shared" si="28"/>
        <v>Wednesday</v>
      </c>
      <c r="AI3983" t="str">
        <f t="shared" si="4"/>
        <v>1990s</v>
      </c>
      <c r="AJ3983" s="2" t="s">
        <v>150</v>
      </c>
      <c r="AK3983">
        <v>1.0</v>
      </c>
      <c r="AL3983" s="13" t="s">
        <v>322</v>
      </c>
    </row>
    <row r="3984">
      <c r="A3984" s="1">
        <v>17831.0</v>
      </c>
      <c r="B3984" s="8">
        <v>0.5833333333333334</v>
      </c>
      <c r="C3984" s="2" t="s">
        <v>22217</v>
      </c>
      <c r="D3984" s="2" t="s">
        <v>22218</v>
      </c>
      <c r="F3984" s="2" t="s">
        <v>22219</v>
      </c>
      <c r="G3984" s="2" t="s">
        <v>18344</v>
      </c>
      <c r="H3984" s="2" t="s">
        <v>22220</v>
      </c>
      <c r="I3984" s="2">
        <v>1401.0</v>
      </c>
      <c r="J3984" s="2">
        <v>18.0</v>
      </c>
      <c r="K3984" s="2">
        <v>14.0</v>
      </c>
      <c r="L3984" s="2">
        <v>4.0</v>
      </c>
      <c r="M3984" s="2">
        <v>18.0</v>
      </c>
      <c r="N3984" s="2">
        <v>14.0</v>
      </c>
      <c r="O3984" s="2">
        <v>4.0</v>
      </c>
      <c r="P3984" s="2">
        <v>0.0</v>
      </c>
      <c r="Q3984" s="2" t="s">
        <v>22221</v>
      </c>
      <c r="R3984" s="14">
        <v>3983.0</v>
      </c>
      <c r="S3984" s="2" t="s">
        <v>1947</v>
      </c>
      <c r="T3984" s="2">
        <v>32.3293809</v>
      </c>
      <c r="U3984" s="2">
        <v>-83.1137366</v>
      </c>
      <c r="V3984" s="9" t="s">
        <v>11793</v>
      </c>
      <c r="W3984" s="10">
        <v>45.03526</v>
      </c>
      <c r="X3984" s="10">
        <v>38.97648</v>
      </c>
      <c r="Y3984" s="2" t="s">
        <v>22222</v>
      </c>
      <c r="Z3984" s="2" t="s">
        <v>1956</v>
      </c>
      <c r="AB3984" s="9" t="s">
        <v>1995</v>
      </c>
      <c r="AC3984" s="10">
        <v>41.69346</v>
      </c>
      <c r="AD3984" s="10">
        <v>44.80145</v>
      </c>
      <c r="AE3984" s="11" t="s">
        <v>51</v>
      </c>
      <c r="AF3984" s="12" t="str">
        <f t="shared" si="26"/>
        <v>1948</v>
      </c>
      <c r="AG3984" s="12" t="str">
        <f t="shared" si="27"/>
        <v>October</v>
      </c>
      <c r="AH3984" s="12" t="str">
        <f t="shared" si="28"/>
        <v>Monday</v>
      </c>
      <c r="AI3984" t="str">
        <f t="shared" si="4"/>
        <v>1940s</v>
      </c>
      <c r="AJ3984" s="2" t="s">
        <v>80</v>
      </c>
      <c r="AK3984">
        <v>1.0</v>
      </c>
      <c r="AL3984" s="13" t="s">
        <v>1489</v>
      </c>
    </row>
    <row r="3985">
      <c r="A3985" s="1">
        <v>17859.0</v>
      </c>
      <c r="B3985" s="8">
        <v>0.0</v>
      </c>
      <c r="C3985" s="2" t="s">
        <v>22223</v>
      </c>
      <c r="D3985" s="2" t="s">
        <v>324</v>
      </c>
      <c r="F3985" s="2" t="s">
        <v>22224</v>
      </c>
      <c r="G3985" s="2" t="s">
        <v>18344</v>
      </c>
      <c r="H3985" s="2" t="s">
        <v>22225</v>
      </c>
      <c r="J3985" s="2">
        <v>26.0</v>
      </c>
      <c r="K3985" s="2">
        <v>21.0</v>
      </c>
      <c r="L3985" s="2">
        <v>5.0</v>
      </c>
      <c r="M3985" s="2">
        <v>23.0</v>
      </c>
      <c r="N3985" s="2">
        <v>18.0</v>
      </c>
      <c r="O3985" s="2">
        <v>5.0</v>
      </c>
      <c r="P3985" s="2">
        <v>0.0</v>
      </c>
      <c r="Q3985" s="2" t="s">
        <v>22226</v>
      </c>
      <c r="R3985" s="14">
        <v>3984.0</v>
      </c>
      <c r="S3985" s="2" t="s">
        <v>316</v>
      </c>
      <c r="T3985" s="2">
        <v>64.6863136</v>
      </c>
      <c r="U3985" s="2">
        <v>97.7453061</v>
      </c>
      <c r="V3985" s="9" t="s">
        <v>22227</v>
      </c>
      <c r="W3985" s="10">
        <v>65.7336</v>
      </c>
      <c r="X3985" s="10">
        <v>150.8933</v>
      </c>
      <c r="AB3985" s="9" t="s">
        <v>22228</v>
      </c>
      <c r="AC3985" s="9" t="s">
        <v>438</v>
      </c>
      <c r="AD3985" s="9" t="s">
        <v>438</v>
      </c>
      <c r="AE3985" s="11" t="s">
        <v>51</v>
      </c>
      <c r="AF3985" s="12" t="str">
        <f t="shared" si="26"/>
        <v>1948</v>
      </c>
      <c r="AG3985" s="12" t="str">
        <f t="shared" si="27"/>
        <v>November</v>
      </c>
      <c r="AH3985" s="12" t="str">
        <f t="shared" si="28"/>
        <v>Monday</v>
      </c>
      <c r="AI3985" t="str">
        <f t="shared" si="4"/>
        <v>1940s</v>
      </c>
      <c r="AJ3985" s="2" t="s">
        <v>80</v>
      </c>
      <c r="AK3985">
        <v>1.0</v>
      </c>
      <c r="AL3985" s="13" t="s">
        <v>1489</v>
      </c>
    </row>
    <row r="3986">
      <c r="A3986" s="1">
        <v>26440.0</v>
      </c>
      <c r="B3986" s="8">
        <v>0.0</v>
      </c>
      <c r="C3986" s="2" t="s">
        <v>21260</v>
      </c>
      <c r="D3986" s="2" t="s">
        <v>21311</v>
      </c>
      <c r="F3986" s="2" t="s">
        <v>22229</v>
      </c>
      <c r="G3986" s="2" t="s">
        <v>1977</v>
      </c>
      <c r="H3986" s="2" t="s">
        <v>22230</v>
      </c>
      <c r="I3986" s="2">
        <v>10439.0</v>
      </c>
      <c r="J3986" s="2">
        <v>25.0</v>
      </c>
      <c r="K3986" s="2">
        <v>19.0</v>
      </c>
      <c r="L3986" s="2">
        <v>6.0</v>
      </c>
      <c r="M3986" s="2">
        <v>22.0</v>
      </c>
      <c r="N3986" s="2">
        <v>17.0</v>
      </c>
      <c r="O3986" s="2">
        <v>5.0</v>
      </c>
      <c r="P3986" s="2">
        <v>0.0</v>
      </c>
      <c r="Q3986" s="2" t="s">
        <v>22231</v>
      </c>
      <c r="R3986" s="14">
        <v>3985.0</v>
      </c>
      <c r="S3986" s="2" t="s">
        <v>8647</v>
      </c>
      <c r="T3986" s="2">
        <v>-11.8775768</v>
      </c>
      <c r="U3986" s="2">
        <v>17.5691241</v>
      </c>
      <c r="V3986" s="9" t="s">
        <v>331</v>
      </c>
      <c r="W3986" s="10">
        <v>-8.82727</v>
      </c>
      <c r="X3986" s="10">
        <v>13.24395</v>
      </c>
      <c r="Y3986" s="2" t="s">
        <v>21315</v>
      </c>
      <c r="AB3986" s="9" t="s">
        <v>21291</v>
      </c>
      <c r="AC3986" s="10">
        <v>-14.9192</v>
      </c>
      <c r="AD3986" s="10">
        <v>13.48964</v>
      </c>
      <c r="AE3986" s="11" t="s">
        <v>51</v>
      </c>
      <c r="AF3986" s="12" t="str">
        <f t="shared" si="26"/>
        <v>1972</v>
      </c>
      <c r="AG3986" s="12" t="str">
        <f t="shared" si="27"/>
        <v>May</v>
      </c>
      <c r="AH3986" s="12" t="str">
        <f t="shared" si="28"/>
        <v>Sunday</v>
      </c>
      <c r="AI3986" t="str">
        <f t="shared" si="4"/>
        <v>1970s</v>
      </c>
      <c r="AJ3986" s="2" t="s">
        <v>229</v>
      </c>
      <c r="AK3986">
        <v>1.0</v>
      </c>
      <c r="AL3986" s="13" t="s">
        <v>566</v>
      </c>
    </row>
    <row r="3987">
      <c r="A3987" s="1">
        <v>17833.0</v>
      </c>
      <c r="B3987" s="8">
        <v>0.7013888888888888</v>
      </c>
      <c r="C3987" s="2" t="s">
        <v>22232</v>
      </c>
      <c r="D3987" s="2" t="s">
        <v>457</v>
      </c>
      <c r="E3987" s="2">
        <v>6427.0</v>
      </c>
      <c r="F3987" s="2" t="s">
        <v>22233</v>
      </c>
      <c r="G3987" s="2" t="s">
        <v>5300</v>
      </c>
      <c r="H3987" s="2" t="s">
        <v>22234</v>
      </c>
      <c r="I3987" s="2">
        <v>10406.0</v>
      </c>
      <c r="J3987" s="2">
        <v>5.0</v>
      </c>
      <c r="K3987" s="2">
        <v>0.0</v>
      </c>
      <c r="L3987" s="2">
        <v>5.0</v>
      </c>
      <c r="M3987" s="2">
        <v>2.0</v>
      </c>
      <c r="N3987" s="2">
        <v>0.0</v>
      </c>
      <c r="O3987" s="2">
        <v>2.0</v>
      </c>
      <c r="P3987" s="2">
        <v>0.0</v>
      </c>
      <c r="Q3987" s="2" t="s">
        <v>22235</v>
      </c>
      <c r="R3987" s="14">
        <v>3986.0</v>
      </c>
      <c r="S3987" s="2" t="s">
        <v>4433</v>
      </c>
      <c r="T3987" s="2">
        <v>61.0666922</v>
      </c>
      <c r="U3987" s="2">
        <v>-107.991707</v>
      </c>
      <c r="V3987" s="9" t="s">
        <v>433</v>
      </c>
      <c r="W3987" s="10">
        <v>44.9773</v>
      </c>
      <c r="X3987" s="10">
        <v>-93.2655</v>
      </c>
      <c r="Y3987" s="2" t="s">
        <v>4661</v>
      </c>
      <c r="Z3987" s="2" t="s">
        <v>169</v>
      </c>
      <c r="AB3987" s="9" t="s">
        <v>1897</v>
      </c>
      <c r="AC3987" s="10">
        <v>35.68284</v>
      </c>
      <c r="AD3987" s="10">
        <v>139.7595</v>
      </c>
      <c r="AE3987" s="11" t="s">
        <v>51</v>
      </c>
      <c r="AF3987" s="12" t="str">
        <f t="shared" si="26"/>
        <v>1948</v>
      </c>
      <c r="AG3987" s="12" t="str">
        <f t="shared" si="27"/>
        <v>October</v>
      </c>
      <c r="AH3987" s="12" t="str">
        <f t="shared" si="28"/>
        <v>Wednesday</v>
      </c>
      <c r="AI3987" t="str">
        <f t="shared" si="4"/>
        <v>1940s</v>
      </c>
      <c r="AJ3987" s="2" t="s">
        <v>105</v>
      </c>
      <c r="AK3987">
        <v>1.0</v>
      </c>
      <c r="AL3987" s="13" t="s">
        <v>81</v>
      </c>
    </row>
    <row r="3988">
      <c r="A3988" s="1">
        <v>17845.0</v>
      </c>
      <c r="B3988" s="8">
        <v>0.3194444444444444</v>
      </c>
      <c r="C3988" s="2" t="s">
        <v>22236</v>
      </c>
      <c r="D3988" s="2" t="s">
        <v>17046</v>
      </c>
      <c r="F3988" s="2" t="s">
        <v>22237</v>
      </c>
      <c r="G3988" s="2" t="s">
        <v>166</v>
      </c>
      <c r="H3988" s="2" t="s">
        <v>22238</v>
      </c>
      <c r="I3988" s="2">
        <v>2003.0</v>
      </c>
      <c r="J3988" s="2">
        <v>23.0</v>
      </c>
      <c r="K3988" s="2">
        <v>19.0</v>
      </c>
      <c r="L3988" s="2">
        <v>4.0</v>
      </c>
      <c r="M3988" s="2">
        <v>3.0</v>
      </c>
      <c r="N3988" s="2">
        <v>0.0</v>
      </c>
      <c r="O3988" s="2">
        <v>3.0</v>
      </c>
      <c r="P3988" s="2">
        <v>0.0</v>
      </c>
      <c r="Q3988" s="2" t="s">
        <v>22239</v>
      </c>
      <c r="R3988" s="14">
        <v>3987.0</v>
      </c>
      <c r="S3988" s="2" t="s">
        <v>5478</v>
      </c>
      <c r="T3988" s="2">
        <v>-24.7761086</v>
      </c>
      <c r="U3988" s="2">
        <v>134.755</v>
      </c>
      <c r="V3988" s="9" t="s">
        <v>10439</v>
      </c>
      <c r="W3988" s="10">
        <v>-37.8142</v>
      </c>
      <c r="X3988" s="10">
        <v>144.9632</v>
      </c>
      <c r="AB3988" s="9" t="s">
        <v>22240</v>
      </c>
      <c r="AC3988" s="9" t="s">
        <v>438</v>
      </c>
      <c r="AD3988" s="9" t="s">
        <v>438</v>
      </c>
      <c r="AE3988" s="11" t="s">
        <v>51</v>
      </c>
      <c r="AF3988" s="12" t="str">
        <f t="shared" si="26"/>
        <v>1948</v>
      </c>
      <c r="AG3988" s="12" t="str">
        <f t="shared" si="27"/>
        <v>November</v>
      </c>
      <c r="AH3988" s="12" t="str">
        <f t="shared" si="28"/>
        <v>Monday</v>
      </c>
      <c r="AI3988" t="str">
        <f t="shared" si="4"/>
        <v>1940s</v>
      </c>
      <c r="AJ3988" s="2" t="s">
        <v>150</v>
      </c>
      <c r="AK3988">
        <v>1.0</v>
      </c>
      <c r="AL3988" s="13" t="s">
        <v>81</v>
      </c>
    </row>
    <row r="3989">
      <c r="A3989" s="1">
        <v>17818.0</v>
      </c>
      <c r="B3989" s="8">
        <v>0.5416666666666666</v>
      </c>
      <c r="C3989" s="2" t="s">
        <v>22241</v>
      </c>
      <c r="D3989" s="2" t="s">
        <v>324</v>
      </c>
      <c r="F3989" s="2" t="s">
        <v>22242</v>
      </c>
      <c r="G3989" s="2" t="s">
        <v>22243</v>
      </c>
      <c r="H3989" s="2" t="s">
        <v>22244</v>
      </c>
      <c r="I3989" s="2">
        <v>8302517.0</v>
      </c>
      <c r="J3989" s="2">
        <v>10.0</v>
      </c>
      <c r="K3989" s="2">
        <v>4.0</v>
      </c>
      <c r="L3989" s="2">
        <v>6.0</v>
      </c>
      <c r="M3989" s="2">
        <v>10.0</v>
      </c>
      <c r="N3989" s="2">
        <v>4.0</v>
      </c>
      <c r="O3989" s="2">
        <v>6.0</v>
      </c>
      <c r="P3989" s="2">
        <v>0.0</v>
      </c>
      <c r="Q3989" s="2" t="s">
        <v>22245</v>
      </c>
      <c r="R3989" s="14">
        <v>3988.0</v>
      </c>
      <c r="S3989" s="2" t="s">
        <v>7735</v>
      </c>
      <c r="T3989" s="2">
        <v>40.3936294</v>
      </c>
      <c r="U3989" s="2">
        <v>47.7872508</v>
      </c>
      <c r="V3989" s="9" t="s">
        <v>1292</v>
      </c>
      <c r="W3989" s="10">
        <v>41.31234</v>
      </c>
      <c r="X3989" s="10">
        <v>69.27871</v>
      </c>
      <c r="Y3989" s="2" t="s">
        <v>2060</v>
      </c>
      <c r="Z3989" s="2" t="s">
        <v>1995</v>
      </c>
      <c r="AB3989" s="9" t="s">
        <v>2080</v>
      </c>
      <c r="AC3989" s="10">
        <v>43.58548</v>
      </c>
      <c r="AD3989" s="10">
        <v>39.72311</v>
      </c>
      <c r="AE3989" s="11" t="s">
        <v>51</v>
      </c>
      <c r="AF3989" s="12" t="str">
        <f t="shared" si="26"/>
        <v>1948</v>
      </c>
      <c r="AG3989" s="12" t="str">
        <f t="shared" si="27"/>
        <v>October</v>
      </c>
      <c r="AH3989" s="12" t="str">
        <f t="shared" si="28"/>
        <v>Tuesday</v>
      </c>
      <c r="AI3989" t="str">
        <f t="shared" si="4"/>
        <v>1940s</v>
      </c>
      <c r="AJ3989" s="2" t="s">
        <v>150</v>
      </c>
      <c r="AK3989">
        <v>1.0</v>
      </c>
      <c r="AL3989" s="13" t="s">
        <v>797</v>
      </c>
    </row>
    <row r="3990">
      <c r="A3990" s="1">
        <v>22411.0</v>
      </c>
      <c r="B3990" s="8">
        <v>0.05</v>
      </c>
      <c r="C3990" s="2" t="s">
        <v>22246</v>
      </c>
      <c r="D3990" s="2" t="s">
        <v>210</v>
      </c>
      <c r="E3990" s="2">
        <v>406.0</v>
      </c>
      <c r="F3990" s="2" t="s">
        <v>22247</v>
      </c>
      <c r="G3990" s="2" t="s">
        <v>7185</v>
      </c>
      <c r="H3990" s="2" t="s">
        <v>22248</v>
      </c>
      <c r="I3990" s="2">
        <v>1027.0</v>
      </c>
      <c r="J3990" s="2">
        <v>78.0</v>
      </c>
      <c r="K3990" s="2">
        <v>69.0</v>
      </c>
      <c r="L3990" s="2">
        <v>9.0</v>
      </c>
      <c r="M3990" s="2">
        <v>78.0</v>
      </c>
      <c r="N3990" s="2">
        <v>69.0</v>
      </c>
      <c r="O3990" s="2">
        <v>9.0</v>
      </c>
      <c r="P3990" s="2">
        <v>0.0</v>
      </c>
      <c r="Q3990" s="2" t="s">
        <v>22249</v>
      </c>
      <c r="R3990" s="14">
        <v>3989.0</v>
      </c>
      <c r="S3990" s="2" t="s">
        <v>242</v>
      </c>
      <c r="T3990" s="2">
        <v>28.0000272</v>
      </c>
      <c r="U3990" s="2">
        <v>2.9999825</v>
      </c>
      <c r="V3990" s="9" t="s">
        <v>5302</v>
      </c>
      <c r="W3990" s="10">
        <v>12.11915</v>
      </c>
      <c r="X3990" s="10">
        <v>15.05028</v>
      </c>
      <c r="AB3990" s="9" t="s">
        <v>246</v>
      </c>
      <c r="AC3990" s="10">
        <v>47.07068</v>
      </c>
      <c r="AD3990" s="10">
        <v>3.002927</v>
      </c>
      <c r="AE3990" s="11" t="s">
        <v>51</v>
      </c>
      <c r="AF3990" s="12" t="str">
        <f t="shared" si="26"/>
        <v>1961</v>
      </c>
      <c r="AG3990" s="12" t="str">
        <f t="shared" si="27"/>
        <v>May</v>
      </c>
      <c r="AH3990" s="12" t="str">
        <f t="shared" si="28"/>
        <v>Wednesday</v>
      </c>
      <c r="AI3990" t="str">
        <f t="shared" si="4"/>
        <v>1960s</v>
      </c>
      <c r="AJ3990" s="2" t="s">
        <v>247</v>
      </c>
      <c r="AK3990">
        <v>1.0</v>
      </c>
      <c r="AL3990" s="13" t="s">
        <v>53</v>
      </c>
    </row>
    <row r="3991">
      <c r="A3991" s="1">
        <v>25933.0</v>
      </c>
      <c r="B3991" s="8">
        <v>0.0</v>
      </c>
      <c r="C3991" s="2" t="s">
        <v>22250</v>
      </c>
      <c r="D3991" s="2" t="s">
        <v>22251</v>
      </c>
      <c r="F3991" s="2" t="s">
        <v>22252</v>
      </c>
      <c r="G3991" s="2" t="s">
        <v>22253</v>
      </c>
      <c r="H3991" s="2" t="s">
        <v>22254</v>
      </c>
      <c r="I3991" s="2">
        <v>2.0</v>
      </c>
      <c r="J3991" s="2">
        <v>31.0</v>
      </c>
      <c r="K3991" s="2">
        <v>28.0</v>
      </c>
      <c r="L3991" s="2">
        <v>3.0</v>
      </c>
      <c r="M3991" s="2">
        <v>31.0</v>
      </c>
      <c r="N3991" s="2">
        <v>28.0</v>
      </c>
      <c r="O3991" s="2">
        <v>3.0</v>
      </c>
      <c r="P3991" s="2">
        <v>0.0</v>
      </c>
      <c r="Q3991" s="2" t="s">
        <v>22255</v>
      </c>
      <c r="R3991" s="14">
        <v>3990.0</v>
      </c>
      <c r="S3991" s="2" t="s">
        <v>242</v>
      </c>
      <c r="T3991" s="2">
        <v>28.0000272</v>
      </c>
      <c r="U3991" s="2">
        <v>2.9999825</v>
      </c>
      <c r="V3991" s="9" t="s">
        <v>3802</v>
      </c>
      <c r="W3991" s="10">
        <v>28.00003</v>
      </c>
      <c r="X3991" s="10">
        <v>2.999983</v>
      </c>
      <c r="AB3991" s="9" t="s">
        <v>22256</v>
      </c>
      <c r="AC3991" s="10">
        <v>39.9494</v>
      </c>
      <c r="AD3991" s="10">
        <v>4.059389</v>
      </c>
      <c r="AE3991" s="11" t="s">
        <v>51</v>
      </c>
      <c r="AF3991" s="12" t="str">
        <f t="shared" si="26"/>
        <v>1970</v>
      </c>
      <c r="AG3991" s="12" t="str">
        <f t="shared" si="27"/>
        <v>December</v>
      </c>
      <c r="AH3991" s="12" t="str">
        <f t="shared" si="28"/>
        <v>Thursday</v>
      </c>
      <c r="AI3991" t="str">
        <f t="shared" si="4"/>
        <v>1970s</v>
      </c>
      <c r="AJ3991" s="2" t="s">
        <v>247</v>
      </c>
      <c r="AK3991">
        <v>1.0</v>
      </c>
      <c r="AL3991" s="13" t="s">
        <v>1611</v>
      </c>
    </row>
    <row r="3992">
      <c r="A3992" s="1">
        <v>34595.0</v>
      </c>
      <c r="B3992" s="8">
        <v>0.33819444444444446</v>
      </c>
      <c r="C3992" s="2" t="s">
        <v>8823</v>
      </c>
      <c r="D3992" s="2" t="s">
        <v>22257</v>
      </c>
      <c r="F3992" s="2" t="s">
        <v>22258</v>
      </c>
      <c r="G3992" s="2" t="s">
        <v>892</v>
      </c>
      <c r="H3992" s="2" t="s">
        <v>22259</v>
      </c>
      <c r="I3992" s="2">
        <v>229.0</v>
      </c>
      <c r="J3992" s="2">
        <v>39.0</v>
      </c>
      <c r="K3992" s="2">
        <v>32.0</v>
      </c>
      <c r="L3992" s="2">
        <v>7.0</v>
      </c>
      <c r="M3992" s="2">
        <v>5.0</v>
      </c>
      <c r="N3992" s="2">
        <v>3.0</v>
      </c>
      <c r="O3992" s="2">
        <v>2.0</v>
      </c>
      <c r="P3992" s="2">
        <v>0.0</v>
      </c>
      <c r="Q3992" s="2" t="s">
        <v>22260</v>
      </c>
      <c r="R3992" s="14">
        <v>3991.0</v>
      </c>
      <c r="S3992" s="2" t="s">
        <v>242</v>
      </c>
      <c r="T3992" s="2">
        <v>28.0000272</v>
      </c>
      <c r="U3992" s="2">
        <v>2.9999825</v>
      </c>
      <c r="V3992" s="9" t="s">
        <v>3055</v>
      </c>
      <c r="W3992" s="10">
        <v>33.84394</v>
      </c>
      <c r="X3992" s="10">
        <v>9.400138</v>
      </c>
      <c r="AB3992" s="9" t="s">
        <v>8829</v>
      </c>
      <c r="AC3992" s="10">
        <v>24.37534</v>
      </c>
      <c r="AD3992" s="10">
        <v>4.320844</v>
      </c>
      <c r="AE3992" s="11" t="s">
        <v>51</v>
      </c>
      <c r="AF3992" s="12" t="str">
        <f t="shared" si="26"/>
        <v>1994</v>
      </c>
      <c r="AG3992" s="12" t="str">
        <f t="shared" si="27"/>
        <v>September</v>
      </c>
      <c r="AH3992" s="12" t="str">
        <f t="shared" si="28"/>
        <v>Sunday</v>
      </c>
      <c r="AI3992" t="str">
        <f t="shared" si="4"/>
        <v>1990s</v>
      </c>
      <c r="AJ3992" s="2" t="s">
        <v>247</v>
      </c>
      <c r="AK3992">
        <v>1.0</v>
      </c>
      <c r="AL3992" s="13" t="s">
        <v>896</v>
      </c>
    </row>
    <row r="3993">
      <c r="A3993" s="1">
        <v>24573.0</v>
      </c>
      <c r="B3993" s="8">
        <v>0.8430555555555556</v>
      </c>
      <c r="C3993" s="2" t="s">
        <v>8823</v>
      </c>
      <c r="D3993" s="2" t="s">
        <v>8537</v>
      </c>
      <c r="F3993" s="2" t="s">
        <v>22261</v>
      </c>
      <c r="G3993" s="2" t="s">
        <v>2868</v>
      </c>
      <c r="H3993" s="2" t="s">
        <v>22262</v>
      </c>
      <c r="I3993" s="2">
        <v>3065.0</v>
      </c>
      <c r="J3993" s="2">
        <v>39.0</v>
      </c>
      <c r="K3993" s="2">
        <v>33.0</v>
      </c>
      <c r="L3993" s="2">
        <v>6.0</v>
      </c>
      <c r="M3993" s="2">
        <v>35.0</v>
      </c>
      <c r="N3993" s="2">
        <v>29.0</v>
      </c>
      <c r="O3993" s="2">
        <v>6.0</v>
      </c>
      <c r="P3993" s="2">
        <v>0.0</v>
      </c>
      <c r="Q3993" s="2" t="s">
        <v>22263</v>
      </c>
      <c r="R3993" s="14">
        <v>3992.0</v>
      </c>
      <c r="S3993" s="2" t="s">
        <v>242</v>
      </c>
      <c r="T3993" s="2">
        <v>28.0000272</v>
      </c>
      <c r="U3993" s="2">
        <v>2.9999825</v>
      </c>
      <c r="V3993" s="9" t="s">
        <v>3802</v>
      </c>
      <c r="W3993" s="10">
        <v>28.00003</v>
      </c>
      <c r="X3993" s="10">
        <v>2.999983</v>
      </c>
      <c r="AB3993" s="9" t="s">
        <v>8829</v>
      </c>
      <c r="AC3993" s="10">
        <v>24.37534</v>
      </c>
      <c r="AD3993" s="10">
        <v>4.320844</v>
      </c>
      <c r="AE3993" s="11" t="s">
        <v>51</v>
      </c>
      <c r="AF3993" s="12" t="str">
        <f t="shared" si="26"/>
        <v>1967</v>
      </c>
      <c r="AG3993" s="12" t="str">
        <f t="shared" si="27"/>
        <v>April</v>
      </c>
      <c r="AH3993" s="12" t="str">
        <f t="shared" si="28"/>
        <v>Tuesday</v>
      </c>
      <c r="AI3993" t="str">
        <f t="shared" si="4"/>
        <v>1960s</v>
      </c>
      <c r="AJ3993" s="2" t="s">
        <v>247</v>
      </c>
      <c r="AK3993">
        <v>1.0</v>
      </c>
      <c r="AL3993" s="13" t="s">
        <v>81</v>
      </c>
    </row>
    <row r="3994">
      <c r="A3994" s="1">
        <v>25410.0</v>
      </c>
      <c r="B3994" s="8">
        <v>0.0625</v>
      </c>
      <c r="C3994" s="2" t="s">
        <v>22264</v>
      </c>
      <c r="D3994" s="2" t="s">
        <v>8537</v>
      </c>
      <c r="F3994" s="2" t="s">
        <v>22265</v>
      </c>
      <c r="G3994" s="2" t="s">
        <v>22266</v>
      </c>
      <c r="H3994" s="2" t="s">
        <v>22267</v>
      </c>
      <c r="I3994" s="2" t="s">
        <v>22268</v>
      </c>
      <c r="J3994" s="2">
        <v>37.0</v>
      </c>
      <c r="K3994" s="2">
        <v>30.0</v>
      </c>
      <c r="L3994" s="2">
        <v>7.0</v>
      </c>
      <c r="M3994" s="2">
        <v>33.0</v>
      </c>
      <c r="N3994" s="2">
        <v>30.0</v>
      </c>
      <c r="O3994" s="2">
        <v>3.0</v>
      </c>
      <c r="P3994" s="2">
        <v>0.0</v>
      </c>
      <c r="Q3994" s="2" t="s">
        <v>22269</v>
      </c>
      <c r="R3994" s="14">
        <v>3993.0</v>
      </c>
      <c r="S3994" s="2" t="s">
        <v>242</v>
      </c>
      <c r="T3994" s="2">
        <v>28.0000272</v>
      </c>
      <c r="U3994" s="2">
        <v>2.9999825</v>
      </c>
      <c r="V3994" s="9" t="s">
        <v>246</v>
      </c>
      <c r="W3994" s="10">
        <v>43.29617</v>
      </c>
      <c r="X3994" s="10">
        <v>5.369953</v>
      </c>
      <c r="Y3994" s="2" t="s">
        <v>3802</v>
      </c>
      <c r="AB3994" s="9" t="s">
        <v>22270</v>
      </c>
      <c r="AC3994" s="10">
        <v>31.69574</v>
      </c>
      <c r="AD3994" s="10">
        <v>6.06043</v>
      </c>
      <c r="AE3994" s="11" t="s">
        <v>51</v>
      </c>
      <c r="AF3994" s="12" t="str">
        <f t="shared" si="26"/>
        <v>1969</v>
      </c>
      <c r="AG3994" s="12" t="str">
        <f t="shared" si="27"/>
        <v>July</v>
      </c>
      <c r="AH3994" s="12" t="str">
        <f t="shared" si="28"/>
        <v>Saturday</v>
      </c>
      <c r="AI3994" t="str">
        <f t="shared" si="4"/>
        <v>1960s</v>
      </c>
      <c r="AJ3994" s="2" t="s">
        <v>247</v>
      </c>
      <c r="AK3994">
        <v>1.0</v>
      </c>
      <c r="AL3994" s="13" t="s">
        <v>697</v>
      </c>
    </row>
    <row r="3995">
      <c r="A3995" s="1">
        <v>17915.0</v>
      </c>
      <c r="B3995" s="8">
        <v>0.5694444444444444</v>
      </c>
      <c r="C3995" s="2" t="s">
        <v>22271</v>
      </c>
      <c r="D3995" s="2" t="s">
        <v>17505</v>
      </c>
      <c r="F3995" s="2" t="s">
        <v>22272</v>
      </c>
      <c r="G3995" s="2" t="s">
        <v>22273</v>
      </c>
      <c r="H3995" s="2" t="s">
        <v>22274</v>
      </c>
      <c r="I3995" s="2">
        <v>1253.0</v>
      </c>
      <c r="J3995" s="2">
        <v>20.0</v>
      </c>
      <c r="K3995" s="2">
        <v>13.0</v>
      </c>
      <c r="L3995" s="2">
        <v>7.0</v>
      </c>
      <c r="M3995" s="2">
        <v>20.0</v>
      </c>
      <c r="N3995" s="2">
        <v>13.0</v>
      </c>
      <c r="O3995" s="2">
        <v>7.0</v>
      </c>
      <c r="P3995" s="2">
        <v>0.0</v>
      </c>
      <c r="Q3995" s="2" t="s">
        <v>22275</v>
      </c>
      <c r="R3995" s="14">
        <v>3994.0</v>
      </c>
      <c r="S3995" s="2" t="s">
        <v>5500</v>
      </c>
      <c r="T3995" s="2">
        <v>32.3018217</v>
      </c>
      <c r="U3995" s="2">
        <v>-64.7603583</v>
      </c>
      <c r="V3995" s="9" t="s">
        <v>5500</v>
      </c>
      <c r="W3995" s="10">
        <v>32.30182</v>
      </c>
      <c r="X3995" s="10">
        <v>-64.7604</v>
      </c>
      <c r="AB3995" s="9" t="s">
        <v>21532</v>
      </c>
      <c r="AC3995" s="10">
        <v>17.97121</v>
      </c>
      <c r="AD3995" s="10">
        <v>-76.7928</v>
      </c>
      <c r="AE3995" s="11" t="s">
        <v>51</v>
      </c>
      <c r="AF3995" s="12" t="str">
        <f t="shared" si="26"/>
        <v>1949</v>
      </c>
      <c r="AG3995" s="12" t="str">
        <f t="shared" si="27"/>
        <v>January</v>
      </c>
      <c r="AH3995" s="12" t="str">
        <f t="shared" si="28"/>
        <v>Monday</v>
      </c>
      <c r="AI3995" t="str">
        <f t="shared" si="4"/>
        <v>1940s</v>
      </c>
      <c r="AJ3995" s="2" t="s">
        <v>66</v>
      </c>
      <c r="AK3995">
        <v>1.0</v>
      </c>
      <c r="AL3995" s="13" t="s">
        <v>5078</v>
      </c>
    </row>
    <row r="3996">
      <c r="A3996" s="1">
        <v>22725.0</v>
      </c>
      <c r="B3996" s="8">
        <v>0.8541666666666666</v>
      </c>
      <c r="C3996" s="2" t="s">
        <v>242</v>
      </c>
      <c r="D3996" s="2" t="s">
        <v>1341</v>
      </c>
      <c r="F3996" s="2" t="s">
        <v>22276</v>
      </c>
      <c r="G3996" s="2" t="s">
        <v>1605</v>
      </c>
      <c r="H3996" s="2">
        <v>204.0</v>
      </c>
      <c r="I3996" s="2">
        <v>204.0</v>
      </c>
      <c r="J3996" s="2">
        <v>11.0</v>
      </c>
      <c r="K3996" s="2">
        <v>8.0</v>
      </c>
      <c r="L3996" s="2">
        <v>3.0</v>
      </c>
      <c r="M3996" s="2">
        <v>11.0</v>
      </c>
      <c r="N3996" s="2">
        <v>8.0</v>
      </c>
      <c r="O3996" s="2">
        <v>3.0</v>
      </c>
      <c r="P3996" s="2">
        <v>0.0</v>
      </c>
      <c r="Q3996" s="2" t="s">
        <v>22277</v>
      </c>
      <c r="R3996" s="14">
        <v>3995.0</v>
      </c>
      <c r="S3996" s="2" t="s">
        <v>242</v>
      </c>
      <c r="T3996" s="2">
        <v>28.0000272</v>
      </c>
      <c r="U3996" s="2">
        <v>2.9999825</v>
      </c>
      <c r="V3996" s="9" t="s">
        <v>22278</v>
      </c>
      <c r="W3996" s="10">
        <v>30.99801</v>
      </c>
      <c r="X3996" s="10">
        <v>6.766454</v>
      </c>
      <c r="AB3996" s="9" t="s">
        <v>22279</v>
      </c>
      <c r="AC3996" s="10">
        <v>36.57555</v>
      </c>
      <c r="AD3996" s="10">
        <v>2.912896</v>
      </c>
      <c r="AE3996" s="11" t="s">
        <v>118</v>
      </c>
      <c r="AF3996" s="12" t="str">
        <f t="shared" si="26"/>
        <v>1962</v>
      </c>
      <c r="AG3996" s="12" t="str">
        <f t="shared" si="27"/>
        <v>March</v>
      </c>
      <c r="AH3996" s="12" t="str">
        <f t="shared" si="28"/>
        <v>Tuesday</v>
      </c>
      <c r="AI3996" t="str">
        <f t="shared" si="4"/>
        <v>1960s</v>
      </c>
      <c r="AJ3996" s="2" t="s">
        <v>247</v>
      </c>
      <c r="AK3996">
        <v>1.0</v>
      </c>
      <c r="AL3996" s="13" t="s">
        <v>1611</v>
      </c>
    </row>
    <row r="3997">
      <c r="A3997" s="1">
        <v>17909.0</v>
      </c>
      <c r="B3997" s="8">
        <v>0.0</v>
      </c>
      <c r="C3997" s="2" t="s">
        <v>22280</v>
      </c>
      <c r="D3997" s="2" t="s">
        <v>22281</v>
      </c>
      <c r="F3997" s="2" t="s">
        <v>22282</v>
      </c>
      <c r="G3997" s="2" t="s">
        <v>932</v>
      </c>
      <c r="H3997" s="2" t="s">
        <v>22283</v>
      </c>
      <c r="J3997" s="2">
        <v>12.0</v>
      </c>
      <c r="K3997" s="2">
        <v>8.0</v>
      </c>
      <c r="L3997" s="2">
        <v>4.0</v>
      </c>
      <c r="M3997" s="2">
        <v>12.0</v>
      </c>
      <c r="N3997" s="2">
        <v>8.0</v>
      </c>
      <c r="O3997" s="2">
        <v>4.0</v>
      </c>
      <c r="P3997" s="2">
        <v>0.0</v>
      </c>
      <c r="Q3997" s="2" t="s">
        <v>22284</v>
      </c>
      <c r="R3997" s="14">
        <v>3996.0</v>
      </c>
      <c r="S3997" s="2" t="s">
        <v>60</v>
      </c>
      <c r="T3997" s="2">
        <v>-10.3333333</v>
      </c>
      <c r="U3997" s="2">
        <v>-53.2</v>
      </c>
      <c r="V3997" s="9" t="s">
        <v>4547</v>
      </c>
      <c r="W3997" s="10">
        <v>-30.0325</v>
      </c>
      <c r="X3997" s="10">
        <v>-51.2304</v>
      </c>
      <c r="AB3997" s="9" t="s">
        <v>22285</v>
      </c>
      <c r="AC3997" s="10">
        <v>-28.6592</v>
      </c>
      <c r="AD3997" s="10">
        <v>-56.0044</v>
      </c>
      <c r="AE3997" s="11" t="s">
        <v>51</v>
      </c>
      <c r="AF3997" s="12" t="str">
        <f t="shared" si="26"/>
        <v>1949</v>
      </c>
      <c r="AG3997" s="12" t="str">
        <f t="shared" si="27"/>
        <v>January</v>
      </c>
      <c r="AH3997" s="12" t="str">
        <f t="shared" si="28"/>
        <v>Tuesday</v>
      </c>
      <c r="AI3997" t="str">
        <f t="shared" si="4"/>
        <v>1940s</v>
      </c>
      <c r="AJ3997" s="2" t="s">
        <v>66</v>
      </c>
      <c r="AK3997">
        <v>1.0</v>
      </c>
      <c r="AL3997" s="13" t="s">
        <v>53</v>
      </c>
    </row>
    <row r="3998">
      <c r="A3998" s="1">
        <v>28879.0</v>
      </c>
      <c r="B3998" s="8">
        <v>0.8194444444444444</v>
      </c>
      <c r="C3998" s="2" t="s">
        <v>22286</v>
      </c>
      <c r="D3998" s="2" t="s">
        <v>8537</v>
      </c>
      <c r="G3998" s="2" t="s">
        <v>6287</v>
      </c>
      <c r="H3998" s="2" t="s">
        <v>22287</v>
      </c>
      <c r="I3998" s="2">
        <v>19.0</v>
      </c>
      <c r="J3998" s="2">
        <v>23.0</v>
      </c>
      <c r="K3998" s="2">
        <v>20.0</v>
      </c>
      <c r="L3998" s="2">
        <v>3.0</v>
      </c>
      <c r="M3998" s="2">
        <v>14.0</v>
      </c>
      <c r="N3998" s="2">
        <v>14.0</v>
      </c>
      <c r="O3998" s="2">
        <v>0.0</v>
      </c>
      <c r="P3998" s="2">
        <v>0.0</v>
      </c>
      <c r="Q3998" s="2" t="s">
        <v>22288</v>
      </c>
      <c r="R3998" s="14">
        <v>3997.0</v>
      </c>
      <c r="S3998" s="2" t="s">
        <v>242</v>
      </c>
      <c r="T3998" s="2">
        <v>28.0000272</v>
      </c>
      <c r="U3998" s="2">
        <v>2.9999825</v>
      </c>
      <c r="V3998" s="9" t="s">
        <v>438</v>
      </c>
      <c r="W3998" s="9" t="s">
        <v>438</v>
      </c>
      <c r="X3998" s="9" t="s">
        <v>438</v>
      </c>
      <c r="AB3998" s="9" t="s">
        <v>438</v>
      </c>
      <c r="AC3998" s="9" t="s">
        <v>438</v>
      </c>
      <c r="AD3998" s="9" t="s">
        <v>438</v>
      </c>
      <c r="AE3998" s="11" t="s">
        <v>51</v>
      </c>
      <c r="AF3998" s="12" t="str">
        <f t="shared" si="26"/>
        <v>1979</v>
      </c>
      <c r="AG3998" s="12" t="str">
        <f t="shared" si="27"/>
        <v>January</v>
      </c>
      <c r="AH3998" s="12" t="str">
        <f t="shared" si="28"/>
        <v>Wednesday</v>
      </c>
      <c r="AI3998" t="str">
        <f t="shared" si="4"/>
        <v>1970s</v>
      </c>
      <c r="AJ3998" s="2" t="s">
        <v>247</v>
      </c>
      <c r="AK3998">
        <v>1.0</v>
      </c>
      <c r="AL3998" s="13" t="s">
        <v>1611</v>
      </c>
    </row>
    <row r="3999">
      <c r="A3999" s="1">
        <v>17873.0</v>
      </c>
      <c r="B3999" s="8">
        <v>0.4375</v>
      </c>
      <c r="C3999" s="2" t="s">
        <v>8873</v>
      </c>
      <c r="D3999" s="2" t="s">
        <v>22289</v>
      </c>
      <c r="F3999" s="2" t="s">
        <v>22290</v>
      </c>
      <c r="G3999" s="2" t="s">
        <v>516</v>
      </c>
      <c r="H3999" s="2" t="s">
        <v>22291</v>
      </c>
      <c r="I3999" s="2">
        <v>4396.0</v>
      </c>
      <c r="J3999" s="2">
        <v>7.0</v>
      </c>
      <c r="K3999" s="2">
        <v>6.0</v>
      </c>
      <c r="L3999" s="2">
        <v>1.0</v>
      </c>
      <c r="M3999" s="2">
        <v>7.0</v>
      </c>
      <c r="N3999" s="2">
        <v>6.0</v>
      </c>
      <c r="O3999" s="2">
        <v>1.0</v>
      </c>
      <c r="P3999" s="2">
        <v>0.0</v>
      </c>
      <c r="Q3999" s="2" t="s">
        <v>22292</v>
      </c>
      <c r="R3999" s="14">
        <v>3998.0</v>
      </c>
      <c r="S3999" s="2" t="s">
        <v>763</v>
      </c>
      <c r="T3999" s="2">
        <v>42.6384261</v>
      </c>
      <c r="U3999" s="2">
        <v>12.674297</v>
      </c>
      <c r="V3999" s="9" t="s">
        <v>2164</v>
      </c>
      <c r="W3999" s="10">
        <v>45.4668</v>
      </c>
      <c r="X3999" s="10">
        <v>9.1905</v>
      </c>
      <c r="AB3999" s="9" t="s">
        <v>269</v>
      </c>
      <c r="AC3999" s="10">
        <v>50.84656</v>
      </c>
      <c r="AD3999" s="10">
        <v>4.351697</v>
      </c>
      <c r="AE3999" s="11" t="s">
        <v>51</v>
      </c>
      <c r="AF3999" s="12" t="str">
        <f t="shared" si="26"/>
        <v>1948</v>
      </c>
      <c r="AG3999" s="12" t="str">
        <f t="shared" si="27"/>
        <v>December</v>
      </c>
      <c r="AH3999" s="12" t="str">
        <f t="shared" si="28"/>
        <v>Monday</v>
      </c>
      <c r="AI3999" t="str">
        <f t="shared" si="4"/>
        <v>1940s</v>
      </c>
      <c r="AJ3999" s="2" t="s">
        <v>80</v>
      </c>
      <c r="AK3999">
        <v>1.0</v>
      </c>
      <c r="AL3999" s="13" t="s">
        <v>81</v>
      </c>
    </row>
    <row r="4000">
      <c r="A4000" s="1">
        <v>17888.0</v>
      </c>
      <c r="B4000" s="8">
        <v>0.6923611111111111</v>
      </c>
      <c r="C4000" s="2" t="s">
        <v>22293</v>
      </c>
      <c r="D4000" s="2" t="s">
        <v>2262</v>
      </c>
      <c r="F4000" s="2" t="s">
        <v>1283</v>
      </c>
      <c r="G4000" s="2" t="s">
        <v>166</v>
      </c>
      <c r="H4000" s="2" t="s">
        <v>22294</v>
      </c>
      <c r="I4000" s="2">
        <v>12894.0</v>
      </c>
      <c r="J4000" s="2">
        <v>24.0</v>
      </c>
      <c r="K4000" s="2">
        <v>19.0</v>
      </c>
      <c r="L4000" s="2">
        <v>5.0</v>
      </c>
      <c r="M4000" s="2">
        <v>24.0</v>
      </c>
      <c r="N4000" s="2">
        <v>19.0</v>
      </c>
      <c r="O4000" s="2">
        <v>5.0</v>
      </c>
      <c r="P4000" s="2">
        <v>0.0</v>
      </c>
      <c r="Q4000" s="2" t="s">
        <v>22295</v>
      </c>
      <c r="R4000" s="14">
        <v>3999.0</v>
      </c>
      <c r="S4000" s="2" t="s">
        <v>74</v>
      </c>
      <c r="T4000" s="2">
        <v>38.9953683</v>
      </c>
      <c r="U4000" s="2">
        <v>21.9877132</v>
      </c>
      <c r="V4000" s="9" t="s">
        <v>77</v>
      </c>
      <c r="W4000" s="10">
        <v>41.89332</v>
      </c>
      <c r="X4000" s="10">
        <v>12.48293</v>
      </c>
      <c r="AB4000" s="9" t="s">
        <v>76</v>
      </c>
      <c r="AC4000" s="10">
        <v>37.98394</v>
      </c>
      <c r="AD4000" s="10">
        <v>23.72831</v>
      </c>
      <c r="AE4000" s="11" t="s">
        <v>51</v>
      </c>
      <c r="AF4000" s="12" t="str">
        <f t="shared" si="26"/>
        <v>1948</v>
      </c>
      <c r="AG4000" s="12" t="str">
        <f t="shared" si="27"/>
        <v>December</v>
      </c>
      <c r="AH4000" s="12" t="str">
        <f t="shared" si="28"/>
        <v>Tuesday</v>
      </c>
      <c r="AI4000" t="str">
        <f t="shared" si="4"/>
        <v>1940s</v>
      </c>
      <c r="AJ4000" s="2" t="s">
        <v>80</v>
      </c>
      <c r="AK4000">
        <v>1.0</v>
      </c>
      <c r="AL4000" s="13" t="s">
        <v>81</v>
      </c>
    </row>
    <row r="4001">
      <c r="A4001" s="1">
        <v>18473.0</v>
      </c>
      <c r="B4001" s="8">
        <v>0.0</v>
      </c>
      <c r="C4001" s="2" t="s">
        <v>22296</v>
      </c>
      <c r="D4001" s="2" t="s">
        <v>22297</v>
      </c>
      <c r="F4001" s="2" t="s">
        <v>22298</v>
      </c>
      <c r="G4001" s="2" t="s">
        <v>21117</v>
      </c>
      <c r="H4001" s="2" t="s">
        <v>22299</v>
      </c>
      <c r="I4001" s="2">
        <v>12738.0</v>
      </c>
      <c r="J4001" s="2">
        <v>26.0</v>
      </c>
      <c r="K4001" s="2">
        <v>22.0</v>
      </c>
      <c r="L4001" s="2">
        <v>4.0</v>
      </c>
      <c r="M4001" s="2">
        <v>26.0</v>
      </c>
      <c r="N4001" s="2">
        <v>22.0</v>
      </c>
      <c r="O4001" s="2">
        <v>4.0</v>
      </c>
      <c r="P4001" s="2">
        <v>0.0</v>
      </c>
      <c r="Q4001" s="2" t="s">
        <v>22300</v>
      </c>
      <c r="R4001" s="14">
        <v>4000.0</v>
      </c>
      <c r="S4001" s="2" t="s">
        <v>242</v>
      </c>
      <c r="T4001" s="2">
        <v>28.0000272</v>
      </c>
      <c r="U4001" s="2">
        <v>2.9999825</v>
      </c>
      <c r="V4001" s="9" t="s">
        <v>3802</v>
      </c>
      <c r="W4001" s="10">
        <v>28.00003</v>
      </c>
      <c r="X4001" s="10">
        <v>2.999983</v>
      </c>
      <c r="AB4001" s="9" t="s">
        <v>266</v>
      </c>
      <c r="AC4001" s="10">
        <v>16.27881</v>
      </c>
      <c r="AD4001" s="10">
        <v>-0.04124</v>
      </c>
      <c r="AE4001" s="11" t="s">
        <v>51</v>
      </c>
      <c r="AF4001" s="12" t="str">
        <f t="shared" si="26"/>
        <v>1950</v>
      </c>
      <c r="AG4001" s="12" t="str">
        <f t="shared" si="27"/>
        <v>July</v>
      </c>
      <c r="AH4001" s="12" t="str">
        <f t="shared" si="28"/>
        <v>Saturday</v>
      </c>
      <c r="AI4001" t="str">
        <f t="shared" si="4"/>
        <v>1950s</v>
      </c>
      <c r="AJ4001" s="2" t="s">
        <v>247</v>
      </c>
      <c r="AK4001">
        <v>1.0</v>
      </c>
      <c r="AL4001" s="13" t="s">
        <v>707</v>
      </c>
    </row>
    <row r="4002">
      <c r="A4002" s="1">
        <v>23824.0</v>
      </c>
      <c r="B4002" s="8">
        <v>0.0</v>
      </c>
      <c r="C4002" s="2" t="s">
        <v>22301</v>
      </c>
      <c r="D4002" s="2" t="s">
        <v>4657</v>
      </c>
      <c r="F4002" s="2" t="s">
        <v>6277</v>
      </c>
      <c r="G4002" s="2" t="s">
        <v>22302</v>
      </c>
      <c r="H4002" s="2">
        <v>20727.0</v>
      </c>
      <c r="I4002" s="2">
        <v>18.0</v>
      </c>
      <c r="J4002" s="2">
        <v>16.0</v>
      </c>
      <c r="K4002" s="2">
        <v>14.0</v>
      </c>
      <c r="L4002" s="2">
        <v>2.0</v>
      </c>
      <c r="M4002" s="2">
        <v>16.0</v>
      </c>
      <c r="N4002" s="2">
        <v>14.0</v>
      </c>
      <c r="O4002" s="2">
        <v>2.0</v>
      </c>
      <c r="P4002" s="2">
        <v>0.0</v>
      </c>
      <c r="Q4002" s="2" t="s">
        <v>22303</v>
      </c>
      <c r="R4002" s="14">
        <v>4001.0</v>
      </c>
      <c r="S4002" s="2" t="s">
        <v>2447</v>
      </c>
      <c r="T4002" s="2">
        <v>18.2214149</v>
      </c>
      <c r="U4002" s="2">
        <v>-66.4132818</v>
      </c>
      <c r="V4002" s="9" t="s">
        <v>438</v>
      </c>
      <c r="W4002" s="9" t="s">
        <v>438</v>
      </c>
      <c r="X4002" s="9" t="s">
        <v>438</v>
      </c>
      <c r="AB4002" s="9" t="s">
        <v>438</v>
      </c>
      <c r="AC4002" s="9" t="s">
        <v>438</v>
      </c>
      <c r="AD4002" s="9" t="s">
        <v>438</v>
      </c>
      <c r="AE4002" s="11" t="s">
        <v>118</v>
      </c>
      <c r="AF4002" s="12" t="str">
        <f t="shared" si="26"/>
        <v>1965</v>
      </c>
      <c r="AG4002" s="12" t="str">
        <f t="shared" si="27"/>
        <v>March</v>
      </c>
      <c r="AH4002" s="12" t="str">
        <f t="shared" si="28"/>
        <v>Tuesday</v>
      </c>
      <c r="AI4002" t="str">
        <f t="shared" si="4"/>
        <v>1960s</v>
      </c>
      <c r="AJ4002" s="2" t="s">
        <v>66</v>
      </c>
      <c r="AK4002">
        <v>1.0</v>
      </c>
      <c r="AL4002" s="13" t="s">
        <v>823</v>
      </c>
    </row>
    <row r="4003">
      <c r="A4003" s="1">
        <v>17895.0</v>
      </c>
      <c r="B4003" s="8">
        <v>0.17569444444444443</v>
      </c>
      <c r="C4003" s="2" t="s">
        <v>22301</v>
      </c>
      <c r="D4003" s="2" t="s">
        <v>22304</v>
      </c>
      <c r="F4003" s="2" t="s">
        <v>22305</v>
      </c>
      <c r="G4003" s="2" t="s">
        <v>22306</v>
      </c>
      <c r="H4003" s="2" t="s">
        <v>22307</v>
      </c>
      <c r="I4003" s="2">
        <v>1496.0</v>
      </c>
      <c r="J4003" s="2">
        <v>32.0</v>
      </c>
      <c r="K4003" s="2">
        <v>29.0</v>
      </c>
      <c r="L4003" s="2">
        <v>3.0</v>
      </c>
      <c r="M4003" s="2">
        <v>32.0</v>
      </c>
      <c r="N4003" s="2">
        <v>29.0</v>
      </c>
      <c r="O4003" s="2">
        <v>3.0</v>
      </c>
      <c r="P4003" s="2">
        <v>0.0</v>
      </c>
      <c r="Q4003" s="2" t="s">
        <v>22308</v>
      </c>
      <c r="R4003" s="14">
        <v>4002.0</v>
      </c>
      <c r="S4003" s="2" t="s">
        <v>2447</v>
      </c>
      <c r="T4003" s="2">
        <v>18.2214149</v>
      </c>
      <c r="U4003" s="2">
        <v>-66.4132818</v>
      </c>
      <c r="V4003" s="9" t="s">
        <v>2448</v>
      </c>
      <c r="W4003" s="10">
        <v>18.4653</v>
      </c>
      <c r="X4003" s="10">
        <v>-66.1167</v>
      </c>
      <c r="AB4003" s="9" t="s">
        <v>346</v>
      </c>
      <c r="AC4003" s="10">
        <v>25.77417</v>
      </c>
      <c r="AD4003" s="10">
        <v>-80.1936</v>
      </c>
      <c r="AE4003" s="11" t="s">
        <v>174</v>
      </c>
      <c r="AF4003" s="12" t="str">
        <f t="shared" si="26"/>
        <v>1948</v>
      </c>
      <c r="AG4003" s="12" t="str">
        <f t="shared" si="27"/>
        <v>December</v>
      </c>
      <c r="AH4003" s="12" t="str">
        <f t="shared" si="28"/>
        <v>Tuesday</v>
      </c>
      <c r="AI4003" t="str">
        <f t="shared" si="4"/>
        <v>1940s</v>
      </c>
      <c r="AJ4003" s="2" t="s">
        <v>66</v>
      </c>
      <c r="AK4003">
        <v>1.0</v>
      </c>
      <c r="AL4003" s="13" t="s">
        <v>81</v>
      </c>
    </row>
    <row r="4004">
      <c r="A4004" s="1">
        <v>17903.0</v>
      </c>
      <c r="B4004" s="8">
        <v>0.0</v>
      </c>
      <c r="C4004" s="2" t="s">
        <v>22309</v>
      </c>
      <c r="D4004" s="2" t="s">
        <v>17505</v>
      </c>
      <c r="G4004" s="2" t="s">
        <v>22310</v>
      </c>
      <c r="H4004" s="2" t="s">
        <v>22311</v>
      </c>
      <c r="I4004" s="2">
        <v>1301.0</v>
      </c>
      <c r="J4004" s="2">
        <v>17.0</v>
      </c>
      <c r="K4004" s="2">
        <v>11.0</v>
      </c>
      <c r="L4004" s="2">
        <v>6.0</v>
      </c>
      <c r="M4004" s="2">
        <v>3.0</v>
      </c>
      <c r="N4004" s="2">
        <v>3.0</v>
      </c>
      <c r="O4004" s="2">
        <v>0.0</v>
      </c>
      <c r="P4004" s="2">
        <v>0.0</v>
      </c>
      <c r="Q4004" s="2" t="s">
        <v>22312</v>
      </c>
      <c r="R4004" s="14">
        <v>4003.0</v>
      </c>
      <c r="S4004" s="2" t="s">
        <v>60</v>
      </c>
      <c r="T4004" s="2">
        <v>-10.3333333</v>
      </c>
      <c r="U4004" s="2">
        <v>-53.2</v>
      </c>
      <c r="V4004" s="9" t="s">
        <v>438</v>
      </c>
      <c r="W4004" s="9" t="s">
        <v>438</v>
      </c>
      <c r="X4004" s="9" t="s">
        <v>438</v>
      </c>
      <c r="AB4004" s="9" t="s">
        <v>438</v>
      </c>
      <c r="AC4004" s="9" t="s">
        <v>438</v>
      </c>
      <c r="AD4004" s="9" t="s">
        <v>438</v>
      </c>
      <c r="AE4004" s="11" t="s">
        <v>51</v>
      </c>
      <c r="AF4004" s="12" t="str">
        <f t="shared" si="26"/>
        <v>1949</v>
      </c>
      <c r="AG4004" s="12" t="str">
        <f t="shared" si="27"/>
        <v>January</v>
      </c>
      <c r="AH4004" s="12" t="str">
        <f t="shared" si="28"/>
        <v>Wednesday</v>
      </c>
      <c r="AI4004" t="str">
        <f t="shared" si="4"/>
        <v>1940s</v>
      </c>
      <c r="AJ4004" s="2" t="s">
        <v>66</v>
      </c>
      <c r="AK4004">
        <v>1.0</v>
      </c>
      <c r="AL4004" s="13" t="s">
        <v>5078</v>
      </c>
    </row>
    <row r="4005">
      <c r="A4005" s="1">
        <v>17898.0</v>
      </c>
      <c r="B4005" s="8">
        <v>0.7444444444444445</v>
      </c>
      <c r="C4005" s="2" t="s">
        <v>22313</v>
      </c>
      <c r="D4005" s="2" t="s">
        <v>22151</v>
      </c>
      <c r="F4005" s="2" t="s">
        <v>22314</v>
      </c>
      <c r="G4005" s="2" t="s">
        <v>166</v>
      </c>
      <c r="H4005" s="2" t="s">
        <v>22315</v>
      </c>
      <c r="I4005" s="2">
        <v>12587.0</v>
      </c>
      <c r="J4005" s="2">
        <v>13.0</v>
      </c>
      <c r="K4005" s="2">
        <v>8.0</v>
      </c>
      <c r="L4005" s="2">
        <v>5.0</v>
      </c>
      <c r="M4005" s="2">
        <v>13.0</v>
      </c>
      <c r="N4005" s="2">
        <v>8.0</v>
      </c>
      <c r="O4005" s="2">
        <v>5.0</v>
      </c>
      <c r="P4005" s="2">
        <v>0.0</v>
      </c>
      <c r="Q4005" s="2" t="s">
        <v>22316</v>
      </c>
      <c r="R4005" s="14">
        <v>4004.0</v>
      </c>
      <c r="S4005" s="2" t="s">
        <v>763</v>
      </c>
      <c r="T4005" s="2">
        <v>42.6384261</v>
      </c>
      <c r="U4005" s="2">
        <v>12.674297</v>
      </c>
      <c r="V4005" s="9" t="s">
        <v>76</v>
      </c>
      <c r="W4005" s="10">
        <v>37.98394</v>
      </c>
      <c r="X4005" s="10">
        <v>23.72831</v>
      </c>
      <c r="Y4005" s="2" t="s">
        <v>77</v>
      </c>
      <c r="AB4005" s="9" t="s">
        <v>228</v>
      </c>
      <c r="AC4005" s="10">
        <v>43.70094</v>
      </c>
      <c r="AD4005" s="10">
        <v>7.268391</v>
      </c>
      <c r="AE4005" s="11" t="s">
        <v>51</v>
      </c>
      <c r="AF4005" s="12" t="str">
        <f t="shared" si="26"/>
        <v>1948</v>
      </c>
      <c r="AG4005" s="12" t="str">
        <f t="shared" si="27"/>
        <v>December</v>
      </c>
      <c r="AH4005" s="12" t="str">
        <f t="shared" si="28"/>
        <v>Friday</v>
      </c>
      <c r="AI4005" t="str">
        <f t="shared" si="4"/>
        <v>1940s</v>
      </c>
      <c r="AJ4005" s="2" t="s">
        <v>80</v>
      </c>
      <c r="AK4005">
        <v>1.0</v>
      </c>
      <c r="AL4005" s="13" t="s">
        <v>81</v>
      </c>
    </row>
    <row r="4006">
      <c r="A4006" s="1">
        <v>34010.0</v>
      </c>
      <c r="B4006" s="8">
        <v>0.0</v>
      </c>
      <c r="C4006" s="2" t="s">
        <v>22317</v>
      </c>
      <c r="D4006" s="2" t="s">
        <v>4783</v>
      </c>
      <c r="F4006" s="2" t="s">
        <v>22318</v>
      </c>
      <c r="G4006" s="2" t="s">
        <v>2031</v>
      </c>
      <c r="J4006" s="2">
        <v>30.0</v>
      </c>
      <c r="K4006" s="2">
        <v>0.0</v>
      </c>
      <c r="L4006" s="2">
        <v>0.0</v>
      </c>
      <c r="M4006" s="2">
        <v>30.0</v>
      </c>
      <c r="N4006" s="2">
        <v>0.0</v>
      </c>
      <c r="O4006" s="2">
        <v>0.0</v>
      </c>
      <c r="P4006" s="2">
        <v>0.0</v>
      </c>
      <c r="Q4006" s="2" t="s">
        <v>22319</v>
      </c>
      <c r="R4006" s="14">
        <v>4005.0</v>
      </c>
      <c r="S4006" s="2" t="s">
        <v>7844</v>
      </c>
      <c r="T4006" s="2">
        <v>33.7680065</v>
      </c>
      <c r="U4006" s="2">
        <v>66.2385139</v>
      </c>
      <c r="V4006" s="9" t="s">
        <v>22320</v>
      </c>
      <c r="W4006" s="9" t="s">
        <v>438</v>
      </c>
      <c r="X4006" s="9" t="s">
        <v>438</v>
      </c>
      <c r="AB4006" s="9" t="s">
        <v>22321</v>
      </c>
      <c r="AC4006" s="10">
        <v>36.87213</v>
      </c>
      <c r="AD4006" s="10">
        <v>70.46646</v>
      </c>
      <c r="AE4006" s="11" t="s">
        <v>118</v>
      </c>
      <c r="AF4006" s="12" t="str">
        <f t="shared" si="26"/>
        <v>1993</v>
      </c>
      <c r="AG4006" s="12" t="str">
        <f t="shared" si="27"/>
        <v>February</v>
      </c>
      <c r="AH4006" s="12" t="str">
        <f t="shared" si="28"/>
        <v>Wednesday</v>
      </c>
      <c r="AI4006" t="str">
        <f t="shared" si="4"/>
        <v>1990s</v>
      </c>
      <c r="AJ4006" s="2" t="s">
        <v>150</v>
      </c>
      <c r="AK4006">
        <v>1.0</v>
      </c>
      <c r="AL4006" s="13" t="s">
        <v>1969</v>
      </c>
    </row>
    <row r="4007">
      <c r="A4007" s="1">
        <v>17730.0</v>
      </c>
      <c r="B4007" s="8">
        <v>0.75</v>
      </c>
      <c r="C4007" s="2" t="s">
        <v>22322</v>
      </c>
      <c r="D4007" s="2" t="s">
        <v>966</v>
      </c>
      <c r="F4007" s="2" t="s">
        <v>21894</v>
      </c>
      <c r="G4007" s="2" t="s">
        <v>22323</v>
      </c>
      <c r="H4007" s="2" t="s">
        <v>22324</v>
      </c>
      <c r="J4007" s="2">
        <v>26.0</v>
      </c>
      <c r="K4007" s="2">
        <v>23.0</v>
      </c>
      <c r="L4007" s="2">
        <v>3.0</v>
      </c>
      <c r="M4007" s="2">
        <v>25.0</v>
      </c>
      <c r="N4007" s="2">
        <v>22.0</v>
      </c>
      <c r="O4007" s="2">
        <v>3.0</v>
      </c>
      <c r="P4007" s="2">
        <v>0.0</v>
      </c>
      <c r="Q4007" s="2" t="s">
        <v>22325</v>
      </c>
      <c r="R4007" s="14">
        <v>4006.0</v>
      </c>
      <c r="S4007" s="2" t="s">
        <v>695</v>
      </c>
      <c r="T4007" s="2">
        <v>22.2793278</v>
      </c>
      <c r="U4007" s="2">
        <v>114.1628131</v>
      </c>
      <c r="V4007" s="9" t="s">
        <v>6785</v>
      </c>
      <c r="W4007" s="10">
        <v>22.17576</v>
      </c>
      <c r="X4007" s="10">
        <v>113.5514</v>
      </c>
      <c r="AB4007" s="9" t="s">
        <v>695</v>
      </c>
      <c r="AC4007" s="10">
        <v>22.27933</v>
      </c>
      <c r="AD4007" s="10">
        <v>114.1628</v>
      </c>
      <c r="AE4007" s="11" t="s">
        <v>51</v>
      </c>
      <c r="AF4007" s="12" t="str">
        <f t="shared" si="26"/>
        <v>1948</v>
      </c>
      <c r="AG4007" s="12" t="str">
        <f t="shared" si="27"/>
        <v>July</v>
      </c>
      <c r="AH4007" s="12" t="str">
        <f t="shared" si="28"/>
        <v>Friday</v>
      </c>
      <c r="AI4007" t="str">
        <f t="shared" si="4"/>
        <v>1940s</v>
      </c>
      <c r="AJ4007" s="2" t="s">
        <v>150</v>
      </c>
      <c r="AK4007">
        <v>1.0</v>
      </c>
      <c r="AL4007" s="13" t="s">
        <v>292</v>
      </c>
    </row>
    <row r="4008">
      <c r="A4008" s="1">
        <v>21336.0</v>
      </c>
      <c r="B4008" s="8">
        <v>0.0</v>
      </c>
      <c r="C4008" s="2" t="s">
        <v>22326</v>
      </c>
      <c r="D4008" s="2" t="s">
        <v>210</v>
      </c>
      <c r="F4008" s="2" t="s">
        <v>22327</v>
      </c>
      <c r="G4008" s="2" t="s">
        <v>166</v>
      </c>
      <c r="H4008" s="2" t="s">
        <v>22328</v>
      </c>
      <c r="I4008" s="2">
        <v>20001.0</v>
      </c>
      <c r="J4008" s="2">
        <v>15.0</v>
      </c>
      <c r="K4008" s="2">
        <v>12.0</v>
      </c>
      <c r="L4008" s="2">
        <v>3.0</v>
      </c>
      <c r="M4008" s="2">
        <v>15.0</v>
      </c>
      <c r="N4008" s="2">
        <v>12.0</v>
      </c>
      <c r="O4008" s="2">
        <v>3.0</v>
      </c>
      <c r="P4008" s="2">
        <v>0.0</v>
      </c>
      <c r="Q4008" s="2" t="s">
        <v>22329</v>
      </c>
      <c r="R4008" s="14">
        <v>4007.0</v>
      </c>
      <c r="S4008" s="2" t="s">
        <v>242</v>
      </c>
      <c r="T4008" s="2">
        <v>28.0000272</v>
      </c>
      <c r="U4008" s="2">
        <v>2.9999825</v>
      </c>
      <c r="V4008" s="9" t="s">
        <v>3802</v>
      </c>
      <c r="W4008" s="10">
        <v>36.77536</v>
      </c>
      <c r="X4008" s="10">
        <v>3.060188</v>
      </c>
      <c r="Y4008" s="2" t="s">
        <v>267</v>
      </c>
      <c r="Z4008" s="2" t="s">
        <v>10407</v>
      </c>
      <c r="AB4008" s="9" t="s">
        <v>10408</v>
      </c>
      <c r="AC4008" s="10">
        <v>27.54391</v>
      </c>
      <c r="AD4008" s="10">
        <v>-6.24005</v>
      </c>
      <c r="AE4008" s="11" t="s">
        <v>51</v>
      </c>
      <c r="AF4008" s="12" t="str">
        <f t="shared" si="26"/>
        <v>1958</v>
      </c>
      <c r="AG4008" s="12" t="str">
        <f t="shared" si="27"/>
        <v>May</v>
      </c>
      <c r="AH4008" s="12" t="str">
        <f t="shared" si="28"/>
        <v>Saturday</v>
      </c>
      <c r="AI4008" t="str">
        <f t="shared" si="4"/>
        <v>1950s</v>
      </c>
      <c r="AJ4008" s="2" t="s">
        <v>247</v>
      </c>
      <c r="AK4008">
        <v>1.0</v>
      </c>
      <c r="AL4008" s="13" t="s">
        <v>81</v>
      </c>
    </row>
    <row r="4009">
      <c r="A4009" s="1">
        <v>17890.0</v>
      </c>
      <c r="B4009" s="8">
        <v>0.3958333333333333</v>
      </c>
      <c r="C4009" s="2" t="s">
        <v>22330</v>
      </c>
      <c r="D4009" s="2" t="s">
        <v>2098</v>
      </c>
      <c r="F4009" s="2" t="s">
        <v>22331</v>
      </c>
      <c r="G4009" s="2" t="s">
        <v>6981</v>
      </c>
      <c r="H4009" s="2" t="s">
        <v>22332</v>
      </c>
      <c r="I4009" s="2">
        <v>4256.0</v>
      </c>
      <c r="J4009" s="2">
        <v>27.0</v>
      </c>
      <c r="K4009" s="2">
        <v>24.0</v>
      </c>
      <c r="L4009" s="2">
        <v>3.0</v>
      </c>
      <c r="M4009" s="2">
        <v>27.0</v>
      </c>
      <c r="N4009" s="2">
        <v>24.0</v>
      </c>
      <c r="O4009" s="2">
        <v>3.0</v>
      </c>
      <c r="P4009" s="2">
        <v>0.0</v>
      </c>
      <c r="Q4009" s="2" t="s">
        <v>22333</v>
      </c>
      <c r="R4009" s="14">
        <v>4008.0</v>
      </c>
      <c r="S4009" s="2" t="s">
        <v>126</v>
      </c>
      <c r="T4009" s="2">
        <v>39.3260685</v>
      </c>
      <c r="U4009" s="2">
        <v>-4.8379791</v>
      </c>
      <c r="V4009" s="9" t="s">
        <v>89</v>
      </c>
      <c r="W4009" s="10">
        <v>40.4167</v>
      </c>
      <c r="X4009" s="10">
        <v>-3.70358</v>
      </c>
      <c r="AB4009" s="9" t="s">
        <v>137</v>
      </c>
      <c r="AC4009" s="10">
        <v>41.38289</v>
      </c>
      <c r="AD4009" s="10">
        <v>2.177432</v>
      </c>
      <c r="AE4009" s="11" t="s">
        <v>51</v>
      </c>
      <c r="AF4009" s="12" t="str">
        <f t="shared" si="26"/>
        <v>1948</v>
      </c>
      <c r="AG4009" s="12" t="str">
        <f t="shared" si="27"/>
        <v>December</v>
      </c>
      <c r="AH4009" s="12" t="str">
        <f t="shared" si="28"/>
        <v>Thursday</v>
      </c>
      <c r="AI4009" t="str">
        <f t="shared" si="4"/>
        <v>1940s</v>
      </c>
      <c r="AJ4009" s="2" t="s">
        <v>80</v>
      </c>
      <c r="AK4009">
        <v>1.0</v>
      </c>
      <c r="AL4009" s="13" t="s">
        <v>81</v>
      </c>
    </row>
    <row r="4010">
      <c r="A4010" s="1">
        <v>31817.0</v>
      </c>
      <c r="B4010" s="8">
        <v>0.4791666666666667</v>
      </c>
      <c r="C4010" s="2" t="s">
        <v>22334</v>
      </c>
      <c r="D4010" s="2" t="s">
        <v>4783</v>
      </c>
      <c r="F4010" s="2" t="s">
        <v>22335</v>
      </c>
      <c r="G4010" s="2" t="s">
        <v>2055</v>
      </c>
      <c r="J4010" s="2">
        <v>36.0</v>
      </c>
      <c r="K4010" s="2">
        <v>30.0</v>
      </c>
      <c r="L4010" s="2">
        <v>6.0</v>
      </c>
      <c r="M4010" s="2">
        <v>36.0</v>
      </c>
      <c r="N4010" s="2">
        <v>30.0</v>
      </c>
      <c r="O4010" s="2">
        <v>6.0</v>
      </c>
      <c r="P4010" s="2">
        <v>0.0</v>
      </c>
      <c r="Q4010" s="2" t="s">
        <v>22336</v>
      </c>
      <c r="R4010" s="14">
        <v>4009.0</v>
      </c>
      <c r="S4010" s="2" t="s">
        <v>7844</v>
      </c>
      <c r="T4010" s="2">
        <v>33.7680065</v>
      </c>
      <c r="U4010" s="2">
        <v>66.2385139</v>
      </c>
      <c r="V4010" s="9" t="s">
        <v>4786</v>
      </c>
      <c r="W4010" s="10">
        <v>33.40146</v>
      </c>
      <c r="X4010" s="10">
        <v>69.89123</v>
      </c>
      <c r="AB4010" s="9" t="s">
        <v>2704</v>
      </c>
      <c r="AC4010" s="10">
        <v>34.52601</v>
      </c>
      <c r="AD4010" s="10">
        <v>69.17768</v>
      </c>
      <c r="AE4010" s="11" t="s">
        <v>118</v>
      </c>
      <c r="AF4010" s="12" t="str">
        <f t="shared" si="26"/>
        <v>1987</v>
      </c>
      <c r="AG4010" s="12" t="str">
        <f t="shared" si="27"/>
        <v>February</v>
      </c>
      <c r="AH4010" s="12" t="str">
        <f t="shared" si="28"/>
        <v>Monday</v>
      </c>
      <c r="AI4010" t="str">
        <f t="shared" si="4"/>
        <v>1980s</v>
      </c>
      <c r="AJ4010" s="2" t="s">
        <v>150</v>
      </c>
      <c r="AK4010">
        <v>1.0</v>
      </c>
      <c r="AL4010" s="13" t="s">
        <v>322</v>
      </c>
    </row>
    <row r="4011">
      <c r="A4011" s="1">
        <v>17746.0</v>
      </c>
      <c r="B4011" s="8">
        <v>0.4027777777777778</v>
      </c>
      <c r="C4011" s="2" t="s">
        <v>11427</v>
      </c>
      <c r="D4011" s="2" t="s">
        <v>22337</v>
      </c>
      <c r="F4011" s="2" t="s">
        <v>22338</v>
      </c>
      <c r="G4011" s="2" t="s">
        <v>22339</v>
      </c>
      <c r="H4011" s="2" t="s">
        <v>22340</v>
      </c>
      <c r="I4011" s="2">
        <v>37031.0</v>
      </c>
      <c r="J4011" s="2">
        <v>4.0</v>
      </c>
      <c r="K4011" s="2">
        <v>0.0</v>
      </c>
      <c r="L4011" s="2">
        <v>4.0</v>
      </c>
      <c r="M4011" s="2">
        <v>4.0</v>
      </c>
      <c r="N4011" s="2">
        <v>0.0</v>
      </c>
      <c r="O4011" s="2">
        <v>4.0</v>
      </c>
      <c r="P4011" s="2">
        <v>0.0</v>
      </c>
      <c r="Q4011" s="2" t="s">
        <v>22341</v>
      </c>
      <c r="R4011" s="14">
        <v>4010.0</v>
      </c>
      <c r="S4011" s="2" t="s">
        <v>1037</v>
      </c>
      <c r="T4011" s="2">
        <v>30.3308401</v>
      </c>
      <c r="U4011" s="2">
        <v>71.247499</v>
      </c>
      <c r="V4011" s="9" t="s">
        <v>12050</v>
      </c>
      <c r="W4011" s="9" t="s">
        <v>438</v>
      </c>
      <c r="X4011" s="9" t="s">
        <v>438</v>
      </c>
      <c r="AB4011" s="31" t="s">
        <v>22342</v>
      </c>
      <c r="AC4011" s="9" t="s">
        <v>438</v>
      </c>
      <c r="AD4011" s="9" t="s">
        <v>438</v>
      </c>
      <c r="AE4011" s="11" t="s">
        <v>51</v>
      </c>
      <c r="AF4011" s="12" t="str">
        <f t="shared" si="26"/>
        <v>1948</v>
      </c>
      <c r="AG4011" s="12" t="str">
        <f t="shared" si="27"/>
        <v>August</v>
      </c>
      <c r="AH4011" s="12" t="str">
        <f t="shared" si="28"/>
        <v>Sunday</v>
      </c>
      <c r="AI4011" t="str">
        <f t="shared" si="4"/>
        <v>1940s</v>
      </c>
      <c r="AJ4011" s="2" t="s">
        <v>150</v>
      </c>
      <c r="AK4011">
        <v>1.0</v>
      </c>
      <c r="AL4011" s="13" t="s">
        <v>5078</v>
      </c>
    </row>
    <row r="4012">
      <c r="A4012" s="1">
        <v>32370.0</v>
      </c>
      <c r="B4012" s="8">
        <v>0.0</v>
      </c>
      <c r="C4012" s="2" t="s">
        <v>22343</v>
      </c>
      <c r="D4012" s="2" t="s">
        <v>4783</v>
      </c>
      <c r="F4012" s="2" t="s">
        <v>22344</v>
      </c>
      <c r="G4012" s="2" t="s">
        <v>18472</v>
      </c>
      <c r="J4012" s="2">
        <v>39.0</v>
      </c>
      <c r="K4012" s="2">
        <v>35.0</v>
      </c>
      <c r="L4012" s="2">
        <v>4.0</v>
      </c>
      <c r="M4012" s="2">
        <v>39.0</v>
      </c>
      <c r="N4012" s="2">
        <v>35.0</v>
      </c>
      <c r="O4012" s="2">
        <v>4.0</v>
      </c>
      <c r="P4012" s="2">
        <v>0.0</v>
      </c>
      <c r="Q4012" s="2" t="s">
        <v>2964</v>
      </c>
      <c r="R4012" s="14">
        <v>4011.0</v>
      </c>
      <c r="S4012" s="2" t="s">
        <v>7844</v>
      </c>
      <c r="T4012" s="2">
        <v>33.7680065</v>
      </c>
      <c r="U4012" s="2">
        <v>66.2385139</v>
      </c>
      <c r="V4012" s="9" t="s">
        <v>2704</v>
      </c>
      <c r="W4012" s="10">
        <v>34.52601</v>
      </c>
      <c r="X4012" s="10">
        <v>69.17768</v>
      </c>
      <c r="AB4012" s="9" t="s">
        <v>11132</v>
      </c>
      <c r="AC4012" s="10">
        <v>36.87072</v>
      </c>
      <c r="AD4012" s="10">
        <v>68.75635</v>
      </c>
      <c r="AE4012" s="11" t="s">
        <v>118</v>
      </c>
      <c r="AF4012" s="12" t="str">
        <f t="shared" si="26"/>
        <v>1988</v>
      </c>
      <c r="AG4012" s="12" t="str">
        <f t="shared" si="27"/>
        <v>August</v>
      </c>
      <c r="AH4012" s="12" t="str">
        <f t="shared" si="28"/>
        <v>Monday</v>
      </c>
      <c r="AI4012" t="str">
        <f t="shared" si="4"/>
        <v>1980s</v>
      </c>
      <c r="AJ4012" s="2" t="s">
        <v>150</v>
      </c>
      <c r="AK4012">
        <v>1.0</v>
      </c>
      <c r="AL4012" s="13" t="s">
        <v>322</v>
      </c>
    </row>
    <row r="4013">
      <c r="A4013" s="1">
        <v>29641.0</v>
      </c>
      <c r="B4013" s="8">
        <v>0.0</v>
      </c>
      <c r="C4013" s="2" t="s">
        <v>22345</v>
      </c>
      <c r="D4013" s="2" t="s">
        <v>22346</v>
      </c>
      <c r="F4013" s="2" t="s">
        <v>22347</v>
      </c>
      <c r="G4013" s="2" t="s">
        <v>22348</v>
      </c>
      <c r="H4013" s="2" t="s">
        <v>22349</v>
      </c>
      <c r="I4013" s="2" t="s">
        <v>22350</v>
      </c>
      <c r="J4013" s="2">
        <v>14.0</v>
      </c>
      <c r="K4013" s="2">
        <v>12.0</v>
      </c>
      <c r="L4013" s="2">
        <v>2.0</v>
      </c>
      <c r="M4013" s="2">
        <v>11.0</v>
      </c>
      <c r="N4013" s="2">
        <v>9.0</v>
      </c>
      <c r="O4013" s="2">
        <v>2.0</v>
      </c>
      <c r="P4013" s="2">
        <v>0.0</v>
      </c>
      <c r="Q4013" s="2" t="s">
        <v>22351</v>
      </c>
      <c r="R4013" s="14">
        <v>4012.0</v>
      </c>
      <c r="S4013" s="2" t="s">
        <v>60</v>
      </c>
      <c r="T4013" s="2">
        <v>-10.3333333</v>
      </c>
      <c r="U4013" s="2">
        <v>-53.2</v>
      </c>
      <c r="V4013" s="9" t="s">
        <v>22352</v>
      </c>
      <c r="W4013" s="10">
        <v>-3.77385</v>
      </c>
      <c r="X4013" s="10">
        <v>-49.6708</v>
      </c>
      <c r="AB4013" s="9" t="s">
        <v>5432</v>
      </c>
      <c r="AC4013" s="10">
        <v>31.70436</v>
      </c>
      <c r="AD4013" s="10">
        <v>35.20619</v>
      </c>
      <c r="AE4013" s="11" t="s">
        <v>51</v>
      </c>
      <c r="AF4013" s="12" t="str">
        <f t="shared" si="26"/>
        <v>1981</v>
      </c>
      <c r="AG4013" s="12" t="str">
        <f t="shared" si="27"/>
        <v>February</v>
      </c>
      <c r="AH4013" s="12" t="str">
        <f t="shared" si="28"/>
        <v>Tuesday</v>
      </c>
      <c r="AI4013" t="str">
        <f t="shared" si="4"/>
        <v>1980s</v>
      </c>
      <c r="AJ4013" s="2" t="s">
        <v>66</v>
      </c>
      <c r="AK4013">
        <v>1.0</v>
      </c>
      <c r="AL4013" s="13" t="s">
        <v>1374</v>
      </c>
    </row>
    <row r="4014">
      <c r="A4014" s="1">
        <v>21201.0</v>
      </c>
      <c r="B4014" s="8">
        <v>0.0</v>
      </c>
      <c r="C4014" s="2" t="s">
        <v>22345</v>
      </c>
      <c r="D4014" s="2" t="s">
        <v>18002</v>
      </c>
      <c r="G4014" s="2" t="s">
        <v>5022</v>
      </c>
      <c r="H4014" s="2" t="s">
        <v>22353</v>
      </c>
      <c r="I4014" s="2">
        <v>10200.0</v>
      </c>
      <c r="J4014" s="2">
        <v>3.0</v>
      </c>
      <c r="K4014" s="2">
        <v>0.0</v>
      </c>
      <c r="L4014" s="2">
        <v>3.0</v>
      </c>
      <c r="M4014" s="2">
        <v>3.0</v>
      </c>
      <c r="N4014" s="2">
        <v>0.0</v>
      </c>
      <c r="O4014" s="2">
        <v>3.0</v>
      </c>
      <c r="P4014" s="2">
        <v>0.0</v>
      </c>
      <c r="Q4014" s="2" t="s">
        <v>22354</v>
      </c>
      <c r="R4014" s="14">
        <v>4013.0</v>
      </c>
      <c r="S4014" s="2" t="s">
        <v>60</v>
      </c>
      <c r="T4014" s="2">
        <v>-10.3333333</v>
      </c>
      <c r="U4014" s="2">
        <v>-53.2</v>
      </c>
      <c r="V4014" s="9" t="s">
        <v>438</v>
      </c>
      <c r="W4014" s="9" t="s">
        <v>438</v>
      </c>
      <c r="X4014" s="9" t="s">
        <v>438</v>
      </c>
      <c r="AB4014" s="9" t="s">
        <v>438</v>
      </c>
      <c r="AC4014" s="9" t="s">
        <v>438</v>
      </c>
      <c r="AD4014" s="9" t="s">
        <v>438</v>
      </c>
      <c r="AE4014" s="11" t="s">
        <v>51</v>
      </c>
      <c r="AF4014" s="12" t="str">
        <f t="shared" si="26"/>
        <v>1958</v>
      </c>
      <c r="AG4014" s="12" t="str">
        <f t="shared" si="27"/>
        <v>January</v>
      </c>
      <c r="AH4014" s="12" t="str">
        <f t="shared" si="28"/>
        <v>Thursday</v>
      </c>
      <c r="AI4014" t="str">
        <f t="shared" si="4"/>
        <v>1950s</v>
      </c>
      <c r="AJ4014" s="2" t="s">
        <v>66</v>
      </c>
      <c r="AK4014">
        <v>1.0</v>
      </c>
      <c r="AL4014" s="13" t="s">
        <v>185</v>
      </c>
    </row>
    <row r="4015">
      <c r="A4015" s="1">
        <v>32243.0</v>
      </c>
      <c r="B4015" s="8">
        <v>0.6319444444444444</v>
      </c>
      <c r="C4015" s="2" t="s">
        <v>22355</v>
      </c>
      <c r="D4015" s="2" t="s">
        <v>4783</v>
      </c>
      <c r="F4015" s="2" t="s">
        <v>22356</v>
      </c>
      <c r="G4015" s="2" t="s">
        <v>2055</v>
      </c>
      <c r="J4015" s="2">
        <v>29.0</v>
      </c>
      <c r="K4015" s="2">
        <v>26.0</v>
      </c>
      <c r="L4015" s="2">
        <v>3.0</v>
      </c>
      <c r="M4015" s="2">
        <v>29.0</v>
      </c>
      <c r="N4015" s="2">
        <v>26.0</v>
      </c>
      <c r="O4015" s="2">
        <v>3.0</v>
      </c>
      <c r="P4015" s="2">
        <v>0.0</v>
      </c>
      <c r="Q4015" s="2" t="s">
        <v>22357</v>
      </c>
      <c r="R4015" s="14">
        <v>4014.0</v>
      </c>
      <c r="S4015" s="2" t="s">
        <v>7844</v>
      </c>
      <c r="T4015" s="2">
        <v>33.7680065</v>
      </c>
      <c r="U4015" s="2">
        <v>66.2385139</v>
      </c>
      <c r="V4015" s="9" t="s">
        <v>22358</v>
      </c>
      <c r="W4015" s="10">
        <v>35.92039</v>
      </c>
      <c r="X4015" s="10">
        <v>64.78225</v>
      </c>
      <c r="AB4015" s="9" t="s">
        <v>22359</v>
      </c>
      <c r="AC4015" s="10">
        <v>52.04755</v>
      </c>
      <c r="AD4015" s="10">
        <v>29.26672</v>
      </c>
      <c r="AE4015" s="11" t="s">
        <v>118</v>
      </c>
      <c r="AF4015" s="12" t="str">
        <f t="shared" si="26"/>
        <v>1988</v>
      </c>
      <c r="AG4015" s="12" t="str">
        <f t="shared" si="27"/>
        <v>April</v>
      </c>
      <c r="AH4015" s="12" t="str">
        <f t="shared" si="28"/>
        <v>Sunday</v>
      </c>
      <c r="AI4015" t="str">
        <f t="shared" si="4"/>
        <v>1980s</v>
      </c>
      <c r="AJ4015" s="2" t="s">
        <v>150</v>
      </c>
      <c r="AK4015">
        <v>1.0</v>
      </c>
      <c r="AL4015" s="13" t="s">
        <v>322</v>
      </c>
    </row>
    <row r="4016">
      <c r="A4016" s="1">
        <v>31939.0</v>
      </c>
      <c r="B4016" s="8">
        <v>0.2708333333333333</v>
      </c>
      <c r="C4016" s="2" t="s">
        <v>22360</v>
      </c>
      <c r="D4016" s="2" t="s">
        <v>21873</v>
      </c>
      <c r="F4016" s="2" t="s">
        <v>22361</v>
      </c>
      <c r="G4016" s="2" t="s">
        <v>2055</v>
      </c>
      <c r="H4016" s="2" t="s">
        <v>22362</v>
      </c>
      <c r="I4016" s="2">
        <v>14105.0</v>
      </c>
      <c r="J4016" s="2">
        <v>53.0</v>
      </c>
      <c r="K4016" s="2">
        <v>48.0</v>
      </c>
      <c r="L4016" s="2">
        <v>5.0</v>
      </c>
      <c r="M4016" s="2">
        <v>53.0</v>
      </c>
      <c r="N4016" s="2">
        <v>48.0</v>
      </c>
      <c r="O4016" s="2">
        <v>5.0</v>
      </c>
      <c r="P4016" s="2">
        <v>0.0</v>
      </c>
      <c r="Q4016" s="2" t="s">
        <v>22363</v>
      </c>
      <c r="R4016" s="14">
        <v>4015.0</v>
      </c>
      <c r="S4016" s="2" t="s">
        <v>7844</v>
      </c>
      <c r="T4016" s="2">
        <v>33.7680065</v>
      </c>
      <c r="U4016" s="2">
        <v>66.2385139</v>
      </c>
      <c r="V4016" s="9" t="s">
        <v>4786</v>
      </c>
      <c r="W4016" s="10">
        <v>33.40146</v>
      </c>
      <c r="X4016" s="10">
        <v>69.89123</v>
      </c>
      <c r="AB4016" s="9" t="s">
        <v>2704</v>
      </c>
      <c r="AC4016" s="10">
        <v>34.52601</v>
      </c>
      <c r="AD4016" s="10">
        <v>69.17768</v>
      </c>
      <c r="AE4016" s="11" t="s">
        <v>51</v>
      </c>
      <c r="AF4016" s="12" t="str">
        <f t="shared" si="26"/>
        <v>1987</v>
      </c>
      <c r="AG4016" s="12" t="str">
        <f t="shared" si="27"/>
        <v>June</v>
      </c>
      <c r="AH4016" s="12" t="str">
        <f t="shared" si="28"/>
        <v>Thursday</v>
      </c>
      <c r="AI4016" t="str">
        <f t="shared" si="4"/>
        <v>1980s</v>
      </c>
      <c r="AJ4016" s="2" t="s">
        <v>150</v>
      </c>
      <c r="AK4016">
        <v>1.0</v>
      </c>
      <c r="AL4016" s="13" t="s">
        <v>322</v>
      </c>
    </row>
    <row r="4017">
      <c r="A4017" s="1">
        <v>35106.0</v>
      </c>
      <c r="B4017" s="8">
        <v>0.0</v>
      </c>
      <c r="C4017" s="2" t="s">
        <v>8572</v>
      </c>
      <c r="D4017" s="2" t="s">
        <v>22364</v>
      </c>
      <c r="G4017" s="2" t="s">
        <v>4240</v>
      </c>
      <c r="J4017" s="2">
        <v>20.0</v>
      </c>
      <c r="K4017" s="2">
        <v>0.0</v>
      </c>
      <c r="L4017" s="2">
        <v>0.0</v>
      </c>
      <c r="M4017" s="2">
        <v>20.0</v>
      </c>
      <c r="N4017" s="2">
        <v>0.0</v>
      </c>
      <c r="O4017" s="2">
        <v>0.0</v>
      </c>
      <c r="P4017" s="2">
        <v>0.0</v>
      </c>
      <c r="Q4017" s="2" t="s">
        <v>22365</v>
      </c>
      <c r="R4017" s="14">
        <v>4016.0</v>
      </c>
      <c r="S4017" s="2" t="s">
        <v>7844</v>
      </c>
      <c r="T4017" s="2">
        <v>33.7680065</v>
      </c>
      <c r="U4017" s="2">
        <v>66.2385139</v>
      </c>
      <c r="V4017" s="9" t="s">
        <v>438</v>
      </c>
      <c r="W4017" s="9" t="s">
        <v>438</v>
      </c>
      <c r="X4017" s="9" t="s">
        <v>438</v>
      </c>
      <c r="AB4017" s="9" t="s">
        <v>438</v>
      </c>
      <c r="AC4017" s="9" t="s">
        <v>438</v>
      </c>
      <c r="AD4017" s="9" t="s">
        <v>438</v>
      </c>
      <c r="AE4017" s="11" t="s">
        <v>118</v>
      </c>
      <c r="AF4017" s="12" t="str">
        <f t="shared" si="26"/>
        <v>1996</v>
      </c>
      <c r="AG4017" s="12" t="str">
        <f t="shared" si="27"/>
        <v>February</v>
      </c>
      <c r="AH4017" s="12" t="str">
        <f t="shared" si="28"/>
        <v>Sunday</v>
      </c>
      <c r="AI4017" t="str">
        <f t="shared" si="4"/>
        <v>1990s</v>
      </c>
      <c r="AJ4017" s="2" t="s">
        <v>150</v>
      </c>
      <c r="AK4017">
        <v>1.0</v>
      </c>
      <c r="AL4017" s="13" t="s">
        <v>4240</v>
      </c>
    </row>
    <row r="4018">
      <c r="A4018" s="1">
        <v>32033.0</v>
      </c>
      <c r="B4018" s="8">
        <v>0.0</v>
      </c>
      <c r="C4018" s="2" t="s">
        <v>22366</v>
      </c>
      <c r="D4018" s="2" t="s">
        <v>324</v>
      </c>
      <c r="F4018" s="2" t="s">
        <v>22344</v>
      </c>
      <c r="G4018" s="2" t="s">
        <v>2055</v>
      </c>
      <c r="J4018" s="2">
        <v>15.0</v>
      </c>
      <c r="K4018" s="2">
        <v>13.0</v>
      </c>
      <c r="L4018" s="2">
        <v>2.0</v>
      </c>
      <c r="M4018" s="2">
        <v>15.0</v>
      </c>
      <c r="N4018" s="2">
        <v>13.0</v>
      </c>
      <c r="O4018" s="2">
        <v>2.0</v>
      </c>
      <c r="P4018" s="2">
        <v>0.0</v>
      </c>
      <c r="Q4018" s="2" t="s">
        <v>22367</v>
      </c>
      <c r="R4018" s="14">
        <v>4017.0</v>
      </c>
      <c r="S4018" s="2" t="s">
        <v>7844</v>
      </c>
      <c r="T4018" s="2">
        <v>33.7680065</v>
      </c>
      <c r="U4018" s="2">
        <v>66.2385139</v>
      </c>
      <c r="V4018" s="9" t="s">
        <v>2704</v>
      </c>
      <c r="W4018" s="10">
        <v>34.52601</v>
      </c>
      <c r="X4018" s="10">
        <v>69.17768</v>
      </c>
      <c r="AB4018" s="9" t="s">
        <v>11132</v>
      </c>
      <c r="AC4018" s="10">
        <v>36.87072</v>
      </c>
      <c r="AD4018" s="10">
        <v>68.75635</v>
      </c>
      <c r="AE4018" s="11" t="s">
        <v>51</v>
      </c>
      <c r="AF4018" s="12" t="str">
        <f t="shared" si="26"/>
        <v>1987</v>
      </c>
      <c r="AG4018" s="12" t="str">
        <f t="shared" si="27"/>
        <v>September</v>
      </c>
      <c r="AH4018" s="12" t="str">
        <f t="shared" si="28"/>
        <v>Sunday</v>
      </c>
      <c r="AI4018" t="str">
        <f t="shared" si="4"/>
        <v>1980s</v>
      </c>
      <c r="AJ4018" s="2" t="s">
        <v>150</v>
      </c>
      <c r="AK4018">
        <v>1.0</v>
      </c>
      <c r="AL4018" s="13" t="s">
        <v>322</v>
      </c>
    </row>
    <row r="4019">
      <c r="A4019" s="1">
        <v>17715.0</v>
      </c>
      <c r="B4019" s="8">
        <v>0.5</v>
      </c>
      <c r="C4019" s="2" t="s">
        <v>22368</v>
      </c>
      <c r="D4019" s="2" t="s">
        <v>15511</v>
      </c>
      <c r="F4019" s="2" t="s">
        <v>22369</v>
      </c>
      <c r="G4019" s="2" t="s">
        <v>22370</v>
      </c>
      <c r="H4019" s="2" t="s">
        <v>22371</v>
      </c>
      <c r="I4019" s="2">
        <v>4.0</v>
      </c>
      <c r="J4019" s="2">
        <v>12.0</v>
      </c>
      <c r="K4019" s="2">
        <v>7.0</v>
      </c>
      <c r="L4019" s="2">
        <v>5.0</v>
      </c>
      <c r="M4019" s="2">
        <v>8.0</v>
      </c>
      <c r="N4019" s="2">
        <v>4.0</v>
      </c>
      <c r="O4019" s="2">
        <v>4.0</v>
      </c>
      <c r="P4019" s="2">
        <v>0.0</v>
      </c>
      <c r="Q4019" s="2" t="s">
        <v>22372</v>
      </c>
      <c r="R4019" s="14">
        <v>4018.0</v>
      </c>
      <c r="S4019" s="2" t="s">
        <v>16047</v>
      </c>
      <c r="T4019" s="2">
        <v>50.6402809</v>
      </c>
      <c r="U4019" s="2">
        <v>4.6667145</v>
      </c>
      <c r="V4019" s="9" t="s">
        <v>2164</v>
      </c>
      <c r="W4019" s="10">
        <v>45.4668</v>
      </c>
      <c r="X4019" s="10">
        <v>9.1905</v>
      </c>
      <c r="AB4019" s="9" t="s">
        <v>269</v>
      </c>
      <c r="AC4019" s="10">
        <v>50.84656</v>
      </c>
      <c r="AD4019" s="10">
        <v>4.351697</v>
      </c>
      <c r="AE4019" s="11" t="s">
        <v>51</v>
      </c>
      <c r="AF4019" s="12" t="str">
        <f t="shared" si="26"/>
        <v>1948</v>
      </c>
      <c r="AG4019" s="12" t="str">
        <f t="shared" si="27"/>
        <v>July</v>
      </c>
      <c r="AH4019" s="12" t="str">
        <f t="shared" si="28"/>
        <v>Thursday</v>
      </c>
      <c r="AI4019" t="str">
        <f t="shared" si="4"/>
        <v>1940s</v>
      </c>
      <c r="AJ4019" s="2" t="s">
        <v>80</v>
      </c>
      <c r="AK4019">
        <v>1.0</v>
      </c>
      <c r="AL4019" s="13" t="s">
        <v>22373</v>
      </c>
    </row>
    <row r="4020">
      <c r="A4020" s="1">
        <v>17728.0</v>
      </c>
      <c r="B4020" s="8">
        <v>0.0</v>
      </c>
      <c r="C4020" s="2" t="s">
        <v>22345</v>
      </c>
      <c r="D4020" s="2" t="s">
        <v>21488</v>
      </c>
      <c r="G4020" s="2" t="s">
        <v>1513</v>
      </c>
      <c r="H4020" s="2" t="s">
        <v>22374</v>
      </c>
      <c r="I4020" s="2">
        <v>19113.0</v>
      </c>
      <c r="J4020" s="2">
        <v>5.0</v>
      </c>
      <c r="K4020" s="2">
        <v>2.0</v>
      </c>
      <c r="L4020" s="2">
        <v>3.0</v>
      </c>
      <c r="M4020" s="2">
        <v>5.0</v>
      </c>
      <c r="N4020" s="2">
        <v>2.0</v>
      </c>
      <c r="O4020" s="2">
        <v>3.0</v>
      </c>
      <c r="P4020" s="2">
        <v>0.0</v>
      </c>
      <c r="Q4020" s="2" t="s">
        <v>22375</v>
      </c>
      <c r="R4020" s="14">
        <v>4019.0</v>
      </c>
      <c r="S4020" s="2" t="s">
        <v>60</v>
      </c>
      <c r="T4020" s="2">
        <v>-10.3333333</v>
      </c>
      <c r="U4020" s="2">
        <v>-53.2</v>
      </c>
      <c r="V4020" s="9" t="s">
        <v>438</v>
      </c>
      <c r="W4020" s="9" t="s">
        <v>438</v>
      </c>
      <c r="X4020" s="9" t="s">
        <v>438</v>
      </c>
      <c r="AB4020" s="9" t="s">
        <v>438</v>
      </c>
      <c r="AC4020" s="9" t="s">
        <v>438</v>
      </c>
      <c r="AD4020" s="9" t="s">
        <v>438</v>
      </c>
      <c r="AE4020" s="11" t="s">
        <v>51</v>
      </c>
      <c r="AF4020" s="12" t="str">
        <f t="shared" si="26"/>
        <v>1948</v>
      </c>
      <c r="AG4020" s="12" t="str">
        <f t="shared" si="27"/>
        <v>July</v>
      </c>
      <c r="AH4020" s="12" t="str">
        <f t="shared" si="28"/>
        <v>Wednesday</v>
      </c>
      <c r="AI4020" t="str">
        <f t="shared" si="4"/>
        <v>1940s</v>
      </c>
      <c r="AJ4020" s="2" t="s">
        <v>66</v>
      </c>
      <c r="AK4020">
        <v>1.0</v>
      </c>
      <c r="AL4020" s="13" t="s">
        <v>81</v>
      </c>
    </row>
    <row r="4021">
      <c r="A4021" s="1">
        <v>32487.0</v>
      </c>
      <c r="B4021" s="8">
        <v>0.8333333333333334</v>
      </c>
      <c r="C4021" s="2" t="s">
        <v>7844</v>
      </c>
      <c r="D4021" s="2" t="s">
        <v>4783</v>
      </c>
      <c r="F4021" s="2" t="s">
        <v>22376</v>
      </c>
      <c r="G4021" s="2" t="s">
        <v>8201</v>
      </c>
      <c r="J4021" s="2">
        <v>25.0</v>
      </c>
      <c r="K4021" s="2">
        <v>0.0</v>
      </c>
      <c r="L4021" s="2">
        <v>0.0</v>
      </c>
      <c r="M4021" s="2">
        <v>25.0</v>
      </c>
      <c r="N4021" s="2">
        <v>0.0</v>
      </c>
      <c r="O4021" s="2">
        <v>0.0</v>
      </c>
      <c r="P4021" s="2">
        <v>0.0</v>
      </c>
      <c r="Q4021" s="2" t="s">
        <v>22377</v>
      </c>
      <c r="R4021" s="14">
        <v>4020.0</v>
      </c>
      <c r="S4021" s="2" t="s">
        <v>7844</v>
      </c>
      <c r="T4021" s="2">
        <v>33.7680065</v>
      </c>
      <c r="U4021" s="2">
        <v>66.2385139</v>
      </c>
      <c r="V4021" s="9" t="s">
        <v>2704</v>
      </c>
      <c r="W4021" s="10">
        <v>34.52601</v>
      </c>
      <c r="X4021" s="10">
        <v>69.17768</v>
      </c>
      <c r="AB4021" s="9" t="s">
        <v>4786</v>
      </c>
      <c r="AC4021" s="10">
        <v>33.40146</v>
      </c>
      <c r="AD4021" s="10">
        <v>69.89123</v>
      </c>
      <c r="AE4021" s="11" t="s">
        <v>118</v>
      </c>
      <c r="AF4021" s="12" t="str">
        <f t="shared" si="26"/>
        <v>1988</v>
      </c>
      <c r="AG4021" s="12" t="str">
        <f t="shared" si="27"/>
        <v>December</v>
      </c>
      <c r="AH4021" s="12" t="str">
        <f t="shared" si="28"/>
        <v>Saturday</v>
      </c>
      <c r="AI4021" t="str">
        <f t="shared" si="4"/>
        <v>1980s</v>
      </c>
      <c r="AJ4021" s="2" t="s">
        <v>150</v>
      </c>
      <c r="AK4021">
        <v>1.0</v>
      </c>
      <c r="AL4021" s="13" t="s">
        <v>322</v>
      </c>
    </row>
    <row r="4022">
      <c r="A4022" s="1">
        <v>31312.0</v>
      </c>
      <c r="B4022" s="8">
        <v>0.0</v>
      </c>
      <c r="C4022" s="2" t="s">
        <v>7844</v>
      </c>
      <c r="D4022" s="2" t="s">
        <v>6532</v>
      </c>
      <c r="G4022" s="2" t="s">
        <v>831</v>
      </c>
      <c r="J4022" s="2">
        <v>26.0</v>
      </c>
      <c r="K4022" s="2">
        <v>22.0</v>
      </c>
      <c r="L4022" s="2">
        <v>4.0</v>
      </c>
      <c r="M4022" s="2">
        <v>26.0</v>
      </c>
      <c r="N4022" s="2">
        <v>22.0</v>
      </c>
      <c r="O4022" s="2">
        <v>4.0</v>
      </c>
      <c r="P4022" s="2">
        <v>0.0</v>
      </c>
      <c r="Q4022" s="2" t="s">
        <v>21899</v>
      </c>
      <c r="R4022" s="14">
        <v>4021.0</v>
      </c>
      <c r="S4022" s="2" t="s">
        <v>7844</v>
      </c>
      <c r="T4022" s="2">
        <v>33.7680065</v>
      </c>
      <c r="U4022" s="2">
        <v>66.2385139</v>
      </c>
      <c r="V4022" s="9" t="s">
        <v>438</v>
      </c>
      <c r="W4022" s="9" t="s">
        <v>438</v>
      </c>
      <c r="X4022" s="9" t="s">
        <v>438</v>
      </c>
      <c r="AB4022" s="9" t="s">
        <v>438</v>
      </c>
      <c r="AC4022" s="9" t="s">
        <v>438</v>
      </c>
      <c r="AD4022" s="9" t="s">
        <v>438</v>
      </c>
      <c r="AE4022" s="11" t="s">
        <v>118</v>
      </c>
      <c r="AF4022" s="12" t="str">
        <f t="shared" si="26"/>
        <v>1985</v>
      </c>
      <c r="AG4022" s="12" t="str">
        <f t="shared" si="27"/>
        <v>September</v>
      </c>
      <c r="AH4022" s="12" t="str">
        <f t="shared" si="28"/>
        <v>Sunday</v>
      </c>
      <c r="AI4022" t="str">
        <f t="shared" si="4"/>
        <v>1980s</v>
      </c>
      <c r="AJ4022" s="2" t="s">
        <v>150</v>
      </c>
      <c r="AK4022">
        <v>1.0</v>
      </c>
      <c r="AL4022" s="13" t="s">
        <v>322</v>
      </c>
    </row>
    <row r="4023">
      <c r="A4023" s="1">
        <v>31741.0</v>
      </c>
      <c r="B4023" s="8">
        <v>0.0</v>
      </c>
      <c r="C4023" s="2" t="s">
        <v>22378</v>
      </c>
      <c r="D4023" s="2" t="s">
        <v>4783</v>
      </c>
      <c r="G4023" s="2" t="s">
        <v>1082</v>
      </c>
      <c r="J4023" s="2">
        <v>40.0</v>
      </c>
      <c r="K4023" s="2">
        <v>35.0</v>
      </c>
      <c r="L4023" s="2">
        <v>5.0</v>
      </c>
      <c r="M4023" s="2">
        <v>40.0</v>
      </c>
      <c r="N4023" s="2">
        <v>35.0</v>
      </c>
      <c r="O4023" s="2">
        <v>5.0</v>
      </c>
      <c r="P4023" s="2">
        <v>0.0</v>
      </c>
      <c r="Q4023" s="2" t="s">
        <v>21899</v>
      </c>
      <c r="R4023" s="14">
        <v>4022.0</v>
      </c>
      <c r="S4023" s="2" t="s">
        <v>7844</v>
      </c>
      <c r="T4023" s="2">
        <v>33.7680065</v>
      </c>
      <c r="U4023" s="2">
        <v>66.2385139</v>
      </c>
      <c r="V4023" s="9" t="s">
        <v>438</v>
      </c>
      <c r="W4023" s="9" t="s">
        <v>438</v>
      </c>
      <c r="X4023" s="9" t="s">
        <v>438</v>
      </c>
      <c r="AB4023" s="9" t="s">
        <v>438</v>
      </c>
      <c r="AC4023" s="9" t="s">
        <v>438</v>
      </c>
      <c r="AD4023" s="9" t="s">
        <v>438</v>
      </c>
      <c r="AE4023" s="11" t="s">
        <v>118</v>
      </c>
      <c r="AF4023" s="12" t="str">
        <f t="shared" si="26"/>
        <v>1986</v>
      </c>
      <c r="AG4023" s="12" t="str">
        <f t="shared" si="27"/>
        <v>November</v>
      </c>
      <c r="AH4023" s="12" t="str">
        <f t="shared" si="28"/>
        <v>Tuesday</v>
      </c>
      <c r="AI4023" t="str">
        <f t="shared" si="4"/>
        <v>1980s</v>
      </c>
      <c r="AJ4023" s="2" t="s">
        <v>150</v>
      </c>
      <c r="AK4023">
        <v>1.0</v>
      </c>
      <c r="AL4023" s="13" t="s">
        <v>797</v>
      </c>
    </row>
    <row r="4024">
      <c r="A4024" s="1">
        <v>17721.0</v>
      </c>
      <c r="B4024" s="8">
        <v>0.4097222222222222</v>
      </c>
      <c r="C4024" s="2" t="s">
        <v>22379</v>
      </c>
      <c r="D4024" s="2" t="s">
        <v>5434</v>
      </c>
      <c r="F4024" s="2" t="s">
        <v>22380</v>
      </c>
      <c r="G4024" s="2" t="s">
        <v>166</v>
      </c>
      <c r="H4024" s="2" t="s">
        <v>22381</v>
      </c>
      <c r="I4024" s="2">
        <v>9158.0</v>
      </c>
      <c r="J4024" s="2">
        <v>16.0</v>
      </c>
      <c r="K4024" s="2">
        <v>13.0</v>
      </c>
      <c r="L4024" s="2">
        <v>3.0</v>
      </c>
      <c r="M4024" s="2">
        <v>16.0</v>
      </c>
      <c r="N4024" s="2">
        <v>13.0</v>
      </c>
      <c r="O4024" s="2">
        <v>3.0</v>
      </c>
      <c r="P4024" s="2">
        <v>0.0</v>
      </c>
      <c r="Q4024" s="2" t="s">
        <v>22382</v>
      </c>
      <c r="R4024" s="14">
        <v>4023.0</v>
      </c>
      <c r="S4024" s="2" t="s">
        <v>4673</v>
      </c>
      <c r="T4024" s="2">
        <v>35.000074</v>
      </c>
      <c r="U4024" s="2">
        <v>104.999927</v>
      </c>
      <c r="V4024" s="9" t="s">
        <v>50</v>
      </c>
      <c r="W4024" s="10">
        <v>10.77584</v>
      </c>
      <c r="X4024" s="10">
        <v>106.7018</v>
      </c>
      <c r="AB4024" s="9" t="s">
        <v>2976</v>
      </c>
      <c r="AC4024" s="10">
        <v>11.94024</v>
      </c>
      <c r="AD4024" s="10">
        <v>108.4376</v>
      </c>
      <c r="AE4024" s="11" t="s">
        <v>51</v>
      </c>
      <c r="AF4024" s="12" t="str">
        <f t="shared" si="26"/>
        <v>1948</v>
      </c>
      <c r="AG4024" s="12" t="str">
        <f t="shared" si="27"/>
        <v>July</v>
      </c>
      <c r="AH4024" s="12" t="str">
        <f t="shared" si="28"/>
        <v>Wednesday</v>
      </c>
      <c r="AI4024" t="str">
        <f t="shared" si="4"/>
        <v>1940s</v>
      </c>
      <c r="AJ4024" s="2" t="s">
        <v>150</v>
      </c>
      <c r="AK4024">
        <v>1.0</v>
      </c>
      <c r="AL4024" s="13" t="s">
        <v>81</v>
      </c>
    </row>
    <row r="4025">
      <c r="A4025" s="1">
        <v>30657.0</v>
      </c>
      <c r="B4025" s="8">
        <v>0.4027777777777778</v>
      </c>
      <c r="C4025" s="2" t="s">
        <v>22330</v>
      </c>
      <c r="D4025" s="2" t="s">
        <v>22383</v>
      </c>
      <c r="E4025" s="2" t="s">
        <v>22384</v>
      </c>
      <c r="F4025" s="2" t="s">
        <v>22385</v>
      </c>
      <c r="G4025" s="2" t="s">
        <v>22386</v>
      </c>
      <c r="H4025" s="2" t="s">
        <v>22387</v>
      </c>
      <c r="I4025" s="2" t="s">
        <v>22388</v>
      </c>
      <c r="J4025" s="2">
        <v>135.0</v>
      </c>
      <c r="K4025" s="2">
        <v>120.0</v>
      </c>
      <c r="L4025" s="2">
        <v>15.0</v>
      </c>
      <c r="M4025" s="2">
        <v>93.0</v>
      </c>
      <c r="N4025" s="2">
        <v>87.0</v>
      </c>
      <c r="O4025" s="2">
        <v>6.0</v>
      </c>
      <c r="P4025" s="2">
        <v>0.0</v>
      </c>
      <c r="Q4025" s="2" t="s">
        <v>22389</v>
      </c>
      <c r="R4025" s="14">
        <v>4024.0</v>
      </c>
      <c r="S4025" s="2" t="s">
        <v>126</v>
      </c>
      <c r="T4025" s="2">
        <v>39.3260685</v>
      </c>
      <c r="U4025" s="2">
        <v>-4.8379791</v>
      </c>
      <c r="V4025" s="9" t="s">
        <v>89</v>
      </c>
      <c r="W4025" s="10">
        <v>40.4167</v>
      </c>
      <c r="X4025" s="10">
        <v>-3.70358</v>
      </c>
      <c r="AB4025" s="9" t="s">
        <v>77</v>
      </c>
      <c r="AC4025" s="10">
        <v>41.89332</v>
      </c>
      <c r="AD4025" s="10">
        <v>12.48293</v>
      </c>
      <c r="AE4025" s="11" t="s">
        <v>51</v>
      </c>
      <c r="AF4025" s="12" t="str">
        <f t="shared" si="26"/>
        <v>1983</v>
      </c>
      <c r="AG4025" s="12" t="str">
        <f t="shared" si="27"/>
        <v>December</v>
      </c>
      <c r="AH4025" s="12" t="str">
        <f t="shared" si="28"/>
        <v>Wednesday</v>
      </c>
      <c r="AI4025" t="str">
        <f t="shared" si="4"/>
        <v>1980s</v>
      </c>
      <c r="AJ4025" s="2" t="s">
        <v>80</v>
      </c>
      <c r="AK4025">
        <v>1.0</v>
      </c>
      <c r="AL4025" s="13" t="s">
        <v>162</v>
      </c>
    </row>
    <row r="4026">
      <c r="A4026" s="1">
        <v>33095.0</v>
      </c>
      <c r="B4026" s="8">
        <v>0.0</v>
      </c>
      <c r="C4026" s="2" t="s">
        <v>22390</v>
      </c>
      <c r="D4026" s="2" t="s">
        <v>4783</v>
      </c>
      <c r="G4026" s="2" t="s">
        <v>831</v>
      </c>
      <c r="J4026" s="2">
        <v>83.0</v>
      </c>
      <c r="K4026" s="2">
        <v>78.0</v>
      </c>
      <c r="L4026" s="2">
        <v>5.0</v>
      </c>
      <c r="M4026" s="2">
        <v>83.0</v>
      </c>
      <c r="N4026" s="2">
        <v>78.0</v>
      </c>
      <c r="O4026" s="2">
        <v>5.0</v>
      </c>
      <c r="P4026" s="2">
        <v>0.0</v>
      </c>
      <c r="Q4026" s="2" t="s">
        <v>22391</v>
      </c>
      <c r="R4026" s="14">
        <v>4025.0</v>
      </c>
      <c r="S4026" s="2" t="s">
        <v>7844</v>
      </c>
      <c r="T4026" s="2">
        <v>33.7680065</v>
      </c>
      <c r="U4026" s="2">
        <v>66.2385139</v>
      </c>
      <c r="V4026" s="9" t="s">
        <v>438</v>
      </c>
      <c r="W4026" s="9" t="s">
        <v>438</v>
      </c>
      <c r="X4026" s="9" t="s">
        <v>438</v>
      </c>
      <c r="AB4026" s="9" t="s">
        <v>438</v>
      </c>
      <c r="AC4026" s="9" t="s">
        <v>438</v>
      </c>
      <c r="AD4026" s="9" t="s">
        <v>438</v>
      </c>
      <c r="AE4026" s="11" t="s">
        <v>118</v>
      </c>
      <c r="AF4026" s="12" t="str">
        <f t="shared" si="26"/>
        <v>1990</v>
      </c>
      <c r="AG4026" s="12" t="str">
        <f t="shared" si="27"/>
        <v>August</v>
      </c>
      <c r="AH4026" s="12" t="str">
        <f t="shared" si="28"/>
        <v>Friday</v>
      </c>
      <c r="AI4026" t="str">
        <f t="shared" si="4"/>
        <v>1990s</v>
      </c>
      <c r="AJ4026" s="2" t="s">
        <v>150</v>
      </c>
      <c r="AK4026">
        <v>1.0</v>
      </c>
      <c r="AL4026" s="13" t="s">
        <v>322</v>
      </c>
    </row>
    <row r="4027">
      <c r="A4027" s="1">
        <v>20424.0</v>
      </c>
      <c r="B4027" s="8">
        <v>0.28958333333333336</v>
      </c>
      <c r="C4027" s="2" t="s">
        <v>22345</v>
      </c>
      <c r="D4027" s="2" t="s">
        <v>18002</v>
      </c>
      <c r="F4027" s="2" t="s">
        <v>22392</v>
      </c>
      <c r="G4027" s="2" t="s">
        <v>166</v>
      </c>
      <c r="H4027" s="2" t="s">
        <v>22393</v>
      </c>
      <c r="I4027" s="2" t="s">
        <v>22394</v>
      </c>
      <c r="J4027" s="2">
        <v>6.0</v>
      </c>
      <c r="K4027" s="2">
        <v>4.0</v>
      </c>
      <c r="L4027" s="2">
        <v>2.0</v>
      </c>
      <c r="M4027" s="2">
        <v>6.0</v>
      </c>
      <c r="N4027" s="2">
        <v>4.0</v>
      </c>
      <c r="O4027" s="2">
        <v>2.0</v>
      </c>
      <c r="P4027" s="2">
        <v>0.0</v>
      </c>
      <c r="Q4027" s="2" t="s">
        <v>22395</v>
      </c>
      <c r="R4027" s="14">
        <v>4026.0</v>
      </c>
      <c r="S4027" s="2" t="s">
        <v>60</v>
      </c>
      <c r="T4027" s="2">
        <v>-10.3333333</v>
      </c>
      <c r="U4027" s="2">
        <v>-53.2</v>
      </c>
      <c r="V4027" s="9" t="s">
        <v>5432</v>
      </c>
      <c r="W4027" s="10">
        <v>31.70436</v>
      </c>
      <c r="X4027" s="10">
        <v>35.20619</v>
      </c>
      <c r="AB4027" s="9" t="s">
        <v>22396</v>
      </c>
      <c r="AC4027" s="10">
        <v>-12.144</v>
      </c>
      <c r="AD4027" s="10">
        <v>-44.9967</v>
      </c>
      <c r="AE4027" s="11" t="s">
        <v>51</v>
      </c>
      <c r="AF4027" s="12" t="str">
        <f t="shared" si="26"/>
        <v>1955</v>
      </c>
      <c r="AG4027" s="12" t="str">
        <f t="shared" si="27"/>
        <v>December</v>
      </c>
      <c r="AH4027" s="12" t="str">
        <f t="shared" si="28"/>
        <v>Thursday</v>
      </c>
      <c r="AI4027" t="str">
        <f t="shared" si="4"/>
        <v>1950s</v>
      </c>
      <c r="AJ4027" s="2" t="s">
        <v>66</v>
      </c>
      <c r="AK4027">
        <v>1.0</v>
      </c>
      <c r="AL4027" s="13" t="s">
        <v>81</v>
      </c>
    </row>
    <row r="4028">
      <c r="A4028" s="1">
        <v>31294.0</v>
      </c>
      <c r="B4028" s="8">
        <v>0.4583333333333333</v>
      </c>
      <c r="C4028" s="2" t="s">
        <v>8572</v>
      </c>
      <c r="D4028" s="2" t="s">
        <v>2700</v>
      </c>
      <c r="F4028" s="2" t="s">
        <v>22397</v>
      </c>
      <c r="G4028" s="2" t="s">
        <v>2055</v>
      </c>
      <c r="H4028" s="2" t="s">
        <v>22398</v>
      </c>
      <c r="I4028" s="2">
        <v>5.7314106E7</v>
      </c>
      <c r="J4028" s="2">
        <v>52.0</v>
      </c>
      <c r="K4028" s="2">
        <v>47.0</v>
      </c>
      <c r="L4028" s="2">
        <v>5.0</v>
      </c>
      <c r="M4028" s="2">
        <v>52.0</v>
      </c>
      <c r="N4028" s="2">
        <v>47.0</v>
      </c>
      <c r="O4028" s="2">
        <v>5.0</v>
      </c>
      <c r="P4028" s="2">
        <v>0.0</v>
      </c>
      <c r="Q4028" s="2" t="s">
        <v>22399</v>
      </c>
      <c r="R4028" s="14">
        <v>4027.0</v>
      </c>
      <c r="S4028" s="2" t="s">
        <v>7844</v>
      </c>
      <c r="T4028" s="2">
        <v>33.7680065</v>
      </c>
      <c r="U4028" s="2">
        <v>66.2385139</v>
      </c>
      <c r="V4028" s="9" t="s">
        <v>7891</v>
      </c>
      <c r="W4028" s="10">
        <v>30.991</v>
      </c>
      <c r="X4028" s="10">
        <v>65.70685</v>
      </c>
      <c r="AB4028" s="9" t="s">
        <v>8082</v>
      </c>
      <c r="AC4028" s="10">
        <v>32.60711</v>
      </c>
      <c r="AD4028" s="10">
        <v>62.67101</v>
      </c>
      <c r="AE4028" s="11" t="s">
        <v>51</v>
      </c>
      <c r="AF4028" s="12" t="str">
        <f t="shared" si="26"/>
        <v>1985</v>
      </c>
      <c r="AG4028" s="12" t="str">
        <f t="shared" si="27"/>
        <v>September</v>
      </c>
      <c r="AH4028" s="12" t="str">
        <f t="shared" si="28"/>
        <v>Wednesday</v>
      </c>
      <c r="AI4028" t="str">
        <f t="shared" si="4"/>
        <v>1980s</v>
      </c>
      <c r="AJ4028" s="2" t="s">
        <v>150</v>
      </c>
      <c r="AK4028">
        <v>1.0</v>
      </c>
      <c r="AL4028" s="13" t="s">
        <v>322</v>
      </c>
    </row>
    <row r="4029">
      <c r="A4029" s="1">
        <v>17776.0</v>
      </c>
      <c r="B4029" s="8">
        <v>0.0</v>
      </c>
      <c r="C4029" s="2" t="s">
        <v>22400</v>
      </c>
      <c r="D4029" s="2" t="s">
        <v>260</v>
      </c>
      <c r="F4029" s="2" t="s">
        <v>22401</v>
      </c>
      <c r="G4029" s="2" t="s">
        <v>22402</v>
      </c>
      <c r="H4029" s="2" t="s">
        <v>22403</v>
      </c>
      <c r="I4029" s="2">
        <v>12420.0</v>
      </c>
      <c r="J4029" s="2">
        <v>13.0</v>
      </c>
      <c r="K4029" s="2">
        <v>10.0</v>
      </c>
      <c r="L4029" s="2">
        <v>3.0</v>
      </c>
      <c r="M4029" s="2">
        <v>13.0</v>
      </c>
      <c r="N4029" s="2">
        <v>10.0</v>
      </c>
      <c r="O4029" s="2">
        <v>3.0</v>
      </c>
      <c r="P4029" s="2">
        <v>0.0</v>
      </c>
      <c r="Q4029" s="2" t="s">
        <v>22404</v>
      </c>
      <c r="R4029" s="14">
        <v>4028.0</v>
      </c>
      <c r="S4029" s="2" t="s">
        <v>16047</v>
      </c>
      <c r="T4029" s="2">
        <v>50.6402809</v>
      </c>
      <c r="U4029" s="2">
        <v>4.6667145</v>
      </c>
      <c r="V4029" s="9" t="s">
        <v>22405</v>
      </c>
      <c r="W4029" s="10">
        <v>-13.8508</v>
      </c>
      <c r="X4029" s="10">
        <v>-172.109</v>
      </c>
      <c r="AB4029" s="9" t="s">
        <v>265</v>
      </c>
      <c r="AC4029" s="10">
        <v>40.54897</v>
      </c>
      <c r="AD4029" s="10">
        <v>-76.8119</v>
      </c>
      <c r="AE4029" s="11" t="s">
        <v>51</v>
      </c>
      <c r="AF4029" s="12" t="str">
        <f t="shared" si="26"/>
        <v>1948</v>
      </c>
      <c r="AG4029" s="12" t="str">
        <f t="shared" si="27"/>
        <v>August</v>
      </c>
      <c r="AH4029" s="12" t="str">
        <f t="shared" si="28"/>
        <v>Tuesday</v>
      </c>
      <c r="AI4029" t="str">
        <f t="shared" si="4"/>
        <v>1940s</v>
      </c>
      <c r="AJ4029" s="2" t="s">
        <v>80</v>
      </c>
      <c r="AK4029">
        <v>1.0</v>
      </c>
      <c r="AL4029" s="13" t="s">
        <v>81</v>
      </c>
    </row>
    <row r="4030">
      <c r="A4030" s="1">
        <v>34514.0</v>
      </c>
      <c r="B4030" s="8">
        <v>0.0</v>
      </c>
      <c r="C4030" s="2" t="s">
        <v>22406</v>
      </c>
      <c r="D4030" s="2" t="s">
        <v>22407</v>
      </c>
      <c r="G4030" s="2" t="s">
        <v>8201</v>
      </c>
      <c r="J4030" s="2">
        <v>70.0</v>
      </c>
      <c r="K4030" s="2">
        <v>0.0</v>
      </c>
      <c r="L4030" s="2">
        <v>0.0</v>
      </c>
      <c r="M4030" s="2">
        <v>50.0</v>
      </c>
      <c r="N4030" s="2">
        <v>0.0</v>
      </c>
      <c r="O4030" s="2">
        <v>0.0</v>
      </c>
      <c r="P4030" s="2">
        <v>0.0</v>
      </c>
      <c r="Q4030" s="2" t="s">
        <v>22408</v>
      </c>
      <c r="R4030" s="14">
        <v>4029.0</v>
      </c>
      <c r="S4030" s="2" t="s">
        <v>7844</v>
      </c>
      <c r="T4030" s="2">
        <v>33.7680065</v>
      </c>
      <c r="U4030" s="2">
        <v>66.2385139</v>
      </c>
      <c r="V4030" s="9" t="s">
        <v>438</v>
      </c>
      <c r="W4030" s="9" t="s">
        <v>438</v>
      </c>
      <c r="X4030" s="9" t="s">
        <v>438</v>
      </c>
      <c r="AB4030" s="9" t="s">
        <v>438</v>
      </c>
      <c r="AC4030" s="9" t="s">
        <v>438</v>
      </c>
      <c r="AD4030" s="9" t="s">
        <v>438</v>
      </c>
      <c r="AE4030" s="11" t="s">
        <v>118</v>
      </c>
      <c r="AF4030" s="12" t="str">
        <f t="shared" si="26"/>
        <v>1994</v>
      </c>
      <c r="AG4030" s="12" t="str">
        <f t="shared" si="27"/>
        <v>June</v>
      </c>
      <c r="AH4030" s="12" t="str">
        <f t="shared" si="28"/>
        <v>Wednesday</v>
      </c>
      <c r="AI4030" t="str">
        <f t="shared" si="4"/>
        <v>1990s</v>
      </c>
      <c r="AJ4030" s="2" t="s">
        <v>150</v>
      </c>
      <c r="AK4030">
        <v>1.0</v>
      </c>
      <c r="AL4030" s="13" t="s">
        <v>322</v>
      </c>
    </row>
    <row r="4031">
      <c r="A4031" s="1">
        <v>17808.0</v>
      </c>
      <c r="B4031" s="8">
        <v>0.4375</v>
      </c>
      <c r="C4031" s="2" t="s">
        <v>22409</v>
      </c>
      <c r="D4031" s="2" t="s">
        <v>22410</v>
      </c>
      <c r="F4031" s="2" t="s">
        <v>22411</v>
      </c>
      <c r="G4031" s="2" t="s">
        <v>22412</v>
      </c>
      <c r="H4031" s="2" t="s">
        <v>22413</v>
      </c>
      <c r="I4031" s="2" t="s">
        <v>22414</v>
      </c>
      <c r="J4031" s="2">
        <v>45.0</v>
      </c>
      <c r="K4031" s="2">
        <v>38.0</v>
      </c>
      <c r="L4031" s="2">
        <v>7.0</v>
      </c>
      <c r="M4031" s="2">
        <v>19.0</v>
      </c>
      <c r="N4031" s="2">
        <v>16.0</v>
      </c>
      <c r="O4031" s="2">
        <v>3.0</v>
      </c>
      <c r="P4031" s="2">
        <v>0.0</v>
      </c>
      <c r="Q4031" s="2" t="s">
        <v>22415</v>
      </c>
      <c r="R4031" s="14">
        <v>4030.0</v>
      </c>
      <c r="S4031" s="2" t="s">
        <v>254</v>
      </c>
      <c r="T4031" s="2">
        <v>60.5000209</v>
      </c>
      <c r="U4031" s="2">
        <v>9.0999715</v>
      </c>
      <c r="V4031" s="9" t="s">
        <v>22416</v>
      </c>
      <c r="W4031" s="10">
        <v>59.89951</v>
      </c>
      <c r="X4031" s="10">
        <v>10.62869</v>
      </c>
      <c r="AB4031" s="9" t="s">
        <v>22417</v>
      </c>
      <c r="AC4031" s="10">
        <v>63.41218</v>
      </c>
      <c r="AD4031" s="10">
        <v>10.79555</v>
      </c>
      <c r="AE4031" s="11" t="s">
        <v>51</v>
      </c>
      <c r="AF4031" s="12" t="str">
        <f t="shared" si="26"/>
        <v>1948</v>
      </c>
      <c r="AG4031" s="12" t="str">
        <f t="shared" si="27"/>
        <v>October</v>
      </c>
      <c r="AH4031" s="12" t="str">
        <f t="shared" si="28"/>
        <v>Saturday</v>
      </c>
      <c r="AI4031" t="str">
        <f t="shared" si="4"/>
        <v>1940s</v>
      </c>
      <c r="AJ4031" s="2" t="s">
        <v>80</v>
      </c>
      <c r="AK4031">
        <v>1.0</v>
      </c>
      <c r="AL4031" s="13" t="s">
        <v>382</v>
      </c>
    </row>
    <row r="4032">
      <c r="A4032" s="1">
        <v>33081.0</v>
      </c>
      <c r="B4032" s="8">
        <v>0.0</v>
      </c>
      <c r="C4032" s="2" t="s">
        <v>22418</v>
      </c>
      <c r="D4032" s="2" t="s">
        <v>4783</v>
      </c>
      <c r="G4032" s="2" t="s">
        <v>1968</v>
      </c>
      <c r="J4032" s="2">
        <v>30.0</v>
      </c>
      <c r="K4032" s="2">
        <v>25.0</v>
      </c>
      <c r="L4032" s="2">
        <v>5.0</v>
      </c>
      <c r="M4032" s="2">
        <v>30.0</v>
      </c>
      <c r="N4032" s="2">
        <v>25.0</v>
      </c>
      <c r="O4032" s="2">
        <v>5.0</v>
      </c>
      <c r="P4032" s="2">
        <v>0.0</v>
      </c>
      <c r="Q4032" s="2" t="s">
        <v>6620</v>
      </c>
      <c r="R4032" s="14">
        <v>4031.0</v>
      </c>
      <c r="S4032" s="2" t="s">
        <v>7844</v>
      </c>
      <c r="T4032" s="2">
        <v>33.7680065</v>
      </c>
      <c r="U4032" s="2">
        <v>66.2385139</v>
      </c>
      <c r="V4032" s="9" t="s">
        <v>438</v>
      </c>
      <c r="W4032" s="9" t="s">
        <v>438</v>
      </c>
      <c r="X4032" s="9" t="s">
        <v>438</v>
      </c>
      <c r="AB4032" s="9" t="s">
        <v>438</v>
      </c>
      <c r="AC4032" s="9" t="s">
        <v>438</v>
      </c>
      <c r="AD4032" s="9" t="s">
        <v>438</v>
      </c>
      <c r="AE4032" s="11" t="s">
        <v>118</v>
      </c>
      <c r="AF4032" s="12" t="str">
        <f t="shared" si="26"/>
        <v>1990</v>
      </c>
      <c r="AG4032" s="12" t="str">
        <f t="shared" si="27"/>
        <v>July</v>
      </c>
      <c r="AH4032" s="12" t="str">
        <f t="shared" si="28"/>
        <v>Friday</v>
      </c>
      <c r="AI4032" t="str">
        <f t="shared" si="4"/>
        <v>1990s</v>
      </c>
      <c r="AJ4032" s="2" t="s">
        <v>150</v>
      </c>
      <c r="AK4032">
        <v>1.0</v>
      </c>
      <c r="AL4032" s="13" t="s">
        <v>1969</v>
      </c>
    </row>
    <row r="4033">
      <c r="A4033" s="1">
        <v>32959.0</v>
      </c>
      <c r="B4033" s="8">
        <v>0.4583333333333333</v>
      </c>
      <c r="C4033" s="2" t="s">
        <v>10035</v>
      </c>
      <c r="D4033" s="2" t="s">
        <v>324</v>
      </c>
      <c r="F4033" s="2" t="s">
        <v>22419</v>
      </c>
      <c r="G4033" s="2" t="s">
        <v>12083</v>
      </c>
      <c r="H4033" s="2" t="s">
        <v>22420</v>
      </c>
      <c r="I4033" s="2">
        <v>8.348967E7</v>
      </c>
      <c r="J4033" s="2">
        <v>11.0</v>
      </c>
      <c r="K4033" s="2">
        <v>2.0</v>
      </c>
      <c r="L4033" s="2">
        <v>9.0</v>
      </c>
      <c r="M4033" s="2">
        <v>11.0</v>
      </c>
      <c r="N4033" s="2">
        <v>2.0</v>
      </c>
      <c r="O4033" s="2">
        <v>9.0</v>
      </c>
      <c r="P4033" s="2">
        <v>0.0</v>
      </c>
      <c r="Q4033" s="2" t="s">
        <v>22421</v>
      </c>
      <c r="R4033" s="14">
        <v>4032.0</v>
      </c>
      <c r="S4033" s="2" t="s">
        <v>7844</v>
      </c>
      <c r="T4033" s="2">
        <v>33.7680065</v>
      </c>
      <c r="U4033" s="2">
        <v>66.2385139</v>
      </c>
      <c r="V4033" s="9" t="s">
        <v>22422</v>
      </c>
      <c r="W4033" s="10">
        <v>40.53317</v>
      </c>
      <c r="X4033" s="10">
        <v>70.94009</v>
      </c>
      <c r="AB4033" s="9" t="s">
        <v>2704</v>
      </c>
      <c r="AC4033" s="10">
        <v>34.52601</v>
      </c>
      <c r="AD4033" s="10">
        <v>69.17768</v>
      </c>
      <c r="AE4033" s="11" t="s">
        <v>51</v>
      </c>
      <c r="AF4033" s="12" t="str">
        <f t="shared" si="26"/>
        <v>1990</v>
      </c>
      <c r="AG4033" s="12" t="str">
        <f t="shared" si="27"/>
        <v>March</v>
      </c>
      <c r="AH4033" s="12" t="str">
        <f t="shared" si="28"/>
        <v>Tuesday</v>
      </c>
      <c r="AI4033" t="str">
        <f t="shared" si="4"/>
        <v>1990s</v>
      </c>
      <c r="AJ4033" s="2" t="s">
        <v>150</v>
      </c>
      <c r="AK4033">
        <v>1.0</v>
      </c>
      <c r="AL4033" s="13" t="s">
        <v>797</v>
      </c>
    </row>
    <row r="4034">
      <c r="A4034" s="1">
        <v>34086.0</v>
      </c>
      <c r="B4034" s="8">
        <v>0.0</v>
      </c>
      <c r="C4034" s="2" t="s">
        <v>22423</v>
      </c>
      <c r="D4034" s="2" t="s">
        <v>4783</v>
      </c>
      <c r="F4034" s="2" t="s">
        <v>22424</v>
      </c>
      <c r="G4034" s="2" t="s">
        <v>8201</v>
      </c>
      <c r="J4034" s="2">
        <v>76.0</v>
      </c>
      <c r="K4034" s="2">
        <v>71.0</v>
      </c>
      <c r="L4034" s="2">
        <v>5.0</v>
      </c>
      <c r="M4034" s="2">
        <v>76.0</v>
      </c>
      <c r="N4034" s="2">
        <v>71.0</v>
      </c>
      <c r="O4034" s="2">
        <v>5.0</v>
      </c>
      <c r="P4034" s="2">
        <v>0.0</v>
      </c>
      <c r="Q4034" s="2" t="s">
        <v>22425</v>
      </c>
      <c r="R4034" s="14">
        <v>4033.0</v>
      </c>
      <c r="S4034" s="2" t="s">
        <v>7844</v>
      </c>
      <c r="T4034" s="2">
        <v>33.7680065</v>
      </c>
      <c r="U4034" s="2">
        <v>66.2385139</v>
      </c>
      <c r="V4034" s="9" t="s">
        <v>2704</v>
      </c>
      <c r="W4034" s="10">
        <v>34.52601</v>
      </c>
      <c r="X4034" s="10">
        <v>69.17768</v>
      </c>
      <c r="Y4034" s="2" t="s">
        <v>22359</v>
      </c>
      <c r="AB4034" s="9" t="s">
        <v>22426</v>
      </c>
      <c r="AC4034" s="10">
        <v>33.845</v>
      </c>
      <c r="AD4034" s="10">
        <v>46.23937</v>
      </c>
      <c r="AE4034" s="11" t="s">
        <v>118</v>
      </c>
      <c r="AF4034" s="12" t="str">
        <f t="shared" si="26"/>
        <v>1993</v>
      </c>
      <c r="AG4034" s="12" t="str">
        <f t="shared" si="27"/>
        <v>April</v>
      </c>
      <c r="AH4034" s="12" t="str">
        <f t="shared" si="28"/>
        <v>Tuesday</v>
      </c>
      <c r="AI4034" t="str">
        <f t="shared" si="4"/>
        <v>1990s</v>
      </c>
      <c r="AJ4034" s="2" t="s">
        <v>150</v>
      </c>
      <c r="AK4034">
        <v>1.0</v>
      </c>
      <c r="AL4034" s="13" t="s">
        <v>322</v>
      </c>
    </row>
    <row r="4035">
      <c r="A4035" s="1">
        <v>17778.0</v>
      </c>
      <c r="B4035" s="8">
        <v>0.84375</v>
      </c>
      <c r="C4035" s="2" t="s">
        <v>22427</v>
      </c>
      <c r="D4035" s="2" t="s">
        <v>17046</v>
      </c>
      <c r="E4035" s="2">
        <v>331.0</v>
      </c>
      <c r="F4035" s="2" t="s">
        <v>17584</v>
      </c>
      <c r="G4035" s="2" t="s">
        <v>166</v>
      </c>
      <c r="H4035" s="2" t="s">
        <v>22428</v>
      </c>
      <c r="I4035" s="2">
        <v>9999.0</v>
      </c>
      <c r="J4035" s="2">
        <v>13.0</v>
      </c>
      <c r="K4035" s="2">
        <v>10.0</v>
      </c>
      <c r="L4035" s="2">
        <v>3.0</v>
      </c>
      <c r="M4035" s="2">
        <v>13.0</v>
      </c>
      <c r="N4035" s="2">
        <v>10.0</v>
      </c>
      <c r="O4035" s="2">
        <v>3.0</v>
      </c>
      <c r="P4035" s="2">
        <v>0.0</v>
      </c>
      <c r="Q4035" s="2" t="s">
        <v>22429</v>
      </c>
      <c r="R4035" s="14">
        <v>4034.0</v>
      </c>
      <c r="S4035" s="2" t="s">
        <v>5478</v>
      </c>
      <c r="T4035" s="2">
        <v>-24.7761086</v>
      </c>
      <c r="U4035" s="2">
        <v>134.755</v>
      </c>
      <c r="V4035" s="9" t="s">
        <v>8330</v>
      </c>
      <c r="W4035" s="10">
        <v>-27.469</v>
      </c>
      <c r="X4035" s="10">
        <v>153.0235</v>
      </c>
      <c r="AB4035" s="9" t="s">
        <v>17587</v>
      </c>
      <c r="AC4035" s="10">
        <v>-33.8548</v>
      </c>
      <c r="AD4035" s="10">
        <v>151.2165</v>
      </c>
      <c r="AE4035" s="11" t="s">
        <v>51</v>
      </c>
      <c r="AF4035" s="12" t="str">
        <f t="shared" si="26"/>
        <v>1948</v>
      </c>
      <c r="AG4035" s="12" t="str">
        <f t="shared" si="27"/>
        <v>September</v>
      </c>
      <c r="AH4035" s="12" t="str">
        <f t="shared" si="28"/>
        <v>Thursday</v>
      </c>
      <c r="AI4035" t="str">
        <f t="shared" si="4"/>
        <v>1940s</v>
      </c>
      <c r="AJ4035" s="2" t="s">
        <v>150</v>
      </c>
      <c r="AK4035">
        <v>1.0</v>
      </c>
      <c r="AL4035" s="13" t="s">
        <v>81</v>
      </c>
    </row>
    <row r="4036">
      <c r="A4036" s="1">
        <v>24539.0</v>
      </c>
      <c r="B4036" s="8">
        <v>0.0</v>
      </c>
      <c r="C4036" s="2" t="s">
        <v>11427</v>
      </c>
      <c r="D4036" s="2" t="s">
        <v>22430</v>
      </c>
      <c r="F4036" s="2" t="s">
        <v>22431</v>
      </c>
      <c r="G4036" s="2" t="s">
        <v>22432</v>
      </c>
      <c r="H4036" s="2" t="s">
        <v>22433</v>
      </c>
      <c r="I4036" s="2">
        <v>4.0</v>
      </c>
      <c r="J4036" s="2">
        <v>6.0</v>
      </c>
      <c r="K4036" s="2">
        <v>0.0</v>
      </c>
      <c r="L4036" s="2">
        <v>6.0</v>
      </c>
      <c r="M4036" s="2">
        <v>4.0</v>
      </c>
      <c r="N4036" s="2">
        <v>0.0</v>
      </c>
      <c r="O4036" s="2">
        <v>4.0</v>
      </c>
      <c r="P4036" s="2">
        <v>7.0</v>
      </c>
      <c r="Q4036" s="2" t="s">
        <v>22434</v>
      </c>
      <c r="R4036" s="14">
        <v>4035.0</v>
      </c>
      <c r="S4036" s="2" t="s">
        <v>1037</v>
      </c>
      <c r="T4036" s="2">
        <v>30.3308401</v>
      </c>
      <c r="U4036" s="2">
        <v>71.247499</v>
      </c>
      <c r="V4036" s="9" t="s">
        <v>195</v>
      </c>
      <c r="W4036" s="10">
        <v>24.85468</v>
      </c>
      <c r="X4036" s="10">
        <v>67.02071</v>
      </c>
      <c r="AB4036" s="9" t="s">
        <v>1897</v>
      </c>
      <c r="AC4036" s="10">
        <v>35.68284</v>
      </c>
      <c r="AD4036" s="10">
        <v>139.7595</v>
      </c>
      <c r="AE4036" s="11" t="s">
        <v>51</v>
      </c>
      <c r="AF4036" s="12" t="str">
        <f t="shared" si="26"/>
        <v>1967</v>
      </c>
      <c r="AG4036" s="12" t="str">
        <f t="shared" si="27"/>
        <v>March</v>
      </c>
      <c r="AH4036" s="12" t="str">
        <f t="shared" si="28"/>
        <v>Wednesday</v>
      </c>
      <c r="AI4036" t="str">
        <f t="shared" si="4"/>
        <v>1960s</v>
      </c>
      <c r="AJ4036" s="2" t="s">
        <v>150</v>
      </c>
      <c r="AK4036">
        <v>1.0</v>
      </c>
      <c r="AL4036" s="13" t="s">
        <v>22435</v>
      </c>
    </row>
    <row r="4037">
      <c r="A4037" s="1">
        <v>17806.0</v>
      </c>
      <c r="B4037" s="8">
        <v>0.5347222222222222</v>
      </c>
      <c r="C4037" s="2" t="s">
        <v>22436</v>
      </c>
      <c r="D4037" s="2" t="s">
        <v>324</v>
      </c>
      <c r="E4037" s="2">
        <v>60.0</v>
      </c>
      <c r="F4037" s="2" t="s">
        <v>22437</v>
      </c>
      <c r="G4037" s="2" t="s">
        <v>1484</v>
      </c>
      <c r="H4037" s="2" t="s">
        <v>22438</v>
      </c>
      <c r="I4037" s="2">
        <v>1.8423902E7</v>
      </c>
      <c r="J4037" s="2">
        <v>15.0</v>
      </c>
      <c r="K4037" s="2">
        <v>11.0</v>
      </c>
      <c r="L4037" s="2">
        <v>4.0</v>
      </c>
      <c r="M4037" s="2">
        <v>15.0</v>
      </c>
      <c r="N4037" s="2">
        <v>11.0</v>
      </c>
      <c r="O4037" s="2">
        <v>4.0</v>
      </c>
      <c r="P4037" s="2">
        <v>0.0</v>
      </c>
      <c r="Q4037" s="2" t="s">
        <v>22439</v>
      </c>
      <c r="R4037" s="14">
        <v>4036.0</v>
      </c>
      <c r="S4037" s="2" t="s">
        <v>444</v>
      </c>
      <c r="T4037" s="2">
        <v>47.2286086</v>
      </c>
      <c r="U4037" s="2">
        <v>65.2093197</v>
      </c>
      <c r="V4037" s="9" t="s">
        <v>445</v>
      </c>
      <c r="W4037" s="10">
        <v>43.23639</v>
      </c>
      <c r="X4037" s="10">
        <v>76.94573</v>
      </c>
      <c r="Y4037" s="2" t="s">
        <v>22440</v>
      </c>
      <c r="Z4037" s="2" t="s">
        <v>446</v>
      </c>
      <c r="AB4037" s="9" t="s">
        <v>335</v>
      </c>
      <c r="AC4037" s="10">
        <v>55.75045</v>
      </c>
      <c r="AD4037" s="10">
        <v>37.61749</v>
      </c>
      <c r="AE4037" s="11" t="s">
        <v>51</v>
      </c>
      <c r="AF4037" s="12" t="str">
        <f t="shared" si="26"/>
        <v>1948</v>
      </c>
      <c r="AG4037" s="12" t="str">
        <f t="shared" si="27"/>
        <v>September</v>
      </c>
      <c r="AH4037" s="12" t="str">
        <f t="shared" si="28"/>
        <v>Thursday</v>
      </c>
      <c r="AI4037" t="str">
        <f t="shared" si="4"/>
        <v>1940s</v>
      </c>
      <c r="AJ4037" s="2" t="s">
        <v>150</v>
      </c>
      <c r="AK4037">
        <v>1.0</v>
      </c>
      <c r="AL4037" s="13" t="s">
        <v>1489</v>
      </c>
    </row>
    <row r="4038">
      <c r="A4038" s="1">
        <v>19421.0</v>
      </c>
      <c r="B4038" s="8">
        <v>0.14930555555555555</v>
      </c>
      <c r="C4038" s="2" t="s">
        <v>11427</v>
      </c>
      <c r="D4038" s="2" t="s">
        <v>2177</v>
      </c>
      <c r="F4038" s="2" t="s">
        <v>22441</v>
      </c>
      <c r="G4038" s="2" t="s">
        <v>22442</v>
      </c>
      <c r="H4038" s="2" t="s">
        <v>22443</v>
      </c>
      <c r="I4038" s="2">
        <v>6014.0</v>
      </c>
      <c r="J4038" s="2">
        <v>11.0</v>
      </c>
      <c r="K4038" s="2">
        <v>6.0</v>
      </c>
      <c r="L4038" s="2">
        <v>5.0</v>
      </c>
      <c r="M4038" s="2">
        <v>11.0</v>
      </c>
      <c r="N4038" s="2">
        <v>6.0</v>
      </c>
      <c r="O4038" s="2">
        <v>5.0</v>
      </c>
      <c r="P4038" s="2">
        <v>0.0</v>
      </c>
      <c r="Q4038" s="2" t="s">
        <v>22444</v>
      </c>
      <c r="R4038" s="14">
        <v>4037.0</v>
      </c>
      <c r="S4038" s="2" t="s">
        <v>1037</v>
      </c>
      <c r="T4038" s="2">
        <v>30.3308401</v>
      </c>
      <c r="U4038" s="2">
        <v>71.247499</v>
      </c>
      <c r="V4038" s="9" t="s">
        <v>195</v>
      </c>
      <c r="W4038" s="10">
        <v>24.85468</v>
      </c>
      <c r="X4038" s="10">
        <v>67.02071</v>
      </c>
      <c r="AB4038" s="9" t="s">
        <v>1804</v>
      </c>
      <c r="AC4038" s="10">
        <v>16.79671</v>
      </c>
      <c r="AD4038" s="10">
        <v>96.16099</v>
      </c>
      <c r="AE4038" s="11" t="s">
        <v>51</v>
      </c>
      <c r="AF4038" s="12" t="str">
        <f t="shared" si="26"/>
        <v>1953</v>
      </c>
      <c r="AG4038" s="12" t="str">
        <f t="shared" si="27"/>
        <v>March</v>
      </c>
      <c r="AH4038" s="12" t="str">
        <f t="shared" si="28"/>
        <v>Tuesday</v>
      </c>
      <c r="AI4038" t="str">
        <f t="shared" si="4"/>
        <v>1950s</v>
      </c>
      <c r="AJ4038" s="2" t="s">
        <v>150</v>
      </c>
      <c r="AK4038">
        <v>1.0</v>
      </c>
      <c r="AL4038" s="13" t="s">
        <v>545</v>
      </c>
    </row>
    <row r="4039">
      <c r="A4039" s="1">
        <v>32772.0</v>
      </c>
      <c r="B4039" s="8">
        <v>0.0</v>
      </c>
      <c r="C4039" s="2" t="s">
        <v>22445</v>
      </c>
      <c r="D4039" s="2" t="s">
        <v>4783</v>
      </c>
      <c r="G4039" s="2" t="s">
        <v>22446</v>
      </c>
      <c r="J4039" s="2">
        <v>24.0</v>
      </c>
      <c r="K4039" s="2">
        <v>0.0</v>
      </c>
      <c r="L4039" s="2">
        <v>0.0</v>
      </c>
      <c r="M4039" s="2">
        <v>24.0</v>
      </c>
      <c r="N4039" s="2">
        <v>0.0</v>
      </c>
      <c r="O4039" s="2">
        <v>0.0</v>
      </c>
      <c r="P4039" s="2">
        <v>0.0</v>
      </c>
      <c r="R4039" s="14">
        <v>4038.0</v>
      </c>
      <c r="S4039" s="2" t="s">
        <v>7844</v>
      </c>
      <c r="T4039" s="2">
        <v>33.7680065</v>
      </c>
      <c r="U4039" s="2">
        <v>66.2385139</v>
      </c>
      <c r="V4039" s="9" t="s">
        <v>438</v>
      </c>
      <c r="W4039" s="9" t="s">
        <v>438</v>
      </c>
      <c r="X4039" s="9" t="s">
        <v>438</v>
      </c>
      <c r="AB4039" s="9" t="s">
        <v>438</v>
      </c>
      <c r="AC4039" s="9" t="s">
        <v>438</v>
      </c>
      <c r="AD4039" s="9" t="s">
        <v>438</v>
      </c>
      <c r="AE4039" s="11" t="s">
        <v>118</v>
      </c>
      <c r="AF4039" s="12" t="str">
        <f t="shared" si="26"/>
        <v>1989</v>
      </c>
      <c r="AG4039" s="12" t="str">
        <f t="shared" si="27"/>
        <v>September</v>
      </c>
      <c r="AH4039" s="12" t="str">
        <f t="shared" si="28"/>
        <v>Thursday</v>
      </c>
      <c r="AI4039" t="str">
        <f t="shared" si="4"/>
        <v>1980s</v>
      </c>
      <c r="AJ4039" s="2" t="s">
        <v>150</v>
      </c>
      <c r="AK4039">
        <v>1.0</v>
      </c>
      <c r="AL4039" s="13" t="s">
        <v>1969</v>
      </c>
    </row>
    <row r="4040">
      <c r="A4040" s="1">
        <v>32712.0</v>
      </c>
      <c r="B4040" s="8">
        <v>0.0</v>
      </c>
      <c r="C4040" s="2" t="s">
        <v>22447</v>
      </c>
      <c r="D4040" s="2" t="s">
        <v>4783</v>
      </c>
      <c r="G4040" s="2" t="s">
        <v>22448</v>
      </c>
      <c r="J4040" s="2">
        <v>30.0</v>
      </c>
      <c r="K4040" s="2">
        <v>0.0</v>
      </c>
      <c r="L4040" s="2">
        <v>0.0</v>
      </c>
      <c r="M4040" s="2">
        <v>30.0</v>
      </c>
      <c r="N4040" s="2">
        <v>0.0</v>
      </c>
      <c r="O4040" s="2">
        <v>0.0</v>
      </c>
      <c r="P4040" s="2">
        <v>0.0</v>
      </c>
      <c r="Q4040" s="2" t="s">
        <v>22449</v>
      </c>
      <c r="R4040" s="14">
        <v>4039.0</v>
      </c>
      <c r="S4040" s="2" t="s">
        <v>7844</v>
      </c>
      <c r="T4040" s="2">
        <v>33.7680065</v>
      </c>
      <c r="U4040" s="2">
        <v>66.2385139</v>
      </c>
      <c r="V4040" s="9" t="s">
        <v>438</v>
      </c>
      <c r="W4040" s="9" t="s">
        <v>438</v>
      </c>
      <c r="X4040" s="9" t="s">
        <v>438</v>
      </c>
      <c r="AB4040" s="9" t="s">
        <v>438</v>
      </c>
      <c r="AC4040" s="9" t="s">
        <v>438</v>
      </c>
      <c r="AD4040" s="9" t="s">
        <v>438</v>
      </c>
      <c r="AE4040" s="11" t="s">
        <v>118</v>
      </c>
      <c r="AF4040" s="12" t="str">
        <f t="shared" si="26"/>
        <v>1989</v>
      </c>
      <c r="AG4040" s="12" t="str">
        <f t="shared" si="27"/>
        <v>July</v>
      </c>
      <c r="AH4040" s="12" t="str">
        <f t="shared" si="28"/>
        <v>Sunday</v>
      </c>
      <c r="AI4040" t="str">
        <f t="shared" si="4"/>
        <v>1980s</v>
      </c>
      <c r="AJ4040" s="2" t="s">
        <v>150</v>
      </c>
      <c r="AK4040">
        <v>1.0</v>
      </c>
      <c r="AL4040" s="13" t="s">
        <v>1969</v>
      </c>
    </row>
    <row r="4041">
      <c r="A4041" s="1">
        <v>31660.0</v>
      </c>
      <c r="B4041" s="8">
        <v>0.25</v>
      </c>
      <c r="C4041" s="2" t="s">
        <v>11427</v>
      </c>
      <c r="D4041" s="2" t="s">
        <v>152</v>
      </c>
      <c r="E4041" s="2">
        <v>73.0</v>
      </c>
      <c r="F4041" s="2" t="s">
        <v>22450</v>
      </c>
      <c r="G4041" s="2" t="s">
        <v>17386</v>
      </c>
      <c r="H4041" s="2" t="s">
        <v>22451</v>
      </c>
      <c r="I4041" s="2" t="s">
        <v>22452</v>
      </c>
      <c r="J4041" s="2">
        <v>384.0</v>
      </c>
      <c r="K4041" s="2">
        <v>364.0</v>
      </c>
      <c r="L4041" s="2">
        <v>20.0</v>
      </c>
      <c r="M4041" s="2">
        <v>16.0</v>
      </c>
      <c r="N4041" s="2">
        <v>14.0</v>
      </c>
      <c r="O4041" s="2">
        <v>1.0</v>
      </c>
      <c r="P4041" s="2">
        <v>1.0</v>
      </c>
      <c r="Q4041" s="2" t="s">
        <v>22453</v>
      </c>
      <c r="R4041" s="14">
        <v>4040.0</v>
      </c>
      <c r="S4041" s="2" t="s">
        <v>1037</v>
      </c>
      <c r="T4041" s="2">
        <v>30.3308401</v>
      </c>
      <c r="U4041" s="2">
        <v>71.247499</v>
      </c>
      <c r="V4041" s="9" t="s">
        <v>194</v>
      </c>
      <c r="W4041" s="10">
        <v>19.07599</v>
      </c>
      <c r="X4041" s="10">
        <v>72.87739</v>
      </c>
      <c r="Y4041" s="2" t="s">
        <v>195</v>
      </c>
      <c r="Z4041" s="2" t="s">
        <v>62</v>
      </c>
      <c r="AB4041" s="9" t="s">
        <v>302</v>
      </c>
      <c r="AC4041" s="10">
        <v>40.71273</v>
      </c>
      <c r="AD4041" s="10">
        <v>-74.006</v>
      </c>
      <c r="AE4041" s="11" t="s">
        <v>51</v>
      </c>
      <c r="AF4041" s="12" t="str">
        <f t="shared" si="26"/>
        <v>1986</v>
      </c>
      <c r="AG4041" s="12" t="str">
        <f t="shared" si="27"/>
        <v>September</v>
      </c>
      <c r="AH4041" s="12" t="str">
        <f t="shared" si="28"/>
        <v>Friday</v>
      </c>
      <c r="AI4041" t="str">
        <f t="shared" si="4"/>
        <v>1980s</v>
      </c>
      <c r="AJ4041" s="2" t="s">
        <v>150</v>
      </c>
      <c r="AK4041">
        <v>1.0</v>
      </c>
      <c r="AL4041" s="13" t="s">
        <v>162</v>
      </c>
    </row>
    <row r="4042">
      <c r="A4042" s="1">
        <v>17754.0</v>
      </c>
      <c r="B4042" s="8">
        <v>0.3645833333333333</v>
      </c>
      <c r="C4042" s="2" t="s">
        <v>22454</v>
      </c>
      <c r="D4042" s="2" t="s">
        <v>1682</v>
      </c>
      <c r="F4042" s="2" t="s">
        <v>22455</v>
      </c>
      <c r="G4042" s="2" t="s">
        <v>2292</v>
      </c>
      <c r="H4042" s="2" t="s">
        <v>22456</v>
      </c>
      <c r="I4042" s="2" t="s">
        <v>22457</v>
      </c>
      <c r="J4042" s="2">
        <v>2.0</v>
      </c>
      <c r="K4042" s="2">
        <v>0.0</v>
      </c>
      <c r="L4042" s="2">
        <v>2.0</v>
      </c>
      <c r="M4042" s="2">
        <v>2.0</v>
      </c>
      <c r="N4042" s="2">
        <v>0.0</v>
      </c>
      <c r="O4042" s="2">
        <v>2.0</v>
      </c>
      <c r="P4042" s="2">
        <v>0.0</v>
      </c>
      <c r="Q4042" s="2" t="s">
        <v>22458</v>
      </c>
      <c r="R4042" s="14">
        <v>4041.0</v>
      </c>
      <c r="S4042" s="2" t="s">
        <v>1687</v>
      </c>
      <c r="T4042" s="2">
        <v>-41.5000831</v>
      </c>
      <c r="U4042" s="2">
        <v>172.8344077</v>
      </c>
      <c r="V4042" s="9" t="s">
        <v>8169</v>
      </c>
      <c r="W4042" s="10">
        <v>-41.5119</v>
      </c>
      <c r="X4042" s="10">
        <v>173.9546</v>
      </c>
      <c r="AB4042" s="9" t="s">
        <v>4961</v>
      </c>
      <c r="AC4042" s="10">
        <v>-40.9145</v>
      </c>
      <c r="AD4042" s="10">
        <v>175.0062</v>
      </c>
      <c r="AE4042" s="11" t="s">
        <v>51</v>
      </c>
      <c r="AF4042" s="12" t="str">
        <f t="shared" si="26"/>
        <v>1948</v>
      </c>
      <c r="AG4042" s="12" t="str">
        <f t="shared" si="27"/>
        <v>August</v>
      </c>
      <c r="AH4042" s="12" t="str">
        <f t="shared" si="28"/>
        <v>Monday</v>
      </c>
      <c r="AI4042" t="str">
        <f t="shared" si="4"/>
        <v>1940s</v>
      </c>
      <c r="AJ4042" s="2" t="s">
        <v>150</v>
      </c>
      <c r="AK4042">
        <v>1.0</v>
      </c>
      <c r="AL4042" s="13" t="s">
        <v>81</v>
      </c>
    </row>
    <row r="4043">
      <c r="A4043" s="1">
        <v>32772.0</v>
      </c>
      <c r="B4043" s="8">
        <v>0.0</v>
      </c>
      <c r="C4043" s="2" t="s">
        <v>22459</v>
      </c>
      <c r="D4043" s="2" t="s">
        <v>4783</v>
      </c>
      <c r="G4043" s="2" t="s">
        <v>1968</v>
      </c>
      <c r="J4043" s="2">
        <v>26.0</v>
      </c>
      <c r="K4043" s="2">
        <v>0.0</v>
      </c>
      <c r="L4043" s="2">
        <v>0.0</v>
      </c>
      <c r="M4043" s="2">
        <v>26.0</v>
      </c>
      <c r="N4043" s="2">
        <v>0.0</v>
      </c>
      <c r="O4043" s="2">
        <v>0.0</v>
      </c>
      <c r="P4043" s="2">
        <v>0.0</v>
      </c>
      <c r="R4043" s="14">
        <v>4042.0</v>
      </c>
      <c r="S4043" s="2" t="s">
        <v>7844</v>
      </c>
      <c r="T4043" s="2">
        <v>33.7680065</v>
      </c>
      <c r="U4043" s="2">
        <v>66.2385139</v>
      </c>
      <c r="V4043" s="9" t="s">
        <v>438</v>
      </c>
      <c r="W4043" s="9" t="s">
        <v>438</v>
      </c>
      <c r="X4043" s="9" t="s">
        <v>438</v>
      </c>
      <c r="AB4043" s="9" t="s">
        <v>438</v>
      </c>
      <c r="AC4043" s="9" t="s">
        <v>438</v>
      </c>
      <c r="AD4043" s="9" t="s">
        <v>438</v>
      </c>
      <c r="AE4043" s="11" t="s">
        <v>118</v>
      </c>
      <c r="AF4043" s="12" t="str">
        <f t="shared" si="26"/>
        <v>1989</v>
      </c>
      <c r="AG4043" s="12" t="str">
        <f t="shared" si="27"/>
        <v>September</v>
      </c>
      <c r="AH4043" s="12" t="str">
        <f t="shared" si="28"/>
        <v>Thursday</v>
      </c>
      <c r="AI4043" t="str">
        <f t="shared" si="4"/>
        <v>1980s</v>
      </c>
      <c r="AJ4043" s="2" t="s">
        <v>150</v>
      </c>
      <c r="AK4043">
        <v>1.0</v>
      </c>
      <c r="AL4043" s="13" t="s">
        <v>1969</v>
      </c>
    </row>
    <row r="4044">
      <c r="A4044" s="1">
        <v>19496.0</v>
      </c>
      <c r="B4044" s="8">
        <v>0.59375</v>
      </c>
      <c r="C4044" s="2" t="s">
        <v>22460</v>
      </c>
      <c r="D4044" s="2" t="s">
        <v>15396</v>
      </c>
      <c r="E4044" s="2">
        <v>318.0</v>
      </c>
      <c r="F4044" s="2" t="s">
        <v>22461</v>
      </c>
      <c r="G4044" s="2" t="s">
        <v>166</v>
      </c>
      <c r="H4044" s="2" t="s">
        <v>22462</v>
      </c>
      <c r="I4044" s="2">
        <v>2224.0</v>
      </c>
      <c r="J4044" s="2">
        <v>20.0</v>
      </c>
      <c r="K4044" s="2">
        <v>17.0</v>
      </c>
      <c r="L4044" s="2">
        <v>3.0</v>
      </c>
      <c r="M4044" s="2">
        <v>19.0</v>
      </c>
      <c r="N4044" s="2">
        <v>16.0</v>
      </c>
      <c r="O4044" s="2">
        <v>3.0</v>
      </c>
      <c r="P4044" s="2">
        <v>0.0</v>
      </c>
      <c r="Q4044" s="2" t="s">
        <v>22463</v>
      </c>
      <c r="R4044" s="14">
        <v>4043.0</v>
      </c>
      <c r="S4044" s="2" t="s">
        <v>21581</v>
      </c>
      <c r="T4044" s="2">
        <v>8.9995549</v>
      </c>
      <c r="U4044" s="2">
        <v>168.0002575</v>
      </c>
      <c r="V4044" s="9" t="s">
        <v>390</v>
      </c>
      <c r="W4044" s="10">
        <v>32.77627</v>
      </c>
      <c r="X4044" s="10">
        <v>-96.7969</v>
      </c>
      <c r="AB4044" s="9" t="s">
        <v>22464</v>
      </c>
      <c r="AC4044" s="10">
        <v>32.52218</v>
      </c>
      <c r="AD4044" s="10">
        <v>-93.7652</v>
      </c>
      <c r="AE4044" s="11" t="s">
        <v>51</v>
      </c>
      <c r="AF4044" s="12" t="str">
        <f t="shared" si="26"/>
        <v>1953</v>
      </c>
      <c r="AG4044" s="12" t="str">
        <f t="shared" si="27"/>
        <v>May</v>
      </c>
      <c r="AH4044" s="12" t="str">
        <f t="shared" si="28"/>
        <v>Sunday</v>
      </c>
      <c r="AI4044" t="str">
        <f t="shared" si="4"/>
        <v>1950s</v>
      </c>
      <c r="AJ4044" s="2" t="s">
        <v>150</v>
      </c>
      <c r="AK4044">
        <v>1.0</v>
      </c>
      <c r="AL4044" s="13" t="s">
        <v>81</v>
      </c>
    </row>
    <row r="4045">
      <c r="A4045" s="1">
        <v>18610.0</v>
      </c>
      <c r="B4045" s="8">
        <v>0.0</v>
      </c>
      <c r="C4045" s="2" t="s">
        <v>22465</v>
      </c>
      <c r="D4045" s="2" t="s">
        <v>399</v>
      </c>
      <c r="G4045" s="2" t="s">
        <v>166</v>
      </c>
      <c r="H4045" s="2" t="s">
        <v>22466</v>
      </c>
      <c r="I4045" s="2" t="s">
        <v>22467</v>
      </c>
      <c r="J4045" s="2">
        <v>21.0</v>
      </c>
      <c r="K4045" s="2">
        <v>17.0</v>
      </c>
      <c r="L4045" s="2">
        <v>4.0</v>
      </c>
      <c r="M4045" s="2">
        <v>21.0</v>
      </c>
      <c r="N4045" s="2">
        <v>17.0</v>
      </c>
      <c r="O4045" s="2">
        <v>4.0</v>
      </c>
      <c r="P4045" s="2">
        <v>0.0</v>
      </c>
      <c r="Q4045" s="2" t="s">
        <v>22468</v>
      </c>
      <c r="R4045" s="14">
        <v>4044.0</v>
      </c>
      <c r="S4045" s="2" t="s">
        <v>192</v>
      </c>
      <c r="T4045" s="2">
        <v>22.3511148</v>
      </c>
      <c r="U4045" s="2">
        <v>78.6677428</v>
      </c>
      <c r="V4045" s="9" t="s">
        <v>438</v>
      </c>
      <c r="W4045" s="9" t="s">
        <v>438</v>
      </c>
      <c r="X4045" s="9" t="s">
        <v>438</v>
      </c>
      <c r="AB4045" s="9" t="s">
        <v>438</v>
      </c>
      <c r="AC4045" s="9" t="s">
        <v>438</v>
      </c>
      <c r="AD4045" s="9" t="s">
        <v>438</v>
      </c>
      <c r="AE4045" s="11" t="s">
        <v>51</v>
      </c>
      <c r="AF4045" s="12" t="str">
        <f t="shared" si="26"/>
        <v>1950</v>
      </c>
      <c r="AG4045" s="12" t="str">
        <f t="shared" si="27"/>
        <v>December</v>
      </c>
      <c r="AH4045" s="12" t="str">
        <f t="shared" si="28"/>
        <v>Wednesday</v>
      </c>
      <c r="AI4045" t="str">
        <f t="shared" si="4"/>
        <v>1950s</v>
      </c>
      <c r="AJ4045" s="2" t="s">
        <v>150</v>
      </c>
      <c r="AK4045">
        <v>1.0</v>
      </c>
      <c r="AL4045" s="13" t="s">
        <v>81</v>
      </c>
    </row>
    <row r="4046">
      <c r="A4046" s="1">
        <v>17765.0</v>
      </c>
      <c r="B4046" s="8">
        <v>0.0</v>
      </c>
      <c r="C4046" s="2" t="s">
        <v>22469</v>
      </c>
      <c r="D4046" s="2" t="s">
        <v>4321</v>
      </c>
      <c r="F4046" s="2" t="s">
        <v>22470</v>
      </c>
      <c r="G4046" s="2" t="s">
        <v>1513</v>
      </c>
      <c r="H4046" s="2" t="s">
        <v>22471</v>
      </c>
      <c r="I4046" s="2">
        <v>19985.0</v>
      </c>
      <c r="J4046" s="2">
        <v>3.0</v>
      </c>
      <c r="K4046" s="2">
        <v>0.0</v>
      </c>
      <c r="L4046" s="2">
        <v>3.0</v>
      </c>
      <c r="M4046" s="2">
        <v>3.0</v>
      </c>
      <c r="N4046" s="2">
        <v>0.0</v>
      </c>
      <c r="O4046" s="2">
        <v>3.0</v>
      </c>
      <c r="P4046" s="2">
        <v>0.0</v>
      </c>
      <c r="Q4046" s="2" t="s">
        <v>22472</v>
      </c>
      <c r="R4046" s="14">
        <v>4045.0</v>
      </c>
      <c r="S4046" s="2" t="s">
        <v>1099</v>
      </c>
      <c r="T4046" s="2">
        <v>8.0018709</v>
      </c>
      <c r="U4046" s="2">
        <v>-66.1109318</v>
      </c>
      <c r="V4046" s="9" t="s">
        <v>4325</v>
      </c>
      <c r="W4046" s="10">
        <v>10.60316</v>
      </c>
      <c r="X4046" s="10">
        <v>-66.9967</v>
      </c>
      <c r="Y4046" s="2" t="s">
        <v>22473</v>
      </c>
      <c r="AB4046" s="9" t="s">
        <v>1115</v>
      </c>
      <c r="AC4046" s="10">
        <v>10.64991</v>
      </c>
      <c r="AD4046" s="10">
        <v>-71.6396</v>
      </c>
      <c r="AE4046" s="11" t="s">
        <v>51</v>
      </c>
      <c r="AF4046" s="12" t="str">
        <f t="shared" si="26"/>
        <v>1948</v>
      </c>
      <c r="AG4046" s="12" t="str">
        <f t="shared" si="27"/>
        <v>August</v>
      </c>
      <c r="AH4046" s="12" t="str">
        <f t="shared" si="28"/>
        <v>Friday</v>
      </c>
      <c r="AI4046" t="str">
        <f t="shared" si="4"/>
        <v>1940s</v>
      </c>
      <c r="AJ4046" s="2" t="s">
        <v>66</v>
      </c>
      <c r="AK4046">
        <v>1.0</v>
      </c>
      <c r="AL4046" s="13" t="s">
        <v>81</v>
      </c>
    </row>
    <row r="4047">
      <c r="A4047" s="1">
        <v>21776.0</v>
      </c>
      <c r="B4047" s="8">
        <v>0.9263888888888889</v>
      </c>
      <c r="C4047" s="2" t="s">
        <v>11427</v>
      </c>
      <c r="D4047" s="2" t="s">
        <v>409</v>
      </c>
      <c r="F4047" s="2" t="s">
        <v>1512</v>
      </c>
      <c r="G4047" s="2" t="s">
        <v>22474</v>
      </c>
      <c r="H4047" s="2" t="s">
        <v>22475</v>
      </c>
      <c r="I4047" s="2">
        <v>337.0</v>
      </c>
      <c r="J4047" s="2">
        <v>3.0</v>
      </c>
      <c r="K4047" s="2">
        <v>0.0</v>
      </c>
      <c r="L4047" s="2">
        <v>3.0</v>
      </c>
      <c r="M4047" s="2">
        <v>2.0</v>
      </c>
      <c r="N4047" s="2">
        <v>0.0</v>
      </c>
      <c r="O4047" s="2">
        <v>2.0</v>
      </c>
      <c r="P4047" s="2">
        <v>0.0</v>
      </c>
      <c r="Q4047" s="2" t="s">
        <v>22476</v>
      </c>
      <c r="R4047" s="14">
        <v>4046.0</v>
      </c>
      <c r="S4047" s="2" t="s">
        <v>1037</v>
      </c>
      <c r="T4047" s="2">
        <v>30.3308401</v>
      </c>
      <c r="U4047" s="2">
        <v>71.247499</v>
      </c>
      <c r="V4047" s="9" t="s">
        <v>438</v>
      </c>
      <c r="W4047" s="9" t="s">
        <v>438</v>
      </c>
      <c r="X4047" s="9" t="s">
        <v>438</v>
      </c>
      <c r="AB4047" s="9" t="s">
        <v>438</v>
      </c>
      <c r="AC4047" s="9" t="s">
        <v>438</v>
      </c>
      <c r="AD4047" s="9" t="s">
        <v>438</v>
      </c>
      <c r="AE4047" s="11" t="s">
        <v>51</v>
      </c>
      <c r="AF4047" s="12" t="str">
        <f t="shared" si="26"/>
        <v>1959</v>
      </c>
      <c r="AG4047" s="12" t="str">
        <f t="shared" si="27"/>
        <v>August</v>
      </c>
      <c r="AH4047" s="12" t="str">
        <f t="shared" si="28"/>
        <v>Friday</v>
      </c>
      <c r="AI4047" t="str">
        <f t="shared" si="4"/>
        <v>1950s</v>
      </c>
      <c r="AJ4047" s="2" t="s">
        <v>150</v>
      </c>
      <c r="AK4047">
        <v>1.0</v>
      </c>
      <c r="AL4047" s="13" t="s">
        <v>746</v>
      </c>
    </row>
    <row r="4048">
      <c r="A4048" s="1">
        <v>19392.0</v>
      </c>
      <c r="B4048" s="8">
        <v>0.22916666666666666</v>
      </c>
      <c r="C4048" s="2" t="s">
        <v>22477</v>
      </c>
      <c r="D4048" s="2" t="s">
        <v>22478</v>
      </c>
      <c r="F4048" s="2" t="s">
        <v>22479</v>
      </c>
      <c r="G4048" s="2" t="s">
        <v>22310</v>
      </c>
      <c r="H4048" s="2" t="s">
        <v>22480</v>
      </c>
      <c r="I4048" s="2">
        <v>1304.0</v>
      </c>
      <c r="J4048" s="2">
        <v>39.0</v>
      </c>
      <c r="K4048" s="2">
        <v>33.0</v>
      </c>
      <c r="L4048" s="2">
        <v>6.0</v>
      </c>
      <c r="M4048" s="2">
        <v>39.0</v>
      </c>
      <c r="N4048" s="2">
        <v>33.0</v>
      </c>
      <c r="O4048" s="2">
        <v>6.0</v>
      </c>
      <c r="P4048" s="2">
        <v>0.0</v>
      </c>
      <c r="Q4048" s="2" t="s">
        <v>22481</v>
      </c>
      <c r="R4048" s="14">
        <v>4047.0</v>
      </c>
      <c r="S4048" s="2" t="s">
        <v>4433</v>
      </c>
      <c r="T4048" s="2">
        <v>61.0666922</v>
      </c>
      <c r="U4048" s="2">
        <v>-107.991707</v>
      </c>
      <c r="V4048" s="9" t="s">
        <v>5499</v>
      </c>
      <c r="W4048" s="10">
        <v>38.76693</v>
      </c>
      <c r="X4048" s="10">
        <v>-27.1032</v>
      </c>
      <c r="AB4048" s="9" t="s">
        <v>288</v>
      </c>
      <c r="AC4048" s="10">
        <v>48.9465</v>
      </c>
      <c r="AD4048" s="10">
        <v>-54.5638</v>
      </c>
      <c r="AE4048" s="11" t="s">
        <v>51</v>
      </c>
      <c r="AF4048" s="12" t="str">
        <f t="shared" si="26"/>
        <v>1953</v>
      </c>
      <c r="AG4048" s="12" t="str">
        <f t="shared" si="27"/>
        <v>February</v>
      </c>
      <c r="AH4048" s="12" t="str">
        <f t="shared" si="28"/>
        <v>Monday</v>
      </c>
      <c r="AI4048" t="str">
        <f t="shared" si="4"/>
        <v>1950s</v>
      </c>
      <c r="AJ4048" s="2" t="s">
        <v>105</v>
      </c>
      <c r="AK4048">
        <v>1.0</v>
      </c>
      <c r="AL4048" s="13" t="s">
        <v>5078</v>
      </c>
    </row>
    <row r="4049">
      <c r="A4049" s="1">
        <v>19459.0</v>
      </c>
      <c r="B4049" s="8">
        <v>0.0</v>
      </c>
      <c r="C4049" s="2" t="s">
        <v>22482</v>
      </c>
      <c r="D4049" s="2" t="s">
        <v>4541</v>
      </c>
      <c r="G4049" s="2" t="s">
        <v>22483</v>
      </c>
      <c r="J4049" s="2" t="s">
        <v>4240</v>
      </c>
      <c r="K4049" s="2">
        <v>0.0</v>
      </c>
      <c r="L4049" s="2">
        <v>0.0</v>
      </c>
      <c r="M4049" s="2">
        <v>26.0</v>
      </c>
      <c r="N4049" s="2">
        <v>0.0</v>
      </c>
      <c r="O4049" s="2">
        <v>0.0</v>
      </c>
      <c r="P4049" s="2">
        <v>0.0</v>
      </c>
      <c r="R4049" s="14">
        <v>4048.0</v>
      </c>
      <c r="S4049" s="2" t="s">
        <v>60</v>
      </c>
      <c r="T4049" s="2">
        <v>-10.3333333</v>
      </c>
      <c r="U4049" s="2">
        <v>-53.2</v>
      </c>
      <c r="V4049" s="9" t="s">
        <v>438</v>
      </c>
      <c r="W4049" s="9" t="s">
        <v>438</v>
      </c>
      <c r="X4049" s="9" t="s">
        <v>438</v>
      </c>
      <c r="AB4049" s="9" t="s">
        <v>438</v>
      </c>
      <c r="AC4049" s="9" t="s">
        <v>438</v>
      </c>
      <c r="AD4049" s="9" t="s">
        <v>438</v>
      </c>
      <c r="AE4049" s="11" t="s">
        <v>51</v>
      </c>
      <c r="AF4049" s="12" t="str">
        <f t="shared" si="26"/>
        <v>1953</v>
      </c>
      <c r="AG4049" s="12" t="str">
        <f t="shared" si="27"/>
        <v>April</v>
      </c>
      <c r="AH4049" s="12" t="str">
        <f t="shared" si="28"/>
        <v>Friday</v>
      </c>
      <c r="AI4049" t="str">
        <f t="shared" si="4"/>
        <v>1950s</v>
      </c>
      <c r="AJ4049" s="2" t="s">
        <v>66</v>
      </c>
      <c r="AK4049">
        <v>1.0</v>
      </c>
      <c r="AL4049" s="13" t="s">
        <v>81</v>
      </c>
    </row>
    <row r="4050">
      <c r="A4050" s="1">
        <v>19432.0</v>
      </c>
      <c r="B4050" s="8">
        <v>0.0</v>
      </c>
      <c r="C4050" s="2" t="s">
        <v>22484</v>
      </c>
      <c r="D4050" s="2" t="s">
        <v>22485</v>
      </c>
      <c r="F4050" s="2" t="s">
        <v>22486</v>
      </c>
      <c r="G4050" s="2" t="s">
        <v>22487</v>
      </c>
      <c r="H4050" s="2" t="s">
        <v>22488</v>
      </c>
      <c r="I4050" s="2">
        <v>82.0</v>
      </c>
      <c r="J4050" s="2">
        <v>16.0</v>
      </c>
      <c r="K4050" s="2">
        <v>11.0</v>
      </c>
      <c r="L4050" s="2">
        <v>5.0</v>
      </c>
      <c r="M4050" s="2">
        <v>16.0</v>
      </c>
      <c r="N4050" s="2">
        <v>11.0</v>
      </c>
      <c r="O4050" s="2">
        <v>5.0</v>
      </c>
      <c r="P4050" s="2">
        <v>0.0</v>
      </c>
      <c r="Q4050" s="2" t="s">
        <v>22489</v>
      </c>
      <c r="R4050" s="14">
        <v>4049.0</v>
      </c>
      <c r="S4050" s="2" t="s">
        <v>192</v>
      </c>
      <c r="T4050" s="2">
        <v>22.3511148</v>
      </c>
      <c r="U4050" s="2">
        <v>78.6677428</v>
      </c>
      <c r="V4050" s="9" t="s">
        <v>1917</v>
      </c>
      <c r="W4050" s="10">
        <v>28.65172</v>
      </c>
      <c r="X4050" s="10">
        <v>77.22194</v>
      </c>
      <c r="AB4050" s="9" t="s">
        <v>22490</v>
      </c>
      <c r="AC4050" s="10">
        <v>23.81065</v>
      </c>
      <c r="AD4050" s="10">
        <v>90.41265</v>
      </c>
      <c r="AE4050" s="11" t="s">
        <v>51</v>
      </c>
      <c r="AF4050" s="12" t="str">
        <f t="shared" si="26"/>
        <v>1953</v>
      </c>
      <c r="AG4050" s="12" t="str">
        <f t="shared" si="27"/>
        <v>March</v>
      </c>
      <c r="AH4050" s="12" t="str">
        <f t="shared" si="28"/>
        <v>Saturday</v>
      </c>
      <c r="AI4050" t="str">
        <f t="shared" si="4"/>
        <v>1950s</v>
      </c>
      <c r="AJ4050" s="2" t="s">
        <v>150</v>
      </c>
      <c r="AK4050">
        <v>1.0</v>
      </c>
      <c r="AL4050" s="13" t="s">
        <v>106</v>
      </c>
    </row>
    <row r="4051">
      <c r="A4051" s="1">
        <v>19649.0</v>
      </c>
      <c r="B4051" s="8">
        <v>0.0</v>
      </c>
      <c r="C4051" s="2" t="s">
        <v>22491</v>
      </c>
      <c r="D4051" s="2" t="s">
        <v>22492</v>
      </c>
      <c r="G4051" s="2" t="s">
        <v>2292</v>
      </c>
      <c r="H4051" s="2" t="s">
        <v>22493</v>
      </c>
      <c r="I4051" s="2">
        <v>25591.0</v>
      </c>
      <c r="J4051" s="2">
        <v>7.0</v>
      </c>
      <c r="K4051" s="2">
        <v>0.0</v>
      </c>
      <c r="L4051" s="2">
        <v>7.0</v>
      </c>
      <c r="M4051" s="2">
        <v>2.0</v>
      </c>
      <c r="N4051" s="2">
        <v>0.0</v>
      </c>
      <c r="O4051" s="2">
        <v>2.0</v>
      </c>
      <c r="P4051" s="2">
        <v>0.0</v>
      </c>
      <c r="Q4051" s="2" t="s">
        <v>6676</v>
      </c>
      <c r="R4051" s="14">
        <v>4050.0</v>
      </c>
      <c r="S4051" s="2" t="s">
        <v>667</v>
      </c>
      <c r="T4051" s="2">
        <v>13.2904027</v>
      </c>
      <c r="U4051" s="2">
        <v>108.4265113</v>
      </c>
      <c r="V4051" s="9" t="s">
        <v>438</v>
      </c>
      <c r="W4051" s="9" t="s">
        <v>438</v>
      </c>
      <c r="X4051" s="9" t="s">
        <v>438</v>
      </c>
      <c r="AB4051" s="9" t="s">
        <v>438</v>
      </c>
      <c r="AC4051" s="9" t="s">
        <v>438</v>
      </c>
      <c r="AD4051" s="9" t="s">
        <v>438</v>
      </c>
      <c r="AE4051" s="11" t="s">
        <v>51</v>
      </c>
      <c r="AF4051" s="12" t="str">
        <f t="shared" si="26"/>
        <v>1953</v>
      </c>
      <c r="AG4051" s="12" t="str">
        <f t="shared" si="27"/>
        <v>October</v>
      </c>
      <c r="AH4051" s="12" t="str">
        <f t="shared" si="28"/>
        <v>Saturday</v>
      </c>
      <c r="AI4051" t="str">
        <f t="shared" si="4"/>
        <v>1950s</v>
      </c>
      <c r="AJ4051" s="2" t="s">
        <v>150</v>
      </c>
      <c r="AK4051">
        <v>1.0</v>
      </c>
      <c r="AL4051" s="13" t="s">
        <v>81</v>
      </c>
    </row>
    <row r="4052">
      <c r="A4052" s="1">
        <v>19445.0</v>
      </c>
      <c r="B4052" s="8">
        <v>0.0</v>
      </c>
      <c r="C4052" s="2" t="s">
        <v>22494</v>
      </c>
      <c r="D4052" s="2" t="s">
        <v>22495</v>
      </c>
      <c r="G4052" s="2" t="s">
        <v>5356</v>
      </c>
      <c r="H4052" s="2" t="s">
        <v>22496</v>
      </c>
      <c r="I4052" s="2">
        <v>14004.0</v>
      </c>
      <c r="J4052" s="2">
        <v>14.0</v>
      </c>
      <c r="K4052" s="2">
        <v>12.0</v>
      </c>
      <c r="L4052" s="2">
        <v>2.0</v>
      </c>
      <c r="M4052" s="2">
        <v>14.0</v>
      </c>
      <c r="N4052" s="2">
        <v>12.0</v>
      </c>
      <c r="O4052" s="2">
        <v>2.0</v>
      </c>
      <c r="P4052" s="2">
        <v>0.0</v>
      </c>
      <c r="Q4052" s="2" t="s">
        <v>22497</v>
      </c>
      <c r="R4052" s="14">
        <v>4051.0</v>
      </c>
      <c r="S4052" s="2" t="s">
        <v>60</v>
      </c>
      <c r="T4052" s="2">
        <v>-10.3333333</v>
      </c>
      <c r="U4052" s="2">
        <v>-53.2</v>
      </c>
      <c r="V4052" s="9" t="s">
        <v>438</v>
      </c>
      <c r="W4052" s="9" t="s">
        <v>438</v>
      </c>
      <c r="X4052" s="9" t="s">
        <v>438</v>
      </c>
      <c r="AB4052" s="9" t="s">
        <v>438</v>
      </c>
      <c r="AC4052" s="9" t="s">
        <v>438</v>
      </c>
      <c r="AD4052" s="9" t="s">
        <v>438</v>
      </c>
      <c r="AE4052" s="11" t="s">
        <v>51</v>
      </c>
      <c r="AF4052" s="12" t="str">
        <f t="shared" si="26"/>
        <v>1953</v>
      </c>
      <c r="AG4052" s="12" t="str">
        <f t="shared" si="27"/>
        <v>March</v>
      </c>
      <c r="AH4052" s="12" t="str">
        <f t="shared" si="28"/>
        <v>Friday</v>
      </c>
      <c r="AI4052" t="str">
        <f t="shared" si="4"/>
        <v>1950s</v>
      </c>
      <c r="AJ4052" s="2" t="s">
        <v>66</v>
      </c>
      <c r="AK4052">
        <v>1.0</v>
      </c>
      <c r="AL4052" s="13" t="s">
        <v>545</v>
      </c>
    </row>
    <row r="4053">
      <c r="A4053" s="1">
        <v>19435.0</v>
      </c>
      <c r="B4053" s="8">
        <v>0.0</v>
      </c>
      <c r="C4053" s="2" t="s">
        <v>22498</v>
      </c>
      <c r="D4053" s="2" t="s">
        <v>5434</v>
      </c>
      <c r="F4053" s="2" t="s">
        <v>663</v>
      </c>
      <c r="G4053" s="2" t="s">
        <v>166</v>
      </c>
      <c r="H4053" s="2" t="s">
        <v>22499</v>
      </c>
      <c r="I4053" s="2">
        <v>19105.0</v>
      </c>
      <c r="J4053" s="2">
        <v>8.0</v>
      </c>
      <c r="K4053" s="2">
        <v>0.0</v>
      </c>
      <c r="L4053" s="2">
        <v>0.0</v>
      </c>
      <c r="M4053" s="2">
        <v>8.0</v>
      </c>
      <c r="N4053" s="2">
        <v>0.0</v>
      </c>
      <c r="O4053" s="2">
        <v>0.0</v>
      </c>
      <c r="P4053" s="2">
        <v>0.0</v>
      </c>
      <c r="Q4053" s="2" t="s">
        <v>12441</v>
      </c>
      <c r="R4053" s="14">
        <v>4052.0</v>
      </c>
      <c r="S4053" s="2" t="s">
        <v>667</v>
      </c>
      <c r="T4053" s="2">
        <v>13.2904027</v>
      </c>
      <c r="U4053" s="2">
        <v>108.4265113</v>
      </c>
      <c r="V4053" s="9" t="s">
        <v>668</v>
      </c>
      <c r="W4053" s="10">
        <v>47.18176</v>
      </c>
      <c r="X4053" s="10">
        <v>19.50609</v>
      </c>
      <c r="AB4053" s="9" t="s">
        <v>669</v>
      </c>
      <c r="AC4053" s="10">
        <v>16.068</v>
      </c>
      <c r="AD4053" s="10">
        <v>108.212</v>
      </c>
      <c r="AE4053" s="11" t="s">
        <v>51</v>
      </c>
      <c r="AF4053" s="12" t="str">
        <f t="shared" si="26"/>
        <v>1953</v>
      </c>
      <c r="AG4053" s="12" t="str">
        <f t="shared" si="27"/>
        <v>March</v>
      </c>
      <c r="AH4053" s="12" t="str">
        <f t="shared" si="28"/>
        <v>Tuesday</v>
      </c>
      <c r="AI4053" t="str">
        <f t="shared" si="4"/>
        <v>1950s</v>
      </c>
      <c r="AJ4053" s="2" t="s">
        <v>150</v>
      </c>
      <c r="AK4053">
        <v>1.0</v>
      </c>
      <c r="AL4053" s="13" t="s">
        <v>81</v>
      </c>
    </row>
    <row r="4054">
      <c r="A4054" s="1">
        <v>19393.0</v>
      </c>
      <c r="B4054" s="8">
        <v>0.0</v>
      </c>
      <c r="C4054" s="2" t="s">
        <v>22491</v>
      </c>
      <c r="D4054" s="2" t="s">
        <v>22500</v>
      </c>
      <c r="G4054" s="2" t="s">
        <v>4430</v>
      </c>
      <c r="H4054" s="2" t="s">
        <v>22501</v>
      </c>
      <c r="I4054" s="2" t="s">
        <v>22502</v>
      </c>
      <c r="J4054" s="2">
        <v>18.0</v>
      </c>
      <c r="K4054" s="2">
        <v>15.0</v>
      </c>
      <c r="L4054" s="2">
        <v>3.0</v>
      </c>
      <c r="M4054" s="2">
        <v>18.0</v>
      </c>
      <c r="N4054" s="2">
        <v>15.0</v>
      </c>
      <c r="O4054" s="2">
        <v>3.0</v>
      </c>
      <c r="P4054" s="2">
        <v>0.0</v>
      </c>
      <c r="Q4054" s="2" t="s">
        <v>22503</v>
      </c>
      <c r="R4054" s="14">
        <v>4053.0</v>
      </c>
      <c r="S4054" s="2" t="s">
        <v>667</v>
      </c>
      <c r="T4054" s="2">
        <v>13.2904027</v>
      </c>
      <c r="U4054" s="2">
        <v>108.4265113</v>
      </c>
      <c r="V4054" s="9" t="s">
        <v>438</v>
      </c>
      <c r="W4054" s="9" t="s">
        <v>438</v>
      </c>
      <c r="X4054" s="9" t="s">
        <v>438</v>
      </c>
      <c r="AB4054" s="9" t="s">
        <v>438</v>
      </c>
      <c r="AC4054" s="9" t="s">
        <v>438</v>
      </c>
      <c r="AD4054" s="9" t="s">
        <v>438</v>
      </c>
      <c r="AE4054" s="11" t="s">
        <v>51</v>
      </c>
      <c r="AF4054" s="12" t="str">
        <f t="shared" si="26"/>
        <v>1953</v>
      </c>
      <c r="AG4054" s="12" t="str">
        <f t="shared" si="27"/>
        <v>February</v>
      </c>
      <c r="AH4054" s="12" t="str">
        <f t="shared" si="28"/>
        <v>Tuesday</v>
      </c>
      <c r="AI4054" t="str">
        <f t="shared" si="4"/>
        <v>1950s</v>
      </c>
      <c r="AJ4054" s="2" t="s">
        <v>150</v>
      </c>
      <c r="AK4054">
        <v>1.0</v>
      </c>
      <c r="AL4054" s="13" t="s">
        <v>81</v>
      </c>
    </row>
    <row r="4055">
      <c r="A4055" s="1">
        <v>19385.0</v>
      </c>
      <c r="B4055" s="8">
        <v>0.4888888888888889</v>
      </c>
      <c r="C4055" s="2" t="s">
        <v>22504</v>
      </c>
      <c r="D4055" s="2" t="s">
        <v>4300</v>
      </c>
      <c r="F4055" s="2" t="s">
        <v>18010</v>
      </c>
      <c r="G4055" s="2" t="s">
        <v>166</v>
      </c>
      <c r="H4055" s="2" t="s">
        <v>22505</v>
      </c>
      <c r="I4055" s="2">
        <v>4308.0</v>
      </c>
      <c r="J4055" s="2">
        <v>19.0</v>
      </c>
      <c r="K4055" s="2">
        <v>15.0</v>
      </c>
      <c r="L4055" s="2">
        <v>4.0</v>
      </c>
      <c r="M4055" s="2">
        <v>19.0</v>
      </c>
      <c r="N4055" s="2">
        <v>15.0</v>
      </c>
      <c r="O4055" s="2">
        <v>4.0</v>
      </c>
      <c r="P4055" s="2">
        <v>0.0</v>
      </c>
      <c r="Q4055" s="2" t="s">
        <v>22506</v>
      </c>
      <c r="R4055" s="14">
        <v>4054.0</v>
      </c>
      <c r="S4055" s="2" t="s">
        <v>763</v>
      </c>
      <c r="T4055" s="2">
        <v>42.6384261</v>
      </c>
      <c r="U4055" s="2">
        <v>12.674297</v>
      </c>
      <c r="V4055" s="9" t="s">
        <v>3224</v>
      </c>
      <c r="W4055" s="10">
        <v>39.21695</v>
      </c>
      <c r="X4055" s="10">
        <v>9.112851</v>
      </c>
      <c r="AB4055" s="9" t="s">
        <v>77</v>
      </c>
      <c r="AC4055" s="10">
        <v>41.89332</v>
      </c>
      <c r="AD4055" s="10">
        <v>12.48293</v>
      </c>
      <c r="AE4055" s="11" t="s">
        <v>51</v>
      </c>
      <c r="AF4055" s="12" t="str">
        <f t="shared" si="26"/>
        <v>1953</v>
      </c>
      <c r="AG4055" s="12" t="str">
        <f t="shared" si="27"/>
        <v>January</v>
      </c>
      <c r="AH4055" s="12" t="str">
        <f t="shared" si="28"/>
        <v>Monday</v>
      </c>
      <c r="AI4055" t="str">
        <f t="shared" si="4"/>
        <v>1950s</v>
      </c>
      <c r="AJ4055" s="2" t="s">
        <v>80</v>
      </c>
      <c r="AK4055">
        <v>1.0</v>
      </c>
      <c r="AL4055" s="13" t="s">
        <v>81</v>
      </c>
    </row>
    <row r="4056">
      <c r="A4056" s="1">
        <v>19459.0</v>
      </c>
      <c r="B4056" s="8">
        <v>0.0</v>
      </c>
      <c r="C4056" s="2" t="s">
        <v>22507</v>
      </c>
      <c r="D4056" s="2" t="s">
        <v>22508</v>
      </c>
      <c r="F4056" s="2" t="s">
        <v>22509</v>
      </c>
      <c r="G4056" s="2" t="s">
        <v>22510</v>
      </c>
      <c r="H4056" s="2" t="s">
        <v>22511</v>
      </c>
      <c r="I4056" s="2">
        <v>2568.0</v>
      </c>
      <c r="J4056" s="2">
        <v>13.0</v>
      </c>
      <c r="K4056" s="2">
        <v>10.0</v>
      </c>
      <c r="L4056" s="2">
        <v>3.0</v>
      </c>
      <c r="M4056" s="2">
        <v>13.0</v>
      </c>
      <c r="N4056" s="2">
        <v>10.0</v>
      </c>
      <c r="O4056" s="2">
        <v>3.0</v>
      </c>
      <c r="P4056" s="2">
        <v>0.0</v>
      </c>
      <c r="Q4056" s="2" t="s">
        <v>22512</v>
      </c>
      <c r="R4056" s="14">
        <v>4055.0</v>
      </c>
      <c r="S4056" s="2" t="s">
        <v>1872</v>
      </c>
      <c r="T4056" s="2">
        <v>18.1850507</v>
      </c>
      <c r="U4056" s="2">
        <v>-77.3947693</v>
      </c>
      <c r="V4056" s="9" t="s">
        <v>21532</v>
      </c>
      <c r="W4056" s="10">
        <v>17.97121</v>
      </c>
      <c r="X4056" s="10">
        <v>-76.7928</v>
      </c>
      <c r="AB4056" s="9" t="s">
        <v>22513</v>
      </c>
      <c r="AC4056" s="10">
        <v>5.414568</v>
      </c>
      <c r="AD4056" s="10">
        <v>100.3298</v>
      </c>
      <c r="AE4056" s="11" t="s">
        <v>51</v>
      </c>
      <c r="AF4056" s="12" t="str">
        <f t="shared" si="26"/>
        <v>1953</v>
      </c>
      <c r="AG4056" s="12" t="str">
        <f t="shared" si="27"/>
        <v>April</v>
      </c>
      <c r="AH4056" s="12" t="str">
        <f t="shared" si="28"/>
        <v>Friday</v>
      </c>
      <c r="AI4056" t="str">
        <f t="shared" si="4"/>
        <v>1950s</v>
      </c>
      <c r="AJ4056" s="2" t="s">
        <v>66</v>
      </c>
      <c r="AK4056">
        <v>1.0</v>
      </c>
      <c r="AL4056" s="13" t="s">
        <v>53</v>
      </c>
    </row>
    <row r="4057">
      <c r="A4057" s="1">
        <v>19350.0</v>
      </c>
      <c r="B4057" s="8">
        <v>0.0</v>
      </c>
      <c r="C4057" s="2" t="s">
        <v>22514</v>
      </c>
      <c r="D4057" s="2" t="s">
        <v>22515</v>
      </c>
      <c r="G4057" s="2" t="s">
        <v>166</v>
      </c>
      <c r="J4057" s="2" t="s">
        <v>4240</v>
      </c>
      <c r="K4057" s="2">
        <v>0.0</v>
      </c>
      <c r="L4057" s="2">
        <v>0.0</v>
      </c>
      <c r="M4057" s="2">
        <v>9.0</v>
      </c>
      <c r="N4057" s="2">
        <v>0.0</v>
      </c>
      <c r="O4057" s="2">
        <v>0.0</v>
      </c>
      <c r="P4057" s="2">
        <v>0.0</v>
      </c>
      <c r="R4057" s="14">
        <v>4056.0</v>
      </c>
      <c r="S4057" s="2" t="s">
        <v>803</v>
      </c>
      <c r="T4057" s="2">
        <v>34.6401861</v>
      </c>
      <c r="U4057" s="2">
        <v>39.0494106</v>
      </c>
      <c r="V4057" s="9" t="s">
        <v>438</v>
      </c>
      <c r="W4057" s="9" t="s">
        <v>438</v>
      </c>
      <c r="X4057" s="9" t="s">
        <v>438</v>
      </c>
      <c r="AB4057" s="9" t="s">
        <v>438</v>
      </c>
      <c r="AC4057" s="9" t="s">
        <v>438</v>
      </c>
      <c r="AD4057" s="9" t="s">
        <v>438</v>
      </c>
      <c r="AE4057" s="11" t="s">
        <v>51</v>
      </c>
      <c r="AF4057" s="12" t="str">
        <f t="shared" si="26"/>
        <v>1952</v>
      </c>
      <c r="AG4057" s="12" t="str">
        <f t="shared" si="27"/>
        <v>December</v>
      </c>
      <c r="AH4057" s="12" t="str">
        <f t="shared" si="28"/>
        <v>Monday</v>
      </c>
      <c r="AI4057" t="str">
        <f t="shared" si="4"/>
        <v>1950s</v>
      </c>
      <c r="AJ4057" s="2" t="s">
        <v>150</v>
      </c>
      <c r="AK4057">
        <v>1.0</v>
      </c>
      <c r="AL4057" s="13" t="s">
        <v>81</v>
      </c>
    </row>
    <row r="4058">
      <c r="A4058" s="1">
        <v>19353.0</v>
      </c>
      <c r="B4058" s="8">
        <v>0.0</v>
      </c>
      <c r="C4058" s="2" t="s">
        <v>22516</v>
      </c>
      <c r="D4058" s="2" t="s">
        <v>4321</v>
      </c>
      <c r="G4058" s="2" t="s">
        <v>166</v>
      </c>
      <c r="H4058" s="2" t="s">
        <v>22517</v>
      </c>
      <c r="I4058" s="2">
        <v>7391.0</v>
      </c>
      <c r="J4058" s="2">
        <v>5.0</v>
      </c>
      <c r="K4058" s="2">
        <v>0.0</v>
      </c>
      <c r="L4058" s="2">
        <v>0.0</v>
      </c>
      <c r="M4058" s="2">
        <v>3.0</v>
      </c>
      <c r="N4058" s="2">
        <v>0.0</v>
      </c>
      <c r="O4058" s="2">
        <v>0.0</v>
      </c>
      <c r="P4058" s="2">
        <v>0.0</v>
      </c>
      <c r="Q4058" s="2" t="s">
        <v>22518</v>
      </c>
      <c r="R4058" s="14">
        <v>4057.0</v>
      </c>
      <c r="S4058" s="2" t="s">
        <v>1099</v>
      </c>
      <c r="T4058" s="2">
        <v>8.0018709</v>
      </c>
      <c r="U4058" s="2">
        <v>-66.1109318</v>
      </c>
      <c r="V4058" s="9" t="s">
        <v>438</v>
      </c>
      <c r="W4058" s="9" t="s">
        <v>438</v>
      </c>
      <c r="X4058" s="9" t="s">
        <v>438</v>
      </c>
      <c r="AB4058" s="9" t="s">
        <v>438</v>
      </c>
      <c r="AC4058" s="9" t="s">
        <v>438</v>
      </c>
      <c r="AD4058" s="9" t="s">
        <v>438</v>
      </c>
      <c r="AE4058" s="11" t="s">
        <v>51</v>
      </c>
      <c r="AF4058" s="12" t="str">
        <f t="shared" si="26"/>
        <v>1952</v>
      </c>
      <c r="AG4058" s="12" t="str">
        <f t="shared" si="27"/>
        <v>December</v>
      </c>
      <c r="AH4058" s="12" t="str">
        <f t="shared" si="28"/>
        <v>Thursday</v>
      </c>
      <c r="AI4058" t="str">
        <f t="shared" si="4"/>
        <v>1950s</v>
      </c>
      <c r="AJ4058" s="2" t="s">
        <v>66</v>
      </c>
      <c r="AK4058">
        <v>1.0</v>
      </c>
      <c r="AL4058" s="13" t="s">
        <v>81</v>
      </c>
    </row>
    <row r="4059">
      <c r="A4059" s="1">
        <v>19304.0</v>
      </c>
      <c r="B4059" s="8">
        <v>0.0</v>
      </c>
      <c r="C4059" s="2" t="s">
        <v>22519</v>
      </c>
      <c r="D4059" s="2" t="s">
        <v>218</v>
      </c>
      <c r="F4059" s="2" t="s">
        <v>22520</v>
      </c>
      <c r="G4059" s="2" t="s">
        <v>6431</v>
      </c>
      <c r="H4059" s="2" t="s">
        <v>22521</v>
      </c>
      <c r="I4059" s="2">
        <v>10498.0</v>
      </c>
      <c r="J4059" s="2">
        <v>6.0</v>
      </c>
      <c r="K4059" s="2">
        <v>1.0</v>
      </c>
      <c r="L4059" s="2">
        <v>5.0</v>
      </c>
      <c r="M4059" s="2">
        <v>5.0</v>
      </c>
      <c r="N4059" s="2">
        <v>1.0</v>
      </c>
      <c r="O4059" s="2">
        <v>4.0</v>
      </c>
      <c r="P4059" s="2">
        <v>0.0</v>
      </c>
      <c r="R4059" s="14">
        <v>4058.0</v>
      </c>
      <c r="S4059" s="2" t="s">
        <v>7818</v>
      </c>
      <c r="T4059" s="2">
        <v>15.6134137</v>
      </c>
      <c r="U4059" s="2">
        <v>19.0156172</v>
      </c>
      <c r="V4059" s="9" t="s">
        <v>5302</v>
      </c>
      <c r="W4059" s="10">
        <v>12.11915</v>
      </c>
      <c r="X4059" s="10">
        <v>15.05028</v>
      </c>
      <c r="AB4059" s="9" t="s">
        <v>406</v>
      </c>
      <c r="AC4059" s="10">
        <v>33.89592</v>
      </c>
      <c r="AD4059" s="10">
        <v>35.47843</v>
      </c>
      <c r="AE4059" s="11" t="s">
        <v>51</v>
      </c>
      <c r="AF4059" s="12" t="str">
        <f t="shared" si="26"/>
        <v>1952</v>
      </c>
      <c r="AG4059" s="12" t="str">
        <f t="shared" si="27"/>
        <v>November</v>
      </c>
      <c r="AH4059" s="12" t="str">
        <f t="shared" si="28"/>
        <v>Thursday</v>
      </c>
      <c r="AI4059" t="str">
        <f t="shared" si="4"/>
        <v>1950s</v>
      </c>
      <c r="AJ4059" s="2" t="s">
        <v>229</v>
      </c>
      <c r="AK4059">
        <v>1.0</v>
      </c>
      <c r="AL4059" s="13" t="s">
        <v>81</v>
      </c>
    </row>
    <row r="4060">
      <c r="A4060" s="1">
        <v>19312.0</v>
      </c>
      <c r="B4060" s="8">
        <v>0.6145833333333334</v>
      </c>
      <c r="C4060" s="2" t="s">
        <v>22522</v>
      </c>
      <c r="D4060" s="2" t="s">
        <v>108</v>
      </c>
      <c r="G4060" s="2" t="s">
        <v>19018</v>
      </c>
      <c r="H4060" s="2" t="s">
        <v>22523</v>
      </c>
      <c r="J4060" s="2">
        <v>44.0</v>
      </c>
      <c r="K4060" s="2">
        <v>37.0</v>
      </c>
      <c r="L4060" s="2">
        <v>7.0</v>
      </c>
      <c r="M4060" s="2">
        <v>44.0</v>
      </c>
      <c r="N4060" s="2">
        <v>37.0</v>
      </c>
      <c r="O4060" s="2">
        <v>7.0</v>
      </c>
      <c r="P4060" s="2">
        <v>0.0</v>
      </c>
      <c r="Q4060" s="2" t="s">
        <v>22524</v>
      </c>
      <c r="R4060" s="14">
        <v>4059.0</v>
      </c>
      <c r="S4060" s="2" t="s">
        <v>4011</v>
      </c>
      <c r="T4060" s="2">
        <v>36.638392</v>
      </c>
      <c r="U4060" s="2">
        <v>127.6961188</v>
      </c>
      <c r="V4060" s="9" t="s">
        <v>438</v>
      </c>
      <c r="W4060" s="9" t="s">
        <v>438</v>
      </c>
      <c r="X4060" s="9" t="s">
        <v>438</v>
      </c>
      <c r="AB4060" s="9" t="s">
        <v>438</v>
      </c>
      <c r="AC4060" s="9" t="s">
        <v>438</v>
      </c>
      <c r="AD4060" s="9" t="s">
        <v>438</v>
      </c>
      <c r="AE4060" s="11" t="s">
        <v>118</v>
      </c>
      <c r="AF4060" s="12" t="str">
        <f t="shared" si="26"/>
        <v>1952</v>
      </c>
      <c r="AG4060" s="12" t="str">
        <f t="shared" si="27"/>
        <v>November</v>
      </c>
      <c r="AH4060" s="12" t="str">
        <f t="shared" si="28"/>
        <v>Friday</v>
      </c>
      <c r="AI4060" t="str">
        <f t="shared" si="4"/>
        <v>1950s</v>
      </c>
      <c r="AJ4060" s="2" t="s">
        <v>150</v>
      </c>
      <c r="AK4060">
        <v>1.0</v>
      </c>
      <c r="AL4060" s="13" t="s">
        <v>185</v>
      </c>
    </row>
    <row r="4061">
      <c r="A4061" s="1">
        <v>25540.0</v>
      </c>
      <c r="B4061" s="8">
        <v>0.7534722222222222</v>
      </c>
      <c r="C4061" s="2" t="s">
        <v>22516</v>
      </c>
      <c r="D4061" s="2" t="s">
        <v>210</v>
      </c>
      <c r="E4061" s="2">
        <v>212.0</v>
      </c>
      <c r="F4061" s="2" t="s">
        <v>22525</v>
      </c>
      <c r="G4061" s="2" t="s">
        <v>22526</v>
      </c>
      <c r="H4061" s="2" t="s">
        <v>22527</v>
      </c>
      <c r="I4061" s="2" t="s">
        <v>22528</v>
      </c>
      <c r="J4061" s="2">
        <v>62.0</v>
      </c>
      <c r="K4061" s="2">
        <v>41.0</v>
      </c>
      <c r="L4061" s="2">
        <v>21.0</v>
      </c>
      <c r="M4061" s="2">
        <v>62.0</v>
      </c>
      <c r="N4061" s="2">
        <v>41.0</v>
      </c>
      <c r="O4061" s="2">
        <v>21.0</v>
      </c>
      <c r="P4061" s="2">
        <v>0.0</v>
      </c>
      <c r="Q4061" s="2" t="s">
        <v>22529</v>
      </c>
      <c r="R4061" s="14">
        <v>4060.0</v>
      </c>
      <c r="S4061" s="2" t="s">
        <v>1099</v>
      </c>
      <c r="T4061" s="2">
        <v>8.0018709</v>
      </c>
      <c r="U4061" s="2">
        <v>-66.1109318</v>
      </c>
      <c r="V4061" s="9" t="s">
        <v>91</v>
      </c>
      <c r="W4061" s="10">
        <v>10.5061</v>
      </c>
      <c r="X4061" s="10">
        <v>-66.9146</v>
      </c>
      <c r="AB4061" s="9" t="s">
        <v>1354</v>
      </c>
      <c r="AC4061" s="10">
        <v>16.24086</v>
      </c>
      <c r="AD4061" s="10">
        <v>-61.5334</v>
      </c>
      <c r="AE4061" s="11" t="s">
        <v>51</v>
      </c>
      <c r="AF4061" s="12" t="str">
        <f t="shared" si="26"/>
        <v>1969</v>
      </c>
      <c r="AG4061" s="12" t="str">
        <f t="shared" si="27"/>
        <v>December</v>
      </c>
      <c r="AH4061" s="12" t="str">
        <f t="shared" si="28"/>
        <v>Wednesday</v>
      </c>
      <c r="AI4061" t="str">
        <f t="shared" si="4"/>
        <v>1960s</v>
      </c>
      <c r="AJ4061" s="2" t="s">
        <v>66</v>
      </c>
      <c r="AK4061">
        <v>1.0</v>
      </c>
      <c r="AL4061" s="13" t="s">
        <v>162</v>
      </c>
    </row>
    <row r="4062">
      <c r="A4062" s="1">
        <v>19374.0</v>
      </c>
      <c r="B4062" s="8">
        <v>0.2</v>
      </c>
      <c r="C4062" s="2" t="s">
        <v>22530</v>
      </c>
      <c r="D4062" s="2" t="s">
        <v>282</v>
      </c>
      <c r="E4062" s="2" t="s">
        <v>2141</v>
      </c>
      <c r="G4062" s="2" t="s">
        <v>22531</v>
      </c>
      <c r="H4062" s="2" t="s">
        <v>22532</v>
      </c>
      <c r="J4062" s="2">
        <v>26.0</v>
      </c>
      <c r="K4062" s="2">
        <v>16.0</v>
      </c>
      <c r="L4062" s="2">
        <v>10.0</v>
      </c>
      <c r="M4062" s="2">
        <v>26.0</v>
      </c>
      <c r="N4062" s="2">
        <v>16.0</v>
      </c>
      <c r="O4062" s="2">
        <v>10.0</v>
      </c>
      <c r="P4062" s="2">
        <v>0.0</v>
      </c>
      <c r="Q4062" s="2" t="s">
        <v>22533</v>
      </c>
      <c r="R4062" s="14">
        <v>4061.0</v>
      </c>
      <c r="S4062" s="2" t="s">
        <v>763</v>
      </c>
      <c r="T4062" s="2">
        <v>42.6384261</v>
      </c>
      <c r="U4062" s="2">
        <v>12.674297</v>
      </c>
      <c r="V4062" s="9" t="s">
        <v>438</v>
      </c>
      <c r="W4062" s="9" t="s">
        <v>438</v>
      </c>
      <c r="X4062" s="9" t="s">
        <v>438</v>
      </c>
      <c r="AB4062" s="9" t="s">
        <v>438</v>
      </c>
      <c r="AC4062" s="9" t="s">
        <v>438</v>
      </c>
      <c r="AD4062" s="9" t="s">
        <v>438</v>
      </c>
      <c r="AE4062" s="11" t="s">
        <v>118</v>
      </c>
      <c r="AF4062" s="12" t="str">
        <f t="shared" si="26"/>
        <v>1953</v>
      </c>
      <c r="AG4062" s="12" t="str">
        <f t="shared" si="27"/>
        <v>January</v>
      </c>
      <c r="AH4062" s="12" t="str">
        <f t="shared" si="28"/>
        <v>Thursday</v>
      </c>
      <c r="AI4062" t="str">
        <f t="shared" si="4"/>
        <v>1950s</v>
      </c>
      <c r="AJ4062" s="2" t="s">
        <v>80</v>
      </c>
      <c r="AK4062">
        <v>1.0</v>
      </c>
      <c r="AL4062" s="13" t="s">
        <v>746</v>
      </c>
    </row>
    <row r="4063">
      <c r="A4063" s="1">
        <v>32160.0</v>
      </c>
      <c r="B4063" s="8">
        <v>0.0</v>
      </c>
      <c r="C4063" s="2" t="s">
        <v>22534</v>
      </c>
      <c r="D4063" s="2" t="s">
        <v>22535</v>
      </c>
      <c r="G4063" s="2" t="s">
        <v>22536</v>
      </c>
      <c r="H4063" s="2" t="s">
        <v>22537</v>
      </c>
      <c r="I4063" s="2">
        <v>246.0</v>
      </c>
      <c r="J4063" s="2">
        <v>9.0</v>
      </c>
      <c r="K4063" s="2">
        <v>6.0</v>
      </c>
      <c r="L4063" s="2">
        <v>3.0</v>
      </c>
      <c r="M4063" s="2">
        <v>9.0</v>
      </c>
      <c r="N4063" s="2">
        <v>6.0</v>
      </c>
      <c r="O4063" s="2">
        <v>3.0</v>
      </c>
      <c r="P4063" s="2">
        <v>0.0</v>
      </c>
      <c r="Q4063" s="2" t="s">
        <v>22538</v>
      </c>
      <c r="R4063" s="14">
        <v>4062.0</v>
      </c>
      <c r="S4063" s="2" t="s">
        <v>9779</v>
      </c>
      <c r="T4063" s="2">
        <v>-17.0568696</v>
      </c>
      <c r="U4063" s="2">
        <v>-64.9912286</v>
      </c>
      <c r="V4063" s="9" t="s">
        <v>438</v>
      </c>
      <c r="W4063" s="9" t="s">
        <v>438</v>
      </c>
      <c r="X4063" s="9" t="s">
        <v>438</v>
      </c>
      <c r="AB4063" s="9" t="s">
        <v>438</v>
      </c>
      <c r="AC4063" s="9" t="s">
        <v>438</v>
      </c>
      <c r="AD4063" s="9" t="s">
        <v>438</v>
      </c>
      <c r="AE4063" s="11" t="s">
        <v>51</v>
      </c>
      <c r="AF4063" s="12" t="str">
        <f t="shared" si="26"/>
        <v>1988</v>
      </c>
      <c r="AG4063" s="12" t="str">
        <f t="shared" si="27"/>
        <v>January</v>
      </c>
      <c r="AH4063" s="12" t="str">
        <f t="shared" si="28"/>
        <v>Monday</v>
      </c>
      <c r="AI4063" t="str">
        <f t="shared" si="4"/>
        <v>1980s</v>
      </c>
      <c r="AJ4063" s="2" t="s">
        <v>66</v>
      </c>
      <c r="AK4063">
        <v>1.0</v>
      </c>
      <c r="AL4063" s="13" t="s">
        <v>1184</v>
      </c>
    </row>
    <row r="4064">
      <c r="A4064" s="1">
        <v>28552.0</v>
      </c>
      <c r="B4064" s="8">
        <v>0.0</v>
      </c>
      <c r="C4064" s="2" t="s">
        <v>22516</v>
      </c>
      <c r="D4064" s="2" t="s">
        <v>22539</v>
      </c>
      <c r="F4064" s="2" t="s">
        <v>22540</v>
      </c>
      <c r="G4064" s="2" t="s">
        <v>22541</v>
      </c>
      <c r="H4064" s="2" t="s">
        <v>22542</v>
      </c>
      <c r="I4064" s="2">
        <v>1744.0</v>
      </c>
      <c r="J4064" s="2">
        <v>47.0</v>
      </c>
      <c r="K4064" s="2">
        <v>43.0</v>
      </c>
      <c r="L4064" s="2">
        <v>4.0</v>
      </c>
      <c r="M4064" s="2">
        <v>47.0</v>
      </c>
      <c r="N4064" s="2">
        <v>43.0</v>
      </c>
      <c r="O4064" s="2">
        <v>4.0</v>
      </c>
      <c r="P4064" s="2">
        <v>0.0</v>
      </c>
      <c r="Q4064" s="2" t="s">
        <v>22543</v>
      </c>
      <c r="R4064" s="14">
        <v>4063.0</v>
      </c>
      <c r="S4064" s="2" t="s">
        <v>1099</v>
      </c>
      <c r="T4064" s="2">
        <v>8.0018709</v>
      </c>
      <c r="U4064" s="2">
        <v>-66.1109318</v>
      </c>
      <c r="V4064" s="9" t="s">
        <v>91</v>
      </c>
      <c r="W4064" s="10">
        <v>10.5061</v>
      </c>
      <c r="X4064" s="10">
        <v>-66.9146</v>
      </c>
      <c r="AB4064" s="9" t="s">
        <v>3236</v>
      </c>
      <c r="AC4064" s="10">
        <v>10.44945</v>
      </c>
      <c r="AD4064" s="10">
        <v>-64.163</v>
      </c>
      <c r="AE4064" s="11" t="s">
        <v>51</v>
      </c>
      <c r="AF4064" s="12" t="str">
        <f t="shared" si="26"/>
        <v>1978</v>
      </c>
      <c r="AG4064" s="12" t="str">
        <f t="shared" si="27"/>
        <v>March</v>
      </c>
      <c r="AH4064" s="12" t="str">
        <f t="shared" si="28"/>
        <v>Friday</v>
      </c>
      <c r="AI4064" t="str">
        <f t="shared" si="4"/>
        <v>1970s</v>
      </c>
      <c r="AJ4064" s="2" t="s">
        <v>66</v>
      </c>
      <c r="AK4064">
        <v>1.0</v>
      </c>
      <c r="AL4064" s="13" t="s">
        <v>3925</v>
      </c>
    </row>
    <row r="4065">
      <c r="A4065" s="1">
        <v>19358.0</v>
      </c>
      <c r="B4065" s="8">
        <v>0.0</v>
      </c>
      <c r="C4065" s="2" t="s">
        <v>22544</v>
      </c>
      <c r="D4065" s="2" t="s">
        <v>678</v>
      </c>
      <c r="G4065" s="2" t="s">
        <v>166</v>
      </c>
      <c r="H4065" s="2" t="s">
        <v>22545</v>
      </c>
      <c r="J4065" s="2">
        <v>10.0</v>
      </c>
      <c r="K4065" s="2">
        <v>7.0</v>
      </c>
      <c r="L4065" s="2">
        <v>3.0</v>
      </c>
      <c r="M4065" s="2">
        <v>2.0</v>
      </c>
      <c r="N4065" s="2">
        <v>0.0</v>
      </c>
      <c r="O4065" s="2">
        <v>2.0</v>
      </c>
      <c r="P4065" s="2">
        <v>0.0</v>
      </c>
      <c r="Q4065" s="2" t="s">
        <v>22546</v>
      </c>
      <c r="R4065" s="14">
        <v>4064.0</v>
      </c>
      <c r="S4065" s="2" t="s">
        <v>777</v>
      </c>
      <c r="T4065" s="2">
        <v>23.9739374</v>
      </c>
      <c r="U4065" s="2">
        <v>120.9820179</v>
      </c>
      <c r="V4065" s="9" t="s">
        <v>438</v>
      </c>
      <c r="W4065" s="9" t="s">
        <v>438</v>
      </c>
      <c r="X4065" s="9" t="s">
        <v>438</v>
      </c>
      <c r="AB4065" s="9" t="s">
        <v>438</v>
      </c>
      <c r="AC4065" s="9" t="s">
        <v>438</v>
      </c>
      <c r="AD4065" s="9" t="s">
        <v>438</v>
      </c>
      <c r="AE4065" s="11" t="s">
        <v>51</v>
      </c>
      <c r="AF4065" s="12" t="str">
        <f t="shared" si="26"/>
        <v>1952</v>
      </c>
      <c r="AG4065" s="12" t="str">
        <f t="shared" si="27"/>
        <v>December</v>
      </c>
      <c r="AH4065" s="12" t="str">
        <f t="shared" si="28"/>
        <v>Tuesday</v>
      </c>
      <c r="AI4065" t="str">
        <f t="shared" si="4"/>
        <v>1950s</v>
      </c>
      <c r="AJ4065" s="2" t="s">
        <v>150</v>
      </c>
      <c r="AK4065">
        <v>1.0</v>
      </c>
      <c r="AL4065" s="13" t="s">
        <v>81</v>
      </c>
    </row>
    <row r="4066">
      <c r="A4066" s="1">
        <v>19283.0</v>
      </c>
      <c r="B4066" s="8">
        <v>0.0</v>
      </c>
      <c r="C4066" s="2" t="s">
        <v>22547</v>
      </c>
      <c r="D4066" s="2" t="s">
        <v>108</v>
      </c>
      <c r="G4066" s="2" t="s">
        <v>22548</v>
      </c>
      <c r="H4066" s="2" t="s">
        <v>22549</v>
      </c>
      <c r="I4066" s="2">
        <v>32934.0</v>
      </c>
      <c r="J4066" s="2">
        <v>25.0</v>
      </c>
      <c r="K4066" s="2">
        <v>21.0</v>
      </c>
      <c r="L4066" s="2">
        <v>4.0</v>
      </c>
      <c r="M4066" s="2">
        <v>25.0</v>
      </c>
      <c r="N4066" s="2">
        <v>21.0</v>
      </c>
      <c r="O4066" s="2">
        <v>4.0</v>
      </c>
      <c r="P4066" s="2">
        <v>0.0</v>
      </c>
      <c r="Q4066" s="2" t="s">
        <v>22550</v>
      </c>
      <c r="R4066" s="14">
        <v>4065.0</v>
      </c>
      <c r="S4066" s="2" t="s">
        <v>4011</v>
      </c>
      <c r="T4066" s="2">
        <v>36.638392</v>
      </c>
      <c r="U4066" s="2">
        <v>127.6961188</v>
      </c>
      <c r="V4066" s="9" t="s">
        <v>438</v>
      </c>
      <c r="W4066" s="9" t="s">
        <v>438</v>
      </c>
      <c r="X4066" s="9" t="s">
        <v>438</v>
      </c>
      <c r="AB4066" s="9" t="s">
        <v>438</v>
      </c>
      <c r="AC4066" s="9" t="s">
        <v>438</v>
      </c>
      <c r="AD4066" s="9" t="s">
        <v>438</v>
      </c>
      <c r="AE4066" s="11" t="s">
        <v>118</v>
      </c>
      <c r="AF4066" s="12" t="str">
        <f t="shared" si="26"/>
        <v>1952</v>
      </c>
      <c r="AG4066" s="12" t="str">
        <f t="shared" si="27"/>
        <v>October</v>
      </c>
      <c r="AH4066" s="12" t="str">
        <f t="shared" si="28"/>
        <v>Thursday</v>
      </c>
      <c r="AI4066" t="str">
        <f t="shared" si="4"/>
        <v>1950s</v>
      </c>
      <c r="AJ4066" s="2" t="s">
        <v>150</v>
      </c>
      <c r="AK4066">
        <v>1.0</v>
      </c>
      <c r="AL4066" s="13" t="s">
        <v>3875</v>
      </c>
    </row>
    <row r="4067">
      <c r="A4067" s="1">
        <v>19907.0</v>
      </c>
      <c r="B4067" s="8">
        <v>0.5</v>
      </c>
      <c r="C4067" s="2" t="s">
        <v>22551</v>
      </c>
      <c r="D4067" s="2" t="s">
        <v>5535</v>
      </c>
      <c r="G4067" s="2" t="s">
        <v>22552</v>
      </c>
      <c r="H4067" s="2" t="s">
        <v>22553</v>
      </c>
      <c r="J4067" s="2">
        <v>24.0</v>
      </c>
      <c r="K4067" s="2">
        <v>20.0</v>
      </c>
      <c r="L4067" s="2">
        <v>4.0</v>
      </c>
      <c r="M4067" s="2">
        <v>24.0</v>
      </c>
      <c r="N4067" s="2">
        <v>20.0</v>
      </c>
      <c r="O4067" s="2">
        <v>4.0</v>
      </c>
      <c r="P4067" s="2">
        <v>0.0</v>
      </c>
      <c r="Q4067" s="2" t="s">
        <v>22554</v>
      </c>
      <c r="R4067" s="14">
        <v>4066.0</v>
      </c>
      <c r="S4067" s="2" t="s">
        <v>60</v>
      </c>
      <c r="T4067" s="2">
        <v>-10.3333333</v>
      </c>
      <c r="U4067" s="2">
        <v>-53.2</v>
      </c>
      <c r="V4067" s="9" t="s">
        <v>438</v>
      </c>
      <c r="W4067" s="9" t="s">
        <v>438</v>
      </c>
      <c r="X4067" s="9" t="s">
        <v>438</v>
      </c>
      <c r="AB4067" s="9" t="s">
        <v>438</v>
      </c>
      <c r="AC4067" s="9" t="s">
        <v>438</v>
      </c>
      <c r="AD4067" s="9" t="s">
        <v>438</v>
      </c>
      <c r="AE4067" s="11" t="s">
        <v>118</v>
      </c>
      <c r="AF4067" s="12" t="str">
        <f t="shared" si="26"/>
        <v>1954</v>
      </c>
      <c r="AG4067" s="12" t="str">
        <f t="shared" si="27"/>
        <v>July</v>
      </c>
      <c r="AH4067" s="12" t="str">
        <f t="shared" si="28"/>
        <v>Friday</v>
      </c>
      <c r="AI4067" t="str">
        <f t="shared" si="4"/>
        <v>1950s</v>
      </c>
      <c r="AJ4067" s="2" t="s">
        <v>66</v>
      </c>
      <c r="AK4067">
        <v>1.0</v>
      </c>
      <c r="AL4067" s="13" t="s">
        <v>53</v>
      </c>
    </row>
    <row r="4068">
      <c r="A4068" s="1">
        <v>19524.0</v>
      </c>
      <c r="B4068" s="8">
        <v>0.6909722222222222</v>
      </c>
      <c r="C4068" s="2" t="s">
        <v>22555</v>
      </c>
      <c r="D4068" s="2" t="s">
        <v>324</v>
      </c>
      <c r="E4068" s="2">
        <v>229.0</v>
      </c>
      <c r="F4068" s="2" t="s">
        <v>22556</v>
      </c>
      <c r="G4068" s="2" t="s">
        <v>22557</v>
      </c>
      <c r="H4068" s="2" t="s">
        <v>22558</v>
      </c>
      <c r="I4068" s="2">
        <v>30103.0</v>
      </c>
      <c r="J4068" s="2">
        <v>18.0</v>
      </c>
      <c r="K4068" s="2">
        <v>12.0</v>
      </c>
      <c r="L4068" s="2">
        <v>6.0</v>
      </c>
      <c r="M4068" s="2">
        <v>18.0</v>
      </c>
      <c r="N4068" s="2">
        <v>12.0</v>
      </c>
      <c r="O4068" s="2">
        <v>6.0</v>
      </c>
      <c r="P4068" s="2">
        <v>0.0</v>
      </c>
      <c r="Q4068" s="2" t="s">
        <v>22559</v>
      </c>
      <c r="R4068" s="14">
        <v>4067.0</v>
      </c>
      <c r="S4068" s="2" t="s">
        <v>1947</v>
      </c>
      <c r="T4068" s="2">
        <v>32.3293809</v>
      </c>
      <c r="U4068" s="2">
        <v>-83.1137366</v>
      </c>
      <c r="V4068" s="9" t="s">
        <v>11793</v>
      </c>
      <c r="W4068" s="10">
        <v>45.03526</v>
      </c>
      <c r="X4068" s="10">
        <v>38.97648</v>
      </c>
      <c r="AB4068" s="9" t="s">
        <v>1995</v>
      </c>
      <c r="AC4068" s="10">
        <v>41.69346</v>
      </c>
      <c r="AD4068" s="10">
        <v>44.80145</v>
      </c>
      <c r="AE4068" s="11" t="s">
        <v>51</v>
      </c>
      <c r="AF4068" s="12" t="str">
        <f t="shared" si="26"/>
        <v>1953</v>
      </c>
      <c r="AG4068" s="12" t="str">
        <f t="shared" si="27"/>
        <v>June</v>
      </c>
      <c r="AH4068" s="12" t="str">
        <f t="shared" si="28"/>
        <v>Sunday</v>
      </c>
      <c r="AI4068" t="str">
        <f t="shared" si="4"/>
        <v>1950s</v>
      </c>
      <c r="AJ4068" s="2" t="s">
        <v>80</v>
      </c>
      <c r="AK4068">
        <v>1.0</v>
      </c>
      <c r="AL4068" s="13" t="s">
        <v>797</v>
      </c>
    </row>
    <row r="4069">
      <c r="A4069" s="1">
        <v>20563.0</v>
      </c>
      <c r="B4069" s="8">
        <v>0.0</v>
      </c>
      <c r="C4069" s="2" t="s">
        <v>22560</v>
      </c>
      <c r="D4069" s="2" t="s">
        <v>5888</v>
      </c>
      <c r="F4069" s="2" t="s">
        <v>22561</v>
      </c>
      <c r="G4069" s="2" t="s">
        <v>4624</v>
      </c>
      <c r="H4069" s="2" t="s">
        <v>22562</v>
      </c>
      <c r="I4069" s="2">
        <v>22021.0</v>
      </c>
      <c r="J4069" s="2">
        <v>12.0</v>
      </c>
      <c r="K4069" s="2">
        <v>7.0</v>
      </c>
      <c r="L4069" s="2">
        <v>5.0</v>
      </c>
      <c r="M4069" s="2">
        <v>3.0</v>
      </c>
      <c r="N4069" s="2">
        <v>1.0</v>
      </c>
      <c r="O4069" s="2">
        <v>2.0</v>
      </c>
      <c r="P4069" s="2">
        <v>0.0</v>
      </c>
      <c r="Q4069" s="2" t="s">
        <v>22563</v>
      </c>
      <c r="R4069" s="14">
        <v>4068.0</v>
      </c>
      <c r="S4069" s="2" t="s">
        <v>60</v>
      </c>
      <c r="T4069" s="2">
        <v>-10.3333333</v>
      </c>
      <c r="U4069" s="2">
        <v>-53.2</v>
      </c>
      <c r="V4069" s="9" t="s">
        <v>5432</v>
      </c>
      <c r="W4069" s="10">
        <v>31.70436</v>
      </c>
      <c r="X4069" s="10">
        <v>35.20619</v>
      </c>
      <c r="AB4069" s="9" t="s">
        <v>22564</v>
      </c>
      <c r="AC4069" s="10">
        <v>-2.63446</v>
      </c>
      <c r="AD4069" s="10">
        <v>-56.7319</v>
      </c>
      <c r="AE4069" s="11" t="s">
        <v>51</v>
      </c>
      <c r="AF4069" s="12" t="str">
        <f t="shared" si="26"/>
        <v>1956</v>
      </c>
      <c r="AG4069" s="12" t="str">
        <f t="shared" si="27"/>
        <v>April</v>
      </c>
      <c r="AH4069" s="12" t="str">
        <f t="shared" si="28"/>
        <v>Wednesday</v>
      </c>
      <c r="AI4069" t="str">
        <f t="shared" si="4"/>
        <v>1950s</v>
      </c>
      <c r="AJ4069" s="2" t="s">
        <v>66</v>
      </c>
      <c r="AK4069">
        <v>1.0</v>
      </c>
      <c r="AL4069" s="13" t="s">
        <v>292</v>
      </c>
    </row>
    <row r="4070">
      <c r="A4070" s="1">
        <v>20327.0</v>
      </c>
      <c r="B4070" s="8">
        <v>0.3333333333333333</v>
      </c>
      <c r="C4070" s="2" t="s">
        <v>22565</v>
      </c>
      <c r="D4070" s="2" t="s">
        <v>18002</v>
      </c>
      <c r="F4070" s="2" t="s">
        <v>22566</v>
      </c>
      <c r="G4070" s="2" t="s">
        <v>166</v>
      </c>
      <c r="H4070" s="2" t="s">
        <v>22567</v>
      </c>
      <c r="I4070" s="2">
        <v>11692.0</v>
      </c>
      <c r="J4070" s="2">
        <v>13.0</v>
      </c>
      <c r="K4070" s="2">
        <v>9.0</v>
      </c>
      <c r="L4070" s="2">
        <v>4.0</v>
      </c>
      <c r="M4070" s="2">
        <v>13.0</v>
      </c>
      <c r="N4070" s="2">
        <v>9.0</v>
      </c>
      <c r="O4070" s="2">
        <v>4.0</v>
      </c>
      <c r="P4070" s="2">
        <v>0.0</v>
      </c>
      <c r="Q4070" s="2" t="s">
        <v>22568</v>
      </c>
      <c r="R4070" s="14">
        <v>4069.0</v>
      </c>
      <c r="S4070" s="2" t="s">
        <v>60</v>
      </c>
      <c r="T4070" s="2">
        <v>-10.3333333</v>
      </c>
      <c r="U4070" s="2">
        <v>-53.2</v>
      </c>
      <c r="V4070" s="9" t="s">
        <v>204</v>
      </c>
      <c r="W4070" s="10">
        <v>-22.911</v>
      </c>
      <c r="X4070" s="10">
        <v>-43.2094</v>
      </c>
      <c r="AB4070" s="9" t="s">
        <v>22569</v>
      </c>
      <c r="AC4070" s="10">
        <v>-17.7297</v>
      </c>
      <c r="AD4070" s="10">
        <v>-39.266</v>
      </c>
      <c r="AE4070" s="11" t="s">
        <v>51</v>
      </c>
      <c r="AF4070" s="12" t="str">
        <f t="shared" si="26"/>
        <v>1955</v>
      </c>
      <c r="AG4070" s="12" t="str">
        <f t="shared" si="27"/>
        <v>August</v>
      </c>
      <c r="AH4070" s="12" t="str">
        <f t="shared" si="28"/>
        <v>Friday</v>
      </c>
      <c r="AI4070" t="str">
        <f t="shared" si="4"/>
        <v>1950s</v>
      </c>
      <c r="AJ4070" s="2" t="s">
        <v>66</v>
      </c>
      <c r="AK4070">
        <v>1.0</v>
      </c>
      <c r="AL4070" s="13" t="s">
        <v>81</v>
      </c>
    </row>
    <row r="4071">
      <c r="A4071" s="1">
        <v>20917.0</v>
      </c>
      <c r="B4071" s="8">
        <v>0.0</v>
      </c>
      <c r="C4071" s="2" t="s">
        <v>22570</v>
      </c>
      <c r="D4071" s="2" t="s">
        <v>751</v>
      </c>
      <c r="F4071" s="2" t="s">
        <v>22571</v>
      </c>
      <c r="G4071" s="2" t="s">
        <v>4467</v>
      </c>
      <c r="H4071" s="2" t="s">
        <v>22572</v>
      </c>
      <c r="I4071" s="2">
        <v>30283.0</v>
      </c>
      <c r="J4071" s="2">
        <v>40.0</v>
      </c>
      <c r="K4071" s="2">
        <v>35.0</v>
      </c>
      <c r="L4071" s="2">
        <v>5.0</v>
      </c>
      <c r="M4071" s="2">
        <v>40.0</v>
      </c>
      <c r="N4071" s="2">
        <v>35.0</v>
      </c>
      <c r="O4071" s="2">
        <v>5.0</v>
      </c>
      <c r="P4071" s="2">
        <v>0.0</v>
      </c>
      <c r="Q4071" s="2" t="s">
        <v>22573</v>
      </c>
      <c r="R4071" s="14">
        <v>4070.0</v>
      </c>
      <c r="S4071" s="2" t="s">
        <v>60</v>
      </c>
      <c r="T4071" s="2">
        <v>-10.3333333</v>
      </c>
      <c r="U4071" s="2">
        <v>-53.2</v>
      </c>
      <c r="V4071" s="9" t="s">
        <v>22574</v>
      </c>
      <c r="W4071" s="10">
        <v>-31.3314</v>
      </c>
      <c r="X4071" s="10">
        <v>-54.1063</v>
      </c>
      <c r="AB4071" s="9" t="s">
        <v>22575</v>
      </c>
      <c r="AC4071" s="10">
        <v>-20.5452</v>
      </c>
      <c r="AD4071" s="10">
        <v>-48.5978</v>
      </c>
      <c r="AE4071" s="11" t="s">
        <v>51</v>
      </c>
      <c r="AF4071" s="12" t="str">
        <f t="shared" si="26"/>
        <v>1957</v>
      </c>
      <c r="AG4071" s="12" t="str">
        <f t="shared" si="27"/>
        <v>April</v>
      </c>
      <c r="AH4071" s="12" t="str">
        <f t="shared" si="28"/>
        <v>Sunday</v>
      </c>
      <c r="AI4071" t="str">
        <f t="shared" si="4"/>
        <v>1950s</v>
      </c>
      <c r="AJ4071" s="2" t="s">
        <v>66</v>
      </c>
      <c r="AK4071">
        <v>1.0</v>
      </c>
      <c r="AL4071" s="13" t="s">
        <v>1184</v>
      </c>
    </row>
    <row r="4072">
      <c r="A4072" s="1">
        <v>19506.0</v>
      </c>
      <c r="B4072" s="8">
        <v>0.1597222222222222</v>
      </c>
      <c r="C4072" s="2" t="s">
        <v>22576</v>
      </c>
      <c r="D4072" s="2" t="s">
        <v>324</v>
      </c>
      <c r="E4072" s="2">
        <v>18.0</v>
      </c>
      <c r="F4072" s="2" t="s">
        <v>5524</v>
      </c>
      <c r="G4072" s="2" t="s">
        <v>22577</v>
      </c>
      <c r="H4072" s="2" t="s">
        <v>22578</v>
      </c>
      <c r="I4072" s="2">
        <v>1.8429005E7</v>
      </c>
      <c r="J4072" s="2">
        <v>20.0</v>
      </c>
      <c r="K4072" s="2">
        <v>16.0</v>
      </c>
      <c r="L4072" s="2">
        <v>11.0</v>
      </c>
      <c r="M4072" s="2">
        <v>20.0</v>
      </c>
      <c r="N4072" s="2">
        <v>16.0</v>
      </c>
      <c r="O4072" s="2">
        <v>11.0</v>
      </c>
      <c r="P4072" s="2">
        <v>0.0</v>
      </c>
      <c r="Q4072" s="2" t="s">
        <v>22579</v>
      </c>
      <c r="R4072" s="14">
        <v>4071.0</v>
      </c>
      <c r="S4072" s="2" t="s">
        <v>316</v>
      </c>
      <c r="T4072" s="2">
        <v>64.6863136</v>
      </c>
      <c r="U4072" s="2">
        <v>97.7453061</v>
      </c>
      <c r="V4072" s="9" t="s">
        <v>1437</v>
      </c>
      <c r="W4072" s="10">
        <v>63.32338</v>
      </c>
      <c r="X4072" s="10">
        <v>97.098</v>
      </c>
      <c r="AB4072" s="9" t="s">
        <v>1736</v>
      </c>
      <c r="AC4072" s="10">
        <v>55.02822</v>
      </c>
      <c r="AD4072" s="10">
        <v>82.92345</v>
      </c>
      <c r="AE4072" s="11" t="s">
        <v>51</v>
      </c>
      <c r="AF4072" s="12" t="str">
        <f t="shared" si="26"/>
        <v>1953</v>
      </c>
      <c r="AG4072" s="12" t="str">
        <f t="shared" si="27"/>
        <v>May</v>
      </c>
      <c r="AH4072" s="12" t="str">
        <f t="shared" si="28"/>
        <v>Wednesday</v>
      </c>
      <c r="AI4072" t="str">
        <f t="shared" si="4"/>
        <v>1950s</v>
      </c>
      <c r="AJ4072" s="2" t="s">
        <v>80</v>
      </c>
      <c r="AK4072">
        <v>1.0</v>
      </c>
      <c r="AL4072" s="13" t="s">
        <v>1714</v>
      </c>
    </row>
    <row r="4073">
      <c r="A4073" s="1">
        <v>20154.0</v>
      </c>
      <c r="B4073" s="8">
        <v>0.0</v>
      </c>
      <c r="C4073" s="2" t="s">
        <v>22580</v>
      </c>
      <c r="D4073" s="2" t="s">
        <v>4541</v>
      </c>
      <c r="G4073" s="2" t="s">
        <v>166</v>
      </c>
      <c r="H4073" s="2" t="s">
        <v>22581</v>
      </c>
      <c r="I4073" s="2">
        <v>11699.0</v>
      </c>
      <c r="J4073" s="2">
        <v>21.0</v>
      </c>
      <c r="K4073" s="2">
        <v>18.0</v>
      </c>
      <c r="L4073" s="2">
        <v>3.0</v>
      </c>
      <c r="M4073" s="2">
        <v>5.0</v>
      </c>
      <c r="N4073" s="2">
        <v>4.0</v>
      </c>
      <c r="O4073" s="2">
        <v>1.0</v>
      </c>
      <c r="P4073" s="2">
        <v>0.0</v>
      </c>
      <c r="Q4073" s="2" t="s">
        <v>22582</v>
      </c>
      <c r="R4073" s="14">
        <v>4072.0</v>
      </c>
      <c r="S4073" s="2" t="s">
        <v>60</v>
      </c>
      <c r="T4073" s="2">
        <v>-10.3333333</v>
      </c>
      <c r="U4073" s="2">
        <v>-53.2</v>
      </c>
      <c r="V4073" s="9" t="s">
        <v>438</v>
      </c>
      <c r="W4073" s="9" t="s">
        <v>438</v>
      </c>
      <c r="X4073" s="9" t="s">
        <v>438</v>
      </c>
      <c r="AB4073" s="9" t="s">
        <v>438</v>
      </c>
      <c r="AC4073" s="9" t="s">
        <v>438</v>
      </c>
      <c r="AD4073" s="9" t="s">
        <v>438</v>
      </c>
      <c r="AE4073" s="11" t="s">
        <v>51</v>
      </c>
      <c r="AF4073" s="12" t="str">
        <f t="shared" si="26"/>
        <v>1955</v>
      </c>
      <c r="AG4073" s="12" t="str">
        <f t="shared" si="27"/>
        <v>March</v>
      </c>
      <c r="AH4073" s="12" t="str">
        <f t="shared" si="28"/>
        <v>Sunday</v>
      </c>
      <c r="AI4073" t="str">
        <f t="shared" si="4"/>
        <v>1950s</v>
      </c>
      <c r="AJ4073" s="2" t="s">
        <v>66</v>
      </c>
      <c r="AK4073">
        <v>1.0</v>
      </c>
      <c r="AL4073" s="13" t="s">
        <v>81</v>
      </c>
    </row>
    <row r="4074">
      <c r="A4074" s="1">
        <v>19875.0</v>
      </c>
      <c r="B4074" s="8">
        <v>0.0</v>
      </c>
      <c r="C4074" s="2" t="s">
        <v>22583</v>
      </c>
      <c r="D4074" s="2" t="s">
        <v>22584</v>
      </c>
      <c r="F4074" s="2" t="s">
        <v>22585</v>
      </c>
      <c r="G4074" s="2" t="s">
        <v>166</v>
      </c>
      <c r="H4074" s="2" t="s">
        <v>22586</v>
      </c>
      <c r="I4074" s="2">
        <v>19830.0</v>
      </c>
      <c r="J4074" s="2">
        <v>19.0</v>
      </c>
      <c r="K4074" s="2">
        <v>16.0</v>
      </c>
      <c r="L4074" s="2">
        <v>3.0</v>
      </c>
      <c r="M4074" s="2">
        <v>19.0</v>
      </c>
      <c r="N4074" s="2">
        <v>16.0</v>
      </c>
      <c r="O4074" s="2">
        <v>3.0</v>
      </c>
      <c r="P4074" s="2">
        <v>0.0</v>
      </c>
      <c r="Q4074" s="2" t="s">
        <v>22587</v>
      </c>
      <c r="R4074" s="14">
        <v>4073.0</v>
      </c>
      <c r="S4074" s="2" t="s">
        <v>60</v>
      </c>
      <c r="T4074" s="2">
        <v>-10.3333333</v>
      </c>
      <c r="U4074" s="2">
        <v>-53.2</v>
      </c>
      <c r="V4074" s="9" t="s">
        <v>22588</v>
      </c>
      <c r="W4074" s="10">
        <v>-18.8539</v>
      </c>
      <c r="X4074" s="10">
        <v>-41.9459</v>
      </c>
      <c r="AB4074" s="9" t="s">
        <v>16875</v>
      </c>
      <c r="AC4074" s="10">
        <v>-19.9227</v>
      </c>
      <c r="AD4074" s="10">
        <v>-43.9451</v>
      </c>
      <c r="AE4074" s="11" t="s">
        <v>51</v>
      </c>
      <c r="AF4074" s="12" t="str">
        <f t="shared" si="26"/>
        <v>1954</v>
      </c>
      <c r="AG4074" s="12" t="str">
        <f t="shared" si="27"/>
        <v>May</v>
      </c>
      <c r="AH4074" s="12" t="str">
        <f t="shared" si="28"/>
        <v>Monday</v>
      </c>
      <c r="AI4074" t="str">
        <f t="shared" si="4"/>
        <v>1950s</v>
      </c>
      <c r="AJ4074" s="2" t="s">
        <v>66</v>
      </c>
      <c r="AK4074">
        <v>1.0</v>
      </c>
      <c r="AL4074" s="13" t="s">
        <v>81</v>
      </c>
    </row>
    <row r="4075">
      <c r="A4075" s="1">
        <v>20920.0</v>
      </c>
      <c r="B4075" s="8">
        <v>0.6388888888888888</v>
      </c>
      <c r="C4075" s="2" t="s">
        <v>22589</v>
      </c>
      <c r="D4075" s="2" t="s">
        <v>4541</v>
      </c>
      <c r="E4075" s="2">
        <v>1800.0</v>
      </c>
      <c r="F4075" s="2" t="s">
        <v>22590</v>
      </c>
      <c r="G4075" s="2" t="s">
        <v>166</v>
      </c>
      <c r="H4075" s="2" t="s">
        <v>22591</v>
      </c>
      <c r="I4075" s="2">
        <v>13048.0</v>
      </c>
      <c r="J4075" s="2">
        <v>30.0</v>
      </c>
      <c r="K4075" s="2">
        <v>26.0</v>
      </c>
      <c r="L4075" s="2">
        <v>4.0</v>
      </c>
      <c r="M4075" s="2">
        <v>26.0</v>
      </c>
      <c r="N4075" s="2">
        <v>23.0</v>
      </c>
      <c r="O4075" s="2">
        <v>3.0</v>
      </c>
      <c r="P4075" s="2">
        <v>0.0</v>
      </c>
      <c r="Q4075" s="2" t="s">
        <v>22592</v>
      </c>
      <c r="R4075" s="14">
        <v>4074.0</v>
      </c>
      <c r="S4075" s="2" t="s">
        <v>60</v>
      </c>
      <c r="T4075" s="2">
        <v>-10.3333333</v>
      </c>
      <c r="U4075" s="2">
        <v>-53.2</v>
      </c>
      <c r="V4075" s="9" t="s">
        <v>15857</v>
      </c>
      <c r="W4075" s="10">
        <v>36.79028</v>
      </c>
      <c r="X4075" s="10">
        <v>-75.9782</v>
      </c>
      <c r="AB4075" s="9" t="s">
        <v>5445</v>
      </c>
      <c r="AC4075" s="10">
        <v>-23.5507</v>
      </c>
      <c r="AD4075" s="10">
        <v>-46.6334</v>
      </c>
      <c r="AE4075" s="11" t="s">
        <v>51</v>
      </c>
      <c r="AF4075" s="12" t="str">
        <f t="shared" si="26"/>
        <v>1957</v>
      </c>
      <c r="AG4075" s="12" t="str">
        <f t="shared" si="27"/>
        <v>April</v>
      </c>
      <c r="AH4075" s="12" t="str">
        <f t="shared" si="28"/>
        <v>Wednesday</v>
      </c>
      <c r="AI4075" t="str">
        <f t="shared" si="4"/>
        <v>1950s</v>
      </c>
      <c r="AJ4075" s="2" t="s">
        <v>66</v>
      </c>
      <c r="AK4075">
        <v>1.0</v>
      </c>
      <c r="AL4075" s="13" t="s">
        <v>81</v>
      </c>
    </row>
    <row r="4076">
      <c r="A4076" s="1">
        <v>33127.0</v>
      </c>
      <c r="B4076" s="8">
        <v>0.6458333333333334</v>
      </c>
      <c r="C4076" s="2" t="s">
        <v>22477</v>
      </c>
      <c r="D4076" s="2" t="s">
        <v>1232</v>
      </c>
      <c r="F4076" s="2" t="s">
        <v>22593</v>
      </c>
      <c r="G4076" s="2" t="s">
        <v>22594</v>
      </c>
      <c r="H4076" s="2" t="s">
        <v>22595</v>
      </c>
      <c r="I4076" s="2" t="s">
        <v>22596</v>
      </c>
      <c r="J4076" s="2">
        <v>18.0</v>
      </c>
      <c r="K4076" s="2">
        <v>15.0</v>
      </c>
      <c r="L4076" s="2">
        <v>3.0</v>
      </c>
      <c r="M4076" s="2">
        <v>18.0</v>
      </c>
      <c r="N4076" s="2">
        <v>15.0</v>
      </c>
      <c r="O4076" s="2">
        <v>3.0</v>
      </c>
      <c r="P4076" s="2">
        <v>0.0</v>
      </c>
      <c r="Q4076" s="2" t="s">
        <v>22597</v>
      </c>
      <c r="R4076" s="14">
        <v>4075.0</v>
      </c>
      <c r="S4076" s="2" t="s">
        <v>4433</v>
      </c>
      <c r="T4076" s="2">
        <v>61.0666922</v>
      </c>
      <c r="U4076" s="2">
        <v>-107.991707</v>
      </c>
      <c r="V4076" s="9" t="s">
        <v>5697</v>
      </c>
      <c r="W4076" s="10">
        <v>35.8886</v>
      </c>
      <c r="X4076" s="10">
        <v>14.44769</v>
      </c>
      <c r="Y4076" s="2" t="s">
        <v>346</v>
      </c>
      <c r="Z4076" s="2" t="s">
        <v>22598</v>
      </c>
      <c r="AB4076" s="9" t="s">
        <v>288</v>
      </c>
      <c r="AC4076" s="10">
        <v>48.9465</v>
      </c>
      <c r="AD4076" s="10">
        <v>-54.5638</v>
      </c>
      <c r="AE4076" s="11" t="s">
        <v>51</v>
      </c>
      <c r="AF4076" s="12" t="str">
        <f t="shared" si="26"/>
        <v>1990</v>
      </c>
      <c r="AG4076" s="12" t="str">
        <f t="shared" si="27"/>
        <v>September</v>
      </c>
      <c r="AH4076" s="12" t="str">
        <f t="shared" si="28"/>
        <v>Tuesday</v>
      </c>
      <c r="AI4076" t="str">
        <f t="shared" si="4"/>
        <v>1990s</v>
      </c>
      <c r="AJ4076" s="2" t="s">
        <v>105</v>
      </c>
      <c r="AK4076">
        <v>1.0</v>
      </c>
      <c r="AL4076" s="13" t="s">
        <v>162</v>
      </c>
    </row>
    <row r="4077">
      <c r="A4077" s="1">
        <v>19459.0</v>
      </c>
      <c r="B4077" s="8">
        <v>0.0</v>
      </c>
      <c r="C4077" s="2" t="s">
        <v>22599</v>
      </c>
      <c r="D4077" s="2" t="s">
        <v>210</v>
      </c>
      <c r="F4077" s="2" t="s">
        <v>22600</v>
      </c>
      <c r="G4077" s="2" t="s">
        <v>22601</v>
      </c>
      <c r="H4077" s="2" t="s">
        <v>22602</v>
      </c>
      <c r="I4077" s="2">
        <v>90.0</v>
      </c>
      <c r="J4077" s="2">
        <v>15.0</v>
      </c>
      <c r="K4077" s="2">
        <v>12.0</v>
      </c>
      <c r="L4077" s="2">
        <v>3.0</v>
      </c>
      <c r="M4077" s="2">
        <v>4.0</v>
      </c>
      <c r="N4077" s="2">
        <v>1.0</v>
      </c>
      <c r="O4077" s="2">
        <v>3.0</v>
      </c>
      <c r="P4077" s="2">
        <v>0.0</v>
      </c>
      <c r="Q4077" s="2" t="s">
        <v>22603</v>
      </c>
      <c r="R4077" s="14">
        <v>4076.0</v>
      </c>
      <c r="S4077" s="2" t="s">
        <v>649</v>
      </c>
      <c r="T4077" s="2">
        <v>-18.9249604</v>
      </c>
      <c r="U4077" s="2">
        <v>46.4416422</v>
      </c>
      <c r="V4077" s="9" t="s">
        <v>22604</v>
      </c>
      <c r="W4077" s="10">
        <v>-19.5312</v>
      </c>
      <c r="X4077" s="10">
        <v>45.45876</v>
      </c>
      <c r="AB4077" s="9" t="s">
        <v>19641</v>
      </c>
      <c r="AC4077" s="10">
        <v>-18.91</v>
      </c>
      <c r="AD4077" s="10">
        <v>47.52558</v>
      </c>
      <c r="AE4077" s="11" t="s">
        <v>51</v>
      </c>
      <c r="AF4077" s="12" t="str">
        <f t="shared" si="26"/>
        <v>1953</v>
      </c>
      <c r="AG4077" s="12" t="str">
        <f t="shared" si="27"/>
        <v>April</v>
      </c>
      <c r="AH4077" s="12" t="str">
        <f t="shared" si="28"/>
        <v>Friday</v>
      </c>
      <c r="AI4077" t="str">
        <f t="shared" si="4"/>
        <v>1950s</v>
      </c>
      <c r="AJ4077" s="2" t="s">
        <v>229</v>
      </c>
      <c r="AK4077">
        <v>1.0</v>
      </c>
      <c r="AL4077" s="13" t="s">
        <v>258</v>
      </c>
    </row>
    <row r="4078">
      <c r="A4078" s="1">
        <v>21320.0</v>
      </c>
      <c r="B4078" s="8">
        <v>0.8458333333333333</v>
      </c>
      <c r="C4078" s="2" t="s">
        <v>14853</v>
      </c>
      <c r="D4078" s="2" t="s">
        <v>409</v>
      </c>
      <c r="E4078" s="2">
        <v>205.0</v>
      </c>
      <c r="F4078" s="2" t="s">
        <v>22605</v>
      </c>
      <c r="G4078" s="2" t="s">
        <v>22487</v>
      </c>
      <c r="H4078" s="2" t="s">
        <v>22606</v>
      </c>
      <c r="I4078" s="2">
        <v>52.0</v>
      </c>
      <c r="J4078" s="2">
        <v>38.0</v>
      </c>
      <c r="K4078" s="2">
        <v>32.0</v>
      </c>
      <c r="L4078" s="2">
        <v>6.0</v>
      </c>
      <c r="M4078" s="2">
        <v>21.0</v>
      </c>
      <c r="N4078" s="2">
        <v>17.0</v>
      </c>
      <c r="O4078" s="2">
        <v>4.0</v>
      </c>
      <c r="P4078" s="2">
        <v>2.0</v>
      </c>
      <c r="Q4078" s="2" t="s">
        <v>22607</v>
      </c>
      <c r="R4078" s="14">
        <v>4077.0</v>
      </c>
      <c r="S4078" s="2" t="s">
        <v>192</v>
      </c>
      <c r="T4078" s="2">
        <v>22.3511148</v>
      </c>
      <c r="U4078" s="2">
        <v>78.6677428</v>
      </c>
      <c r="V4078" s="9" t="s">
        <v>5077</v>
      </c>
      <c r="W4078" s="10">
        <v>28.65172</v>
      </c>
      <c r="X4078" s="10">
        <v>77.22194</v>
      </c>
      <c r="AB4078" s="9" t="s">
        <v>195</v>
      </c>
      <c r="AC4078" s="10">
        <v>24.85468</v>
      </c>
      <c r="AD4078" s="10">
        <v>67.02071</v>
      </c>
      <c r="AE4078" s="11" t="s">
        <v>51</v>
      </c>
      <c r="AF4078" s="12" t="str">
        <f t="shared" si="26"/>
        <v>1958</v>
      </c>
      <c r="AG4078" s="12" t="str">
        <f t="shared" si="27"/>
        <v>May</v>
      </c>
      <c r="AH4078" s="12" t="str">
        <f t="shared" si="28"/>
        <v>Thursday</v>
      </c>
      <c r="AI4078" t="str">
        <f t="shared" si="4"/>
        <v>1950s</v>
      </c>
      <c r="AJ4078" s="2" t="s">
        <v>150</v>
      </c>
      <c r="AK4078">
        <v>1.0</v>
      </c>
      <c r="AL4078" s="13" t="s">
        <v>106</v>
      </c>
    </row>
    <row r="4079">
      <c r="A4079" s="1">
        <v>19488.0</v>
      </c>
      <c r="B4079" s="8">
        <v>0.06111111111111111</v>
      </c>
      <c r="C4079" s="2" t="s">
        <v>14853</v>
      </c>
      <c r="D4079" s="2" t="s">
        <v>399</v>
      </c>
      <c r="F4079" s="2" t="s">
        <v>22608</v>
      </c>
      <c r="G4079" s="2" t="s">
        <v>166</v>
      </c>
      <c r="H4079" s="2" t="s">
        <v>22609</v>
      </c>
      <c r="I4079" s="2">
        <v>13716.0</v>
      </c>
      <c r="J4079" s="2">
        <v>18.0</v>
      </c>
      <c r="K4079" s="2">
        <v>13.0</v>
      </c>
      <c r="L4079" s="2">
        <v>5.0</v>
      </c>
      <c r="M4079" s="2">
        <v>18.0</v>
      </c>
      <c r="N4079" s="2">
        <v>13.0</v>
      </c>
      <c r="O4079" s="2">
        <v>5.0</v>
      </c>
      <c r="P4079" s="2">
        <v>0.0</v>
      </c>
      <c r="Q4079" s="2" t="s">
        <v>22610</v>
      </c>
      <c r="R4079" s="14">
        <v>4078.0</v>
      </c>
      <c r="S4079" s="2" t="s">
        <v>192</v>
      </c>
      <c r="T4079" s="2">
        <v>22.3511148</v>
      </c>
      <c r="U4079" s="2">
        <v>78.6677428</v>
      </c>
      <c r="V4079" s="9" t="s">
        <v>22611</v>
      </c>
      <c r="W4079" s="10">
        <v>45.43358</v>
      </c>
      <c r="X4079" s="10">
        <v>3.41616</v>
      </c>
      <c r="Y4079" s="2" t="s">
        <v>22612</v>
      </c>
      <c r="AB4079" s="9" t="s">
        <v>194</v>
      </c>
      <c r="AC4079" s="10">
        <v>19.07599</v>
      </c>
      <c r="AD4079" s="10">
        <v>72.87739</v>
      </c>
      <c r="AE4079" s="11" t="s">
        <v>51</v>
      </c>
      <c r="AF4079" s="12" t="str">
        <f t="shared" si="26"/>
        <v>1953</v>
      </c>
      <c r="AG4079" s="12" t="str">
        <f t="shared" si="27"/>
        <v>May</v>
      </c>
      <c r="AH4079" s="12" t="str">
        <f t="shared" si="28"/>
        <v>Saturday</v>
      </c>
      <c r="AI4079" t="str">
        <f t="shared" si="4"/>
        <v>1950s</v>
      </c>
      <c r="AJ4079" s="2" t="s">
        <v>150</v>
      </c>
      <c r="AK4079">
        <v>1.0</v>
      </c>
      <c r="AL4079" s="13" t="s">
        <v>81</v>
      </c>
    </row>
    <row r="4080">
      <c r="A4080" s="1">
        <v>19481.0</v>
      </c>
      <c r="B4080" s="8">
        <v>0.6909722222222222</v>
      </c>
      <c r="C4080" s="2" t="s">
        <v>22613</v>
      </c>
      <c r="D4080" s="2" t="s">
        <v>294</v>
      </c>
      <c r="E4080" s="2" t="s">
        <v>22614</v>
      </c>
      <c r="F4080" s="2" t="s">
        <v>1971</v>
      </c>
      <c r="G4080" s="2" t="s">
        <v>5415</v>
      </c>
      <c r="H4080" s="2" t="s">
        <v>22615</v>
      </c>
      <c r="I4080" s="2">
        <v>6008.0</v>
      </c>
      <c r="J4080" s="2">
        <v>43.0</v>
      </c>
      <c r="K4080" s="2">
        <v>37.0</v>
      </c>
      <c r="L4080" s="2">
        <v>6.0</v>
      </c>
      <c r="M4080" s="2">
        <v>43.0</v>
      </c>
      <c r="N4080" s="2">
        <v>37.0</v>
      </c>
      <c r="O4080" s="2">
        <v>6.0</v>
      </c>
      <c r="P4080" s="2">
        <v>0.0</v>
      </c>
      <c r="Q4080" s="2" t="s">
        <v>22616</v>
      </c>
      <c r="R4080" s="14">
        <v>4079.0</v>
      </c>
      <c r="S4080" s="2" t="s">
        <v>192</v>
      </c>
      <c r="T4080" s="2">
        <v>22.3511148</v>
      </c>
      <c r="U4080" s="2">
        <v>78.6677428</v>
      </c>
      <c r="V4080" s="9" t="s">
        <v>422</v>
      </c>
      <c r="W4080" s="10">
        <v>22.57267</v>
      </c>
      <c r="X4080" s="10">
        <v>88.36388</v>
      </c>
      <c r="AB4080" s="9" t="s">
        <v>1917</v>
      </c>
      <c r="AC4080" s="10">
        <v>28.65172</v>
      </c>
      <c r="AD4080" s="10">
        <v>77.22194</v>
      </c>
      <c r="AE4080" s="11" t="s">
        <v>51</v>
      </c>
      <c r="AF4080" s="12" t="str">
        <f t="shared" si="26"/>
        <v>1953</v>
      </c>
      <c r="AG4080" s="12" t="str">
        <f t="shared" si="27"/>
        <v>May</v>
      </c>
      <c r="AH4080" s="12" t="str">
        <f t="shared" si="28"/>
        <v>Saturday</v>
      </c>
      <c r="AI4080" t="str">
        <f t="shared" si="4"/>
        <v>1950s</v>
      </c>
      <c r="AJ4080" s="2" t="s">
        <v>150</v>
      </c>
      <c r="AK4080">
        <v>1.0</v>
      </c>
      <c r="AL4080" s="13" t="s">
        <v>545</v>
      </c>
    </row>
    <row r="4081">
      <c r="A4081" s="1">
        <v>20953.0</v>
      </c>
      <c r="B4081" s="8">
        <v>0.0</v>
      </c>
      <c r="C4081" s="2" t="s">
        <v>14853</v>
      </c>
      <c r="D4081" s="2" t="s">
        <v>1832</v>
      </c>
      <c r="F4081" s="2" t="s">
        <v>1512</v>
      </c>
      <c r="G4081" s="2" t="s">
        <v>166</v>
      </c>
      <c r="H4081" s="2" t="s">
        <v>22617</v>
      </c>
      <c r="I4081" s="2">
        <v>13626.0</v>
      </c>
      <c r="J4081" s="2">
        <v>2.0</v>
      </c>
      <c r="K4081" s="2">
        <v>0.0</v>
      </c>
      <c r="L4081" s="2">
        <v>2.0</v>
      </c>
      <c r="M4081" s="2">
        <v>2.0</v>
      </c>
      <c r="N4081" s="2">
        <v>0.0</v>
      </c>
      <c r="O4081" s="2">
        <v>2.0</v>
      </c>
      <c r="P4081" s="2">
        <v>3.0</v>
      </c>
      <c r="Q4081" s="2" t="s">
        <v>22618</v>
      </c>
      <c r="R4081" s="14">
        <v>4080.0</v>
      </c>
      <c r="S4081" s="2" t="s">
        <v>192</v>
      </c>
      <c r="T4081" s="2">
        <v>22.3511148</v>
      </c>
      <c r="U4081" s="2">
        <v>78.6677428</v>
      </c>
      <c r="V4081" s="9" t="s">
        <v>438</v>
      </c>
      <c r="W4081" s="9" t="s">
        <v>438</v>
      </c>
      <c r="X4081" s="9" t="s">
        <v>438</v>
      </c>
      <c r="AB4081" s="9" t="s">
        <v>438</v>
      </c>
      <c r="AC4081" s="9" t="s">
        <v>438</v>
      </c>
      <c r="AD4081" s="9" t="s">
        <v>438</v>
      </c>
      <c r="AE4081" s="11" t="s">
        <v>51</v>
      </c>
      <c r="AF4081" s="12" t="str">
        <f t="shared" si="26"/>
        <v>1957</v>
      </c>
      <c r="AG4081" s="12" t="str">
        <f t="shared" si="27"/>
        <v>May</v>
      </c>
      <c r="AH4081" s="12" t="str">
        <f t="shared" si="28"/>
        <v>Monday</v>
      </c>
      <c r="AI4081" t="str">
        <f t="shared" si="4"/>
        <v>1950s</v>
      </c>
      <c r="AJ4081" s="2" t="s">
        <v>150</v>
      </c>
      <c r="AK4081">
        <v>1.0</v>
      </c>
      <c r="AL4081" s="13" t="s">
        <v>81</v>
      </c>
    </row>
    <row r="4082">
      <c r="A4082" s="1">
        <v>19780.0</v>
      </c>
      <c r="B4082" s="8">
        <v>0.4583333333333333</v>
      </c>
      <c r="C4082" s="2" t="s">
        <v>14853</v>
      </c>
      <c r="D4082" s="2" t="s">
        <v>1832</v>
      </c>
      <c r="F4082" s="2" t="s">
        <v>13650</v>
      </c>
      <c r="G4082" s="2" t="s">
        <v>166</v>
      </c>
      <c r="H4082" s="2" t="s">
        <v>22619</v>
      </c>
      <c r="I4082" s="2">
        <v>20358.0</v>
      </c>
      <c r="J4082" s="2">
        <v>3.0</v>
      </c>
      <c r="K4082" s="2">
        <v>0.0</v>
      </c>
      <c r="L4082" s="2">
        <v>3.0</v>
      </c>
      <c r="M4082" s="2">
        <v>3.0</v>
      </c>
      <c r="N4082" s="2">
        <v>0.0</v>
      </c>
      <c r="O4082" s="2">
        <v>3.0</v>
      </c>
      <c r="P4082" s="2">
        <v>0.0</v>
      </c>
      <c r="Q4082" s="2" t="s">
        <v>22620</v>
      </c>
      <c r="R4082" s="14">
        <v>4081.0</v>
      </c>
      <c r="S4082" s="2" t="s">
        <v>192</v>
      </c>
      <c r="T4082" s="2">
        <v>22.3511148</v>
      </c>
      <c r="U4082" s="2">
        <v>78.6677428</v>
      </c>
      <c r="V4082" s="9" t="s">
        <v>438</v>
      </c>
      <c r="W4082" s="9" t="s">
        <v>438</v>
      </c>
      <c r="X4082" s="9" t="s">
        <v>438</v>
      </c>
      <c r="AB4082" s="9" t="s">
        <v>438</v>
      </c>
      <c r="AC4082" s="9" t="s">
        <v>438</v>
      </c>
      <c r="AD4082" s="9" t="s">
        <v>438</v>
      </c>
      <c r="AE4082" s="11" t="s">
        <v>51</v>
      </c>
      <c r="AF4082" s="12" t="str">
        <f t="shared" si="26"/>
        <v>1954</v>
      </c>
      <c r="AG4082" s="12" t="str">
        <f t="shared" si="27"/>
        <v>February</v>
      </c>
      <c r="AH4082" s="12" t="str">
        <f t="shared" si="28"/>
        <v>Thursday</v>
      </c>
      <c r="AI4082" t="str">
        <f t="shared" si="4"/>
        <v>1950s</v>
      </c>
      <c r="AJ4082" s="2" t="s">
        <v>150</v>
      </c>
      <c r="AK4082">
        <v>1.0</v>
      </c>
      <c r="AL4082" s="13" t="s">
        <v>81</v>
      </c>
    </row>
    <row r="4083">
      <c r="A4083" s="1">
        <v>35777.0</v>
      </c>
      <c r="B4083" s="8">
        <v>0.7118055555555556</v>
      </c>
      <c r="C4083" s="2" t="s">
        <v>22621</v>
      </c>
      <c r="D4083" s="2" t="s">
        <v>22622</v>
      </c>
      <c r="F4083" s="2" t="s">
        <v>22623</v>
      </c>
      <c r="G4083" s="2" t="s">
        <v>9491</v>
      </c>
      <c r="H4083" s="2" t="s">
        <v>22624</v>
      </c>
      <c r="I4083" s="2" t="s">
        <v>22625</v>
      </c>
      <c r="J4083" s="2">
        <v>19.0</v>
      </c>
      <c r="K4083" s="2">
        <v>17.0</v>
      </c>
      <c r="L4083" s="2">
        <v>2.0</v>
      </c>
      <c r="M4083" s="2">
        <v>10.0</v>
      </c>
      <c r="N4083" s="2">
        <v>9.0</v>
      </c>
      <c r="O4083" s="2">
        <v>1.0</v>
      </c>
      <c r="P4083" s="2">
        <v>0.0</v>
      </c>
      <c r="Q4083" s="2" t="s">
        <v>22626</v>
      </c>
      <c r="R4083" s="14">
        <v>4082.0</v>
      </c>
      <c r="S4083" s="2" t="s">
        <v>9779</v>
      </c>
      <c r="T4083" s="2">
        <v>-17.0568696</v>
      </c>
      <c r="U4083" s="2">
        <v>-64.9912286</v>
      </c>
      <c r="V4083" s="9" t="s">
        <v>22627</v>
      </c>
      <c r="W4083" s="10">
        <v>-11.4744</v>
      </c>
      <c r="X4083" s="10">
        <v>-67.1456</v>
      </c>
      <c r="AB4083" s="9" t="s">
        <v>4371</v>
      </c>
      <c r="AC4083" s="10">
        <v>28.46965</v>
      </c>
      <c r="AD4083" s="10">
        <v>-16.2541</v>
      </c>
      <c r="AE4083" s="11" t="s">
        <v>51</v>
      </c>
      <c r="AF4083" s="12" t="str">
        <f t="shared" si="26"/>
        <v>1997</v>
      </c>
      <c r="AG4083" s="12" t="str">
        <f t="shared" si="27"/>
        <v>December</v>
      </c>
      <c r="AH4083" s="12" t="str">
        <f t="shared" si="28"/>
        <v>Saturday</v>
      </c>
      <c r="AI4083" t="str">
        <f t="shared" si="4"/>
        <v>1990s</v>
      </c>
      <c r="AJ4083" s="2" t="s">
        <v>66</v>
      </c>
      <c r="AK4083">
        <v>1.0</v>
      </c>
      <c r="AL4083" s="13" t="s">
        <v>868</v>
      </c>
    </row>
    <row r="4084">
      <c r="A4084" s="1">
        <v>29201.0</v>
      </c>
      <c r="B4084" s="8">
        <v>0.0</v>
      </c>
      <c r="C4084" s="2" t="s">
        <v>22628</v>
      </c>
      <c r="D4084" s="2" t="s">
        <v>22629</v>
      </c>
      <c r="G4084" s="2" t="s">
        <v>2425</v>
      </c>
      <c r="H4084" s="2" t="s">
        <v>22630</v>
      </c>
      <c r="I4084" s="2">
        <v>14114.0</v>
      </c>
      <c r="J4084" s="2">
        <v>11.0</v>
      </c>
      <c r="K4084" s="2">
        <v>0.0</v>
      </c>
      <c r="L4084" s="2">
        <v>0.0</v>
      </c>
      <c r="M4084" s="2">
        <v>10.0</v>
      </c>
      <c r="N4084" s="2">
        <v>0.0</v>
      </c>
      <c r="O4084" s="2">
        <v>0.0</v>
      </c>
      <c r="P4084" s="2">
        <v>0.0</v>
      </c>
      <c r="R4084" s="14">
        <v>4083.0</v>
      </c>
      <c r="S4084" s="2" t="s">
        <v>9779</v>
      </c>
      <c r="T4084" s="2">
        <v>-17.0568696</v>
      </c>
      <c r="U4084" s="2">
        <v>-64.9912286</v>
      </c>
      <c r="V4084" s="9" t="s">
        <v>438</v>
      </c>
      <c r="W4084" s="9" t="s">
        <v>438</v>
      </c>
      <c r="X4084" s="9" t="s">
        <v>438</v>
      </c>
      <c r="AB4084" s="9" t="s">
        <v>438</v>
      </c>
      <c r="AC4084" s="9" t="s">
        <v>438</v>
      </c>
      <c r="AD4084" s="9" t="s">
        <v>438</v>
      </c>
      <c r="AE4084" s="11" t="s">
        <v>51</v>
      </c>
      <c r="AF4084" s="12" t="str">
        <f t="shared" si="26"/>
        <v>1979</v>
      </c>
      <c r="AG4084" s="12" t="str">
        <f t="shared" si="27"/>
        <v>December</v>
      </c>
      <c r="AH4084" s="12" t="str">
        <f t="shared" si="28"/>
        <v>Wednesday</v>
      </c>
      <c r="AI4084" t="str">
        <f t="shared" si="4"/>
        <v>1970s</v>
      </c>
      <c r="AJ4084" s="2" t="s">
        <v>66</v>
      </c>
      <c r="AK4084">
        <v>1.0</v>
      </c>
      <c r="AL4084" s="13" t="s">
        <v>2430</v>
      </c>
    </row>
    <row r="4085">
      <c r="A4085" s="1">
        <v>34401.0</v>
      </c>
      <c r="B4085" s="8">
        <v>0.6208333333333333</v>
      </c>
      <c r="C4085" s="2" t="s">
        <v>14853</v>
      </c>
      <c r="D4085" s="2" t="s">
        <v>22631</v>
      </c>
      <c r="F4085" s="2" t="s">
        <v>1512</v>
      </c>
      <c r="G4085" s="2" t="s">
        <v>22632</v>
      </c>
      <c r="H4085" s="2" t="s">
        <v>22633</v>
      </c>
      <c r="I4085" s="2" t="s">
        <v>22634</v>
      </c>
      <c r="J4085" s="2">
        <v>4.0</v>
      </c>
      <c r="K4085" s="2">
        <v>0.0</v>
      </c>
      <c r="L4085" s="2">
        <v>4.0</v>
      </c>
      <c r="M4085" s="2">
        <v>4.0</v>
      </c>
      <c r="N4085" s="2">
        <v>0.0</v>
      </c>
      <c r="O4085" s="2">
        <v>4.0</v>
      </c>
      <c r="P4085" s="2">
        <v>0.0</v>
      </c>
      <c r="Q4085" s="2" t="s">
        <v>22635</v>
      </c>
      <c r="R4085" s="14">
        <v>4084.0</v>
      </c>
      <c r="S4085" s="2" t="s">
        <v>192</v>
      </c>
      <c r="T4085" s="2">
        <v>22.3511148</v>
      </c>
      <c r="U4085" s="2">
        <v>78.6677428</v>
      </c>
      <c r="V4085" s="9" t="s">
        <v>438</v>
      </c>
      <c r="W4085" s="9" t="s">
        <v>438</v>
      </c>
      <c r="X4085" s="9" t="s">
        <v>438</v>
      </c>
      <c r="AB4085" s="9" t="s">
        <v>438</v>
      </c>
      <c r="AC4085" s="9" t="s">
        <v>438</v>
      </c>
      <c r="AD4085" s="9" t="s">
        <v>438</v>
      </c>
      <c r="AE4085" s="11" t="s">
        <v>51</v>
      </c>
      <c r="AF4085" s="12" t="str">
        <f t="shared" si="26"/>
        <v>1994</v>
      </c>
      <c r="AG4085" s="12" t="str">
        <f t="shared" si="27"/>
        <v>March</v>
      </c>
      <c r="AH4085" s="12" t="str">
        <f t="shared" si="28"/>
        <v>Tuesday</v>
      </c>
      <c r="AI4085" t="str">
        <f t="shared" si="4"/>
        <v>1990s</v>
      </c>
      <c r="AJ4085" s="2" t="s">
        <v>150</v>
      </c>
      <c r="AK4085">
        <v>1.0</v>
      </c>
      <c r="AL4085" s="13" t="s">
        <v>162</v>
      </c>
    </row>
    <row r="4086">
      <c r="A4086" s="1">
        <v>19463.0</v>
      </c>
      <c r="B4086" s="8">
        <v>0.0</v>
      </c>
      <c r="C4086" s="2" t="s">
        <v>22636</v>
      </c>
      <c r="D4086" s="2" t="s">
        <v>22637</v>
      </c>
      <c r="F4086" s="2" t="s">
        <v>22638</v>
      </c>
      <c r="G4086" s="2" t="s">
        <v>1513</v>
      </c>
      <c r="H4086" s="2" t="s">
        <v>22639</v>
      </c>
      <c r="I4086" s="2">
        <v>19149.0</v>
      </c>
      <c r="J4086" s="2">
        <v>3.0</v>
      </c>
      <c r="K4086" s="2">
        <v>0.0</v>
      </c>
      <c r="L4086" s="2">
        <v>3.0</v>
      </c>
      <c r="M4086" s="2">
        <v>3.0</v>
      </c>
      <c r="N4086" s="2">
        <v>0.0</v>
      </c>
      <c r="O4086" s="2">
        <v>3.0</v>
      </c>
      <c r="P4086" s="2">
        <v>0.0</v>
      </c>
      <c r="Q4086" s="2" t="s">
        <v>22640</v>
      </c>
      <c r="R4086" s="14">
        <v>4085.0</v>
      </c>
      <c r="S4086" s="2" t="s">
        <v>192</v>
      </c>
      <c r="T4086" s="2">
        <v>22.3511148</v>
      </c>
      <c r="U4086" s="2">
        <v>78.6677428</v>
      </c>
      <c r="V4086" s="9" t="s">
        <v>3754</v>
      </c>
      <c r="W4086" s="10">
        <v>26.1806</v>
      </c>
      <c r="X4086" s="10">
        <v>91.75394</v>
      </c>
      <c r="AB4086" s="9" t="s">
        <v>422</v>
      </c>
      <c r="AC4086" s="10">
        <v>22.57267</v>
      </c>
      <c r="AD4086" s="10">
        <v>88.36388</v>
      </c>
      <c r="AE4086" s="11" t="s">
        <v>51</v>
      </c>
      <c r="AF4086" s="12" t="str">
        <f t="shared" si="26"/>
        <v>1953</v>
      </c>
      <c r="AG4086" s="12" t="str">
        <f t="shared" si="27"/>
        <v>April</v>
      </c>
      <c r="AH4086" s="12" t="str">
        <f t="shared" si="28"/>
        <v>Tuesday</v>
      </c>
      <c r="AI4086" t="str">
        <f t="shared" si="4"/>
        <v>1950s</v>
      </c>
      <c r="AJ4086" s="2" t="s">
        <v>150</v>
      </c>
      <c r="AK4086">
        <v>1.0</v>
      </c>
      <c r="AL4086" s="13" t="s">
        <v>81</v>
      </c>
    </row>
    <row r="4087">
      <c r="A4087" s="1">
        <v>28716.0</v>
      </c>
      <c r="B4087" s="8">
        <v>0.0</v>
      </c>
      <c r="C4087" s="2" t="s">
        <v>22641</v>
      </c>
      <c r="D4087" s="2" t="s">
        <v>22642</v>
      </c>
      <c r="F4087" s="2" t="s">
        <v>22643</v>
      </c>
      <c r="G4087" s="2" t="s">
        <v>1647</v>
      </c>
      <c r="H4087" s="2" t="s">
        <v>22644</v>
      </c>
      <c r="I4087" s="2">
        <v>22557.0</v>
      </c>
      <c r="J4087" s="2">
        <v>18.0</v>
      </c>
      <c r="K4087" s="2">
        <v>15.0</v>
      </c>
      <c r="L4087" s="2">
        <v>3.0</v>
      </c>
      <c r="M4087" s="2">
        <v>18.0</v>
      </c>
      <c r="N4087" s="2">
        <v>15.0</v>
      </c>
      <c r="O4087" s="2">
        <v>3.0</v>
      </c>
      <c r="P4087" s="2">
        <v>0.0</v>
      </c>
      <c r="Q4087" s="2" t="s">
        <v>22645</v>
      </c>
      <c r="R4087" s="14">
        <v>4086.0</v>
      </c>
      <c r="S4087" s="2" t="s">
        <v>9779</v>
      </c>
      <c r="T4087" s="2">
        <v>-17.0568696</v>
      </c>
      <c r="U4087" s="2">
        <v>-64.9912286</v>
      </c>
      <c r="V4087" s="9" t="s">
        <v>7013</v>
      </c>
      <c r="W4087" s="10">
        <v>7.111461</v>
      </c>
      <c r="X4087" s="10">
        <v>-73.1173</v>
      </c>
      <c r="Y4087" s="2" t="s">
        <v>7058</v>
      </c>
      <c r="AB4087" s="9" t="s">
        <v>642</v>
      </c>
      <c r="AC4087" s="10">
        <v>-16.4955</v>
      </c>
      <c r="AD4087" s="10">
        <v>-68.1336</v>
      </c>
      <c r="AE4087" s="11" t="s">
        <v>51</v>
      </c>
      <c r="AF4087" s="12" t="str">
        <f t="shared" si="26"/>
        <v>1978</v>
      </c>
      <c r="AG4087" s="12" t="str">
        <f t="shared" si="27"/>
        <v>August</v>
      </c>
      <c r="AH4087" s="12" t="str">
        <f t="shared" si="28"/>
        <v>Monday</v>
      </c>
      <c r="AI4087" t="str">
        <f t="shared" si="4"/>
        <v>1970s</v>
      </c>
      <c r="AJ4087" s="2" t="s">
        <v>66</v>
      </c>
      <c r="AK4087">
        <v>1.0</v>
      </c>
      <c r="AL4087" s="13" t="s">
        <v>1184</v>
      </c>
    </row>
    <row r="4088">
      <c r="A4088" s="1">
        <v>30757.0</v>
      </c>
      <c r="B4088" s="8">
        <v>0.0</v>
      </c>
      <c r="C4088" s="2" t="s">
        <v>22646</v>
      </c>
      <c r="D4088" s="2" t="s">
        <v>6572</v>
      </c>
      <c r="F4088" s="2" t="s">
        <v>22647</v>
      </c>
      <c r="G4088" s="2" t="s">
        <v>22648</v>
      </c>
      <c r="H4088" s="2" t="s">
        <v>22649</v>
      </c>
      <c r="I4088" s="2" t="s">
        <v>22650</v>
      </c>
      <c r="J4088" s="2">
        <v>23.0</v>
      </c>
      <c r="K4088" s="2">
        <v>20.0</v>
      </c>
      <c r="L4088" s="2">
        <v>3.0</v>
      </c>
      <c r="M4088" s="2">
        <v>23.0</v>
      </c>
      <c r="N4088" s="2">
        <v>20.0</v>
      </c>
      <c r="O4088" s="2">
        <v>3.0</v>
      </c>
      <c r="P4088" s="2">
        <v>0.0</v>
      </c>
      <c r="Q4088" s="2" t="s">
        <v>22651</v>
      </c>
      <c r="R4088" s="14">
        <v>4087.0</v>
      </c>
      <c r="S4088" s="2" t="s">
        <v>9779</v>
      </c>
      <c r="T4088" s="2">
        <v>-17.0568696</v>
      </c>
      <c r="U4088" s="2">
        <v>-64.9912286</v>
      </c>
      <c r="V4088" s="9" t="s">
        <v>6924</v>
      </c>
      <c r="W4088" s="10">
        <v>10.44302</v>
      </c>
      <c r="X4088" s="10">
        <v>-61.2613</v>
      </c>
      <c r="AB4088" s="9" t="s">
        <v>6717</v>
      </c>
      <c r="AC4088" s="10">
        <v>-14.8582</v>
      </c>
      <c r="AD4088" s="10">
        <v>-66.7475</v>
      </c>
      <c r="AE4088" s="11" t="s">
        <v>51</v>
      </c>
      <c r="AF4088" s="12" t="str">
        <f t="shared" si="26"/>
        <v>1984</v>
      </c>
      <c r="AG4088" s="12" t="str">
        <f t="shared" si="27"/>
        <v>March</v>
      </c>
      <c r="AH4088" s="12" t="str">
        <f t="shared" si="28"/>
        <v>Friday</v>
      </c>
      <c r="AI4088" t="str">
        <f t="shared" si="4"/>
        <v>1980s</v>
      </c>
      <c r="AJ4088" s="2" t="s">
        <v>66</v>
      </c>
      <c r="AK4088">
        <v>1.0</v>
      </c>
      <c r="AL4088" s="13" t="s">
        <v>185</v>
      </c>
    </row>
    <row r="4089">
      <c r="A4089" s="1">
        <v>29682.0</v>
      </c>
      <c r="B4089" s="8">
        <v>0.0</v>
      </c>
      <c r="C4089" s="2" t="s">
        <v>22652</v>
      </c>
      <c r="D4089" s="2" t="s">
        <v>22653</v>
      </c>
      <c r="G4089" s="2" t="s">
        <v>1513</v>
      </c>
      <c r="H4089" s="2" t="s">
        <v>22654</v>
      </c>
      <c r="I4089" s="2">
        <v>19395.0</v>
      </c>
      <c r="J4089" s="2">
        <v>7.0</v>
      </c>
      <c r="K4089" s="2">
        <v>4.0</v>
      </c>
      <c r="L4089" s="2">
        <v>3.0</v>
      </c>
      <c r="M4089" s="2">
        <v>7.0</v>
      </c>
      <c r="N4089" s="2">
        <v>4.0</v>
      </c>
      <c r="O4089" s="2">
        <v>3.0</v>
      </c>
      <c r="P4089" s="2">
        <v>0.0</v>
      </c>
      <c r="Q4089" s="2" t="s">
        <v>22655</v>
      </c>
      <c r="R4089" s="14">
        <v>4088.0</v>
      </c>
      <c r="S4089" s="2" t="s">
        <v>9779</v>
      </c>
      <c r="T4089" s="2">
        <v>-17.0568696</v>
      </c>
      <c r="U4089" s="2">
        <v>-64.9912286</v>
      </c>
      <c r="V4089" s="9" t="s">
        <v>438</v>
      </c>
      <c r="W4089" s="9" t="s">
        <v>438</v>
      </c>
      <c r="X4089" s="9" t="s">
        <v>438</v>
      </c>
      <c r="AB4089" s="9" t="s">
        <v>438</v>
      </c>
      <c r="AC4089" s="9" t="s">
        <v>438</v>
      </c>
      <c r="AD4089" s="9" t="s">
        <v>438</v>
      </c>
      <c r="AE4089" s="11" t="s">
        <v>51</v>
      </c>
      <c r="AF4089" s="12" t="str">
        <f t="shared" si="26"/>
        <v>1981</v>
      </c>
      <c r="AG4089" s="12" t="str">
        <f t="shared" si="27"/>
        <v>April</v>
      </c>
      <c r="AH4089" s="12" t="str">
        <f t="shared" si="28"/>
        <v>Monday</v>
      </c>
      <c r="AI4089" t="str">
        <f t="shared" si="4"/>
        <v>1980s</v>
      </c>
      <c r="AJ4089" s="2" t="s">
        <v>66</v>
      </c>
      <c r="AK4089">
        <v>1.0</v>
      </c>
      <c r="AL4089" s="13" t="s">
        <v>81</v>
      </c>
    </row>
    <row r="4090">
      <c r="A4090" s="1">
        <v>19123.0</v>
      </c>
      <c r="B4090" s="8">
        <v>0.0</v>
      </c>
      <c r="C4090" s="2" t="s">
        <v>22656</v>
      </c>
      <c r="D4090" s="2" t="s">
        <v>187</v>
      </c>
      <c r="G4090" s="2" t="s">
        <v>166</v>
      </c>
      <c r="H4090" s="2" t="s">
        <v>22657</v>
      </c>
      <c r="I4090" s="2">
        <v>42954.0</v>
      </c>
      <c r="J4090" s="2">
        <v>17.0</v>
      </c>
      <c r="K4090" s="2">
        <v>0.0</v>
      </c>
      <c r="L4090" s="2">
        <v>0.0</v>
      </c>
      <c r="M4090" s="2">
        <v>17.0</v>
      </c>
      <c r="N4090" s="2">
        <v>0.0</v>
      </c>
      <c r="O4090" s="2">
        <v>0.0</v>
      </c>
      <c r="P4090" s="2">
        <v>0.0</v>
      </c>
      <c r="Q4090" s="2" t="s">
        <v>5620</v>
      </c>
      <c r="R4090" s="14">
        <v>4089.0</v>
      </c>
      <c r="S4090" s="2" t="s">
        <v>9818</v>
      </c>
      <c r="T4090" s="2">
        <v>4.5693754</v>
      </c>
      <c r="U4090" s="2">
        <v>102.2656823</v>
      </c>
      <c r="V4090" s="9" t="s">
        <v>438</v>
      </c>
      <c r="W4090" s="9" t="s">
        <v>438</v>
      </c>
      <c r="X4090" s="9" t="s">
        <v>438</v>
      </c>
      <c r="AB4090" s="9" t="s">
        <v>438</v>
      </c>
      <c r="AC4090" s="9" t="s">
        <v>438</v>
      </c>
      <c r="AD4090" s="9" t="s">
        <v>438</v>
      </c>
      <c r="AE4090" s="11" t="s">
        <v>51</v>
      </c>
      <c r="AF4090" s="12" t="str">
        <f t="shared" si="26"/>
        <v>1952</v>
      </c>
      <c r="AG4090" s="12" t="str">
        <f t="shared" si="27"/>
        <v>May</v>
      </c>
      <c r="AH4090" s="12" t="str">
        <f t="shared" si="28"/>
        <v>Friday</v>
      </c>
      <c r="AI4090" t="str">
        <f t="shared" si="4"/>
        <v>1950s</v>
      </c>
      <c r="AJ4090" s="2" t="s">
        <v>150</v>
      </c>
      <c r="AK4090">
        <v>1.0</v>
      </c>
      <c r="AL4090" s="13" t="s">
        <v>81</v>
      </c>
    </row>
    <row r="4091">
      <c r="A4091" s="1">
        <v>31917.0</v>
      </c>
      <c r="B4091" s="8">
        <v>0.0</v>
      </c>
      <c r="C4091" s="2" t="s">
        <v>10592</v>
      </c>
      <c r="D4091" s="2" t="s">
        <v>22658</v>
      </c>
      <c r="F4091" s="2" t="s">
        <v>22659</v>
      </c>
      <c r="G4091" s="2" t="s">
        <v>2471</v>
      </c>
      <c r="H4091" s="2" t="s">
        <v>22660</v>
      </c>
      <c r="I4091" s="2">
        <v>363.0</v>
      </c>
      <c r="J4091" s="2">
        <v>16.0</v>
      </c>
      <c r="K4091" s="2">
        <v>13.0</v>
      </c>
      <c r="L4091" s="2">
        <v>3.0</v>
      </c>
      <c r="M4091" s="2">
        <v>14.0</v>
      </c>
      <c r="N4091" s="2">
        <v>11.0</v>
      </c>
      <c r="O4091" s="2">
        <v>3.0</v>
      </c>
      <c r="P4091" s="2">
        <v>0.0</v>
      </c>
      <c r="Q4091" s="2" t="s">
        <v>22661</v>
      </c>
      <c r="R4091" s="14">
        <v>4090.0</v>
      </c>
      <c r="S4091" s="2" t="s">
        <v>9779</v>
      </c>
      <c r="T4091" s="2">
        <v>-17.0568696</v>
      </c>
      <c r="U4091" s="2">
        <v>-64.9912286</v>
      </c>
      <c r="V4091" s="9" t="s">
        <v>22662</v>
      </c>
      <c r="W4091" s="10">
        <v>-20.0391</v>
      </c>
      <c r="X4091" s="10">
        <v>-63.5204</v>
      </c>
      <c r="AB4091" s="9" t="s">
        <v>4371</v>
      </c>
      <c r="AC4091" s="10">
        <v>28.46965</v>
      </c>
      <c r="AD4091" s="10">
        <v>-16.2541</v>
      </c>
      <c r="AE4091" s="11" t="s">
        <v>51</v>
      </c>
      <c r="AF4091" s="12" t="str">
        <f t="shared" si="26"/>
        <v>1987</v>
      </c>
      <c r="AG4091" s="12" t="str">
        <f t="shared" si="27"/>
        <v>May</v>
      </c>
      <c r="AH4091" s="12" t="str">
        <f t="shared" si="28"/>
        <v>Wednesday</v>
      </c>
      <c r="AI4091" t="str">
        <f t="shared" si="4"/>
        <v>1980s</v>
      </c>
      <c r="AJ4091" s="2" t="s">
        <v>66</v>
      </c>
      <c r="AK4091">
        <v>1.0</v>
      </c>
      <c r="AL4091" s="13" t="s">
        <v>545</v>
      </c>
    </row>
    <row r="4092">
      <c r="A4092" s="1">
        <v>19140.0</v>
      </c>
      <c r="B4092" s="8">
        <v>0.3645833333333333</v>
      </c>
      <c r="C4092" s="2" t="s">
        <v>22663</v>
      </c>
      <c r="D4092" s="2" t="s">
        <v>294</v>
      </c>
      <c r="E4092" s="2">
        <v>251.0</v>
      </c>
      <c r="F4092" s="2" t="s">
        <v>6430</v>
      </c>
      <c r="G4092" s="2" t="s">
        <v>22664</v>
      </c>
      <c r="H4092" s="2" t="s">
        <v>22665</v>
      </c>
      <c r="I4092" s="2" t="s">
        <v>22666</v>
      </c>
      <c r="J4092" s="2">
        <v>18.0</v>
      </c>
      <c r="K4092" s="2">
        <v>10.0</v>
      </c>
      <c r="L4092" s="2">
        <v>8.0</v>
      </c>
      <c r="M4092" s="2">
        <v>1.0</v>
      </c>
      <c r="N4092" s="2">
        <v>0.0</v>
      </c>
      <c r="O4092" s="2">
        <v>1.0</v>
      </c>
      <c r="P4092" s="2">
        <v>0.0</v>
      </c>
      <c r="Q4092" s="2" t="s">
        <v>22667</v>
      </c>
      <c r="R4092" s="14">
        <v>4091.0</v>
      </c>
      <c r="S4092" s="2" t="s">
        <v>12886</v>
      </c>
      <c r="T4092" s="2">
        <v>20.2540382</v>
      </c>
      <c r="U4092" s="2">
        <v>-9.2399263</v>
      </c>
      <c r="V4092" s="9" t="s">
        <v>334</v>
      </c>
      <c r="W4092" s="10">
        <v>32.89667</v>
      </c>
      <c r="X4092" s="10">
        <v>13.17779</v>
      </c>
      <c r="AB4092" s="9" t="s">
        <v>3656</v>
      </c>
      <c r="AC4092" s="10">
        <v>49.181</v>
      </c>
      <c r="AD4092" s="10">
        <v>-0.36989</v>
      </c>
      <c r="AE4092" s="11" t="s">
        <v>51</v>
      </c>
      <c r="AF4092" s="12" t="str">
        <f t="shared" si="26"/>
        <v>1952</v>
      </c>
      <c r="AG4092" s="12" t="str">
        <f t="shared" si="27"/>
        <v>May</v>
      </c>
      <c r="AH4092" s="12" t="str">
        <f t="shared" si="28"/>
        <v>Monday</v>
      </c>
      <c r="AI4092" t="str">
        <f t="shared" si="4"/>
        <v>1950s</v>
      </c>
      <c r="AJ4092" s="2" t="s">
        <v>247</v>
      </c>
      <c r="AK4092">
        <v>1.0</v>
      </c>
      <c r="AL4092" s="13" t="s">
        <v>426</v>
      </c>
    </row>
    <row r="4093">
      <c r="A4093" s="1">
        <v>19138.0</v>
      </c>
      <c r="B4093" s="8">
        <v>0.0</v>
      </c>
      <c r="C4093" s="2" t="s">
        <v>9249</v>
      </c>
      <c r="D4093" s="2" t="s">
        <v>17917</v>
      </c>
      <c r="G4093" s="2" t="s">
        <v>2517</v>
      </c>
      <c r="H4093" s="2" t="s">
        <v>22668</v>
      </c>
      <c r="I4093" s="2">
        <v>446.0</v>
      </c>
      <c r="J4093" s="2">
        <v>6.0</v>
      </c>
      <c r="K4093" s="2">
        <v>0.0</v>
      </c>
      <c r="L4093" s="2">
        <v>6.0</v>
      </c>
      <c r="M4093" s="2">
        <v>6.0</v>
      </c>
      <c r="N4093" s="2">
        <v>0.0</v>
      </c>
      <c r="O4093" s="2">
        <v>6.0</v>
      </c>
      <c r="P4093" s="2">
        <v>0.0</v>
      </c>
      <c r="Q4093" s="2" t="s">
        <v>22669</v>
      </c>
      <c r="R4093" s="14">
        <v>4092.0</v>
      </c>
      <c r="S4093" s="2" t="s">
        <v>60</v>
      </c>
      <c r="T4093" s="2">
        <v>-10.3333333</v>
      </c>
      <c r="U4093" s="2">
        <v>-53.2</v>
      </c>
      <c r="V4093" s="9" t="s">
        <v>438</v>
      </c>
      <c r="W4093" s="9" t="s">
        <v>438</v>
      </c>
      <c r="X4093" s="9" t="s">
        <v>438</v>
      </c>
      <c r="AB4093" s="9" t="s">
        <v>438</v>
      </c>
      <c r="AC4093" s="9" t="s">
        <v>438</v>
      </c>
      <c r="AD4093" s="9" t="s">
        <v>438</v>
      </c>
      <c r="AE4093" s="11" t="s">
        <v>51</v>
      </c>
      <c r="AF4093" s="12" t="str">
        <f t="shared" si="26"/>
        <v>1952</v>
      </c>
      <c r="AG4093" s="12" t="str">
        <f t="shared" si="27"/>
        <v>May</v>
      </c>
      <c r="AH4093" s="12" t="str">
        <f t="shared" si="28"/>
        <v>Saturday</v>
      </c>
      <c r="AI4093" t="str">
        <f t="shared" si="4"/>
        <v>1950s</v>
      </c>
      <c r="AJ4093" s="2" t="s">
        <v>66</v>
      </c>
      <c r="AK4093">
        <v>1.0</v>
      </c>
      <c r="AL4093" s="13" t="s">
        <v>1184</v>
      </c>
    </row>
    <row r="4094">
      <c r="A4094" s="1">
        <v>27694.0</v>
      </c>
      <c r="B4094" s="8">
        <v>0.28125</v>
      </c>
      <c r="C4094" s="2" t="s">
        <v>22670</v>
      </c>
      <c r="D4094" s="2" t="s">
        <v>22671</v>
      </c>
      <c r="F4094" s="2" t="s">
        <v>22672</v>
      </c>
      <c r="G4094" s="2" t="s">
        <v>22673</v>
      </c>
      <c r="H4094" s="2" t="s">
        <v>22674</v>
      </c>
      <c r="I4094" s="2">
        <v>328.0</v>
      </c>
      <c r="J4094" s="2">
        <v>67.0</v>
      </c>
      <c r="K4094" s="2">
        <v>63.0</v>
      </c>
      <c r="L4094" s="2">
        <v>4.0</v>
      </c>
      <c r="M4094" s="2">
        <v>67.0</v>
      </c>
      <c r="N4094" s="2">
        <v>63.0</v>
      </c>
      <c r="O4094" s="2">
        <v>4.0</v>
      </c>
      <c r="P4094" s="2">
        <v>0.0</v>
      </c>
      <c r="Q4094" s="2" t="s">
        <v>22675</v>
      </c>
      <c r="R4094" s="14">
        <v>4093.0</v>
      </c>
      <c r="S4094" s="2" t="s">
        <v>9779</v>
      </c>
      <c r="T4094" s="2">
        <v>-17.0568696</v>
      </c>
      <c r="U4094" s="2">
        <v>-64.9912286</v>
      </c>
      <c r="V4094" s="9" t="s">
        <v>22676</v>
      </c>
      <c r="W4094" s="9" t="s">
        <v>438</v>
      </c>
      <c r="X4094" s="9" t="s">
        <v>438</v>
      </c>
      <c r="AB4094" s="9" t="s">
        <v>642</v>
      </c>
      <c r="AC4094" s="10">
        <v>-16.4955</v>
      </c>
      <c r="AD4094" s="10">
        <v>-68.1336</v>
      </c>
      <c r="AE4094" s="11" t="s">
        <v>51</v>
      </c>
      <c r="AF4094" s="12" t="str">
        <f t="shared" si="26"/>
        <v>1975</v>
      </c>
      <c r="AG4094" s="12" t="str">
        <f t="shared" si="27"/>
        <v>October</v>
      </c>
      <c r="AH4094" s="12" t="str">
        <f t="shared" si="28"/>
        <v>Monday</v>
      </c>
      <c r="AI4094" t="str">
        <f t="shared" si="4"/>
        <v>1970s</v>
      </c>
      <c r="AJ4094" s="2" t="s">
        <v>66</v>
      </c>
      <c r="AK4094">
        <v>1.0</v>
      </c>
      <c r="AL4094" s="13" t="s">
        <v>106</v>
      </c>
    </row>
    <row r="4095">
      <c r="A4095" s="1">
        <v>29374.0</v>
      </c>
      <c r="B4095" s="8">
        <v>0.0</v>
      </c>
      <c r="C4095" s="2" t="s">
        <v>22677</v>
      </c>
      <c r="D4095" s="2" t="s">
        <v>6572</v>
      </c>
      <c r="F4095" s="2" t="s">
        <v>22678</v>
      </c>
      <c r="G4095" s="2" t="s">
        <v>4730</v>
      </c>
      <c r="H4095" s="2" t="s">
        <v>22679</v>
      </c>
      <c r="I4095" s="2">
        <v>118.0</v>
      </c>
      <c r="J4095" s="2">
        <v>13.0</v>
      </c>
      <c r="K4095" s="2">
        <v>10.0</v>
      </c>
      <c r="L4095" s="2">
        <v>3.0</v>
      </c>
      <c r="M4095" s="2">
        <v>13.0</v>
      </c>
      <c r="N4095" s="2">
        <v>10.0</v>
      </c>
      <c r="O4095" s="2">
        <v>3.0</v>
      </c>
      <c r="P4095" s="2">
        <v>0.0</v>
      </c>
      <c r="Q4095" s="2" t="s">
        <v>22680</v>
      </c>
      <c r="R4095" s="14">
        <v>4094.0</v>
      </c>
      <c r="S4095" s="2" t="s">
        <v>9779</v>
      </c>
      <c r="T4095" s="2">
        <v>-17.0568696</v>
      </c>
      <c r="U4095" s="2">
        <v>-64.9912286</v>
      </c>
      <c r="V4095" s="9" t="s">
        <v>15894</v>
      </c>
      <c r="W4095" s="10">
        <v>-17.4012</v>
      </c>
      <c r="X4095" s="10">
        <v>-66.1676</v>
      </c>
      <c r="AB4095" s="9" t="s">
        <v>22681</v>
      </c>
      <c r="AC4095" s="10">
        <v>-22.0137</v>
      </c>
      <c r="AD4095" s="10">
        <v>-63.6781</v>
      </c>
      <c r="AE4095" s="11" t="s">
        <v>51</v>
      </c>
      <c r="AF4095" s="12" t="str">
        <f t="shared" si="26"/>
        <v>1980</v>
      </c>
      <c r="AG4095" s="12" t="str">
        <f t="shared" si="27"/>
        <v>June</v>
      </c>
      <c r="AH4095" s="12" t="str">
        <f t="shared" si="28"/>
        <v>Monday</v>
      </c>
      <c r="AI4095" t="str">
        <f t="shared" si="4"/>
        <v>1980s</v>
      </c>
      <c r="AJ4095" s="2" t="s">
        <v>66</v>
      </c>
      <c r="AK4095">
        <v>1.0</v>
      </c>
      <c r="AL4095" s="13" t="s">
        <v>185</v>
      </c>
    </row>
    <row r="4096">
      <c r="A4096" s="1">
        <v>19095.0</v>
      </c>
      <c r="B4096" s="8">
        <v>0.5138888888888888</v>
      </c>
      <c r="C4096" s="2" t="s">
        <v>22682</v>
      </c>
      <c r="D4096" s="2" t="s">
        <v>152</v>
      </c>
      <c r="E4096" s="2" t="s">
        <v>22683</v>
      </c>
      <c r="F4096" s="2" t="s">
        <v>22684</v>
      </c>
      <c r="G4096" s="2" t="s">
        <v>2868</v>
      </c>
      <c r="H4096" s="2" t="s">
        <v>22685</v>
      </c>
      <c r="I4096" s="2">
        <v>10503.0</v>
      </c>
      <c r="J4096" s="2">
        <v>69.0</v>
      </c>
      <c r="K4096" s="2">
        <v>64.0</v>
      </c>
      <c r="L4096" s="2">
        <v>5.0</v>
      </c>
      <c r="M4096" s="2">
        <v>52.0</v>
      </c>
      <c r="N4096" s="2">
        <v>52.0</v>
      </c>
      <c r="O4096" s="2">
        <v>0.0</v>
      </c>
      <c r="P4096" s="2">
        <v>0.0</v>
      </c>
      <c r="Q4096" s="2" t="s">
        <v>22686</v>
      </c>
      <c r="R4096" s="14">
        <v>4095.0</v>
      </c>
      <c r="S4096" s="2" t="s">
        <v>2447</v>
      </c>
      <c r="T4096" s="2">
        <v>18.2214149</v>
      </c>
      <c r="U4096" s="2">
        <v>-66.4132818</v>
      </c>
      <c r="V4096" s="9" t="s">
        <v>2448</v>
      </c>
      <c r="W4096" s="10">
        <v>18.4653</v>
      </c>
      <c r="X4096" s="10">
        <v>-66.1167</v>
      </c>
      <c r="AB4096" s="9" t="s">
        <v>302</v>
      </c>
      <c r="AC4096" s="10">
        <v>40.71273</v>
      </c>
      <c r="AD4096" s="10">
        <v>-74.006</v>
      </c>
      <c r="AE4096" s="11" t="s">
        <v>51</v>
      </c>
      <c r="AF4096" s="12" t="str">
        <f t="shared" si="26"/>
        <v>1952</v>
      </c>
      <c r="AG4096" s="12" t="str">
        <f t="shared" si="27"/>
        <v>April</v>
      </c>
      <c r="AH4096" s="12" t="str">
        <f t="shared" si="28"/>
        <v>Friday</v>
      </c>
      <c r="AI4096" t="str">
        <f t="shared" si="4"/>
        <v>1950s</v>
      </c>
      <c r="AJ4096" s="2" t="s">
        <v>66</v>
      </c>
      <c r="AK4096">
        <v>1.0</v>
      </c>
      <c r="AL4096" s="13" t="s">
        <v>81</v>
      </c>
    </row>
    <row r="4097">
      <c r="A4097" s="1">
        <v>19119.0</v>
      </c>
      <c r="B4097" s="8">
        <v>0.0</v>
      </c>
      <c r="C4097" s="2" t="s">
        <v>22687</v>
      </c>
      <c r="D4097" s="2" t="s">
        <v>22688</v>
      </c>
      <c r="F4097" s="2" t="s">
        <v>22689</v>
      </c>
      <c r="G4097" s="2" t="s">
        <v>1513</v>
      </c>
      <c r="H4097" s="2" t="s">
        <v>22690</v>
      </c>
      <c r="I4097" s="2">
        <v>12148.0</v>
      </c>
      <c r="J4097" s="2">
        <v>29.0</v>
      </c>
      <c r="K4097" s="2">
        <v>26.0</v>
      </c>
      <c r="L4097" s="2">
        <v>3.0</v>
      </c>
      <c r="M4097" s="2">
        <v>11.0</v>
      </c>
      <c r="N4097" s="2">
        <v>8.0</v>
      </c>
      <c r="O4097" s="2">
        <v>3.0</v>
      </c>
      <c r="P4097" s="2">
        <v>0.0</v>
      </c>
      <c r="Q4097" s="2" t="s">
        <v>22691</v>
      </c>
      <c r="R4097" s="14">
        <v>4096.0</v>
      </c>
      <c r="S4097" s="2" t="s">
        <v>254</v>
      </c>
      <c r="T4097" s="2">
        <v>60.5000209</v>
      </c>
      <c r="U4097" s="2">
        <v>9.0999715</v>
      </c>
      <c r="V4097" s="9" t="s">
        <v>197</v>
      </c>
      <c r="W4097" s="10">
        <v>52.37276</v>
      </c>
      <c r="X4097" s="10">
        <v>4.893604</v>
      </c>
      <c r="AB4097" s="9" t="s">
        <v>22692</v>
      </c>
      <c r="AC4097" s="9" t="s">
        <v>438</v>
      </c>
      <c r="AD4097" s="9" t="s">
        <v>438</v>
      </c>
      <c r="AE4097" s="11" t="s">
        <v>51</v>
      </c>
      <c r="AF4097" s="12" t="str">
        <f t="shared" si="26"/>
        <v>1952</v>
      </c>
      <c r="AG4097" s="12" t="str">
        <f t="shared" si="27"/>
        <v>May</v>
      </c>
      <c r="AH4097" s="12" t="str">
        <f t="shared" si="28"/>
        <v>Monday</v>
      </c>
      <c r="AI4097" t="str">
        <f t="shared" si="4"/>
        <v>1950s</v>
      </c>
      <c r="AJ4097" s="2" t="s">
        <v>80</v>
      </c>
      <c r="AK4097">
        <v>1.0</v>
      </c>
      <c r="AL4097" s="13" t="s">
        <v>81</v>
      </c>
    </row>
    <row r="4098">
      <c r="A4098" s="1">
        <v>27777.0</v>
      </c>
      <c r="B4098" s="8">
        <v>0.6555555555555556</v>
      </c>
      <c r="C4098" s="2" t="s">
        <v>22693</v>
      </c>
      <c r="D4098" s="2" t="s">
        <v>22694</v>
      </c>
      <c r="G4098" s="2" t="s">
        <v>516</v>
      </c>
      <c r="H4098" s="2" t="s">
        <v>22695</v>
      </c>
      <c r="I4098" s="2">
        <v>4682.0</v>
      </c>
      <c r="J4098" s="2">
        <v>10.0</v>
      </c>
      <c r="K4098" s="2">
        <v>7.0</v>
      </c>
      <c r="L4098" s="2">
        <v>3.0</v>
      </c>
      <c r="M4098" s="2">
        <v>7.0</v>
      </c>
      <c r="N4098" s="2">
        <v>4.0</v>
      </c>
      <c r="O4098" s="2">
        <v>3.0</v>
      </c>
      <c r="P4098" s="2">
        <v>0.0</v>
      </c>
      <c r="Q4098" s="2" t="s">
        <v>22696</v>
      </c>
      <c r="R4098" s="14">
        <v>4097.0</v>
      </c>
      <c r="S4098" s="2" t="s">
        <v>9779</v>
      </c>
      <c r="T4098" s="2">
        <v>-17.0568696</v>
      </c>
      <c r="U4098" s="2">
        <v>-64.9912286</v>
      </c>
      <c r="V4098" s="9" t="s">
        <v>438</v>
      </c>
      <c r="W4098" s="9" t="s">
        <v>438</v>
      </c>
      <c r="X4098" s="9" t="s">
        <v>438</v>
      </c>
      <c r="AB4098" s="9" t="s">
        <v>438</v>
      </c>
      <c r="AC4098" s="9" t="s">
        <v>438</v>
      </c>
      <c r="AD4098" s="9" t="s">
        <v>438</v>
      </c>
      <c r="AE4098" s="11" t="s">
        <v>51</v>
      </c>
      <c r="AF4098" s="12" t="str">
        <f t="shared" si="26"/>
        <v>1976</v>
      </c>
      <c r="AG4098" s="12" t="str">
        <f t="shared" si="27"/>
        <v>January</v>
      </c>
      <c r="AH4098" s="12" t="str">
        <f t="shared" si="28"/>
        <v>Sunday</v>
      </c>
      <c r="AI4098" t="str">
        <f t="shared" si="4"/>
        <v>1970s</v>
      </c>
      <c r="AJ4098" s="2" t="s">
        <v>66</v>
      </c>
      <c r="AK4098">
        <v>1.0</v>
      </c>
      <c r="AL4098" s="13" t="s">
        <v>81</v>
      </c>
    </row>
    <row r="4099">
      <c r="A4099" s="1">
        <v>19113.0</v>
      </c>
      <c r="B4099" s="8">
        <v>0.19444444444444445</v>
      </c>
      <c r="C4099" s="2" t="s">
        <v>22697</v>
      </c>
      <c r="D4099" s="2" t="s">
        <v>152</v>
      </c>
      <c r="E4099" s="2">
        <v>202.0</v>
      </c>
      <c r="F4099" s="2" t="s">
        <v>22698</v>
      </c>
      <c r="G4099" s="2" t="s">
        <v>22699</v>
      </c>
      <c r="H4099" s="2" t="s">
        <v>22700</v>
      </c>
      <c r="I4099" s="2" t="s">
        <v>22701</v>
      </c>
      <c r="J4099" s="2">
        <v>50.0</v>
      </c>
      <c r="K4099" s="2">
        <v>41.0</v>
      </c>
      <c r="L4099" s="2">
        <v>9.0</v>
      </c>
      <c r="M4099" s="2">
        <v>50.0</v>
      </c>
      <c r="N4099" s="2">
        <v>41.0</v>
      </c>
      <c r="O4099" s="2">
        <v>9.0</v>
      </c>
      <c r="P4099" s="2">
        <v>0.0</v>
      </c>
      <c r="Q4099" s="2" t="s">
        <v>22702</v>
      </c>
      <c r="R4099" s="14">
        <v>4098.0</v>
      </c>
      <c r="S4099" s="2" t="s">
        <v>60</v>
      </c>
      <c r="T4099" s="2">
        <v>-10.3333333</v>
      </c>
      <c r="U4099" s="2">
        <v>-53.2</v>
      </c>
      <c r="V4099" s="9" t="s">
        <v>204</v>
      </c>
      <c r="W4099" s="10">
        <v>-22.911</v>
      </c>
      <c r="X4099" s="10">
        <v>-43.2094</v>
      </c>
      <c r="AB4099" s="9" t="s">
        <v>302</v>
      </c>
      <c r="AC4099" s="10">
        <v>40.71273</v>
      </c>
      <c r="AD4099" s="10">
        <v>-74.006</v>
      </c>
      <c r="AE4099" s="11" t="s">
        <v>51</v>
      </c>
      <c r="AF4099" s="12" t="str">
        <f t="shared" si="26"/>
        <v>1952</v>
      </c>
      <c r="AG4099" s="12" t="str">
        <f t="shared" si="27"/>
        <v>April</v>
      </c>
      <c r="AH4099" s="12" t="str">
        <f t="shared" si="28"/>
        <v>Tuesday</v>
      </c>
      <c r="AI4099" t="str">
        <f t="shared" si="4"/>
        <v>1950s</v>
      </c>
      <c r="AJ4099" s="2" t="s">
        <v>66</v>
      </c>
      <c r="AK4099">
        <v>1.0</v>
      </c>
      <c r="AL4099" s="13" t="s">
        <v>162</v>
      </c>
    </row>
    <row r="4100">
      <c r="A4100" s="1">
        <v>27821.0</v>
      </c>
      <c r="B4100" s="8">
        <v>0.0</v>
      </c>
      <c r="C4100" s="2" t="s">
        <v>22703</v>
      </c>
      <c r="D4100" s="2" t="s">
        <v>22671</v>
      </c>
      <c r="F4100" s="2" t="s">
        <v>22704</v>
      </c>
      <c r="G4100" s="2" t="s">
        <v>22705</v>
      </c>
      <c r="H4100" s="2" t="s">
        <v>22706</v>
      </c>
      <c r="I4100" s="2">
        <v>24.0</v>
      </c>
      <c r="J4100" s="2">
        <v>22.0</v>
      </c>
      <c r="K4100" s="2">
        <v>18.0</v>
      </c>
      <c r="L4100" s="2">
        <v>4.0</v>
      </c>
      <c r="M4100" s="2">
        <v>19.0</v>
      </c>
      <c r="N4100" s="2">
        <v>15.0</v>
      </c>
      <c r="O4100" s="2">
        <v>4.0</v>
      </c>
      <c r="P4100" s="2">
        <v>0.0</v>
      </c>
      <c r="Q4100" s="2" t="s">
        <v>22707</v>
      </c>
      <c r="R4100" s="14">
        <v>4099.0</v>
      </c>
      <c r="S4100" s="2" t="s">
        <v>9779</v>
      </c>
      <c r="T4100" s="2">
        <v>-17.0568696</v>
      </c>
      <c r="U4100" s="2">
        <v>-64.9912286</v>
      </c>
      <c r="V4100" s="9" t="s">
        <v>22662</v>
      </c>
      <c r="W4100" s="10">
        <v>-20.0391</v>
      </c>
      <c r="X4100" s="10">
        <v>-63.5204</v>
      </c>
      <c r="AB4100" s="9" t="s">
        <v>22708</v>
      </c>
      <c r="AC4100" s="9" t="s">
        <v>438</v>
      </c>
      <c r="AD4100" s="9" t="s">
        <v>438</v>
      </c>
      <c r="AE4100" s="11" t="s">
        <v>51</v>
      </c>
      <c r="AF4100" s="12" t="str">
        <f t="shared" si="26"/>
        <v>1976</v>
      </c>
      <c r="AG4100" s="12" t="str">
        <f t="shared" si="27"/>
        <v>March</v>
      </c>
      <c r="AH4100" s="12" t="str">
        <f t="shared" si="28"/>
        <v>Tuesday</v>
      </c>
      <c r="AI4100" t="str">
        <f t="shared" si="4"/>
        <v>1970s</v>
      </c>
      <c r="AJ4100" s="2" t="s">
        <v>66</v>
      </c>
      <c r="AK4100">
        <v>1.0</v>
      </c>
      <c r="AL4100" s="13" t="s">
        <v>5706</v>
      </c>
    </row>
    <row r="4101">
      <c r="A4101" s="1">
        <v>19114.0</v>
      </c>
      <c r="B4101" s="8">
        <v>0.0</v>
      </c>
      <c r="C4101" s="2" t="s">
        <v>22709</v>
      </c>
      <c r="D4101" s="2" t="s">
        <v>21247</v>
      </c>
      <c r="F4101" s="2" t="s">
        <v>3777</v>
      </c>
      <c r="G4101" s="2" t="s">
        <v>166</v>
      </c>
      <c r="H4101" s="2" t="s">
        <v>22710</v>
      </c>
      <c r="I4101" s="2">
        <v>13405.0</v>
      </c>
      <c r="J4101" s="2">
        <v>9.0</v>
      </c>
      <c r="K4101" s="2">
        <v>5.0</v>
      </c>
      <c r="L4101" s="2">
        <v>4.0</v>
      </c>
      <c r="M4101" s="2">
        <v>9.0</v>
      </c>
      <c r="N4101" s="2">
        <v>5.0</v>
      </c>
      <c r="O4101" s="2">
        <v>4.0</v>
      </c>
      <c r="P4101" s="2">
        <v>0.0</v>
      </c>
      <c r="Q4101" s="2" t="s">
        <v>22711</v>
      </c>
      <c r="R4101" s="14">
        <v>4100.0</v>
      </c>
      <c r="S4101" s="2" t="s">
        <v>192</v>
      </c>
      <c r="T4101" s="2">
        <v>22.3511148</v>
      </c>
      <c r="U4101" s="2">
        <v>78.6677428</v>
      </c>
      <c r="V4101" s="9" t="s">
        <v>1915</v>
      </c>
      <c r="W4101" s="10">
        <v>13.08369</v>
      </c>
      <c r="X4101" s="10">
        <v>80.27019</v>
      </c>
      <c r="AB4101" s="9" t="s">
        <v>1917</v>
      </c>
      <c r="AC4101" s="10">
        <v>28.65172</v>
      </c>
      <c r="AD4101" s="10">
        <v>77.22194</v>
      </c>
      <c r="AE4101" s="11" t="s">
        <v>51</v>
      </c>
      <c r="AF4101" s="12" t="str">
        <f t="shared" si="26"/>
        <v>1952</v>
      </c>
      <c r="AG4101" s="12" t="str">
        <f t="shared" si="27"/>
        <v>April</v>
      </c>
      <c r="AH4101" s="12" t="str">
        <f t="shared" si="28"/>
        <v>Wednesday</v>
      </c>
      <c r="AI4101" t="str">
        <f t="shared" si="4"/>
        <v>1950s</v>
      </c>
      <c r="AJ4101" s="2" t="s">
        <v>150</v>
      </c>
      <c r="AK4101">
        <v>1.0</v>
      </c>
      <c r="AL4101" s="13" t="s">
        <v>81</v>
      </c>
    </row>
    <row r="4102">
      <c r="A4102" s="1">
        <v>19465.0</v>
      </c>
      <c r="B4102" s="8">
        <v>0.0</v>
      </c>
      <c r="C4102" s="2" t="s">
        <v>22712</v>
      </c>
      <c r="D4102" s="2" t="s">
        <v>5434</v>
      </c>
      <c r="F4102" s="2" t="s">
        <v>22713</v>
      </c>
      <c r="G4102" s="2" t="s">
        <v>166</v>
      </c>
      <c r="H4102" s="2" t="s">
        <v>22714</v>
      </c>
      <c r="I4102" s="2">
        <v>19498.0</v>
      </c>
      <c r="J4102" s="2">
        <v>30.0</v>
      </c>
      <c r="K4102" s="2">
        <v>27.0</v>
      </c>
      <c r="L4102" s="2">
        <v>3.0</v>
      </c>
      <c r="M4102" s="2">
        <v>30.0</v>
      </c>
      <c r="N4102" s="2">
        <v>27.0</v>
      </c>
      <c r="O4102" s="2">
        <v>3.0</v>
      </c>
      <c r="P4102" s="2">
        <v>0.0</v>
      </c>
      <c r="Q4102" s="2" t="s">
        <v>22715</v>
      </c>
      <c r="R4102" s="14">
        <v>4101.0</v>
      </c>
      <c r="S4102" s="2" t="s">
        <v>667</v>
      </c>
      <c r="T4102" s="2">
        <v>13.2904027</v>
      </c>
      <c r="U4102" s="2">
        <v>108.4265113</v>
      </c>
      <c r="V4102" s="9" t="s">
        <v>2416</v>
      </c>
      <c r="W4102" s="10">
        <v>21.02945</v>
      </c>
      <c r="X4102" s="10">
        <v>105.8544</v>
      </c>
      <c r="AB4102" s="9" t="s">
        <v>22716</v>
      </c>
      <c r="AC4102" s="10">
        <v>8.800922</v>
      </c>
      <c r="AD4102" s="10">
        <v>99.36222</v>
      </c>
      <c r="AE4102" s="11" t="s">
        <v>51</v>
      </c>
      <c r="AF4102" s="12" t="str">
        <f t="shared" si="26"/>
        <v>1953</v>
      </c>
      <c r="AG4102" s="12" t="str">
        <f t="shared" si="27"/>
        <v>April</v>
      </c>
      <c r="AH4102" s="12" t="str">
        <f t="shared" si="28"/>
        <v>Thursday</v>
      </c>
      <c r="AI4102" t="str">
        <f t="shared" si="4"/>
        <v>1950s</v>
      </c>
      <c r="AJ4102" s="2" t="s">
        <v>150</v>
      </c>
      <c r="AK4102">
        <v>1.0</v>
      </c>
      <c r="AL4102" s="13" t="s">
        <v>81</v>
      </c>
    </row>
    <row r="4103">
      <c r="A4103" s="1">
        <v>33837.0</v>
      </c>
      <c r="B4103" s="8">
        <v>0.0</v>
      </c>
      <c r="C4103" s="2" t="s">
        <v>22717</v>
      </c>
      <c r="D4103" s="2" t="s">
        <v>22718</v>
      </c>
      <c r="F4103" s="2" t="s">
        <v>22719</v>
      </c>
      <c r="G4103" s="2" t="s">
        <v>22720</v>
      </c>
      <c r="H4103" s="2" t="s">
        <v>22721</v>
      </c>
      <c r="I4103" s="2">
        <v>405.0</v>
      </c>
      <c r="J4103" s="2">
        <v>10.0</v>
      </c>
      <c r="K4103" s="2">
        <v>7.0</v>
      </c>
      <c r="L4103" s="2">
        <v>3.0</v>
      </c>
      <c r="M4103" s="2">
        <v>10.0</v>
      </c>
      <c r="N4103" s="2">
        <v>7.0</v>
      </c>
      <c r="O4103" s="2">
        <v>3.0</v>
      </c>
      <c r="P4103" s="2">
        <v>0.0</v>
      </c>
      <c r="Q4103" s="2" t="s">
        <v>22722</v>
      </c>
      <c r="R4103" s="14">
        <v>4102.0</v>
      </c>
      <c r="S4103" s="2" t="s">
        <v>9779</v>
      </c>
      <c r="T4103" s="2">
        <v>-17.0568696</v>
      </c>
      <c r="U4103" s="2">
        <v>-64.9912286</v>
      </c>
      <c r="V4103" s="9" t="s">
        <v>642</v>
      </c>
      <c r="W4103" s="10">
        <v>-16.4955</v>
      </c>
      <c r="X4103" s="10">
        <v>-68.1336</v>
      </c>
      <c r="AB4103" s="9" t="s">
        <v>22723</v>
      </c>
      <c r="AC4103" s="10">
        <v>-13.6433</v>
      </c>
      <c r="AD4103" s="10">
        <v>-66.0708</v>
      </c>
      <c r="AE4103" s="11" t="s">
        <v>51</v>
      </c>
      <c r="AF4103" s="12" t="str">
        <f t="shared" si="26"/>
        <v>1992</v>
      </c>
      <c r="AG4103" s="12" t="str">
        <f t="shared" si="27"/>
        <v>August</v>
      </c>
      <c r="AH4103" s="12" t="str">
        <f t="shared" si="28"/>
        <v>Friday</v>
      </c>
      <c r="AI4103" t="str">
        <f t="shared" si="4"/>
        <v>1990s</v>
      </c>
      <c r="AJ4103" s="2" t="s">
        <v>66</v>
      </c>
      <c r="AK4103">
        <v>1.0</v>
      </c>
      <c r="AL4103" s="13" t="s">
        <v>106</v>
      </c>
    </row>
    <row r="4104">
      <c r="A4104" s="1">
        <v>28046.0</v>
      </c>
      <c r="B4104" s="8">
        <v>0.5638888888888889</v>
      </c>
      <c r="C4104" s="2" t="s">
        <v>10592</v>
      </c>
      <c r="D4104" s="2" t="s">
        <v>22724</v>
      </c>
      <c r="F4104" s="2" t="s">
        <v>22725</v>
      </c>
      <c r="G4104" s="2" t="s">
        <v>22726</v>
      </c>
      <c r="H4104" s="2" t="s">
        <v>22727</v>
      </c>
      <c r="I4104" s="2" t="s">
        <v>22728</v>
      </c>
      <c r="J4104" s="2">
        <v>3.0</v>
      </c>
      <c r="K4104" s="2">
        <v>0.0</v>
      </c>
      <c r="L4104" s="2">
        <v>3.0</v>
      </c>
      <c r="M4104" s="2">
        <v>3.0</v>
      </c>
      <c r="N4104" s="2">
        <v>0.0</v>
      </c>
      <c r="O4104" s="2">
        <v>3.0</v>
      </c>
      <c r="P4104" s="2">
        <v>113.0</v>
      </c>
      <c r="Q4104" s="2" t="s">
        <v>22729</v>
      </c>
      <c r="R4104" s="14">
        <v>4103.0</v>
      </c>
      <c r="S4104" s="2" t="s">
        <v>9779</v>
      </c>
      <c r="T4104" s="2">
        <v>-17.0568696</v>
      </c>
      <c r="U4104" s="2">
        <v>-64.9912286</v>
      </c>
      <c r="V4104" s="9" t="s">
        <v>4371</v>
      </c>
      <c r="W4104" s="10">
        <v>28.46965</v>
      </c>
      <c r="X4104" s="10">
        <v>-16.2541</v>
      </c>
      <c r="AB4104" s="9" t="s">
        <v>22730</v>
      </c>
      <c r="AC4104" s="10">
        <v>57.83858</v>
      </c>
      <c r="AD4104" s="10">
        <v>27.00865</v>
      </c>
      <c r="AE4104" s="11" t="s">
        <v>51</v>
      </c>
      <c r="AF4104" s="12" t="str">
        <f t="shared" si="26"/>
        <v>1976</v>
      </c>
      <c r="AG4104" s="12" t="str">
        <f t="shared" si="27"/>
        <v>October</v>
      </c>
      <c r="AH4104" s="12" t="str">
        <f t="shared" si="28"/>
        <v>Wednesday</v>
      </c>
      <c r="AI4104" t="str">
        <f t="shared" si="4"/>
        <v>1970s</v>
      </c>
      <c r="AJ4104" s="2" t="s">
        <v>66</v>
      </c>
      <c r="AK4104">
        <v>1.0</v>
      </c>
      <c r="AL4104" s="13" t="s">
        <v>162</v>
      </c>
    </row>
    <row r="4105">
      <c r="A4105" s="1">
        <v>27083.0</v>
      </c>
      <c r="B4105" s="8">
        <v>0.0</v>
      </c>
      <c r="C4105" s="2" t="s">
        <v>22731</v>
      </c>
      <c r="D4105" s="2" t="s">
        <v>4366</v>
      </c>
      <c r="F4105" s="2" t="s">
        <v>22732</v>
      </c>
      <c r="G4105" s="2" t="s">
        <v>4467</v>
      </c>
      <c r="H4105" s="2" t="s">
        <v>22733</v>
      </c>
      <c r="I4105" s="2">
        <v>30195.0</v>
      </c>
      <c r="J4105" s="2">
        <v>7.0</v>
      </c>
      <c r="K4105" s="2">
        <v>4.0</v>
      </c>
      <c r="L4105" s="2">
        <v>3.0</v>
      </c>
      <c r="M4105" s="2">
        <v>7.0</v>
      </c>
      <c r="N4105" s="2">
        <v>4.0</v>
      </c>
      <c r="O4105" s="2">
        <v>3.0</v>
      </c>
      <c r="P4105" s="2">
        <v>0.0</v>
      </c>
      <c r="Q4105" s="2" t="s">
        <v>22734</v>
      </c>
      <c r="R4105" s="14">
        <v>4104.0</v>
      </c>
      <c r="S4105" s="2" t="s">
        <v>9779</v>
      </c>
      <c r="T4105" s="2">
        <v>-17.0568696</v>
      </c>
      <c r="U4105" s="2">
        <v>-64.9912286</v>
      </c>
      <c r="V4105" s="9" t="s">
        <v>6924</v>
      </c>
      <c r="W4105" s="10">
        <v>10.44302</v>
      </c>
      <c r="X4105" s="10">
        <v>-61.2613</v>
      </c>
      <c r="AB4105" s="9" t="s">
        <v>22735</v>
      </c>
      <c r="AC4105" s="10">
        <v>-18.6667</v>
      </c>
      <c r="AD4105" s="10">
        <v>-67.6667</v>
      </c>
      <c r="AE4105" s="11" t="s">
        <v>51</v>
      </c>
      <c r="AF4105" s="12" t="str">
        <f t="shared" si="26"/>
        <v>1974</v>
      </c>
      <c r="AG4105" s="12" t="str">
        <f t="shared" si="27"/>
        <v>February</v>
      </c>
      <c r="AH4105" s="12" t="str">
        <f t="shared" si="28"/>
        <v>Saturday</v>
      </c>
      <c r="AI4105" t="str">
        <f t="shared" si="4"/>
        <v>1970s</v>
      </c>
      <c r="AJ4105" s="2" t="s">
        <v>66</v>
      </c>
      <c r="AK4105">
        <v>1.0</v>
      </c>
      <c r="AL4105" s="13" t="s">
        <v>1184</v>
      </c>
    </row>
    <row r="4106">
      <c r="A4106" s="1">
        <v>19232.0</v>
      </c>
      <c r="B4106" s="8">
        <v>0.2916666666666667</v>
      </c>
      <c r="C4106" s="2" t="s">
        <v>22736</v>
      </c>
      <c r="D4106" s="2" t="s">
        <v>1034</v>
      </c>
      <c r="F4106" s="2" t="s">
        <v>22737</v>
      </c>
      <c r="G4106" s="2" t="s">
        <v>4262</v>
      </c>
      <c r="H4106" s="2" t="s">
        <v>22738</v>
      </c>
      <c r="J4106" s="2">
        <v>18.0</v>
      </c>
      <c r="K4106" s="2">
        <v>0.0</v>
      </c>
      <c r="L4106" s="2">
        <v>0.0</v>
      </c>
      <c r="M4106" s="2">
        <v>18.0</v>
      </c>
      <c r="N4106" s="2">
        <v>0.0</v>
      </c>
      <c r="O4106" s="2">
        <v>0.0</v>
      </c>
      <c r="P4106" s="2">
        <v>0.0</v>
      </c>
      <c r="Q4106" s="2" t="s">
        <v>22739</v>
      </c>
      <c r="R4106" s="14">
        <v>4105.0</v>
      </c>
      <c r="S4106" s="2" t="s">
        <v>1037</v>
      </c>
      <c r="T4106" s="2">
        <v>30.3308401</v>
      </c>
      <c r="U4106" s="2">
        <v>71.247499</v>
      </c>
      <c r="V4106" s="9" t="s">
        <v>22740</v>
      </c>
      <c r="W4106" s="10">
        <v>32.63511</v>
      </c>
      <c r="X4106" s="10">
        <v>73.01269</v>
      </c>
      <c r="AB4106" s="9" t="s">
        <v>1702</v>
      </c>
      <c r="AC4106" s="10">
        <v>34.01238</v>
      </c>
      <c r="AD4106" s="10">
        <v>71.57875</v>
      </c>
      <c r="AE4106" s="11" t="s">
        <v>118</v>
      </c>
      <c r="AF4106" s="12" t="str">
        <f t="shared" si="26"/>
        <v>1952</v>
      </c>
      <c r="AG4106" s="12" t="str">
        <f t="shared" si="27"/>
        <v>August</v>
      </c>
      <c r="AH4106" s="12" t="str">
        <f t="shared" si="28"/>
        <v>Tuesday</v>
      </c>
      <c r="AI4106" t="str">
        <f t="shared" si="4"/>
        <v>1950s</v>
      </c>
      <c r="AJ4106" s="2" t="s">
        <v>150</v>
      </c>
      <c r="AK4106">
        <v>1.0</v>
      </c>
      <c r="AL4106" s="13" t="s">
        <v>707</v>
      </c>
    </row>
    <row r="4107">
      <c r="A4107" s="1">
        <v>19281.0</v>
      </c>
      <c r="B4107" s="8">
        <v>0.0</v>
      </c>
      <c r="C4107" s="2" t="s">
        <v>22741</v>
      </c>
      <c r="D4107" s="2" t="s">
        <v>22742</v>
      </c>
      <c r="F4107" s="2" t="s">
        <v>8774</v>
      </c>
      <c r="G4107" s="2" t="s">
        <v>166</v>
      </c>
      <c r="H4107" s="2" t="s">
        <v>22743</v>
      </c>
      <c r="I4107" s="2">
        <v>6177.0</v>
      </c>
      <c r="J4107" s="2">
        <v>28.0</v>
      </c>
      <c r="K4107" s="2">
        <v>0.0</v>
      </c>
      <c r="L4107" s="2">
        <v>0.0</v>
      </c>
      <c r="M4107" s="2">
        <v>14.0</v>
      </c>
      <c r="N4107" s="2">
        <v>0.0</v>
      </c>
      <c r="O4107" s="2">
        <v>0.0</v>
      </c>
      <c r="P4107" s="2">
        <v>0.0</v>
      </c>
      <c r="Q4107" s="2" t="s">
        <v>22744</v>
      </c>
      <c r="R4107" s="14">
        <v>4106.0</v>
      </c>
      <c r="S4107" s="2" t="s">
        <v>60</v>
      </c>
      <c r="T4107" s="2">
        <v>-10.3333333</v>
      </c>
      <c r="U4107" s="2">
        <v>-53.2</v>
      </c>
      <c r="V4107" s="9" t="s">
        <v>5445</v>
      </c>
      <c r="W4107" s="10">
        <v>-23.5507</v>
      </c>
      <c r="X4107" s="10">
        <v>-46.6334</v>
      </c>
      <c r="AB4107" s="9" t="s">
        <v>4547</v>
      </c>
      <c r="AC4107" s="10">
        <v>-30.0325</v>
      </c>
      <c r="AD4107" s="10">
        <v>-51.2304</v>
      </c>
      <c r="AE4107" s="11" t="s">
        <v>51</v>
      </c>
      <c r="AF4107" s="12" t="str">
        <f t="shared" si="26"/>
        <v>1952</v>
      </c>
      <c r="AG4107" s="12" t="str">
        <f t="shared" si="27"/>
        <v>October</v>
      </c>
      <c r="AH4107" s="12" t="str">
        <f t="shared" si="28"/>
        <v>Tuesday</v>
      </c>
      <c r="AI4107" t="str">
        <f t="shared" si="4"/>
        <v>1950s</v>
      </c>
      <c r="AJ4107" s="2" t="s">
        <v>66</v>
      </c>
      <c r="AK4107">
        <v>1.0</v>
      </c>
      <c r="AL4107" s="13" t="s">
        <v>81</v>
      </c>
    </row>
    <row r="4108">
      <c r="A4108" s="1">
        <v>27123.0</v>
      </c>
      <c r="B4108" s="8">
        <v>0.1076388888888889</v>
      </c>
      <c r="C4108" s="2" t="s">
        <v>22745</v>
      </c>
      <c r="D4108" s="2" t="s">
        <v>22746</v>
      </c>
      <c r="F4108" s="2" t="s">
        <v>22747</v>
      </c>
      <c r="G4108" s="2" t="s">
        <v>2868</v>
      </c>
      <c r="H4108" s="2" t="s">
        <v>22748</v>
      </c>
      <c r="I4108" s="2">
        <v>27242.0</v>
      </c>
      <c r="J4108" s="2">
        <v>84.0</v>
      </c>
      <c r="K4108" s="2">
        <v>80.0</v>
      </c>
      <c r="L4108" s="2">
        <v>4.0</v>
      </c>
      <c r="M4108" s="2">
        <v>78.0</v>
      </c>
      <c r="N4108" s="2">
        <v>75.0</v>
      </c>
      <c r="O4108" s="2">
        <v>3.0</v>
      </c>
      <c r="P4108" s="2">
        <v>0.0</v>
      </c>
      <c r="Q4108" s="2" t="s">
        <v>22749</v>
      </c>
      <c r="R4108" s="14">
        <v>4107.0</v>
      </c>
      <c r="S4108" s="2" t="s">
        <v>22750</v>
      </c>
      <c r="T4108" s="2">
        <v>-23.1681782</v>
      </c>
      <c r="U4108" s="2">
        <v>24.5928742</v>
      </c>
      <c r="V4108" s="9" t="s">
        <v>22751</v>
      </c>
      <c r="W4108" s="10">
        <v>-21.1664</v>
      </c>
      <c r="X4108" s="10">
        <v>27.50252</v>
      </c>
      <c r="AB4108" s="9" t="s">
        <v>12806</v>
      </c>
      <c r="AC4108" s="10">
        <v>-13.2687</v>
      </c>
      <c r="AD4108" s="10">
        <v>33.9302</v>
      </c>
      <c r="AE4108" s="11" t="s">
        <v>51</v>
      </c>
      <c r="AF4108" s="12" t="str">
        <f t="shared" si="26"/>
        <v>1974</v>
      </c>
      <c r="AG4108" s="12" t="str">
        <f t="shared" si="27"/>
        <v>April</v>
      </c>
      <c r="AH4108" s="12" t="str">
        <f t="shared" si="28"/>
        <v>Thursday</v>
      </c>
      <c r="AI4108" t="str">
        <f t="shared" si="4"/>
        <v>1970s</v>
      </c>
      <c r="AJ4108" s="2" t="s">
        <v>229</v>
      </c>
      <c r="AK4108">
        <v>1.0</v>
      </c>
      <c r="AL4108" s="13" t="s">
        <v>81</v>
      </c>
    </row>
    <row r="4109">
      <c r="A4109" s="1">
        <v>33665.0</v>
      </c>
      <c r="B4109" s="8">
        <v>0.6701388888888888</v>
      </c>
      <c r="C4109" s="2" t="s">
        <v>22752</v>
      </c>
      <c r="D4109" s="2" t="s">
        <v>22753</v>
      </c>
      <c r="F4109" s="2" t="s">
        <v>22754</v>
      </c>
      <c r="G4109" s="2" t="s">
        <v>5653</v>
      </c>
      <c r="H4109" s="2" t="s">
        <v>22755</v>
      </c>
      <c r="I4109" s="2">
        <v>22570.0</v>
      </c>
      <c r="J4109" s="2">
        <v>5.0</v>
      </c>
      <c r="K4109" s="2">
        <v>2.0</v>
      </c>
      <c r="L4109" s="2">
        <v>3.0</v>
      </c>
      <c r="M4109" s="2">
        <v>5.0</v>
      </c>
      <c r="N4109" s="2">
        <v>2.0</v>
      </c>
      <c r="O4109" s="2">
        <v>3.0</v>
      </c>
      <c r="P4109" s="2">
        <v>0.0</v>
      </c>
      <c r="Q4109" s="2" t="s">
        <v>22756</v>
      </c>
      <c r="R4109" s="14">
        <v>4108.0</v>
      </c>
      <c r="S4109" s="2" t="s">
        <v>9779</v>
      </c>
      <c r="T4109" s="2">
        <v>-17.0568696</v>
      </c>
      <c r="U4109" s="2">
        <v>-64.9912286</v>
      </c>
      <c r="V4109" s="9" t="s">
        <v>22757</v>
      </c>
      <c r="W4109" s="9" t="s">
        <v>438</v>
      </c>
      <c r="X4109" s="9" t="s">
        <v>438</v>
      </c>
      <c r="AB4109" s="9" t="s">
        <v>642</v>
      </c>
      <c r="AC4109" s="10">
        <v>-16.4955</v>
      </c>
      <c r="AD4109" s="10">
        <v>-68.1336</v>
      </c>
      <c r="AE4109" s="11" t="s">
        <v>51</v>
      </c>
      <c r="AF4109" s="12" t="str">
        <f t="shared" si="26"/>
        <v>1992</v>
      </c>
      <c r="AG4109" s="12" t="str">
        <f t="shared" si="27"/>
        <v>March</v>
      </c>
      <c r="AH4109" s="12" t="str">
        <f t="shared" si="28"/>
        <v>Monday</v>
      </c>
      <c r="AI4109" t="str">
        <f t="shared" si="4"/>
        <v>1990s</v>
      </c>
      <c r="AJ4109" s="2" t="s">
        <v>66</v>
      </c>
      <c r="AK4109">
        <v>1.0</v>
      </c>
      <c r="AL4109" s="13" t="s">
        <v>1184</v>
      </c>
    </row>
    <row r="4110">
      <c r="A4110" s="1">
        <v>19227.0</v>
      </c>
      <c r="B4110" s="8">
        <v>0.041666666666666664</v>
      </c>
      <c r="C4110" s="2" t="s">
        <v>22758</v>
      </c>
      <c r="D4110" s="2" t="s">
        <v>22759</v>
      </c>
      <c r="F4110" s="2" t="s">
        <v>22760</v>
      </c>
      <c r="G4110" s="2" t="s">
        <v>22761</v>
      </c>
      <c r="H4110" s="2" t="s">
        <v>22762</v>
      </c>
      <c r="I4110" s="2" t="s">
        <v>22763</v>
      </c>
      <c r="J4110" s="2">
        <v>57.0</v>
      </c>
      <c r="K4110" s="2">
        <v>51.0</v>
      </c>
      <c r="L4110" s="2">
        <v>6.0</v>
      </c>
      <c r="M4110" s="2">
        <v>7.0</v>
      </c>
      <c r="N4110" s="2">
        <v>1.0</v>
      </c>
      <c r="O4110" s="2">
        <v>6.0</v>
      </c>
      <c r="P4110" s="2">
        <v>0.0</v>
      </c>
      <c r="Q4110" s="2" t="s">
        <v>22764</v>
      </c>
      <c r="R4110" s="14">
        <v>4109.0</v>
      </c>
      <c r="S4110" s="2" t="s">
        <v>763</v>
      </c>
      <c r="T4110" s="2">
        <v>42.6384261</v>
      </c>
      <c r="U4110" s="2">
        <v>12.674297</v>
      </c>
      <c r="V4110" s="9" t="s">
        <v>5564</v>
      </c>
      <c r="W4110" s="10">
        <v>51.87716</v>
      </c>
      <c r="X4110" s="10">
        <v>0.178045</v>
      </c>
      <c r="Y4110" s="2" t="s">
        <v>5697</v>
      </c>
      <c r="AB4110" s="9" t="s">
        <v>2697</v>
      </c>
      <c r="AC4110" s="10">
        <v>15.59333</v>
      </c>
      <c r="AD4110" s="10">
        <v>32.53565</v>
      </c>
      <c r="AE4110" s="11" t="s">
        <v>51</v>
      </c>
      <c r="AF4110" s="12" t="str">
        <f t="shared" si="26"/>
        <v>1952</v>
      </c>
      <c r="AG4110" s="12" t="str">
        <f t="shared" si="27"/>
        <v>August</v>
      </c>
      <c r="AH4110" s="12" t="str">
        <f t="shared" si="28"/>
        <v>Thursday</v>
      </c>
      <c r="AI4110" t="str">
        <f t="shared" si="4"/>
        <v>1950s</v>
      </c>
      <c r="AJ4110" s="2" t="s">
        <v>80</v>
      </c>
      <c r="AK4110">
        <v>1.0</v>
      </c>
      <c r="AL4110" s="13" t="s">
        <v>426</v>
      </c>
    </row>
    <row r="4111">
      <c r="A4111" s="1">
        <v>19272.0</v>
      </c>
      <c r="B4111" s="8">
        <v>0.6680555555555555</v>
      </c>
      <c r="C4111" s="2" t="s">
        <v>22765</v>
      </c>
      <c r="D4111" s="2" t="s">
        <v>324</v>
      </c>
      <c r="E4111" s="2">
        <v>376.0</v>
      </c>
      <c r="F4111" s="2" t="s">
        <v>22766</v>
      </c>
      <c r="G4111" s="2" t="s">
        <v>4777</v>
      </c>
      <c r="H4111" s="2" t="s">
        <v>22767</v>
      </c>
      <c r="I4111" s="2">
        <v>30054.0</v>
      </c>
      <c r="J4111" s="2">
        <v>21.0</v>
      </c>
      <c r="K4111" s="2">
        <v>19.0</v>
      </c>
      <c r="L4111" s="2">
        <v>5.0</v>
      </c>
      <c r="M4111" s="2">
        <v>21.0</v>
      </c>
      <c r="N4111" s="2">
        <v>19.0</v>
      </c>
      <c r="O4111" s="2">
        <v>5.0</v>
      </c>
      <c r="P4111" s="2">
        <v>0.0</v>
      </c>
      <c r="Q4111" s="2" t="s">
        <v>22768</v>
      </c>
      <c r="R4111" s="14">
        <v>4110.0</v>
      </c>
      <c r="S4111" s="2" t="s">
        <v>316</v>
      </c>
      <c r="T4111" s="2">
        <v>64.6863136</v>
      </c>
      <c r="U4111" s="2">
        <v>97.7453061</v>
      </c>
      <c r="V4111" s="9" t="s">
        <v>11405</v>
      </c>
      <c r="W4111" s="10">
        <v>53.90233</v>
      </c>
      <c r="X4111" s="10">
        <v>27.56188</v>
      </c>
      <c r="AB4111" s="9" t="s">
        <v>2488</v>
      </c>
      <c r="AC4111" s="10">
        <v>59.93873</v>
      </c>
      <c r="AD4111" s="10">
        <v>30.31623</v>
      </c>
      <c r="AE4111" s="11" t="s">
        <v>51</v>
      </c>
      <c r="AF4111" s="12" t="str">
        <f t="shared" si="26"/>
        <v>1952</v>
      </c>
      <c r="AG4111" s="12" t="str">
        <f t="shared" si="27"/>
        <v>October</v>
      </c>
      <c r="AH4111" s="12" t="str">
        <f t="shared" si="28"/>
        <v>Sunday</v>
      </c>
      <c r="AI4111" t="str">
        <f t="shared" si="4"/>
        <v>1950s</v>
      </c>
      <c r="AJ4111" s="2" t="s">
        <v>80</v>
      </c>
      <c r="AK4111">
        <v>1.0</v>
      </c>
      <c r="AL4111" s="13" t="s">
        <v>797</v>
      </c>
    </row>
    <row r="4112">
      <c r="A4112" s="1">
        <v>19235.0</v>
      </c>
      <c r="B4112" s="8">
        <v>0.8784722222222222</v>
      </c>
      <c r="C4112" s="2" t="s">
        <v>22769</v>
      </c>
      <c r="D4112" s="2" t="s">
        <v>22770</v>
      </c>
      <c r="F4112" s="2" t="s">
        <v>22771</v>
      </c>
      <c r="G4112" s="2" t="s">
        <v>18404</v>
      </c>
      <c r="H4112" s="2" t="s">
        <v>22772</v>
      </c>
      <c r="I4112" s="2">
        <v>1322.0</v>
      </c>
      <c r="J4112" s="2">
        <v>4.0</v>
      </c>
      <c r="K4112" s="2">
        <v>0.0</v>
      </c>
      <c r="L4112" s="2">
        <v>4.0</v>
      </c>
      <c r="M4112" s="2">
        <v>2.0</v>
      </c>
      <c r="N4112" s="2">
        <v>0.0</v>
      </c>
      <c r="O4112" s="2">
        <v>2.0</v>
      </c>
      <c r="P4112" s="2">
        <v>0.0</v>
      </c>
      <c r="Q4112" s="2" t="s">
        <v>22773</v>
      </c>
      <c r="R4112" s="14">
        <v>4111.0</v>
      </c>
      <c r="S4112" s="2" t="s">
        <v>2696</v>
      </c>
      <c r="T4112" s="2">
        <v>14.5844444</v>
      </c>
      <c r="U4112" s="2">
        <v>29.4917691</v>
      </c>
      <c r="V4112" s="9" t="s">
        <v>8261</v>
      </c>
      <c r="W4112" s="10">
        <v>4.847202</v>
      </c>
      <c r="X4112" s="10">
        <v>31.59517</v>
      </c>
      <c r="AB4112" s="9" t="s">
        <v>14291</v>
      </c>
      <c r="AC4112" s="10">
        <v>21.7961</v>
      </c>
      <c r="AD4112" s="10">
        <v>31.37187</v>
      </c>
      <c r="AE4112" s="11" t="s">
        <v>51</v>
      </c>
      <c r="AF4112" s="12" t="str">
        <f t="shared" si="26"/>
        <v>1952</v>
      </c>
      <c r="AG4112" s="12" t="str">
        <f t="shared" si="27"/>
        <v>August</v>
      </c>
      <c r="AH4112" s="12" t="str">
        <f t="shared" si="28"/>
        <v>Friday</v>
      </c>
      <c r="AI4112" t="str">
        <f t="shared" si="4"/>
        <v>1950s</v>
      </c>
      <c r="AJ4112" s="2" t="s">
        <v>247</v>
      </c>
      <c r="AK4112">
        <v>1.0</v>
      </c>
      <c r="AL4112" s="13" t="s">
        <v>81</v>
      </c>
    </row>
    <row r="4113">
      <c r="A4113" s="1">
        <v>31331.0</v>
      </c>
      <c r="B4113" s="8">
        <v>0.0</v>
      </c>
      <c r="C4113" s="2" t="s">
        <v>22774</v>
      </c>
      <c r="D4113" s="2" t="s">
        <v>22775</v>
      </c>
      <c r="F4113" s="2" t="s">
        <v>22776</v>
      </c>
      <c r="G4113" s="2" t="s">
        <v>1392</v>
      </c>
      <c r="H4113" s="2" t="s">
        <v>22777</v>
      </c>
      <c r="I4113" s="2">
        <v>32936.0</v>
      </c>
      <c r="J4113" s="2">
        <v>2.0</v>
      </c>
      <c r="K4113" s="2">
        <v>0.0</v>
      </c>
      <c r="L4113" s="2">
        <v>2.0</v>
      </c>
      <c r="M4113" s="2">
        <v>2.0</v>
      </c>
      <c r="N4113" s="2">
        <v>0.0</v>
      </c>
      <c r="O4113" s="2">
        <v>2.0</v>
      </c>
      <c r="P4113" s="2">
        <v>0.0</v>
      </c>
      <c r="Q4113" s="2" t="s">
        <v>22778</v>
      </c>
      <c r="R4113" s="14">
        <v>4112.0</v>
      </c>
      <c r="S4113" s="2" t="s">
        <v>9779</v>
      </c>
      <c r="T4113" s="2">
        <v>-17.0568696</v>
      </c>
      <c r="U4113" s="2">
        <v>-64.9912286</v>
      </c>
      <c r="V4113" s="9" t="s">
        <v>7777</v>
      </c>
      <c r="W4113" s="10">
        <v>-14.0</v>
      </c>
      <c r="X4113" s="10">
        <v>-65.0</v>
      </c>
      <c r="AB4113" s="9" t="s">
        <v>642</v>
      </c>
      <c r="AC4113" s="10">
        <v>-16.4955</v>
      </c>
      <c r="AD4113" s="10">
        <v>-68.1336</v>
      </c>
      <c r="AE4113" s="11" t="s">
        <v>51</v>
      </c>
      <c r="AF4113" s="12" t="str">
        <f t="shared" si="26"/>
        <v>1985</v>
      </c>
      <c r="AG4113" s="12" t="str">
        <f t="shared" si="27"/>
        <v>October</v>
      </c>
      <c r="AH4113" s="12" t="str">
        <f t="shared" si="28"/>
        <v>Friday</v>
      </c>
      <c r="AI4113" t="str">
        <f t="shared" si="4"/>
        <v>1980s</v>
      </c>
      <c r="AJ4113" s="2" t="s">
        <v>66</v>
      </c>
      <c r="AK4113">
        <v>1.0</v>
      </c>
      <c r="AL4113" s="13" t="s">
        <v>1184</v>
      </c>
    </row>
    <row r="4114">
      <c r="A4114" s="1">
        <v>19247.0</v>
      </c>
      <c r="B4114" s="8">
        <v>0.0</v>
      </c>
      <c r="C4114" s="2" t="s">
        <v>22779</v>
      </c>
      <c r="D4114" s="2" t="s">
        <v>22780</v>
      </c>
      <c r="G4114" s="2" t="s">
        <v>1647</v>
      </c>
      <c r="J4114" s="2">
        <v>46.0</v>
      </c>
      <c r="K4114" s="2">
        <v>0.0</v>
      </c>
      <c r="L4114" s="2">
        <v>0.0</v>
      </c>
      <c r="M4114" s="2">
        <v>46.0</v>
      </c>
      <c r="N4114" s="2">
        <v>0.0</v>
      </c>
      <c r="O4114" s="2">
        <v>0.0</v>
      </c>
      <c r="P4114" s="2">
        <v>0.0</v>
      </c>
      <c r="R4114" s="14">
        <v>4113.0</v>
      </c>
      <c r="S4114" s="2" t="s">
        <v>2214</v>
      </c>
      <c r="T4114" s="2">
        <v>8.559559</v>
      </c>
      <c r="U4114" s="2">
        <v>-81.1308434</v>
      </c>
      <c r="V4114" s="9" t="s">
        <v>438</v>
      </c>
      <c r="W4114" s="9" t="s">
        <v>438</v>
      </c>
      <c r="X4114" s="9" t="s">
        <v>438</v>
      </c>
      <c r="AB4114" s="9" t="s">
        <v>438</v>
      </c>
      <c r="AC4114" s="9" t="s">
        <v>438</v>
      </c>
      <c r="AD4114" s="9" t="s">
        <v>438</v>
      </c>
      <c r="AE4114" s="11" t="s">
        <v>51</v>
      </c>
      <c r="AF4114" s="12" t="str">
        <f t="shared" si="26"/>
        <v>1952</v>
      </c>
      <c r="AG4114" s="12" t="str">
        <f t="shared" si="27"/>
        <v>September</v>
      </c>
      <c r="AH4114" s="12" t="str">
        <f t="shared" si="28"/>
        <v>Wednesday</v>
      </c>
      <c r="AI4114" t="str">
        <f t="shared" si="4"/>
        <v>1950s</v>
      </c>
      <c r="AJ4114" s="2" t="s">
        <v>66</v>
      </c>
      <c r="AK4114">
        <v>1.0</v>
      </c>
      <c r="AL4114" s="13" t="s">
        <v>1184</v>
      </c>
    </row>
    <row r="4115">
      <c r="A4115" s="1">
        <v>23227.0</v>
      </c>
      <c r="B4115" s="8">
        <v>0.0</v>
      </c>
      <c r="C4115" s="2" t="s">
        <v>22781</v>
      </c>
      <c r="D4115" s="2" t="s">
        <v>22782</v>
      </c>
      <c r="F4115" s="2" t="s">
        <v>22783</v>
      </c>
      <c r="G4115" s="2" t="s">
        <v>166</v>
      </c>
      <c r="H4115" s="2" t="s">
        <v>22784</v>
      </c>
      <c r="I4115" s="2">
        <v>1500.0</v>
      </c>
      <c r="J4115" s="2">
        <v>10.0</v>
      </c>
      <c r="K4115" s="2">
        <v>7.0</v>
      </c>
      <c r="L4115" s="2">
        <v>3.0</v>
      </c>
      <c r="M4115" s="2">
        <v>10.0</v>
      </c>
      <c r="N4115" s="2">
        <v>7.0</v>
      </c>
      <c r="O4115" s="2">
        <v>3.0</v>
      </c>
      <c r="P4115" s="2">
        <v>0.0</v>
      </c>
      <c r="Q4115" s="2" t="s">
        <v>22785</v>
      </c>
      <c r="R4115" s="14">
        <v>4114.0</v>
      </c>
      <c r="S4115" s="2" t="s">
        <v>60</v>
      </c>
      <c r="T4115" s="2">
        <v>-10.3333333</v>
      </c>
      <c r="U4115" s="2">
        <v>-53.2</v>
      </c>
      <c r="V4115" s="9" t="s">
        <v>22786</v>
      </c>
      <c r="W4115" s="10">
        <v>-27.1737</v>
      </c>
      <c r="X4115" s="10">
        <v>-51.5065</v>
      </c>
      <c r="AB4115" s="9" t="s">
        <v>22787</v>
      </c>
      <c r="AC4115" s="10">
        <v>-27.0054</v>
      </c>
      <c r="AD4115" s="10">
        <v>-51.1534</v>
      </c>
      <c r="AE4115" s="11" t="s">
        <v>51</v>
      </c>
      <c r="AF4115" s="12" t="str">
        <f t="shared" si="26"/>
        <v>1963</v>
      </c>
      <c r="AG4115" s="12" t="str">
        <f t="shared" si="27"/>
        <v>August</v>
      </c>
      <c r="AH4115" s="12" t="str">
        <f t="shared" si="28"/>
        <v>Sunday</v>
      </c>
      <c r="AI4115" t="str">
        <f t="shared" si="4"/>
        <v>1960s</v>
      </c>
      <c r="AJ4115" s="2" t="s">
        <v>66</v>
      </c>
      <c r="AK4115">
        <v>1.0</v>
      </c>
      <c r="AL4115" s="13" t="s">
        <v>81</v>
      </c>
    </row>
    <row r="4116">
      <c r="A4116" s="1">
        <v>31157.0</v>
      </c>
      <c r="B4116" s="8">
        <v>0.0</v>
      </c>
      <c r="C4116" s="2" t="s">
        <v>22788</v>
      </c>
      <c r="D4116" s="2" t="s">
        <v>22789</v>
      </c>
      <c r="G4116" s="2" t="s">
        <v>1404</v>
      </c>
      <c r="H4116" s="2" t="s">
        <v>22790</v>
      </c>
      <c r="I4116" s="2">
        <v>319.0</v>
      </c>
      <c r="J4116" s="2">
        <v>4.0</v>
      </c>
      <c r="K4116" s="2">
        <v>1.0</v>
      </c>
      <c r="L4116" s="2">
        <v>3.0</v>
      </c>
      <c r="M4116" s="2">
        <v>4.0</v>
      </c>
      <c r="N4116" s="2">
        <v>1.0</v>
      </c>
      <c r="O4116" s="2">
        <v>3.0</v>
      </c>
      <c r="P4116" s="2">
        <v>0.0</v>
      </c>
      <c r="Q4116" s="2" t="s">
        <v>22791</v>
      </c>
      <c r="R4116" s="14">
        <v>4115.0</v>
      </c>
      <c r="S4116" s="2" t="s">
        <v>9779</v>
      </c>
      <c r="T4116" s="2">
        <v>-17.0568696</v>
      </c>
      <c r="U4116" s="2">
        <v>-64.9912286</v>
      </c>
      <c r="V4116" s="9" t="s">
        <v>438</v>
      </c>
      <c r="W4116" s="9" t="s">
        <v>438</v>
      </c>
      <c r="X4116" s="9" t="s">
        <v>438</v>
      </c>
      <c r="AB4116" s="9" t="s">
        <v>438</v>
      </c>
      <c r="AC4116" s="9" t="s">
        <v>438</v>
      </c>
      <c r="AD4116" s="9" t="s">
        <v>438</v>
      </c>
      <c r="AE4116" s="11" t="s">
        <v>51</v>
      </c>
      <c r="AF4116" s="12" t="str">
        <f t="shared" si="26"/>
        <v>1985</v>
      </c>
      <c r="AG4116" s="12" t="str">
        <f t="shared" si="27"/>
        <v>April</v>
      </c>
      <c r="AH4116" s="12" t="str">
        <f t="shared" si="28"/>
        <v>Saturday</v>
      </c>
      <c r="AI4116" t="str">
        <f t="shared" si="4"/>
        <v>1980s</v>
      </c>
      <c r="AJ4116" s="2" t="s">
        <v>66</v>
      </c>
      <c r="AK4116">
        <v>1.0</v>
      </c>
      <c r="AL4116" s="13" t="s">
        <v>106</v>
      </c>
    </row>
    <row r="4117">
      <c r="A4117" s="1">
        <v>33165.0</v>
      </c>
      <c r="B4117" s="8">
        <v>0.6423611111111112</v>
      </c>
      <c r="C4117" s="2" t="s">
        <v>22792</v>
      </c>
      <c r="D4117" s="2" t="s">
        <v>22793</v>
      </c>
      <c r="F4117" s="2" t="s">
        <v>22794</v>
      </c>
      <c r="G4117" s="2" t="s">
        <v>22795</v>
      </c>
      <c r="H4117" s="2" t="s">
        <v>22796</v>
      </c>
      <c r="I4117" s="2" t="s">
        <v>22797</v>
      </c>
      <c r="J4117" s="2">
        <v>4.0</v>
      </c>
      <c r="K4117" s="2">
        <v>2.0</v>
      </c>
      <c r="L4117" s="2">
        <v>2.0</v>
      </c>
      <c r="M4117" s="2">
        <v>4.0</v>
      </c>
      <c r="N4117" s="2">
        <v>2.0</v>
      </c>
      <c r="O4117" s="2">
        <v>2.0</v>
      </c>
      <c r="P4117" s="2">
        <v>0.0</v>
      </c>
      <c r="Q4117" s="2" t="s">
        <v>22798</v>
      </c>
      <c r="R4117" s="14">
        <v>4116.0</v>
      </c>
      <c r="S4117" s="2" t="s">
        <v>9779</v>
      </c>
      <c r="T4117" s="2">
        <v>-17.0568696</v>
      </c>
      <c r="U4117" s="2">
        <v>-64.9912286</v>
      </c>
      <c r="V4117" s="9" t="s">
        <v>22799</v>
      </c>
      <c r="W4117" s="10">
        <v>36.48146</v>
      </c>
      <c r="X4117" s="10">
        <v>-94.2733</v>
      </c>
      <c r="AB4117" s="9" t="s">
        <v>642</v>
      </c>
      <c r="AC4117" s="10">
        <v>-16.4955</v>
      </c>
      <c r="AD4117" s="10">
        <v>-68.1336</v>
      </c>
      <c r="AE4117" s="11" t="s">
        <v>51</v>
      </c>
      <c r="AF4117" s="12" t="str">
        <f t="shared" si="26"/>
        <v>1990</v>
      </c>
      <c r="AG4117" s="12" t="str">
        <f t="shared" si="27"/>
        <v>October</v>
      </c>
      <c r="AH4117" s="12" t="str">
        <f t="shared" si="28"/>
        <v>Friday</v>
      </c>
      <c r="AI4117" t="str">
        <f t="shared" si="4"/>
        <v>1990s</v>
      </c>
      <c r="AJ4117" s="2" t="s">
        <v>66</v>
      </c>
      <c r="AK4117">
        <v>1.0</v>
      </c>
      <c r="AL4117" s="13" t="s">
        <v>81</v>
      </c>
    </row>
    <row r="4118">
      <c r="A4118" s="1">
        <v>19218.0</v>
      </c>
      <c r="B4118" s="8">
        <v>0.0</v>
      </c>
      <c r="C4118" s="2" t="s">
        <v>22800</v>
      </c>
      <c r="D4118" s="2" t="s">
        <v>22801</v>
      </c>
      <c r="F4118" s="2" t="s">
        <v>22802</v>
      </c>
      <c r="G4118" s="2" t="s">
        <v>166</v>
      </c>
      <c r="H4118" s="2" t="s">
        <v>22803</v>
      </c>
      <c r="I4118" s="2">
        <v>20187.0</v>
      </c>
      <c r="J4118" s="2">
        <v>24.0</v>
      </c>
      <c r="K4118" s="2">
        <v>20.0</v>
      </c>
      <c r="L4118" s="2">
        <v>4.0</v>
      </c>
      <c r="M4118" s="2">
        <v>24.0</v>
      </c>
      <c r="N4118" s="2">
        <v>20.0</v>
      </c>
      <c r="O4118" s="2">
        <v>4.0</v>
      </c>
      <c r="P4118" s="2">
        <v>0.0</v>
      </c>
      <c r="Q4118" s="2" t="s">
        <v>22804</v>
      </c>
      <c r="R4118" s="14">
        <v>4117.0</v>
      </c>
      <c r="S4118" s="2" t="s">
        <v>60</v>
      </c>
      <c r="T4118" s="2">
        <v>-10.3333333</v>
      </c>
      <c r="U4118" s="2">
        <v>-53.2</v>
      </c>
      <c r="V4118" s="9" t="s">
        <v>22805</v>
      </c>
      <c r="W4118" s="10">
        <v>-17.7921</v>
      </c>
      <c r="X4118" s="10">
        <v>-50.9191</v>
      </c>
      <c r="AB4118" s="9" t="s">
        <v>22806</v>
      </c>
      <c r="AC4118" s="10">
        <v>-16.6809</v>
      </c>
      <c r="AD4118" s="10">
        <v>-49.2533</v>
      </c>
      <c r="AE4118" s="11" t="s">
        <v>51</v>
      </c>
      <c r="AF4118" s="12" t="str">
        <f t="shared" si="26"/>
        <v>1952</v>
      </c>
      <c r="AG4118" s="12" t="str">
        <f t="shared" si="27"/>
        <v>August</v>
      </c>
      <c r="AH4118" s="12" t="str">
        <f t="shared" si="28"/>
        <v>Tuesday</v>
      </c>
      <c r="AI4118" t="str">
        <f t="shared" si="4"/>
        <v>1950s</v>
      </c>
      <c r="AJ4118" s="2" t="s">
        <v>66</v>
      </c>
      <c r="AK4118">
        <v>1.0</v>
      </c>
      <c r="AL4118" s="13" t="s">
        <v>81</v>
      </c>
    </row>
    <row r="4119">
      <c r="A4119" s="1">
        <v>30765.0</v>
      </c>
      <c r="B4119" s="8">
        <v>0.0</v>
      </c>
      <c r="C4119" s="2" t="s">
        <v>22807</v>
      </c>
      <c r="D4119" s="2" t="s">
        <v>22808</v>
      </c>
      <c r="G4119" s="2" t="s">
        <v>6358</v>
      </c>
      <c r="H4119" s="2" t="s">
        <v>22809</v>
      </c>
      <c r="I4119" s="2">
        <v>10559.0</v>
      </c>
      <c r="J4119" s="2">
        <v>5.0</v>
      </c>
      <c r="K4119" s="2">
        <v>2.0</v>
      </c>
      <c r="L4119" s="2">
        <v>3.0</v>
      </c>
      <c r="M4119" s="2">
        <v>5.0</v>
      </c>
      <c r="N4119" s="2">
        <v>2.0</v>
      </c>
      <c r="O4119" s="2">
        <v>3.0</v>
      </c>
      <c r="P4119" s="2">
        <v>0.0</v>
      </c>
      <c r="Q4119" s="2" t="s">
        <v>22810</v>
      </c>
      <c r="R4119" s="14">
        <v>4118.0</v>
      </c>
      <c r="S4119" s="2" t="s">
        <v>9779</v>
      </c>
      <c r="T4119" s="2">
        <v>-17.0568696</v>
      </c>
      <c r="U4119" s="2">
        <v>-64.9912286</v>
      </c>
      <c r="V4119" s="9" t="s">
        <v>438</v>
      </c>
      <c r="W4119" s="9" t="s">
        <v>438</v>
      </c>
      <c r="X4119" s="9" t="s">
        <v>438</v>
      </c>
      <c r="AB4119" s="9" t="s">
        <v>438</v>
      </c>
      <c r="AC4119" s="9" t="s">
        <v>438</v>
      </c>
      <c r="AD4119" s="9" t="s">
        <v>438</v>
      </c>
      <c r="AE4119" s="11" t="s">
        <v>51</v>
      </c>
      <c r="AF4119" s="12" t="str">
        <f t="shared" si="26"/>
        <v>1984</v>
      </c>
      <c r="AG4119" s="12" t="str">
        <f t="shared" si="27"/>
        <v>March</v>
      </c>
      <c r="AH4119" s="12" t="str">
        <f t="shared" si="28"/>
        <v>Saturday</v>
      </c>
      <c r="AI4119" t="str">
        <f t="shared" si="4"/>
        <v>1980s</v>
      </c>
      <c r="AJ4119" s="2" t="s">
        <v>66</v>
      </c>
      <c r="AK4119">
        <v>1.0</v>
      </c>
      <c r="AL4119" s="13" t="s">
        <v>81</v>
      </c>
    </row>
    <row r="4120">
      <c r="A4120" s="1">
        <v>19525.0</v>
      </c>
      <c r="B4120" s="8">
        <v>0.0</v>
      </c>
      <c r="C4120" s="2" t="s">
        <v>22811</v>
      </c>
      <c r="D4120" s="2" t="s">
        <v>22812</v>
      </c>
      <c r="F4120" s="2" t="s">
        <v>22813</v>
      </c>
      <c r="G4120" s="2" t="s">
        <v>22814</v>
      </c>
      <c r="H4120" s="2" t="s">
        <v>22815</v>
      </c>
      <c r="I4120" s="2">
        <v>2617.0</v>
      </c>
      <c r="J4120" s="2">
        <v>7.0</v>
      </c>
      <c r="K4120" s="2">
        <v>5.0</v>
      </c>
      <c r="L4120" s="2">
        <v>2.0</v>
      </c>
      <c r="M4120" s="2">
        <v>7.0</v>
      </c>
      <c r="N4120" s="2">
        <v>5.0</v>
      </c>
      <c r="O4120" s="2">
        <v>2.0</v>
      </c>
      <c r="P4120" s="2">
        <v>0.0</v>
      </c>
      <c r="Q4120" s="2" t="s">
        <v>22816</v>
      </c>
      <c r="R4120" s="14">
        <v>4119.0</v>
      </c>
      <c r="S4120" s="2" t="s">
        <v>4342</v>
      </c>
      <c r="T4120" s="2">
        <v>-31.7613365</v>
      </c>
      <c r="U4120" s="2">
        <v>-71.3187697</v>
      </c>
      <c r="V4120" s="9" t="s">
        <v>22817</v>
      </c>
      <c r="W4120" s="10">
        <v>-27.3665</v>
      </c>
      <c r="X4120" s="10">
        <v>-70.3323</v>
      </c>
      <c r="AB4120" s="9" t="s">
        <v>4348</v>
      </c>
      <c r="AC4120" s="10">
        <v>9.869479</v>
      </c>
      <c r="AD4120" s="10">
        <v>-83.7981</v>
      </c>
      <c r="AE4120" s="11" t="s">
        <v>51</v>
      </c>
      <c r="AF4120" s="12" t="str">
        <f t="shared" si="26"/>
        <v>1953</v>
      </c>
      <c r="AG4120" s="12" t="str">
        <f t="shared" si="27"/>
        <v>June</v>
      </c>
      <c r="AH4120" s="12" t="str">
        <f t="shared" si="28"/>
        <v>Monday</v>
      </c>
      <c r="AI4120" t="str">
        <f t="shared" si="4"/>
        <v>1950s</v>
      </c>
      <c r="AJ4120" s="2" t="s">
        <v>66</v>
      </c>
      <c r="AK4120">
        <v>1.0</v>
      </c>
      <c r="AL4120" s="13" t="s">
        <v>53</v>
      </c>
    </row>
    <row r="4121">
      <c r="A4121" s="1">
        <v>32863.0</v>
      </c>
      <c r="B4121" s="8">
        <v>0.5833333333333334</v>
      </c>
      <c r="C4121" s="2" t="s">
        <v>22818</v>
      </c>
      <c r="D4121" s="2" t="s">
        <v>21673</v>
      </c>
      <c r="F4121" s="2" t="s">
        <v>22819</v>
      </c>
      <c r="G4121" s="2" t="s">
        <v>1056</v>
      </c>
      <c r="H4121" s="2" t="s">
        <v>22820</v>
      </c>
      <c r="I4121" s="2">
        <v>3187.0</v>
      </c>
      <c r="J4121" s="2">
        <v>28.0</v>
      </c>
      <c r="K4121" s="2">
        <v>18.0</v>
      </c>
      <c r="L4121" s="2">
        <v>10.0</v>
      </c>
      <c r="M4121" s="2">
        <v>24.0</v>
      </c>
      <c r="N4121" s="2">
        <v>0.0</v>
      </c>
      <c r="O4121" s="2">
        <v>0.0</v>
      </c>
      <c r="P4121" s="2">
        <v>0.0</v>
      </c>
      <c r="Q4121" s="2" t="s">
        <v>22821</v>
      </c>
      <c r="R4121" s="14">
        <v>4120.0</v>
      </c>
      <c r="S4121" s="2" t="s">
        <v>9779</v>
      </c>
      <c r="T4121" s="2">
        <v>-17.0568696</v>
      </c>
      <c r="U4121" s="2">
        <v>-64.9912286</v>
      </c>
      <c r="V4121" s="9" t="s">
        <v>22822</v>
      </c>
      <c r="W4121" s="10">
        <v>-10.8189</v>
      </c>
      <c r="X4121" s="10">
        <v>-65.355</v>
      </c>
      <c r="AB4121" s="9" t="s">
        <v>4371</v>
      </c>
      <c r="AC4121" s="10">
        <v>28.46965</v>
      </c>
      <c r="AD4121" s="10">
        <v>-16.2541</v>
      </c>
      <c r="AE4121" s="11" t="s">
        <v>118</v>
      </c>
      <c r="AF4121" s="12" t="str">
        <f t="shared" si="26"/>
        <v>1989</v>
      </c>
      <c r="AG4121" s="12" t="str">
        <f t="shared" si="27"/>
        <v>December</v>
      </c>
      <c r="AH4121" s="12" t="str">
        <f t="shared" si="28"/>
        <v>Thursday</v>
      </c>
      <c r="AI4121" t="str">
        <f t="shared" si="4"/>
        <v>1980s</v>
      </c>
      <c r="AJ4121" s="2" t="s">
        <v>66</v>
      </c>
      <c r="AK4121">
        <v>1.0</v>
      </c>
      <c r="AL4121" s="13" t="s">
        <v>53</v>
      </c>
    </row>
    <row r="4122">
      <c r="A4122" s="1">
        <v>31674.0</v>
      </c>
      <c r="B4122" s="8">
        <v>0.6236111111111111</v>
      </c>
      <c r="C4122" s="2" t="s">
        <v>22823</v>
      </c>
      <c r="D4122" s="2" t="s">
        <v>1941</v>
      </c>
      <c r="F4122" s="2" t="s">
        <v>22824</v>
      </c>
      <c r="G4122" s="2" t="s">
        <v>9713</v>
      </c>
      <c r="H4122" s="2" t="s">
        <v>22825</v>
      </c>
      <c r="I4122" s="2">
        <v>120019.0</v>
      </c>
      <c r="J4122" s="2">
        <v>5.0</v>
      </c>
      <c r="K4122" s="2">
        <v>3.0</v>
      </c>
      <c r="L4122" s="2">
        <v>2.0</v>
      </c>
      <c r="M4122" s="2">
        <v>5.0</v>
      </c>
      <c r="N4122" s="2">
        <v>3.0</v>
      </c>
      <c r="O4122" s="2">
        <v>2.0</v>
      </c>
      <c r="P4122" s="2">
        <v>0.0</v>
      </c>
      <c r="Q4122" s="2" t="s">
        <v>22826</v>
      </c>
      <c r="R4122" s="14">
        <v>4121.0</v>
      </c>
      <c r="S4122" s="2" t="s">
        <v>60</v>
      </c>
      <c r="T4122" s="2">
        <v>-10.3333333</v>
      </c>
      <c r="U4122" s="2">
        <v>-53.2</v>
      </c>
      <c r="V4122" s="9" t="s">
        <v>22827</v>
      </c>
      <c r="W4122" s="10">
        <v>-29.8882</v>
      </c>
      <c r="X4122" s="10">
        <v>-51.1652</v>
      </c>
      <c r="AB4122" s="9" t="s">
        <v>5444</v>
      </c>
      <c r="AC4122" s="10">
        <v>-3.13163</v>
      </c>
      <c r="AD4122" s="10">
        <v>-59.9825</v>
      </c>
      <c r="AE4122" s="11" t="s">
        <v>51</v>
      </c>
      <c r="AF4122" s="12" t="str">
        <f t="shared" si="26"/>
        <v>1986</v>
      </c>
      <c r="AG4122" s="12" t="str">
        <f t="shared" si="27"/>
        <v>September</v>
      </c>
      <c r="AH4122" s="12" t="str">
        <f t="shared" si="28"/>
        <v>Friday</v>
      </c>
      <c r="AI4122" t="str">
        <f t="shared" si="4"/>
        <v>1980s</v>
      </c>
      <c r="AJ4122" s="2" t="s">
        <v>66</v>
      </c>
      <c r="AK4122">
        <v>1.0</v>
      </c>
      <c r="AL4122" s="13" t="s">
        <v>1374</v>
      </c>
    </row>
    <row r="4123">
      <c r="A4123" s="1">
        <v>19710.0</v>
      </c>
      <c r="B4123" s="8">
        <v>0.2847222222222222</v>
      </c>
      <c r="C4123" s="2" t="s">
        <v>22828</v>
      </c>
      <c r="D4123" s="2" t="s">
        <v>108</v>
      </c>
      <c r="G4123" s="2" t="s">
        <v>22829</v>
      </c>
      <c r="H4123" s="2" t="s">
        <v>22830</v>
      </c>
      <c r="J4123" s="2">
        <v>16.0</v>
      </c>
      <c r="K4123" s="2">
        <v>6.0</v>
      </c>
      <c r="L4123" s="2">
        <v>10.0</v>
      </c>
      <c r="M4123" s="2">
        <v>11.0</v>
      </c>
      <c r="N4123" s="2">
        <v>5.0</v>
      </c>
      <c r="O4123" s="2">
        <v>6.0</v>
      </c>
      <c r="P4123" s="2">
        <v>8.0</v>
      </c>
      <c r="Q4123" s="2" t="s">
        <v>22831</v>
      </c>
      <c r="R4123" s="14">
        <v>4122.0</v>
      </c>
      <c r="S4123" s="2" t="s">
        <v>159</v>
      </c>
      <c r="T4123" s="2">
        <v>13.4501257</v>
      </c>
      <c r="U4123" s="2">
        <v>144.757551</v>
      </c>
      <c r="V4123" s="9" t="s">
        <v>438</v>
      </c>
      <c r="W4123" s="9" t="s">
        <v>438</v>
      </c>
      <c r="X4123" s="9" t="s">
        <v>438</v>
      </c>
      <c r="AB4123" s="9" t="s">
        <v>438</v>
      </c>
      <c r="AC4123" s="9" t="s">
        <v>438</v>
      </c>
      <c r="AD4123" s="9" t="s">
        <v>438</v>
      </c>
      <c r="AE4123" s="11" t="s">
        <v>118</v>
      </c>
      <c r="AF4123" s="12" t="str">
        <f t="shared" si="26"/>
        <v>1953</v>
      </c>
      <c r="AG4123" s="12" t="str">
        <f t="shared" si="27"/>
        <v>December</v>
      </c>
      <c r="AH4123" s="12" t="str">
        <f t="shared" si="28"/>
        <v>Thursday</v>
      </c>
      <c r="AI4123" t="str">
        <f t="shared" si="4"/>
        <v>1950s</v>
      </c>
      <c r="AJ4123" s="2" t="s">
        <v>150</v>
      </c>
      <c r="AK4123">
        <v>1.0</v>
      </c>
      <c r="AL4123" s="13" t="s">
        <v>162</v>
      </c>
    </row>
    <row r="4124">
      <c r="A4124" s="1">
        <v>19979.0</v>
      </c>
      <c r="B4124" s="8">
        <v>0.8388888888888889</v>
      </c>
      <c r="C4124" s="2" t="s">
        <v>22832</v>
      </c>
      <c r="D4124" s="2" t="s">
        <v>18002</v>
      </c>
      <c r="F4124" s="2" t="s">
        <v>16727</v>
      </c>
      <c r="G4124" s="2" t="s">
        <v>166</v>
      </c>
      <c r="H4124" s="2" t="s">
        <v>22833</v>
      </c>
      <c r="I4124" s="2">
        <v>19278.0</v>
      </c>
      <c r="J4124" s="2">
        <v>26.0</v>
      </c>
      <c r="K4124" s="2">
        <v>22.0</v>
      </c>
      <c r="L4124" s="2">
        <v>4.0</v>
      </c>
      <c r="M4124" s="2">
        <v>6.0</v>
      </c>
      <c r="N4124" s="2">
        <v>6.0</v>
      </c>
      <c r="O4124" s="2">
        <v>0.0</v>
      </c>
      <c r="P4124" s="2">
        <v>0.0</v>
      </c>
      <c r="Q4124" s="2" t="s">
        <v>22834</v>
      </c>
      <c r="R4124" s="14">
        <v>4123.0</v>
      </c>
      <c r="S4124" s="2" t="s">
        <v>60</v>
      </c>
      <c r="T4124" s="2">
        <v>-10.3333333</v>
      </c>
      <c r="U4124" s="2">
        <v>-53.2</v>
      </c>
      <c r="V4124" s="9" t="s">
        <v>5445</v>
      </c>
      <c r="W4124" s="10">
        <v>-23.5507</v>
      </c>
      <c r="X4124" s="10">
        <v>-46.6334</v>
      </c>
      <c r="AB4124" s="9" t="s">
        <v>204</v>
      </c>
      <c r="AC4124" s="10">
        <v>-22.911</v>
      </c>
      <c r="AD4124" s="10">
        <v>-43.2094</v>
      </c>
      <c r="AE4124" s="11" t="s">
        <v>51</v>
      </c>
      <c r="AF4124" s="12" t="str">
        <f t="shared" si="26"/>
        <v>1954</v>
      </c>
      <c r="AG4124" s="12" t="str">
        <f t="shared" si="27"/>
        <v>September</v>
      </c>
      <c r="AH4124" s="12" t="str">
        <f t="shared" si="28"/>
        <v>Sunday</v>
      </c>
      <c r="AI4124" t="str">
        <f t="shared" si="4"/>
        <v>1950s</v>
      </c>
      <c r="AJ4124" s="2" t="s">
        <v>66</v>
      </c>
      <c r="AK4124">
        <v>1.0</v>
      </c>
      <c r="AL4124" s="13" t="s">
        <v>81</v>
      </c>
    </row>
    <row r="4125">
      <c r="A4125" s="1">
        <v>19202.0</v>
      </c>
      <c r="B4125" s="8">
        <v>0.49027777777777776</v>
      </c>
      <c r="C4125" s="2" t="s">
        <v>22832</v>
      </c>
      <c r="D4125" s="2" t="s">
        <v>152</v>
      </c>
      <c r="E4125" s="2">
        <v>201.0</v>
      </c>
      <c r="F4125" s="2" t="s">
        <v>22835</v>
      </c>
      <c r="G4125" s="2" t="s">
        <v>22836</v>
      </c>
      <c r="H4125" s="2" t="s">
        <v>22837</v>
      </c>
      <c r="I4125" s="2">
        <v>15939.0</v>
      </c>
      <c r="J4125" s="2">
        <v>27.0</v>
      </c>
      <c r="K4125" s="2">
        <v>19.0</v>
      </c>
      <c r="L4125" s="2">
        <v>8.0</v>
      </c>
      <c r="M4125" s="2">
        <v>1.0</v>
      </c>
      <c r="N4125" s="2">
        <v>1.0</v>
      </c>
      <c r="O4125" s="2">
        <v>0.0</v>
      </c>
      <c r="P4125" s="2">
        <v>0.0</v>
      </c>
      <c r="Q4125" s="2" t="s">
        <v>22838</v>
      </c>
      <c r="R4125" s="14">
        <v>4124.0</v>
      </c>
      <c r="S4125" s="2" t="s">
        <v>60</v>
      </c>
      <c r="T4125" s="2">
        <v>-10.3333333</v>
      </c>
      <c r="U4125" s="2">
        <v>-53.2</v>
      </c>
      <c r="V4125" s="9" t="s">
        <v>204</v>
      </c>
      <c r="W4125" s="10">
        <v>-22.911</v>
      </c>
      <c r="X4125" s="10">
        <v>-43.2094</v>
      </c>
      <c r="AB4125" s="9" t="s">
        <v>3495</v>
      </c>
      <c r="AC4125" s="10">
        <v>-34.6076</v>
      </c>
      <c r="AD4125" s="10">
        <v>-58.4371</v>
      </c>
      <c r="AE4125" s="11" t="s">
        <v>51</v>
      </c>
      <c r="AF4125" s="12" t="str">
        <f t="shared" si="26"/>
        <v>1952</v>
      </c>
      <c r="AG4125" s="12" t="str">
        <f t="shared" si="27"/>
        <v>July</v>
      </c>
      <c r="AH4125" s="12" t="str">
        <f t="shared" si="28"/>
        <v>Sunday</v>
      </c>
      <c r="AI4125" t="str">
        <f t="shared" si="4"/>
        <v>1950s</v>
      </c>
      <c r="AJ4125" s="2" t="s">
        <v>66</v>
      </c>
      <c r="AK4125">
        <v>1.0</v>
      </c>
      <c r="AL4125" s="13" t="s">
        <v>162</v>
      </c>
    </row>
    <row r="4126">
      <c r="A4126" s="1">
        <v>28521.0</v>
      </c>
      <c r="B4126" s="8">
        <v>0.0</v>
      </c>
      <c r="C4126" s="2" t="s">
        <v>22839</v>
      </c>
      <c r="D4126" s="2" t="s">
        <v>5480</v>
      </c>
      <c r="G4126" s="2" t="s">
        <v>22348</v>
      </c>
      <c r="H4126" s="2" t="s">
        <v>22840</v>
      </c>
      <c r="I4126" s="2">
        <v>110128.0</v>
      </c>
      <c r="J4126" s="2">
        <v>14.0</v>
      </c>
      <c r="K4126" s="2">
        <v>12.0</v>
      </c>
      <c r="L4126" s="2">
        <v>2.0</v>
      </c>
      <c r="M4126" s="2">
        <v>2.0</v>
      </c>
      <c r="N4126" s="2">
        <v>0.0</v>
      </c>
      <c r="O4126" s="2">
        <v>2.0</v>
      </c>
      <c r="P4126" s="2">
        <v>0.0</v>
      </c>
      <c r="Q4126" s="2" t="s">
        <v>6285</v>
      </c>
      <c r="R4126" s="14">
        <v>4125.0</v>
      </c>
      <c r="S4126" s="2" t="s">
        <v>60</v>
      </c>
      <c r="T4126" s="2">
        <v>-10.3333333</v>
      </c>
      <c r="U4126" s="2">
        <v>-53.2</v>
      </c>
      <c r="V4126" s="9" t="s">
        <v>438</v>
      </c>
      <c r="W4126" s="9" t="s">
        <v>438</v>
      </c>
      <c r="X4126" s="9" t="s">
        <v>438</v>
      </c>
      <c r="AB4126" s="9" t="s">
        <v>438</v>
      </c>
      <c r="AC4126" s="9" t="s">
        <v>438</v>
      </c>
      <c r="AD4126" s="9" t="s">
        <v>438</v>
      </c>
      <c r="AE4126" s="11" t="s">
        <v>51</v>
      </c>
      <c r="AF4126" s="12" t="str">
        <f t="shared" si="26"/>
        <v>1978</v>
      </c>
      <c r="AG4126" s="12" t="str">
        <f t="shared" si="27"/>
        <v>January</v>
      </c>
      <c r="AH4126" s="12" t="str">
        <f t="shared" si="28"/>
        <v>Tuesday</v>
      </c>
      <c r="AI4126" t="str">
        <f t="shared" si="4"/>
        <v>1970s</v>
      </c>
      <c r="AJ4126" s="2" t="s">
        <v>66</v>
      </c>
      <c r="AK4126">
        <v>1.0</v>
      </c>
      <c r="AL4126" s="13" t="s">
        <v>1374</v>
      </c>
    </row>
    <row r="4127">
      <c r="A4127" s="1">
        <v>30096.0</v>
      </c>
      <c r="B4127" s="8">
        <v>0.0</v>
      </c>
      <c r="C4127" s="2" t="s">
        <v>22841</v>
      </c>
      <c r="D4127" s="2" t="s">
        <v>5404</v>
      </c>
      <c r="F4127" s="2" t="s">
        <v>22842</v>
      </c>
      <c r="G4127" s="2" t="s">
        <v>7954</v>
      </c>
      <c r="H4127" s="2" t="s">
        <v>22843</v>
      </c>
      <c r="I4127" s="2">
        <v>20907.0</v>
      </c>
      <c r="J4127" s="2">
        <v>118.0</v>
      </c>
      <c r="K4127" s="2">
        <v>112.0</v>
      </c>
      <c r="L4127" s="2">
        <v>6.0</v>
      </c>
      <c r="M4127" s="2">
        <v>2.0</v>
      </c>
      <c r="N4127" s="2">
        <v>2.0</v>
      </c>
      <c r="O4127" s="2">
        <v>0.0</v>
      </c>
      <c r="P4127" s="2">
        <v>0.0</v>
      </c>
      <c r="Q4127" s="2" t="s">
        <v>22844</v>
      </c>
      <c r="R4127" s="14">
        <v>4126.0</v>
      </c>
      <c r="S4127" s="2" t="s">
        <v>60</v>
      </c>
      <c r="T4127" s="2">
        <v>-10.3333333</v>
      </c>
      <c r="U4127" s="2">
        <v>-53.2</v>
      </c>
      <c r="V4127" s="9" t="s">
        <v>5445</v>
      </c>
      <c r="W4127" s="10">
        <v>-23.5507</v>
      </c>
      <c r="X4127" s="10">
        <v>-46.6334</v>
      </c>
      <c r="AB4127" s="9" t="s">
        <v>8593</v>
      </c>
      <c r="AC4127" s="10">
        <v>-10.3333</v>
      </c>
      <c r="AD4127" s="10">
        <v>-53.2</v>
      </c>
      <c r="AE4127" s="11" t="s">
        <v>51</v>
      </c>
      <c r="AF4127" s="12" t="str">
        <f t="shared" si="26"/>
        <v>1982</v>
      </c>
      <c r="AG4127" s="12" t="str">
        <f t="shared" si="27"/>
        <v>May</v>
      </c>
      <c r="AH4127" s="12" t="str">
        <f t="shared" si="28"/>
        <v>Tuesday</v>
      </c>
      <c r="AI4127" t="str">
        <f t="shared" si="4"/>
        <v>1980s</v>
      </c>
      <c r="AJ4127" s="2" t="s">
        <v>66</v>
      </c>
      <c r="AK4127">
        <v>1.0</v>
      </c>
      <c r="AL4127" s="13" t="s">
        <v>162</v>
      </c>
    </row>
    <row r="4128">
      <c r="A4128" s="1">
        <v>29323.0</v>
      </c>
      <c r="B4128" s="8">
        <v>0.8611111111111112</v>
      </c>
      <c r="C4128" s="2" t="s">
        <v>22845</v>
      </c>
      <c r="D4128" s="2" t="s">
        <v>5438</v>
      </c>
      <c r="E4128" s="2">
        <v>303.0</v>
      </c>
      <c r="F4128" s="2" t="s">
        <v>22846</v>
      </c>
      <c r="G4128" s="2" t="s">
        <v>22847</v>
      </c>
      <c r="H4128" s="2" t="s">
        <v>22848</v>
      </c>
      <c r="I4128" s="2" t="s">
        <v>22849</v>
      </c>
      <c r="J4128" s="2">
        <v>58.0</v>
      </c>
      <c r="K4128" s="2">
        <v>50.0</v>
      </c>
      <c r="L4128" s="2">
        <v>8.0</v>
      </c>
      <c r="M4128" s="2">
        <v>55.0</v>
      </c>
      <c r="N4128" s="2">
        <v>47.0</v>
      </c>
      <c r="O4128" s="2">
        <v>8.0</v>
      </c>
      <c r="P4128" s="2">
        <v>0.0</v>
      </c>
      <c r="Q4128" s="2" t="s">
        <v>22850</v>
      </c>
      <c r="R4128" s="14">
        <v>4127.0</v>
      </c>
      <c r="S4128" s="2" t="s">
        <v>60</v>
      </c>
      <c r="T4128" s="2">
        <v>-10.3333333</v>
      </c>
      <c r="U4128" s="2">
        <v>-53.2</v>
      </c>
      <c r="V4128" s="9" t="s">
        <v>5445</v>
      </c>
      <c r="W4128" s="10">
        <v>-23.5507</v>
      </c>
      <c r="X4128" s="10">
        <v>-46.6334</v>
      </c>
      <c r="AB4128" s="9" t="s">
        <v>22851</v>
      </c>
      <c r="AC4128" s="10">
        <v>-27.5973</v>
      </c>
      <c r="AD4128" s="10">
        <v>-48.5496</v>
      </c>
      <c r="AE4128" s="11" t="s">
        <v>51</v>
      </c>
      <c r="AF4128" s="12" t="str">
        <f t="shared" si="26"/>
        <v>1980</v>
      </c>
      <c r="AG4128" s="12" t="str">
        <f t="shared" si="27"/>
        <v>April</v>
      </c>
      <c r="AH4128" s="12" t="str">
        <f t="shared" si="28"/>
        <v>Saturday</v>
      </c>
      <c r="AI4128" t="str">
        <f t="shared" si="4"/>
        <v>1980s</v>
      </c>
      <c r="AJ4128" s="2" t="s">
        <v>66</v>
      </c>
      <c r="AK4128">
        <v>1.0</v>
      </c>
      <c r="AL4128" s="13" t="s">
        <v>162</v>
      </c>
    </row>
    <row r="4129">
      <c r="A4129" s="1">
        <v>31573.0</v>
      </c>
      <c r="B4129" s="8">
        <v>0.0</v>
      </c>
      <c r="C4129" s="2" t="s">
        <v>22852</v>
      </c>
      <c r="D4129" s="2" t="s">
        <v>6511</v>
      </c>
      <c r="F4129" s="2" t="s">
        <v>22853</v>
      </c>
      <c r="G4129" s="2" t="s">
        <v>1600</v>
      </c>
      <c r="H4129" s="2" t="s">
        <v>22854</v>
      </c>
      <c r="I4129" s="2">
        <v>10659.0</v>
      </c>
      <c r="J4129" s="2">
        <v>26.0</v>
      </c>
      <c r="K4129" s="2">
        <v>21.0</v>
      </c>
      <c r="L4129" s="2">
        <v>5.0</v>
      </c>
      <c r="M4129" s="2">
        <v>23.0</v>
      </c>
      <c r="N4129" s="2">
        <v>18.0</v>
      </c>
      <c r="O4129" s="2">
        <v>5.0</v>
      </c>
      <c r="P4129" s="2">
        <v>0.0</v>
      </c>
      <c r="Q4129" s="2" t="s">
        <v>22855</v>
      </c>
      <c r="R4129" s="14">
        <v>4128.0</v>
      </c>
      <c r="S4129" s="2" t="s">
        <v>414</v>
      </c>
      <c r="T4129" s="2">
        <v>26.2540493</v>
      </c>
      <c r="U4129" s="2">
        <v>29.2675469</v>
      </c>
      <c r="V4129" s="9" t="s">
        <v>196</v>
      </c>
      <c r="W4129" s="10">
        <v>30.04439</v>
      </c>
      <c r="X4129" s="10">
        <v>31.23573</v>
      </c>
      <c r="AB4129" s="9" t="s">
        <v>22856</v>
      </c>
      <c r="AC4129" s="10">
        <v>41.26617</v>
      </c>
      <c r="AD4129" s="10">
        <v>-70.0971</v>
      </c>
      <c r="AE4129" s="11" t="s">
        <v>51</v>
      </c>
      <c r="AF4129" s="12" t="str">
        <f t="shared" si="26"/>
        <v>1986</v>
      </c>
      <c r="AG4129" s="12" t="str">
        <f t="shared" si="27"/>
        <v>June</v>
      </c>
      <c r="AH4129" s="12" t="str">
        <f t="shared" si="28"/>
        <v>Tuesday</v>
      </c>
      <c r="AI4129" t="str">
        <f t="shared" si="4"/>
        <v>1980s</v>
      </c>
      <c r="AJ4129" s="2" t="s">
        <v>119</v>
      </c>
      <c r="AK4129">
        <v>1.0</v>
      </c>
      <c r="AL4129" s="13" t="s">
        <v>566</v>
      </c>
    </row>
    <row r="4130">
      <c r="A4130" s="1">
        <v>29537.0</v>
      </c>
      <c r="B4130" s="8">
        <v>0.9951388888888889</v>
      </c>
      <c r="C4130" s="2" t="s">
        <v>22852</v>
      </c>
      <c r="D4130" s="2" t="s">
        <v>108</v>
      </c>
      <c r="F4130" s="2" t="s">
        <v>22857</v>
      </c>
      <c r="G4130" s="2" t="s">
        <v>3123</v>
      </c>
      <c r="H4130" s="2" t="s">
        <v>22858</v>
      </c>
      <c r="I4130" s="2">
        <v>6281.0</v>
      </c>
      <c r="J4130" s="2">
        <v>13.0</v>
      </c>
      <c r="K4130" s="2">
        <v>7.0</v>
      </c>
      <c r="L4130" s="2">
        <v>6.0</v>
      </c>
      <c r="M4130" s="2">
        <v>13.0</v>
      </c>
      <c r="N4130" s="2">
        <v>7.0</v>
      </c>
      <c r="O4130" s="2">
        <v>6.0</v>
      </c>
      <c r="P4130" s="2">
        <v>0.0</v>
      </c>
      <c r="Q4130" s="2" t="s">
        <v>22859</v>
      </c>
      <c r="R4130" s="14">
        <v>4129.0</v>
      </c>
      <c r="S4130" s="2" t="s">
        <v>414</v>
      </c>
      <c r="T4130" s="2">
        <v>26.2540493</v>
      </c>
      <c r="U4130" s="2">
        <v>29.2675469</v>
      </c>
      <c r="V4130" s="9" t="s">
        <v>1043</v>
      </c>
      <c r="W4130" s="10">
        <v>49.44143</v>
      </c>
      <c r="X4130" s="10">
        <v>7.60124</v>
      </c>
      <c r="AB4130" s="9" t="s">
        <v>196</v>
      </c>
      <c r="AC4130" s="10">
        <v>30.04439</v>
      </c>
      <c r="AD4130" s="10">
        <v>31.23573</v>
      </c>
      <c r="AE4130" s="11" t="s">
        <v>118</v>
      </c>
      <c r="AF4130" s="12" t="str">
        <f t="shared" si="26"/>
        <v>1980</v>
      </c>
      <c r="AG4130" s="12" t="str">
        <f t="shared" si="27"/>
        <v>November</v>
      </c>
      <c r="AH4130" s="12" t="str">
        <f t="shared" si="28"/>
        <v>Wednesday</v>
      </c>
      <c r="AI4130" t="str">
        <f t="shared" si="4"/>
        <v>1980s</v>
      </c>
      <c r="AJ4130" s="2" t="s">
        <v>119</v>
      </c>
      <c r="AK4130">
        <v>1.0</v>
      </c>
      <c r="AL4130" s="13" t="s">
        <v>53</v>
      </c>
    </row>
    <row r="4131">
      <c r="A4131" s="1">
        <v>19714.0</v>
      </c>
      <c r="B4131" s="8">
        <v>0.0</v>
      </c>
      <c r="C4131" s="2" t="s">
        <v>22860</v>
      </c>
      <c r="D4131" s="2" t="s">
        <v>5675</v>
      </c>
      <c r="G4131" s="2" t="s">
        <v>166</v>
      </c>
      <c r="H4131" s="2" t="s">
        <v>22861</v>
      </c>
      <c r="I4131" s="2" t="s">
        <v>22862</v>
      </c>
      <c r="J4131" s="2">
        <v>15.0</v>
      </c>
      <c r="K4131" s="2">
        <v>0.0</v>
      </c>
      <c r="L4131" s="2">
        <v>0.0</v>
      </c>
      <c r="M4131" s="2">
        <v>9.0</v>
      </c>
      <c r="N4131" s="2">
        <v>0.0</v>
      </c>
      <c r="O4131" s="2">
        <v>0.0</v>
      </c>
      <c r="P4131" s="2">
        <v>0.0</v>
      </c>
      <c r="R4131" s="14">
        <v>4130.0</v>
      </c>
      <c r="S4131" s="2" t="s">
        <v>803</v>
      </c>
      <c r="T4131" s="2">
        <v>34.6401861</v>
      </c>
      <c r="U4131" s="2">
        <v>39.0494106</v>
      </c>
      <c r="V4131" s="9" t="s">
        <v>438</v>
      </c>
      <c r="W4131" s="9" t="s">
        <v>438</v>
      </c>
      <c r="X4131" s="9" t="s">
        <v>438</v>
      </c>
      <c r="AB4131" s="9" t="s">
        <v>438</v>
      </c>
      <c r="AC4131" s="9" t="s">
        <v>438</v>
      </c>
      <c r="AD4131" s="9" t="s">
        <v>438</v>
      </c>
      <c r="AE4131" s="11" t="s">
        <v>51</v>
      </c>
      <c r="AF4131" s="12" t="str">
        <f t="shared" si="26"/>
        <v>1953</v>
      </c>
      <c r="AG4131" s="12" t="str">
        <f t="shared" si="27"/>
        <v>December</v>
      </c>
      <c r="AH4131" s="12" t="str">
        <f t="shared" si="28"/>
        <v>Monday</v>
      </c>
      <c r="AI4131" t="str">
        <f t="shared" si="4"/>
        <v>1950s</v>
      </c>
      <c r="AJ4131" s="2" t="s">
        <v>150</v>
      </c>
      <c r="AK4131">
        <v>1.0</v>
      </c>
      <c r="AL4131" s="13" t="s">
        <v>81</v>
      </c>
    </row>
    <row r="4132">
      <c r="A4132" s="1">
        <v>28894.0</v>
      </c>
      <c r="B4132" s="8">
        <v>0.0</v>
      </c>
      <c r="C4132" s="2" t="s">
        <v>22863</v>
      </c>
      <c r="D4132" s="2" t="s">
        <v>22864</v>
      </c>
      <c r="F4132" s="2" t="s">
        <v>22865</v>
      </c>
      <c r="G4132" s="2" t="s">
        <v>5362</v>
      </c>
      <c r="H4132" s="2" t="s">
        <v>22866</v>
      </c>
      <c r="I4132" s="2" t="s">
        <v>22867</v>
      </c>
      <c r="J4132" s="2">
        <v>18.0</v>
      </c>
      <c r="K4132" s="2">
        <v>16.0</v>
      </c>
      <c r="L4132" s="2">
        <v>2.0</v>
      </c>
      <c r="M4132" s="2">
        <v>18.0</v>
      </c>
      <c r="N4132" s="2">
        <v>16.0</v>
      </c>
      <c r="O4132" s="2">
        <v>2.0</v>
      </c>
      <c r="P4132" s="2">
        <v>0.0</v>
      </c>
      <c r="Q4132" s="2" t="s">
        <v>22868</v>
      </c>
      <c r="R4132" s="14">
        <v>4131.0</v>
      </c>
      <c r="S4132" s="2" t="s">
        <v>60</v>
      </c>
      <c r="T4132" s="2">
        <v>-10.3333333</v>
      </c>
      <c r="U4132" s="2">
        <v>-53.2</v>
      </c>
      <c r="V4132" s="9" t="s">
        <v>5458</v>
      </c>
      <c r="W4132" s="10">
        <v>-22.3218</v>
      </c>
      <c r="X4132" s="10">
        <v>-49.0706</v>
      </c>
      <c r="AB4132" s="9" t="s">
        <v>5445</v>
      </c>
      <c r="AC4132" s="10">
        <v>-23.5507</v>
      </c>
      <c r="AD4132" s="10">
        <v>-46.6334</v>
      </c>
      <c r="AE4132" s="11" t="s">
        <v>51</v>
      </c>
      <c r="AF4132" s="12" t="str">
        <f t="shared" si="26"/>
        <v>1979</v>
      </c>
      <c r="AG4132" s="12" t="str">
        <f t="shared" si="27"/>
        <v>February</v>
      </c>
      <c r="AH4132" s="12" t="str">
        <f t="shared" si="28"/>
        <v>Thursday</v>
      </c>
      <c r="AI4132" t="str">
        <f t="shared" si="4"/>
        <v>1970s</v>
      </c>
      <c r="AJ4132" s="2" t="s">
        <v>66</v>
      </c>
      <c r="AK4132">
        <v>1.0</v>
      </c>
      <c r="AL4132" s="13" t="s">
        <v>1374</v>
      </c>
    </row>
    <row r="4133">
      <c r="A4133" s="1">
        <v>27781.0</v>
      </c>
      <c r="B4133" s="8">
        <v>0.0</v>
      </c>
      <c r="C4133" s="2" t="s">
        <v>22869</v>
      </c>
      <c r="D4133" s="2" t="s">
        <v>5438</v>
      </c>
      <c r="F4133" s="2" t="s">
        <v>22870</v>
      </c>
      <c r="G4133" s="2" t="s">
        <v>5362</v>
      </c>
      <c r="H4133" s="2" t="s">
        <v>22871</v>
      </c>
      <c r="I4133" s="2">
        <v>110011.0</v>
      </c>
      <c r="J4133" s="2">
        <v>11.0</v>
      </c>
      <c r="K4133" s="2">
        <v>9.0</v>
      </c>
      <c r="L4133" s="2">
        <v>2.0</v>
      </c>
      <c r="M4133" s="2">
        <v>9.0</v>
      </c>
      <c r="N4133" s="2">
        <v>7.0</v>
      </c>
      <c r="O4133" s="2">
        <v>2.0</v>
      </c>
      <c r="P4133" s="2">
        <v>0.0</v>
      </c>
      <c r="Q4133" s="2" t="s">
        <v>6285</v>
      </c>
      <c r="R4133" s="14">
        <v>4132.0</v>
      </c>
      <c r="S4133" s="2" t="s">
        <v>60</v>
      </c>
      <c r="T4133" s="2">
        <v>-10.3333333</v>
      </c>
      <c r="U4133" s="2">
        <v>-53.2</v>
      </c>
      <c r="V4133" s="9" t="s">
        <v>22872</v>
      </c>
      <c r="W4133" s="10">
        <v>-27.0922</v>
      </c>
      <c r="X4133" s="10">
        <v>-52.6167</v>
      </c>
      <c r="Y4133" s="2" t="s">
        <v>22873</v>
      </c>
      <c r="AB4133" s="9" t="s">
        <v>4547</v>
      </c>
      <c r="AC4133" s="10">
        <v>-30.0325</v>
      </c>
      <c r="AD4133" s="10">
        <v>-51.2304</v>
      </c>
      <c r="AE4133" s="11" t="s">
        <v>51</v>
      </c>
      <c r="AF4133" s="12" t="str">
        <f t="shared" si="26"/>
        <v>1976</v>
      </c>
      <c r="AG4133" s="12" t="str">
        <f t="shared" si="27"/>
        <v>January</v>
      </c>
      <c r="AH4133" s="12" t="str">
        <f t="shared" si="28"/>
        <v>Thursday</v>
      </c>
      <c r="AI4133" t="str">
        <f t="shared" si="4"/>
        <v>1970s</v>
      </c>
      <c r="AJ4133" s="2" t="s">
        <v>66</v>
      </c>
      <c r="AK4133">
        <v>1.0</v>
      </c>
      <c r="AL4133" s="13" t="s">
        <v>1374</v>
      </c>
    </row>
    <row r="4134">
      <c r="A4134" s="1">
        <v>30384.0</v>
      </c>
      <c r="B4134" s="8">
        <v>0.0</v>
      </c>
      <c r="C4134" s="2" t="s">
        <v>22874</v>
      </c>
      <c r="D4134" s="2" t="s">
        <v>22875</v>
      </c>
      <c r="G4134" s="2" t="s">
        <v>6976</v>
      </c>
      <c r="H4134" s="2" t="s">
        <v>22876</v>
      </c>
      <c r="I4134" s="2">
        <v>30761.0</v>
      </c>
      <c r="J4134" s="2">
        <v>11.0</v>
      </c>
      <c r="K4134" s="2">
        <v>0.0</v>
      </c>
      <c r="L4134" s="2">
        <v>0.0</v>
      </c>
      <c r="M4134" s="2">
        <v>11.0</v>
      </c>
      <c r="N4134" s="2">
        <v>0.0</v>
      </c>
      <c r="O4134" s="2">
        <v>0.0</v>
      </c>
      <c r="P4134" s="2">
        <v>0.0</v>
      </c>
      <c r="Q4134" s="2" t="s">
        <v>5511</v>
      </c>
      <c r="R4134" s="14">
        <v>4133.0</v>
      </c>
      <c r="S4134" s="2" t="s">
        <v>60</v>
      </c>
      <c r="T4134" s="2">
        <v>-10.3333333</v>
      </c>
      <c r="U4134" s="2">
        <v>-53.2</v>
      </c>
      <c r="V4134" s="9" t="s">
        <v>438</v>
      </c>
      <c r="W4134" s="9" t="s">
        <v>438</v>
      </c>
      <c r="X4134" s="9" t="s">
        <v>438</v>
      </c>
      <c r="AB4134" s="9" t="s">
        <v>438</v>
      </c>
      <c r="AC4134" s="9" t="s">
        <v>438</v>
      </c>
      <c r="AD4134" s="9" t="s">
        <v>438</v>
      </c>
      <c r="AE4134" s="11" t="s">
        <v>51</v>
      </c>
      <c r="AF4134" s="12" t="str">
        <f t="shared" si="26"/>
        <v>1983</v>
      </c>
      <c r="AG4134" s="12" t="str">
        <f t="shared" si="27"/>
        <v>March</v>
      </c>
      <c r="AH4134" s="12" t="str">
        <f t="shared" si="28"/>
        <v>Wednesday</v>
      </c>
      <c r="AI4134" t="str">
        <f t="shared" si="4"/>
        <v>1980s</v>
      </c>
      <c r="AJ4134" s="2" t="s">
        <v>66</v>
      </c>
      <c r="AK4134">
        <v>1.0</v>
      </c>
      <c r="AL4134" s="13" t="s">
        <v>1119</v>
      </c>
    </row>
    <row r="4135">
      <c r="A4135" s="1">
        <v>27562.0</v>
      </c>
      <c r="B4135" s="8">
        <v>0.0</v>
      </c>
      <c r="C4135" s="2" t="s">
        <v>22877</v>
      </c>
      <c r="D4135" s="2" t="s">
        <v>751</v>
      </c>
      <c r="F4135" s="2" t="s">
        <v>22878</v>
      </c>
      <c r="G4135" s="2" t="s">
        <v>22879</v>
      </c>
      <c r="H4135" s="2" t="s">
        <v>22880</v>
      </c>
      <c r="I4135" s="2">
        <v>1625.0</v>
      </c>
      <c r="J4135" s="2">
        <v>15.0</v>
      </c>
      <c r="K4135" s="2">
        <v>11.0</v>
      </c>
      <c r="L4135" s="2">
        <v>4.0</v>
      </c>
      <c r="M4135" s="2">
        <v>1.0</v>
      </c>
      <c r="N4135" s="2">
        <v>0.0</v>
      </c>
      <c r="O4135" s="2">
        <v>1.0</v>
      </c>
      <c r="P4135" s="2">
        <v>3.0</v>
      </c>
      <c r="Q4135" s="2" t="s">
        <v>22881</v>
      </c>
      <c r="R4135" s="14">
        <v>4134.0</v>
      </c>
      <c r="S4135" s="2" t="s">
        <v>60</v>
      </c>
      <c r="T4135" s="2">
        <v>-10.3333333</v>
      </c>
      <c r="U4135" s="2">
        <v>-53.2</v>
      </c>
      <c r="V4135" s="9" t="s">
        <v>5445</v>
      </c>
      <c r="W4135" s="10">
        <v>-23.5507</v>
      </c>
      <c r="X4135" s="10">
        <v>-46.6334</v>
      </c>
      <c r="Y4135" s="2" t="s">
        <v>22882</v>
      </c>
      <c r="Z4135" s="2" t="s">
        <v>22883</v>
      </c>
      <c r="AB4135" s="9" t="s">
        <v>16867</v>
      </c>
      <c r="AC4135" s="10">
        <v>-1.45056</v>
      </c>
      <c r="AD4135" s="10">
        <v>-48.4682</v>
      </c>
      <c r="AE4135" s="11" t="s">
        <v>51</v>
      </c>
      <c r="AF4135" s="12" t="str">
        <f t="shared" si="26"/>
        <v>1975</v>
      </c>
      <c r="AG4135" s="12" t="str">
        <f t="shared" si="27"/>
        <v>June</v>
      </c>
      <c r="AH4135" s="12" t="str">
        <f t="shared" si="28"/>
        <v>Tuesday</v>
      </c>
      <c r="AI4135" t="str">
        <f t="shared" si="4"/>
        <v>1970s</v>
      </c>
      <c r="AJ4135" s="2" t="s">
        <v>66</v>
      </c>
      <c r="AK4135">
        <v>1.0</v>
      </c>
      <c r="AL4135" s="13" t="s">
        <v>1192</v>
      </c>
    </row>
    <row r="4136">
      <c r="A4136" s="1">
        <v>20505.0</v>
      </c>
      <c r="B4136" s="8">
        <v>0.15625</v>
      </c>
      <c r="C4136" s="2" t="s">
        <v>22852</v>
      </c>
      <c r="D4136" s="2" t="s">
        <v>22884</v>
      </c>
      <c r="F4136" s="2" t="s">
        <v>22885</v>
      </c>
      <c r="G4136" s="2" t="s">
        <v>220</v>
      </c>
      <c r="H4136" s="2" t="s">
        <v>22886</v>
      </c>
      <c r="I4136" s="2" t="s">
        <v>22887</v>
      </c>
      <c r="J4136" s="2">
        <v>64.0</v>
      </c>
      <c r="K4136" s="2">
        <v>55.0</v>
      </c>
      <c r="L4136" s="2">
        <v>9.0</v>
      </c>
      <c r="M4136" s="2">
        <v>52.0</v>
      </c>
      <c r="N4136" s="2">
        <v>49.0</v>
      </c>
      <c r="O4136" s="2">
        <v>3.0</v>
      </c>
      <c r="P4136" s="2">
        <v>0.0</v>
      </c>
      <c r="Q4136" s="2" t="s">
        <v>22888</v>
      </c>
      <c r="R4136" s="14">
        <v>4135.0</v>
      </c>
      <c r="S4136" s="2" t="s">
        <v>414</v>
      </c>
      <c r="T4136" s="2">
        <v>26.2540493</v>
      </c>
      <c r="U4136" s="2">
        <v>29.2675469</v>
      </c>
      <c r="V4136" s="9" t="s">
        <v>195</v>
      </c>
      <c r="W4136" s="10">
        <v>24.85468</v>
      </c>
      <c r="X4136" s="10">
        <v>67.02071</v>
      </c>
      <c r="Y4136" s="2" t="s">
        <v>7219</v>
      </c>
      <c r="Z4136" s="2" t="s">
        <v>196</v>
      </c>
      <c r="AB4136" s="9" t="s">
        <v>63</v>
      </c>
      <c r="AC4136" s="10">
        <v>48.8567</v>
      </c>
      <c r="AD4136" s="10">
        <v>2.351462</v>
      </c>
      <c r="AE4136" s="11" t="s">
        <v>51</v>
      </c>
      <c r="AF4136" s="12" t="str">
        <f t="shared" si="26"/>
        <v>1956</v>
      </c>
      <c r="AG4136" s="12" t="str">
        <f t="shared" si="27"/>
        <v>February</v>
      </c>
      <c r="AH4136" s="12" t="str">
        <f t="shared" si="28"/>
        <v>Monday</v>
      </c>
      <c r="AI4136" t="str">
        <f t="shared" si="4"/>
        <v>1950s</v>
      </c>
      <c r="AJ4136" s="2" t="s">
        <v>119</v>
      </c>
      <c r="AK4136">
        <v>1.0</v>
      </c>
      <c r="AL4136" s="13" t="s">
        <v>81</v>
      </c>
    </row>
    <row r="4137">
      <c r="A4137" s="1">
        <v>19708.0</v>
      </c>
      <c r="B4137" s="8">
        <v>0.0</v>
      </c>
      <c r="C4137" s="2" t="s">
        <v>22889</v>
      </c>
      <c r="D4137" s="2" t="s">
        <v>1317</v>
      </c>
      <c r="F4137" s="2" t="s">
        <v>22890</v>
      </c>
      <c r="G4137" s="2" t="s">
        <v>1392</v>
      </c>
      <c r="H4137" s="2" t="s">
        <v>22891</v>
      </c>
      <c r="I4137" s="2">
        <v>33589.0</v>
      </c>
      <c r="J4137" s="2">
        <v>2.0</v>
      </c>
      <c r="K4137" s="2">
        <v>0.0</v>
      </c>
      <c r="L4137" s="2">
        <v>2.0</v>
      </c>
      <c r="M4137" s="2">
        <v>2.0</v>
      </c>
      <c r="N4137" s="2">
        <v>0.0</v>
      </c>
      <c r="O4137" s="2">
        <v>2.0</v>
      </c>
      <c r="P4137" s="2">
        <v>0.0</v>
      </c>
      <c r="Q4137" s="2" t="s">
        <v>22892</v>
      </c>
      <c r="R4137" s="14">
        <v>4136.0</v>
      </c>
      <c r="S4137" s="2" t="s">
        <v>1321</v>
      </c>
      <c r="T4137" s="2">
        <v>15.6356088</v>
      </c>
      <c r="U4137" s="2">
        <v>-89.8988087</v>
      </c>
      <c r="V4137" s="9" t="s">
        <v>17945</v>
      </c>
      <c r="W4137" s="10">
        <v>25.91403</v>
      </c>
      <c r="X4137" s="10">
        <v>-97.4891</v>
      </c>
      <c r="AB4137" s="9" t="s">
        <v>1373</v>
      </c>
      <c r="AC4137" s="10">
        <v>14.62223</v>
      </c>
      <c r="AD4137" s="10">
        <v>-90.5185</v>
      </c>
      <c r="AE4137" s="11" t="s">
        <v>51</v>
      </c>
      <c r="AF4137" s="12" t="str">
        <f t="shared" si="26"/>
        <v>1953</v>
      </c>
      <c r="AG4137" s="12" t="str">
        <f t="shared" si="27"/>
        <v>December</v>
      </c>
      <c r="AH4137" s="12" t="str">
        <f t="shared" si="28"/>
        <v>Tuesday</v>
      </c>
      <c r="AI4137" t="str">
        <f t="shared" si="4"/>
        <v>1950s</v>
      </c>
      <c r="AJ4137" s="2" t="s">
        <v>66</v>
      </c>
      <c r="AK4137">
        <v>1.0</v>
      </c>
      <c r="AL4137" s="13" t="s">
        <v>1184</v>
      </c>
    </row>
    <row r="4138">
      <c r="A4138" s="1">
        <v>28061.0</v>
      </c>
      <c r="B4138" s="8">
        <v>0.0</v>
      </c>
      <c r="C4138" s="2" t="s">
        <v>22893</v>
      </c>
      <c r="D4138" s="2" t="s">
        <v>5360</v>
      </c>
      <c r="F4138" s="2" t="s">
        <v>22894</v>
      </c>
      <c r="G4138" s="2" t="s">
        <v>5362</v>
      </c>
      <c r="H4138" s="2" t="s">
        <v>22895</v>
      </c>
      <c r="I4138" s="2">
        <v>110004.0</v>
      </c>
      <c r="J4138" s="2">
        <v>7.0</v>
      </c>
      <c r="K4138" s="2">
        <v>5.0</v>
      </c>
      <c r="L4138" s="2">
        <v>2.0</v>
      </c>
      <c r="M4138" s="2">
        <v>2.0</v>
      </c>
      <c r="N4138" s="2">
        <v>0.0</v>
      </c>
      <c r="O4138" s="2">
        <v>2.0</v>
      </c>
      <c r="P4138" s="2">
        <v>0.0</v>
      </c>
      <c r="Q4138" s="2" t="s">
        <v>22896</v>
      </c>
      <c r="R4138" s="14">
        <v>4137.0</v>
      </c>
      <c r="S4138" s="2" t="s">
        <v>60</v>
      </c>
      <c r="T4138" s="2">
        <v>-10.3333333</v>
      </c>
      <c r="U4138" s="2">
        <v>-53.2</v>
      </c>
      <c r="V4138" s="9" t="s">
        <v>8675</v>
      </c>
      <c r="W4138" s="10">
        <v>-9.38173</v>
      </c>
      <c r="X4138" s="10">
        <v>-40.4969</v>
      </c>
      <c r="AB4138" s="9" t="s">
        <v>5466</v>
      </c>
      <c r="AC4138" s="10">
        <v>-8.05849</v>
      </c>
      <c r="AD4138" s="10">
        <v>-34.8848</v>
      </c>
      <c r="AE4138" s="11" t="s">
        <v>51</v>
      </c>
      <c r="AF4138" s="12" t="str">
        <f t="shared" si="26"/>
        <v>1976</v>
      </c>
      <c r="AG4138" s="12" t="str">
        <f t="shared" si="27"/>
        <v>October</v>
      </c>
      <c r="AH4138" s="12" t="str">
        <f t="shared" si="28"/>
        <v>Thursday</v>
      </c>
      <c r="AI4138" t="str">
        <f t="shared" si="4"/>
        <v>1970s</v>
      </c>
      <c r="AJ4138" s="2" t="s">
        <v>66</v>
      </c>
      <c r="AK4138">
        <v>1.0</v>
      </c>
      <c r="AL4138" s="13" t="s">
        <v>1374</v>
      </c>
    </row>
    <row r="4139">
      <c r="A4139" s="1">
        <v>19708.0</v>
      </c>
      <c r="B4139" s="8">
        <v>0.0</v>
      </c>
      <c r="C4139" s="2" t="s">
        <v>22852</v>
      </c>
      <c r="D4139" s="2" t="s">
        <v>22897</v>
      </c>
      <c r="F4139" s="2" t="s">
        <v>15312</v>
      </c>
      <c r="G4139" s="2" t="s">
        <v>22898</v>
      </c>
      <c r="H4139" s="2" t="s">
        <v>15313</v>
      </c>
      <c r="I4139" s="2">
        <v>213.0</v>
      </c>
      <c r="J4139" s="2">
        <v>6.0</v>
      </c>
      <c r="K4139" s="2">
        <v>5.0</v>
      </c>
      <c r="L4139" s="2">
        <v>1.0</v>
      </c>
      <c r="M4139" s="2">
        <v>6.0</v>
      </c>
      <c r="N4139" s="2">
        <v>5.0</v>
      </c>
      <c r="O4139" s="2">
        <v>1.0</v>
      </c>
      <c r="P4139" s="2">
        <v>0.0</v>
      </c>
      <c r="Q4139" s="2" t="s">
        <v>22899</v>
      </c>
      <c r="R4139" s="14">
        <v>4138.0</v>
      </c>
      <c r="S4139" s="2" t="s">
        <v>414</v>
      </c>
      <c r="T4139" s="2">
        <v>26.2540493</v>
      </c>
      <c r="U4139" s="2">
        <v>29.2675469</v>
      </c>
      <c r="V4139" s="9" t="s">
        <v>196</v>
      </c>
      <c r="W4139" s="10">
        <v>30.04439</v>
      </c>
      <c r="X4139" s="10">
        <v>31.23573</v>
      </c>
      <c r="AB4139" s="9" t="s">
        <v>15314</v>
      </c>
      <c r="AC4139" s="10">
        <v>25.7021</v>
      </c>
      <c r="AD4139" s="10">
        <v>32.64719</v>
      </c>
      <c r="AE4139" s="11" t="s">
        <v>51</v>
      </c>
      <c r="AF4139" s="12" t="str">
        <f t="shared" si="26"/>
        <v>1953</v>
      </c>
      <c r="AG4139" s="12" t="str">
        <f t="shared" si="27"/>
        <v>December</v>
      </c>
      <c r="AH4139" s="12" t="str">
        <f t="shared" si="28"/>
        <v>Tuesday</v>
      </c>
      <c r="AI4139" t="str">
        <f t="shared" si="4"/>
        <v>1950s</v>
      </c>
      <c r="AJ4139" s="2" t="s">
        <v>119</v>
      </c>
      <c r="AK4139">
        <v>1.0</v>
      </c>
      <c r="AL4139" s="13" t="s">
        <v>22898</v>
      </c>
    </row>
    <row r="4140">
      <c r="A4140" s="1">
        <v>28279.0</v>
      </c>
      <c r="B4140" s="8">
        <v>0.0</v>
      </c>
      <c r="C4140" s="2" t="s">
        <v>22900</v>
      </c>
      <c r="D4140" s="2" t="s">
        <v>5535</v>
      </c>
      <c r="G4140" s="2" t="s">
        <v>22901</v>
      </c>
      <c r="H4140" s="2" t="s">
        <v>22902</v>
      </c>
      <c r="I4140" s="2">
        <v>110057.0</v>
      </c>
      <c r="J4140" s="2">
        <v>18.0</v>
      </c>
      <c r="K4140" s="2">
        <v>16.0</v>
      </c>
      <c r="L4140" s="2">
        <v>2.0</v>
      </c>
      <c r="M4140" s="2">
        <v>18.0</v>
      </c>
      <c r="N4140" s="2">
        <v>16.0</v>
      </c>
      <c r="O4140" s="2">
        <v>2.0</v>
      </c>
      <c r="P4140" s="2">
        <v>0.0</v>
      </c>
      <c r="R4140" s="14">
        <v>4139.0</v>
      </c>
      <c r="S4140" s="2" t="s">
        <v>60</v>
      </c>
      <c r="T4140" s="2">
        <v>-10.3333333</v>
      </c>
      <c r="U4140" s="2">
        <v>-53.2</v>
      </c>
      <c r="V4140" s="9" t="s">
        <v>438</v>
      </c>
      <c r="W4140" s="9" t="s">
        <v>438</v>
      </c>
      <c r="X4140" s="9" t="s">
        <v>438</v>
      </c>
      <c r="AB4140" s="9" t="s">
        <v>438</v>
      </c>
      <c r="AC4140" s="9" t="s">
        <v>438</v>
      </c>
      <c r="AD4140" s="9" t="s">
        <v>438</v>
      </c>
      <c r="AE4140" s="11" t="s">
        <v>118</v>
      </c>
      <c r="AF4140" s="12" t="str">
        <f t="shared" si="26"/>
        <v>1977</v>
      </c>
      <c r="AG4140" s="12" t="str">
        <f t="shared" si="27"/>
        <v>June</v>
      </c>
      <c r="AH4140" s="12" t="str">
        <f t="shared" si="28"/>
        <v>Friday</v>
      </c>
      <c r="AI4140" t="str">
        <f t="shared" si="4"/>
        <v>1970s</v>
      </c>
      <c r="AJ4140" s="2" t="s">
        <v>66</v>
      </c>
      <c r="AK4140">
        <v>1.0</v>
      </c>
      <c r="AL4140" s="13" t="s">
        <v>1374</v>
      </c>
    </row>
    <row r="4141">
      <c r="A4141" s="1">
        <v>19928.0</v>
      </c>
      <c r="B4141" s="8">
        <v>0.3645833333333333</v>
      </c>
      <c r="C4141" s="2" t="s">
        <v>22903</v>
      </c>
      <c r="D4141" s="2" t="s">
        <v>966</v>
      </c>
      <c r="F4141" s="2" t="s">
        <v>22904</v>
      </c>
      <c r="G4141" s="2" t="s">
        <v>2868</v>
      </c>
      <c r="H4141" s="2" t="s">
        <v>22905</v>
      </c>
      <c r="I4141" s="2">
        <v>10310.0</v>
      </c>
      <c r="J4141" s="2">
        <v>18.0</v>
      </c>
      <c r="K4141" s="2">
        <v>12.0</v>
      </c>
      <c r="L4141" s="2">
        <v>6.0</v>
      </c>
      <c r="M4141" s="2">
        <v>10.0</v>
      </c>
      <c r="N4141" s="2">
        <v>8.0</v>
      </c>
      <c r="O4141" s="2">
        <v>2.0</v>
      </c>
      <c r="P4141" s="2">
        <v>0.0</v>
      </c>
      <c r="Q4141" s="2" t="s">
        <v>22906</v>
      </c>
      <c r="R4141" s="14">
        <v>4140.0</v>
      </c>
      <c r="S4141" s="2" t="s">
        <v>4673</v>
      </c>
      <c r="T4141" s="2">
        <v>35.000074</v>
      </c>
      <c r="U4141" s="2">
        <v>104.999927</v>
      </c>
      <c r="V4141" s="9" t="s">
        <v>4097</v>
      </c>
      <c r="W4141" s="10">
        <v>1.357107</v>
      </c>
      <c r="X4141" s="10">
        <v>103.8195</v>
      </c>
      <c r="Y4141" s="2" t="s">
        <v>695</v>
      </c>
      <c r="AB4141" s="9" t="s">
        <v>1157</v>
      </c>
      <c r="AC4141" s="10">
        <v>13.75442</v>
      </c>
      <c r="AD4141" s="10">
        <v>100.493</v>
      </c>
      <c r="AE4141" s="11" t="s">
        <v>51</v>
      </c>
      <c r="AF4141" s="12" t="str">
        <f t="shared" si="26"/>
        <v>1954</v>
      </c>
      <c r="AG4141" s="12" t="str">
        <f t="shared" si="27"/>
        <v>July</v>
      </c>
      <c r="AH4141" s="12" t="str">
        <f t="shared" si="28"/>
        <v>Friday</v>
      </c>
      <c r="AI4141" t="str">
        <f t="shared" si="4"/>
        <v>1950s</v>
      </c>
      <c r="AJ4141" s="2" t="s">
        <v>150</v>
      </c>
      <c r="AK4141">
        <v>1.0</v>
      </c>
      <c r="AL4141" s="13" t="s">
        <v>81</v>
      </c>
    </row>
    <row r="4142">
      <c r="A4142" s="1">
        <v>31329.0</v>
      </c>
      <c r="B4142" s="8">
        <v>0.7916666666666666</v>
      </c>
      <c r="C4142" s="2" t="s">
        <v>22907</v>
      </c>
      <c r="D4142" s="2" t="s">
        <v>5360</v>
      </c>
      <c r="F4142" s="2" t="s">
        <v>22908</v>
      </c>
      <c r="G4142" s="2" t="s">
        <v>5362</v>
      </c>
      <c r="H4142" s="2" t="s">
        <v>22909</v>
      </c>
      <c r="I4142" s="2">
        <v>110090.0</v>
      </c>
      <c r="J4142" s="2">
        <v>2.0</v>
      </c>
      <c r="K4142" s="2">
        <v>0.0</v>
      </c>
      <c r="L4142" s="2">
        <v>2.0</v>
      </c>
      <c r="M4142" s="2">
        <v>2.0</v>
      </c>
      <c r="N4142" s="2">
        <v>0.0</v>
      </c>
      <c r="O4142" s="2">
        <v>2.0</v>
      </c>
      <c r="P4142" s="2">
        <v>0.0</v>
      </c>
      <c r="Q4142" s="2" t="s">
        <v>22910</v>
      </c>
      <c r="R4142" s="14">
        <v>4141.0</v>
      </c>
      <c r="S4142" s="2" t="s">
        <v>60</v>
      </c>
      <c r="T4142" s="2">
        <v>-10.3333333</v>
      </c>
      <c r="U4142" s="2">
        <v>-53.2</v>
      </c>
      <c r="V4142" s="9" t="s">
        <v>22911</v>
      </c>
      <c r="W4142" s="10">
        <v>-14.8567</v>
      </c>
      <c r="X4142" s="10">
        <v>-40.8415</v>
      </c>
      <c r="AB4142" s="9" t="s">
        <v>5366</v>
      </c>
      <c r="AC4142" s="10">
        <v>13.80004</v>
      </c>
      <c r="AD4142" s="10">
        <v>-88.9141</v>
      </c>
      <c r="AE4142" s="11" t="s">
        <v>51</v>
      </c>
      <c r="AF4142" s="12" t="str">
        <f t="shared" si="26"/>
        <v>1985</v>
      </c>
      <c r="AG4142" s="12" t="str">
        <f t="shared" si="27"/>
        <v>October</v>
      </c>
      <c r="AH4142" s="12" t="str">
        <f t="shared" si="28"/>
        <v>Wednesday</v>
      </c>
      <c r="AI4142" t="str">
        <f t="shared" si="4"/>
        <v>1980s</v>
      </c>
      <c r="AJ4142" s="2" t="s">
        <v>66</v>
      </c>
      <c r="AK4142">
        <v>1.0</v>
      </c>
      <c r="AL4142" s="13" t="s">
        <v>1374</v>
      </c>
    </row>
    <row r="4143">
      <c r="A4143" s="1">
        <v>22781.0</v>
      </c>
      <c r="B4143" s="8">
        <v>0.0</v>
      </c>
      <c r="C4143" s="2" t="s">
        <v>22852</v>
      </c>
      <c r="D4143" s="2" t="s">
        <v>1905</v>
      </c>
      <c r="F4143" s="2" t="s">
        <v>22912</v>
      </c>
      <c r="G4143" s="2" t="s">
        <v>166</v>
      </c>
      <c r="H4143" s="2" t="s">
        <v>22913</v>
      </c>
      <c r="J4143" s="2">
        <v>3.0</v>
      </c>
      <c r="K4143" s="2">
        <v>0.0</v>
      </c>
      <c r="L4143" s="2">
        <v>3.0</v>
      </c>
      <c r="M4143" s="2">
        <v>3.0</v>
      </c>
      <c r="N4143" s="2">
        <v>0.0</v>
      </c>
      <c r="O4143" s="2">
        <v>3.0</v>
      </c>
      <c r="P4143" s="2">
        <v>0.0</v>
      </c>
      <c r="Q4143" s="2" t="s">
        <v>22914</v>
      </c>
      <c r="R4143" s="14">
        <v>4142.0</v>
      </c>
      <c r="S4143" s="2" t="s">
        <v>414</v>
      </c>
      <c r="T4143" s="2">
        <v>26.2540493</v>
      </c>
      <c r="U4143" s="2">
        <v>29.2675469</v>
      </c>
      <c r="V4143" s="9" t="s">
        <v>196</v>
      </c>
      <c r="W4143" s="10">
        <v>30.04439</v>
      </c>
      <c r="X4143" s="10">
        <v>31.23573</v>
      </c>
      <c r="AB4143" s="9" t="s">
        <v>406</v>
      </c>
      <c r="AC4143" s="10">
        <v>33.89592</v>
      </c>
      <c r="AD4143" s="10">
        <v>35.47843</v>
      </c>
      <c r="AE4143" s="11" t="s">
        <v>51</v>
      </c>
      <c r="AF4143" s="12" t="str">
        <f t="shared" si="26"/>
        <v>1962</v>
      </c>
      <c r="AG4143" s="12" t="str">
        <f t="shared" si="27"/>
        <v>May</v>
      </c>
      <c r="AH4143" s="12" t="str">
        <f t="shared" si="28"/>
        <v>Tuesday</v>
      </c>
      <c r="AI4143" t="str">
        <f t="shared" si="4"/>
        <v>1960s</v>
      </c>
      <c r="AJ4143" s="2" t="s">
        <v>119</v>
      </c>
      <c r="AK4143">
        <v>1.0</v>
      </c>
      <c r="AL4143" s="13" t="s">
        <v>81</v>
      </c>
    </row>
    <row r="4144">
      <c r="A4144" s="1">
        <v>19697.0</v>
      </c>
      <c r="B4144" s="8">
        <v>0.7083333333333334</v>
      </c>
      <c r="C4144" s="2" t="s">
        <v>22915</v>
      </c>
      <c r="D4144" s="2" t="s">
        <v>2554</v>
      </c>
      <c r="F4144" s="2" t="s">
        <v>22916</v>
      </c>
      <c r="G4144" s="2" t="s">
        <v>21117</v>
      </c>
      <c r="H4144" s="2" t="s">
        <v>22917</v>
      </c>
      <c r="I4144" s="2">
        <v>12797.0</v>
      </c>
      <c r="J4144" s="2">
        <v>33.0</v>
      </c>
      <c r="K4144" s="2">
        <v>28.0</v>
      </c>
      <c r="L4144" s="2">
        <v>5.0</v>
      </c>
      <c r="M4144" s="2">
        <v>23.0</v>
      </c>
      <c r="N4144" s="2">
        <v>22.0</v>
      </c>
      <c r="O4144" s="2">
        <v>1.0</v>
      </c>
      <c r="P4144" s="2">
        <v>0.0</v>
      </c>
      <c r="Q4144" s="2" t="s">
        <v>22918</v>
      </c>
      <c r="R4144" s="14">
        <v>4143.0</v>
      </c>
      <c r="S4144" s="2" t="s">
        <v>126</v>
      </c>
      <c r="T4144" s="2">
        <v>39.3260685</v>
      </c>
      <c r="U4144" s="2">
        <v>-4.8379791</v>
      </c>
      <c r="V4144" s="9" t="s">
        <v>9083</v>
      </c>
      <c r="W4144" s="10">
        <v>43.263</v>
      </c>
      <c r="X4144" s="10">
        <v>-2.935</v>
      </c>
      <c r="AB4144" s="9" t="s">
        <v>89</v>
      </c>
      <c r="AC4144" s="10">
        <v>40.4167</v>
      </c>
      <c r="AD4144" s="10">
        <v>-3.70358</v>
      </c>
      <c r="AE4144" s="11" t="s">
        <v>51</v>
      </c>
      <c r="AF4144" s="12" t="str">
        <f t="shared" si="26"/>
        <v>1953</v>
      </c>
      <c r="AG4144" s="12" t="str">
        <f t="shared" si="27"/>
        <v>December</v>
      </c>
      <c r="AH4144" s="12" t="str">
        <f t="shared" si="28"/>
        <v>Friday</v>
      </c>
      <c r="AI4144" t="str">
        <f t="shared" si="4"/>
        <v>1950s</v>
      </c>
      <c r="AJ4144" s="2" t="s">
        <v>80</v>
      </c>
      <c r="AK4144">
        <v>1.0</v>
      </c>
      <c r="AL4144" s="13" t="s">
        <v>707</v>
      </c>
    </row>
    <row r="4145">
      <c r="A4145" s="1">
        <v>31221.0</v>
      </c>
      <c r="B4145" s="8">
        <v>0.0</v>
      </c>
      <c r="C4145" s="2" t="s">
        <v>22919</v>
      </c>
      <c r="D4145" s="2" t="s">
        <v>5480</v>
      </c>
      <c r="F4145" s="2" t="s">
        <v>22920</v>
      </c>
      <c r="G4145" s="2" t="s">
        <v>22348</v>
      </c>
      <c r="H4145" s="2" t="s">
        <v>22921</v>
      </c>
      <c r="I4145" s="2" t="s">
        <v>22922</v>
      </c>
      <c r="J4145" s="2">
        <v>17.0</v>
      </c>
      <c r="K4145" s="2">
        <v>15.0</v>
      </c>
      <c r="L4145" s="2">
        <v>2.0</v>
      </c>
      <c r="M4145" s="2">
        <v>17.0</v>
      </c>
      <c r="N4145" s="2">
        <v>15.0</v>
      </c>
      <c r="O4145" s="2">
        <v>2.0</v>
      </c>
      <c r="P4145" s="2">
        <v>0.0</v>
      </c>
      <c r="Q4145" s="2" t="s">
        <v>22923</v>
      </c>
      <c r="R4145" s="14">
        <v>4144.0</v>
      </c>
      <c r="S4145" s="2" t="s">
        <v>60</v>
      </c>
      <c r="T4145" s="2">
        <v>-10.3333333</v>
      </c>
      <c r="U4145" s="2">
        <v>-53.2</v>
      </c>
      <c r="V4145" s="9" t="s">
        <v>22924</v>
      </c>
      <c r="W4145" s="10">
        <v>-11.2536</v>
      </c>
      <c r="X4145" s="10">
        <v>-57.508</v>
      </c>
      <c r="AB4145" s="9" t="s">
        <v>5398</v>
      </c>
      <c r="AC4145" s="10">
        <v>-15.5987</v>
      </c>
      <c r="AD4145" s="10">
        <v>-56.0991</v>
      </c>
      <c r="AE4145" s="11" t="s">
        <v>51</v>
      </c>
      <c r="AF4145" s="12" t="str">
        <f t="shared" si="26"/>
        <v>1985</v>
      </c>
      <c r="AG4145" s="12" t="str">
        <f t="shared" si="27"/>
        <v>June</v>
      </c>
      <c r="AH4145" s="12" t="str">
        <f t="shared" si="28"/>
        <v>Sunday</v>
      </c>
      <c r="AI4145" t="str">
        <f t="shared" si="4"/>
        <v>1980s</v>
      </c>
      <c r="AJ4145" s="2" t="s">
        <v>66</v>
      </c>
      <c r="AK4145">
        <v>1.0</v>
      </c>
      <c r="AL4145" s="13" t="s">
        <v>1374</v>
      </c>
    </row>
    <row r="4146">
      <c r="A4146" s="1">
        <v>32125.0</v>
      </c>
      <c r="B4146" s="8">
        <v>0.8958333333333334</v>
      </c>
      <c r="C4146" s="2" t="s">
        <v>22925</v>
      </c>
      <c r="D4146" s="2" t="s">
        <v>5535</v>
      </c>
      <c r="F4146" s="2" t="s">
        <v>22926</v>
      </c>
      <c r="G4146" s="2" t="s">
        <v>979</v>
      </c>
      <c r="H4146" s="2" t="s">
        <v>22927</v>
      </c>
      <c r="I4146" s="2">
        <v>4998.0</v>
      </c>
      <c r="J4146" s="2">
        <v>29.0</v>
      </c>
      <c r="K4146" s="2">
        <v>23.0</v>
      </c>
      <c r="L4146" s="2">
        <v>6.0</v>
      </c>
      <c r="M4146" s="2">
        <v>29.0</v>
      </c>
      <c r="N4146" s="2">
        <v>23.0</v>
      </c>
      <c r="O4146" s="2">
        <v>6.0</v>
      </c>
      <c r="P4146" s="2">
        <v>0.0</v>
      </c>
      <c r="Q4146" s="2" t="s">
        <v>22928</v>
      </c>
      <c r="R4146" s="14">
        <v>4145.0</v>
      </c>
      <c r="S4146" s="2" t="s">
        <v>60</v>
      </c>
      <c r="T4146" s="2">
        <v>-10.3333333</v>
      </c>
      <c r="U4146" s="2">
        <v>-53.2</v>
      </c>
      <c r="V4146" s="9" t="s">
        <v>5466</v>
      </c>
      <c r="W4146" s="10">
        <v>-8.05849</v>
      </c>
      <c r="X4146" s="10">
        <v>-34.8848</v>
      </c>
      <c r="AB4146" s="9" t="s">
        <v>5465</v>
      </c>
      <c r="AC4146" s="10">
        <v>-3.85456</v>
      </c>
      <c r="AD4146" s="10">
        <v>-32.3786</v>
      </c>
      <c r="AE4146" s="11" t="s">
        <v>118</v>
      </c>
      <c r="AF4146" s="12" t="str">
        <f t="shared" si="26"/>
        <v>1987</v>
      </c>
      <c r="AG4146" s="12" t="str">
        <f t="shared" si="27"/>
        <v>December</v>
      </c>
      <c r="AH4146" s="12" t="str">
        <f t="shared" si="28"/>
        <v>Monday</v>
      </c>
      <c r="AI4146" t="str">
        <f t="shared" si="4"/>
        <v>1980s</v>
      </c>
      <c r="AJ4146" s="2" t="s">
        <v>66</v>
      </c>
      <c r="AK4146">
        <v>1.0</v>
      </c>
      <c r="AL4146" s="13" t="s">
        <v>53</v>
      </c>
    </row>
    <row r="4147">
      <c r="A4147" s="1">
        <v>19767.0</v>
      </c>
      <c r="B4147" s="8">
        <v>0.0</v>
      </c>
      <c r="C4147" s="2" t="s">
        <v>22929</v>
      </c>
      <c r="D4147" s="2" t="s">
        <v>2735</v>
      </c>
      <c r="F4147" s="2" t="s">
        <v>686</v>
      </c>
      <c r="G4147" s="2" t="s">
        <v>22930</v>
      </c>
      <c r="H4147" s="2" t="s">
        <v>22931</v>
      </c>
      <c r="J4147" s="2">
        <v>10.0</v>
      </c>
      <c r="K4147" s="2">
        <v>0.0</v>
      </c>
      <c r="L4147" s="2">
        <v>10.0</v>
      </c>
      <c r="M4147" s="2">
        <v>10.0</v>
      </c>
      <c r="N4147" s="2">
        <v>0.0</v>
      </c>
      <c r="O4147" s="2">
        <v>10.0</v>
      </c>
      <c r="P4147" s="2">
        <v>0.0</v>
      </c>
      <c r="Q4147" s="2" t="s">
        <v>22932</v>
      </c>
      <c r="R4147" s="14">
        <v>4146.0</v>
      </c>
      <c r="S4147" s="2" t="s">
        <v>5697</v>
      </c>
      <c r="T4147" s="2">
        <v>35.8885993</v>
      </c>
      <c r="U4147" s="2">
        <v>14.4476911</v>
      </c>
      <c r="V4147" s="9" t="s">
        <v>438</v>
      </c>
      <c r="W4147" s="9" t="s">
        <v>438</v>
      </c>
      <c r="X4147" s="9" t="s">
        <v>438</v>
      </c>
      <c r="AB4147" s="9" t="s">
        <v>438</v>
      </c>
      <c r="AC4147" s="9" t="s">
        <v>438</v>
      </c>
      <c r="AD4147" s="9" t="s">
        <v>438</v>
      </c>
      <c r="AE4147" s="11" t="s">
        <v>118</v>
      </c>
      <c r="AF4147" s="12" t="str">
        <f t="shared" si="26"/>
        <v>1954</v>
      </c>
      <c r="AG4147" s="12" t="str">
        <f t="shared" si="27"/>
        <v>February</v>
      </c>
      <c r="AH4147" s="12" t="str">
        <f t="shared" si="28"/>
        <v>Friday</v>
      </c>
      <c r="AI4147" t="str">
        <f t="shared" si="4"/>
        <v>1950s</v>
      </c>
      <c r="AJ4147" s="2" t="s">
        <v>80</v>
      </c>
      <c r="AK4147">
        <v>1.0</v>
      </c>
      <c r="AL4147" s="13" t="s">
        <v>5078</v>
      </c>
    </row>
    <row r="4148">
      <c r="A4148" s="1">
        <v>30861.0</v>
      </c>
      <c r="B4148" s="8">
        <v>0.0</v>
      </c>
      <c r="C4148" s="2" t="s">
        <v>22933</v>
      </c>
      <c r="D4148" s="2" t="s">
        <v>22864</v>
      </c>
      <c r="F4148" s="2" t="s">
        <v>22934</v>
      </c>
      <c r="G4148" s="2" t="s">
        <v>5362</v>
      </c>
      <c r="H4148" s="2" t="s">
        <v>22935</v>
      </c>
      <c r="I4148" s="2" t="s">
        <v>22936</v>
      </c>
      <c r="J4148" s="2">
        <v>18.0</v>
      </c>
      <c r="K4148" s="2">
        <v>16.0</v>
      </c>
      <c r="L4148" s="2">
        <v>2.0</v>
      </c>
      <c r="M4148" s="2">
        <v>18.0</v>
      </c>
      <c r="N4148" s="2">
        <v>16.0</v>
      </c>
      <c r="O4148" s="2">
        <v>2.0</v>
      </c>
      <c r="P4148" s="2">
        <v>0.0</v>
      </c>
      <c r="Q4148" s="2" t="s">
        <v>22937</v>
      </c>
      <c r="R4148" s="14">
        <v>4147.0</v>
      </c>
      <c r="S4148" s="2" t="s">
        <v>60</v>
      </c>
      <c r="T4148" s="2">
        <v>-10.3333333</v>
      </c>
      <c r="U4148" s="2">
        <v>-53.2</v>
      </c>
      <c r="V4148" s="9" t="s">
        <v>204</v>
      </c>
      <c r="W4148" s="10">
        <v>-22.911</v>
      </c>
      <c r="X4148" s="10">
        <v>-43.2094</v>
      </c>
      <c r="AB4148" s="9" t="s">
        <v>7899</v>
      </c>
      <c r="AC4148" s="10">
        <v>-22.3713</v>
      </c>
      <c r="AD4148" s="10">
        <v>-41.7867</v>
      </c>
      <c r="AE4148" s="11" t="s">
        <v>51</v>
      </c>
      <c r="AF4148" s="12" t="str">
        <f t="shared" si="26"/>
        <v>1984</v>
      </c>
      <c r="AG4148" s="12" t="str">
        <f t="shared" si="27"/>
        <v>June</v>
      </c>
      <c r="AH4148" s="12" t="str">
        <f t="shared" si="28"/>
        <v>Thursday</v>
      </c>
      <c r="AI4148" t="str">
        <f t="shared" si="4"/>
        <v>1980s</v>
      </c>
      <c r="AJ4148" s="2" t="s">
        <v>66</v>
      </c>
      <c r="AK4148">
        <v>1.0</v>
      </c>
      <c r="AL4148" s="13" t="s">
        <v>1374</v>
      </c>
    </row>
    <row r="4149">
      <c r="A4149" s="1">
        <v>30790.0</v>
      </c>
      <c r="B4149" s="8">
        <v>0.0</v>
      </c>
      <c r="C4149" s="2" t="s">
        <v>22938</v>
      </c>
      <c r="D4149" s="2" t="s">
        <v>22939</v>
      </c>
      <c r="G4149" s="2" t="s">
        <v>22940</v>
      </c>
      <c r="H4149" s="2" t="s">
        <v>22941</v>
      </c>
      <c r="I4149" s="2" t="s">
        <v>22942</v>
      </c>
      <c r="J4149" s="2">
        <v>35.0</v>
      </c>
      <c r="K4149" s="2">
        <v>31.0</v>
      </c>
      <c r="L4149" s="2">
        <v>4.0</v>
      </c>
      <c r="M4149" s="2">
        <v>19.0</v>
      </c>
      <c r="N4149" s="2">
        <v>17.0</v>
      </c>
      <c r="O4149" s="2">
        <v>2.0</v>
      </c>
      <c r="P4149" s="2">
        <v>0.0</v>
      </c>
      <c r="Q4149" s="2" t="s">
        <v>22943</v>
      </c>
      <c r="R4149" s="14">
        <v>4148.0</v>
      </c>
      <c r="S4149" s="2" t="s">
        <v>60</v>
      </c>
      <c r="T4149" s="2">
        <v>-10.3333333</v>
      </c>
      <c r="U4149" s="2">
        <v>-53.2</v>
      </c>
      <c r="V4149" s="9" t="s">
        <v>438</v>
      </c>
      <c r="W4149" s="9" t="s">
        <v>438</v>
      </c>
      <c r="X4149" s="9" t="s">
        <v>438</v>
      </c>
      <c r="AB4149" s="9" t="s">
        <v>438</v>
      </c>
      <c r="AC4149" s="9" t="s">
        <v>438</v>
      </c>
      <c r="AD4149" s="9" t="s">
        <v>438</v>
      </c>
      <c r="AE4149" s="11" t="s">
        <v>51</v>
      </c>
      <c r="AF4149" s="12" t="str">
        <f t="shared" si="26"/>
        <v>1984</v>
      </c>
      <c r="AG4149" s="12" t="str">
        <f t="shared" si="27"/>
        <v>April</v>
      </c>
      <c r="AH4149" s="12" t="str">
        <f t="shared" si="28"/>
        <v>Wednesday</v>
      </c>
      <c r="AI4149" t="str">
        <f t="shared" si="4"/>
        <v>1980s</v>
      </c>
      <c r="AJ4149" s="2" t="s">
        <v>66</v>
      </c>
      <c r="AK4149">
        <v>1.0</v>
      </c>
      <c r="AL4149" s="13" t="s">
        <v>1374</v>
      </c>
    </row>
    <row r="4150">
      <c r="A4150" s="1">
        <v>35475.0</v>
      </c>
      <c r="B4150" s="8">
        <v>0.5236111111111111</v>
      </c>
      <c r="C4150" s="2" t="s">
        <v>22944</v>
      </c>
      <c r="D4150" s="2" t="s">
        <v>751</v>
      </c>
      <c r="E4150" s="2">
        <v>265.0</v>
      </c>
      <c r="F4150" s="2" t="s">
        <v>22945</v>
      </c>
      <c r="G4150" s="2" t="s">
        <v>22946</v>
      </c>
      <c r="H4150" s="2" t="s">
        <v>22947</v>
      </c>
      <c r="I4150" s="2" t="s">
        <v>22948</v>
      </c>
      <c r="J4150" s="2">
        <v>52.0</v>
      </c>
      <c r="K4150" s="2">
        <v>46.0</v>
      </c>
      <c r="L4150" s="2">
        <v>6.0</v>
      </c>
      <c r="M4150" s="2">
        <v>1.0</v>
      </c>
      <c r="N4150" s="2">
        <v>0.0</v>
      </c>
      <c r="O4150" s="2">
        <v>1.0</v>
      </c>
      <c r="P4150" s="2">
        <v>0.0</v>
      </c>
      <c r="Q4150" s="2" t="s">
        <v>22949</v>
      </c>
      <c r="R4150" s="14">
        <v>4149.0</v>
      </c>
      <c r="S4150" s="2" t="s">
        <v>60</v>
      </c>
      <c r="T4150" s="2">
        <v>-10.3333333</v>
      </c>
      <c r="U4150" s="2">
        <v>-53.2</v>
      </c>
      <c r="V4150" s="9" t="s">
        <v>5431</v>
      </c>
      <c r="W4150" s="10">
        <v>-5.34628</v>
      </c>
      <c r="X4150" s="10">
        <v>-49.1007</v>
      </c>
      <c r="AB4150" s="9" t="s">
        <v>22950</v>
      </c>
      <c r="AC4150" s="10">
        <v>-18.9403</v>
      </c>
      <c r="AD4150" s="10">
        <v>-46.9697</v>
      </c>
      <c r="AE4150" s="11" t="s">
        <v>51</v>
      </c>
      <c r="AF4150" s="12" t="str">
        <f t="shared" si="26"/>
        <v>1997</v>
      </c>
      <c r="AG4150" s="12" t="str">
        <f t="shared" si="27"/>
        <v>February</v>
      </c>
      <c r="AH4150" s="12" t="str">
        <f t="shared" si="28"/>
        <v>Friday</v>
      </c>
      <c r="AI4150" t="str">
        <f t="shared" si="4"/>
        <v>1990s</v>
      </c>
      <c r="AJ4150" s="2" t="s">
        <v>66</v>
      </c>
      <c r="AK4150">
        <v>1.0</v>
      </c>
      <c r="AL4150" s="13" t="s">
        <v>162</v>
      </c>
    </row>
    <row r="4151">
      <c r="A4151" s="1">
        <v>19756.0</v>
      </c>
      <c r="B4151" s="8">
        <v>0.5763888888888888</v>
      </c>
      <c r="C4151" s="2" t="s">
        <v>22951</v>
      </c>
      <c r="D4151" s="2" t="s">
        <v>108</v>
      </c>
      <c r="F4151" s="2" t="s">
        <v>22952</v>
      </c>
      <c r="G4151" s="2" t="s">
        <v>22953</v>
      </c>
      <c r="H4151" s="2" t="s">
        <v>22954</v>
      </c>
      <c r="I4151" s="2">
        <v>33423.0</v>
      </c>
      <c r="J4151" s="2">
        <v>35.0</v>
      </c>
      <c r="K4151" s="2">
        <v>30.0</v>
      </c>
      <c r="L4151" s="2">
        <v>5.0</v>
      </c>
      <c r="M4151" s="2">
        <v>35.0</v>
      </c>
      <c r="N4151" s="2">
        <v>30.0</v>
      </c>
      <c r="O4151" s="2">
        <v>5.0</v>
      </c>
      <c r="P4151" s="2">
        <v>0.0</v>
      </c>
      <c r="Q4151" s="2" t="s">
        <v>22955</v>
      </c>
      <c r="R4151" s="14">
        <v>4150.0</v>
      </c>
      <c r="S4151" s="2" t="s">
        <v>944</v>
      </c>
      <c r="T4151" s="2">
        <v>36.5748441</v>
      </c>
      <c r="U4151" s="2">
        <v>139.2394179</v>
      </c>
      <c r="V4151" s="9" t="s">
        <v>22956</v>
      </c>
      <c r="W4151" s="10">
        <v>40.68294</v>
      </c>
      <c r="X4151" s="10">
        <v>141.3692</v>
      </c>
      <c r="AB4151" s="9" t="s">
        <v>2002</v>
      </c>
      <c r="AC4151" s="10">
        <v>42.82093</v>
      </c>
      <c r="AD4151" s="10">
        <v>141.651</v>
      </c>
      <c r="AE4151" s="11" t="s">
        <v>118</v>
      </c>
      <c r="AF4151" s="12" t="str">
        <f t="shared" si="26"/>
        <v>1954</v>
      </c>
      <c r="AG4151" s="12" t="str">
        <f t="shared" si="27"/>
        <v>February</v>
      </c>
      <c r="AH4151" s="12" t="str">
        <f t="shared" si="28"/>
        <v>Monday</v>
      </c>
      <c r="AI4151" t="str">
        <f t="shared" si="4"/>
        <v>1950s</v>
      </c>
      <c r="AJ4151" s="2" t="s">
        <v>150</v>
      </c>
      <c r="AK4151">
        <v>1.0</v>
      </c>
      <c r="AL4151" s="13" t="s">
        <v>3875</v>
      </c>
    </row>
    <row r="4152">
      <c r="A4152" s="1">
        <v>30114.0</v>
      </c>
      <c r="B4152" s="8">
        <v>0.0</v>
      </c>
      <c r="C4152" s="2" t="s">
        <v>22957</v>
      </c>
      <c r="D4152" s="2" t="s">
        <v>5480</v>
      </c>
      <c r="F4152" s="2" t="s">
        <v>22958</v>
      </c>
      <c r="G4152" s="2" t="s">
        <v>22959</v>
      </c>
      <c r="H4152" s="2" t="s">
        <v>22960</v>
      </c>
      <c r="I4152" s="2">
        <v>536.0</v>
      </c>
      <c r="J4152" s="2">
        <v>44.0</v>
      </c>
      <c r="K4152" s="2">
        <v>40.0</v>
      </c>
      <c r="L4152" s="2">
        <v>4.0</v>
      </c>
      <c r="M4152" s="2">
        <v>44.0</v>
      </c>
      <c r="N4152" s="2">
        <v>40.0</v>
      </c>
      <c r="O4152" s="2">
        <v>4.0</v>
      </c>
      <c r="P4152" s="2">
        <v>0.0</v>
      </c>
      <c r="Q4152" s="2" t="s">
        <v>22961</v>
      </c>
      <c r="R4152" s="14">
        <v>4151.0</v>
      </c>
      <c r="S4152" s="2" t="s">
        <v>60</v>
      </c>
      <c r="T4152" s="2">
        <v>-10.3333333</v>
      </c>
      <c r="U4152" s="2">
        <v>-53.2</v>
      </c>
      <c r="V4152" s="9" t="s">
        <v>22962</v>
      </c>
      <c r="W4152" s="10">
        <v>-6.65677</v>
      </c>
      <c r="X4152" s="10">
        <v>-69.8662</v>
      </c>
      <c r="AB4152" s="9" t="s">
        <v>22963</v>
      </c>
      <c r="AC4152" s="10">
        <v>-21.7374</v>
      </c>
      <c r="AD4152" s="10">
        <v>-48.6881</v>
      </c>
      <c r="AE4152" s="11" t="s">
        <v>51</v>
      </c>
      <c r="AF4152" s="12" t="str">
        <f t="shared" si="26"/>
        <v>1982</v>
      </c>
      <c r="AG4152" s="12" t="str">
        <f t="shared" si="27"/>
        <v>June</v>
      </c>
      <c r="AH4152" s="12" t="str">
        <f t="shared" si="28"/>
        <v>Saturday</v>
      </c>
      <c r="AI4152" t="str">
        <f t="shared" si="4"/>
        <v>1980s</v>
      </c>
      <c r="AJ4152" s="2" t="s">
        <v>66</v>
      </c>
      <c r="AK4152">
        <v>1.0</v>
      </c>
      <c r="AL4152" s="13" t="s">
        <v>4364</v>
      </c>
    </row>
    <row r="4153">
      <c r="A4153" s="1">
        <v>32028.0</v>
      </c>
      <c r="B4153" s="8">
        <v>0.0</v>
      </c>
      <c r="C4153" s="2" t="s">
        <v>22944</v>
      </c>
      <c r="D4153" s="2" t="s">
        <v>5535</v>
      </c>
      <c r="G4153" s="2" t="s">
        <v>22964</v>
      </c>
      <c r="H4153" s="2" t="s">
        <v>22965</v>
      </c>
      <c r="I4153" s="2">
        <v>25290.0</v>
      </c>
      <c r="J4153" s="2">
        <v>9.0</v>
      </c>
      <c r="K4153" s="2">
        <v>7.0</v>
      </c>
      <c r="L4153" s="2">
        <v>2.0</v>
      </c>
      <c r="M4153" s="2">
        <v>9.0</v>
      </c>
      <c r="N4153" s="2">
        <v>7.0</v>
      </c>
      <c r="O4153" s="2">
        <v>2.0</v>
      </c>
      <c r="P4153" s="2">
        <v>0.0</v>
      </c>
      <c r="Q4153" s="2" t="s">
        <v>6285</v>
      </c>
      <c r="R4153" s="14">
        <v>4152.0</v>
      </c>
      <c r="S4153" s="2" t="s">
        <v>60</v>
      </c>
      <c r="T4153" s="2">
        <v>-10.3333333</v>
      </c>
      <c r="U4153" s="2">
        <v>-53.2</v>
      </c>
      <c r="V4153" s="9" t="s">
        <v>438</v>
      </c>
      <c r="W4153" s="9" t="s">
        <v>438</v>
      </c>
      <c r="X4153" s="9" t="s">
        <v>438</v>
      </c>
      <c r="AB4153" s="9" t="s">
        <v>438</v>
      </c>
      <c r="AC4153" s="9" t="s">
        <v>438</v>
      </c>
      <c r="AD4153" s="9" t="s">
        <v>438</v>
      </c>
      <c r="AE4153" s="11" t="s">
        <v>118</v>
      </c>
      <c r="AF4153" s="12" t="str">
        <f t="shared" si="26"/>
        <v>1987</v>
      </c>
      <c r="AG4153" s="12" t="str">
        <f t="shared" si="27"/>
        <v>September</v>
      </c>
      <c r="AH4153" s="12" t="str">
        <f t="shared" si="28"/>
        <v>Tuesday</v>
      </c>
      <c r="AI4153" t="str">
        <f t="shared" si="4"/>
        <v>1980s</v>
      </c>
      <c r="AJ4153" s="2" t="s">
        <v>66</v>
      </c>
      <c r="AK4153">
        <v>1.0</v>
      </c>
      <c r="AL4153" s="13" t="s">
        <v>1102</v>
      </c>
    </row>
    <row r="4154">
      <c r="A4154" s="1">
        <v>29301.0</v>
      </c>
      <c r="B4154" s="8">
        <v>0.0</v>
      </c>
      <c r="C4154" s="2" t="s">
        <v>22874</v>
      </c>
      <c r="D4154" s="2" t="s">
        <v>22346</v>
      </c>
      <c r="G4154" s="2" t="s">
        <v>10031</v>
      </c>
      <c r="H4154" s="2" t="s">
        <v>22966</v>
      </c>
      <c r="I4154" s="2">
        <v>760008.0</v>
      </c>
      <c r="J4154" s="2">
        <v>14.0</v>
      </c>
      <c r="K4154" s="2">
        <v>0.0</v>
      </c>
      <c r="L4154" s="2">
        <v>0.0</v>
      </c>
      <c r="M4154" s="2">
        <v>14.0</v>
      </c>
      <c r="N4154" s="2">
        <v>0.0</v>
      </c>
      <c r="O4154" s="2">
        <v>0.0</v>
      </c>
      <c r="P4154" s="2">
        <v>0.0</v>
      </c>
      <c r="Q4154" s="2" t="s">
        <v>22967</v>
      </c>
      <c r="R4154" s="14">
        <v>4153.0</v>
      </c>
      <c r="S4154" s="2" t="s">
        <v>60</v>
      </c>
      <c r="T4154" s="2">
        <v>-10.3333333</v>
      </c>
      <c r="U4154" s="2">
        <v>-53.2</v>
      </c>
      <c r="V4154" s="9" t="s">
        <v>438</v>
      </c>
      <c r="W4154" s="9" t="s">
        <v>438</v>
      </c>
      <c r="X4154" s="9" t="s">
        <v>438</v>
      </c>
      <c r="AB4154" s="9" t="s">
        <v>438</v>
      </c>
      <c r="AC4154" s="9" t="s">
        <v>438</v>
      </c>
      <c r="AD4154" s="9" t="s">
        <v>438</v>
      </c>
      <c r="AE4154" s="11" t="s">
        <v>51</v>
      </c>
      <c r="AF4154" s="12" t="str">
        <f t="shared" si="26"/>
        <v>1980</v>
      </c>
      <c r="AG4154" s="12" t="str">
        <f t="shared" si="27"/>
        <v>March</v>
      </c>
      <c r="AH4154" s="12" t="str">
        <f t="shared" si="28"/>
        <v>Friday</v>
      </c>
      <c r="AI4154" t="str">
        <f t="shared" si="4"/>
        <v>1980s</v>
      </c>
      <c r="AJ4154" s="2" t="s">
        <v>66</v>
      </c>
      <c r="AK4154">
        <v>1.0</v>
      </c>
      <c r="AL4154" s="13" t="s">
        <v>576</v>
      </c>
    </row>
    <row r="4155">
      <c r="A4155" s="1">
        <v>30110.0</v>
      </c>
      <c r="B4155" s="8">
        <v>0.10069444444444445</v>
      </c>
      <c r="C4155" s="2" t="s">
        <v>22968</v>
      </c>
      <c r="D4155" s="2" t="s">
        <v>5404</v>
      </c>
      <c r="E4155" s="2">
        <v>168.0</v>
      </c>
      <c r="F4155" s="2" t="s">
        <v>17918</v>
      </c>
      <c r="G4155" s="2" t="s">
        <v>22969</v>
      </c>
      <c r="H4155" s="2" t="s">
        <v>22970</v>
      </c>
      <c r="I4155" s="2" t="s">
        <v>22971</v>
      </c>
      <c r="J4155" s="2">
        <v>137.0</v>
      </c>
      <c r="K4155" s="2">
        <v>128.0</v>
      </c>
      <c r="L4155" s="2">
        <v>9.0</v>
      </c>
      <c r="M4155" s="2">
        <v>137.0</v>
      </c>
      <c r="N4155" s="2">
        <v>128.0</v>
      </c>
      <c r="O4155" s="2">
        <v>9.0</v>
      </c>
      <c r="P4155" s="2">
        <v>0.0</v>
      </c>
      <c r="Q4155" s="2" t="s">
        <v>22972</v>
      </c>
      <c r="R4155" s="14">
        <v>4154.0</v>
      </c>
      <c r="S4155" s="2" t="s">
        <v>60</v>
      </c>
      <c r="T4155" s="2">
        <v>-10.3333333</v>
      </c>
      <c r="U4155" s="2">
        <v>-53.2</v>
      </c>
      <c r="V4155" s="9" t="s">
        <v>15857</v>
      </c>
      <c r="W4155" s="10">
        <v>36.79028</v>
      </c>
      <c r="X4155" s="10">
        <v>-75.9782</v>
      </c>
      <c r="AB4155" s="9" t="s">
        <v>17921</v>
      </c>
      <c r="AC4155" s="10">
        <v>-3.73045</v>
      </c>
      <c r="AD4155" s="10">
        <v>-38.5218</v>
      </c>
      <c r="AE4155" s="11" t="s">
        <v>51</v>
      </c>
      <c r="AF4155" s="12" t="str">
        <f t="shared" si="26"/>
        <v>1982</v>
      </c>
      <c r="AG4155" s="12" t="str">
        <f t="shared" si="27"/>
        <v>June</v>
      </c>
      <c r="AH4155" s="12" t="str">
        <f t="shared" si="28"/>
        <v>Tuesday</v>
      </c>
      <c r="AI4155" t="str">
        <f t="shared" si="4"/>
        <v>1980s</v>
      </c>
      <c r="AJ4155" s="2" t="s">
        <v>66</v>
      </c>
      <c r="AK4155">
        <v>1.0</v>
      </c>
      <c r="AL4155" s="13" t="s">
        <v>162</v>
      </c>
    </row>
    <row r="4156">
      <c r="A4156" s="1">
        <v>19736.0</v>
      </c>
      <c r="B4156" s="8">
        <v>0.5798611111111112</v>
      </c>
      <c r="C4156" s="2" t="s">
        <v>22973</v>
      </c>
      <c r="D4156" s="2" t="s">
        <v>22974</v>
      </c>
      <c r="F4156" s="2" t="s">
        <v>22975</v>
      </c>
      <c r="G4156" s="2" t="s">
        <v>1149</v>
      </c>
      <c r="H4156" s="2" t="s">
        <v>22976</v>
      </c>
      <c r="I4156" s="2">
        <v>11854.0</v>
      </c>
      <c r="J4156" s="2">
        <v>18.0</v>
      </c>
      <c r="K4156" s="2">
        <v>14.0</v>
      </c>
      <c r="L4156" s="2">
        <v>4.0</v>
      </c>
      <c r="M4156" s="2">
        <v>13.0</v>
      </c>
      <c r="N4156" s="2">
        <v>9.0</v>
      </c>
      <c r="O4156" s="2">
        <v>4.0</v>
      </c>
      <c r="P4156" s="2">
        <v>0.0</v>
      </c>
      <c r="Q4156" s="2" t="s">
        <v>22977</v>
      </c>
      <c r="R4156" s="14">
        <v>4155.0</v>
      </c>
      <c r="S4156" s="2" t="s">
        <v>6260</v>
      </c>
      <c r="T4156" s="2">
        <v>49.8167003</v>
      </c>
      <c r="U4156" s="2">
        <v>15.4749544</v>
      </c>
      <c r="V4156" s="9" t="s">
        <v>2267</v>
      </c>
      <c r="W4156" s="10">
        <v>50.08747</v>
      </c>
      <c r="X4156" s="10">
        <v>14.42125</v>
      </c>
      <c r="AB4156" s="9" t="s">
        <v>22978</v>
      </c>
      <c r="AC4156" s="10">
        <v>49.83491</v>
      </c>
      <c r="AD4156" s="10">
        <v>18.28201</v>
      </c>
      <c r="AE4156" s="11" t="s">
        <v>51</v>
      </c>
      <c r="AF4156" s="12" t="str">
        <f t="shared" si="26"/>
        <v>1954</v>
      </c>
      <c r="AG4156" s="12" t="str">
        <f t="shared" si="27"/>
        <v>January</v>
      </c>
      <c r="AH4156" s="12" t="str">
        <f t="shared" si="28"/>
        <v>Tuesday</v>
      </c>
      <c r="AI4156" t="str">
        <f t="shared" si="4"/>
        <v>1950s</v>
      </c>
      <c r="AJ4156" s="2" t="s">
        <v>80</v>
      </c>
      <c r="AK4156">
        <v>1.0</v>
      </c>
      <c r="AL4156" s="13" t="s">
        <v>81</v>
      </c>
    </row>
    <row r="4157">
      <c r="A4157" s="1">
        <v>30596.0</v>
      </c>
      <c r="B4157" s="8">
        <v>0.0</v>
      </c>
      <c r="C4157" s="2" t="s">
        <v>22979</v>
      </c>
      <c r="D4157" s="2" t="s">
        <v>22864</v>
      </c>
      <c r="F4157" s="2" t="s">
        <v>22980</v>
      </c>
      <c r="G4157" s="2" t="s">
        <v>5362</v>
      </c>
      <c r="H4157" s="2" t="s">
        <v>22981</v>
      </c>
      <c r="I4157" s="2">
        <v>110026.0</v>
      </c>
      <c r="J4157" s="2">
        <v>15.0</v>
      </c>
      <c r="K4157" s="2">
        <v>13.0</v>
      </c>
      <c r="L4157" s="2">
        <v>2.0</v>
      </c>
      <c r="M4157" s="2">
        <v>7.0</v>
      </c>
      <c r="N4157" s="2">
        <v>5.0</v>
      </c>
      <c r="O4157" s="2">
        <v>2.0</v>
      </c>
      <c r="P4157" s="2">
        <v>0.0</v>
      </c>
      <c r="Q4157" s="2" t="s">
        <v>22982</v>
      </c>
      <c r="R4157" s="14">
        <v>4156.0</v>
      </c>
      <c r="S4157" s="2" t="s">
        <v>60</v>
      </c>
      <c r="T4157" s="2">
        <v>-10.3333333</v>
      </c>
      <c r="U4157" s="2">
        <v>-53.2</v>
      </c>
      <c r="V4157" s="9" t="s">
        <v>22983</v>
      </c>
      <c r="W4157" s="10">
        <v>-20.464</v>
      </c>
      <c r="X4157" s="10">
        <v>-54.6163</v>
      </c>
      <c r="AB4157" s="9" t="s">
        <v>5459</v>
      </c>
      <c r="AC4157" s="10">
        <v>-21.208</v>
      </c>
      <c r="AD4157" s="10">
        <v>-50.439</v>
      </c>
      <c r="AE4157" s="11" t="s">
        <v>51</v>
      </c>
      <c r="AF4157" s="12" t="str">
        <f t="shared" si="26"/>
        <v>1983</v>
      </c>
      <c r="AG4157" s="12" t="str">
        <f t="shared" si="27"/>
        <v>October</v>
      </c>
      <c r="AH4157" s="12" t="str">
        <f t="shared" si="28"/>
        <v>Friday</v>
      </c>
      <c r="AI4157" t="str">
        <f t="shared" si="4"/>
        <v>1980s</v>
      </c>
      <c r="AJ4157" s="2" t="s">
        <v>66</v>
      </c>
      <c r="AK4157">
        <v>1.0</v>
      </c>
      <c r="AL4157" s="13" t="s">
        <v>1374</v>
      </c>
    </row>
    <row r="4158">
      <c r="A4158" s="1">
        <v>19729.0</v>
      </c>
      <c r="B4158" s="8">
        <v>0.0</v>
      </c>
      <c r="C4158" s="2" t="s">
        <v>22984</v>
      </c>
      <c r="D4158" s="2" t="s">
        <v>5381</v>
      </c>
      <c r="F4158" s="2" t="s">
        <v>22985</v>
      </c>
      <c r="G4158" s="2" t="s">
        <v>166</v>
      </c>
      <c r="H4158" s="2" t="s">
        <v>22986</v>
      </c>
      <c r="I4158" s="2">
        <v>19616.0</v>
      </c>
      <c r="J4158" s="2">
        <v>10.0</v>
      </c>
      <c r="K4158" s="2">
        <v>5.0</v>
      </c>
      <c r="L4158" s="2">
        <v>5.0</v>
      </c>
      <c r="M4158" s="2">
        <v>4.0</v>
      </c>
      <c r="N4158" s="2">
        <v>2.0</v>
      </c>
      <c r="O4158" s="2">
        <v>2.0</v>
      </c>
      <c r="P4158" s="2">
        <v>0.0</v>
      </c>
      <c r="Q4158" s="2" t="s">
        <v>22987</v>
      </c>
      <c r="R4158" s="14">
        <v>4157.0</v>
      </c>
      <c r="S4158" s="2" t="s">
        <v>1829</v>
      </c>
      <c r="T4158" s="2">
        <v>38.9597594</v>
      </c>
      <c r="U4158" s="2">
        <v>34.9249653</v>
      </c>
      <c r="V4158" s="9" t="s">
        <v>22988</v>
      </c>
      <c r="W4158" s="10">
        <v>45.40127</v>
      </c>
      <c r="X4158" s="10">
        <v>2.046819</v>
      </c>
      <c r="Y4158" s="2" t="s">
        <v>22989</v>
      </c>
      <c r="AB4158" s="9" t="s">
        <v>22990</v>
      </c>
      <c r="AC4158" s="9" t="s">
        <v>438</v>
      </c>
      <c r="AD4158" s="9" t="s">
        <v>438</v>
      </c>
      <c r="AE4158" s="11" t="s">
        <v>51</v>
      </c>
      <c r="AF4158" s="12" t="str">
        <f t="shared" si="26"/>
        <v>1954</v>
      </c>
      <c r="AG4158" s="12" t="str">
        <f t="shared" si="27"/>
        <v>January</v>
      </c>
      <c r="AH4158" s="12" t="str">
        <f t="shared" si="28"/>
        <v>Tuesday</v>
      </c>
      <c r="AI4158" t="str">
        <f t="shared" si="4"/>
        <v>1950s</v>
      </c>
      <c r="AJ4158" s="2" t="s">
        <v>80</v>
      </c>
      <c r="AK4158">
        <v>1.0</v>
      </c>
      <c r="AL4158" s="13" t="s">
        <v>81</v>
      </c>
    </row>
    <row r="4159">
      <c r="A4159" s="1">
        <v>19574.0</v>
      </c>
      <c r="B4159" s="8">
        <v>0.10277777777777777</v>
      </c>
      <c r="C4159" s="2" t="s">
        <v>22991</v>
      </c>
      <c r="D4159" s="2" t="s">
        <v>210</v>
      </c>
      <c r="F4159" s="2" t="s">
        <v>22992</v>
      </c>
      <c r="G4159" s="2" t="s">
        <v>22993</v>
      </c>
      <c r="H4159" s="2" t="s">
        <v>22994</v>
      </c>
      <c r="I4159" s="2">
        <v>2628.0</v>
      </c>
      <c r="J4159" s="2">
        <v>42.0</v>
      </c>
      <c r="K4159" s="2">
        <v>34.0</v>
      </c>
      <c r="L4159" s="2">
        <v>8.0</v>
      </c>
      <c r="M4159" s="2">
        <v>4.0</v>
      </c>
      <c r="N4159" s="2">
        <v>4.0</v>
      </c>
      <c r="O4159" s="2">
        <v>0.0</v>
      </c>
      <c r="P4159" s="2">
        <v>0.0</v>
      </c>
      <c r="Q4159" s="2" t="s">
        <v>22995</v>
      </c>
      <c r="R4159" s="14">
        <v>4158.0</v>
      </c>
      <c r="S4159" s="2" t="s">
        <v>1829</v>
      </c>
      <c r="T4159" s="2">
        <v>38.9597594</v>
      </c>
      <c r="U4159" s="2">
        <v>34.9249653</v>
      </c>
      <c r="V4159" s="9" t="s">
        <v>77</v>
      </c>
      <c r="W4159" s="10">
        <v>41.89332</v>
      </c>
      <c r="X4159" s="10">
        <v>12.48293</v>
      </c>
      <c r="AB4159" s="9" t="s">
        <v>406</v>
      </c>
      <c r="AC4159" s="10">
        <v>33.89592</v>
      </c>
      <c r="AD4159" s="10">
        <v>35.47843</v>
      </c>
      <c r="AE4159" s="11" t="s">
        <v>51</v>
      </c>
      <c r="AF4159" s="12" t="str">
        <f t="shared" si="26"/>
        <v>1953</v>
      </c>
      <c r="AG4159" s="12" t="str">
        <f t="shared" si="27"/>
        <v>August</v>
      </c>
      <c r="AH4159" s="12" t="str">
        <f t="shared" si="28"/>
        <v>Monday</v>
      </c>
      <c r="AI4159" t="str">
        <f t="shared" si="4"/>
        <v>1950s</v>
      </c>
      <c r="AJ4159" s="2" t="s">
        <v>80</v>
      </c>
      <c r="AK4159">
        <v>1.0</v>
      </c>
      <c r="AL4159" s="13" t="s">
        <v>53</v>
      </c>
    </row>
    <row r="4160">
      <c r="A4160" s="1">
        <v>19735.0</v>
      </c>
      <c r="B4160" s="8">
        <v>0.2604166666666667</v>
      </c>
      <c r="C4160" s="2" t="s">
        <v>22996</v>
      </c>
      <c r="D4160" s="2" t="s">
        <v>4328</v>
      </c>
      <c r="F4160" s="2" t="s">
        <v>22997</v>
      </c>
      <c r="G4160" s="2" t="s">
        <v>166</v>
      </c>
      <c r="H4160" s="2" t="s">
        <v>22998</v>
      </c>
      <c r="I4160" s="2">
        <v>19540.0</v>
      </c>
      <c r="J4160" s="2">
        <v>21.0</v>
      </c>
      <c r="K4160" s="2">
        <v>18.0</v>
      </c>
      <c r="L4160" s="2">
        <v>3.0</v>
      </c>
      <c r="M4160" s="2">
        <v>21.0</v>
      </c>
      <c r="N4160" s="2">
        <v>18.0</v>
      </c>
      <c r="O4160" s="2">
        <v>3.0</v>
      </c>
      <c r="P4160" s="2">
        <v>0.0</v>
      </c>
      <c r="Q4160" s="2" t="s">
        <v>22999</v>
      </c>
      <c r="R4160" s="14">
        <v>4159.0</v>
      </c>
      <c r="S4160" s="2" t="s">
        <v>519</v>
      </c>
      <c r="T4160" s="2">
        <v>2.8894434</v>
      </c>
      <c r="U4160" s="2">
        <v>-73.783892</v>
      </c>
      <c r="V4160" s="9" t="s">
        <v>520</v>
      </c>
      <c r="W4160" s="10">
        <v>6.244338</v>
      </c>
      <c r="X4160" s="10">
        <v>-75.5736</v>
      </c>
      <c r="AB4160" s="9" t="s">
        <v>14711</v>
      </c>
      <c r="AC4160" s="10">
        <v>40.76963</v>
      </c>
      <c r="AD4160" s="10">
        <v>44.67366</v>
      </c>
      <c r="AE4160" s="11" t="s">
        <v>51</v>
      </c>
      <c r="AF4160" s="12" t="str">
        <f t="shared" si="26"/>
        <v>1954</v>
      </c>
      <c r="AG4160" s="12" t="str">
        <f t="shared" si="27"/>
        <v>January</v>
      </c>
      <c r="AH4160" s="12" t="str">
        <f t="shared" si="28"/>
        <v>Monday</v>
      </c>
      <c r="AI4160" t="str">
        <f t="shared" si="4"/>
        <v>1950s</v>
      </c>
      <c r="AJ4160" s="2" t="s">
        <v>66</v>
      </c>
      <c r="AK4160">
        <v>1.0</v>
      </c>
      <c r="AL4160" s="13" t="s">
        <v>81</v>
      </c>
    </row>
    <row r="4161">
      <c r="A4161" s="1">
        <v>26937.0</v>
      </c>
      <c r="B4161" s="8">
        <v>0.0</v>
      </c>
      <c r="C4161" s="2" t="s">
        <v>23000</v>
      </c>
      <c r="D4161" s="2" t="s">
        <v>23001</v>
      </c>
      <c r="F4161" s="2" t="s">
        <v>23002</v>
      </c>
      <c r="G4161" s="2" t="s">
        <v>917</v>
      </c>
      <c r="H4161" s="2" t="s">
        <v>23003</v>
      </c>
      <c r="I4161" s="2">
        <v>20182.0</v>
      </c>
      <c r="J4161" s="2">
        <v>9.0</v>
      </c>
      <c r="K4161" s="2">
        <v>5.0</v>
      </c>
      <c r="L4161" s="2">
        <v>4.0</v>
      </c>
      <c r="M4161" s="2">
        <v>9.0</v>
      </c>
      <c r="N4161" s="2">
        <v>5.0</v>
      </c>
      <c r="O4161" s="2">
        <v>4.0</v>
      </c>
      <c r="P4161" s="2">
        <v>0.0</v>
      </c>
      <c r="Q4161" s="2" t="s">
        <v>23004</v>
      </c>
      <c r="R4161" s="14">
        <v>4160.0</v>
      </c>
      <c r="S4161" s="2" t="s">
        <v>60</v>
      </c>
      <c r="T4161" s="2">
        <v>-10.3333333</v>
      </c>
      <c r="U4161" s="2">
        <v>-53.2</v>
      </c>
      <c r="V4161" s="9" t="s">
        <v>23005</v>
      </c>
      <c r="W4161" s="10">
        <v>-4.26252</v>
      </c>
      <c r="X4161" s="10">
        <v>-55.9878</v>
      </c>
      <c r="AB4161" s="9" t="s">
        <v>23006</v>
      </c>
      <c r="AC4161" s="10">
        <v>-6.21965</v>
      </c>
      <c r="AD4161" s="10">
        <v>-57.7586</v>
      </c>
      <c r="AE4161" s="11" t="s">
        <v>51</v>
      </c>
      <c r="AF4161" s="12" t="str">
        <f t="shared" si="26"/>
        <v>1973</v>
      </c>
      <c r="AG4161" s="12" t="str">
        <f t="shared" si="27"/>
        <v>September</v>
      </c>
      <c r="AH4161" s="12" t="str">
        <f t="shared" si="28"/>
        <v>Sunday</v>
      </c>
      <c r="AI4161" t="str">
        <f t="shared" si="4"/>
        <v>1970s</v>
      </c>
      <c r="AJ4161" s="2" t="s">
        <v>66</v>
      </c>
      <c r="AK4161">
        <v>1.0</v>
      </c>
      <c r="AL4161" s="13" t="s">
        <v>81</v>
      </c>
    </row>
    <row r="4162">
      <c r="A4162" s="1">
        <v>22976.0</v>
      </c>
      <c r="B4162" s="8">
        <v>0.50625</v>
      </c>
      <c r="C4162" s="2" t="s">
        <v>23007</v>
      </c>
      <c r="D4162" s="2" t="s">
        <v>23008</v>
      </c>
      <c r="F4162" s="2" t="s">
        <v>16727</v>
      </c>
      <c r="G4162" s="2" t="s">
        <v>23009</v>
      </c>
      <c r="H4162" s="2" t="s">
        <v>23010</v>
      </c>
      <c r="I4162" s="2">
        <v>107.0</v>
      </c>
      <c r="J4162" s="2">
        <v>26.0</v>
      </c>
      <c r="K4162" s="2">
        <v>21.0</v>
      </c>
      <c r="L4162" s="2">
        <v>5.0</v>
      </c>
      <c r="M4162" s="2">
        <v>26.0</v>
      </c>
      <c r="N4162" s="2">
        <v>21.0</v>
      </c>
      <c r="O4162" s="2">
        <v>5.0</v>
      </c>
      <c r="P4162" s="2">
        <v>0.0</v>
      </c>
      <c r="Q4162" s="2" t="s">
        <v>23011</v>
      </c>
      <c r="R4162" s="14">
        <v>4161.0</v>
      </c>
      <c r="S4162" s="2" t="s">
        <v>60</v>
      </c>
      <c r="T4162" s="2">
        <v>-10.3333333</v>
      </c>
      <c r="U4162" s="2">
        <v>-53.2</v>
      </c>
      <c r="V4162" s="9" t="s">
        <v>5445</v>
      </c>
      <c r="W4162" s="10">
        <v>-23.5507</v>
      </c>
      <c r="X4162" s="10">
        <v>-46.6334</v>
      </c>
      <c r="AB4162" s="9" t="s">
        <v>204</v>
      </c>
      <c r="AC4162" s="10">
        <v>-22.911</v>
      </c>
      <c r="AD4162" s="10">
        <v>-43.2094</v>
      </c>
      <c r="AE4162" s="11" t="s">
        <v>964</v>
      </c>
      <c r="AF4162" s="12" t="str">
        <f t="shared" si="26"/>
        <v>1962</v>
      </c>
      <c r="AG4162" s="12" t="str">
        <f t="shared" si="27"/>
        <v>November</v>
      </c>
      <c r="AH4162" s="12" t="str">
        <f t="shared" si="28"/>
        <v>Monday</v>
      </c>
      <c r="AI4162" t="str">
        <f t="shared" si="4"/>
        <v>1960s</v>
      </c>
      <c r="AJ4162" s="2" t="s">
        <v>66</v>
      </c>
      <c r="AK4162">
        <v>1.0</v>
      </c>
      <c r="AL4162" s="13" t="s">
        <v>23012</v>
      </c>
    </row>
    <row r="4163">
      <c r="A4163" s="1">
        <v>30198.0</v>
      </c>
      <c r="B4163" s="8">
        <v>0.0</v>
      </c>
      <c r="C4163" s="2" t="s">
        <v>8731</v>
      </c>
      <c r="D4163" s="2" t="s">
        <v>23013</v>
      </c>
      <c r="F4163" s="2" t="s">
        <v>23014</v>
      </c>
      <c r="G4163" s="2" t="s">
        <v>23015</v>
      </c>
      <c r="H4163" s="2" t="s">
        <v>23016</v>
      </c>
      <c r="I4163" s="2" t="s">
        <v>23017</v>
      </c>
      <c r="J4163" s="2">
        <v>10.0</v>
      </c>
      <c r="K4163" s="2">
        <v>8.0</v>
      </c>
      <c r="L4163" s="2">
        <v>2.0</v>
      </c>
      <c r="M4163" s="2">
        <v>10.0</v>
      </c>
      <c r="N4163" s="2">
        <v>8.0</v>
      </c>
      <c r="O4163" s="2">
        <v>2.0</v>
      </c>
      <c r="P4163" s="2">
        <v>0.0</v>
      </c>
      <c r="Q4163" s="2" t="s">
        <v>23018</v>
      </c>
      <c r="R4163" s="14">
        <v>4162.0</v>
      </c>
      <c r="S4163" s="2" t="s">
        <v>60</v>
      </c>
      <c r="T4163" s="2">
        <v>-10.3333333</v>
      </c>
      <c r="U4163" s="2">
        <v>-53.2</v>
      </c>
      <c r="V4163" s="9" t="s">
        <v>23019</v>
      </c>
      <c r="W4163" s="10">
        <v>-8.74945</v>
      </c>
      <c r="X4163" s="10">
        <v>-63.8735</v>
      </c>
      <c r="AB4163" s="9" t="s">
        <v>8738</v>
      </c>
      <c r="AC4163" s="10">
        <v>-9.97654</v>
      </c>
      <c r="AD4163" s="10">
        <v>-67.8221</v>
      </c>
      <c r="AE4163" s="11" t="s">
        <v>51</v>
      </c>
      <c r="AF4163" s="12" t="str">
        <f t="shared" si="26"/>
        <v>1982</v>
      </c>
      <c r="AG4163" s="12" t="str">
        <f t="shared" si="27"/>
        <v>September</v>
      </c>
      <c r="AH4163" s="12" t="str">
        <f t="shared" si="28"/>
        <v>Saturday</v>
      </c>
      <c r="AI4163" t="str">
        <f t="shared" si="4"/>
        <v>1980s</v>
      </c>
      <c r="AJ4163" s="2" t="s">
        <v>66</v>
      </c>
      <c r="AK4163">
        <v>1.0</v>
      </c>
      <c r="AL4163" s="13" t="s">
        <v>8881</v>
      </c>
    </row>
    <row r="4164">
      <c r="A4164" s="1">
        <v>22188.0</v>
      </c>
      <c r="B4164" s="8">
        <v>0.5104166666666666</v>
      </c>
      <c r="C4164" s="2" t="s">
        <v>23020</v>
      </c>
      <c r="D4164" s="2" t="s">
        <v>1905</v>
      </c>
      <c r="E4164" s="2">
        <v>738.0</v>
      </c>
      <c r="F4164" s="2" t="s">
        <v>23021</v>
      </c>
      <c r="G4164" s="2" t="s">
        <v>23022</v>
      </c>
      <c r="H4164" s="2" t="s">
        <v>23023</v>
      </c>
      <c r="I4164" s="2">
        <v>427.0</v>
      </c>
      <c r="J4164" s="2">
        <v>21.0</v>
      </c>
      <c r="K4164" s="2">
        <v>17.0</v>
      </c>
      <c r="L4164" s="2">
        <v>4.0</v>
      </c>
      <c r="M4164" s="2">
        <v>21.0</v>
      </c>
      <c r="N4164" s="2">
        <v>17.0</v>
      </c>
      <c r="O4164" s="2">
        <v>4.0</v>
      </c>
      <c r="P4164" s="2">
        <v>0.0</v>
      </c>
      <c r="Q4164" s="2" t="s">
        <v>23024</v>
      </c>
      <c r="R4164" s="14">
        <v>4163.0</v>
      </c>
      <c r="S4164" s="2" t="s">
        <v>763</v>
      </c>
      <c r="T4164" s="2">
        <v>42.6384261</v>
      </c>
      <c r="U4164" s="2">
        <v>12.674297</v>
      </c>
      <c r="V4164" s="9" t="s">
        <v>407</v>
      </c>
      <c r="W4164" s="10">
        <v>46.20176</v>
      </c>
      <c r="X4164" s="10">
        <v>6.146601</v>
      </c>
      <c r="AB4164" s="9" t="s">
        <v>77</v>
      </c>
      <c r="AC4164" s="10">
        <v>41.89332</v>
      </c>
      <c r="AD4164" s="10">
        <v>12.48293</v>
      </c>
      <c r="AE4164" s="11" t="s">
        <v>51</v>
      </c>
      <c r="AF4164" s="12" t="str">
        <f t="shared" si="26"/>
        <v>1960</v>
      </c>
      <c r="AG4164" s="12" t="str">
        <f t="shared" si="27"/>
        <v>September</v>
      </c>
      <c r="AH4164" s="12" t="str">
        <f t="shared" si="28"/>
        <v>Thursday</v>
      </c>
      <c r="AI4164" t="str">
        <f t="shared" si="4"/>
        <v>1960s</v>
      </c>
      <c r="AJ4164" s="2" t="s">
        <v>80</v>
      </c>
      <c r="AK4164">
        <v>1.0</v>
      </c>
      <c r="AL4164" s="13" t="s">
        <v>746</v>
      </c>
    </row>
    <row r="4165">
      <c r="A4165" s="1">
        <v>19574.0</v>
      </c>
      <c r="B4165" s="8">
        <v>0.9423611111111111</v>
      </c>
      <c r="C4165" s="2" t="s">
        <v>9297</v>
      </c>
      <c r="D4165" s="2" t="s">
        <v>22485</v>
      </c>
      <c r="F4165" s="2" t="s">
        <v>23025</v>
      </c>
      <c r="G4165" s="2" t="s">
        <v>166</v>
      </c>
      <c r="H4165" s="2" t="s">
        <v>23026</v>
      </c>
      <c r="I4165" s="2">
        <v>9143.0</v>
      </c>
      <c r="J4165" s="2">
        <v>25.0</v>
      </c>
      <c r="K4165" s="2">
        <v>21.0</v>
      </c>
      <c r="L4165" s="2">
        <v>4.0</v>
      </c>
      <c r="M4165" s="2">
        <v>1.0</v>
      </c>
      <c r="N4165" s="2">
        <v>1.0</v>
      </c>
      <c r="O4165" s="2">
        <v>0.0</v>
      </c>
      <c r="P4165" s="2">
        <v>0.0</v>
      </c>
      <c r="Q4165" s="2" t="s">
        <v>23027</v>
      </c>
      <c r="R4165" s="14">
        <v>4164.0</v>
      </c>
      <c r="S4165" s="2" t="s">
        <v>2864</v>
      </c>
      <c r="T4165" s="2">
        <v>24.0002488</v>
      </c>
      <c r="U4165" s="2">
        <v>53.9994829</v>
      </c>
      <c r="V4165" s="9" t="s">
        <v>195</v>
      </c>
      <c r="W4165" s="10">
        <v>24.85468</v>
      </c>
      <c r="X4165" s="10">
        <v>67.02071</v>
      </c>
      <c r="AB4165" s="9" t="s">
        <v>592</v>
      </c>
      <c r="AC4165" s="10">
        <v>21.58101</v>
      </c>
      <c r="AD4165" s="10">
        <v>39.16536</v>
      </c>
      <c r="AE4165" s="11" t="s">
        <v>51</v>
      </c>
      <c r="AF4165" s="12" t="str">
        <f t="shared" si="26"/>
        <v>1953</v>
      </c>
      <c r="AG4165" s="12" t="str">
        <f t="shared" si="27"/>
        <v>August</v>
      </c>
      <c r="AH4165" s="12" t="str">
        <f t="shared" si="28"/>
        <v>Monday</v>
      </c>
      <c r="AI4165" t="str">
        <f t="shared" si="4"/>
        <v>1950s</v>
      </c>
      <c r="AJ4165" s="2" t="s">
        <v>119</v>
      </c>
      <c r="AK4165">
        <v>1.0</v>
      </c>
      <c r="AL4165" s="13" t="s">
        <v>81</v>
      </c>
    </row>
    <row r="4166">
      <c r="A4166" s="1">
        <v>23002.0</v>
      </c>
      <c r="B4166" s="8">
        <v>0.041666666666666664</v>
      </c>
      <c r="C4166" s="2" t="s">
        <v>23028</v>
      </c>
      <c r="D4166" s="2" t="s">
        <v>751</v>
      </c>
      <c r="F4166" s="2" t="s">
        <v>23029</v>
      </c>
      <c r="G4166" s="2" t="s">
        <v>3461</v>
      </c>
      <c r="H4166" s="2" t="s">
        <v>23030</v>
      </c>
      <c r="I4166" s="2">
        <v>103.0</v>
      </c>
      <c r="J4166" s="2">
        <v>40.0</v>
      </c>
      <c r="K4166" s="2">
        <v>35.0</v>
      </c>
      <c r="L4166" s="2">
        <v>5.0</v>
      </c>
      <c r="M4166" s="2">
        <v>1.0</v>
      </c>
      <c r="N4166" s="2">
        <v>0.0</v>
      </c>
      <c r="O4166" s="2">
        <v>1.0</v>
      </c>
      <c r="P4166" s="2">
        <v>0.0</v>
      </c>
      <c r="Q4166" s="2" t="s">
        <v>23031</v>
      </c>
      <c r="R4166" s="14">
        <v>4165.0</v>
      </c>
      <c r="S4166" s="2" t="s">
        <v>60</v>
      </c>
      <c r="T4166" s="2">
        <v>-10.3333333</v>
      </c>
      <c r="U4166" s="2">
        <v>-53.2</v>
      </c>
      <c r="V4166" s="9" t="s">
        <v>204</v>
      </c>
      <c r="W4166" s="10">
        <v>-22.911</v>
      </c>
      <c r="X4166" s="10">
        <v>-43.2094</v>
      </c>
      <c r="AB4166" s="9" t="s">
        <v>8593</v>
      </c>
      <c r="AC4166" s="10">
        <v>-10.3333</v>
      </c>
      <c r="AD4166" s="10">
        <v>-53.2</v>
      </c>
      <c r="AE4166" s="11" t="s">
        <v>51</v>
      </c>
      <c r="AF4166" s="12" t="str">
        <f t="shared" si="26"/>
        <v>1962</v>
      </c>
      <c r="AG4166" s="12" t="str">
        <f t="shared" si="27"/>
        <v>December</v>
      </c>
      <c r="AH4166" s="12" t="str">
        <f t="shared" si="28"/>
        <v>Saturday</v>
      </c>
      <c r="AI4166" t="str">
        <f t="shared" si="4"/>
        <v>1960s</v>
      </c>
      <c r="AJ4166" s="2" t="s">
        <v>66</v>
      </c>
      <c r="AK4166">
        <v>1.0</v>
      </c>
      <c r="AL4166" s="13" t="s">
        <v>106</v>
      </c>
    </row>
    <row r="4167">
      <c r="A4167" s="1">
        <v>23524.0</v>
      </c>
      <c r="B4167" s="8">
        <v>0.625</v>
      </c>
      <c r="C4167" s="2" t="s">
        <v>23032</v>
      </c>
      <c r="D4167" s="2" t="s">
        <v>5404</v>
      </c>
      <c r="F4167" s="2" t="s">
        <v>1512</v>
      </c>
      <c r="G4167" s="2" t="s">
        <v>5765</v>
      </c>
      <c r="H4167" s="2" t="s">
        <v>23033</v>
      </c>
      <c r="I4167" s="2">
        <v>4649.0</v>
      </c>
      <c r="J4167" s="2">
        <v>3.0</v>
      </c>
      <c r="K4167" s="2">
        <v>0.0</v>
      </c>
      <c r="L4167" s="2">
        <v>3.0</v>
      </c>
      <c r="M4167" s="2">
        <v>3.0</v>
      </c>
      <c r="N4167" s="2">
        <v>0.0</v>
      </c>
      <c r="O4167" s="2">
        <v>3.0</v>
      </c>
      <c r="P4167" s="2">
        <v>0.0</v>
      </c>
      <c r="Q4167" s="2" t="s">
        <v>23034</v>
      </c>
      <c r="R4167" s="14">
        <v>4166.0</v>
      </c>
      <c r="S4167" s="2" t="s">
        <v>60</v>
      </c>
      <c r="T4167" s="2">
        <v>-10.3333333</v>
      </c>
      <c r="U4167" s="2">
        <v>-53.2</v>
      </c>
      <c r="V4167" s="9" t="s">
        <v>438</v>
      </c>
      <c r="W4167" s="9" t="s">
        <v>438</v>
      </c>
      <c r="X4167" s="9" t="s">
        <v>438</v>
      </c>
      <c r="AB4167" s="9" t="s">
        <v>438</v>
      </c>
      <c r="AC4167" s="9" t="s">
        <v>438</v>
      </c>
      <c r="AD4167" s="9" t="s">
        <v>438</v>
      </c>
      <c r="AE4167" s="11" t="s">
        <v>51</v>
      </c>
      <c r="AF4167" s="12" t="str">
        <f t="shared" si="26"/>
        <v>1964</v>
      </c>
      <c r="AG4167" s="12" t="str">
        <f t="shared" si="27"/>
        <v>May</v>
      </c>
      <c r="AH4167" s="12" t="str">
        <f t="shared" si="28"/>
        <v>Wednesday</v>
      </c>
      <c r="AI4167" t="str">
        <f t="shared" si="4"/>
        <v>1960s</v>
      </c>
      <c r="AJ4167" s="2" t="s">
        <v>66</v>
      </c>
      <c r="AK4167">
        <v>1.0</v>
      </c>
      <c r="AL4167" s="13" t="s">
        <v>81</v>
      </c>
    </row>
    <row r="4168">
      <c r="A4168" s="1">
        <v>22775.0</v>
      </c>
      <c r="B4168" s="8">
        <v>0.8125</v>
      </c>
      <c r="C4168" s="2" t="s">
        <v>23035</v>
      </c>
      <c r="D4168" s="2" t="s">
        <v>18002</v>
      </c>
      <c r="F4168" s="2" t="s">
        <v>23036</v>
      </c>
      <c r="G4168" s="2" t="s">
        <v>96</v>
      </c>
      <c r="H4168" s="2" t="s">
        <v>23037</v>
      </c>
      <c r="I4168" s="2">
        <v>25.0</v>
      </c>
      <c r="J4168" s="2">
        <v>25.0</v>
      </c>
      <c r="K4168" s="2">
        <v>22.0</v>
      </c>
      <c r="L4168" s="2">
        <v>3.0</v>
      </c>
      <c r="M4168" s="2">
        <v>23.0</v>
      </c>
      <c r="N4168" s="2">
        <v>20.0</v>
      </c>
      <c r="O4168" s="2">
        <v>3.0</v>
      </c>
      <c r="P4168" s="2">
        <v>0.0</v>
      </c>
      <c r="Q4168" s="2" t="s">
        <v>23038</v>
      </c>
      <c r="R4168" s="14">
        <v>4167.0</v>
      </c>
      <c r="S4168" s="2" t="s">
        <v>60</v>
      </c>
      <c r="T4168" s="2">
        <v>-10.3333333</v>
      </c>
      <c r="U4168" s="2">
        <v>-53.2</v>
      </c>
      <c r="V4168" s="9" t="s">
        <v>15857</v>
      </c>
      <c r="W4168" s="10">
        <v>36.79028</v>
      </c>
      <c r="X4168" s="10">
        <v>-75.9782</v>
      </c>
      <c r="AB4168" s="9" t="s">
        <v>16726</v>
      </c>
      <c r="AC4168" s="10">
        <v>42.84651</v>
      </c>
      <c r="AD4168" s="10">
        <v>-2.6724</v>
      </c>
      <c r="AE4168" s="11" t="s">
        <v>51</v>
      </c>
      <c r="AF4168" s="12" t="str">
        <f t="shared" si="26"/>
        <v>1962</v>
      </c>
      <c r="AG4168" s="12" t="str">
        <f t="shared" si="27"/>
        <v>May</v>
      </c>
      <c r="AH4168" s="12" t="str">
        <f t="shared" si="28"/>
        <v>Wednesday</v>
      </c>
      <c r="AI4168" t="str">
        <f t="shared" si="4"/>
        <v>1960s</v>
      </c>
      <c r="AJ4168" s="2" t="s">
        <v>66</v>
      </c>
      <c r="AK4168">
        <v>1.0</v>
      </c>
      <c r="AL4168" s="13" t="s">
        <v>106</v>
      </c>
    </row>
    <row r="4169">
      <c r="A4169" s="1">
        <v>21433.0</v>
      </c>
      <c r="B4169" s="8">
        <v>0.7291666666666666</v>
      </c>
      <c r="C4169" s="2" t="s">
        <v>23039</v>
      </c>
      <c r="D4169" s="2" t="s">
        <v>23040</v>
      </c>
      <c r="F4169" s="2" t="s">
        <v>23041</v>
      </c>
      <c r="G4169" s="2" t="s">
        <v>23042</v>
      </c>
      <c r="H4169" s="2" t="s">
        <v>23043</v>
      </c>
      <c r="I4169" s="2">
        <v>30288.0</v>
      </c>
      <c r="J4169" s="2">
        <v>18.0</v>
      </c>
      <c r="K4169" s="2">
        <v>14.0</v>
      </c>
      <c r="L4169" s="2">
        <v>4.0</v>
      </c>
      <c r="M4169" s="2">
        <v>14.0</v>
      </c>
      <c r="N4169" s="2">
        <v>12.0</v>
      </c>
      <c r="O4169" s="2">
        <v>2.0</v>
      </c>
      <c r="P4169" s="2">
        <v>0.0</v>
      </c>
      <c r="Q4169" s="2" t="s">
        <v>23044</v>
      </c>
      <c r="R4169" s="14">
        <v>4168.0</v>
      </c>
      <c r="S4169" s="2" t="s">
        <v>60</v>
      </c>
      <c r="T4169" s="2">
        <v>-10.3333333</v>
      </c>
      <c r="U4169" s="2">
        <v>-53.2</v>
      </c>
      <c r="V4169" s="9" t="s">
        <v>23045</v>
      </c>
      <c r="W4169" s="10">
        <v>-7.12194</v>
      </c>
      <c r="X4169" s="10">
        <v>-36.7247</v>
      </c>
      <c r="AB4169" s="9" t="s">
        <v>15857</v>
      </c>
      <c r="AC4169" s="10">
        <v>36.79028</v>
      </c>
      <c r="AD4169" s="10">
        <v>-75.9782</v>
      </c>
      <c r="AE4169" s="11" t="s">
        <v>51</v>
      </c>
      <c r="AF4169" s="12" t="str">
        <f t="shared" si="26"/>
        <v>1958</v>
      </c>
      <c r="AG4169" s="12" t="str">
        <f t="shared" si="27"/>
        <v>September</v>
      </c>
      <c r="AH4169" s="12" t="str">
        <f t="shared" si="28"/>
        <v>Friday</v>
      </c>
      <c r="AI4169" t="str">
        <f t="shared" si="4"/>
        <v>1950s</v>
      </c>
      <c r="AJ4169" s="2" t="s">
        <v>66</v>
      </c>
      <c r="AK4169">
        <v>1.0</v>
      </c>
      <c r="AL4169" s="13" t="s">
        <v>1184</v>
      </c>
    </row>
    <row r="4170">
      <c r="A4170" s="1">
        <v>22608.0</v>
      </c>
      <c r="B4170" s="8">
        <v>0.2361111111111111</v>
      </c>
      <c r="C4170" s="2" t="s">
        <v>23046</v>
      </c>
      <c r="D4170" s="2" t="s">
        <v>5853</v>
      </c>
      <c r="F4170" s="2" t="s">
        <v>23047</v>
      </c>
      <c r="G4170" s="2" t="s">
        <v>3511</v>
      </c>
      <c r="H4170" s="2" t="s">
        <v>23048</v>
      </c>
      <c r="I4170" s="2">
        <v>6430.0</v>
      </c>
      <c r="J4170" s="2">
        <v>52.0</v>
      </c>
      <c r="K4170" s="2">
        <v>40.0</v>
      </c>
      <c r="L4170" s="2">
        <v>12.0</v>
      </c>
      <c r="M4170" s="2">
        <v>52.0</v>
      </c>
      <c r="N4170" s="2">
        <v>40.0</v>
      </c>
      <c r="O4170" s="2">
        <v>12.0</v>
      </c>
      <c r="P4170" s="2">
        <v>0.0</v>
      </c>
      <c r="Q4170" s="2" t="s">
        <v>23049</v>
      </c>
      <c r="R4170" s="14">
        <v>4169.0</v>
      </c>
      <c r="S4170" s="2" t="s">
        <v>60</v>
      </c>
      <c r="T4170" s="2">
        <v>-10.3333333</v>
      </c>
      <c r="U4170" s="2">
        <v>-53.2</v>
      </c>
      <c r="V4170" s="9" t="s">
        <v>5445</v>
      </c>
      <c r="W4170" s="10">
        <v>-23.5507</v>
      </c>
      <c r="X4170" s="10">
        <v>-46.6334</v>
      </c>
      <c r="AB4170" s="9" t="s">
        <v>6924</v>
      </c>
      <c r="AC4170" s="10">
        <v>10.44302</v>
      </c>
      <c r="AD4170" s="10">
        <v>-61.2613</v>
      </c>
      <c r="AE4170" s="11" t="s">
        <v>51</v>
      </c>
      <c r="AF4170" s="12" t="str">
        <f t="shared" si="26"/>
        <v>1961</v>
      </c>
      <c r="AG4170" s="12" t="str">
        <f t="shared" si="27"/>
        <v>November</v>
      </c>
      <c r="AH4170" s="12" t="str">
        <f t="shared" si="28"/>
        <v>Thursday</v>
      </c>
      <c r="AI4170" t="str">
        <f t="shared" si="4"/>
        <v>1960s</v>
      </c>
      <c r="AJ4170" s="2" t="s">
        <v>66</v>
      </c>
      <c r="AK4170">
        <v>1.0</v>
      </c>
      <c r="AL4170" s="13" t="s">
        <v>545</v>
      </c>
    </row>
    <row r="4171">
      <c r="A4171" s="1">
        <v>19567.0</v>
      </c>
      <c r="B4171" s="8">
        <v>0.5208333333333334</v>
      </c>
      <c r="C4171" s="2" t="s">
        <v>23050</v>
      </c>
      <c r="D4171" s="2" t="s">
        <v>324</v>
      </c>
      <c r="G4171" s="2" t="s">
        <v>4777</v>
      </c>
      <c r="J4171" s="2">
        <v>21.0</v>
      </c>
      <c r="K4171" s="2">
        <v>15.0</v>
      </c>
      <c r="L4171" s="2">
        <v>6.0</v>
      </c>
      <c r="M4171" s="2">
        <v>21.0</v>
      </c>
      <c r="N4171" s="2">
        <v>15.0</v>
      </c>
      <c r="O4171" s="2">
        <v>6.0</v>
      </c>
      <c r="P4171" s="2">
        <v>0.0</v>
      </c>
      <c r="Q4171" s="2" t="s">
        <v>23051</v>
      </c>
      <c r="R4171" s="14">
        <v>4170.0</v>
      </c>
      <c r="S4171" s="2" t="s">
        <v>1139</v>
      </c>
      <c r="T4171" s="2">
        <v>40.3736611</v>
      </c>
      <c r="U4171" s="2">
        <v>127.0870417</v>
      </c>
      <c r="V4171" s="9" t="s">
        <v>438</v>
      </c>
      <c r="W4171" s="9" t="s">
        <v>438</v>
      </c>
      <c r="X4171" s="9" t="s">
        <v>438</v>
      </c>
      <c r="AB4171" s="9" t="s">
        <v>438</v>
      </c>
      <c r="AC4171" s="9" t="s">
        <v>438</v>
      </c>
      <c r="AD4171" s="9" t="s">
        <v>438</v>
      </c>
      <c r="AE4171" s="11" t="s">
        <v>51</v>
      </c>
      <c r="AF4171" s="12" t="str">
        <f t="shared" si="26"/>
        <v>1953</v>
      </c>
      <c r="AG4171" s="12" t="str">
        <f t="shared" si="27"/>
        <v>July</v>
      </c>
      <c r="AH4171" s="12" t="str">
        <f t="shared" si="28"/>
        <v>Monday</v>
      </c>
      <c r="AI4171" t="str">
        <f t="shared" si="4"/>
        <v>1950s</v>
      </c>
      <c r="AJ4171" s="2" t="s">
        <v>150</v>
      </c>
      <c r="AK4171">
        <v>1.0</v>
      </c>
      <c r="AL4171" s="13" t="s">
        <v>797</v>
      </c>
    </row>
    <row r="4172">
      <c r="A4172" s="1">
        <v>19526.0</v>
      </c>
      <c r="B4172" s="8">
        <v>0.0</v>
      </c>
      <c r="C4172" s="2" t="s">
        <v>23052</v>
      </c>
      <c r="D4172" s="2" t="s">
        <v>5434</v>
      </c>
      <c r="F4172" s="2" t="s">
        <v>2496</v>
      </c>
      <c r="G4172" s="2" t="s">
        <v>166</v>
      </c>
      <c r="H4172" s="2" t="s">
        <v>23053</v>
      </c>
      <c r="I4172" s="2">
        <v>19100.0</v>
      </c>
      <c r="J4172" s="2">
        <v>34.0</v>
      </c>
      <c r="K4172" s="2">
        <v>31.0</v>
      </c>
      <c r="L4172" s="2">
        <v>3.0</v>
      </c>
      <c r="M4172" s="2">
        <v>34.0</v>
      </c>
      <c r="N4172" s="2">
        <v>31.0</v>
      </c>
      <c r="O4172" s="2">
        <v>3.0</v>
      </c>
      <c r="P4172" s="2">
        <v>0.0</v>
      </c>
      <c r="Q4172" s="2" t="s">
        <v>23054</v>
      </c>
      <c r="R4172" s="14">
        <v>4171.0</v>
      </c>
      <c r="S4172" s="2" t="s">
        <v>4673</v>
      </c>
      <c r="T4172" s="2">
        <v>35.000074</v>
      </c>
      <c r="U4172" s="2">
        <v>104.999927</v>
      </c>
      <c r="V4172" s="9" t="s">
        <v>614</v>
      </c>
      <c r="W4172" s="10">
        <v>17.9641</v>
      </c>
      <c r="X4172" s="10">
        <v>102.6134</v>
      </c>
      <c r="AB4172" s="9" t="s">
        <v>50</v>
      </c>
      <c r="AC4172" s="10">
        <v>10.77584</v>
      </c>
      <c r="AD4172" s="10">
        <v>106.7018</v>
      </c>
      <c r="AE4172" s="11" t="s">
        <v>51</v>
      </c>
      <c r="AF4172" s="12" t="str">
        <f t="shared" si="26"/>
        <v>1953</v>
      </c>
      <c r="AG4172" s="12" t="str">
        <f t="shared" si="27"/>
        <v>June</v>
      </c>
      <c r="AH4172" s="12" t="str">
        <f t="shared" si="28"/>
        <v>Tuesday</v>
      </c>
      <c r="AI4172" t="str">
        <f t="shared" si="4"/>
        <v>1950s</v>
      </c>
      <c r="AJ4172" s="2" t="s">
        <v>150</v>
      </c>
      <c r="AK4172">
        <v>1.0</v>
      </c>
      <c r="AL4172" s="13" t="s">
        <v>81</v>
      </c>
    </row>
    <row r="4173">
      <c r="A4173" s="1">
        <v>23193.0</v>
      </c>
      <c r="B4173" s="8">
        <v>0.0</v>
      </c>
      <c r="C4173" s="2" t="s">
        <v>23055</v>
      </c>
      <c r="D4173" s="2" t="s">
        <v>751</v>
      </c>
      <c r="F4173" s="2" t="s">
        <v>23056</v>
      </c>
      <c r="G4173" s="2" t="s">
        <v>166</v>
      </c>
      <c r="H4173" s="2" t="s">
        <v>23057</v>
      </c>
      <c r="I4173" s="2" t="s">
        <v>23058</v>
      </c>
      <c r="J4173" s="2">
        <v>18.0</v>
      </c>
      <c r="K4173" s="2">
        <v>15.0</v>
      </c>
      <c r="L4173" s="2">
        <v>3.0</v>
      </c>
      <c r="M4173" s="2">
        <v>15.0</v>
      </c>
      <c r="N4173" s="2">
        <v>13.0</v>
      </c>
      <c r="O4173" s="2">
        <v>2.0</v>
      </c>
      <c r="P4173" s="2">
        <v>0.0</v>
      </c>
      <c r="Q4173" s="2" t="s">
        <v>23059</v>
      </c>
      <c r="R4173" s="14">
        <v>4172.0</v>
      </c>
      <c r="S4173" s="2" t="s">
        <v>60</v>
      </c>
      <c r="T4173" s="2">
        <v>-10.3333333</v>
      </c>
      <c r="U4173" s="2">
        <v>-53.2</v>
      </c>
      <c r="V4173" s="9" t="s">
        <v>23060</v>
      </c>
      <c r="W4173" s="9" t="s">
        <v>438</v>
      </c>
      <c r="X4173" s="9" t="s">
        <v>438</v>
      </c>
      <c r="AB4173" s="9" t="s">
        <v>23061</v>
      </c>
      <c r="AC4173" s="10">
        <v>-28.2551</v>
      </c>
      <c r="AD4173" s="10">
        <v>-52.3967</v>
      </c>
      <c r="AE4173" s="11" t="s">
        <v>51</v>
      </c>
      <c r="AF4173" s="12" t="str">
        <f t="shared" si="26"/>
        <v>1963</v>
      </c>
      <c r="AG4173" s="12" t="str">
        <f t="shared" si="27"/>
        <v>July</v>
      </c>
      <c r="AH4173" s="12" t="str">
        <f t="shared" si="28"/>
        <v>Monday</v>
      </c>
      <c r="AI4173" t="str">
        <f t="shared" si="4"/>
        <v>1960s</v>
      </c>
      <c r="AJ4173" s="2" t="s">
        <v>66</v>
      </c>
      <c r="AK4173">
        <v>1.0</v>
      </c>
      <c r="AL4173" s="13" t="s">
        <v>81</v>
      </c>
    </row>
    <row r="4174">
      <c r="A4174" s="1">
        <v>19525.0</v>
      </c>
      <c r="B4174" s="8">
        <v>0.0</v>
      </c>
      <c r="C4174" s="2" t="s">
        <v>23062</v>
      </c>
      <c r="D4174" s="2" t="s">
        <v>23063</v>
      </c>
      <c r="F4174" s="2" t="s">
        <v>23064</v>
      </c>
      <c r="G4174" s="2" t="s">
        <v>166</v>
      </c>
      <c r="H4174" s="2" t="s">
        <v>23065</v>
      </c>
      <c r="I4174" s="2" t="s">
        <v>23066</v>
      </c>
      <c r="J4174" s="2">
        <v>17.0</v>
      </c>
      <c r="K4174" s="2">
        <v>14.0</v>
      </c>
      <c r="L4174" s="2">
        <v>3.0</v>
      </c>
      <c r="M4174" s="2">
        <v>9.0</v>
      </c>
      <c r="N4174" s="2">
        <v>6.0</v>
      </c>
      <c r="O4174" s="2">
        <v>3.0</v>
      </c>
      <c r="P4174" s="2">
        <v>0.0</v>
      </c>
      <c r="Q4174" s="2" t="s">
        <v>23067</v>
      </c>
      <c r="R4174" s="14">
        <v>4173.0</v>
      </c>
      <c r="S4174" s="2" t="s">
        <v>6336</v>
      </c>
      <c r="T4174" s="2">
        <v>9.5773243</v>
      </c>
      <c r="U4174" s="2">
        <v>-83.82371114</v>
      </c>
      <c r="V4174" s="9" t="s">
        <v>6337</v>
      </c>
      <c r="W4174" s="10">
        <v>8.950872</v>
      </c>
      <c r="X4174" s="10">
        <v>-83.4668</v>
      </c>
      <c r="AB4174" s="9" t="s">
        <v>23068</v>
      </c>
      <c r="AC4174" s="10">
        <v>43.41385</v>
      </c>
      <c r="AD4174" s="10">
        <v>13.1079</v>
      </c>
      <c r="AE4174" s="11" t="s">
        <v>51</v>
      </c>
      <c r="AF4174" s="12" t="str">
        <f t="shared" si="26"/>
        <v>1953</v>
      </c>
      <c r="AG4174" s="12" t="str">
        <f t="shared" si="27"/>
        <v>June</v>
      </c>
      <c r="AH4174" s="12" t="str">
        <f t="shared" si="28"/>
        <v>Monday</v>
      </c>
      <c r="AI4174" t="str">
        <f t="shared" si="4"/>
        <v>1950s</v>
      </c>
      <c r="AJ4174" s="2" t="s">
        <v>66</v>
      </c>
      <c r="AK4174">
        <v>1.0</v>
      </c>
      <c r="AL4174" s="13" t="s">
        <v>81</v>
      </c>
    </row>
    <row r="4175">
      <c r="A4175" s="1">
        <v>22586.0</v>
      </c>
      <c r="B4175" s="8">
        <v>0.09375</v>
      </c>
      <c r="C4175" s="2" t="s">
        <v>23069</v>
      </c>
      <c r="D4175" s="2" t="s">
        <v>5888</v>
      </c>
      <c r="F4175" s="2" t="s">
        <v>23070</v>
      </c>
      <c r="G4175" s="2" t="s">
        <v>5081</v>
      </c>
      <c r="H4175" s="2" t="s">
        <v>23071</v>
      </c>
      <c r="I4175" s="2">
        <v>44872.0</v>
      </c>
      <c r="J4175" s="2">
        <v>88.0</v>
      </c>
      <c r="K4175" s="2">
        <v>79.0</v>
      </c>
      <c r="L4175" s="2">
        <v>9.0</v>
      </c>
      <c r="M4175" s="2">
        <v>45.0</v>
      </c>
      <c r="N4175" s="2">
        <v>38.0</v>
      </c>
      <c r="O4175" s="2">
        <v>7.0</v>
      </c>
      <c r="P4175" s="2">
        <v>0.0</v>
      </c>
      <c r="Q4175" s="2" t="s">
        <v>23072</v>
      </c>
      <c r="R4175" s="14">
        <v>4174.0</v>
      </c>
      <c r="S4175" s="2" t="s">
        <v>60</v>
      </c>
      <c r="T4175" s="2">
        <v>-10.3333333</v>
      </c>
      <c r="U4175" s="2">
        <v>-53.2</v>
      </c>
      <c r="V4175" s="9" t="s">
        <v>5275</v>
      </c>
      <c r="W4175" s="10">
        <v>38.70775</v>
      </c>
      <c r="X4175" s="10">
        <v>-9.13659</v>
      </c>
      <c r="Y4175" s="2" t="s">
        <v>23073</v>
      </c>
      <c r="AB4175" s="9" t="s">
        <v>5466</v>
      </c>
      <c r="AC4175" s="10">
        <v>-8.05849</v>
      </c>
      <c r="AD4175" s="10">
        <v>-34.8848</v>
      </c>
      <c r="AE4175" s="11" t="s">
        <v>51</v>
      </c>
      <c r="AF4175" s="12" t="str">
        <f t="shared" si="26"/>
        <v>1961</v>
      </c>
      <c r="AG4175" s="12" t="str">
        <f t="shared" si="27"/>
        <v>November</v>
      </c>
      <c r="AH4175" s="12" t="str">
        <f t="shared" si="28"/>
        <v>Wednesday</v>
      </c>
      <c r="AI4175" t="str">
        <f t="shared" si="4"/>
        <v>1960s</v>
      </c>
      <c r="AJ4175" s="2" t="s">
        <v>66</v>
      </c>
      <c r="AK4175">
        <v>1.0</v>
      </c>
      <c r="AL4175" s="13" t="s">
        <v>81</v>
      </c>
    </row>
    <row r="4176">
      <c r="A4176" s="1">
        <v>22530.0</v>
      </c>
      <c r="B4176" s="8">
        <v>0.0</v>
      </c>
      <c r="C4176" s="2" t="s">
        <v>23074</v>
      </c>
      <c r="D4176" s="2" t="s">
        <v>23075</v>
      </c>
      <c r="F4176" s="2" t="s">
        <v>23076</v>
      </c>
      <c r="G4176" s="2" t="s">
        <v>23077</v>
      </c>
      <c r="H4176" s="2" t="s">
        <v>23078</v>
      </c>
      <c r="I4176" s="2">
        <v>9886.0</v>
      </c>
      <c r="J4176" s="2">
        <v>4.0</v>
      </c>
      <c r="K4176" s="2">
        <v>0.0</v>
      </c>
      <c r="L4176" s="2">
        <v>4.0</v>
      </c>
      <c r="M4176" s="2">
        <v>4.0</v>
      </c>
      <c r="N4176" s="2">
        <v>0.0</v>
      </c>
      <c r="O4176" s="2">
        <v>4.0</v>
      </c>
      <c r="P4176" s="2">
        <v>0.0</v>
      </c>
      <c r="Q4176" s="2" t="s">
        <v>23079</v>
      </c>
      <c r="R4176" s="14">
        <v>4175.0</v>
      </c>
      <c r="S4176" s="2" t="s">
        <v>60</v>
      </c>
      <c r="T4176" s="2">
        <v>-10.3333333</v>
      </c>
      <c r="U4176" s="2">
        <v>-53.2</v>
      </c>
      <c r="V4176" s="9" t="s">
        <v>5445</v>
      </c>
      <c r="W4176" s="10">
        <v>-23.5507</v>
      </c>
      <c r="X4176" s="10">
        <v>-46.6334</v>
      </c>
      <c r="AB4176" s="9" t="s">
        <v>23080</v>
      </c>
      <c r="AC4176" s="10">
        <v>45.7561</v>
      </c>
      <c r="AD4176" s="10">
        <v>12.84496</v>
      </c>
      <c r="AE4176" s="11" t="s">
        <v>51</v>
      </c>
      <c r="AF4176" s="12" t="str">
        <f t="shared" si="26"/>
        <v>1961</v>
      </c>
      <c r="AG4176" s="12" t="str">
        <f t="shared" si="27"/>
        <v>September</v>
      </c>
      <c r="AH4176" s="12" t="str">
        <f t="shared" si="28"/>
        <v>Wednesday</v>
      </c>
      <c r="AI4176" t="str">
        <f t="shared" si="4"/>
        <v>1960s</v>
      </c>
      <c r="AJ4176" s="2" t="s">
        <v>66</v>
      </c>
      <c r="AK4176">
        <v>1.0</v>
      </c>
      <c r="AL4176" s="13" t="s">
        <v>81</v>
      </c>
    </row>
    <row r="4177">
      <c r="A4177" s="1">
        <v>21352.0</v>
      </c>
      <c r="B4177" s="8">
        <v>0.7395833333333334</v>
      </c>
      <c r="C4177" s="2" t="s">
        <v>8773</v>
      </c>
      <c r="D4177" s="2" t="s">
        <v>18002</v>
      </c>
      <c r="F4177" s="2" t="s">
        <v>23081</v>
      </c>
      <c r="G4177" s="2" t="s">
        <v>23082</v>
      </c>
      <c r="H4177" s="2" t="s">
        <v>23083</v>
      </c>
      <c r="I4177" s="2">
        <v>493.0</v>
      </c>
      <c r="J4177" s="2">
        <v>26.0</v>
      </c>
      <c r="K4177" s="2">
        <v>21.0</v>
      </c>
      <c r="L4177" s="2">
        <v>5.0</v>
      </c>
      <c r="M4177" s="2">
        <v>21.0</v>
      </c>
      <c r="N4177" s="2">
        <v>16.0</v>
      </c>
      <c r="O4177" s="2">
        <v>5.0</v>
      </c>
      <c r="P4177" s="2">
        <v>0.0</v>
      </c>
      <c r="Q4177" s="2" t="s">
        <v>23084</v>
      </c>
      <c r="R4177" s="14">
        <v>4176.0</v>
      </c>
      <c r="S4177" s="2" t="s">
        <v>60</v>
      </c>
      <c r="T4177" s="2">
        <v>-10.3333333</v>
      </c>
      <c r="U4177" s="2">
        <v>-53.2</v>
      </c>
      <c r="V4177" s="9" t="s">
        <v>22851</v>
      </c>
      <c r="W4177" s="10">
        <v>-27.5973</v>
      </c>
      <c r="X4177" s="10">
        <v>-48.5496</v>
      </c>
      <c r="AB4177" s="9" t="s">
        <v>8239</v>
      </c>
      <c r="AC4177" s="10">
        <v>-25.4296</v>
      </c>
      <c r="AD4177" s="10">
        <v>-49.2713</v>
      </c>
      <c r="AE4177" s="11" t="s">
        <v>51</v>
      </c>
      <c r="AF4177" s="12" t="str">
        <f t="shared" si="26"/>
        <v>1958</v>
      </c>
      <c r="AG4177" s="12" t="str">
        <f t="shared" si="27"/>
        <v>June</v>
      </c>
      <c r="AH4177" s="12" t="str">
        <f t="shared" si="28"/>
        <v>Monday</v>
      </c>
      <c r="AI4177" t="str">
        <f t="shared" si="4"/>
        <v>1950s</v>
      </c>
      <c r="AJ4177" s="2" t="s">
        <v>66</v>
      </c>
      <c r="AK4177">
        <v>1.0</v>
      </c>
      <c r="AL4177" s="13" t="s">
        <v>106</v>
      </c>
    </row>
    <row r="4178">
      <c r="A4178" s="1">
        <v>26401.0</v>
      </c>
      <c r="B4178" s="8">
        <v>0.8930555555555556</v>
      </c>
      <c r="C4178" s="2" t="s">
        <v>23085</v>
      </c>
      <c r="D4178" s="2" t="s">
        <v>5404</v>
      </c>
      <c r="F4178" s="2" t="s">
        <v>16727</v>
      </c>
      <c r="G4178" s="2" t="s">
        <v>23086</v>
      </c>
      <c r="H4178" s="2" t="s">
        <v>23087</v>
      </c>
      <c r="I4178" s="2">
        <v>2059.0</v>
      </c>
      <c r="J4178" s="2">
        <v>25.0</v>
      </c>
      <c r="K4178" s="2">
        <v>21.0</v>
      </c>
      <c r="L4178" s="2">
        <v>4.0</v>
      </c>
      <c r="M4178" s="2">
        <v>25.0</v>
      </c>
      <c r="N4178" s="2">
        <v>21.0</v>
      </c>
      <c r="O4178" s="2">
        <v>4.0</v>
      </c>
      <c r="P4178" s="2">
        <v>0.0</v>
      </c>
      <c r="Q4178" s="2" t="s">
        <v>23088</v>
      </c>
      <c r="R4178" s="14">
        <v>4177.0</v>
      </c>
      <c r="S4178" s="2" t="s">
        <v>60</v>
      </c>
      <c r="T4178" s="2">
        <v>-10.3333333</v>
      </c>
      <c r="U4178" s="2">
        <v>-53.2</v>
      </c>
      <c r="V4178" s="9" t="s">
        <v>5445</v>
      </c>
      <c r="W4178" s="10">
        <v>-23.5507</v>
      </c>
      <c r="X4178" s="10">
        <v>-46.6334</v>
      </c>
      <c r="AB4178" s="9" t="s">
        <v>204</v>
      </c>
      <c r="AC4178" s="10">
        <v>-22.911</v>
      </c>
      <c r="AD4178" s="10">
        <v>-43.2094</v>
      </c>
      <c r="AE4178" s="11" t="s">
        <v>51</v>
      </c>
      <c r="AF4178" s="12" t="str">
        <f t="shared" si="26"/>
        <v>1972</v>
      </c>
      <c r="AG4178" s="12" t="str">
        <f t="shared" si="27"/>
        <v>April</v>
      </c>
      <c r="AH4178" s="12" t="str">
        <f t="shared" si="28"/>
        <v>Wednesday</v>
      </c>
      <c r="AI4178" t="str">
        <f t="shared" si="4"/>
        <v>1970s</v>
      </c>
      <c r="AJ4178" s="2" t="s">
        <v>66</v>
      </c>
      <c r="AK4178">
        <v>1.0</v>
      </c>
      <c r="AL4178" s="13" t="s">
        <v>601</v>
      </c>
    </row>
    <row r="4179">
      <c r="A4179" s="1">
        <v>19528.0</v>
      </c>
      <c r="B4179" s="8">
        <v>0.6902777777777778</v>
      </c>
      <c r="C4179" s="2" t="s">
        <v>23089</v>
      </c>
      <c r="D4179" s="2" t="s">
        <v>108</v>
      </c>
      <c r="F4179" s="2" t="s">
        <v>23090</v>
      </c>
      <c r="G4179" s="2" t="s">
        <v>23091</v>
      </c>
      <c r="H4179" s="2" t="s">
        <v>23092</v>
      </c>
      <c r="I4179" s="2">
        <v>43471.0</v>
      </c>
      <c r="J4179" s="2">
        <v>129.0</v>
      </c>
      <c r="K4179" s="2">
        <v>122.0</v>
      </c>
      <c r="L4179" s="2">
        <v>7.0</v>
      </c>
      <c r="M4179" s="2">
        <v>129.0</v>
      </c>
      <c r="N4179" s="2">
        <v>122.0</v>
      </c>
      <c r="O4179" s="2">
        <v>7.0</v>
      </c>
      <c r="P4179" s="2">
        <v>0.0</v>
      </c>
      <c r="Q4179" s="2" t="s">
        <v>23093</v>
      </c>
      <c r="R4179" s="14">
        <v>4178.0</v>
      </c>
      <c r="S4179" s="2" t="s">
        <v>944</v>
      </c>
      <c r="T4179" s="2">
        <v>36.5748441</v>
      </c>
      <c r="U4179" s="2">
        <v>139.2394179</v>
      </c>
      <c r="V4179" s="9" t="s">
        <v>4889</v>
      </c>
      <c r="W4179" s="10">
        <v>35.69797</v>
      </c>
      <c r="X4179" s="10">
        <v>139.4136</v>
      </c>
      <c r="AB4179" s="9" t="s">
        <v>6638</v>
      </c>
      <c r="AC4179" s="10">
        <v>7.215103</v>
      </c>
      <c r="AD4179" s="10">
        <v>124.2402</v>
      </c>
      <c r="AE4179" s="11" t="s">
        <v>118</v>
      </c>
      <c r="AF4179" s="12" t="str">
        <f t="shared" si="26"/>
        <v>1953</v>
      </c>
      <c r="AG4179" s="12" t="str">
        <f t="shared" si="27"/>
        <v>June</v>
      </c>
      <c r="AH4179" s="12" t="str">
        <f t="shared" si="28"/>
        <v>Thursday</v>
      </c>
      <c r="AI4179" t="str">
        <f t="shared" si="4"/>
        <v>1950s</v>
      </c>
      <c r="AJ4179" s="2" t="s">
        <v>150</v>
      </c>
      <c r="AK4179">
        <v>1.0</v>
      </c>
      <c r="AL4179" s="13" t="s">
        <v>81</v>
      </c>
    </row>
    <row r="4180">
      <c r="A4180" s="1">
        <v>19734.0</v>
      </c>
      <c r="B4180" s="8">
        <v>0.4618055555555556</v>
      </c>
      <c r="C4180" s="2" t="s">
        <v>23020</v>
      </c>
      <c r="D4180" s="2" t="s">
        <v>294</v>
      </c>
      <c r="E4180" s="2">
        <v>781.0</v>
      </c>
      <c r="F4180" s="2" t="s">
        <v>23094</v>
      </c>
      <c r="G4180" s="2" t="s">
        <v>5415</v>
      </c>
      <c r="H4180" s="2" t="s">
        <v>23095</v>
      </c>
      <c r="I4180" s="2">
        <v>6003.0</v>
      </c>
      <c r="J4180" s="2">
        <v>35.0</v>
      </c>
      <c r="K4180" s="2">
        <v>29.0</v>
      </c>
      <c r="L4180" s="2">
        <v>6.0</v>
      </c>
      <c r="M4180" s="2">
        <v>35.0</v>
      </c>
      <c r="N4180" s="2">
        <v>29.0</v>
      </c>
      <c r="O4180" s="2">
        <v>6.0</v>
      </c>
      <c r="P4180" s="2">
        <v>0.0</v>
      </c>
      <c r="Q4180" s="2" t="s">
        <v>23096</v>
      </c>
      <c r="R4180" s="14">
        <v>4179.0</v>
      </c>
      <c r="S4180" s="2" t="s">
        <v>763</v>
      </c>
      <c r="T4180" s="2">
        <v>42.6384261</v>
      </c>
      <c r="U4180" s="2">
        <v>12.674297</v>
      </c>
      <c r="V4180" s="9" t="s">
        <v>77</v>
      </c>
      <c r="W4180" s="10">
        <v>41.89332</v>
      </c>
      <c r="X4180" s="10">
        <v>12.48293</v>
      </c>
      <c r="AB4180" s="9" t="s">
        <v>300</v>
      </c>
      <c r="AC4180" s="10">
        <v>51.50732</v>
      </c>
      <c r="AD4180" s="10">
        <v>-0.12765</v>
      </c>
      <c r="AE4180" s="11" t="s">
        <v>51</v>
      </c>
      <c r="AF4180" s="12" t="str">
        <f t="shared" si="26"/>
        <v>1954</v>
      </c>
      <c r="AG4180" s="12" t="str">
        <f t="shared" si="27"/>
        <v>January</v>
      </c>
      <c r="AH4180" s="12" t="str">
        <f t="shared" si="28"/>
        <v>Sunday</v>
      </c>
      <c r="AI4180" t="str">
        <f t="shared" si="4"/>
        <v>1950s</v>
      </c>
      <c r="AJ4180" s="2" t="s">
        <v>80</v>
      </c>
      <c r="AK4180">
        <v>1.0</v>
      </c>
      <c r="AL4180" s="13" t="s">
        <v>545</v>
      </c>
    </row>
    <row r="4181">
      <c r="A4181" s="1">
        <v>19659.0</v>
      </c>
      <c r="B4181" s="8">
        <v>0.4708333333333333</v>
      </c>
      <c r="C4181" s="2" t="s">
        <v>23097</v>
      </c>
      <c r="D4181" s="2" t="s">
        <v>324</v>
      </c>
      <c r="E4181" s="2">
        <v>783.0</v>
      </c>
      <c r="F4181" s="2" t="s">
        <v>23098</v>
      </c>
      <c r="G4181" s="2" t="s">
        <v>4777</v>
      </c>
      <c r="H4181" s="2" t="s">
        <v>23099</v>
      </c>
      <c r="I4181" s="2">
        <v>9.3013102E7</v>
      </c>
      <c r="J4181" s="2">
        <v>32.0</v>
      </c>
      <c r="K4181" s="2">
        <v>27.0</v>
      </c>
      <c r="L4181" s="2">
        <v>5.0</v>
      </c>
      <c r="M4181" s="2">
        <v>22.0</v>
      </c>
      <c r="N4181" s="2">
        <v>17.0</v>
      </c>
      <c r="O4181" s="2">
        <v>5.0</v>
      </c>
      <c r="P4181" s="2">
        <v>0.0</v>
      </c>
      <c r="Q4181" s="2" t="s">
        <v>23100</v>
      </c>
      <c r="R4181" s="14">
        <v>4180.0</v>
      </c>
      <c r="S4181" s="2" t="s">
        <v>316</v>
      </c>
      <c r="T4181" s="2">
        <v>64.6863136</v>
      </c>
      <c r="U4181" s="2">
        <v>97.7453061</v>
      </c>
      <c r="V4181" s="9" t="s">
        <v>2041</v>
      </c>
      <c r="W4181" s="10">
        <v>59.56048</v>
      </c>
      <c r="X4181" s="10">
        <v>150.7989</v>
      </c>
      <c r="Y4181" s="2" t="s">
        <v>4781</v>
      </c>
      <c r="Z4181" s="2" t="s">
        <v>23101</v>
      </c>
      <c r="AB4181" s="9" t="s">
        <v>4755</v>
      </c>
      <c r="AC4181" s="10">
        <v>48.4814</v>
      </c>
      <c r="AD4181" s="10">
        <v>135.0769</v>
      </c>
      <c r="AE4181" s="11" t="s">
        <v>51</v>
      </c>
      <c r="AF4181" s="12" t="str">
        <f t="shared" si="26"/>
        <v>1953</v>
      </c>
      <c r="AG4181" s="12" t="str">
        <f t="shared" si="27"/>
        <v>October</v>
      </c>
      <c r="AH4181" s="12" t="str">
        <f t="shared" si="28"/>
        <v>Tuesday</v>
      </c>
      <c r="AI4181" t="str">
        <f t="shared" si="4"/>
        <v>1950s</v>
      </c>
      <c r="AJ4181" s="2" t="s">
        <v>80</v>
      </c>
      <c r="AK4181">
        <v>1.0</v>
      </c>
      <c r="AL4181" s="13" t="s">
        <v>797</v>
      </c>
    </row>
    <row r="4182">
      <c r="A4182" s="1">
        <v>22257.0</v>
      </c>
      <c r="B4182" s="8">
        <v>0.0</v>
      </c>
      <c r="C4182" s="2" t="s">
        <v>23102</v>
      </c>
      <c r="D4182" s="2" t="s">
        <v>4541</v>
      </c>
      <c r="F4182" s="2" t="s">
        <v>23103</v>
      </c>
      <c r="G4182" s="2" t="s">
        <v>23104</v>
      </c>
      <c r="H4182" s="2" t="s">
        <v>23105</v>
      </c>
      <c r="I4182" s="2">
        <v>295.0</v>
      </c>
      <c r="J4182" s="2">
        <v>15.0</v>
      </c>
      <c r="K4182" s="2">
        <v>13.0</v>
      </c>
      <c r="L4182" s="2">
        <v>2.0</v>
      </c>
      <c r="M4182" s="2">
        <v>15.0</v>
      </c>
      <c r="N4182" s="2">
        <v>13.0</v>
      </c>
      <c r="O4182" s="2">
        <v>2.0</v>
      </c>
      <c r="P4182" s="2">
        <v>0.0</v>
      </c>
      <c r="Q4182" s="2" t="s">
        <v>23106</v>
      </c>
      <c r="R4182" s="14">
        <v>4181.0</v>
      </c>
      <c r="S4182" s="2" t="s">
        <v>60</v>
      </c>
      <c r="T4182" s="2">
        <v>-10.3333333</v>
      </c>
      <c r="U4182" s="2">
        <v>-53.2</v>
      </c>
      <c r="V4182" s="9" t="s">
        <v>5398</v>
      </c>
      <c r="W4182" s="10">
        <v>-15.5987</v>
      </c>
      <c r="X4182" s="10">
        <v>-56.0991</v>
      </c>
      <c r="AB4182" s="9" t="s">
        <v>5444</v>
      </c>
      <c r="AC4182" s="10">
        <v>-3.13163</v>
      </c>
      <c r="AD4182" s="10">
        <v>-59.9825</v>
      </c>
      <c r="AE4182" s="11" t="s">
        <v>51</v>
      </c>
      <c r="AF4182" s="12" t="str">
        <f t="shared" si="26"/>
        <v>1960</v>
      </c>
      <c r="AG4182" s="12" t="str">
        <f t="shared" si="27"/>
        <v>December</v>
      </c>
      <c r="AH4182" s="12" t="str">
        <f t="shared" si="28"/>
        <v>Wednesday</v>
      </c>
      <c r="AI4182" t="str">
        <f t="shared" si="4"/>
        <v>1960s</v>
      </c>
      <c r="AJ4182" s="2" t="s">
        <v>66</v>
      </c>
      <c r="AK4182">
        <v>1.0</v>
      </c>
      <c r="AL4182" s="13" t="s">
        <v>1184</v>
      </c>
    </row>
    <row r="4183">
      <c r="A4183" s="1">
        <v>22018.0</v>
      </c>
      <c r="B4183" s="8">
        <v>0.5972222222222222</v>
      </c>
      <c r="C4183" s="2" t="s">
        <v>23107</v>
      </c>
      <c r="D4183" s="2" t="s">
        <v>18002</v>
      </c>
      <c r="F4183" s="2" t="s">
        <v>23108</v>
      </c>
      <c r="G4183" s="2" t="s">
        <v>166</v>
      </c>
      <c r="H4183" s="2" t="s">
        <v>23109</v>
      </c>
      <c r="I4183" s="2">
        <v>4823.0</v>
      </c>
      <c r="J4183" s="2">
        <v>22.0</v>
      </c>
      <c r="K4183" s="2">
        <v>19.0</v>
      </c>
      <c r="L4183" s="2">
        <v>3.0</v>
      </c>
      <c r="M4183" s="2">
        <v>10.0</v>
      </c>
      <c r="N4183" s="2">
        <v>8.0</v>
      </c>
      <c r="O4183" s="2">
        <v>2.0</v>
      </c>
      <c r="P4183" s="2">
        <v>0.0</v>
      </c>
      <c r="Q4183" s="2" t="s">
        <v>23110</v>
      </c>
      <c r="R4183" s="14">
        <v>4182.0</v>
      </c>
      <c r="S4183" s="2" t="s">
        <v>60</v>
      </c>
      <c r="T4183" s="2">
        <v>-10.3333333</v>
      </c>
      <c r="U4183" s="2">
        <v>-53.2</v>
      </c>
      <c r="V4183" s="9" t="s">
        <v>23111</v>
      </c>
      <c r="W4183" s="10">
        <v>-32.5663</v>
      </c>
      <c r="X4183" s="10">
        <v>-53.3766</v>
      </c>
      <c r="Y4183" s="2" t="s">
        <v>23112</v>
      </c>
      <c r="Z4183" s="2" t="s">
        <v>23113</v>
      </c>
      <c r="AB4183" s="9" t="s">
        <v>4547</v>
      </c>
      <c r="AC4183" s="10">
        <v>-30.0325</v>
      </c>
      <c r="AD4183" s="10">
        <v>-51.2304</v>
      </c>
      <c r="AE4183" s="11" t="s">
        <v>51</v>
      </c>
      <c r="AF4183" s="12" t="str">
        <f t="shared" si="26"/>
        <v>1960</v>
      </c>
      <c r="AG4183" s="12" t="str">
        <f t="shared" si="27"/>
        <v>April</v>
      </c>
      <c r="AH4183" s="12" t="str">
        <f t="shared" si="28"/>
        <v>Tuesday</v>
      </c>
      <c r="AI4183" t="str">
        <f t="shared" si="4"/>
        <v>1960s</v>
      </c>
      <c r="AJ4183" s="2" t="s">
        <v>66</v>
      </c>
      <c r="AK4183">
        <v>1.0</v>
      </c>
      <c r="AL4183" s="13" t="s">
        <v>81</v>
      </c>
    </row>
    <row r="4184">
      <c r="A4184" s="1">
        <v>26448.0</v>
      </c>
      <c r="B4184" s="8">
        <v>0.0</v>
      </c>
      <c r="C4184" s="2" t="s">
        <v>23114</v>
      </c>
      <c r="D4184" s="2" t="s">
        <v>23115</v>
      </c>
      <c r="F4184" s="2" t="s">
        <v>23116</v>
      </c>
      <c r="G4184" s="2" t="s">
        <v>5294</v>
      </c>
      <c r="H4184" s="2" t="s">
        <v>23117</v>
      </c>
      <c r="I4184" s="2">
        <v>2037.0</v>
      </c>
      <c r="J4184" s="2">
        <v>18.0</v>
      </c>
      <c r="K4184" s="2">
        <v>15.0</v>
      </c>
      <c r="L4184" s="2">
        <v>3.0</v>
      </c>
      <c r="M4184" s="2">
        <v>9.0</v>
      </c>
      <c r="N4184" s="2">
        <v>6.0</v>
      </c>
      <c r="O4184" s="2">
        <v>3.0</v>
      </c>
      <c r="P4184" s="2">
        <v>0.0</v>
      </c>
      <c r="Q4184" s="2" t="s">
        <v>23118</v>
      </c>
      <c r="R4184" s="14">
        <v>4183.0</v>
      </c>
      <c r="S4184" s="2" t="s">
        <v>60</v>
      </c>
      <c r="T4184" s="2">
        <v>-10.3333333</v>
      </c>
      <c r="U4184" s="2">
        <v>-53.2</v>
      </c>
      <c r="V4184" s="9" t="s">
        <v>5411</v>
      </c>
      <c r="W4184" s="10">
        <v>-29.514</v>
      </c>
      <c r="X4184" s="10">
        <v>-51.9917</v>
      </c>
      <c r="AB4184" s="9" t="s">
        <v>8738</v>
      </c>
      <c r="AC4184" s="10">
        <v>-9.97654</v>
      </c>
      <c r="AD4184" s="10">
        <v>-67.8221</v>
      </c>
      <c r="AE4184" s="11" t="s">
        <v>51</v>
      </c>
      <c r="AF4184" s="12" t="str">
        <f t="shared" si="26"/>
        <v>1972</v>
      </c>
      <c r="AG4184" s="12" t="str">
        <f t="shared" si="27"/>
        <v>May</v>
      </c>
      <c r="AH4184" s="12" t="str">
        <f t="shared" si="28"/>
        <v>Monday</v>
      </c>
      <c r="AI4184" t="str">
        <f t="shared" si="4"/>
        <v>1970s</v>
      </c>
      <c r="AJ4184" s="2" t="s">
        <v>66</v>
      </c>
      <c r="AK4184">
        <v>1.0</v>
      </c>
      <c r="AL4184" s="13" t="s">
        <v>53</v>
      </c>
    </row>
    <row r="4185">
      <c r="A4185" s="1">
        <v>26816.0</v>
      </c>
      <c r="B4185" s="8">
        <v>0.3055555555555556</v>
      </c>
      <c r="C4185" s="2" t="s">
        <v>23119</v>
      </c>
      <c r="D4185" s="2" t="s">
        <v>18002</v>
      </c>
      <c r="F4185" s="2" t="s">
        <v>23120</v>
      </c>
      <c r="G4185" s="2" t="s">
        <v>1972</v>
      </c>
      <c r="H4185" s="2" t="s">
        <v>23121</v>
      </c>
      <c r="I4185" s="2" t="s">
        <v>23122</v>
      </c>
      <c r="J4185" s="2">
        <v>23.0</v>
      </c>
      <c r="K4185" s="2">
        <v>16.0</v>
      </c>
      <c r="L4185" s="2">
        <v>7.0</v>
      </c>
      <c r="M4185" s="2">
        <v>23.0</v>
      </c>
      <c r="N4185" s="2">
        <v>16.0</v>
      </c>
      <c r="O4185" s="2">
        <v>7.0</v>
      </c>
      <c r="P4185" s="2">
        <v>0.0</v>
      </c>
      <c r="Q4185" s="2" t="s">
        <v>23123</v>
      </c>
      <c r="R4185" s="14">
        <v>4184.0</v>
      </c>
      <c r="S4185" s="2" t="s">
        <v>60</v>
      </c>
      <c r="T4185" s="2">
        <v>-10.3333333</v>
      </c>
      <c r="U4185" s="2">
        <v>-53.2</v>
      </c>
      <c r="V4185" s="9" t="s">
        <v>5432</v>
      </c>
      <c r="W4185" s="10">
        <v>31.70436</v>
      </c>
      <c r="X4185" s="10">
        <v>35.20619</v>
      </c>
      <c r="AB4185" s="9" t="s">
        <v>23124</v>
      </c>
      <c r="AC4185" s="10">
        <v>-2.56346</v>
      </c>
      <c r="AD4185" s="10">
        <v>-44.2449</v>
      </c>
      <c r="AE4185" s="11" t="s">
        <v>51</v>
      </c>
      <c r="AF4185" s="12" t="str">
        <f t="shared" si="26"/>
        <v>1973</v>
      </c>
      <c r="AG4185" s="12" t="str">
        <f t="shared" si="27"/>
        <v>June</v>
      </c>
      <c r="AH4185" s="12" t="str">
        <f t="shared" si="28"/>
        <v>Friday</v>
      </c>
      <c r="AI4185" t="str">
        <f t="shared" si="4"/>
        <v>1970s</v>
      </c>
      <c r="AJ4185" s="2" t="s">
        <v>66</v>
      </c>
      <c r="AK4185">
        <v>1.0</v>
      </c>
      <c r="AL4185" s="13" t="s">
        <v>697</v>
      </c>
    </row>
    <row r="4186">
      <c r="A4186" s="1">
        <v>26960.0</v>
      </c>
      <c r="B4186" s="8">
        <v>0.3680555555555556</v>
      </c>
      <c r="C4186" s="2" t="s">
        <v>23125</v>
      </c>
      <c r="D4186" s="2" t="s">
        <v>5404</v>
      </c>
      <c r="F4186" s="2" t="s">
        <v>23126</v>
      </c>
      <c r="G4186" s="2" t="s">
        <v>23086</v>
      </c>
      <c r="H4186" s="2" t="s">
        <v>23127</v>
      </c>
      <c r="I4186" s="2">
        <v>2068.0</v>
      </c>
      <c r="J4186" s="2">
        <v>65.0</v>
      </c>
      <c r="K4186" s="2">
        <v>60.0</v>
      </c>
      <c r="L4186" s="2">
        <v>5.0</v>
      </c>
      <c r="M4186" s="2">
        <v>8.0</v>
      </c>
      <c r="N4186" s="2">
        <v>8.0</v>
      </c>
      <c r="O4186" s="2">
        <v>0.0</v>
      </c>
      <c r="P4186" s="2">
        <v>0.0</v>
      </c>
      <c r="Q4186" s="2" t="s">
        <v>23128</v>
      </c>
      <c r="R4186" s="14">
        <v>4185.0</v>
      </c>
      <c r="S4186" s="2" t="s">
        <v>60</v>
      </c>
      <c r="T4186" s="2">
        <v>-10.3333333</v>
      </c>
      <c r="U4186" s="2">
        <v>-53.2</v>
      </c>
      <c r="V4186" s="9" t="s">
        <v>204</v>
      </c>
      <c r="W4186" s="10">
        <v>-22.911</v>
      </c>
      <c r="X4186" s="10">
        <v>-43.2094</v>
      </c>
      <c r="AB4186" s="9" t="s">
        <v>16875</v>
      </c>
      <c r="AC4186" s="10">
        <v>-19.9227</v>
      </c>
      <c r="AD4186" s="10">
        <v>-43.9451</v>
      </c>
      <c r="AE4186" s="11" t="s">
        <v>51</v>
      </c>
      <c r="AF4186" s="12" t="str">
        <f t="shared" si="26"/>
        <v>1973</v>
      </c>
      <c r="AG4186" s="12" t="str">
        <f t="shared" si="27"/>
        <v>October</v>
      </c>
      <c r="AH4186" s="12" t="str">
        <f t="shared" si="28"/>
        <v>Tuesday</v>
      </c>
      <c r="AI4186" t="str">
        <f t="shared" si="4"/>
        <v>1970s</v>
      </c>
      <c r="AJ4186" s="2" t="s">
        <v>66</v>
      </c>
      <c r="AK4186">
        <v>1.0</v>
      </c>
      <c r="AL4186" s="13" t="s">
        <v>601</v>
      </c>
    </row>
    <row r="4187">
      <c r="A4187" s="1">
        <v>19651.0</v>
      </c>
      <c r="B4187" s="8">
        <v>0.2986111111111111</v>
      </c>
      <c r="C4187" s="2" t="s">
        <v>23129</v>
      </c>
      <c r="D4187" s="2" t="s">
        <v>17037</v>
      </c>
      <c r="F4187" s="2" t="s">
        <v>23130</v>
      </c>
      <c r="G4187" s="2" t="s">
        <v>23131</v>
      </c>
      <c r="H4187" s="2" t="s">
        <v>17038</v>
      </c>
      <c r="I4187" s="2">
        <v>26403.0</v>
      </c>
      <c r="J4187" s="2">
        <v>21.0</v>
      </c>
      <c r="K4187" s="2">
        <v>18.0</v>
      </c>
      <c r="L4187" s="2">
        <v>3.0</v>
      </c>
      <c r="M4187" s="2">
        <v>21.0</v>
      </c>
      <c r="N4187" s="2">
        <v>18.0</v>
      </c>
      <c r="O4187" s="2">
        <v>3.0</v>
      </c>
      <c r="P4187" s="2">
        <v>0.0</v>
      </c>
      <c r="Q4187" s="2" t="s">
        <v>23132</v>
      </c>
      <c r="R4187" s="14">
        <v>4186.0</v>
      </c>
      <c r="S4187" s="2" t="s">
        <v>641</v>
      </c>
      <c r="T4187" s="2">
        <v>22.5000485</v>
      </c>
      <c r="U4187" s="2">
        <v>-100.0000375</v>
      </c>
      <c r="V4187" s="9" t="s">
        <v>2922</v>
      </c>
      <c r="W4187" s="10">
        <v>25.6802</v>
      </c>
      <c r="X4187" s="10">
        <v>-100.315</v>
      </c>
      <c r="AB4187" s="9" t="s">
        <v>23133</v>
      </c>
      <c r="AC4187" s="10">
        <v>26.55894</v>
      </c>
      <c r="AD4187" s="10">
        <v>-99.1648</v>
      </c>
      <c r="AE4187" s="11" t="s">
        <v>51</v>
      </c>
      <c r="AF4187" s="12" t="str">
        <f t="shared" si="26"/>
        <v>1953</v>
      </c>
      <c r="AG4187" s="12" t="str">
        <f t="shared" si="27"/>
        <v>October</v>
      </c>
      <c r="AH4187" s="12" t="str">
        <f t="shared" si="28"/>
        <v>Monday</v>
      </c>
      <c r="AI4187" t="str">
        <f t="shared" si="4"/>
        <v>1950s</v>
      </c>
      <c r="AJ4187" s="2" t="s">
        <v>66</v>
      </c>
      <c r="AK4187">
        <v>1.0</v>
      </c>
      <c r="AL4187" s="13" t="s">
        <v>81</v>
      </c>
    </row>
    <row r="4188">
      <c r="A4188" s="1">
        <v>23966.0</v>
      </c>
      <c r="B4188" s="8">
        <v>0.4583333333333333</v>
      </c>
      <c r="C4188" s="2" t="s">
        <v>23134</v>
      </c>
      <c r="D4188" s="2" t="s">
        <v>16863</v>
      </c>
      <c r="F4188" s="2" t="s">
        <v>23135</v>
      </c>
      <c r="G4188" s="2" t="s">
        <v>2517</v>
      </c>
      <c r="H4188" s="2" t="s">
        <v>23136</v>
      </c>
      <c r="I4188" s="2">
        <v>30571.0</v>
      </c>
      <c r="J4188" s="2">
        <v>13.0</v>
      </c>
      <c r="K4188" s="2">
        <v>10.0</v>
      </c>
      <c r="L4188" s="2">
        <v>3.0</v>
      </c>
      <c r="M4188" s="2">
        <v>13.0</v>
      </c>
      <c r="N4188" s="2">
        <v>10.0</v>
      </c>
      <c r="O4188" s="2">
        <v>3.0</v>
      </c>
      <c r="P4188" s="2">
        <v>0.0</v>
      </c>
      <c r="Q4188" s="2" t="s">
        <v>23137</v>
      </c>
      <c r="R4188" s="14">
        <v>4187.0</v>
      </c>
      <c r="S4188" s="2" t="s">
        <v>60</v>
      </c>
      <c r="T4188" s="2">
        <v>-10.3333333</v>
      </c>
      <c r="U4188" s="2">
        <v>-53.2</v>
      </c>
      <c r="V4188" s="9" t="s">
        <v>23138</v>
      </c>
      <c r="W4188" s="10">
        <v>-12.2115</v>
      </c>
      <c r="X4188" s="10">
        <v>-55.5717</v>
      </c>
      <c r="AB4188" s="9" t="s">
        <v>23019</v>
      </c>
      <c r="AC4188" s="10">
        <v>-8.74945</v>
      </c>
      <c r="AD4188" s="10">
        <v>-63.8735</v>
      </c>
      <c r="AE4188" s="11" t="s">
        <v>51</v>
      </c>
      <c r="AF4188" s="12" t="str">
        <f t="shared" si="26"/>
        <v>1965</v>
      </c>
      <c r="AG4188" s="12" t="str">
        <f t="shared" si="27"/>
        <v>August</v>
      </c>
      <c r="AH4188" s="12" t="str">
        <f t="shared" si="28"/>
        <v>Thursday</v>
      </c>
      <c r="AI4188" t="str">
        <f t="shared" si="4"/>
        <v>1960s</v>
      </c>
      <c r="AJ4188" s="2" t="s">
        <v>66</v>
      </c>
      <c r="AK4188">
        <v>1.0</v>
      </c>
      <c r="AL4188" s="13" t="s">
        <v>1184</v>
      </c>
    </row>
    <row r="4189">
      <c r="A4189" s="1">
        <v>25641.0</v>
      </c>
      <c r="B4189" s="8">
        <v>0.7291666666666666</v>
      </c>
      <c r="C4189" s="2" t="s">
        <v>23139</v>
      </c>
      <c r="D4189" s="2" t="s">
        <v>23140</v>
      </c>
      <c r="F4189" s="2" t="s">
        <v>23141</v>
      </c>
      <c r="G4189" s="2" t="s">
        <v>17783</v>
      </c>
      <c r="H4189" s="2" t="s">
        <v>23142</v>
      </c>
      <c r="I4189" s="2">
        <v>556.0</v>
      </c>
      <c r="J4189" s="2">
        <v>40.0</v>
      </c>
      <c r="K4189" s="2">
        <v>35.0</v>
      </c>
      <c r="L4189" s="2">
        <v>5.0</v>
      </c>
      <c r="M4189" s="2">
        <v>38.0</v>
      </c>
      <c r="N4189" s="2">
        <v>34.0</v>
      </c>
      <c r="O4189" s="2">
        <v>4.0</v>
      </c>
      <c r="P4189" s="2">
        <v>0.0</v>
      </c>
      <c r="Q4189" s="2" t="s">
        <v>23143</v>
      </c>
      <c r="R4189" s="14">
        <v>4188.0</v>
      </c>
      <c r="S4189" s="2" t="s">
        <v>60</v>
      </c>
      <c r="T4189" s="2">
        <v>-10.3333333</v>
      </c>
      <c r="U4189" s="2">
        <v>-53.2</v>
      </c>
      <c r="V4189" s="9" t="s">
        <v>5466</v>
      </c>
      <c r="W4189" s="9" t="s">
        <v>438</v>
      </c>
      <c r="X4189" s="9" t="s">
        <v>438</v>
      </c>
      <c r="AB4189" s="9" t="s">
        <v>5432</v>
      </c>
      <c r="AC4189" s="10">
        <v>31.70436</v>
      </c>
      <c r="AD4189" s="10">
        <v>35.20619</v>
      </c>
      <c r="AE4189" s="11" t="s">
        <v>51</v>
      </c>
      <c r="AF4189" s="12" t="str">
        <f t="shared" si="26"/>
        <v>1970</v>
      </c>
      <c r="AG4189" s="12" t="str">
        <f t="shared" si="27"/>
        <v>March</v>
      </c>
      <c r="AH4189" s="12" t="str">
        <f t="shared" si="28"/>
        <v>Saturday</v>
      </c>
      <c r="AI4189" t="str">
        <f t="shared" si="4"/>
        <v>1970s</v>
      </c>
      <c r="AJ4189" s="2" t="s">
        <v>66</v>
      </c>
      <c r="AK4189">
        <v>1.0</v>
      </c>
      <c r="AL4189" s="13" t="s">
        <v>4364</v>
      </c>
    </row>
    <row r="4190">
      <c r="A4190" s="1">
        <v>26204.0</v>
      </c>
      <c r="B4190" s="8">
        <v>0.5</v>
      </c>
      <c r="C4190" s="2" t="s">
        <v>23144</v>
      </c>
      <c r="D4190" s="2" t="s">
        <v>18002</v>
      </c>
      <c r="F4190" s="2" t="s">
        <v>23145</v>
      </c>
      <c r="G4190" s="2" t="s">
        <v>166</v>
      </c>
      <c r="H4190" s="2" t="s">
        <v>23146</v>
      </c>
      <c r="I4190" s="2">
        <v>4977.0</v>
      </c>
      <c r="J4190" s="2">
        <v>32.0</v>
      </c>
      <c r="K4190" s="2">
        <v>28.0</v>
      </c>
      <c r="L4190" s="2">
        <v>4.0</v>
      </c>
      <c r="M4190" s="2">
        <v>32.0</v>
      </c>
      <c r="N4190" s="2">
        <v>28.0</v>
      </c>
      <c r="O4190" s="2">
        <v>4.0</v>
      </c>
      <c r="P4190" s="2">
        <v>0.0</v>
      </c>
      <c r="Q4190" s="2" t="s">
        <v>23147</v>
      </c>
      <c r="R4190" s="14">
        <v>4189.0</v>
      </c>
      <c r="S4190" s="2" t="s">
        <v>60</v>
      </c>
      <c r="T4190" s="2">
        <v>-10.3333333</v>
      </c>
      <c r="U4190" s="2">
        <v>-53.2</v>
      </c>
      <c r="V4190" s="9" t="s">
        <v>5411</v>
      </c>
      <c r="W4190" s="9" t="s">
        <v>438</v>
      </c>
      <c r="X4190" s="9" t="s">
        <v>438</v>
      </c>
      <c r="AB4190" s="9" t="s">
        <v>8738</v>
      </c>
      <c r="AC4190" s="10">
        <v>-9.97654</v>
      </c>
      <c r="AD4190" s="10">
        <v>-67.8221</v>
      </c>
      <c r="AE4190" s="11" t="s">
        <v>51</v>
      </c>
      <c r="AF4190" s="12" t="str">
        <f t="shared" si="26"/>
        <v>1971</v>
      </c>
      <c r="AG4190" s="12" t="str">
        <f t="shared" si="27"/>
        <v>September</v>
      </c>
      <c r="AH4190" s="12" t="str">
        <f t="shared" si="28"/>
        <v>Tuesday</v>
      </c>
      <c r="AI4190" t="str">
        <f t="shared" si="4"/>
        <v>1970s</v>
      </c>
      <c r="AJ4190" s="2" t="s">
        <v>66</v>
      </c>
      <c r="AK4190">
        <v>1.0</v>
      </c>
      <c r="AL4190" s="13" t="s">
        <v>81</v>
      </c>
    </row>
    <row r="4191">
      <c r="A4191" s="1">
        <v>19616.0</v>
      </c>
      <c r="B4191" s="8">
        <v>0.0</v>
      </c>
      <c r="C4191" s="2" t="s">
        <v>23148</v>
      </c>
      <c r="D4191" s="2" t="s">
        <v>4314</v>
      </c>
      <c r="F4191" s="2" t="s">
        <v>23149</v>
      </c>
      <c r="G4191" s="2" t="s">
        <v>1513</v>
      </c>
      <c r="H4191" s="2" t="s">
        <v>23150</v>
      </c>
      <c r="I4191" s="2">
        <v>13113.0</v>
      </c>
      <c r="J4191" s="2">
        <v>2.0</v>
      </c>
      <c r="K4191" s="2">
        <v>0.0</v>
      </c>
      <c r="L4191" s="2">
        <v>2.0</v>
      </c>
      <c r="M4191" s="2">
        <v>1.0</v>
      </c>
      <c r="N4191" s="2">
        <v>0.0</v>
      </c>
      <c r="O4191" s="2">
        <v>1.0</v>
      </c>
      <c r="P4191" s="2">
        <v>0.0</v>
      </c>
      <c r="Q4191" s="2" t="s">
        <v>23151</v>
      </c>
      <c r="R4191" s="14">
        <v>4190.0</v>
      </c>
      <c r="S4191" s="2" t="s">
        <v>641</v>
      </c>
      <c r="T4191" s="2">
        <v>22.5000485</v>
      </c>
      <c r="U4191" s="2">
        <v>-100.0000375</v>
      </c>
      <c r="V4191" s="9" t="s">
        <v>23152</v>
      </c>
      <c r="W4191" s="10">
        <v>19.32921</v>
      </c>
      <c r="X4191" s="10">
        <v>-89.9439</v>
      </c>
      <c r="AB4191" s="9" t="s">
        <v>2713</v>
      </c>
      <c r="AC4191" s="10">
        <v>38.91747</v>
      </c>
      <c r="AD4191" s="10">
        <v>-6.3444</v>
      </c>
      <c r="AE4191" s="11" t="s">
        <v>51</v>
      </c>
      <c r="AF4191" s="12" t="str">
        <f t="shared" si="26"/>
        <v>1953</v>
      </c>
      <c r="AG4191" s="12" t="str">
        <f t="shared" si="27"/>
        <v>September</v>
      </c>
      <c r="AH4191" s="12" t="str">
        <f t="shared" si="28"/>
        <v>Monday</v>
      </c>
      <c r="AI4191" t="str">
        <f t="shared" si="4"/>
        <v>1950s</v>
      </c>
      <c r="AJ4191" s="2" t="s">
        <v>66</v>
      </c>
      <c r="AK4191">
        <v>1.0</v>
      </c>
      <c r="AL4191" s="13" t="s">
        <v>81</v>
      </c>
    </row>
    <row r="4192">
      <c r="A4192" s="1">
        <v>19663.0</v>
      </c>
      <c r="B4192" s="8">
        <v>0.020833333333333332</v>
      </c>
      <c r="C4192" s="2" t="s">
        <v>23153</v>
      </c>
      <c r="D4192" s="2" t="s">
        <v>324</v>
      </c>
      <c r="E4192" s="2">
        <v>270.0</v>
      </c>
      <c r="F4192" s="2" t="s">
        <v>23154</v>
      </c>
      <c r="G4192" s="2" t="s">
        <v>1714</v>
      </c>
      <c r="H4192" s="2" t="s">
        <v>23155</v>
      </c>
      <c r="I4192" s="2">
        <v>1.8432509E7</v>
      </c>
      <c r="J4192" s="2">
        <v>16.0</v>
      </c>
      <c r="K4192" s="2">
        <v>11.0</v>
      </c>
      <c r="L4192" s="2">
        <v>5.0</v>
      </c>
      <c r="M4192" s="2">
        <v>15.0</v>
      </c>
      <c r="N4192" s="2">
        <v>10.0</v>
      </c>
      <c r="O4192" s="2">
        <v>5.0</v>
      </c>
      <c r="P4192" s="2">
        <v>0.0</v>
      </c>
      <c r="Q4192" s="2" t="s">
        <v>23156</v>
      </c>
      <c r="R4192" s="14">
        <v>4191.0</v>
      </c>
      <c r="S4192" s="2" t="s">
        <v>316</v>
      </c>
      <c r="T4192" s="2">
        <v>64.6863136</v>
      </c>
      <c r="U4192" s="2">
        <v>97.7453061</v>
      </c>
      <c r="V4192" s="9" t="s">
        <v>3088</v>
      </c>
      <c r="W4192" s="10">
        <v>47.22139</v>
      </c>
      <c r="X4192" s="10">
        <v>39.71142</v>
      </c>
      <c r="Y4192" s="2" t="s">
        <v>23157</v>
      </c>
      <c r="AB4192" s="9" t="s">
        <v>335</v>
      </c>
      <c r="AC4192" s="10">
        <v>55.75045</v>
      </c>
      <c r="AD4192" s="10">
        <v>37.61749</v>
      </c>
      <c r="AE4192" s="11" t="s">
        <v>51</v>
      </c>
      <c r="AF4192" s="12" t="str">
        <f t="shared" si="26"/>
        <v>1953</v>
      </c>
      <c r="AG4192" s="12" t="str">
        <f t="shared" si="27"/>
        <v>October</v>
      </c>
      <c r="AH4192" s="12" t="str">
        <f t="shared" si="28"/>
        <v>Saturday</v>
      </c>
      <c r="AI4192" t="str">
        <f t="shared" si="4"/>
        <v>1950s</v>
      </c>
      <c r="AJ4192" s="2" t="s">
        <v>80</v>
      </c>
      <c r="AK4192">
        <v>1.0</v>
      </c>
      <c r="AL4192" s="13" t="s">
        <v>1714</v>
      </c>
    </row>
    <row r="4193">
      <c r="A4193" s="1">
        <v>19610.0</v>
      </c>
      <c r="B4193" s="8">
        <v>0.5527777777777778</v>
      </c>
      <c r="C4193" s="2" t="s">
        <v>23158</v>
      </c>
      <c r="D4193" s="2" t="s">
        <v>7158</v>
      </c>
      <c r="F4193" s="2" t="s">
        <v>23159</v>
      </c>
      <c r="G4193" s="2" t="s">
        <v>1513</v>
      </c>
      <c r="H4193" s="2" t="s">
        <v>23160</v>
      </c>
      <c r="I4193" s="2" t="s">
        <v>23161</v>
      </c>
      <c r="J4193" s="2">
        <v>3.0</v>
      </c>
      <c r="K4193" s="2">
        <v>0.0</v>
      </c>
      <c r="L4193" s="2">
        <v>3.0</v>
      </c>
      <c r="M4193" s="2">
        <v>3.0</v>
      </c>
      <c r="N4193" s="2">
        <v>0.0</v>
      </c>
      <c r="O4193" s="2">
        <v>3.0</v>
      </c>
      <c r="P4193" s="2">
        <v>0.0</v>
      </c>
      <c r="Q4193" s="2" t="s">
        <v>23162</v>
      </c>
      <c r="R4193" s="14">
        <v>4192.0</v>
      </c>
      <c r="S4193" s="2" t="s">
        <v>787</v>
      </c>
      <c r="T4193" s="2">
        <v>15.2572432</v>
      </c>
      <c r="U4193" s="2">
        <v>-86.0755145</v>
      </c>
      <c r="V4193" s="9" t="s">
        <v>1018</v>
      </c>
      <c r="W4193" s="10">
        <v>5.014152</v>
      </c>
      <c r="X4193" s="10">
        <v>-6.94022</v>
      </c>
      <c r="AB4193" s="9" t="s">
        <v>6918</v>
      </c>
      <c r="AC4193" s="10">
        <v>12.59329</v>
      </c>
      <c r="AD4193" s="10">
        <v>121.963</v>
      </c>
      <c r="AE4193" s="11" t="s">
        <v>51</v>
      </c>
      <c r="AF4193" s="12" t="str">
        <f t="shared" si="26"/>
        <v>1953</v>
      </c>
      <c r="AG4193" s="12" t="str">
        <f t="shared" si="27"/>
        <v>September</v>
      </c>
      <c r="AH4193" s="12" t="str">
        <f t="shared" si="28"/>
        <v>Tuesday</v>
      </c>
      <c r="AI4193" t="str">
        <f t="shared" si="4"/>
        <v>1950s</v>
      </c>
      <c r="AJ4193" s="2" t="s">
        <v>66</v>
      </c>
      <c r="AK4193">
        <v>1.0</v>
      </c>
      <c r="AL4193" s="13" t="s">
        <v>81</v>
      </c>
    </row>
    <row r="4194">
      <c r="A4194" s="1">
        <v>25460.0</v>
      </c>
      <c r="B4194" s="8">
        <v>0.85625</v>
      </c>
      <c r="C4194" s="2" t="s">
        <v>23163</v>
      </c>
      <c r="D4194" s="2" t="s">
        <v>5404</v>
      </c>
      <c r="F4194" s="2" t="s">
        <v>23164</v>
      </c>
      <c r="G4194" s="2" t="s">
        <v>166</v>
      </c>
      <c r="H4194" s="2" t="s">
        <v>23165</v>
      </c>
      <c r="I4194" s="2" t="s">
        <v>23166</v>
      </c>
      <c r="J4194" s="2">
        <v>21.0</v>
      </c>
      <c r="K4194" s="2">
        <v>15.0</v>
      </c>
      <c r="L4194" s="2">
        <v>6.0</v>
      </c>
      <c r="M4194" s="2">
        <v>20.0</v>
      </c>
      <c r="N4194" s="2">
        <v>15.0</v>
      </c>
      <c r="O4194" s="2">
        <v>5.0</v>
      </c>
      <c r="P4194" s="2">
        <v>0.0</v>
      </c>
      <c r="Q4194" s="2" t="s">
        <v>23167</v>
      </c>
      <c r="R4194" s="14">
        <v>4193.0</v>
      </c>
      <c r="S4194" s="2" t="s">
        <v>60</v>
      </c>
      <c r="T4194" s="2">
        <v>-10.3333333</v>
      </c>
      <c r="U4194" s="2">
        <v>-53.2</v>
      </c>
      <c r="V4194" s="9" t="s">
        <v>23168</v>
      </c>
      <c r="W4194" s="10">
        <v>49.44457</v>
      </c>
      <c r="X4194" s="10">
        <v>5.834849</v>
      </c>
      <c r="Y4194" s="2" t="s">
        <v>8919</v>
      </c>
      <c r="AB4194" s="9" t="s">
        <v>23169</v>
      </c>
      <c r="AC4194" s="10">
        <v>42.3232</v>
      </c>
      <c r="AD4194" s="10">
        <v>0.244028</v>
      </c>
      <c r="AE4194" s="11" t="s">
        <v>51</v>
      </c>
      <c r="AF4194" s="12" t="str">
        <f t="shared" si="26"/>
        <v>1969</v>
      </c>
      <c r="AG4194" s="12" t="str">
        <f t="shared" si="27"/>
        <v>September</v>
      </c>
      <c r="AH4194" s="12" t="str">
        <f t="shared" si="28"/>
        <v>Sunday</v>
      </c>
      <c r="AI4194" t="str">
        <f t="shared" si="4"/>
        <v>1960s</v>
      </c>
      <c r="AJ4194" s="2" t="s">
        <v>66</v>
      </c>
      <c r="AK4194">
        <v>1.0</v>
      </c>
      <c r="AL4194" s="13" t="s">
        <v>81</v>
      </c>
    </row>
    <row r="4195">
      <c r="A4195" s="1">
        <v>25131.0</v>
      </c>
      <c r="B4195" s="8">
        <v>0.0</v>
      </c>
      <c r="C4195" s="2" t="s">
        <v>23170</v>
      </c>
      <c r="D4195" s="2" t="s">
        <v>18002</v>
      </c>
      <c r="G4195" s="2" t="s">
        <v>23171</v>
      </c>
      <c r="H4195" s="2" t="s">
        <v>23172</v>
      </c>
      <c r="I4195" s="2">
        <v>13764.0</v>
      </c>
      <c r="J4195" s="2">
        <v>19.0</v>
      </c>
      <c r="K4195" s="2">
        <v>16.0</v>
      </c>
      <c r="L4195" s="2">
        <v>3.0</v>
      </c>
      <c r="M4195" s="2">
        <v>19.0</v>
      </c>
      <c r="N4195" s="2">
        <v>16.0</v>
      </c>
      <c r="O4195" s="2">
        <v>3.0</v>
      </c>
      <c r="P4195" s="2">
        <v>0.0</v>
      </c>
      <c r="Q4195" s="2" t="s">
        <v>23173</v>
      </c>
      <c r="R4195" s="14">
        <v>4194.0</v>
      </c>
      <c r="S4195" s="2" t="s">
        <v>60</v>
      </c>
      <c r="T4195" s="2">
        <v>-10.3333333</v>
      </c>
      <c r="U4195" s="2">
        <v>-53.2</v>
      </c>
      <c r="V4195" s="9" t="s">
        <v>438</v>
      </c>
      <c r="W4195" s="9" t="s">
        <v>438</v>
      </c>
      <c r="X4195" s="9" t="s">
        <v>438</v>
      </c>
      <c r="AB4195" s="9" t="s">
        <v>438</v>
      </c>
      <c r="AC4195" s="9" t="s">
        <v>438</v>
      </c>
      <c r="AD4195" s="9" t="s">
        <v>438</v>
      </c>
      <c r="AE4195" s="11" t="s">
        <v>51</v>
      </c>
      <c r="AF4195" s="12" t="str">
        <f t="shared" si="26"/>
        <v>1968</v>
      </c>
      <c r="AG4195" s="12" t="str">
        <f t="shared" si="27"/>
        <v>October</v>
      </c>
      <c r="AH4195" s="12" t="str">
        <f t="shared" si="28"/>
        <v>Sunday</v>
      </c>
      <c r="AI4195" t="str">
        <f t="shared" si="4"/>
        <v>1960s</v>
      </c>
      <c r="AJ4195" s="2" t="s">
        <v>66</v>
      </c>
      <c r="AK4195">
        <v>1.0</v>
      </c>
      <c r="AL4195" s="13" t="s">
        <v>81</v>
      </c>
    </row>
    <row r="4196">
      <c r="A4196" s="1">
        <v>23624.0</v>
      </c>
      <c r="B4196" s="8">
        <v>0.6902777777777778</v>
      </c>
      <c r="C4196" s="2" t="s">
        <v>23174</v>
      </c>
      <c r="D4196" s="2" t="s">
        <v>5404</v>
      </c>
      <c r="F4196" s="2" t="s">
        <v>16723</v>
      </c>
      <c r="G4196" s="2" t="s">
        <v>23175</v>
      </c>
      <c r="H4196" s="2" t="s">
        <v>23176</v>
      </c>
      <c r="I4196" s="2">
        <v>66.0</v>
      </c>
      <c r="J4196" s="2">
        <v>39.0</v>
      </c>
      <c r="K4196" s="2">
        <v>34.0</v>
      </c>
      <c r="L4196" s="2">
        <v>5.0</v>
      </c>
      <c r="M4196" s="2">
        <v>39.0</v>
      </c>
      <c r="N4196" s="2">
        <v>34.0</v>
      </c>
      <c r="O4196" s="2">
        <v>5.0</v>
      </c>
      <c r="P4196" s="2">
        <v>0.0</v>
      </c>
      <c r="Q4196" s="2" t="s">
        <v>23177</v>
      </c>
      <c r="R4196" s="14">
        <v>4195.0</v>
      </c>
      <c r="S4196" s="2" t="s">
        <v>60</v>
      </c>
      <c r="T4196" s="2">
        <v>-10.3333333</v>
      </c>
      <c r="U4196" s="2">
        <v>-53.2</v>
      </c>
      <c r="V4196" s="9" t="s">
        <v>16726</v>
      </c>
      <c r="W4196" s="10">
        <v>42.84651</v>
      </c>
      <c r="X4196" s="10">
        <v>-2.6724</v>
      </c>
      <c r="AB4196" s="9" t="s">
        <v>204</v>
      </c>
      <c r="AC4196" s="10">
        <v>-22.911</v>
      </c>
      <c r="AD4196" s="10">
        <v>-43.2094</v>
      </c>
      <c r="AE4196" s="11" t="s">
        <v>51</v>
      </c>
      <c r="AF4196" s="12" t="str">
        <f t="shared" si="26"/>
        <v>1964</v>
      </c>
      <c r="AG4196" s="12" t="str">
        <f t="shared" si="27"/>
        <v>September</v>
      </c>
      <c r="AH4196" s="12" t="str">
        <f t="shared" si="28"/>
        <v>Friday</v>
      </c>
      <c r="AI4196" t="str">
        <f t="shared" si="4"/>
        <v>1960s</v>
      </c>
      <c r="AJ4196" s="2" t="s">
        <v>66</v>
      </c>
      <c r="AK4196">
        <v>1.0</v>
      </c>
      <c r="AL4196" s="13" t="s">
        <v>746</v>
      </c>
    </row>
    <row r="4197">
      <c r="A4197" s="1">
        <v>27035.0</v>
      </c>
      <c r="B4197" s="8">
        <v>0.0</v>
      </c>
      <c r="C4197" s="2" t="s">
        <v>23178</v>
      </c>
      <c r="D4197" s="2" t="s">
        <v>23179</v>
      </c>
      <c r="F4197" s="2" t="s">
        <v>23180</v>
      </c>
      <c r="G4197" s="2" t="s">
        <v>1225</v>
      </c>
      <c r="H4197" s="2" t="s">
        <v>23181</v>
      </c>
      <c r="I4197" s="2">
        <v>22490.0</v>
      </c>
      <c r="J4197" s="2">
        <v>4.0</v>
      </c>
      <c r="K4197" s="2">
        <v>1.0</v>
      </c>
      <c r="L4197" s="2">
        <v>3.0</v>
      </c>
      <c r="M4197" s="2">
        <v>4.0</v>
      </c>
      <c r="N4197" s="2">
        <v>1.0</v>
      </c>
      <c r="O4197" s="2">
        <v>3.0</v>
      </c>
      <c r="P4197" s="2">
        <v>0.0</v>
      </c>
      <c r="Q4197" s="2" t="s">
        <v>23182</v>
      </c>
      <c r="R4197" s="14">
        <v>4196.0</v>
      </c>
      <c r="S4197" s="2" t="s">
        <v>9779</v>
      </c>
      <c r="T4197" s="2">
        <v>-17.0568696</v>
      </c>
      <c r="U4197" s="2">
        <v>-64.9912286</v>
      </c>
      <c r="V4197" s="9" t="s">
        <v>6717</v>
      </c>
      <c r="W4197" s="10">
        <v>-14.8582</v>
      </c>
      <c r="X4197" s="10">
        <v>-66.7475</v>
      </c>
      <c r="AB4197" s="9" t="s">
        <v>642</v>
      </c>
      <c r="AC4197" s="10">
        <v>-16.4955</v>
      </c>
      <c r="AD4197" s="10">
        <v>-68.1336</v>
      </c>
      <c r="AE4197" s="11" t="s">
        <v>51</v>
      </c>
      <c r="AF4197" s="12" t="str">
        <f t="shared" si="26"/>
        <v>1974</v>
      </c>
      <c r="AG4197" s="12" t="str">
        <f t="shared" si="27"/>
        <v>January</v>
      </c>
      <c r="AH4197" s="12" t="str">
        <f t="shared" si="28"/>
        <v>Sunday</v>
      </c>
      <c r="AI4197" t="str">
        <f t="shared" si="4"/>
        <v>1970s</v>
      </c>
      <c r="AJ4197" s="2" t="s">
        <v>66</v>
      </c>
      <c r="AK4197">
        <v>1.0</v>
      </c>
      <c r="AL4197" s="13" t="s">
        <v>1184</v>
      </c>
    </row>
    <row r="4198">
      <c r="A4198" s="1">
        <v>25034.0</v>
      </c>
      <c r="B4198" s="8">
        <v>0.0</v>
      </c>
      <c r="C4198" s="2" t="s">
        <v>23183</v>
      </c>
      <c r="D4198" s="2" t="s">
        <v>751</v>
      </c>
      <c r="F4198" s="2" t="s">
        <v>23184</v>
      </c>
      <c r="G4198" s="2" t="s">
        <v>23185</v>
      </c>
      <c r="H4198" s="2" t="s">
        <v>23186</v>
      </c>
      <c r="I4198" s="2">
        <v>33481.0</v>
      </c>
      <c r="J4198" s="2">
        <v>3.0</v>
      </c>
      <c r="K4198" s="2">
        <v>0.0</v>
      </c>
      <c r="L4198" s="2">
        <v>3.0</v>
      </c>
      <c r="M4198" s="2">
        <v>3.0</v>
      </c>
      <c r="N4198" s="2">
        <v>0.0</v>
      </c>
      <c r="O4198" s="2">
        <v>3.0</v>
      </c>
      <c r="P4198" s="2">
        <v>0.0</v>
      </c>
      <c r="Q4198" s="2" t="s">
        <v>2183</v>
      </c>
      <c r="R4198" s="14">
        <v>4197.0</v>
      </c>
      <c r="S4198" s="2" t="s">
        <v>60</v>
      </c>
      <c r="T4198" s="2">
        <v>-10.3333333</v>
      </c>
      <c r="U4198" s="2">
        <v>-53.2</v>
      </c>
      <c r="V4198" s="9" t="s">
        <v>5445</v>
      </c>
      <c r="W4198" s="10">
        <v>-23.5507</v>
      </c>
      <c r="X4198" s="10">
        <v>-46.6334</v>
      </c>
      <c r="AB4198" s="9" t="s">
        <v>5466</v>
      </c>
      <c r="AC4198" s="10">
        <v>-8.05849</v>
      </c>
      <c r="AD4198" s="10">
        <v>-34.8848</v>
      </c>
      <c r="AE4198" s="11" t="s">
        <v>51</v>
      </c>
      <c r="AF4198" s="12" t="str">
        <f t="shared" si="26"/>
        <v>1968</v>
      </c>
      <c r="AG4198" s="12" t="str">
        <f t="shared" si="27"/>
        <v>July</v>
      </c>
      <c r="AH4198" s="12" t="str">
        <f t="shared" si="28"/>
        <v>Monday</v>
      </c>
      <c r="AI4198" t="str">
        <f t="shared" si="4"/>
        <v>1960s</v>
      </c>
      <c r="AJ4198" s="2" t="s">
        <v>66</v>
      </c>
      <c r="AK4198">
        <v>1.0</v>
      </c>
      <c r="AL4198" s="13" t="s">
        <v>1184</v>
      </c>
    </row>
    <row r="4199">
      <c r="A4199" s="1">
        <v>18838.0</v>
      </c>
      <c r="B4199" s="8">
        <v>0.0</v>
      </c>
      <c r="C4199" s="2" t="s">
        <v>23187</v>
      </c>
      <c r="D4199" s="2" t="s">
        <v>17917</v>
      </c>
      <c r="F4199" s="2" t="s">
        <v>23188</v>
      </c>
      <c r="G4199" s="2" t="s">
        <v>2517</v>
      </c>
      <c r="H4199" s="2" t="s">
        <v>23189</v>
      </c>
      <c r="I4199" s="2">
        <v>26488.0</v>
      </c>
      <c r="J4199" s="2">
        <v>7.0</v>
      </c>
      <c r="K4199" s="2">
        <v>4.0</v>
      </c>
      <c r="L4199" s="2">
        <v>3.0</v>
      </c>
      <c r="M4199" s="2">
        <v>7.0</v>
      </c>
      <c r="N4199" s="2">
        <v>4.0</v>
      </c>
      <c r="O4199" s="2">
        <v>3.0</v>
      </c>
      <c r="P4199" s="2">
        <v>0.0</v>
      </c>
      <c r="Q4199" s="2" t="s">
        <v>23190</v>
      </c>
      <c r="R4199" s="14">
        <v>4198.0</v>
      </c>
      <c r="S4199" s="2" t="s">
        <v>9779</v>
      </c>
      <c r="T4199" s="2">
        <v>-17.0568696</v>
      </c>
      <c r="U4199" s="2">
        <v>-64.9912286</v>
      </c>
      <c r="V4199" s="9" t="s">
        <v>15894</v>
      </c>
      <c r="W4199" s="10">
        <v>-17.4012</v>
      </c>
      <c r="X4199" s="10">
        <v>-66.1676</v>
      </c>
      <c r="AB4199" s="9" t="s">
        <v>204</v>
      </c>
      <c r="AC4199" s="10">
        <v>-22.911</v>
      </c>
      <c r="AD4199" s="10">
        <v>-43.2094</v>
      </c>
      <c r="AE4199" s="11" t="s">
        <v>51</v>
      </c>
      <c r="AF4199" s="12" t="str">
        <f t="shared" si="26"/>
        <v>1951</v>
      </c>
      <c r="AG4199" s="12" t="str">
        <f t="shared" si="27"/>
        <v>July</v>
      </c>
      <c r="AH4199" s="12" t="str">
        <f t="shared" si="28"/>
        <v>Sunday</v>
      </c>
      <c r="AI4199" t="str">
        <f t="shared" si="4"/>
        <v>1950s</v>
      </c>
      <c r="AJ4199" s="2" t="s">
        <v>66</v>
      </c>
      <c r="AK4199">
        <v>1.0</v>
      </c>
      <c r="AL4199" s="13" t="s">
        <v>1184</v>
      </c>
    </row>
    <row r="4200">
      <c r="A4200" s="1">
        <v>19397.0</v>
      </c>
      <c r="B4200" s="8">
        <v>0.4361111111111111</v>
      </c>
      <c r="C4200" s="2" t="s">
        <v>23191</v>
      </c>
      <c r="D4200" s="2" t="s">
        <v>23192</v>
      </c>
      <c r="F4200" s="2" t="s">
        <v>23193</v>
      </c>
      <c r="G4200" s="2" t="s">
        <v>23194</v>
      </c>
      <c r="H4200" s="2" t="s">
        <v>23195</v>
      </c>
      <c r="I4200" s="2">
        <v>10290.0</v>
      </c>
      <c r="J4200" s="2">
        <v>19.0</v>
      </c>
      <c r="K4200" s="2">
        <v>13.0</v>
      </c>
      <c r="L4200" s="2">
        <v>6.0</v>
      </c>
      <c r="M4200" s="2">
        <v>9.0</v>
      </c>
      <c r="N4200" s="2">
        <v>3.0</v>
      </c>
      <c r="O4200" s="2">
        <v>6.0</v>
      </c>
      <c r="P4200" s="2">
        <v>0.0</v>
      </c>
      <c r="Q4200" s="2" t="s">
        <v>23196</v>
      </c>
      <c r="R4200" s="14">
        <v>4199.0</v>
      </c>
      <c r="S4200" s="2" t="s">
        <v>215</v>
      </c>
      <c r="T4200" s="2">
        <v>46.603354</v>
      </c>
      <c r="U4200" s="2">
        <v>1.8883335</v>
      </c>
      <c r="V4200" s="9" t="s">
        <v>3989</v>
      </c>
      <c r="W4200" s="10">
        <v>5.320357</v>
      </c>
      <c r="X4200" s="10">
        <v>-4.01611</v>
      </c>
      <c r="AB4200" s="9" t="s">
        <v>2223</v>
      </c>
      <c r="AC4200" s="10">
        <v>44.84123</v>
      </c>
      <c r="AD4200" s="10">
        <v>-0.58004</v>
      </c>
      <c r="AE4200" s="11" t="s">
        <v>51</v>
      </c>
      <c r="AF4200" s="12" t="str">
        <f t="shared" si="26"/>
        <v>1953</v>
      </c>
      <c r="AG4200" s="12" t="str">
        <f t="shared" si="27"/>
        <v>February</v>
      </c>
      <c r="AH4200" s="12" t="str">
        <f t="shared" si="28"/>
        <v>Saturday</v>
      </c>
      <c r="AI4200" t="str">
        <f t="shared" si="4"/>
        <v>1950s</v>
      </c>
      <c r="AJ4200" s="2" t="s">
        <v>80</v>
      </c>
      <c r="AK4200">
        <v>1.0</v>
      </c>
      <c r="AL4200" s="13" t="s">
        <v>81</v>
      </c>
    </row>
    <row r="4201">
      <c r="A4201" s="1">
        <v>24779.0</v>
      </c>
      <c r="B4201" s="8">
        <v>0.4791666666666667</v>
      </c>
      <c r="C4201" s="2" t="s">
        <v>8233</v>
      </c>
      <c r="D4201" s="2" t="s">
        <v>23197</v>
      </c>
      <c r="F4201" s="2" t="s">
        <v>23198</v>
      </c>
      <c r="G4201" s="2" t="s">
        <v>23199</v>
      </c>
      <c r="H4201" s="2" t="s">
        <v>23200</v>
      </c>
      <c r="I4201" s="2">
        <v>190.0</v>
      </c>
      <c r="J4201" s="2">
        <v>25.0</v>
      </c>
      <c r="K4201" s="2">
        <v>20.0</v>
      </c>
      <c r="L4201" s="2">
        <v>5.0</v>
      </c>
      <c r="M4201" s="2">
        <v>21.0</v>
      </c>
      <c r="N4201" s="2">
        <v>16.0</v>
      </c>
      <c r="O4201" s="2">
        <v>5.0</v>
      </c>
      <c r="P4201" s="2">
        <v>0.0</v>
      </c>
      <c r="Q4201" s="2" t="s">
        <v>23201</v>
      </c>
      <c r="R4201" s="14">
        <v>4200.0</v>
      </c>
      <c r="S4201" s="2" t="s">
        <v>60</v>
      </c>
      <c r="T4201" s="2">
        <v>-10.3333333</v>
      </c>
      <c r="U4201" s="2">
        <v>-53.2</v>
      </c>
      <c r="V4201" s="9" t="s">
        <v>5445</v>
      </c>
      <c r="W4201" s="10">
        <v>-23.5507</v>
      </c>
      <c r="X4201" s="10">
        <v>-46.6334</v>
      </c>
      <c r="AB4201" s="9" t="s">
        <v>8239</v>
      </c>
      <c r="AC4201" s="10">
        <v>-25.4296</v>
      </c>
      <c r="AD4201" s="10">
        <v>-49.2713</v>
      </c>
      <c r="AE4201" s="11" t="s">
        <v>51</v>
      </c>
      <c r="AF4201" s="12" t="str">
        <f t="shared" si="26"/>
        <v>1967</v>
      </c>
      <c r="AG4201" s="12" t="str">
        <f t="shared" si="27"/>
        <v>November</v>
      </c>
      <c r="AH4201" s="12" t="str">
        <f t="shared" si="28"/>
        <v>Friday</v>
      </c>
      <c r="AI4201" t="str">
        <f t="shared" si="4"/>
        <v>1960s</v>
      </c>
      <c r="AJ4201" s="2" t="s">
        <v>66</v>
      </c>
      <c r="AK4201">
        <v>1.0</v>
      </c>
      <c r="AL4201" s="13" t="s">
        <v>426</v>
      </c>
    </row>
    <row r="4202">
      <c r="A4202" s="1">
        <v>24638.0</v>
      </c>
      <c r="B4202" s="8">
        <v>0.20833333333333334</v>
      </c>
      <c r="C4202" s="2" t="s">
        <v>23202</v>
      </c>
      <c r="D4202" s="2" t="s">
        <v>5535</v>
      </c>
      <c r="F4202" s="2" t="s">
        <v>23203</v>
      </c>
      <c r="G4202" s="2" t="s">
        <v>516</v>
      </c>
      <c r="H4202" s="2" t="s">
        <v>23204</v>
      </c>
      <c r="J4202" s="2">
        <v>25.0</v>
      </c>
      <c r="K4202" s="2">
        <v>20.0</v>
      </c>
      <c r="L4202" s="2">
        <v>5.0</v>
      </c>
      <c r="M4202" s="2">
        <v>20.0</v>
      </c>
      <c r="N4202" s="2">
        <v>16.0</v>
      </c>
      <c r="O4202" s="2">
        <v>4.0</v>
      </c>
      <c r="P4202" s="2">
        <v>0.0</v>
      </c>
      <c r="Q4202" s="2" t="s">
        <v>23205</v>
      </c>
      <c r="R4202" s="14">
        <v>4201.0</v>
      </c>
      <c r="S4202" s="2" t="s">
        <v>60</v>
      </c>
      <c r="T4202" s="2">
        <v>-10.3333333</v>
      </c>
      <c r="U4202" s="2">
        <v>-53.2</v>
      </c>
      <c r="V4202" s="9" t="s">
        <v>5432</v>
      </c>
      <c r="W4202" s="10">
        <v>31.70436</v>
      </c>
      <c r="X4202" s="10">
        <v>35.20619</v>
      </c>
      <c r="AB4202" s="9" t="s">
        <v>23206</v>
      </c>
      <c r="AC4202" s="10">
        <v>-5.90883</v>
      </c>
      <c r="AD4202" s="10">
        <v>-44.3028</v>
      </c>
      <c r="AE4202" s="11" t="s">
        <v>118</v>
      </c>
      <c r="AF4202" s="12" t="str">
        <f t="shared" si="26"/>
        <v>1967</v>
      </c>
      <c r="AG4202" s="12" t="str">
        <f t="shared" si="27"/>
        <v>June</v>
      </c>
      <c r="AH4202" s="12" t="str">
        <f t="shared" si="28"/>
        <v>Thursday</v>
      </c>
      <c r="AI4202" t="str">
        <f t="shared" si="4"/>
        <v>1960s</v>
      </c>
      <c r="AJ4202" s="2" t="s">
        <v>66</v>
      </c>
      <c r="AK4202">
        <v>1.0</v>
      </c>
      <c r="AL4202" s="13" t="s">
        <v>81</v>
      </c>
    </row>
    <row r="4203">
      <c r="A4203" s="1">
        <v>18756.0</v>
      </c>
      <c r="B4203" s="8">
        <v>0.5916666666666667</v>
      </c>
      <c r="C4203" s="2" t="s">
        <v>23191</v>
      </c>
      <c r="D4203" s="2" t="s">
        <v>23207</v>
      </c>
      <c r="F4203" s="2" t="s">
        <v>23208</v>
      </c>
      <c r="G4203" s="2" t="s">
        <v>23209</v>
      </c>
      <c r="H4203" s="2" t="s">
        <v>23210</v>
      </c>
      <c r="I4203" s="2">
        <v>134.0</v>
      </c>
      <c r="J4203" s="2">
        <v>32.0</v>
      </c>
      <c r="K4203" s="2">
        <v>27.0</v>
      </c>
      <c r="L4203" s="2">
        <v>5.0</v>
      </c>
      <c r="M4203" s="2">
        <v>2.0</v>
      </c>
      <c r="N4203" s="2">
        <v>0.0</v>
      </c>
      <c r="O4203" s="2">
        <v>2.0</v>
      </c>
      <c r="P4203" s="2">
        <v>0.0</v>
      </c>
      <c r="Q4203" s="2" t="s">
        <v>23211</v>
      </c>
      <c r="R4203" s="14">
        <v>4202.0</v>
      </c>
      <c r="S4203" s="2" t="s">
        <v>215</v>
      </c>
      <c r="T4203" s="2">
        <v>46.603354</v>
      </c>
      <c r="U4203" s="2">
        <v>1.8883335</v>
      </c>
      <c r="V4203" s="9" t="s">
        <v>17164</v>
      </c>
      <c r="W4203" s="10">
        <v>36.14081</v>
      </c>
      <c r="X4203" s="10">
        <v>-5.35413</v>
      </c>
      <c r="Y4203" s="2" t="s">
        <v>2223</v>
      </c>
      <c r="AB4203" s="9" t="s">
        <v>23212</v>
      </c>
      <c r="AC4203" s="10">
        <v>51.72344</v>
      </c>
      <c r="AD4203" s="10">
        <v>-0.53271</v>
      </c>
      <c r="AE4203" s="11" t="s">
        <v>51</v>
      </c>
      <c r="AF4203" s="12" t="str">
        <f t="shared" si="26"/>
        <v>1951</v>
      </c>
      <c r="AG4203" s="12" t="str">
        <f t="shared" si="27"/>
        <v>May</v>
      </c>
      <c r="AH4203" s="12" t="str">
        <f t="shared" si="28"/>
        <v>Tuesday</v>
      </c>
      <c r="AI4203" t="str">
        <f t="shared" si="4"/>
        <v>1950s</v>
      </c>
      <c r="AJ4203" s="2" t="s">
        <v>80</v>
      </c>
      <c r="AK4203">
        <v>1.0</v>
      </c>
      <c r="AL4203" s="13" t="s">
        <v>746</v>
      </c>
    </row>
    <row r="4204">
      <c r="A4204" s="1">
        <v>29874.0</v>
      </c>
      <c r="B4204" s="8">
        <v>0.0</v>
      </c>
      <c r="C4204" s="2" t="s">
        <v>23213</v>
      </c>
      <c r="D4204" s="2" t="s">
        <v>23214</v>
      </c>
      <c r="F4204" s="2" t="s">
        <v>23215</v>
      </c>
      <c r="G4204" s="2" t="s">
        <v>2084</v>
      </c>
      <c r="H4204" s="2" t="s">
        <v>23216</v>
      </c>
      <c r="I4204" s="2" t="s">
        <v>23217</v>
      </c>
      <c r="J4204" s="2">
        <v>9.0</v>
      </c>
      <c r="K4204" s="2">
        <v>0.0</v>
      </c>
      <c r="L4204" s="2">
        <v>0.0</v>
      </c>
      <c r="M4204" s="2">
        <v>9.0</v>
      </c>
      <c r="N4204" s="2">
        <v>0.0</v>
      </c>
      <c r="O4204" s="2">
        <v>0.0</v>
      </c>
      <c r="P4204" s="2">
        <v>0.0</v>
      </c>
      <c r="Q4204" s="2" t="s">
        <v>7705</v>
      </c>
      <c r="R4204" s="14">
        <v>4203.0</v>
      </c>
      <c r="S4204" s="2" t="s">
        <v>23218</v>
      </c>
      <c r="T4204" s="2">
        <v>47.2</v>
      </c>
      <c r="U4204" s="2">
        <v>13.2</v>
      </c>
      <c r="V4204" s="9" t="s">
        <v>20435</v>
      </c>
      <c r="W4204" s="10">
        <v>47.79813</v>
      </c>
      <c r="X4204" s="10">
        <v>13.04648</v>
      </c>
      <c r="AB4204" s="9" t="s">
        <v>23219</v>
      </c>
      <c r="AC4204" s="10">
        <v>40.92327</v>
      </c>
      <c r="AD4204" s="10">
        <v>9.502744</v>
      </c>
      <c r="AE4204" s="11" t="s">
        <v>51</v>
      </c>
      <c r="AF4204" s="12" t="str">
        <f t="shared" si="26"/>
        <v>1981</v>
      </c>
      <c r="AG4204" s="12" t="str">
        <f t="shared" si="27"/>
        <v>October</v>
      </c>
      <c r="AH4204" s="12" t="str">
        <f t="shared" si="28"/>
        <v>Thursday</v>
      </c>
      <c r="AI4204" t="str">
        <f t="shared" si="4"/>
        <v>1980s</v>
      </c>
      <c r="AJ4204" s="2" t="s">
        <v>80</v>
      </c>
      <c r="AK4204">
        <v>1.0</v>
      </c>
      <c r="AL4204" s="13" t="s">
        <v>1339</v>
      </c>
    </row>
    <row r="4205">
      <c r="A4205" s="1">
        <v>23436.0</v>
      </c>
      <c r="B4205" s="8">
        <v>0.6138888888888889</v>
      </c>
      <c r="C4205" s="2" t="s">
        <v>23220</v>
      </c>
      <c r="D4205" s="2" t="s">
        <v>740</v>
      </c>
      <c r="E4205" s="2">
        <v>802.0</v>
      </c>
      <c r="F4205" s="2" t="s">
        <v>741</v>
      </c>
      <c r="G4205" s="2" t="s">
        <v>23221</v>
      </c>
      <c r="H4205" s="2" t="s">
        <v>23222</v>
      </c>
      <c r="I4205" s="2">
        <v>13423.0</v>
      </c>
      <c r="J4205" s="2">
        <v>83.0</v>
      </c>
      <c r="K4205" s="2">
        <v>75.0</v>
      </c>
      <c r="L4205" s="2">
        <v>8.0</v>
      </c>
      <c r="M4205" s="2">
        <v>83.0</v>
      </c>
      <c r="N4205" s="2">
        <v>75.0</v>
      </c>
      <c r="O4205" s="2">
        <v>8.0</v>
      </c>
      <c r="P4205" s="2">
        <v>0.0</v>
      </c>
      <c r="Q4205" s="2" t="s">
        <v>23223</v>
      </c>
      <c r="R4205" s="14">
        <v>4204.0</v>
      </c>
      <c r="S4205" s="2" t="s">
        <v>23218</v>
      </c>
      <c r="T4205" s="2">
        <v>47.2</v>
      </c>
      <c r="U4205" s="2">
        <v>13.2</v>
      </c>
      <c r="V4205" s="9" t="s">
        <v>300</v>
      </c>
      <c r="W4205" s="10">
        <v>51.50732</v>
      </c>
      <c r="X4205" s="10">
        <v>-0.12765</v>
      </c>
      <c r="AB4205" s="9" t="s">
        <v>745</v>
      </c>
      <c r="AC4205" s="10">
        <v>47.26543</v>
      </c>
      <c r="AD4205" s="10">
        <v>11.39277</v>
      </c>
      <c r="AE4205" s="11" t="s">
        <v>51</v>
      </c>
      <c r="AF4205" s="12" t="str">
        <f t="shared" si="26"/>
        <v>1964</v>
      </c>
      <c r="AG4205" s="12" t="str">
        <f t="shared" si="27"/>
        <v>February</v>
      </c>
      <c r="AH4205" s="12" t="str">
        <f t="shared" si="28"/>
        <v>Saturday</v>
      </c>
      <c r="AI4205" t="str">
        <f t="shared" si="4"/>
        <v>1960s</v>
      </c>
      <c r="AJ4205" s="2" t="s">
        <v>80</v>
      </c>
      <c r="AK4205">
        <v>1.0</v>
      </c>
      <c r="AL4205" s="13" t="s">
        <v>707</v>
      </c>
    </row>
    <row r="4206">
      <c r="A4206" s="1">
        <v>28382.0</v>
      </c>
      <c r="B4206" s="8">
        <v>0.9916666666666667</v>
      </c>
      <c r="C4206" s="2" t="s">
        <v>23224</v>
      </c>
      <c r="D4206" s="2" t="s">
        <v>108</v>
      </c>
      <c r="F4206" s="2" t="s">
        <v>23225</v>
      </c>
      <c r="G4206" s="2" t="s">
        <v>23226</v>
      </c>
      <c r="H4206" s="2" t="s">
        <v>23227</v>
      </c>
      <c r="J4206" s="2">
        <v>20.0</v>
      </c>
      <c r="K4206" s="2">
        <v>0.0</v>
      </c>
      <c r="L4206" s="2">
        <v>20.0</v>
      </c>
      <c r="M4206" s="2">
        <v>20.0</v>
      </c>
      <c r="N4206" s="2">
        <v>0.0</v>
      </c>
      <c r="O4206" s="2">
        <v>20.0</v>
      </c>
      <c r="P4206" s="2">
        <v>0.0</v>
      </c>
      <c r="Q4206" s="2" t="s">
        <v>23228</v>
      </c>
      <c r="R4206" s="14">
        <v>4205.0</v>
      </c>
      <c r="S4206" s="2" t="s">
        <v>641</v>
      </c>
      <c r="T4206" s="2">
        <v>22.5000485</v>
      </c>
      <c r="U4206" s="2">
        <v>-100.0000375</v>
      </c>
      <c r="V4206" s="9" t="s">
        <v>23229</v>
      </c>
      <c r="W4206" s="10">
        <v>34.99806</v>
      </c>
      <c r="X4206" s="10">
        <v>-106.516</v>
      </c>
      <c r="AB4206" s="9" t="s">
        <v>18283</v>
      </c>
      <c r="AC4206" s="10">
        <v>36.2375</v>
      </c>
      <c r="AD4206" s="10">
        <v>-115.032</v>
      </c>
      <c r="AE4206" s="11" t="s">
        <v>118</v>
      </c>
      <c r="AF4206" s="12" t="str">
        <f t="shared" si="26"/>
        <v>1977</v>
      </c>
      <c r="AG4206" s="12" t="str">
        <f t="shared" si="27"/>
        <v>September</v>
      </c>
      <c r="AH4206" s="12" t="str">
        <f t="shared" si="28"/>
        <v>Wednesday</v>
      </c>
      <c r="AI4206" t="str">
        <f t="shared" si="4"/>
        <v>1970s</v>
      </c>
      <c r="AJ4206" s="2" t="s">
        <v>66</v>
      </c>
      <c r="AK4206">
        <v>1.0</v>
      </c>
      <c r="AL4206" s="13" t="s">
        <v>162</v>
      </c>
    </row>
    <row r="4207">
      <c r="A4207" s="1">
        <v>18754.0</v>
      </c>
      <c r="B4207" s="8">
        <v>0.5208333333333334</v>
      </c>
      <c r="C4207" s="2" t="s">
        <v>23224</v>
      </c>
      <c r="D4207" s="2" t="s">
        <v>108</v>
      </c>
      <c r="F4207" s="2" t="s">
        <v>23230</v>
      </c>
      <c r="G4207" s="2" t="s">
        <v>23231</v>
      </c>
      <c r="H4207" s="2" t="s">
        <v>23232</v>
      </c>
      <c r="I4207" s="2">
        <v>117.0</v>
      </c>
      <c r="J4207" s="2">
        <v>25.0</v>
      </c>
      <c r="K4207" s="2">
        <v>0.0</v>
      </c>
      <c r="L4207" s="2">
        <v>25.0</v>
      </c>
      <c r="M4207" s="2">
        <v>23.0</v>
      </c>
      <c r="N4207" s="2">
        <v>0.0</v>
      </c>
      <c r="O4207" s="2">
        <v>23.0</v>
      </c>
      <c r="P4207" s="2">
        <v>0.0</v>
      </c>
      <c r="Q4207" s="2" t="s">
        <v>23233</v>
      </c>
      <c r="R4207" s="14">
        <v>4206.0</v>
      </c>
      <c r="S4207" s="2" t="s">
        <v>641</v>
      </c>
      <c r="T4207" s="2">
        <v>22.5000485</v>
      </c>
      <c r="U4207" s="2">
        <v>-100.0000375</v>
      </c>
      <c r="V4207" s="9" t="s">
        <v>23234</v>
      </c>
      <c r="W4207" s="10">
        <v>37.43956</v>
      </c>
      <c r="X4207" s="10">
        <v>-81.5087</v>
      </c>
      <c r="AB4207" s="9" t="s">
        <v>23235</v>
      </c>
      <c r="AC4207" s="10">
        <v>41.62894</v>
      </c>
      <c r="AD4207" s="10">
        <v>-81.3615</v>
      </c>
      <c r="AE4207" s="11" t="s">
        <v>118</v>
      </c>
      <c r="AF4207" s="12" t="str">
        <f t="shared" si="26"/>
        <v>1951</v>
      </c>
      <c r="AG4207" s="12" t="str">
        <f t="shared" si="27"/>
        <v>May</v>
      </c>
      <c r="AH4207" s="12" t="str">
        <f t="shared" si="28"/>
        <v>Sunday</v>
      </c>
      <c r="AI4207" t="str">
        <f t="shared" si="4"/>
        <v>1950s</v>
      </c>
      <c r="AJ4207" s="2" t="s">
        <v>66</v>
      </c>
      <c r="AK4207">
        <v>1.0</v>
      </c>
      <c r="AL4207" s="13" t="s">
        <v>106</v>
      </c>
    </row>
    <row r="4208">
      <c r="A4208" s="1">
        <v>18766.0</v>
      </c>
      <c r="B4208" s="8">
        <v>0.7986111111111112</v>
      </c>
      <c r="C4208" s="2" t="s">
        <v>23236</v>
      </c>
      <c r="D4208" s="2" t="s">
        <v>5404</v>
      </c>
      <c r="F4208" s="2" t="s">
        <v>23237</v>
      </c>
      <c r="G4208" s="2" t="s">
        <v>166</v>
      </c>
      <c r="H4208" s="2" t="s">
        <v>23238</v>
      </c>
      <c r="I4208" s="2" t="s">
        <v>23239</v>
      </c>
      <c r="J4208" s="2">
        <v>7.0</v>
      </c>
      <c r="K4208" s="2">
        <v>4.0</v>
      </c>
      <c r="L4208" s="2">
        <v>3.0</v>
      </c>
      <c r="M4208" s="2">
        <v>7.0</v>
      </c>
      <c r="N4208" s="2">
        <v>4.0</v>
      </c>
      <c r="O4208" s="2">
        <v>3.0</v>
      </c>
      <c r="P4208" s="2">
        <v>0.0</v>
      </c>
      <c r="Q4208" s="2" t="s">
        <v>23240</v>
      </c>
      <c r="R4208" s="14">
        <v>4207.0</v>
      </c>
      <c r="S4208" s="2" t="s">
        <v>60</v>
      </c>
      <c r="T4208" s="2">
        <v>-10.3333333</v>
      </c>
      <c r="U4208" s="2">
        <v>-53.2</v>
      </c>
      <c r="V4208" s="9" t="s">
        <v>23241</v>
      </c>
      <c r="W4208" s="10">
        <v>-17.3596</v>
      </c>
      <c r="X4208" s="10">
        <v>-63.2759</v>
      </c>
      <c r="AB4208" s="9" t="s">
        <v>23242</v>
      </c>
      <c r="AC4208" s="10">
        <v>-22.5718</v>
      </c>
      <c r="AD4208" s="10">
        <v>-47.4035</v>
      </c>
      <c r="AE4208" s="11" t="s">
        <v>51</v>
      </c>
      <c r="AF4208" s="12" t="str">
        <f t="shared" si="26"/>
        <v>1951</v>
      </c>
      <c r="AG4208" s="12" t="str">
        <f t="shared" si="27"/>
        <v>May</v>
      </c>
      <c r="AH4208" s="12" t="str">
        <f t="shared" si="28"/>
        <v>Friday</v>
      </c>
      <c r="AI4208" t="str">
        <f t="shared" si="4"/>
        <v>1950s</v>
      </c>
      <c r="AJ4208" s="2" t="s">
        <v>66</v>
      </c>
      <c r="AK4208">
        <v>1.0</v>
      </c>
      <c r="AL4208" s="13" t="s">
        <v>81</v>
      </c>
    </row>
    <row r="4209">
      <c r="A4209" s="1">
        <v>21817.0</v>
      </c>
      <c r="B4209" s="8">
        <v>0.975</v>
      </c>
      <c r="C4209" s="2" t="s">
        <v>23191</v>
      </c>
      <c r="D4209" s="2" t="s">
        <v>23243</v>
      </c>
      <c r="F4209" s="2" t="s">
        <v>23244</v>
      </c>
      <c r="G4209" s="2" t="s">
        <v>5081</v>
      </c>
      <c r="H4209" s="2" t="s">
        <v>23245</v>
      </c>
      <c r="I4209" s="2" t="s">
        <v>23246</v>
      </c>
      <c r="J4209" s="2">
        <v>65.0</v>
      </c>
      <c r="K4209" s="2">
        <v>56.0</v>
      </c>
      <c r="L4209" s="2">
        <v>9.0</v>
      </c>
      <c r="M4209" s="2">
        <v>54.0</v>
      </c>
      <c r="N4209" s="2">
        <v>45.0</v>
      </c>
      <c r="O4209" s="2">
        <v>9.0</v>
      </c>
      <c r="P4209" s="2">
        <v>0.0</v>
      </c>
      <c r="Q4209" s="2" t="s">
        <v>23247</v>
      </c>
      <c r="R4209" s="14">
        <v>4208.0</v>
      </c>
      <c r="S4209" s="2" t="s">
        <v>215</v>
      </c>
      <c r="T4209" s="2">
        <v>46.603354</v>
      </c>
      <c r="U4209" s="2">
        <v>1.8883335</v>
      </c>
      <c r="V4209" s="9" t="s">
        <v>63</v>
      </c>
      <c r="W4209" s="10">
        <v>48.8567</v>
      </c>
      <c r="X4209" s="10">
        <v>2.351462</v>
      </c>
      <c r="Y4209" s="2" t="s">
        <v>2223</v>
      </c>
      <c r="Z4209" s="2" t="s">
        <v>1085</v>
      </c>
      <c r="AB4209" s="9" t="s">
        <v>3989</v>
      </c>
      <c r="AC4209" s="10">
        <v>5.320357</v>
      </c>
      <c r="AD4209" s="10">
        <v>-4.01611</v>
      </c>
      <c r="AE4209" s="11" t="s">
        <v>51</v>
      </c>
      <c r="AF4209" s="12" t="str">
        <f t="shared" si="26"/>
        <v>1959</v>
      </c>
      <c r="AG4209" s="12" t="str">
        <f t="shared" si="27"/>
        <v>September</v>
      </c>
      <c r="AH4209" s="12" t="str">
        <f t="shared" si="28"/>
        <v>Thursday</v>
      </c>
      <c r="AI4209" t="str">
        <f t="shared" si="4"/>
        <v>1950s</v>
      </c>
      <c r="AJ4209" s="2" t="s">
        <v>80</v>
      </c>
      <c r="AK4209">
        <v>1.0</v>
      </c>
      <c r="AL4209" s="13" t="s">
        <v>81</v>
      </c>
    </row>
    <row r="4210">
      <c r="A4210" s="1">
        <v>27234.0</v>
      </c>
      <c r="B4210" s="8">
        <v>0.40625</v>
      </c>
      <c r="C4210" s="2" t="s">
        <v>23248</v>
      </c>
      <c r="D4210" s="2" t="s">
        <v>7542</v>
      </c>
      <c r="G4210" s="2" t="s">
        <v>2868</v>
      </c>
      <c r="H4210" s="2" t="s">
        <v>23249</v>
      </c>
      <c r="I4210" s="2">
        <v>10507.0</v>
      </c>
      <c r="J4210" s="2">
        <v>3.0</v>
      </c>
      <c r="K4210" s="2">
        <v>0.0</v>
      </c>
      <c r="L4210" s="2">
        <v>3.0</v>
      </c>
      <c r="M4210" s="2">
        <v>3.0</v>
      </c>
      <c r="N4210" s="2">
        <v>0.0</v>
      </c>
      <c r="O4210" s="2">
        <v>3.0</v>
      </c>
      <c r="P4210" s="2">
        <v>0.0</v>
      </c>
      <c r="Q4210" s="2" t="s">
        <v>23250</v>
      </c>
      <c r="R4210" s="14">
        <v>4209.0</v>
      </c>
      <c r="S4210" s="2" t="s">
        <v>519</v>
      </c>
      <c r="T4210" s="2">
        <v>2.8894434</v>
      </c>
      <c r="U4210" s="2">
        <v>-73.783892</v>
      </c>
      <c r="V4210" s="9" t="s">
        <v>438</v>
      </c>
      <c r="W4210" s="9" t="s">
        <v>438</v>
      </c>
      <c r="X4210" s="9" t="s">
        <v>438</v>
      </c>
      <c r="AB4210" s="9" t="s">
        <v>438</v>
      </c>
      <c r="AC4210" s="9" t="s">
        <v>438</v>
      </c>
      <c r="AD4210" s="9" t="s">
        <v>438</v>
      </c>
      <c r="AE4210" s="11" t="s">
        <v>51</v>
      </c>
      <c r="AF4210" s="12" t="str">
        <f t="shared" si="26"/>
        <v>1974</v>
      </c>
      <c r="AG4210" s="12" t="str">
        <f t="shared" si="27"/>
        <v>July</v>
      </c>
      <c r="AH4210" s="12" t="str">
        <f t="shared" si="28"/>
        <v>Wednesday</v>
      </c>
      <c r="AI4210" t="str">
        <f t="shared" si="4"/>
        <v>1970s</v>
      </c>
      <c r="AJ4210" s="2" t="s">
        <v>66</v>
      </c>
      <c r="AK4210">
        <v>1.0</v>
      </c>
      <c r="AL4210" s="13" t="s">
        <v>81</v>
      </c>
    </row>
    <row r="4211">
      <c r="A4211" s="1">
        <v>20372.0</v>
      </c>
      <c r="B4211" s="8">
        <v>0.6527777777777778</v>
      </c>
      <c r="C4211" s="2" t="s">
        <v>23251</v>
      </c>
      <c r="D4211" s="2" t="s">
        <v>4283</v>
      </c>
      <c r="F4211" s="2" t="s">
        <v>23252</v>
      </c>
      <c r="G4211" s="2" t="s">
        <v>4285</v>
      </c>
      <c r="H4211" s="2" t="s">
        <v>23253</v>
      </c>
      <c r="I4211" s="2">
        <v>178.0</v>
      </c>
      <c r="J4211" s="2">
        <v>29.0</v>
      </c>
      <c r="K4211" s="2">
        <v>25.0</v>
      </c>
      <c r="L4211" s="2">
        <v>4.0</v>
      </c>
      <c r="M4211" s="2">
        <v>7.0</v>
      </c>
      <c r="N4211" s="2">
        <v>6.0</v>
      </c>
      <c r="O4211" s="2">
        <v>1.0</v>
      </c>
      <c r="P4211" s="2">
        <v>0.0</v>
      </c>
      <c r="Q4211" s="2" t="s">
        <v>23254</v>
      </c>
      <c r="R4211" s="14">
        <v>4210.0</v>
      </c>
      <c r="S4211" s="2" t="s">
        <v>23218</v>
      </c>
      <c r="T4211" s="2">
        <v>47.2</v>
      </c>
      <c r="U4211" s="2">
        <v>13.2</v>
      </c>
      <c r="V4211" s="9" t="s">
        <v>23255</v>
      </c>
      <c r="W4211" s="10">
        <v>44.81781</v>
      </c>
      <c r="X4211" s="10">
        <v>20.4569</v>
      </c>
      <c r="AB4211" s="9" t="s">
        <v>4288</v>
      </c>
      <c r="AC4211" s="10">
        <v>48.20835</v>
      </c>
      <c r="AD4211" s="10">
        <v>16.3725</v>
      </c>
      <c r="AE4211" s="11" t="s">
        <v>51</v>
      </c>
      <c r="AF4211" s="12" t="str">
        <f t="shared" si="26"/>
        <v>1955</v>
      </c>
      <c r="AG4211" s="12" t="str">
        <f t="shared" si="27"/>
        <v>October</v>
      </c>
      <c r="AH4211" s="12" t="str">
        <f t="shared" si="28"/>
        <v>Monday</v>
      </c>
      <c r="AI4211" t="str">
        <f t="shared" si="4"/>
        <v>1950s</v>
      </c>
      <c r="AJ4211" s="2" t="s">
        <v>80</v>
      </c>
      <c r="AK4211">
        <v>1.0</v>
      </c>
      <c r="AL4211" s="13" t="s">
        <v>106</v>
      </c>
    </row>
    <row r="4212">
      <c r="A4212" s="1">
        <v>24459.0</v>
      </c>
      <c r="B4212" s="8">
        <v>0.12152777777777778</v>
      </c>
      <c r="C4212" s="2" t="s">
        <v>23248</v>
      </c>
      <c r="D4212" s="2" t="s">
        <v>23256</v>
      </c>
      <c r="F4212" s="2" t="s">
        <v>23257</v>
      </c>
      <c r="G4212" s="2" t="s">
        <v>23258</v>
      </c>
      <c r="H4212" s="2" t="s">
        <v>23259</v>
      </c>
      <c r="I4212" s="2">
        <v>1002.0</v>
      </c>
      <c r="J4212" s="2">
        <v>59.0</v>
      </c>
      <c r="K4212" s="2">
        <v>52.0</v>
      </c>
      <c r="L4212" s="2">
        <v>7.0</v>
      </c>
      <c r="M4212" s="2">
        <v>17.0</v>
      </c>
      <c r="N4212" s="2">
        <v>13.0</v>
      </c>
      <c r="O4212" s="2">
        <v>4.0</v>
      </c>
      <c r="P4212" s="2">
        <v>0.0</v>
      </c>
      <c r="Q4212" s="2" t="s">
        <v>23260</v>
      </c>
      <c r="R4212" s="14">
        <v>4211.0</v>
      </c>
      <c r="S4212" s="2" t="s">
        <v>519</v>
      </c>
      <c r="T4212" s="2">
        <v>2.8894434</v>
      </c>
      <c r="U4212" s="2">
        <v>-73.783892</v>
      </c>
      <c r="V4212" s="9" t="s">
        <v>346</v>
      </c>
      <c r="W4212" s="10">
        <v>25.77417</v>
      </c>
      <c r="X4212" s="10">
        <v>-80.1936</v>
      </c>
      <c r="AB4212" s="9" t="s">
        <v>622</v>
      </c>
      <c r="AC4212" s="10">
        <v>4.653333</v>
      </c>
      <c r="AD4212" s="10">
        <v>-74.0837</v>
      </c>
      <c r="AE4212" s="11" t="s">
        <v>51</v>
      </c>
      <c r="AF4212" s="12" t="str">
        <f t="shared" si="26"/>
        <v>1966</v>
      </c>
      <c r="AG4212" s="12" t="str">
        <f t="shared" si="27"/>
        <v>December</v>
      </c>
      <c r="AH4212" s="12" t="str">
        <f t="shared" si="28"/>
        <v>Sunday</v>
      </c>
      <c r="AI4212" t="str">
        <f t="shared" si="4"/>
        <v>1960s</v>
      </c>
      <c r="AJ4212" s="2" t="s">
        <v>66</v>
      </c>
      <c r="AK4212">
        <v>1.0</v>
      </c>
      <c r="AL4212" s="13" t="s">
        <v>53</v>
      </c>
    </row>
    <row r="4213">
      <c r="A4213" s="1">
        <v>34020.0</v>
      </c>
      <c r="B4213" s="8">
        <v>0.0</v>
      </c>
      <c r="C4213" s="2" t="s">
        <v>23248</v>
      </c>
      <c r="D4213" s="2" t="s">
        <v>23261</v>
      </c>
      <c r="F4213" s="2" t="s">
        <v>23262</v>
      </c>
      <c r="G4213" s="2" t="s">
        <v>1404</v>
      </c>
      <c r="H4213" s="2" t="s">
        <v>23263</v>
      </c>
      <c r="I4213" s="2">
        <v>413.0</v>
      </c>
      <c r="J4213" s="2">
        <v>2.0</v>
      </c>
      <c r="K4213" s="2">
        <v>0.0</v>
      </c>
      <c r="L4213" s="2">
        <v>2.0</v>
      </c>
      <c r="M4213" s="2">
        <v>2.0</v>
      </c>
      <c r="N4213" s="2">
        <v>0.0</v>
      </c>
      <c r="O4213" s="2">
        <v>2.0</v>
      </c>
      <c r="P4213" s="2">
        <v>0.0</v>
      </c>
      <c r="Q4213" s="2" t="s">
        <v>23264</v>
      </c>
      <c r="R4213" s="14">
        <v>4212.0</v>
      </c>
      <c r="S4213" s="2" t="s">
        <v>519</v>
      </c>
      <c r="T4213" s="2">
        <v>2.8894434</v>
      </c>
      <c r="U4213" s="2">
        <v>-73.783892</v>
      </c>
      <c r="V4213" s="9" t="s">
        <v>622</v>
      </c>
      <c r="W4213" s="10">
        <v>4.653333</v>
      </c>
      <c r="X4213" s="10">
        <v>-74.0837</v>
      </c>
      <c r="AB4213" s="9" t="s">
        <v>2214</v>
      </c>
      <c r="AC4213" s="10">
        <v>8.559559</v>
      </c>
      <c r="AD4213" s="10">
        <v>-81.1308</v>
      </c>
      <c r="AE4213" s="11" t="s">
        <v>174</v>
      </c>
      <c r="AF4213" s="12" t="str">
        <f t="shared" si="26"/>
        <v>1993</v>
      </c>
      <c r="AG4213" s="12" t="str">
        <f t="shared" si="27"/>
        <v>February</v>
      </c>
      <c r="AH4213" s="12" t="str">
        <f t="shared" si="28"/>
        <v>Saturday</v>
      </c>
      <c r="AI4213" t="str">
        <f t="shared" si="4"/>
        <v>1990s</v>
      </c>
      <c r="AJ4213" s="2" t="s">
        <v>66</v>
      </c>
      <c r="AK4213">
        <v>1.0</v>
      </c>
      <c r="AL4213" s="13" t="s">
        <v>106</v>
      </c>
    </row>
    <row r="4214">
      <c r="A4214" s="1">
        <v>28609.0</v>
      </c>
      <c r="B4214" s="8">
        <v>0.0</v>
      </c>
      <c r="C4214" s="2" t="s">
        <v>23248</v>
      </c>
      <c r="D4214" s="2" t="s">
        <v>7002</v>
      </c>
      <c r="F4214" s="2" t="s">
        <v>18826</v>
      </c>
      <c r="G4214" s="2" t="s">
        <v>4567</v>
      </c>
      <c r="H4214" s="2" t="s">
        <v>23265</v>
      </c>
      <c r="I4214" s="2" t="s">
        <v>23266</v>
      </c>
      <c r="J4214" s="2">
        <v>12.0</v>
      </c>
      <c r="K4214" s="2">
        <v>9.0</v>
      </c>
      <c r="L4214" s="2">
        <v>3.0</v>
      </c>
      <c r="M4214" s="2">
        <v>8.0</v>
      </c>
      <c r="N4214" s="2">
        <v>5.0</v>
      </c>
      <c r="O4214" s="2">
        <v>3.0</v>
      </c>
      <c r="P4214" s="2">
        <v>0.0</v>
      </c>
      <c r="Q4214" s="2" t="s">
        <v>23267</v>
      </c>
      <c r="R4214" s="14">
        <v>4213.0</v>
      </c>
      <c r="S4214" s="2" t="s">
        <v>519</v>
      </c>
      <c r="T4214" s="2">
        <v>2.8894434</v>
      </c>
      <c r="U4214" s="2">
        <v>-73.783892</v>
      </c>
      <c r="V4214" s="9" t="s">
        <v>622</v>
      </c>
      <c r="W4214" s="10">
        <v>4.653333</v>
      </c>
      <c r="X4214" s="10">
        <v>-74.0837</v>
      </c>
      <c r="AB4214" s="9" t="s">
        <v>7546</v>
      </c>
      <c r="AC4214" s="10">
        <v>10.97997</v>
      </c>
      <c r="AD4214" s="10">
        <v>-74.8013</v>
      </c>
      <c r="AE4214" s="11" t="s">
        <v>51</v>
      </c>
      <c r="AF4214" s="12" t="str">
        <f t="shared" si="26"/>
        <v>1978</v>
      </c>
      <c r="AG4214" s="12" t="str">
        <f t="shared" si="27"/>
        <v>April</v>
      </c>
      <c r="AH4214" s="12" t="str">
        <f t="shared" si="28"/>
        <v>Saturday</v>
      </c>
      <c r="AI4214" t="str">
        <f t="shared" si="4"/>
        <v>1970s</v>
      </c>
      <c r="AJ4214" s="2" t="s">
        <v>66</v>
      </c>
      <c r="AK4214">
        <v>1.0</v>
      </c>
      <c r="AL4214" s="13" t="s">
        <v>81</v>
      </c>
    </row>
    <row r="4215">
      <c r="A4215" s="1">
        <v>27585.0</v>
      </c>
      <c r="B4215" s="8">
        <v>0.0</v>
      </c>
      <c r="C4215" s="2" t="s">
        <v>23248</v>
      </c>
      <c r="D4215" s="2" t="s">
        <v>23268</v>
      </c>
      <c r="F4215" s="2" t="s">
        <v>23269</v>
      </c>
      <c r="G4215" s="2" t="s">
        <v>6272</v>
      </c>
      <c r="H4215" s="2" t="s">
        <v>23270</v>
      </c>
      <c r="I4215" s="2">
        <v>1087.0</v>
      </c>
      <c r="J4215" s="2">
        <v>4.0</v>
      </c>
      <c r="K4215" s="2">
        <v>0.0</v>
      </c>
      <c r="L4215" s="2">
        <v>4.0</v>
      </c>
      <c r="M4215" s="2">
        <v>2.0</v>
      </c>
      <c r="N4215" s="2">
        <v>0.0</v>
      </c>
      <c r="O4215" s="2">
        <v>2.0</v>
      </c>
      <c r="P4215" s="2">
        <v>0.0</v>
      </c>
      <c r="Q4215" s="2" t="s">
        <v>23271</v>
      </c>
      <c r="R4215" s="14">
        <v>4214.0</v>
      </c>
      <c r="S4215" s="2" t="s">
        <v>519</v>
      </c>
      <c r="T4215" s="2">
        <v>2.8894434</v>
      </c>
      <c r="U4215" s="2">
        <v>-73.783892</v>
      </c>
      <c r="V4215" s="9" t="s">
        <v>622</v>
      </c>
      <c r="W4215" s="10">
        <v>4.653333</v>
      </c>
      <c r="X4215" s="10">
        <v>-74.0837</v>
      </c>
      <c r="AB4215" s="9" t="s">
        <v>7546</v>
      </c>
      <c r="AC4215" s="10">
        <v>10.97997</v>
      </c>
      <c r="AD4215" s="10">
        <v>-74.8013</v>
      </c>
      <c r="AE4215" s="11" t="s">
        <v>51</v>
      </c>
      <c r="AF4215" s="12" t="str">
        <f t="shared" si="26"/>
        <v>1975</v>
      </c>
      <c r="AG4215" s="12" t="str">
        <f t="shared" si="27"/>
        <v>July</v>
      </c>
      <c r="AH4215" s="12" t="str">
        <f t="shared" si="28"/>
        <v>Thursday</v>
      </c>
      <c r="AI4215" t="str">
        <f t="shared" si="4"/>
        <v>1970s</v>
      </c>
      <c r="AJ4215" s="2" t="s">
        <v>66</v>
      </c>
      <c r="AK4215">
        <v>1.0</v>
      </c>
      <c r="AL4215" s="13" t="s">
        <v>53</v>
      </c>
    </row>
    <row r="4216">
      <c r="A4216" s="1">
        <v>33866.0</v>
      </c>
      <c r="B4216" s="8">
        <v>0.0</v>
      </c>
      <c r="C4216" s="2" t="s">
        <v>23248</v>
      </c>
      <c r="D4216" s="2" t="s">
        <v>23272</v>
      </c>
      <c r="F4216" s="2" t="s">
        <v>7609</v>
      </c>
      <c r="G4216" s="2" t="s">
        <v>7075</v>
      </c>
      <c r="H4216" s="2" t="s">
        <v>23273</v>
      </c>
      <c r="I4216" s="2">
        <v>22436.0</v>
      </c>
      <c r="J4216" s="2">
        <v>11.0</v>
      </c>
      <c r="K4216" s="2">
        <v>9.0</v>
      </c>
      <c r="L4216" s="2">
        <v>2.0</v>
      </c>
      <c r="M4216" s="2">
        <v>11.0</v>
      </c>
      <c r="N4216" s="2">
        <v>9.0</v>
      </c>
      <c r="O4216" s="2">
        <v>2.0</v>
      </c>
      <c r="P4216" s="2">
        <v>0.0</v>
      </c>
      <c r="Q4216" s="2" t="s">
        <v>23274</v>
      </c>
      <c r="R4216" s="14">
        <v>4215.0</v>
      </c>
      <c r="S4216" s="2" t="s">
        <v>519</v>
      </c>
      <c r="T4216" s="2">
        <v>2.8894434</v>
      </c>
      <c r="U4216" s="2">
        <v>-73.783892</v>
      </c>
      <c r="V4216" s="9" t="s">
        <v>5254</v>
      </c>
      <c r="W4216" s="10">
        <v>4.131511</v>
      </c>
      <c r="X4216" s="10">
        <v>-73.6207</v>
      </c>
      <c r="AB4216" s="9" t="s">
        <v>5255</v>
      </c>
      <c r="AC4216" s="10">
        <v>36.1986</v>
      </c>
      <c r="AD4216" s="10">
        <v>46.0868</v>
      </c>
      <c r="AE4216" s="11" t="s">
        <v>51</v>
      </c>
      <c r="AF4216" s="12" t="str">
        <f t="shared" si="26"/>
        <v>1992</v>
      </c>
      <c r="AG4216" s="12" t="str">
        <f t="shared" si="27"/>
        <v>September</v>
      </c>
      <c r="AH4216" s="12" t="str">
        <f t="shared" si="28"/>
        <v>Saturday</v>
      </c>
      <c r="AI4216" t="str">
        <f t="shared" si="4"/>
        <v>1990s</v>
      </c>
      <c r="AJ4216" s="2" t="s">
        <v>66</v>
      </c>
      <c r="AK4216">
        <v>1.0</v>
      </c>
      <c r="AL4216" s="13" t="s">
        <v>1184</v>
      </c>
    </row>
    <row r="4217">
      <c r="A4217" s="1">
        <v>32839.0</v>
      </c>
      <c r="B4217" s="8">
        <v>0.30277777777777776</v>
      </c>
      <c r="C4217" s="2" t="s">
        <v>23248</v>
      </c>
      <c r="D4217" s="2" t="s">
        <v>4328</v>
      </c>
      <c r="E4217" s="2">
        <v>203.0</v>
      </c>
      <c r="F4217" s="2" t="s">
        <v>6943</v>
      </c>
      <c r="G4217" s="2" t="s">
        <v>7636</v>
      </c>
      <c r="H4217" s="2" t="s">
        <v>23275</v>
      </c>
      <c r="I4217" s="2" t="s">
        <v>23276</v>
      </c>
      <c r="J4217" s="2">
        <v>107.0</v>
      </c>
      <c r="K4217" s="2">
        <v>101.0</v>
      </c>
      <c r="L4217" s="2">
        <v>6.0</v>
      </c>
      <c r="M4217" s="2">
        <v>107.0</v>
      </c>
      <c r="N4217" s="2">
        <v>101.0</v>
      </c>
      <c r="O4217" s="2">
        <v>6.0</v>
      </c>
      <c r="P4217" s="2">
        <v>3.0</v>
      </c>
      <c r="Q4217" s="2" t="s">
        <v>23277</v>
      </c>
      <c r="R4217" s="14">
        <v>4216.0</v>
      </c>
      <c r="S4217" s="2" t="s">
        <v>519</v>
      </c>
      <c r="T4217" s="2">
        <v>2.8894434</v>
      </c>
      <c r="U4217" s="2">
        <v>-73.783892</v>
      </c>
      <c r="V4217" s="9" t="s">
        <v>622</v>
      </c>
      <c r="W4217" s="10">
        <v>4.653333</v>
      </c>
      <c r="X4217" s="10">
        <v>-74.0837</v>
      </c>
      <c r="AB4217" s="9" t="s">
        <v>524</v>
      </c>
      <c r="AC4217" s="10">
        <v>3.451792</v>
      </c>
      <c r="AD4217" s="10">
        <v>-76.5325</v>
      </c>
      <c r="AE4217" s="11" t="s">
        <v>51</v>
      </c>
      <c r="AF4217" s="12" t="str">
        <f t="shared" si="26"/>
        <v>1989</v>
      </c>
      <c r="AG4217" s="12" t="str">
        <f t="shared" si="27"/>
        <v>November</v>
      </c>
      <c r="AH4217" s="12" t="str">
        <f t="shared" si="28"/>
        <v>Monday</v>
      </c>
      <c r="AI4217" t="str">
        <f t="shared" si="4"/>
        <v>1980s</v>
      </c>
      <c r="AJ4217" s="2" t="s">
        <v>66</v>
      </c>
      <c r="AK4217">
        <v>1.0</v>
      </c>
      <c r="AL4217" s="13" t="s">
        <v>162</v>
      </c>
    </row>
    <row r="4218">
      <c r="A4218" s="1">
        <v>18662.0</v>
      </c>
      <c r="B4218" s="8">
        <v>0.6041666666666666</v>
      </c>
      <c r="C4218" s="2" t="s">
        <v>23278</v>
      </c>
      <c r="D4218" s="2" t="s">
        <v>210</v>
      </c>
      <c r="F4218" s="2" t="s">
        <v>23279</v>
      </c>
      <c r="G4218" s="2" t="s">
        <v>2868</v>
      </c>
      <c r="H4218" s="2" t="s">
        <v>23280</v>
      </c>
      <c r="I4218" s="2">
        <v>42992.0</v>
      </c>
      <c r="J4218" s="2">
        <v>29.0</v>
      </c>
      <c r="K4218" s="2">
        <v>23.0</v>
      </c>
      <c r="L4218" s="2">
        <v>6.0</v>
      </c>
      <c r="M4218" s="2">
        <v>29.0</v>
      </c>
      <c r="N4218" s="2">
        <v>23.0</v>
      </c>
      <c r="O4218" s="2">
        <v>6.0</v>
      </c>
      <c r="P4218" s="2">
        <v>0.0</v>
      </c>
      <c r="Q4218" s="2" t="s">
        <v>23281</v>
      </c>
      <c r="R4218" s="14">
        <v>4217.0</v>
      </c>
      <c r="S4218" s="2" t="s">
        <v>961</v>
      </c>
      <c r="T4218" s="2">
        <v>9.6000359</v>
      </c>
      <c r="U4218" s="2">
        <v>7.9999721</v>
      </c>
      <c r="V4218" s="9" t="s">
        <v>5268</v>
      </c>
      <c r="W4218" s="10">
        <v>4.042941</v>
      </c>
      <c r="X4218" s="10">
        <v>9.706203</v>
      </c>
      <c r="AB4218" s="9" t="s">
        <v>7357</v>
      </c>
      <c r="AC4218" s="10">
        <v>13.52483</v>
      </c>
      <c r="AD4218" s="10">
        <v>2.109823</v>
      </c>
      <c r="AE4218" s="11" t="s">
        <v>51</v>
      </c>
      <c r="AF4218" s="12" t="str">
        <f t="shared" si="26"/>
        <v>1951</v>
      </c>
      <c r="AG4218" s="12" t="str">
        <f t="shared" si="27"/>
        <v>February</v>
      </c>
      <c r="AH4218" s="12" t="str">
        <f t="shared" si="28"/>
        <v>Saturday</v>
      </c>
      <c r="AI4218" t="str">
        <f t="shared" si="4"/>
        <v>1950s</v>
      </c>
      <c r="AJ4218" s="2" t="s">
        <v>229</v>
      </c>
      <c r="AK4218">
        <v>1.0</v>
      </c>
      <c r="AL4218" s="13" t="s">
        <v>81</v>
      </c>
    </row>
    <row r="4219">
      <c r="A4219" s="1">
        <v>35535.0</v>
      </c>
      <c r="B4219" s="8">
        <v>0.0</v>
      </c>
      <c r="C4219" s="2" t="s">
        <v>23282</v>
      </c>
      <c r="D4219" s="2" t="s">
        <v>7730</v>
      </c>
      <c r="F4219" s="2" t="s">
        <v>1512</v>
      </c>
      <c r="G4219" s="2" t="s">
        <v>2980</v>
      </c>
      <c r="H4219" s="2" t="s">
        <v>23283</v>
      </c>
      <c r="I4219" s="2">
        <v>9510640.0</v>
      </c>
      <c r="J4219" s="2">
        <v>6.0</v>
      </c>
      <c r="K4219" s="2">
        <v>0.0</v>
      </c>
      <c r="L4219" s="2">
        <v>6.0</v>
      </c>
      <c r="M4219" s="2">
        <v>6.0</v>
      </c>
      <c r="N4219" s="2">
        <v>0.0</v>
      </c>
      <c r="O4219" s="2">
        <v>6.0</v>
      </c>
      <c r="P4219" s="2">
        <v>0.0</v>
      </c>
      <c r="Q4219" s="2" t="s">
        <v>23284</v>
      </c>
      <c r="R4219" s="14">
        <v>4218.0</v>
      </c>
      <c r="S4219" s="2" t="s">
        <v>7735</v>
      </c>
      <c r="T4219" s="2">
        <v>40.3936294</v>
      </c>
      <c r="U4219" s="2">
        <v>47.7872508</v>
      </c>
      <c r="V4219" s="9" t="s">
        <v>438</v>
      </c>
      <c r="W4219" s="9" t="s">
        <v>438</v>
      </c>
      <c r="X4219" s="9" t="s">
        <v>438</v>
      </c>
      <c r="AB4219" s="9" t="s">
        <v>438</v>
      </c>
      <c r="AC4219" s="9" t="s">
        <v>438</v>
      </c>
      <c r="AD4219" s="9" t="s">
        <v>438</v>
      </c>
      <c r="AE4219" s="11" t="s">
        <v>51</v>
      </c>
      <c r="AF4219" s="12" t="str">
        <f t="shared" si="26"/>
        <v>1997</v>
      </c>
      <c r="AG4219" s="12" t="str">
        <f t="shared" si="27"/>
        <v>April</v>
      </c>
      <c r="AH4219" s="12" t="str">
        <f t="shared" si="28"/>
        <v>Tuesday</v>
      </c>
      <c r="AI4219" t="str">
        <f t="shared" si="4"/>
        <v>1990s</v>
      </c>
      <c r="AJ4219" s="2" t="s">
        <v>150</v>
      </c>
      <c r="AK4219">
        <v>1.0</v>
      </c>
      <c r="AL4219" s="13" t="s">
        <v>1623</v>
      </c>
    </row>
    <row r="4220">
      <c r="A4220" s="1">
        <v>18727.0</v>
      </c>
      <c r="B4220" s="8">
        <v>0.0</v>
      </c>
      <c r="C4220" s="2" t="s">
        <v>23285</v>
      </c>
      <c r="D4220" s="2" t="s">
        <v>23286</v>
      </c>
      <c r="F4220" s="2" t="s">
        <v>2507</v>
      </c>
      <c r="G4220" s="2" t="s">
        <v>166</v>
      </c>
      <c r="H4220" s="2" t="s">
        <v>23287</v>
      </c>
      <c r="J4220" s="2">
        <v>16.0</v>
      </c>
      <c r="K4220" s="2">
        <v>11.0</v>
      </c>
      <c r="L4220" s="2">
        <v>5.0</v>
      </c>
      <c r="M4220" s="2">
        <v>16.0</v>
      </c>
      <c r="N4220" s="2">
        <v>11.0</v>
      </c>
      <c r="O4220" s="2">
        <v>5.0</v>
      </c>
      <c r="P4220" s="2">
        <v>0.0</v>
      </c>
      <c r="Q4220" s="2" t="s">
        <v>23288</v>
      </c>
      <c r="R4220" s="14">
        <v>4219.0</v>
      </c>
      <c r="S4220" s="2" t="s">
        <v>695</v>
      </c>
      <c r="T4220" s="2">
        <v>22.2793278</v>
      </c>
      <c r="U4220" s="2">
        <v>114.1628131</v>
      </c>
      <c r="V4220" s="9" t="s">
        <v>1157</v>
      </c>
      <c r="W4220" s="10">
        <v>13.75442</v>
      </c>
      <c r="X4220" s="10">
        <v>100.493</v>
      </c>
      <c r="AB4220" s="9" t="s">
        <v>695</v>
      </c>
      <c r="AC4220" s="10">
        <v>22.27933</v>
      </c>
      <c r="AD4220" s="10">
        <v>114.1628</v>
      </c>
      <c r="AE4220" s="11" t="s">
        <v>51</v>
      </c>
      <c r="AF4220" s="12" t="str">
        <f t="shared" si="26"/>
        <v>1951</v>
      </c>
      <c r="AG4220" s="12" t="str">
        <f t="shared" si="27"/>
        <v>April</v>
      </c>
      <c r="AH4220" s="12" t="str">
        <f t="shared" si="28"/>
        <v>Monday</v>
      </c>
      <c r="AI4220" t="str">
        <f t="shared" si="4"/>
        <v>1950s</v>
      </c>
      <c r="AJ4220" s="2" t="s">
        <v>150</v>
      </c>
      <c r="AK4220">
        <v>1.0</v>
      </c>
      <c r="AL4220" s="13" t="s">
        <v>81</v>
      </c>
    </row>
    <row r="4221">
      <c r="A4221" s="1">
        <v>26903.0</v>
      </c>
      <c r="B4221" s="8">
        <v>0.53125</v>
      </c>
      <c r="C4221" s="2" t="s">
        <v>23248</v>
      </c>
      <c r="D4221" s="2" t="s">
        <v>23289</v>
      </c>
      <c r="F4221" s="2" t="s">
        <v>7625</v>
      </c>
      <c r="G4221" s="2" t="s">
        <v>6842</v>
      </c>
      <c r="H4221" s="2" t="s">
        <v>23290</v>
      </c>
      <c r="I4221" s="2">
        <v>1115.0</v>
      </c>
      <c r="J4221" s="2">
        <v>42.0</v>
      </c>
      <c r="K4221" s="2">
        <v>36.0</v>
      </c>
      <c r="L4221" s="2">
        <v>6.0</v>
      </c>
      <c r="M4221" s="2">
        <v>42.0</v>
      </c>
      <c r="N4221" s="2">
        <v>36.0</v>
      </c>
      <c r="O4221" s="2">
        <v>6.0</v>
      </c>
      <c r="P4221" s="2">
        <v>0.0</v>
      </c>
      <c r="Q4221" s="2" t="s">
        <v>23291</v>
      </c>
      <c r="R4221" s="14">
        <v>4220.0</v>
      </c>
      <c r="S4221" s="2" t="s">
        <v>519</v>
      </c>
      <c r="T4221" s="2">
        <v>2.8894434</v>
      </c>
      <c r="U4221" s="2">
        <v>-73.783892</v>
      </c>
      <c r="V4221" s="9" t="s">
        <v>622</v>
      </c>
      <c r="W4221" s="10">
        <v>4.653333</v>
      </c>
      <c r="X4221" s="10">
        <v>-74.0837</v>
      </c>
      <c r="AB4221" s="9" t="s">
        <v>7106</v>
      </c>
      <c r="AC4221" s="10">
        <v>37.62679</v>
      </c>
      <c r="AD4221" s="10">
        <v>-1.00062</v>
      </c>
      <c r="AE4221" s="11" t="s">
        <v>51</v>
      </c>
      <c r="AF4221" s="12" t="str">
        <f t="shared" si="26"/>
        <v>1973</v>
      </c>
      <c r="AG4221" s="12" t="str">
        <f t="shared" si="27"/>
        <v>August</v>
      </c>
      <c r="AH4221" s="12" t="str">
        <f t="shared" si="28"/>
        <v>Monday</v>
      </c>
      <c r="AI4221" t="str">
        <f t="shared" si="4"/>
        <v>1970s</v>
      </c>
      <c r="AJ4221" s="2" t="s">
        <v>66</v>
      </c>
      <c r="AK4221">
        <v>1.0</v>
      </c>
      <c r="AL4221" s="13" t="s">
        <v>53</v>
      </c>
    </row>
    <row r="4222">
      <c r="A4222" s="1">
        <v>18829.0</v>
      </c>
      <c r="B4222" s="8">
        <v>0.0</v>
      </c>
      <c r="C4222" s="2" t="s">
        <v>23292</v>
      </c>
      <c r="D4222" s="2" t="s">
        <v>23293</v>
      </c>
      <c r="F4222" s="2" t="s">
        <v>23294</v>
      </c>
      <c r="G4222" s="2" t="s">
        <v>1513</v>
      </c>
      <c r="H4222" s="2" t="s">
        <v>23295</v>
      </c>
      <c r="I4222" s="2">
        <v>19634.0</v>
      </c>
      <c r="J4222" s="2">
        <v>3.0</v>
      </c>
      <c r="K4222" s="2">
        <v>0.0</v>
      </c>
      <c r="L4222" s="2">
        <v>3.0</v>
      </c>
      <c r="M4222" s="2">
        <v>3.0</v>
      </c>
      <c r="N4222" s="2">
        <v>0.0</v>
      </c>
      <c r="O4222" s="2">
        <v>3.0</v>
      </c>
      <c r="P4222" s="2">
        <v>0.0</v>
      </c>
      <c r="Q4222" s="2" t="s">
        <v>23296</v>
      </c>
      <c r="R4222" s="14">
        <v>4221.0</v>
      </c>
      <c r="S4222" s="2" t="s">
        <v>4673</v>
      </c>
      <c r="T4222" s="2">
        <v>35.000074</v>
      </c>
      <c r="U4222" s="2">
        <v>104.999927</v>
      </c>
      <c r="V4222" s="9" t="s">
        <v>5493</v>
      </c>
      <c r="W4222" s="10">
        <v>15.12015</v>
      </c>
      <c r="X4222" s="10">
        <v>105.8044</v>
      </c>
      <c r="AB4222" s="9" t="s">
        <v>50</v>
      </c>
      <c r="AC4222" s="10">
        <v>10.77584</v>
      </c>
      <c r="AD4222" s="10">
        <v>106.7018</v>
      </c>
      <c r="AE4222" s="11" t="s">
        <v>51</v>
      </c>
      <c r="AF4222" s="12" t="str">
        <f t="shared" si="26"/>
        <v>1951</v>
      </c>
      <c r="AG4222" s="12" t="str">
        <f t="shared" si="27"/>
        <v>July</v>
      </c>
      <c r="AH4222" s="12" t="str">
        <f t="shared" si="28"/>
        <v>Friday</v>
      </c>
      <c r="AI4222" t="str">
        <f t="shared" si="4"/>
        <v>1950s</v>
      </c>
      <c r="AJ4222" s="2" t="s">
        <v>150</v>
      </c>
      <c r="AK4222">
        <v>1.0</v>
      </c>
      <c r="AL4222" s="13" t="s">
        <v>81</v>
      </c>
    </row>
    <row r="4223">
      <c r="A4223" s="1">
        <v>29476.0</v>
      </c>
      <c r="B4223" s="8">
        <v>0.8736111111111111</v>
      </c>
      <c r="C4223" s="2" t="s">
        <v>23297</v>
      </c>
      <c r="D4223" s="2" t="s">
        <v>23298</v>
      </c>
      <c r="F4223" s="2" t="s">
        <v>23299</v>
      </c>
      <c r="G4223" s="2" t="s">
        <v>166</v>
      </c>
      <c r="H4223" s="2" t="s">
        <v>23300</v>
      </c>
      <c r="I4223" s="2">
        <v>4861.0</v>
      </c>
      <c r="J4223" s="2">
        <v>34.0</v>
      </c>
      <c r="K4223" s="2">
        <v>30.0</v>
      </c>
      <c r="L4223" s="2">
        <v>4.0</v>
      </c>
      <c r="M4223" s="2">
        <v>34.0</v>
      </c>
      <c r="N4223" s="2">
        <v>30.0</v>
      </c>
      <c r="O4223" s="2">
        <v>4.0</v>
      </c>
      <c r="P4223" s="2">
        <v>0.0</v>
      </c>
      <c r="Q4223" s="2" t="s">
        <v>23301</v>
      </c>
      <c r="R4223" s="14">
        <v>4222.0</v>
      </c>
      <c r="S4223" s="2" t="s">
        <v>9461</v>
      </c>
      <c r="T4223" s="2">
        <v>24.7736546</v>
      </c>
      <c r="U4223" s="2">
        <v>-78.0000547</v>
      </c>
      <c r="V4223" s="9" t="s">
        <v>23302</v>
      </c>
      <c r="W4223" s="10">
        <v>26.71536</v>
      </c>
      <c r="X4223" s="10">
        <v>-80.0533</v>
      </c>
      <c r="AB4223" s="9" t="s">
        <v>13494</v>
      </c>
      <c r="AC4223" s="9" t="s">
        <v>438</v>
      </c>
      <c r="AD4223" s="9" t="s">
        <v>438</v>
      </c>
      <c r="AE4223" s="11" t="s">
        <v>51</v>
      </c>
      <c r="AF4223" s="12" t="str">
        <f t="shared" si="26"/>
        <v>1980</v>
      </c>
      <c r="AG4223" s="12" t="str">
        <f t="shared" si="27"/>
        <v>September</v>
      </c>
      <c r="AH4223" s="12" t="str">
        <f t="shared" si="28"/>
        <v>Friday</v>
      </c>
      <c r="AI4223" t="str">
        <f t="shared" si="4"/>
        <v>1980s</v>
      </c>
      <c r="AJ4223" s="2" t="s">
        <v>66</v>
      </c>
      <c r="AK4223">
        <v>1.0</v>
      </c>
      <c r="AL4223" s="13" t="s">
        <v>81</v>
      </c>
    </row>
    <row r="4224">
      <c r="A4224" s="1">
        <v>25295.0</v>
      </c>
      <c r="B4224" s="8">
        <v>0.5347222222222222</v>
      </c>
      <c r="C4224" s="2" t="s">
        <v>23303</v>
      </c>
      <c r="D4224" s="2" t="s">
        <v>23304</v>
      </c>
      <c r="G4224" s="2" t="s">
        <v>1225</v>
      </c>
      <c r="H4224" s="2" t="s">
        <v>23305</v>
      </c>
      <c r="I4224" s="2">
        <v>22445.0</v>
      </c>
      <c r="J4224" s="2">
        <v>2.0</v>
      </c>
      <c r="K4224" s="2">
        <v>0.0</v>
      </c>
      <c r="L4224" s="2">
        <v>2.0</v>
      </c>
      <c r="M4224" s="2">
        <v>2.0</v>
      </c>
      <c r="N4224" s="2">
        <v>0.0</v>
      </c>
      <c r="O4224" s="2">
        <v>2.0</v>
      </c>
      <c r="P4224" s="2">
        <v>0.0</v>
      </c>
      <c r="Q4224" s="2" t="s">
        <v>23306</v>
      </c>
      <c r="R4224" s="14">
        <v>4223.0</v>
      </c>
      <c r="S4224" s="2" t="s">
        <v>9461</v>
      </c>
      <c r="T4224" s="2">
        <v>24.7736546</v>
      </c>
      <c r="U4224" s="2">
        <v>-78.0000547</v>
      </c>
      <c r="V4224" s="9" t="s">
        <v>438</v>
      </c>
      <c r="W4224" s="9" t="s">
        <v>438</v>
      </c>
      <c r="X4224" s="9" t="s">
        <v>438</v>
      </c>
      <c r="AB4224" s="9" t="s">
        <v>438</v>
      </c>
      <c r="AC4224" s="9" t="s">
        <v>438</v>
      </c>
      <c r="AD4224" s="9" t="s">
        <v>438</v>
      </c>
      <c r="AE4224" s="11" t="s">
        <v>51</v>
      </c>
      <c r="AF4224" s="12" t="str">
        <f t="shared" si="26"/>
        <v>1969</v>
      </c>
      <c r="AG4224" s="12" t="str">
        <f t="shared" si="27"/>
        <v>April</v>
      </c>
      <c r="AH4224" s="12" t="str">
        <f t="shared" si="28"/>
        <v>Wednesday</v>
      </c>
      <c r="AI4224" t="str">
        <f t="shared" si="4"/>
        <v>1960s</v>
      </c>
      <c r="AJ4224" s="2" t="s">
        <v>66</v>
      </c>
      <c r="AK4224">
        <v>1.0</v>
      </c>
      <c r="AL4224" s="13" t="s">
        <v>1184</v>
      </c>
    </row>
    <row r="4225">
      <c r="A4225" s="1">
        <v>35038.0</v>
      </c>
      <c r="B4225" s="8">
        <v>0.7465277777777778</v>
      </c>
      <c r="C4225" s="2" t="s">
        <v>23307</v>
      </c>
      <c r="D4225" s="2" t="s">
        <v>23308</v>
      </c>
      <c r="E4225" s="2">
        <v>56.0</v>
      </c>
      <c r="F4225" s="2" t="s">
        <v>23309</v>
      </c>
      <c r="G4225" s="2" t="s">
        <v>23310</v>
      </c>
      <c r="H4225" s="2" t="s">
        <v>23311</v>
      </c>
      <c r="I4225" s="2">
        <v>63383.0</v>
      </c>
      <c r="J4225" s="2">
        <v>82.0</v>
      </c>
      <c r="K4225" s="2">
        <v>76.0</v>
      </c>
      <c r="L4225" s="2">
        <v>6.0</v>
      </c>
      <c r="M4225" s="2">
        <v>54.0</v>
      </c>
      <c r="N4225" s="2">
        <v>52.0</v>
      </c>
      <c r="O4225" s="2">
        <v>2.0</v>
      </c>
      <c r="P4225" s="2">
        <v>0.0</v>
      </c>
      <c r="Q4225" s="2" t="s">
        <v>23312</v>
      </c>
      <c r="R4225" s="14">
        <v>4224.0</v>
      </c>
      <c r="S4225" s="2" t="s">
        <v>7735</v>
      </c>
      <c r="T4225" s="2">
        <v>40.3936294</v>
      </c>
      <c r="U4225" s="2">
        <v>47.7872508</v>
      </c>
      <c r="V4225" s="9" t="s">
        <v>14528</v>
      </c>
      <c r="W4225" s="10">
        <v>47.23208</v>
      </c>
      <c r="X4225" s="10">
        <v>39.76271</v>
      </c>
      <c r="AB4225" s="9" t="s">
        <v>2060</v>
      </c>
      <c r="AC4225" s="10">
        <v>40.37544</v>
      </c>
      <c r="AD4225" s="10">
        <v>49.83267</v>
      </c>
      <c r="AE4225" s="11" t="s">
        <v>51</v>
      </c>
      <c r="AF4225" s="12" t="str">
        <f t="shared" si="26"/>
        <v>1995</v>
      </c>
      <c r="AG4225" s="12" t="str">
        <f t="shared" si="27"/>
        <v>December</v>
      </c>
      <c r="AH4225" s="12" t="str">
        <f t="shared" si="28"/>
        <v>Tuesday</v>
      </c>
      <c r="AI4225" t="str">
        <f t="shared" si="4"/>
        <v>1990s</v>
      </c>
      <c r="AJ4225" s="2" t="s">
        <v>150</v>
      </c>
      <c r="AK4225">
        <v>1.0</v>
      </c>
      <c r="AL4225" s="13" t="s">
        <v>336</v>
      </c>
    </row>
    <row r="4226">
      <c r="A4226" s="1">
        <v>35033.0</v>
      </c>
      <c r="B4226" s="8">
        <v>0.7986111111111112</v>
      </c>
      <c r="C4226" s="2" t="s">
        <v>23313</v>
      </c>
      <c r="D4226" s="2" t="s">
        <v>7730</v>
      </c>
      <c r="G4226" s="2" t="s">
        <v>23314</v>
      </c>
      <c r="H4226" s="2" t="s">
        <v>23315</v>
      </c>
      <c r="I4226" s="2" t="s">
        <v>23316</v>
      </c>
      <c r="J4226" s="2">
        <v>6.0</v>
      </c>
      <c r="K4226" s="2">
        <v>0.0</v>
      </c>
      <c r="L4226" s="2">
        <v>6.0</v>
      </c>
      <c r="M4226" s="2">
        <v>2.0</v>
      </c>
      <c r="N4226" s="2">
        <v>0.0</v>
      </c>
      <c r="O4226" s="2">
        <v>2.0</v>
      </c>
      <c r="P4226" s="2">
        <v>0.0</v>
      </c>
      <c r="Q4226" s="2" t="s">
        <v>23317</v>
      </c>
      <c r="R4226" s="14">
        <v>4225.0</v>
      </c>
      <c r="S4226" s="2" t="s">
        <v>7735</v>
      </c>
      <c r="T4226" s="2">
        <v>40.3936294</v>
      </c>
      <c r="U4226" s="2">
        <v>47.7872508</v>
      </c>
      <c r="V4226" s="9" t="s">
        <v>438</v>
      </c>
      <c r="W4226" s="9" t="s">
        <v>438</v>
      </c>
      <c r="X4226" s="9" t="s">
        <v>438</v>
      </c>
      <c r="AB4226" s="9" t="s">
        <v>438</v>
      </c>
      <c r="AC4226" s="9" t="s">
        <v>438</v>
      </c>
      <c r="AD4226" s="9" t="s">
        <v>438</v>
      </c>
      <c r="AE4226" s="11" t="s">
        <v>51</v>
      </c>
      <c r="AF4226" s="12" t="str">
        <f t="shared" si="26"/>
        <v>1995</v>
      </c>
      <c r="AG4226" s="12" t="str">
        <f t="shared" si="27"/>
        <v>November</v>
      </c>
      <c r="AH4226" s="12" t="str">
        <f t="shared" si="28"/>
        <v>Thursday</v>
      </c>
      <c r="AI4226" t="str">
        <f t="shared" si="4"/>
        <v>1990s</v>
      </c>
      <c r="AJ4226" s="2" t="s">
        <v>150</v>
      </c>
      <c r="AK4226">
        <v>1.0</v>
      </c>
      <c r="AL4226" s="13" t="s">
        <v>162</v>
      </c>
    </row>
    <row r="4227">
      <c r="A4227" s="1">
        <v>30694.0</v>
      </c>
      <c r="B4227" s="8">
        <v>0.0</v>
      </c>
      <c r="C4227" s="2" t="s">
        <v>23187</v>
      </c>
      <c r="D4227" s="2" t="s">
        <v>23318</v>
      </c>
      <c r="F4227" s="2" t="s">
        <v>23319</v>
      </c>
      <c r="G4227" s="2" t="s">
        <v>23320</v>
      </c>
      <c r="H4227" s="2" t="s">
        <v>23321</v>
      </c>
      <c r="I4227" s="2">
        <v>36036.0</v>
      </c>
      <c r="J4227" s="2">
        <v>3.0</v>
      </c>
      <c r="K4227" s="2">
        <v>0.0</v>
      </c>
      <c r="L4227" s="2">
        <v>3.0</v>
      </c>
      <c r="M4227" s="2">
        <v>1.0</v>
      </c>
      <c r="N4227" s="2">
        <v>0.0</v>
      </c>
      <c r="O4227" s="2">
        <v>1.0</v>
      </c>
      <c r="P4227" s="2">
        <v>0.0</v>
      </c>
      <c r="Q4227" s="2" t="s">
        <v>23322</v>
      </c>
      <c r="R4227" s="14">
        <v>4226.0</v>
      </c>
      <c r="S4227" s="2" t="s">
        <v>9779</v>
      </c>
      <c r="T4227" s="2">
        <v>-17.0568696</v>
      </c>
      <c r="U4227" s="2">
        <v>-64.9912286</v>
      </c>
      <c r="V4227" s="9" t="s">
        <v>15894</v>
      </c>
      <c r="W4227" s="10">
        <v>-17.4012</v>
      </c>
      <c r="X4227" s="10">
        <v>-66.1676</v>
      </c>
      <c r="AB4227" s="9" t="s">
        <v>642</v>
      </c>
      <c r="AC4227" s="10">
        <v>-16.4955</v>
      </c>
      <c r="AD4227" s="10">
        <v>-68.1336</v>
      </c>
      <c r="AE4227" s="11" t="s">
        <v>51</v>
      </c>
      <c r="AF4227" s="12" t="str">
        <f t="shared" si="26"/>
        <v>1984</v>
      </c>
      <c r="AG4227" s="12" t="str">
        <f t="shared" si="27"/>
        <v>January</v>
      </c>
      <c r="AH4227" s="12" t="str">
        <f t="shared" si="28"/>
        <v>Friday</v>
      </c>
      <c r="AI4227" t="str">
        <f t="shared" si="4"/>
        <v>1980s</v>
      </c>
      <c r="AJ4227" s="2" t="s">
        <v>66</v>
      </c>
      <c r="AK4227">
        <v>1.0</v>
      </c>
      <c r="AL4227" s="13" t="s">
        <v>81</v>
      </c>
    </row>
    <row r="4228">
      <c r="A4228" s="1">
        <v>18833.0</v>
      </c>
      <c r="B4228" s="8">
        <v>0.23958333333333334</v>
      </c>
      <c r="C4228" s="2" t="s">
        <v>23323</v>
      </c>
      <c r="D4228" s="2" t="s">
        <v>260</v>
      </c>
      <c r="F4228" s="2" t="s">
        <v>23324</v>
      </c>
      <c r="G4228" s="2" t="s">
        <v>166</v>
      </c>
      <c r="H4228" s="2" t="s">
        <v>23325</v>
      </c>
      <c r="I4228" s="2">
        <v>6327.0</v>
      </c>
      <c r="J4228" s="2">
        <v>3.0</v>
      </c>
      <c r="K4228" s="2">
        <v>0.0</v>
      </c>
      <c r="L4228" s="2">
        <v>3.0</v>
      </c>
      <c r="M4228" s="2">
        <v>3.0</v>
      </c>
      <c r="N4228" s="2">
        <v>0.0</v>
      </c>
      <c r="O4228" s="2">
        <v>3.0</v>
      </c>
      <c r="P4228" s="2">
        <v>0.0</v>
      </c>
      <c r="Q4228" s="2" t="s">
        <v>23326</v>
      </c>
      <c r="R4228" s="14">
        <v>4227.0</v>
      </c>
      <c r="S4228" s="2" t="s">
        <v>3988</v>
      </c>
      <c r="T4228" s="2">
        <v>16.3700359</v>
      </c>
      <c r="U4228" s="2">
        <v>-2.2900239</v>
      </c>
      <c r="V4228" s="9" t="s">
        <v>269</v>
      </c>
      <c r="W4228" s="10">
        <v>50.84656</v>
      </c>
      <c r="X4228" s="10">
        <v>4.351697</v>
      </c>
      <c r="Y4228" s="2" t="s">
        <v>266</v>
      </c>
      <c r="AB4228" s="9" t="s">
        <v>5085</v>
      </c>
      <c r="AC4228" s="10">
        <v>-4.32171</v>
      </c>
      <c r="AD4228" s="10">
        <v>15.3126</v>
      </c>
      <c r="AE4228" s="11" t="s">
        <v>51</v>
      </c>
      <c r="AF4228" s="12" t="str">
        <f t="shared" si="26"/>
        <v>1951</v>
      </c>
      <c r="AG4228" s="12" t="str">
        <f t="shared" si="27"/>
        <v>July</v>
      </c>
      <c r="AH4228" s="12" t="str">
        <f t="shared" si="28"/>
        <v>Tuesday</v>
      </c>
      <c r="AI4228" t="str">
        <f t="shared" si="4"/>
        <v>1950s</v>
      </c>
      <c r="AJ4228" s="2" t="s">
        <v>229</v>
      </c>
      <c r="AK4228">
        <v>1.0</v>
      </c>
      <c r="AL4228" s="13" t="s">
        <v>81</v>
      </c>
    </row>
    <row r="4229">
      <c r="A4229" s="1">
        <v>24220.0</v>
      </c>
      <c r="B4229" s="8">
        <v>0.33541666666666664</v>
      </c>
      <c r="C4229" s="2" t="s">
        <v>23327</v>
      </c>
      <c r="D4229" s="2" t="s">
        <v>324</v>
      </c>
      <c r="E4229" s="2">
        <v>2723.0</v>
      </c>
      <c r="F4229" s="2" t="s">
        <v>23328</v>
      </c>
      <c r="G4229" s="2" t="s">
        <v>1532</v>
      </c>
      <c r="H4229" s="2" t="s">
        <v>23329</v>
      </c>
      <c r="I4229" s="2">
        <v>1.4600031E8</v>
      </c>
      <c r="J4229" s="2">
        <v>33.0</v>
      </c>
      <c r="K4229" s="2">
        <v>28.0</v>
      </c>
      <c r="L4229" s="2">
        <v>5.0</v>
      </c>
      <c r="M4229" s="2">
        <v>33.0</v>
      </c>
      <c r="N4229" s="2">
        <v>28.0</v>
      </c>
      <c r="O4229" s="2">
        <v>5.0</v>
      </c>
      <c r="P4229" s="2">
        <v>0.0</v>
      </c>
      <c r="Q4229" s="2" t="s">
        <v>23330</v>
      </c>
      <c r="R4229" s="14">
        <v>4228.0</v>
      </c>
      <c r="S4229" s="2" t="s">
        <v>7735</v>
      </c>
      <c r="T4229" s="2">
        <v>40.3936294</v>
      </c>
      <c r="U4229" s="2">
        <v>47.7872508</v>
      </c>
      <c r="V4229" s="9" t="s">
        <v>2060</v>
      </c>
      <c r="W4229" s="10">
        <v>40.37544</v>
      </c>
      <c r="X4229" s="10">
        <v>49.83267</v>
      </c>
      <c r="AB4229" s="9" t="s">
        <v>3767</v>
      </c>
      <c r="AC4229" s="10">
        <v>42.98302</v>
      </c>
      <c r="AD4229" s="10">
        <v>47.50487</v>
      </c>
      <c r="AE4229" s="11" t="s">
        <v>51</v>
      </c>
      <c r="AF4229" s="12" t="str">
        <f t="shared" si="26"/>
        <v>1966</v>
      </c>
      <c r="AG4229" s="12" t="str">
        <f t="shared" si="27"/>
        <v>April</v>
      </c>
      <c r="AH4229" s="12" t="str">
        <f t="shared" si="28"/>
        <v>Saturday</v>
      </c>
      <c r="AI4229" t="str">
        <f t="shared" si="4"/>
        <v>1960s</v>
      </c>
      <c r="AJ4229" s="2" t="s">
        <v>150</v>
      </c>
      <c r="AK4229">
        <v>1.0</v>
      </c>
      <c r="AL4229" s="13" t="s">
        <v>797</v>
      </c>
    </row>
    <row r="4230">
      <c r="A4230" s="1">
        <v>21951.0</v>
      </c>
      <c r="B4230" s="8">
        <v>0.3055555555555556</v>
      </c>
      <c r="C4230" s="2" t="s">
        <v>23187</v>
      </c>
      <c r="D4230" s="2" t="s">
        <v>6572</v>
      </c>
      <c r="F4230" s="2" t="s">
        <v>15892</v>
      </c>
      <c r="G4230" s="2" t="s">
        <v>2868</v>
      </c>
      <c r="H4230" s="2" t="s">
        <v>23331</v>
      </c>
      <c r="I4230" s="2">
        <v>10510.0</v>
      </c>
      <c r="J4230" s="2">
        <v>59.0</v>
      </c>
      <c r="K4230" s="2">
        <v>55.0</v>
      </c>
      <c r="L4230" s="2">
        <v>4.0</v>
      </c>
      <c r="M4230" s="2">
        <v>59.0</v>
      </c>
      <c r="N4230" s="2">
        <v>55.0</v>
      </c>
      <c r="O4230" s="2">
        <v>4.0</v>
      </c>
      <c r="P4230" s="2">
        <v>0.0</v>
      </c>
      <c r="Q4230" s="2" t="s">
        <v>23332</v>
      </c>
      <c r="R4230" s="14">
        <v>4229.0</v>
      </c>
      <c r="S4230" s="2" t="s">
        <v>9779</v>
      </c>
      <c r="T4230" s="2">
        <v>-17.0568696</v>
      </c>
      <c r="U4230" s="2">
        <v>-64.9912286</v>
      </c>
      <c r="V4230" s="9" t="s">
        <v>15894</v>
      </c>
      <c r="W4230" s="10">
        <v>-17.4012</v>
      </c>
      <c r="X4230" s="10">
        <v>-66.1676</v>
      </c>
      <c r="AB4230" s="9" t="s">
        <v>642</v>
      </c>
      <c r="AC4230" s="10">
        <v>-16.4955</v>
      </c>
      <c r="AD4230" s="10">
        <v>-68.1336</v>
      </c>
      <c r="AE4230" s="11" t="s">
        <v>51</v>
      </c>
      <c r="AF4230" s="12" t="str">
        <f t="shared" si="26"/>
        <v>1960</v>
      </c>
      <c r="AG4230" s="12" t="str">
        <f t="shared" si="27"/>
        <v>February</v>
      </c>
      <c r="AH4230" s="12" t="str">
        <f t="shared" si="28"/>
        <v>Friday</v>
      </c>
      <c r="AI4230" t="str">
        <f t="shared" si="4"/>
        <v>1960s</v>
      </c>
      <c r="AJ4230" s="2" t="s">
        <v>66</v>
      </c>
      <c r="AK4230">
        <v>1.0</v>
      </c>
      <c r="AL4230" s="13" t="s">
        <v>81</v>
      </c>
    </row>
    <row r="4231">
      <c r="A4231" s="1">
        <v>32132.0</v>
      </c>
      <c r="B4231" s="8">
        <v>0.6319444444444444</v>
      </c>
      <c r="C4231" s="2" t="s">
        <v>23191</v>
      </c>
      <c r="D4231" s="2" t="s">
        <v>2313</v>
      </c>
      <c r="F4231" s="2" t="s">
        <v>23333</v>
      </c>
      <c r="G4231" s="2" t="s">
        <v>23334</v>
      </c>
      <c r="H4231" s="2" t="s">
        <v>23335</v>
      </c>
      <c r="I4231" s="2" t="s">
        <v>23336</v>
      </c>
      <c r="J4231" s="2">
        <v>16.0</v>
      </c>
      <c r="K4231" s="2">
        <v>13.0</v>
      </c>
      <c r="L4231" s="2">
        <v>3.0</v>
      </c>
      <c r="M4231" s="2">
        <v>16.0</v>
      </c>
      <c r="N4231" s="2">
        <v>13.0</v>
      </c>
      <c r="O4231" s="2">
        <v>3.0</v>
      </c>
      <c r="P4231" s="2">
        <v>0.0</v>
      </c>
      <c r="Q4231" s="2" t="s">
        <v>23337</v>
      </c>
      <c r="R4231" s="14">
        <v>4230.0</v>
      </c>
      <c r="S4231" s="2" t="s">
        <v>215</v>
      </c>
      <c r="T4231" s="2">
        <v>46.603354</v>
      </c>
      <c r="U4231" s="2">
        <v>1.8883335</v>
      </c>
      <c r="V4231" s="9" t="s">
        <v>269</v>
      </c>
      <c r="W4231" s="10">
        <v>50.84656</v>
      </c>
      <c r="X4231" s="10">
        <v>4.351697</v>
      </c>
      <c r="AB4231" s="9" t="s">
        <v>2223</v>
      </c>
      <c r="AC4231" s="10">
        <v>44.84123</v>
      </c>
      <c r="AD4231" s="10">
        <v>-0.58004</v>
      </c>
      <c r="AE4231" s="11" t="s">
        <v>51</v>
      </c>
      <c r="AF4231" s="12" t="str">
        <f t="shared" si="26"/>
        <v>1987</v>
      </c>
      <c r="AG4231" s="12" t="str">
        <f t="shared" si="27"/>
        <v>December</v>
      </c>
      <c r="AH4231" s="12" t="str">
        <f t="shared" si="28"/>
        <v>Monday</v>
      </c>
      <c r="AI4231" t="str">
        <f t="shared" si="4"/>
        <v>1980s</v>
      </c>
      <c r="AJ4231" s="2" t="s">
        <v>80</v>
      </c>
      <c r="AK4231">
        <v>1.0</v>
      </c>
      <c r="AL4231" s="13" t="s">
        <v>1374</v>
      </c>
    </row>
    <row r="4232">
      <c r="A4232" s="1">
        <v>18801.0</v>
      </c>
      <c r="B4232" s="8">
        <v>0.1423611111111111</v>
      </c>
      <c r="C4232" s="2" t="s">
        <v>23338</v>
      </c>
      <c r="D4232" s="2" t="s">
        <v>152</v>
      </c>
      <c r="E4232" s="2">
        <v>151.0</v>
      </c>
      <c r="F4232" s="2" t="s">
        <v>23339</v>
      </c>
      <c r="G4232" s="2" t="s">
        <v>5294</v>
      </c>
      <c r="H4232" s="2" t="s">
        <v>23340</v>
      </c>
      <c r="I4232" s="2">
        <v>2046.0</v>
      </c>
      <c r="J4232" s="2">
        <v>40.0</v>
      </c>
      <c r="K4232" s="2">
        <v>31.0</v>
      </c>
      <c r="L4232" s="2">
        <v>9.0</v>
      </c>
      <c r="M4232" s="2">
        <v>40.0</v>
      </c>
      <c r="N4232" s="2">
        <v>31.0</v>
      </c>
      <c r="O4232" s="2">
        <v>9.0</v>
      </c>
      <c r="P4232" s="2">
        <v>0.0</v>
      </c>
      <c r="Q4232" s="2" t="s">
        <v>23341</v>
      </c>
      <c r="R4232" s="14">
        <v>4231.0</v>
      </c>
      <c r="S4232" s="2" t="s">
        <v>735</v>
      </c>
      <c r="T4232" s="2">
        <v>5.7499721</v>
      </c>
      <c r="U4232" s="2">
        <v>-9.3658524</v>
      </c>
      <c r="V4232" s="9" t="s">
        <v>225</v>
      </c>
      <c r="W4232" s="10">
        <v>-26.205</v>
      </c>
      <c r="X4232" s="10">
        <v>28.04972</v>
      </c>
      <c r="Y4232" s="2" t="s">
        <v>10051</v>
      </c>
      <c r="Z4232" s="2" t="s">
        <v>736</v>
      </c>
      <c r="AB4232" s="9" t="s">
        <v>302</v>
      </c>
      <c r="AC4232" s="10">
        <v>40.71273</v>
      </c>
      <c r="AD4232" s="10">
        <v>-74.006</v>
      </c>
      <c r="AE4232" s="11" t="s">
        <v>51</v>
      </c>
      <c r="AF4232" s="12" t="str">
        <f t="shared" si="26"/>
        <v>1951</v>
      </c>
      <c r="AG4232" s="12" t="str">
        <f t="shared" si="27"/>
        <v>June</v>
      </c>
      <c r="AH4232" s="12" t="str">
        <f t="shared" si="28"/>
        <v>Friday</v>
      </c>
      <c r="AI4232" t="str">
        <f t="shared" si="4"/>
        <v>1950s</v>
      </c>
      <c r="AJ4232" s="2" t="s">
        <v>229</v>
      </c>
      <c r="AK4232">
        <v>1.0</v>
      </c>
      <c r="AL4232" s="13" t="s">
        <v>53</v>
      </c>
    </row>
    <row r="4233">
      <c r="A4233" s="1">
        <v>18821.0</v>
      </c>
      <c r="B4233" s="8">
        <v>0.0</v>
      </c>
      <c r="C4233" s="2" t="s">
        <v>23342</v>
      </c>
      <c r="D4233" s="2" t="s">
        <v>23040</v>
      </c>
      <c r="F4233" s="2" t="s">
        <v>23343</v>
      </c>
      <c r="G4233" s="2" t="s">
        <v>166</v>
      </c>
      <c r="H4233" s="2" t="s">
        <v>23344</v>
      </c>
      <c r="I4233" s="2" t="s">
        <v>23345</v>
      </c>
      <c r="J4233" s="2">
        <v>33.0</v>
      </c>
      <c r="K4233" s="2">
        <v>28.0</v>
      </c>
      <c r="L4233" s="2">
        <v>5.0</v>
      </c>
      <c r="M4233" s="2">
        <v>33.0</v>
      </c>
      <c r="N4233" s="2">
        <v>28.0</v>
      </c>
      <c r="O4233" s="2">
        <v>5.0</v>
      </c>
      <c r="P4233" s="2">
        <v>0.0</v>
      </c>
      <c r="Q4233" s="2" t="s">
        <v>23346</v>
      </c>
      <c r="R4233" s="14">
        <v>4232.0</v>
      </c>
      <c r="S4233" s="2" t="s">
        <v>60</v>
      </c>
      <c r="T4233" s="2">
        <v>-10.3333333</v>
      </c>
      <c r="U4233" s="2">
        <v>-53.2</v>
      </c>
      <c r="V4233" s="9" t="s">
        <v>205</v>
      </c>
      <c r="W4233" s="10">
        <v>-5.8054</v>
      </c>
      <c r="X4233" s="10">
        <v>-35.2081</v>
      </c>
      <c r="Y4233" s="2" t="s">
        <v>5466</v>
      </c>
      <c r="Z4233" s="2" t="s">
        <v>5572</v>
      </c>
      <c r="AB4233" s="9" t="s">
        <v>15793</v>
      </c>
      <c r="AC4233" s="10">
        <v>-10.9162</v>
      </c>
      <c r="AD4233" s="10">
        <v>-37.0775</v>
      </c>
      <c r="AE4233" s="11" t="s">
        <v>51</v>
      </c>
      <c r="AF4233" s="12" t="str">
        <f t="shared" si="26"/>
        <v>1951</v>
      </c>
      <c r="AG4233" s="12" t="str">
        <f t="shared" si="27"/>
        <v>July</v>
      </c>
      <c r="AH4233" s="12" t="str">
        <f t="shared" si="28"/>
        <v>Thursday</v>
      </c>
      <c r="AI4233" t="str">
        <f t="shared" si="4"/>
        <v>1950s</v>
      </c>
      <c r="AJ4233" s="2" t="s">
        <v>66</v>
      </c>
      <c r="AK4233">
        <v>1.0</v>
      </c>
      <c r="AL4233" s="13" t="s">
        <v>81</v>
      </c>
    </row>
    <row r="4234">
      <c r="A4234" s="1">
        <v>33799.0</v>
      </c>
      <c r="B4234" s="8">
        <v>0.0</v>
      </c>
      <c r="C4234" s="2" t="s">
        <v>23347</v>
      </c>
      <c r="D4234" s="2" t="s">
        <v>2034</v>
      </c>
      <c r="F4234" s="2" t="s">
        <v>14526</v>
      </c>
      <c r="G4234" s="2" t="s">
        <v>3118</v>
      </c>
      <c r="H4234" s="2" t="s">
        <v>23348</v>
      </c>
      <c r="I4234" s="2">
        <v>1347903.0</v>
      </c>
      <c r="J4234" s="2">
        <v>34.0</v>
      </c>
      <c r="K4234" s="2">
        <v>27.0</v>
      </c>
      <c r="L4234" s="2">
        <v>7.0</v>
      </c>
      <c r="M4234" s="2">
        <v>29.0</v>
      </c>
      <c r="N4234" s="2">
        <v>24.0</v>
      </c>
      <c r="O4234" s="2">
        <v>5.0</v>
      </c>
      <c r="P4234" s="2">
        <v>0.0</v>
      </c>
      <c r="Q4234" s="2" t="s">
        <v>23349</v>
      </c>
      <c r="R4234" s="14">
        <v>4233.0</v>
      </c>
      <c r="S4234" s="2" t="s">
        <v>7735</v>
      </c>
      <c r="T4234" s="2">
        <v>40.3936294</v>
      </c>
      <c r="U4234" s="2">
        <v>47.7872508</v>
      </c>
      <c r="V4234" s="9" t="s">
        <v>14528</v>
      </c>
      <c r="W4234" s="10">
        <v>47.23208</v>
      </c>
      <c r="X4234" s="10">
        <v>39.76271</v>
      </c>
      <c r="AB4234" s="9" t="s">
        <v>3088</v>
      </c>
      <c r="AC4234" s="10">
        <v>47.22139</v>
      </c>
      <c r="AD4234" s="10">
        <v>39.71142</v>
      </c>
      <c r="AE4234" s="11" t="s">
        <v>118</v>
      </c>
      <c r="AF4234" s="12" t="str">
        <f t="shared" si="26"/>
        <v>1992</v>
      </c>
      <c r="AG4234" s="12" t="str">
        <f t="shared" si="27"/>
        <v>July</v>
      </c>
      <c r="AH4234" s="12" t="str">
        <f t="shared" si="28"/>
        <v>Tuesday</v>
      </c>
      <c r="AI4234" t="str">
        <f t="shared" si="4"/>
        <v>1990s</v>
      </c>
      <c r="AJ4234" s="2" t="s">
        <v>150</v>
      </c>
      <c r="AK4234">
        <v>1.0</v>
      </c>
      <c r="AL4234" s="13" t="s">
        <v>322</v>
      </c>
    </row>
    <row r="4235">
      <c r="A4235" s="1">
        <v>23786.0</v>
      </c>
      <c r="B4235" s="8">
        <v>0.43194444444444446</v>
      </c>
      <c r="C4235" s="2" t="s">
        <v>23350</v>
      </c>
      <c r="D4235" s="2" t="s">
        <v>324</v>
      </c>
      <c r="E4235" s="2" t="s">
        <v>23351</v>
      </c>
      <c r="F4235" s="2" t="s">
        <v>23352</v>
      </c>
      <c r="G4235" s="2" t="s">
        <v>792</v>
      </c>
      <c r="H4235" s="2" t="s">
        <v>23353</v>
      </c>
      <c r="I4235" s="2">
        <v>602112.0</v>
      </c>
      <c r="J4235" s="2">
        <v>23.0</v>
      </c>
      <c r="K4235" s="2">
        <v>19.0</v>
      </c>
      <c r="L4235" s="2">
        <v>4.0</v>
      </c>
      <c r="M4235" s="2">
        <v>23.0</v>
      </c>
      <c r="N4235" s="2">
        <v>19.0</v>
      </c>
      <c r="O4235" s="2">
        <v>4.0</v>
      </c>
      <c r="P4235" s="2">
        <v>0.0</v>
      </c>
      <c r="Q4235" s="2" t="s">
        <v>23354</v>
      </c>
      <c r="R4235" s="14">
        <v>4234.0</v>
      </c>
      <c r="S4235" s="2" t="s">
        <v>7735</v>
      </c>
      <c r="T4235" s="2">
        <v>40.3936294</v>
      </c>
      <c r="U4235" s="2">
        <v>47.7872508</v>
      </c>
      <c r="V4235" s="9" t="s">
        <v>23355</v>
      </c>
      <c r="W4235" s="10">
        <v>40.61195</v>
      </c>
      <c r="X4235" s="10">
        <v>47.14629</v>
      </c>
      <c r="AB4235" s="9" t="s">
        <v>23356</v>
      </c>
      <c r="AC4235" s="10">
        <v>-2.45779</v>
      </c>
      <c r="AD4235" s="10">
        <v>121.3982</v>
      </c>
      <c r="AE4235" s="11" t="s">
        <v>51</v>
      </c>
      <c r="AF4235" s="12" t="str">
        <f t="shared" si="26"/>
        <v>1965</v>
      </c>
      <c r="AG4235" s="12" t="str">
        <f t="shared" si="27"/>
        <v>February</v>
      </c>
      <c r="AH4235" s="12" t="str">
        <f t="shared" si="28"/>
        <v>Saturday</v>
      </c>
      <c r="AI4235" t="str">
        <f t="shared" si="4"/>
        <v>1960s</v>
      </c>
      <c r="AJ4235" s="2" t="s">
        <v>150</v>
      </c>
      <c r="AK4235">
        <v>1.0</v>
      </c>
      <c r="AL4235" s="13" t="s">
        <v>797</v>
      </c>
    </row>
    <row r="4236">
      <c r="A4236" s="1">
        <v>20028.0</v>
      </c>
      <c r="B4236" s="8">
        <v>0.6319444444444444</v>
      </c>
      <c r="C4236" s="2" t="s">
        <v>23357</v>
      </c>
      <c r="D4236" s="2" t="s">
        <v>23358</v>
      </c>
      <c r="F4236" s="2" t="s">
        <v>1512</v>
      </c>
      <c r="G4236" s="2" t="s">
        <v>23359</v>
      </c>
      <c r="H4236" s="2" t="s">
        <v>23360</v>
      </c>
      <c r="I4236" s="2">
        <v>44.0</v>
      </c>
      <c r="J4236" s="2">
        <v>8.0</v>
      </c>
      <c r="K4236" s="2">
        <v>0.0</v>
      </c>
      <c r="L4236" s="2">
        <v>8.0</v>
      </c>
      <c r="M4236" s="2">
        <v>3.0</v>
      </c>
      <c r="N4236" s="2">
        <v>0.0</v>
      </c>
      <c r="O4236" s="2">
        <v>3.0</v>
      </c>
      <c r="P4236" s="2">
        <v>0.0</v>
      </c>
      <c r="Q4236" s="2" t="s">
        <v>23361</v>
      </c>
      <c r="R4236" s="14">
        <v>4235.0</v>
      </c>
      <c r="S4236" s="2" t="s">
        <v>5478</v>
      </c>
      <c r="T4236" s="2">
        <v>-24.7761086</v>
      </c>
      <c r="U4236" s="2">
        <v>134.755</v>
      </c>
      <c r="V4236" s="9" t="s">
        <v>438</v>
      </c>
      <c r="W4236" s="9" t="s">
        <v>438</v>
      </c>
      <c r="X4236" s="9" t="s">
        <v>438</v>
      </c>
      <c r="AB4236" s="9" t="s">
        <v>438</v>
      </c>
      <c r="AC4236" s="9" t="s">
        <v>438</v>
      </c>
      <c r="AD4236" s="9" t="s">
        <v>438</v>
      </c>
      <c r="AE4236" s="11" t="s">
        <v>51</v>
      </c>
      <c r="AF4236" s="12" t="str">
        <f t="shared" si="26"/>
        <v>1954</v>
      </c>
      <c r="AG4236" s="12" t="str">
        <f t="shared" si="27"/>
        <v>October</v>
      </c>
      <c r="AH4236" s="12" t="str">
        <f t="shared" si="28"/>
        <v>Sunday</v>
      </c>
      <c r="AI4236" t="str">
        <f t="shared" si="4"/>
        <v>1950s</v>
      </c>
      <c r="AJ4236" s="2" t="s">
        <v>150</v>
      </c>
      <c r="AK4236">
        <v>1.0</v>
      </c>
      <c r="AL4236" s="13" t="s">
        <v>746</v>
      </c>
    </row>
    <row r="4237">
      <c r="A4237" s="1">
        <v>18821.0</v>
      </c>
      <c r="B4237" s="8">
        <v>0.0</v>
      </c>
      <c r="C4237" s="2" t="s">
        <v>23362</v>
      </c>
      <c r="D4237" s="2" t="s">
        <v>4454</v>
      </c>
      <c r="F4237" s="2" t="s">
        <v>23363</v>
      </c>
      <c r="G4237" s="2" t="s">
        <v>2292</v>
      </c>
      <c r="H4237" s="2" t="s">
        <v>23364</v>
      </c>
      <c r="I4237" s="2">
        <v>20662.0</v>
      </c>
      <c r="J4237" s="2">
        <v>3.0</v>
      </c>
      <c r="K4237" s="2">
        <v>0.0</v>
      </c>
      <c r="L4237" s="2">
        <v>3.0</v>
      </c>
      <c r="M4237" s="2">
        <v>3.0</v>
      </c>
      <c r="N4237" s="2">
        <v>0.0</v>
      </c>
      <c r="O4237" s="2">
        <v>3.0</v>
      </c>
      <c r="P4237" s="2">
        <v>0.0</v>
      </c>
      <c r="Q4237" s="2" t="s">
        <v>23365</v>
      </c>
      <c r="R4237" s="14">
        <v>4236.0</v>
      </c>
      <c r="S4237" s="2" t="s">
        <v>192</v>
      </c>
      <c r="T4237" s="2">
        <v>22.3511148</v>
      </c>
      <c r="U4237" s="2">
        <v>78.6677428</v>
      </c>
      <c r="V4237" s="9" t="s">
        <v>422</v>
      </c>
      <c r="W4237" s="10">
        <v>22.57267</v>
      </c>
      <c r="X4237" s="10">
        <v>88.36388</v>
      </c>
      <c r="AB4237" s="9" t="s">
        <v>5596</v>
      </c>
      <c r="AC4237" s="10">
        <v>26.61696</v>
      </c>
      <c r="AD4237" s="10">
        <v>92.76501</v>
      </c>
      <c r="AE4237" s="11" t="s">
        <v>51</v>
      </c>
      <c r="AF4237" s="12" t="str">
        <f t="shared" si="26"/>
        <v>1951</v>
      </c>
      <c r="AG4237" s="12" t="str">
        <f t="shared" si="27"/>
        <v>July</v>
      </c>
      <c r="AH4237" s="12" t="str">
        <f t="shared" si="28"/>
        <v>Thursday</v>
      </c>
      <c r="AI4237" t="str">
        <f t="shared" si="4"/>
        <v>1950s</v>
      </c>
      <c r="AJ4237" s="2" t="s">
        <v>150</v>
      </c>
      <c r="AK4237">
        <v>1.0</v>
      </c>
      <c r="AL4237" s="13" t="s">
        <v>81</v>
      </c>
    </row>
    <row r="4238">
      <c r="A4238" s="1">
        <v>23444.0</v>
      </c>
      <c r="B4238" s="8">
        <v>0.78125</v>
      </c>
      <c r="C4238" s="2" t="s">
        <v>23248</v>
      </c>
      <c r="D4238" s="2" t="s">
        <v>23366</v>
      </c>
      <c r="F4238" s="2" t="s">
        <v>23367</v>
      </c>
      <c r="G4238" s="2" t="s">
        <v>166</v>
      </c>
      <c r="H4238" s="2" t="s">
        <v>23368</v>
      </c>
      <c r="I4238" s="2">
        <v>12374.0</v>
      </c>
      <c r="J4238" s="2">
        <v>28.0</v>
      </c>
      <c r="K4238" s="2">
        <v>25.0</v>
      </c>
      <c r="L4238" s="2">
        <v>3.0</v>
      </c>
      <c r="M4238" s="2">
        <v>28.0</v>
      </c>
      <c r="N4238" s="2">
        <v>25.0</v>
      </c>
      <c r="O4238" s="2">
        <v>3.0</v>
      </c>
      <c r="P4238" s="2">
        <v>0.0</v>
      </c>
      <c r="Q4238" s="2" t="s">
        <v>23369</v>
      </c>
      <c r="R4238" s="14">
        <v>4237.0</v>
      </c>
      <c r="S4238" s="2" t="s">
        <v>519</v>
      </c>
      <c r="T4238" s="2">
        <v>2.8894434</v>
      </c>
      <c r="U4238" s="2">
        <v>-73.783892</v>
      </c>
      <c r="V4238" s="9" t="s">
        <v>23370</v>
      </c>
      <c r="W4238" s="10">
        <v>4.814261</v>
      </c>
      <c r="X4238" s="10">
        <v>-75.6947</v>
      </c>
      <c r="AB4238" s="9" t="s">
        <v>622</v>
      </c>
      <c r="AC4238" s="10">
        <v>4.653333</v>
      </c>
      <c r="AD4238" s="10">
        <v>-74.0837</v>
      </c>
      <c r="AE4238" s="11" t="s">
        <v>51</v>
      </c>
      <c r="AF4238" s="12" t="str">
        <f t="shared" si="26"/>
        <v>1964</v>
      </c>
      <c r="AG4238" s="12" t="str">
        <f t="shared" si="27"/>
        <v>March</v>
      </c>
      <c r="AH4238" s="12" t="str">
        <f t="shared" si="28"/>
        <v>Sunday</v>
      </c>
      <c r="AI4238" t="str">
        <f t="shared" si="4"/>
        <v>1960s</v>
      </c>
      <c r="AJ4238" s="2" t="s">
        <v>66</v>
      </c>
      <c r="AK4238">
        <v>1.0</v>
      </c>
      <c r="AL4238" s="13" t="s">
        <v>81</v>
      </c>
    </row>
    <row r="4239">
      <c r="A4239" s="1">
        <v>18656.0</v>
      </c>
      <c r="B4239" s="8">
        <v>0.3611111111111111</v>
      </c>
      <c r="C4239" s="2" t="s">
        <v>23371</v>
      </c>
      <c r="D4239" s="2" t="s">
        <v>282</v>
      </c>
      <c r="F4239" s="2" t="s">
        <v>23372</v>
      </c>
      <c r="G4239" s="2" t="s">
        <v>23373</v>
      </c>
      <c r="H4239" s="2" t="s">
        <v>23374</v>
      </c>
      <c r="J4239" s="2">
        <v>14.0</v>
      </c>
      <c r="K4239" s="2">
        <v>7.0</v>
      </c>
      <c r="L4239" s="2">
        <v>7.0</v>
      </c>
      <c r="M4239" s="2">
        <v>14.0</v>
      </c>
      <c r="N4239" s="2">
        <v>7.0</v>
      </c>
      <c r="O4239" s="2">
        <v>7.0</v>
      </c>
      <c r="P4239" s="2">
        <v>0.0</v>
      </c>
      <c r="Q4239" s="2" t="s">
        <v>23375</v>
      </c>
      <c r="R4239" s="14">
        <v>4238.0</v>
      </c>
      <c r="S4239" s="2" t="s">
        <v>777</v>
      </c>
      <c r="T4239" s="2">
        <v>23.9739374</v>
      </c>
      <c r="U4239" s="2">
        <v>120.9820179</v>
      </c>
      <c r="V4239" s="9" t="s">
        <v>695</v>
      </c>
      <c r="W4239" s="10">
        <v>22.27933</v>
      </c>
      <c r="X4239" s="10">
        <v>114.1628</v>
      </c>
      <c r="AB4239" s="9" t="s">
        <v>3318</v>
      </c>
      <c r="AC4239" s="10">
        <v>34.1665</v>
      </c>
      <c r="AD4239" s="10">
        <v>132.2191</v>
      </c>
      <c r="AE4239" s="11" t="s">
        <v>118</v>
      </c>
      <c r="AF4239" s="12" t="str">
        <f t="shared" si="26"/>
        <v>1951</v>
      </c>
      <c r="AG4239" s="12" t="str">
        <f t="shared" si="27"/>
        <v>January</v>
      </c>
      <c r="AH4239" s="12" t="str">
        <f t="shared" si="28"/>
        <v>Sunday</v>
      </c>
      <c r="AI4239" t="str">
        <f t="shared" si="4"/>
        <v>1950s</v>
      </c>
      <c r="AJ4239" s="2" t="s">
        <v>150</v>
      </c>
      <c r="AK4239">
        <v>1.0</v>
      </c>
      <c r="AL4239" s="13" t="s">
        <v>382</v>
      </c>
    </row>
    <row r="4240">
      <c r="A4240" s="1">
        <v>33631.0</v>
      </c>
      <c r="B4240" s="8">
        <v>0.6805555555555556</v>
      </c>
      <c r="C4240" s="2" t="s">
        <v>23376</v>
      </c>
      <c r="D4240" s="2" t="s">
        <v>12249</v>
      </c>
      <c r="F4240" s="2" t="s">
        <v>23377</v>
      </c>
      <c r="G4240" s="2" t="s">
        <v>1968</v>
      </c>
      <c r="J4240" s="2">
        <v>47.0</v>
      </c>
      <c r="K4240" s="2">
        <v>0.0</v>
      </c>
      <c r="L4240" s="2">
        <v>0.0</v>
      </c>
      <c r="M4240" s="2">
        <v>47.0</v>
      </c>
      <c r="N4240" s="2">
        <v>0.0</v>
      </c>
      <c r="O4240" s="2">
        <v>0.0</v>
      </c>
      <c r="P4240" s="2">
        <v>0.0</v>
      </c>
      <c r="Q4240" s="2" t="s">
        <v>23378</v>
      </c>
      <c r="R4240" s="14">
        <v>4239.0</v>
      </c>
      <c r="S4240" s="2" t="s">
        <v>7735</v>
      </c>
      <c r="T4240" s="2">
        <v>40.3936294</v>
      </c>
      <c r="U4240" s="2">
        <v>47.7872508</v>
      </c>
      <c r="V4240" s="9" t="s">
        <v>23379</v>
      </c>
      <c r="W4240" s="10">
        <v>39.99027</v>
      </c>
      <c r="X4240" s="10">
        <v>46.92797</v>
      </c>
      <c r="AB4240" s="9" t="s">
        <v>23380</v>
      </c>
      <c r="AC4240" s="10">
        <v>39.75919</v>
      </c>
      <c r="AD4240" s="10">
        <v>46.75113</v>
      </c>
      <c r="AE4240" s="11" t="s">
        <v>118</v>
      </c>
      <c r="AF4240" s="12" t="str">
        <f t="shared" si="26"/>
        <v>1992</v>
      </c>
      <c r="AG4240" s="12" t="str">
        <f t="shared" si="27"/>
        <v>January</v>
      </c>
      <c r="AH4240" s="12" t="str">
        <f t="shared" si="28"/>
        <v>Tuesday</v>
      </c>
      <c r="AI4240" t="str">
        <f t="shared" si="4"/>
        <v>1990s</v>
      </c>
      <c r="AJ4240" s="2" t="s">
        <v>150</v>
      </c>
      <c r="AK4240">
        <v>1.0</v>
      </c>
      <c r="AL4240" s="13" t="s">
        <v>1969</v>
      </c>
    </row>
    <row r="4241">
      <c r="A4241" s="1">
        <v>33086.0</v>
      </c>
      <c r="B4241" s="8">
        <v>0.4652777777777778</v>
      </c>
      <c r="C4241" s="2" t="s">
        <v>23381</v>
      </c>
      <c r="D4241" s="2" t="s">
        <v>324</v>
      </c>
      <c r="F4241" s="2" t="s">
        <v>23382</v>
      </c>
      <c r="G4241" s="2" t="s">
        <v>1620</v>
      </c>
      <c r="H4241" s="2" t="s">
        <v>23383</v>
      </c>
      <c r="I4241" s="2">
        <v>9431036.0</v>
      </c>
      <c r="J4241" s="2">
        <v>47.0</v>
      </c>
      <c r="K4241" s="2">
        <v>43.0</v>
      </c>
      <c r="L4241" s="2">
        <v>4.0</v>
      </c>
      <c r="M4241" s="2">
        <v>47.0</v>
      </c>
      <c r="N4241" s="2">
        <v>43.0</v>
      </c>
      <c r="O4241" s="2">
        <v>4.0</v>
      </c>
      <c r="P4241" s="2">
        <v>0.0</v>
      </c>
      <c r="Q4241" s="2" t="s">
        <v>23384</v>
      </c>
      <c r="R4241" s="14">
        <v>4240.0</v>
      </c>
      <c r="S4241" s="2" t="s">
        <v>7735</v>
      </c>
      <c r="T4241" s="2">
        <v>40.3936294</v>
      </c>
      <c r="U4241" s="2">
        <v>47.7872508</v>
      </c>
      <c r="V4241" s="9" t="s">
        <v>2494</v>
      </c>
      <c r="W4241" s="10">
        <v>40.17761</v>
      </c>
      <c r="X4241" s="10">
        <v>44.51258</v>
      </c>
      <c r="AB4241" s="9" t="s">
        <v>23385</v>
      </c>
      <c r="AC4241" s="10">
        <v>40.16976</v>
      </c>
      <c r="AD4241" s="10">
        <v>44.32722</v>
      </c>
      <c r="AE4241" s="11" t="s">
        <v>51</v>
      </c>
      <c r="AF4241" s="12" t="str">
        <f t="shared" si="26"/>
        <v>1990</v>
      </c>
      <c r="AG4241" s="12" t="str">
        <f t="shared" si="27"/>
        <v>August</v>
      </c>
      <c r="AH4241" s="12" t="str">
        <f t="shared" si="28"/>
        <v>Wednesday</v>
      </c>
      <c r="AI4241" t="str">
        <f t="shared" si="4"/>
        <v>1990s</v>
      </c>
      <c r="AJ4241" s="2" t="s">
        <v>150</v>
      </c>
      <c r="AK4241">
        <v>1.0</v>
      </c>
      <c r="AL4241" s="13" t="s">
        <v>1623</v>
      </c>
    </row>
    <row r="4242">
      <c r="A4242" s="1">
        <v>20466.0</v>
      </c>
      <c r="B4242" s="8">
        <v>0.1527777777777778</v>
      </c>
      <c r="C4242" s="2" t="s">
        <v>23386</v>
      </c>
      <c r="D4242" s="2" t="s">
        <v>21444</v>
      </c>
      <c r="F4242" s="2" t="s">
        <v>23387</v>
      </c>
      <c r="G4242" s="2" t="s">
        <v>516</v>
      </c>
      <c r="H4242" s="2" t="s">
        <v>23388</v>
      </c>
      <c r="I4242" s="2">
        <v>4651.0</v>
      </c>
      <c r="J4242" s="2">
        <v>2.0</v>
      </c>
      <c r="K4242" s="2">
        <v>0.0</v>
      </c>
      <c r="L4242" s="2">
        <v>2.0</v>
      </c>
      <c r="M4242" s="2">
        <v>1.0</v>
      </c>
      <c r="N4242" s="2">
        <v>0.0</v>
      </c>
      <c r="O4242" s="2">
        <v>1.0</v>
      </c>
      <c r="P4242" s="2">
        <v>0.0</v>
      </c>
      <c r="Q4242" s="2" t="s">
        <v>23389</v>
      </c>
      <c r="R4242" s="14">
        <v>4241.0</v>
      </c>
      <c r="S4242" s="2" t="s">
        <v>5478</v>
      </c>
      <c r="T4242" s="2">
        <v>-24.7761086</v>
      </c>
      <c r="U4242" s="2">
        <v>134.755</v>
      </c>
      <c r="V4242" s="9" t="s">
        <v>10439</v>
      </c>
      <c r="W4242" s="10">
        <v>-37.8142</v>
      </c>
      <c r="X4242" s="10">
        <v>144.9632</v>
      </c>
      <c r="AB4242" s="9" t="s">
        <v>23390</v>
      </c>
      <c r="AC4242" s="10">
        <v>-42.8825</v>
      </c>
      <c r="AD4242" s="10">
        <v>147.3281</v>
      </c>
      <c r="AE4242" s="11" t="s">
        <v>51</v>
      </c>
      <c r="AF4242" s="12" t="str">
        <f t="shared" si="26"/>
        <v>1956</v>
      </c>
      <c r="AG4242" s="12" t="str">
        <f t="shared" si="27"/>
        <v>January</v>
      </c>
      <c r="AH4242" s="12" t="str">
        <f t="shared" si="28"/>
        <v>Thursday</v>
      </c>
      <c r="AI4242" t="str">
        <f t="shared" si="4"/>
        <v>1950s</v>
      </c>
      <c r="AJ4242" s="2" t="s">
        <v>150</v>
      </c>
      <c r="AK4242">
        <v>1.0</v>
      </c>
      <c r="AL4242" s="13" t="s">
        <v>81</v>
      </c>
    </row>
    <row r="4243">
      <c r="A4243" s="1">
        <v>18659.0</v>
      </c>
      <c r="B4243" s="8">
        <v>0.6979166666666666</v>
      </c>
      <c r="C4243" s="2" t="s">
        <v>23391</v>
      </c>
      <c r="D4243" s="2" t="s">
        <v>6158</v>
      </c>
      <c r="F4243" s="2" t="s">
        <v>23392</v>
      </c>
      <c r="G4243" s="2" t="s">
        <v>166</v>
      </c>
      <c r="H4243" s="2" t="s">
        <v>23393</v>
      </c>
      <c r="I4243" s="2">
        <v>12482.0</v>
      </c>
      <c r="J4243" s="2">
        <v>20.0</v>
      </c>
      <c r="K4243" s="2">
        <v>17.0</v>
      </c>
      <c r="L4243" s="2">
        <v>3.0</v>
      </c>
      <c r="M4243" s="2">
        <v>20.0</v>
      </c>
      <c r="N4243" s="2">
        <v>17.0</v>
      </c>
      <c r="O4243" s="2">
        <v>3.0</v>
      </c>
      <c r="P4243" s="2">
        <v>0.0</v>
      </c>
      <c r="Q4243" s="2" t="s">
        <v>23394</v>
      </c>
      <c r="R4243" s="14">
        <v>4242.0</v>
      </c>
      <c r="S4243" s="2" t="s">
        <v>13814</v>
      </c>
      <c r="T4243" s="2">
        <v>64.9841821</v>
      </c>
      <c r="U4243" s="2">
        <v>-18.1059013</v>
      </c>
      <c r="V4243" s="9" t="s">
        <v>21854</v>
      </c>
      <c r="W4243" s="9" t="s">
        <v>438</v>
      </c>
      <c r="X4243" s="9" t="s">
        <v>438</v>
      </c>
      <c r="AB4243" s="9" t="s">
        <v>4981</v>
      </c>
      <c r="AC4243" s="10">
        <v>64.14598</v>
      </c>
      <c r="AD4243" s="10">
        <v>-21.9422</v>
      </c>
      <c r="AE4243" s="11" t="s">
        <v>51</v>
      </c>
      <c r="AF4243" s="12" t="str">
        <f t="shared" si="26"/>
        <v>1951</v>
      </c>
      <c r="AG4243" s="12" t="str">
        <f t="shared" si="27"/>
        <v>January</v>
      </c>
      <c r="AH4243" s="12" t="str">
        <f t="shared" si="28"/>
        <v>Wednesday</v>
      </c>
      <c r="AI4243" t="str">
        <f t="shared" si="4"/>
        <v>1950s</v>
      </c>
      <c r="AJ4243" s="2" t="s">
        <v>80</v>
      </c>
      <c r="AK4243">
        <v>1.0</v>
      </c>
      <c r="AL4243" s="13" t="s">
        <v>81</v>
      </c>
    </row>
    <row r="4244">
      <c r="A4244" s="1">
        <v>21941.0</v>
      </c>
      <c r="B4244" s="8">
        <v>0.5208333333333334</v>
      </c>
      <c r="C4244" s="2" t="s">
        <v>23395</v>
      </c>
      <c r="D4244" s="2" t="s">
        <v>23396</v>
      </c>
      <c r="F4244" s="2" t="s">
        <v>23397</v>
      </c>
      <c r="G4244" s="2" t="s">
        <v>4973</v>
      </c>
      <c r="H4244" s="2" t="s">
        <v>23398</v>
      </c>
      <c r="I4244" s="2">
        <v>14132.0</v>
      </c>
      <c r="J4244" s="2">
        <v>9.0</v>
      </c>
      <c r="K4244" s="2">
        <v>7.0</v>
      </c>
      <c r="L4244" s="2">
        <v>2.0</v>
      </c>
      <c r="M4244" s="2">
        <v>9.0</v>
      </c>
      <c r="N4244" s="2">
        <v>7.0</v>
      </c>
      <c r="O4244" s="2">
        <v>2.0</v>
      </c>
      <c r="P4244" s="2">
        <v>0.0</v>
      </c>
      <c r="Q4244" s="2" t="s">
        <v>23399</v>
      </c>
      <c r="R4244" s="14">
        <v>4243.0</v>
      </c>
      <c r="S4244" s="2" t="s">
        <v>5478</v>
      </c>
      <c r="T4244" s="2">
        <v>-24.7761086</v>
      </c>
      <c r="U4244" s="2">
        <v>134.755</v>
      </c>
      <c r="V4244" s="9" t="s">
        <v>148</v>
      </c>
      <c r="W4244" s="10">
        <v>-12.4604</v>
      </c>
      <c r="X4244" s="10">
        <v>130.841</v>
      </c>
      <c r="AB4244" s="9" t="s">
        <v>9044</v>
      </c>
      <c r="AC4244" s="10">
        <v>-8.4583</v>
      </c>
      <c r="AD4244" s="10">
        <v>126.4339</v>
      </c>
      <c r="AE4244" s="11" t="s">
        <v>51</v>
      </c>
      <c r="AF4244" s="12" t="str">
        <f t="shared" si="26"/>
        <v>1960</v>
      </c>
      <c r="AG4244" s="12" t="str">
        <f t="shared" si="27"/>
        <v>January</v>
      </c>
      <c r="AH4244" s="12" t="str">
        <f t="shared" si="28"/>
        <v>Tuesday</v>
      </c>
      <c r="AI4244" t="str">
        <f t="shared" si="4"/>
        <v>1960s</v>
      </c>
      <c r="AJ4244" s="2" t="s">
        <v>150</v>
      </c>
      <c r="AK4244">
        <v>1.0</v>
      </c>
      <c r="AL4244" s="13" t="s">
        <v>545</v>
      </c>
    </row>
    <row r="4245">
      <c r="A4245" s="1">
        <v>18648.0</v>
      </c>
      <c r="B4245" s="8">
        <v>0.0</v>
      </c>
      <c r="C4245" s="2" t="s">
        <v>23400</v>
      </c>
      <c r="D4245" s="2" t="s">
        <v>23401</v>
      </c>
      <c r="G4245" s="2" t="s">
        <v>166</v>
      </c>
      <c r="J4245" s="2" t="s">
        <v>4240</v>
      </c>
      <c r="K4245" s="2">
        <v>0.0</v>
      </c>
      <c r="L4245" s="2">
        <v>0.0</v>
      </c>
      <c r="M4245" s="2">
        <v>16.0</v>
      </c>
      <c r="N4245" s="2">
        <v>0.0</v>
      </c>
      <c r="O4245" s="2">
        <v>0.0</v>
      </c>
      <c r="P4245" s="2">
        <v>0.0</v>
      </c>
      <c r="R4245" s="14">
        <v>4244.0</v>
      </c>
      <c r="S4245" s="2" t="s">
        <v>935</v>
      </c>
      <c r="T4245" s="2">
        <v>-6.8699697</v>
      </c>
      <c r="U4245" s="2">
        <v>-75.0458515</v>
      </c>
      <c r="V4245" s="9" t="s">
        <v>438</v>
      </c>
      <c r="W4245" s="9" t="s">
        <v>438</v>
      </c>
      <c r="X4245" s="9" t="s">
        <v>438</v>
      </c>
      <c r="AB4245" s="9" t="s">
        <v>438</v>
      </c>
      <c r="AC4245" s="9" t="s">
        <v>438</v>
      </c>
      <c r="AD4245" s="9" t="s">
        <v>438</v>
      </c>
      <c r="AE4245" s="11" t="s">
        <v>118</v>
      </c>
      <c r="AF4245" s="12" t="str">
        <f t="shared" si="26"/>
        <v>1951</v>
      </c>
      <c r="AG4245" s="12" t="str">
        <f t="shared" si="27"/>
        <v>January</v>
      </c>
      <c r="AH4245" s="12" t="str">
        <f t="shared" si="28"/>
        <v>Saturday</v>
      </c>
      <c r="AI4245" t="str">
        <f t="shared" si="4"/>
        <v>1950s</v>
      </c>
      <c r="AJ4245" s="2" t="s">
        <v>66</v>
      </c>
      <c r="AK4245">
        <v>1.0</v>
      </c>
      <c r="AL4245" s="13" t="s">
        <v>81</v>
      </c>
    </row>
    <row r="4246">
      <c r="A4246" s="1">
        <v>18612.0</v>
      </c>
      <c r="B4246" s="8">
        <v>0.5625</v>
      </c>
      <c r="C4246" s="2" t="s">
        <v>23402</v>
      </c>
      <c r="D4246" s="2" t="s">
        <v>4321</v>
      </c>
      <c r="F4246" s="2" t="s">
        <v>8452</v>
      </c>
      <c r="G4246" s="2" t="s">
        <v>2524</v>
      </c>
      <c r="H4246" s="2" t="s">
        <v>23403</v>
      </c>
      <c r="I4246" s="2">
        <v>4432.0</v>
      </c>
      <c r="J4246" s="2">
        <v>31.0</v>
      </c>
      <c r="K4246" s="2">
        <v>28.0</v>
      </c>
      <c r="L4246" s="2">
        <v>3.0</v>
      </c>
      <c r="M4246" s="2">
        <v>31.0</v>
      </c>
      <c r="N4246" s="2">
        <v>28.0</v>
      </c>
      <c r="O4246" s="2">
        <v>3.0</v>
      </c>
      <c r="P4246" s="2">
        <v>0.0</v>
      </c>
      <c r="Q4246" s="2" t="s">
        <v>23404</v>
      </c>
      <c r="R4246" s="14">
        <v>4245.0</v>
      </c>
      <c r="S4246" s="2" t="s">
        <v>1099</v>
      </c>
      <c r="T4246" s="2">
        <v>8.0018709</v>
      </c>
      <c r="U4246" s="2">
        <v>-66.1109318</v>
      </c>
      <c r="V4246" s="9" t="s">
        <v>2713</v>
      </c>
      <c r="W4246" s="10">
        <v>38.91747</v>
      </c>
      <c r="X4246" s="10">
        <v>-6.3444</v>
      </c>
      <c r="AB4246" s="9" t="s">
        <v>91</v>
      </c>
      <c r="AC4246" s="10">
        <v>10.5061</v>
      </c>
      <c r="AD4246" s="10">
        <v>-66.9146</v>
      </c>
      <c r="AE4246" s="11" t="s">
        <v>51</v>
      </c>
      <c r="AF4246" s="12" t="str">
        <f t="shared" si="26"/>
        <v>1950</v>
      </c>
      <c r="AG4246" s="12" t="str">
        <f t="shared" si="27"/>
        <v>December</v>
      </c>
      <c r="AH4246" s="12" t="str">
        <f t="shared" si="28"/>
        <v>Friday</v>
      </c>
      <c r="AI4246" t="str">
        <f t="shared" si="4"/>
        <v>1950s</v>
      </c>
      <c r="AJ4246" s="2" t="s">
        <v>66</v>
      </c>
      <c r="AK4246">
        <v>1.0</v>
      </c>
      <c r="AL4246" s="13" t="s">
        <v>81</v>
      </c>
    </row>
    <row r="4247">
      <c r="A4247" s="1">
        <v>18645.0</v>
      </c>
      <c r="B4247" s="8">
        <v>0.6083333333333333</v>
      </c>
      <c r="C4247" s="2" t="s">
        <v>23405</v>
      </c>
      <c r="D4247" s="2" t="s">
        <v>1860</v>
      </c>
      <c r="F4247" s="2" t="s">
        <v>23406</v>
      </c>
      <c r="G4247" s="2" t="s">
        <v>23407</v>
      </c>
      <c r="H4247" s="2" t="s">
        <v>23408</v>
      </c>
      <c r="I4247" s="2">
        <v>10.0</v>
      </c>
      <c r="J4247" s="2">
        <v>17.0</v>
      </c>
      <c r="K4247" s="2">
        <v>12.0</v>
      </c>
      <c r="L4247" s="2">
        <v>5.0</v>
      </c>
      <c r="M4247" s="2">
        <v>14.0</v>
      </c>
      <c r="N4247" s="2">
        <v>10.0</v>
      </c>
      <c r="O4247" s="2">
        <v>4.0</v>
      </c>
      <c r="P4247" s="2">
        <v>0.0</v>
      </c>
      <c r="Q4247" s="2" t="s">
        <v>23409</v>
      </c>
      <c r="R4247" s="14">
        <v>4246.0</v>
      </c>
      <c r="S4247" s="2" t="s">
        <v>763</v>
      </c>
      <c r="T4247" s="2">
        <v>42.6384261</v>
      </c>
      <c r="U4247" s="2">
        <v>12.674297</v>
      </c>
      <c r="V4247" s="9" t="s">
        <v>63</v>
      </c>
      <c r="W4247" s="10">
        <v>48.8567</v>
      </c>
      <c r="X4247" s="10">
        <v>2.351462</v>
      </c>
      <c r="AB4247" s="9" t="s">
        <v>77</v>
      </c>
      <c r="AC4247" s="10">
        <v>41.89332</v>
      </c>
      <c r="AD4247" s="10">
        <v>12.48293</v>
      </c>
      <c r="AE4247" s="11" t="s">
        <v>51</v>
      </c>
      <c r="AF4247" s="12" t="str">
        <f t="shared" si="26"/>
        <v>1951</v>
      </c>
      <c r="AG4247" s="12" t="str">
        <f t="shared" si="27"/>
        <v>January</v>
      </c>
      <c r="AH4247" s="12" t="str">
        <f t="shared" si="28"/>
        <v>Wednesday</v>
      </c>
      <c r="AI4247" t="str">
        <f t="shared" si="4"/>
        <v>1950s</v>
      </c>
      <c r="AJ4247" s="2" t="s">
        <v>80</v>
      </c>
      <c r="AK4247">
        <v>1.0</v>
      </c>
      <c r="AL4247" s="13" t="s">
        <v>17146</v>
      </c>
    </row>
    <row r="4248">
      <c r="A4248" s="1">
        <v>19797.0</v>
      </c>
      <c r="B4248" s="8">
        <v>0.18055555555555555</v>
      </c>
      <c r="C4248" s="2" t="s">
        <v>23410</v>
      </c>
      <c r="D4248" s="2" t="s">
        <v>21265</v>
      </c>
      <c r="F4248" s="2" t="s">
        <v>23411</v>
      </c>
      <c r="G4248" s="2" t="s">
        <v>1513</v>
      </c>
      <c r="H4248" s="2" t="s">
        <v>23412</v>
      </c>
      <c r="I4248" s="2">
        <v>12360.0</v>
      </c>
      <c r="J4248" s="2">
        <v>2.0</v>
      </c>
      <c r="K4248" s="2">
        <v>0.0</v>
      </c>
      <c r="L4248" s="2">
        <v>2.0</v>
      </c>
      <c r="M4248" s="2">
        <v>2.0</v>
      </c>
      <c r="N4248" s="2">
        <v>0.0</v>
      </c>
      <c r="O4248" s="2">
        <v>2.0</v>
      </c>
      <c r="P4248" s="2">
        <v>0.0</v>
      </c>
      <c r="Q4248" s="2" t="s">
        <v>23413</v>
      </c>
      <c r="R4248" s="14">
        <v>4247.0</v>
      </c>
      <c r="S4248" s="2" t="s">
        <v>5478</v>
      </c>
      <c r="T4248" s="2">
        <v>-24.7761086</v>
      </c>
      <c r="U4248" s="2">
        <v>134.755</v>
      </c>
      <c r="V4248" s="9" t="s">
        <v>23414</v>
      </c>
      <c r="W4248" s="10">
        <v>-21.142</v>
      </c>
      <c r="X4248" s="10">
        <v>149.1865</v>
      </c>
      <c r="AB4248" s="9" t="s">
        <v>23415</v>
      </c>
      <c r="AC4248" s="10">
        <v>-23.3783</v>
      </c>
      <c r="AD4248" s="10">
        <v>150.5134</v>
      </c>
      <c r="AE4248" s="11" t="s">
        <v>51</v>
      </c>
      <c r="AF4248" s="12" t="str">
        <f t="shared" si="26"/>
        <v>1954</v>
      </c>
      <c r="AG4248" s="12" t="str">
        <f t="shared" si="27"/>
        <v>March</v>
      </c>
      <c r="AH4248" s="12" t="str">
        <f t="shared" si="28"/>
        <v>Sunday</v>
      </c>
      <c r="AI4248" t="str">
        <f t="shared" si="4"/>
        <v>1950s</v>
      </c>
      <c r="AJ4248" s="2" t="s">
        <v>150</v>
      </c>
      <c r="AK4248">
        <v>1.0</v>
      </c>
      <c r="AL4248" s="13" t="s">
        <v>81</v>
      </c>
    </row>
    <row r="4249">
      <c r="A4249" s="1">
        <v>18616.0</v>
      </c>
      <c r="B4249" s="8">
        <v>0.3125</v>
      </c>
      <c r="C4249" s="2" t="s">
        <v>23416</v>
      </c>
      <c r="D4249" s="2" t="s">
        <v>108</v>
      </c>
      <c r="F4249" s="2" t="s">
        <v>23417</v>
      </c>
      <c r="G4249" s="2" t="s">
        <v>23418</v>
      </c>
      <c r="H4249" s="2" t="s">
        <v>23419</v>
      </c>
      <c r="I4249" s="2">
        <v>27322.0</v>
      </c>
      <c r="J4249" s="2">
        <v>38.0</v>
      </c>
      <c r="K4249" s="2">
        <v>31.0</v>
      </c>
      <c r="L4249" s="2">
        <v>7.0</v>
      </c>
      <c r="M4249" s="2">
        <v>38.0</v>
      </c>
      <c r="N4249" s="2">
        <v>31.0</v>
      </c>
      <c r="O4249" s="2">
        <v>7.0</v>
      </c>
      <c r="P4249" s="2">
        <v>0.0</v>
      </c>
      <c r="Q4249" s="2" t="s">
        <v>23420</v>
      </c>
      <c r="R4249" s="14">
        <v>4248.0</v>
      </c>
      <c r="S4249" s="2" t="s">
        <v>157</v>
      </c>
      <c r="T4249" s="2">
        <v>12.7503486</v>
      </c>
      <c r="U4249" s="2">
        <v>122.7312101</v>
      </c>
      <c r="V4249" s="9" t="s">
        <v>23421</v>
      </c>
      <c r="W4249" s="10">
        <v>7.087373</v>
      </c>
      <c r="X4249" s="10">
        <v>125.5116</v>
      </c>
      <c r="AB4249" s="9" t="s">
        <v>4745</v>
      </c>
      <c r="AC4249" s="10">
        <v>54.25122</v>
      </c>
      <c r="AD4249" s="10">
        <v>-116.681</v>
      </c>
      <c r="AE4249" s="11" t="s">
        <v>118</v>
      </c>
      <c r="AF4249" s="12" t="str">
        <f t="shared" si="26"/>
        <v>1950</v>
      </c>
      <c r="AG4249" s="12" t="str">
        <f t="shared" si="27"/>
        <v>December</v>
      </c>
      <c r="AH4249" s="12" t="str">
        <f t="shared" si="28"/>
        <v>Tuesday</v>
      </c>
      <c r="AI4249" t="str">
        <f t="shared" si="4"/>
        <v>1950s</v>
      </c>
      <c r="AJ4249" s="2" t="s">
        <v>150</v>
      </c>
      <c r="AK4249">
        <v>1.0</v>
      </c>
      <c r="AL4249" s="13" t="s">
        <v>81</v>
      </c>
    </row>
    <row r="4250">
      <c r="A4250" s="1">
        <v>20995.0</v>
      </c>
      <c r="B4250" s="8">
        <v>0.0</v>
      </c>
      <c r="C4250" s="2" t="s">
        <v>23422</v>
      </c>
      <c r="D4250" s="2" t="s">
        <v>23423</v>
      </c>
      <c r="G4250" s="2" t="s">
        <v>23424</v>
      </c>
      <c r="J4250" s="2" t="s">
        <v>4240</v>
      </c>
      <c r="K4250" s="2">
        <v>0.0</v>
      </c>
      <c r="L4250" s="2">
        <v>0.0</v>
      </c>
      <c r="M4250" s="2">
        <v>6.0</v>
      </c>
      <c r="N4250" s="2">
        <v>0.0</v>
      </c>
      <c r="O4250" s="2">
        <v>0.0</v>
      </c>
      <c r="P4250" s="2">
        <v>0.0</v>
      </c>
      <c r="Q4250" s="2" t="s">
        <v>960</v>
      </c>
      <c r="R4250" s="14">
        <v>4249.0</v>
      </c>
      <c r="S4250" s="2" t="s">
        <v>5478</v>
      </c>
      <c r="T4250" s="2">
        <v>-24.7761086</v>
      </c>
      <c r="U4250" s="2">
        <v>134.755</v>
      </c>
      <c r="V4250" s="9" t="s">
        <v>438</v>
      </c>
      <c r="W4250" s="9" t="s">
        <v>438</v>
      </c>
      <c r="X4250" s="9" t="s">
        <v>438</v>
      </c>
      <c r="AB4250" s="9" t="s">
        <v>438</v>
      </c>
      <c r="AC4250" s="9" t="s">
        <v>438</v>
      </c>
      <c r="AD4250" s="9" t="s">
        <v>438</v>
      </c>
      <c r="AE4250" s="11" t="s">
        <v>51</v>
      </c>
      <c r="AF4250" s="12" t="str">
        <f t="shared" si="26"/>
        <v>1957</v>
      </c>
      <c r="AG4250" s="12" t="str">
        <f t="shared" si="27"/>
        <v>June</v>
      </c>
      <c r="AH4250" s="12" t="str">
        <f t="shared" si="28"/>
        <v>Monday</v>
      </c>
      <c r="AI4250" t="str">
        <f t="shared" si="4"/>
        <v>1950s</v>
      </c>
      <c r="AJ4250" s="2" t="s">
        <v>150</v>
      </c>
      <c r="AK4250">
        <v>1.0</v>
      </c>
      <c r="AL4250" s="13" t="s">
        <v>23424</v>
      </c>
    </row>
    <row r="4251">
      <c r="A4251" s="1">
        <v>18611.0</v>
      </c>
      <c r="B4251" s="8">
        <v>0.0</v>
      </c>
      <c r="C4251" s="2" t="s">
        <v>23425</v>
      </c>
      <c r="D4251" s="2" t="s">
        <v>5404</v>
      </c>
      <c r="G4251" s="2" t="s">
        <v>166</v>
      </c>
      <c r="J4251" s="2">
        <v>1.0</v>
      </c>
      <c r="K4251" s="2">
        <v>0.0</v>
      </c>
      <c r="L4251" s="2">
        <v>1.0</v>
      </c>
      <c r="M4251" s="2">
        <v>1.0</v>
      </c>
      <c r="N4251" s="2">
        <v>0.0</v>
      </c>
      <c r="O4251" s="2">
        <v>1.0</v>
      </c>
      <c r="P4251" s="2">
        <v>3.0</v>
      </c>
      <c r="Q4251" s="2" t="s">
        <v>23426</v>
      </c>
      <c r="R4251" s="14">
        <v>4250.0</v>
      </c>
      <c r="S4251" s="2" t="s">
        <v>60</v>
      </c>
      <c r="T4251" s="2">
        <v>-10.3333333</v>
      </c>
      <c r="U4251" s="2">
        <v>-53.2</v>
      </c>
      <c r="V4251" s="9" t="s">
        <v>438</v>
      </c>
      <c r="W4251" s="9" t="s">
        <v>438</v>
      </c>
      <c r="X4251" s="9" t="s">
        <v>438</v>
      </c>
      <c r="AB4251" s="9" t="s">
        <v>438</v>
      </c>
      <c r="AC4251" s="9" t="s">
        <v>438</v>
      </c>
      <c r="AD4251" s="9" t="s">
        <v>438</v>
      </c>
      <c r="AE4251" s="11" t="s">
        <v>51</v>
      </c>
      <c r="AF4251" s="12" t="str">
        <f t="shared" si="26"/>
        <v>1950</v>
      </c>
      <c r="AG4251" s="12" t="str">
        <f t="shared" si="27"/>
        <v>December</v>
      </c>
      <c r="AH4251" s="12" t="str">
        <f t="shared" si="28"/>
        <v>Thursday</v>
      </c>
      <c r="AI4251" t="str">
        <f t="shared" si="4"/>
        <v>1950s</v>
      </c>
      <c r="AJ4251" s="2" t="s">
        <v>66</v>
      </c>
      <c r="AK4251">
        <v>1.0</v>
      </c>
      <c r="AL4251" s="13" t="s">
        <v>81</v>
      </c>
    </row>
    <row r="4252">
      <c r="A4252" s="1">
        <v>18848.0</v>
      </c>
      <c r="B4252" s="8">
        <v>0.875</v>
      </c>
      <c r="C4252" s="2" t="s">
        <v>23427</v>
      </c>
      <c r="D4252" s="2" t="s">
        <v>3559</v>
      </c>
      <c r="F4252" s="2" t="s">
        <v>23428</v>
      </c>
      <c r="G4252" s="2" t="s">
        <v>4240</v>
      </c>
      <c r="H4252" s="2" t="s">
        <v>23429</v>
      </c>
      <c r="I4252" s="2">
        <v>13083.0</v>
      </c>
      <c r="J4252" s="2">
        <v>2.0</v>
      </c>
      <c r="K4252" s="2">
        <v>0.0</v>
      </c>
      <c r="L4252" s="2">
        <v>2.0</v>
      </c>
      <c r="M4252" s="2">
        <v>2.0</v>
      </c>
      <c r="N4252" s="2">
        <v>0.0</v>
      </c>
      <c r="O4252" s="2">
        <v>2.0</v>
      </c>
      <c r="P4252" s="2">
        <v>0.0</v>
      </c>
      <c r="Q4252" s="2" t="s">
        <v>23430</v>
      </c>
      <c r="R4252" s="14">
        <v>4251.0</v>
      </c>
      <c r="S4252" s="2" t="s">
        <v>5478</v>
      </c>
      <c r="T4252" s="2">
        <v>-24.7761086</v>
      </c>
      <c r="U4252" s="2">
        <v>134.755</v>
      </c>
      <c r="V4252" s="9" t="s">
        <v>23390</v>
      </c>
      <c r="W4252" s="9" t="s">
        <v>438</v>
      </c>
      <c r="X4252" s="9" t="s">
        <v>438</v>
      </c>
      <c r="AB4252" s="9" t="s">
        <v>10439</v>
      </c>
      <c r="AC4252" s="9" t="s">
        <v>438</v>
      </c>
      <c r="AD4252" s="9" t="s">
        <v>438</v>
      </c>
      <c r="AE4252" s="11" t="s">
        <v>51</v>
      </c>
      <c r="AF4252" s="12" t="str">
        <f t="shared" si="26"/>
        <v>1951</v>
      </c>
      <c r="AG4252" s="12" t="str">
        <f t="shared" si="27"/>
        <v>August</v>
      </c>
      <c r="AH4252" s="12" t="str">
        <f t="shared" si="28"/>
        <v>Wednesday</v>
      </c>
      <c r="AI4252" t="str">
        <f t="shared" si="4"/>
        <v>1950s</v>
      </c>
      <c r="AJ4252" s="2" t="s">
        <v>150</v>
      </c>
      <c r="AK4252">
        <v>1.0</v>
      </c>
      <c r="AL4252" s="13" t="s">
        <v>4240</v>
      </c>
    </row>
    <row r="4253">
      <c r="A4253" s="1">
        <v>18641.0</v>
      </c>
      <c r="B4253" s="8">
        <v>0.0</v>
      </c>
      <c r="C4253" s="2" t="s">
        <v>23431</v>
      </c>
      <c r="D4253" s="2" t="s">
        <v>23432</v>
      </c>
      <c r="F4253" s="2" t="s">
        <v>23433</v>
      </c>
      <c r="G4253" s="2" t="s">
        <v>166</v>
      </c>
      <c r="H4253" s="2" t="s">
        <v>23434</v>
      </c>
      <c r="I4253" s="2" t="s">
        <v>23435</v>
      </c>
      <c r="J4253" s="2">
        <v>10.0</v>
      </c>
      <c r="K4253" s="2">
        <v>7.0</v>
      </c>
      <c r="L4253" s="2">
        <v>3.0</v>
      </c>
      <c r="M4253" s="2">
        <v>10.0</v>
      </c>
      <c r="N4253" s="2">
        <v>7.0</v>
      </c>
      <c r="O4253" s="2">
        <v>3.0</v>
      </c>
      <c r="P4253" s="2">
        <v>0.0</v>
      </c>
      <c r="Q4253" s="2" t="s">
        <v>23436</v>
      </c>
      <c r="R4253" s="14">
        <v>4252.0</v>
      </c>
      <c r="S4253" s="2" t="s">
        <v>1167</v>
      </c>
      <c r="T4253" s="2">
        <v>14.8971921</v>
      </c>
      <c r="U4253" s="2">
        <v>100.83273</v>
      </c>
      <c r="V4253" s="9" t="s">
        <v>23437</v>
      </c>
      <c r="W4253" s="10">
        <v>5.393493</v>
      </c>
      <c r="X4253" s="10">
        <v>100.3663</v>
      </c>
      <c r="AB4253" s="9" t="s">
        <v>21589</v>
      </c>
      <c r="AC4253" s="10">
        <v>6.125605</v>
      </c>
      <c r="AD4253" s="10">
        <v>102.2393</v>
      </c>
      <c r="AE4253" s="11" t="s">
        <v>51</v>
      </c>
      <c r="AF4253" s="12" t="str">
        <f t="shared" si="26"/>
        <v>1951</v>
      </c>
      <c r="AG4253" s="12" t="str">
        <f t="shared" si="27"/>
        <v>January</v>
      </c>
      <c r="AH4253" s="12" t="str">
        <f t="shared" si="28"/>
        <v>Saturday</v>
      </c>
      <c r="AI4253" t="str">
        <f t="shared" si="4"/>
        <v>1950s</v>
      </c>
      <c r="AJ4253" s="2" t="s">
        <v>150</v>
      </c>
      <c r="AK4253">
        <v>1.0</v>
      </c>
      <c r="AL4253" s="13" t="s">
        <v>81</v>
      </c>
    </row>
    <row r="4254">
      <c r="A4254" s="1">
        <v>18610.0</v>
      </c>
      <c r="B4254" s="8">
        <v>0.0</v>
      </c>
      <c r="C4254" s="2" t="s">
        <v>23438</v>
      </c>
      <c r="D4254" s="2" t="s">
        <v>5404</v>
      </c>
      <c r="G4254" s="2" t="s">
        <v>166</v>
      </c>
      <c r="H4254" s="2" t="s">
        <v>23439</v>
      </c>
      <c r="I4254" s="2">
        <v>20543.0</v>
      </c>
      <c r="J4254" s="2">
        <v>9.0</v>
      </c>
      <c r="K4254" s="2">
        <v>0.0</v>
      </c>
      <c r="L4254" s="2">
        <v>0.0</v>
      </c>
      <c r="M4254" s="2">
        <v>9.0</v>
      </c>
      <c r="N4254" s="2">
        <v>0.0</v>
      </c>
      <c r="O4254" s="2">
        <v>0.0</v>
      </c>
      <c r="P4254" s="2">
        <v>3.0</v>
      </c>
      <c r="Q4254" s="2" t="s">
        <v>23440</v>
      </c>
      <c r="R4254" s="14">
        <v>4253.0</v>
      </c>
      <c r="S4254" s="2" t="s">
        <v>60</v>
      </c>
      <c r="T4254" s="2">
        <v>-10.3333333</v>
      </c>
      <c r="U4254" s="2">
        <v>-53.2</v>
      </c>
      <c r="V4254" s="9" t="s">
        <v>438</v>
      </c>
      <c r="W4254" s="9" t="s">
        <v>438</v>
      </c>
      <c r="X4254" s="9" t="s">
        <v>438</v>
      </c>
      <c r="AB4254" s="9" t="s">
        <v>438</v>
      </c>
      <c r="AC4254" s="9" t="s">
        <v>438</v>
      </c>
      <c r="AD4254" s="9" t="s">
        <v>438</v>
      </c>
      <c r="AE4254" s="11" t="s">
        <v>51</v>
      </c>
      <c r="AF4254" s="12" t="str">
        <f t="shared" si="26"/>
        <v>1950</v>
      </c>
      <c r="AG4254" s="12" t="str">
        <f t="shared" si="27"/>
        <v>December</v>
      </c>
      <c r="AH4254" s="12" t="str">
        <f t="shared" si="28"/>
        <v>Wednesday</v>
      </c>
      <c r="AI4254" t="str">
        <f t="shared" si="4"/>
        <v>1950s</v>
      </c>
      <c r="AJ4254" s="2" t="s">
        <v>66</v>
      </c>
      <c r="AK4254">
        <v>1.0</v>
      </c>
      <c r="AL4254" s="13" t="s">
        <v>81</v>
      </c>
    </row>
    <row r="4255">
      <c r="A4255" s="1">
        <v>34414.0</v>
      </c>
      <c r="B4255" s="8">
        <v>0.7458333333333333</v>
      </c>
      <c r="C4255" s="2" t="s">
        <v>23441</v>
      </c>
      <c r="D4255" s="2" t="s">
        <v>23442</v>
      </c>
      <c r="F4255" s="2" t="s">
        <v>23443</v>
      </c>
      <c r="G4255" s="2" t="s">
        <v>23444</v>
      </c>
      <c r="H4255" s="2" t="s">
        <v>23445</v>
      </c>
      <c r="I4255" s="2">
        <v>632.0</v>
      </c>
      <c r="J4255" s="2">
        <v>6.0</v>
      </c>
      <c r="K4255" s="2">
        <v>5.0</v>
      </c>
      <c r="L4255" s="2">
        <v>1.0</v>
      </c>
      <c r="M4255" s="2">
        <v>6.0</v>
      </c>
      <c r="N4255" s="2">
        <v>5.0</v>
      </c>
      <c r="O4255" s="2">
        <v>1.0</v>
      </c>
      <c r="P4255" s="2">
        <v>0.0</v>
      </c>
      <c r="Q4255" s="2" t="s">
        <v>23446</v>
      </c>
      <c r="R4255" s="14">
        <v>4254.0</v>
      </c>
      <c r="S4255" s="2" t="s">
        <v>5478</v>
      </c>
      <c r="T4255" s="2">
        <v>-24.7761086</v>
      </c>
      <c r="U4255" s="2">
        <v>134.755</v>
      </c>
      <c r="V4255" s="9" t="s">
        <v>23447</v>
      </c>
      <c r="W4255" s="10">
        <v>-12.6324</v>
      </c>
      <c r="X4255" s="10">
        <v>141.8755</v>
      </c>
      <c r="AB4255" s="9" t="s">
        <v>23448</v>
      </c>
      <c r="AC4255" s="10">
        <v>-13.6021</v>
      </c>
      <c r="AD4255" s="10">
        <v>141.7707</v>
      </c>
      <c r="AE4255" s="11" t="s">
        <v>51</v>
      </c>
      <c r="AF4255" s="12" t="str">
        <f t="shared" si="26"/>
        <v>1994</v>
      </c>
      <c r="AG4255" s="12" t="str">
        <f t="shared" si="27"/>
        <v>March</v>
      </c>
      <c r="AH4255" s="12" t="str">
        <f t="shared" si="28"/>
        <v>Monday</v>
      </c>
      <c r="AI4255" t="str">
        <f t="shared" si="4"/>
        <v>1990s</v>
      </c>
      <c r="AJ4255" s="2" t="s">
        <v>150</v>
      </c>
      <c r="AK4255">
        <v>1.0</v>
      </c>
      <c r="AL4255" s="13" t="s">
        <v>738</v>
      </c>
    </row>
    <row r="4256">
      <c r="A4256" s="1">
        <v>18640.0</v>
      </c>
      <c r="B4256" s="8">
        <v>0.6180555555555556</v>
      </c>
      <c r="C4256" s="2" t="s">
        <v>23449</v>
      </c>
      <c r="D4256" s="2" t="s">
        <v>12130</v>
      </c>
      <c r="F4256" s="2" t="s">
        <v>23450</v>
      </c>
      <c r="G4256" s="2" t="s">
        <v>21907</v>
      </c>
      <c r="H4256" s="2" t="s">
        <v>23451</v>
      </c>
      <c r="I4256" s="2">
        <v>4017.0</v>
      </c>
      <c r="J4256" s="2">
        <v>12.0</v>
      </c>
      <c r="K4256" s="2">
        <v>10.0</v>
      </c>
      <c r="L4256" s="2">
        <v>2.0</v>
      </c>
      <c r="M4256" s="2">
        <v>12.0</v>
      </c>
      <c r="N4256" s="2">
        <v>10.0</v>
      </c>
      <c r="O4256" s="2">
        <v>2.0</v>
      </c>
      <c r="P4256" s="2">
        <v>0.0</v>
      </c>
      <c r="Q4256" s="2" t="s">
        <v>23452</v>
      </c>
      <c r="R4256" s="14">
        <v>4255.0</v>
      </c>
      <c r="S4256" s="2" t="s">
        <v>926</v>
      </c>
      <c r="T4256" s="2">
        <v>-28.8166236</v>
      </c>
      <c r="U4256" s="2">
        <v>24.991639</v>
      </c>
      <c r="V4256" s="9" t="s">
        <v>23453</v>
      </c>
      <c r="W4256" s="10">
        <v>51.38943</v>
      </c>
      <c r="X4256" s="10">
        <v>1.382152</v>
      </c>
      <c r="Y4256" s="2" t="s">
        <v>23454</v>
      </c>
      <c r="AB4256" s="9" t="s">
        <v>225</v>
      </c>
      <c r="AC4256" s="10">
        <v>-26.205</v>
      </c>
      <c r="AD4256" s="10">
        <v>28.04972</v>
      </c>
      <c r="AE4256" s="11" t="s">
        <v>51</v>
      </c>
      <c r="AF4256" s="12" t="str">
        <f t="shared" si="26"/>
        <v>1951</v>
      </c>
      <c r="AG4256" s="12" t="str">
        <f t="shared" si="27"/>
        <v>January</v>
      </c>
      <c r="AH4256" s="12" t="str">
        <f t="shared" si="28"/>
        <v>Friday</v>
      </c>
      <c r="AI4256" t="str">
        <f t="shared" si="4"/>
        <v>1950s</v>
      </c>
      <c r="AJ4256" s="2" t="s">
        <v>229</v>
      </c>
      <c r="AK4256">
        <v>1.0</v>
      </c>
      <c r="AL4256" s="13" t="s">
        <v>545</v>
      </c>
    </row>
    <row r="4257">
      <c r="A4257" s="1">
        <v>26894.0</v>
      </c>
      <c r="B4257" s="8">
        <v>0.7854166666666667</v>
      </c>
      <c r="C4257" s="2" t="s">
        <v>23455</v>
      </c>
      <c r="D4257" s="2" t="s">
        <v>324</v>
      </c>
      <c r="E4257" s="2" t="s">
        <v>23456</v>
      </c>
      <c r="F4257" s="2" t="s">
        <v>23457</v>
      </c>
      <c r="G4257" s="2" t="s">
        <v>1129</v>
      </c>
      <c r="H4257" s="2" t="s">
        <v>23458</v>
      </c>
      <c r="I4257" s="2">
        <v>8.7304305E7</v>
      </c>
      <c r="J4257" s="2">
        <v>64.0</v>
      </c>
      <c r="K4257" s="2">
        <v>60.0</v>
      </c>
      <c r="L4257" s="2">
        <v>4.0</v>
      </c>
      <c r="M4257" s="2">
        <v>56.0</v>
      </c>
      <c r="N4257" s="2">
        <v>54.0</v>
      </c>
      <c r="O4257" s="2">
        <v>2.0</v>
      </c>
      <c r="P4257" s="2">
        <v>0.0</v>
      </c>
      <c r="Q4257" s="2" t="s">
        <v>23459</v>
      </c>
      <c r="R4257" s="14">
        <v>4256.0</v>
      </c>
      <c r="S4257" s="2" t="s">
        <v>7735</v>
      </c>
      <c r="T4257" s="2">
        <v>40.3936294</v>
      </c>
      <c r="U4257" s="2">
        <v>47.7872508</v>
      </c>
      <c r="V4257" s="9" t="s">
        <v>2060</v>
      </c>
      <c r="W4257" s="10">
        <v>40.37544</v>
      </c>
      <c r="X4257" s="10">
        <v>49.83267</v>
      </c>
      <c r="AB4257" s="9" t="s">
        <v>7736</v>
      </c>
      <c r="AC4257" s="10">
        <v>43.65206</v>
      </c>
      <c r="AD4257" s="10">
        <v>51.158</v>
      </c>
      <c r="AE4257" s="11" t="s">
        <v>51</v>
      </c>
      <c r="AF4257" s="12" t="str">
        <f t="shared" si="26"/>
        <v>1973</v>
      </c>
      <c r="AG4257" s="12" t="str">
        <f t="shared" si="27"/>
        <v>August</v>
      </c>
      <c r="AH4257" s="12" t="str">
        <f t="shared" si="28"/>
        <v>Saturday</v>
      </c>
      <c r="AI4257" t="str">
        <f t="shared" si="4"/>
        <v>1970s</v>
      </c>
      <c r="AJ4257" s="2" t="s">
        <v>150</v>
      </c>
      <c r="AK4257">
        <v>1.0</v>
      </c>
      <c r="AL4257" s="13" t="s">
        <v>322</v>
      </c>
    </row>
    <row r="4258">
      <c r="A4258" s="1">
        <v>18712.0</v>
      </c>
      <c r="B4258" s="8">
        <v>0.19583333333333333</v>
      </c>
      <c r="C4258" s="2" t="s">
        <v>23460</v>
      </c>
      <c r="D4258" s="2" t="s">
        <v>324</v>
      </c>
      <c r="F4258" s="2" t="s">
        <v>23461</v>
      </c>
      <c r="G4258" s="2" t="s">
        <v>1484</v>
      </c>
      <c r="H4258" s="2" t="s">
        <v>23462</v>
      </c>
      <c r="I4258" s="2" t="s">
        <v>23463</v>
      </c>
      <c r="J4258" s="2">
        <v>13.0</v>
      </c>
      <c r="K4258" s="2">
        <v>9.0</v>
      </c>
      <c r="L4258" s="2">
        <v>4.0</v>
      </c>
      <c r="M4258" s="2">
        <v>12.0</v>
      </c>
      <c r="N4258" s="2">
        <v>8.0</v>
      </c>
      <c r="O4258" s="2">
        <v>4.0</v>
      </c>
      <c r="P4258" s="2">
        <v>0.0</v>
      </c>
      <c r="Q4258" s="2" t="s">
        <v>23464</v>
      </c>
      <c r="R4258" s="14">
        <v>4257.0</v>
      </c>
      <c r="S4258" s="2" t="s">
        <v>316</v>
      </c>
      <c r="T4258" s="2">
        <v>64.6863136</v>
      </c>
      <c r="U4258" s="2">
        <v>97.7453061</v>
      </c>
      <c r="V4258" s="9" t="s">
        <v>1732</v>
      </c>
      <c r="W4258" s="10">
        <v>52.2896</v>
      </c>
      <c r="X4258" s="10">
        <v>104.2806</v>
      </c>
      <c r="Y4258" s="2" t="s">
        <v>2606</v>
      </c>
      <c r="AB4258" s="9" t="s">
        <v>796</v>
      </c>
      <c r="AC4258" s="10">
        <v>62.02729</v>
      </c>
      <c r="AD4258" s="10">
        <v>129.7321</v>
      </c>
      <c r="AE4258" s="11" t="s">
        <v>51</v>
      </c>
      <c r="AF4258" s="12" t="str">
        <f t="shared" si="26"/>
        <v>1951</v>
      </c>
      <c r="AG4258" s="12" t="str">
        <f t="shared" si="27"/>
        <v>March</v>
      </c>
      <c r="AH4258" s="12" t="str">
        <f t="shared" si="28"/>
        <v>Sunday</v>
      </c>
      <c r="AI4258" t="str">
        <f t="shared" si="4"/>
        <v>1950s</v>
      </c>
      <c r="AJ4258" s="2" t="s">
        <v>80</v>
      </c>
      <c r="AK4258">
        <v>1.0</v>
      </c>
      <c r="AL4258" s="13" t="s">
        <v>1489</v>
      </c>
    </row>
    <row r="4259">
      <c r="A4259" s="1">
        <v>18619.0</v>
      </c>
      <c r="B4259" s="8">
        <v>0.5784722222222223</v>
      </c>
      <c r="C4259" s="2" t="s">
        <v>23465</v>
      </c>
      <c r="D4259" s="2" t="s">
        <v>2177</v>
      </c>
      <c r="E4259" s="2">
        <v>4.0</v>
      </c>
      <c r="F4259" s="2" t="s">
        <v>23466</v>
      </c>
      <c r="G4259" s="2" t="s">
        <v>166</v>
      </c>
      <c r="H4259" s="2" t="s">
        <v>23467</v>
      </c>
      <c r="I4259" s="2">
        <v>12855.0</v>
      </c>
      <c r="J4259" s="2">
        <v>18.0</v>
      </c>
      <c r="K4259" s="2">
        <v>15.0</v>
      </c>
      <c r="L4259" s="2">
        <v>3.0</v>
      </c>
      <c r="M4259" s="2">
        <v>2.0</v>
      </c>
      <c r="N4259" s="2">
        <v>0.0</v>
      </c>
      <c r="O4259" s="2">
        <v>2.0</v>
      </c>
      <c r="P4259" s="2">
        <v>0.0</v>
      </c>
      <c r="Q4259" s="2" t="s">
        <v>23468</v>
      </c>
      <c r="R4259" s="14">
        <v>4258.0</v>
      </c>
      <c r="S4259" s="2" t="s">
        <v>4433</v>
      </c>
      <c r="T4259" s="2">
        <v>61.0666922</v>
      </c>
      <c r="U4259" s="2">
        <v>-107.991707</v>
      </c>
      <c r="V4259" s="9" t="s">
        <v>4482</v>
      </c>
      <c r="W4259" s="10">
        <v>49.26087</v>
      </c>
      <c r="X4259" s="10">
        <v>-123.114</v>
      </c>
      <c r="AB4259" s="9" t="s">
        <v>23469</v>
      </c>
      <c r="AC4259" s="10">
        <v>49.49489</v>
      </c>
      <c r="AD4259" s="10">
        <v>-119.594</v>
      </c>
      <c r="AE4259" s="11" t="s">
        <v>51</v>
      </c>
      <c r="AF4259" s="12" t="str">
        <f t="shared" si="26"/>
        <v>1950</v>
      </c>
      <c r="AG4259" s="12" t="str">
        <f t="shared" si="27"/>
        <v>December</v>
      </c>
      <c r="AH4259" s="12" t="str">
        <f t="shared" si="28"/>
        <v>Friday</v>
      </c>
      <c r="AI4259" t="str">
        <f t="shared" si="4"/>
        <v>1950s</v>
      </c>
      <c r="AJ4259" s="2" t="s">
        <v>105</v>
      </c>
      <c r="AK4259">
        <v>1.0</v>
      </c>
      <c r="AL4259" s="13" t="s">
        <v>81</v>
      </c>
    </row>
    <row r="4260">
      <c r="A4260" s="1">
        <v>31954.0</v>
      </c>
      <c r="B4260" s="8">
        <v>0.46041666666666664</v>
      </c>
      <c r="C4260" s="2" t="s">
        <v>23416</v>
      </c>
      <c r="D4260" s="2" t="s">
        <v>678</v>
      </c>
      <c r="F4260" s="2" t="s">
        <v>23470</v>
      </c>
      <c r="G4260" s="2" t="s">
        <v>12041</v>
      </c>
      <c r="H4260" s="2" t="s">
        <v>23471</v>
      </c>
      <c r="I4260" s="2">
        <v>1637.0</v>
      </c>
      <c r="J4260" s="2">
        <v>50.0</v>
      </c>
      <c r="K4260" s="2">
        <v>46.0</v>
      </c>
      <c r="L4260" s="2">
        <v>4.0</v>
      </c>
      <c r="M4260" s="2">
        <v>50.0</v>
      </c>
      <c r="N4260" s="2">
        <v>46.0</v>
      </c>
      <c r="O4260" s="2">
        <v>4.0</v>
      </c>
      <c r="P4260" s="2">
        <v>0.0</v>
      </c>
      <c r="Q4260" s="2" t="s">
        <v>23472</v>
      </c>
      <c r="R4260" s="14">
        <v>4259.0</v>
      </c>
      <c r="S4260" s="2" t="s">
        <v>157</v>
      </c>
      <c r="T4260" s="2">
        <v>12.7503486</v>
      </c>
      <c r="U4260" s="2">
        <v>122.7312101</v>
      </c>
      <c r="V4260" s="9" t="s">
        <v>160</v>
      </c>
      <c r="W4260" s="10">
        <v>14.59073</v>
      </c>
      <c r="X4260" s="10">
        <v>120.981</v>
      </c>
      <c r="AB4260" s="9" t="s">
        <v>23473</v>
      </c>
      <c r="AC4260" s="10">
        <v>16.41201</v>
      </c>
      <c r="AD4260" s="10">
        <v>120.5934</v>
      </c>
      <c r="AE4260" s="11" t="s">
        <v>51</v>
      </c>
      <c r="AF4260" s="12" t="str">
        <f t="shared" si="26"/>
        <v>1987</v>
      </c>
      <c r="AG4260" s="12" t="str">
        <f t="shared" si="27"/>
        <v>June</v>
      </c>
      <c r="AH4260" s="12" t="str">
        <f t="shared" si="28"/>
        <v>Friday</v>
      </c>
      <c r="AI4260" t="str">
        <f t="shared" si="4"/>
        <v>1980s</v>
      </c>
      <c r="AJ4260" s="2" t="s">
        <v>150</v>
      </c>
      <c r="AK4260">
        <v>1.0</v>
      </c>
      <c r="AL4260" s="13" t="s">
        <v>1192</v>
      </c>
    </row>
    <row r="4261">
      <c r="A4261" s="1">
        <v>35228.0</v>
      </c>
      <c r="B4261" s="8">
        <v>0.7916666666666666</v>
      </c>
      <c r="C4261" s="2" t="s">
        <v>23474</v>
      </c>
      <c r="D4261" s="2" t="s">
        <v>23475</v>
      </c>
      <c r="G4261" s="2" t="s">
        <v>23476</v>
      </c>
      <c r="H4261" s="2" t="s">
        <v>23477</v>
      </c>
      <c r="I4261" s="2" t="s">
        <v>23478</v>
      </c>
      <c r="J4261" s="2">
        <v>28.0</v>
      </c>
      <c r="K4261" s="2">
        <v>0.0</v>
      </c>
      <c r="L4261" s="2">
        <v>0.0</v>
      </c>
      <c r="M4261" s="2">
        <v>18.0</v>
      </c>
      <c r="N4261" s="2">
        <v>0.0</v>
      </c>
      <c r="O4261" s="2">
        <v>0.0</v>
      </c>
      <c r="P4261" s="2">
        <v>0.0</v>
      </c>
      <c r="Q4261" s="2" t="s">
        <v>23479</v>
      </c>
      <c r="R4261" s="14">
        <v>4260.0</v>
      </c>
      <c r="S4261" s="2" t="s">
        <v>5478</v>
      </c>
      <c r="T4261" s="2">
        <v>-24.7761086</v>
      </c>
      <c r="U4261" s="2">
        <v>134.755</v>
      </c>
      <c r="V4261" s="9" t="s">
        <v>438</v>
      </c>
      <c r="W4261" s="9" t="s">
        <v>438</v>
      </c>
      <c r="X4261" s="9" t="s">
        <v>438</v>
      </c>
      <c r="AB4261" s="9" t="s">
        <v>438</v>
      </c>
      <c r="AC4261" s="9" t="s">
        <v>438</v>
      </c>
      <c r="AD4261" s="9" t="s">
        <v>438</v>
      </c>
      <c r="AE4261" s="11" t="s">
        <v>118</v>
      </c>
      <c r="AF4261" s="12" t="str">
        <f t="shared" si="26"/>
        <v>1996</v>
      </c>
      <c r="AG4261" s="12" t="str">
        <f t="shared" si="27"/>
        <v>June</v>
      </c>
      <c r="AH4261" s="12" t="str">
        <f t="shared" si="28"/>
        <v>Wednesday</v>
      </c>
      <c r="AI4261" t="str">
        <f t="shared" si="4"/>
        <v>1990s</v>
      </c>
      <c r="AJ4261" s="2" t="s">
        <v>150</v>
      </c>
      <c r="AK4261">
        <v>1.0</v>
      </c>
      <c r="AL4261" s="13" t="s">
        <v>576</v>
      </c>
    </row>
    <row r="4262">
      <c r="A4262" s="1">
        <v>18720.0</v>
      </c>
      <c r="B4262" s="8">
        <v>0.0</v>
      </c>
      <c r="C4262" s="2" t="s">
        <v>23248</v>
      </c>
      <c r="D4262" s="2" t="s">
        <v>4328</v>
      </c>
      <c r="G4262" s="2" t="s">
        <v>166</v>
      </c>
      <c r="H4262" s="2" t="s">
        <v>23480</v>
      </c>
      <c r="I4262" s="2">
        <v>1957.0</v>
      </c>
      <c r="J4262" s="2">
        <v>26.0</v>
      </c>
      <c r="K4262" s="2">
        <v>24.0</v>
      </c>
      <c r="L4262" s="2">
        <v>2.0</v>
      </c>
      <c r="M4262" s="2">
        <v>26.0</v>
      </c>
      <c r="N4262" s="2">
        <v>24.0</v>
      </c>
      <c r="O4262" s="2">
        <v>2.0</v>
      </c>
      <c r="P4262" s="2">
        <v>0.0</v>
      </c>
      <c r="Q4262" s="2" t="s">
        <v>23481</v>
      </c>
      <c r="R4262" s="14">
        <v>4261.0</v>
      </c>
      <c r="S4262" s="2" t="s">
        <v>519</v>
      </c>
      <c r="T4262" s="2">
        <v>2.8894434</v>
      </c>
      <c r="U4262" s="2">
        <v>-73.783892</v>
      </c>
      <c r="V4262" s="9" t="s">
        <v>438</v>
      </c>
      <c r="W4262" s="9" t="s">
        <v>438</v>
      </c>
      <c r="X4262" s="9" t="s">
        <v>438</v>
      </c>
      <c r="AB4262" s="9" t="s">
        <v>438</v>
      </c>
      <c r="AC4262" s="9" t="s">
        <v>438</v>
      </c>
      <c r="AD4262" s="9" t="s">
        <v>438</v>
      </c>
      <c r="AE4262" s="11" t="s">
        <v>51</v>
      </c>
      <c r="AF4262" s="12" t="str">
        <f t="shared" si="26"/>
        <v>1951</v>
      </c>
      <c r="AG4262" s="12" t="str">
        <f t="shared" si="27"/>
        <v>April</v>
      </c>
      <c r="AH4262" s="12" t="str">
        <f t="shared" si="28"/>
        <v>Monday</v>
      </c>
      <c r="AI4262" t="str">
        <f t="shared" si="4"/>
        <v>1950s</v>
      </c>
      <c r="AJ4262" s="2" t="s">
        <v>66</v>
      </c>
      <c r="AK4262">
        <v>1.0</v>
      </c>
      <c r="AL4262" s="13" t="s">
        <v>81</v>
      </c>
    </row>
    <row r="4263">
      <c r="A4263" s="1">
        <v>24372.0</v>
      </c>
      <c r="B4263" s="8">
        <v>0.13541666666666666</v>
      </c>
      <c r="C4263" s="2" t="s">
        <v>23248</v>
      </c>
      <c r="D4263" s="2" t="s">
        <v>7244</v>
      </c>
      <c r="F4263" s="2" t="s">
        <v>18826</v>
      </c>
      <c r="G4263" s="2" t="s">
        <v>2868</v>
      </c>
      <c r="H4263" s="2" t="s">
        <v>23482</v>
      </c>
      <c r="I4263" s="2">
        <v>42929.0</v>
      </c>
      <c r="J4263" s="2">
        <v>2.0</v>
      </c>
      <c r="K4263" s="2">
        <v>0.0</v>
      </c>
      <c r="L4263" s="2">
        <v>2.0</v>
      </c>
      <c r="M4263" s="2">
        <v>2.0</v>
      </c>
      <c r="N4263" s="2">
        <v>0.0</v>
      </c>
      <c r="O4263" s="2">
        <v>2.0</v>
      </c>
      <c r="P4263" s="2">
        <v>0.0</v>
      </c>
      <c r="Q4263" s="2" t="s">
        <v>23483</v>
      </c>
      <c r="R4263" s="14">
        <v>4262.0</v>
      </c>
      <c r="S4263" s="2" t="s">
        <v>519</v>
      </c>
      <c r="T4263" s="2">
        <v>2.8894434</v>
      </c>
      <c r="U4263" s="2">
        <v>-73.783892</v>
      </c>
      <c r="V4263" s="9" t="s">
        <v>622</v>
      </c>
      <c r="W4263" s="10">
        <v>4.653333</v>
      </c>
      <c r="X4263" s="10">
        <v>-74.0837</v>
      </c>
      <c r="AB4263" s="9" t="s">
        <v>7546</v>
      </c>
      <c r="AC4263" s="10">
        <v>10.97997</v>
      </c>
      <c r="AD4263" s="10">
        <v>-74.8013</v>
      </c>
      <c r="AE4263" s="11" t="s">
        <v>51</v>
      </c>
      <c r="AF4263" s="12" t="str">
        <f t="shared" si="26"/>
        <v>1966</v>
      </c>
      <c r="AG4263" s="12" t="str">
        <f t="shared" si="27"/>
        <v>September</v>
      </c>
      <c r="AH4263" s="12" t="str">
        <f t="shared" si="28"/>
        <v>Thursday</v>
      </c>
      <c r="AI4263" t="str">
        <f t="shared" si="4"/>
        <v>1960s</v>
      </c>
      <c r="AJ4263" s="2" t="s">
        <v>66</v>
      </c>
      <c r="AK4263">
        <v>1.0</v>
      </c>
      <c r="AL4263" s="13" t="s">
        <v>81</v>
      </c>
    </row>
    <row r="4264">
      <c r="A4264" s="1">
        <v>31330.0</v>
      </c>
      <c r="B4264" s="8">
        <v>0.041666666666666664</v>
      </c>
      <c r="C4264" s="2" t="s">
        <v>23484</v>
      </c>
      <c r="D4264" s="2" t="s">
        <v>23485</v>
      </c>
      <c r="F4264" s="2" t="s">
        <v>23486</v>
      </c>
      <c r="G4264" s="2" t="s">
        <v>5703</v>
      </c>
      <c r="H4264" s="2" t="s">
        <v>23487</v>
      </c>
      <c r="I4264" s="2">
        <v>371.0</v>
      </c>
      <c r="J4264" s="2">
        <v>2.0</v>
      </c>
      <c r="K4264" s="2">
        <v>0.0</v>
      </c>
      <c r="L4264" s="2">
        <v>2.0</v>
      </c>
      <c r="M4264" s="2">
        <v>2.0</v>
      </c>
      <c r="N4264" s="2">
        <v>0.0</v>
      </c>
      <c r="O4264" s="2">
        <v>2.0</v>
      </c>
      <c r="P4264" s="2">
        <v>0.0</v>
      </c>
      <c r="Q4264" s="2" t="s">
        <v>23488</v>
      </c>
      <c r="R4264" s="14">
        <v>4263.0</v>
      </c>
      <c r="S4264" s="2" t="s">
        <v>5478</v>
      </c>
      <c r="T4264" s="2">
        <v>-24.7761086</v>
      </c>
      <c r="U4264" s="2">
        <v>134.755</v>
      </c>
      <c r="V4264" s="9" t="s">
        <v>17587</v>
      </c>
      <c r="W4264" s="10">
        <v>-33.8548</v>
      </c>
      <c r="X4264" s="10">
        <v>151.2165</v>
      </c>
      <c r="AB4264" s="9" t="s">
        <v>8330</v>
      </c>
      <c r="AC4264" s="10">
        <v>-27.469</v>
      </c>
      <c r="AD4264" s="10">
        <v>153.0235</v>
      </c>
      <c r="AE4264" s="11" t="s">
        <v>51</v>
      </c>
      <c r="AF4264" s="12" t="str">
        <f t="shared" si="26"/>
        <v>1985</v>
      </c>
      <c r="AG4264" s="12" t="str">
        <f t="shared" si="27"/>
        <v>October</v>
      </c>
      <c r="AH4264" s="12" t="str">
        <f t="shared" si="28"/>
        <v>Thursday</v>
      </c>
      <c r="AI4264" t="str">
        <f t="shared" si="4"/>
        <v>1980s</v>
      </c>
      <c r="AJ4264" s="2" t="s">
        <v>150</v>
      </c>
      <c r="AK4264">
        <v>1.0</v>
      </c>
      <c r="AL4264" s="13" t="s">
        <v>5706</v>
      </c>
    </row>
    <row r="4265">
      <c r="A4265" s="1">
        <v>18673.0</v>
      </c>
      <c r="B4265" s="8">
        <v>0.0</v>
      </c>
      <c r="C4265" s="2" t="s">
        <v>23489</v>
      </c>
      <c r="D4265" s="2" t="s">
        <v>21717</v>
      </c>
      <c r="F4265" s="2" t="s">
        <v>23490</v>
      </c>
      <c r="G4265" s="2" t="s">
        <v>2517</v>
      </c>
      <c r="H4265" s="2" t="s">
        <v>23491</v>
      </c>
      <c r="I4265" s="2">
        <v>49.0</v>
      </c>
      <c r="J4265" s="2">
        <v>2.0</v>
      </c>
      <c r="K4265" s="2">
        <v>0.0</v>
      </c>
      <c r="L4265" s="2">
        <v>2.0</v>
      </c>
      <c r="M4265" s="2">
        <v>2.0</v>
      </c>
      <c r="N4265" s="2">
        <v>0.0</v>
      </c>
      <c r="O4265" s="2">
        <v>2.0</v>
      </c>
      <c r="P4265" s="2">
        <v>0.0</v>
      </c>
      <c r="Q4265" s="2" t="s">
        <v>23492</v>
      </c>
      <c r="R4265" s="14">
        <v>4264.0</v>
      </c>
      <c r="S4265" s="2" t="s">
        <v>519</v>
      </c>
      <c r="T4265" s="2">
        <v>2.8894434</v>
      </c>
      <c r="U4265" s="2">
        <v>-73.783892</v>
      </c>
      <c r="V4265" s="9" t="s">
        <v>520</v>
      </c>
      <c r="W4265" s="10">
        <v>6.244338</v>
      </c>
      <c r="X4265" s="10">
        <v>-75.5736</v>
      </c>
      <c r="AB4265" s="9" t="s">
        <v>7546</v>
      </c>
      <c r="AC4265" s="10">
        <v>10.97997</v>
      </c>
      <c r="AD4265" s="10">
        <v>-74.8013</v>
      </c>
      <c r="AE4265" s="11" t="s">
        <v>51</v>
      </c>
      <c r="AF4265" s="12" t="str">
        <f t="shared" si="26"/>
        <v>1951</v>
      </c>
      <c r="AG4265" s="12" t="str">
        <f t="shared" si="27"/>
        <v>February</v>
      </c>
      <c r="AH4265" s="12" t="str">
        <f t="shared" si="28"/>
        <v>Wednesday</v>
      </c>
      <c r="AI4265" t="str">
        <f t="shared" si="4"/>
        <v>1950s</v>
      </c>
      <c r="AJ4265" s="2" t="s">
        <v>66</v>
      </c>
      <c r="AK4265">
        <v>1.0</v>
      </c>
      <c r="AL4265" s="13" t="s">
        <v>1184</v>
      </c>
    </row>
    <row r="4266">
      <c r="A4266" s="1">
        <v>27690.0</v>
      </c>
      <c r="B4266" s="8">
        <v>0.8111111111111111</v>
      </c>
      <c r="C4266" s="2" t="s">
        <v>23493</v>
      </c>
      <c r="D4266" s="2" t="s">
        <v>23494</v>
      </c>
      <c r="F4266" s="2" t="s">
        <v>23495</v>
      </c>
      <c r="G4266" s="2" t="s">
        <v>23496</v>
      </c>
      <c r="H4266" s="2" t="s">
        <v>23497</v>
      </c>
      <c r="I4266" s="2">
        <v>14067.0</v>
      </c>
      <c r="J4266" s="2">
        <v>11.0</v>
      </c>
      <c r="K4266" s="2">
        <v>8.0</v>
      </c>
      <c r="L4266" s="2">
        <v>3.0</v>
      </c>
      <c r="M4266" s="2">
        <v>11.0</v>
      </c>
      <c r="N4266" s="2">
        <v>8.0</v>
      </c>
      <c r="O4266" s="2">
        <v>3.0</v>
      </c>
      <c r="P4266" s="2">
        <v>0.0</v>
      </c>
      <c r="Q4266" s="2" t="s">
        <v>23498</v>
      </c>
      <c r="R4266" s="14">
        <v>4265.0</v>
      </c>
      <c r="S4266" s="2" t="s">
        <v>5478</v>
      </c>
      <c r="T4266" s="2">
        <v>-24.7761086</v>
      </c>
      <c r="U4266" s="2">
        <v>134.755</v>
      </c>
      <c r="V4266" s="9" t="s">
        <v>23499</v>
      </c>
      <c r="W4266" s="10">
        <v>-20.729</v>
      </c>
      <c r="X4266" s="10">
        <v>139.4932</v>
      </c>
      <c r="AB4266" s="9" t="s">
        <v>16941</v>
      </c>
      <c r="AC4266" s="10">
        <v>-16.9207</v>
      </c>
      <c r="AD4266" s="10">
        <v>145.7722</v>
      </c>
      <c r="AE4266" s="11" t="s">
        <v>51</v>
      </c>
      <c r="AF4266" s="12" t="str">
        <f t="shared" si="26"/>
        <v>1975</v>
      </c>
      <c r="AG4266" s="12" t="str">
        <f t="shared" si="27"/>
        <v>October</v>
      </c>
      <c r="AH4266" s="12" t="str">
        <f t="shared" si="28"/>
        <v>Thursday</v>
      </c>
      <c r="AI4266" t="str">
        <f t="shared" si="4"/>
        <v>1970s</v>
      </c>
      <c r="AJ4266" s="2" t="s">
        <v>150</v>
      </c>
      <c r="AK4266">
        <v>1.0</v>
      </c>
      <c r="AL4266" s="13" t="s">
        <v>545</v>
      </c>
    </row>
    <row r="4267">
      <c r="A4267" s="1">
        <v>18709.0</v>
      </c>
      <c r="B4267" s="8">
        <v>0.7291666666666666</v>
      </c>
      <c r="C4267" s="2" t="s">
        <v>23500</v>
      </c>
      <c r="D4267" s="2" t="s">
        <v>18002</v>
      </c>
      <c r="F4267" s="2" t="s">
        <v>23501</v>
      </c>
      <c r="G4267" s="2" t="s">
        <v>166</v>
      </c>
      <c r="H4267" s="2" t="s">
        <v>23502</v>
      </c>
      <c r="I4267" s="2">
        <v>7341.0</v>
      </c>
      <c r="J4267" s="2">
        <v>14.0</v>
      </c>
      <c r="K4267" s="2">
        <v>10.0</v>
      </c>
      <c r="L4267" s="2">
        <v>4.0</v>
      </c>
      <c r="M4267" s="2">
        <v>3.0</v>
      </c>
      <c r="N4267" s="2">
        <v>3.0</v>
      </c>
      <c r="O4267" s="2">
        <v>0.0</v>
      </c>
      <c r="P4267" s="2">
        <v>0.0</v>
      </c>
      <c r="Q4267" s="2" t="s">
        <v>23503</v>
      </c>
      <c r="R4267" s="14">
        <v>4266.0</v>
      </c>
      <c r="S4267" s="2" t="s">
        <v>60</v>
      </c>
      <c r="T4267" s="2">
        <v>-10.3333333</v>
      </c>
      <c r="U4267" s="2">
        <v>-53.2</v>
      </c>
      <c r="V4267" s="9" t="s">
        <v>204</v>
      </c>
      <c r="W4267" s="10">
        <v>-22.911</v>
      </c>
      <c r="X4267" s="10">
        <v>-43.2094</v>
      </c>
      <c r="Y4267" s="2" t="s">
        <v>23504</v>
      </c>
      <c r="Z4267" s="2" t="s">
        <v>8239</v>
      </c>
      <c r="AB4267" s="9" t="s">
        <v>22851</v>
      </c>
      <c r="AC4267" s="10">
        <v>-27.5973</v>
      </c>
      <c r="AD4267" s="10">
        <v>-48.5496</v>
      </c>
      <c r="AE4267" s="11" t="s">
        <v>51</v>
      </c>
      <c r="AF4267" s="12" t="str">
        <f t="shared" si="26"/>
        <v>1951</v>
      </c>
      <c r="AG4267" s="12" t="str">
        <f t="shared" si="27"/>
        <v>March</v>
      </c>
      <c r="AH4267" s="12" t="str">
        <f t="shared" si="28"/>
        <v>Thursday</v>
      </c>
      <c r="AI4267" t="str">
        <f t="shared" si="4"/>
        <v>1950s</v>
      </c>
      <c r="AJ4267" s="2" t="s">
        <v>66</v>
      </c>
      <c r="AK4267">
        <v>1.0</v>
      </c>
      <c r="AL4267" s="13" t="s">
        <v>81</v>
      </c>
    </row>
    <row r="4268">
      <c r="A4268" s="1">
        <v>22615.0</v>
      </c>
      <c r="B4268" s="8">
        <v>0.8090277777777778</v>
      </c>
      <c r="C4268" s="2" t="s">
        <v>23505</v>
      </c>
      <c r="D4268" s="2" t="s">
        <v>21444</v>
      </c>
      <c r="F4268" s="2" t="s">
        <v>23506</v>
      </c>
      <c r="G4268" s="2" t="s">
        <v>23507</v>
      </c>
      <c r="H4268" s="2" t="s">
        <v>23508</v>
      </c>
      <c r="I4268" s="2">
        <v>46.0</v>
      </c>
      <c r="J4268" s="2">
        <v>15.0</v>
      </c>
      <c r="K4268" s="2">
        <v>11.0</v>
      </c>
      <c r="L4268" s="2">
        <v>4.0</v>
      </c>
      <c r="M4268" s="2">
        <v>15.0</v>
      </c>
      <c r="N4268" s="2">
        <v>11.0</v>
      </c>
      <c r="O4268" s="2">
        <v>4.0</v>
      </c>
      <c r="P4268" s="2">
        <v>0.0</v>
      </c>
      <c r="Q4268" s="2" t="s">
        <v>23509</v>
      </c>
      <c r="R4268" s="14">
        <v>4267.0</v>
      </c>
      <c r="S4268" s="2" t="s">
        <v>5478</v>
      </c>
      <c r="T4268" s="2">
        <v>-24.7761086</v>
      </c>
      <c r="U4268" s="2">
        <v>134.755</v>
      </c>
      <c r="V4268" s="9" t="s">
        <v>149</v>
      </c>
      <c r="W4268" s="10">
        <v>-33.8548</v>
      </c>
      <c r="X4268" s="10">
        <v>151.2165</v>
      </c>
      <c r="AB4268" s="9" t="s">
        <v>17230</v>
      </c>
      <c r="AC4268" s="10">
        <v>-35.2976</v>
      </c>
      <c r="AD4268" s="10">
        <v>149.1013</v>
      </c>
      <c r="AE4268" s="11" t="s">
        <v>51</v>
      </c>
      <c r="AF4268" s="12" t="str">
        <f t="shared" si="26"/>
        <v>1961</v>
      </c>
      <c r="AG4268" s="12" t="str">
        <f t="shared" si="27"/>
        <v>November</v>
      </c>
      <c r="AH4268" s="12" t="str">
        <f t="shared" si="28"/>
        <v>Thursday</v>
      </c>
      <c r="AI4268" t="str">
        <f t="shared" si="4"/>
        <v>1960s</v>
      </c>
      <c r="AJ4268" s="2" t="s">
        <v>150</v>
      </c>
      <c r="AK4268">
        <v>1.0</v>
      </c>
      <c r="AL4268" s="13" t="s">
        <v>746</v>
      </c>
    </row>
    <row r="4269">
      <c r="A4269" s="1">
        <v>22025.0</v>
      </c>
      <c r="B4269" s="8">
        <v>0.8666666666666667</v>
      </c>
      <c r="C4269" s="2" t="s">
        <v>23248</v>
      </c>
      <c r="D4269" s="2" t="s">
        <v>23510</v>
      </c>
      <c r="E4269" s="2">
        <v>503.0</v>
      </c>
      <c r="F4269" s="2" t="s">
        <v>23511</v>
      </c>
      <c r="G4269" s="2" t="s">
        <v>1647</v>
      </c>
      <c r="H4269" s="2" t="s">
        <v>23512</v>
      </c>
      <c r="I4269" s="2">
        <v>32954.0</v>
      </c>
      <c r="J4269" s="2">
        <v>51.0</v>
      </c>
      <c r="K4269" s="2">
        <v>44.0</v>
      </c>
      <c r="L4269" s="2">
        <v>7.0</v>
      </c>
      <c r="M4269" s="2">
        <v>37.0</v>
      </c>
      <c r="N4269" s="2">
        <v>31.0</v>
      </c>
      <c r="O4269" s="2">
        <v>6.0</v>
      </c>
      <c r="P4269" s="2">
        <v>0.0</v>
      </c>
      <c r="Q4269" s="2" t="s">
        <v>23513</v>
      </c>
      <c r="R4269" s="14">
        <v>4268.0</v>
      </c>
      <c r="S4269" s="2" t="s">
        <v>519</v>
      </c>
      <c r="T4269" s="2">
        <v>2.8894434</v>
      </c>
      <c r="U4269" s="2">
        <v>-73.783892</v>
      </c>
      <c r="V4269" s="9" t="s">
        <v>346</v>
      </c>
      <c r="W4269" s="10">
        <v>25.77417</v>
      </c>
      <c r="X4269" s="10">
        <v>-80.1936</v>
      </c>
      <c r="Y4269" s="2" t="s">
        <v>520</v>
      </c>
      <c r="AB4269" s="9" t="s">
        <v>622</v>
      </c>
      <c r="AC4269" s="10">
        <v>4.653333</v>
      </c>
      <c r="AD4269" s="10">
        <v>-74.0837</v>
      </c>
      <c r="AE4269" s="11" t="s">
        <v>51</v>
      </c>
      <c r="AF4269" s="12" t="str">
        <f t="shared" si="26"/>
        <v>1960</v>
      </c>
      <c r="AG4269" s="12" t="str">
        <f t="shared" si="27"/>
        <v>April</v>
      </c>
      <c r="AH4269" s="12" t="str">
        <f t="shared" si="28"/>
        <v>Tuesday</v>
      </c>
      <c r="AI4269" t="str">
        <f t="shared" si="4"/>
        <v>1960s</v>
      </c>
      <c r="AJ4269" s="2" t="s">
        <v>66</v>
      </c>
      <c r="AK4269">
        <v>1.0</v>
      </c>
      <c r="AL4269" s="13" t="s">
        <v>1184</v>
      </c>
    </row>
    <row r="4270">
      <c r="A4270" s="1">
        <v>18947.0</v>
      </c>
      <c r="B4270" s="8">
        <v>0.375</v>
      </c>
      <c r="C4270" s="2" t="s">
        <v>23514</v>
      </c>
      <c r="D4270" s="2" t="s">
        <v>1127</v>
      </c>
      <c r="F4270" s="2" t="s">
        <v>23515</v>
      </c>
      <c r="G4270" s="2" t="s">
        <v>23516</v>
      </c>
      <c r="H4270" s="2" t="s">
        <v>23517</v>
      </c>
      <c r="I4270" s="2">
        <v>1.8438505E7</v>
      </c>
      <c r="J4270" s="2">
        <v>18.0</v>
      </c>
      <c r="K4270" s="2">
        <v>14.0</v>
      </c>
      <c r="L4270" s="2">
        <v>4.0</v>
      </c>
      <c r="M4270" s="2">
        <v>18.0</v>
      </c>
      <c r="N4270" s="2">
        <v>14.0</v>
      </c>
      <c r="O4270" s="2">
        <v>4.0</v>
      </c>
      <c r="P4270" s="2">
        <v>0.0</v>
      </c>
      <c r="Q4270" s="2" t="s">
        <v>23518</v>
      </c>
      <c r="R4270" s="14">
        <v>4269.0</v>
      </c>
      <c r="S4270" s="2" t="s">
        <v>1132</v>
      </c>
      <c r="T4270" s="2">
        <v>52.215933</v>
      </c>
      <c r="U4270" s="2">
        <v>19.134422</v>
      </c>
      <c r="V4270" s="9" t="s">
        <v>23519</v>
      </c>
      <c r="W4270" s="10">
        <v>51.76873</v>
      </c>
      <c r="X4270" s="10">
        <v>19.45699</v>
      </c>
      <c r="AB4270" s="9" t="s">
        <v>1134</v>
      </c>
      <c r="AC4270" s="10">
        <v>50.06195</v>
      </c>
      <c r="AD4270" s="10">
        <v>19.93686</v>
      </c>
      <c r="AE4270" s="11" t="s">
        <v>51</v>
      </c>
      <c r="AF4270" s="12" t="str">
        <f t="shared" si="26"/>
        <v>1951</v>
      </c>
      <c r="AG4270" s="12" t="str">
        <f t="shared" si="27"/>
        <v>November</v>
      </c>
      <c r="AH4270" s="12" t="str">
        <f t="shared" si="28"/>
        <v>Thursday</v>
      </c>
      <c r="AI4270" t="str">
        <f t="shared" si="4"/>
        <v>1950s</v>
      </c>
      <c r="AJ4270" s="2" t="s">
        <v>80</v>
      </c>
      <c r="AK4270">
        <v>1.0</v>
      </c>
      <c r="AL4270" s="13" t="s">
        <v>1489</v>
      </c>
    </row>
    <row r="4271">
      <c r="A4271" s="1">
        <v>29272.0</v>
      </c>
      <c r="B4271" s="8">
        <v>0.7979166666666667</v>
      </c>
      <c r="C4271" s="2" t="s">
        <v>23505</v>
      </c>
      <c r="D4271" s="2" t="s">
        <v>23520</v>
      </c>
      <c r="F4271" s="2" t="s">
        <v>23521</v>
      </c>
      <c r="G4271" s="2" t="s">
        <v>9307</v>
      </c>
      <c r="H4271" s="2" t="s">
        <v>23522</v>
      </c>
      <c r="I4271" s="2" t="s">
        <v>23523</v>
      </c>
      <c r="J4271" s="2">
        <v>13.0</v>
      </c>
      <c r="K4271" s="2">
        <v>12.0</v>
      </c>
      <c r="L4271" s="2">
        <v>1.0</v>
      </c>
      <c r="M4271" s="2">
        <v>13.0</v>
      </c>
      <c r="N4271" s="2">
        <v>12.0</v>
      </c>
      <c r="O4271" s="2">
        <v>1.0</v>
      </c>
      <c r="P4271" s="2">
        <v>0.0</v>
      </c>
      <c r="Q4271" s="2" t="s">
        <v>23524</v>
      </c>
      <c r="R4271" s="14">
        <v>4270.0</v>
      </c>
      <c r="S4271" s="2" t="s">
        <v>5478</v>
      </c>
      <c r="T4271" s="2">
        <v>-24.7761086</v>
      </c>
      <c r="U4271" s="2">
        <v>134.755</v>
      </c>
      <c r="V4271" s="9" t="s">
        <v>149</v>
      </c>
      <c r="W4271" s="10">
        <v>-33.8548</v>
      </c>
      <c r="X4271" s="10">
        <v>151.2165</v>
      </c>
      <c r="AB4271" s="9" t="s">
        <v>23525</v>
      </c>
      <c r="AC4271" s="10">
        <v>14.06626</v>
      </c>
      <c r="AD4271" s="10">
        <v>-10.5573</v>
      </c>
      <c r="AE4271" s="11" t="s">
        <v>51</v>
      </c>
      <c r="AF4271" s="12" t="str">
        <f t="shared" si="26"/>
        <v>1980</v>
      </c>
      <c r="AG4271" s="12" t="str">
        <f t="shared" si="27"/>
        <v>February</v>
      </c>
      <c r="AH4271" s="12" t="str">
        <f t="shared" si="28"/>
        <v>Thursday</v>
      </c>
      <c r="AI4271" t="str">
        <f t="shared" si="4"/>
        <v>1980s</v>
      </c>
      <c r="AJ4271" s="2" t="s">
        <v>150</v>
      </c>
      <c r="AK4271">
        <v>1.0</v>
      </c>
      <c r="AL4271" s="13" t="s">
        <v>2145</v>
      </c>
    </row>
    <row r="4272">
      <c r="A4272" s="1">
        <v>24372.0</v>
      </c>
      <c r="B4272" s="8">
        <v>0.54375</v>
      </c>
      <c r="C4272" s="2" t="s">
        <v>23526</v>
      </c>
      <c r="D4272" s="2" t="s">
        <v>21444</v>
      </c>
      <c r="E4272" s="2">
        <v>149.0</v>
      </c>
      <c r="F4272" s="2" t="s">
        <v>23527</v>
      </c>
      <c r="G4272" s="2" t="s">
        <v>23528</v>
      </c>
      <c r="H4272" s="2" t="s">
        <v>23529</v>
      </c>
      <c r="I4272" s="2">
        <v>416.0</v>
      </c>
      <c r="J4272" s="2">
        <v>24.0</v>
      </c>
      <c r="K4272" s="2">
        <v>20.0</v>
      </c>
      <c r="L4272" s="2">
        <v>4.0</v>
      </c>
      <c r="M4272" s="2">
        <v>24.0</v>
      </c>
      <c r="N4272" s="2">
        <v>20.0</v>
      </c>
      <c r="O4272" s="2">
        <v>4.0</v>
      </c>
      <c r="P4272" s="2">
        <v>0.0</v>
      </c>
      <c r="Q4272" s="2" t="s">
        <v>23530</v>
      </c>
      <c r="R4272" s="14">
        <v>4271.0</v>
      </c>
      <c r="S4272" s="2" t="s">
        <v>5478</v>
      </c>
      <c r="T4272" s="2">
        <v>-24.7761086</v>
      </c>
      <c r="U4272" s="2">
        <v>134.755</v>
      </c>
      <c r="V4272" s="9" t="s">
        <v>23499</v>
      </c>
      <c r="W4272" s="10">
        <v>-20.729</v>
      </c>
      <c r="X4272" s="10">
        <v>139.4932</v>
      </c>
      <c r="AB4272" s="9" t="s">
        <v>20953</v>
      </c>
      <c r="AC4272" s="10">
        <v>-23.4378</v>
      </c>
      <c r="AD4272" s="10">
        <v>144.2587</v>
      </c>
      <c r="AE4272" s="11" t="s">
        <v>51</v>
      </c>
      <c r="AF4272" s="12" t="str">
        <f t="shared" si="26"/>
        <v>1966</v>
      </c>
      <c r="AG4272" s="12" t="str">
        <f t="shared" si="27"/>
        <v>September</v>
      </c>
      <c r="AH4272" s="12" t="str">
        <f t="shared" si="28"/>
        <v>Thursday</v>
      </c>
      <c r="AI4272" t="str">
        <f t="shared" si="4"/>
        <v>1960s</v>
      </c>
      <c r="AJ4272" s="2" t="s">
        <v>150</v>
      </c>
      <c r="AK4272">
        <v>1.0</v>
      </c>
      <c r="AL4272" s="13" t="s">
        <v>746</v>
      </c>
    </row>
    <row r="4273">
      <c r="A4273" s="1">
        <v>18708.0</v>
      </c>
      <c r="B4273" s="8">
        <v>0.7222222222222222</v>
      </c>
      <c r="C4273" s="2" t="s">
        <v>23531</v>
      </c>
      <c r="D4273" s="2" t="s">
        <v>2111</v>
      </c>
      <c r="F4273" s="2" t="s">
        <v>23532</v>
      </c>
      <c r="G4273" s="2" t="s">
        <v>516</v>
      </c>
      <c r="H4273" s="2" t="s">
        <v>23533</v>
      </c>
      <c r="I4273" s="2">
        <v>9073.0</v>
      </c>
      <c r="J4273" s="2">
        <v>29.0</v>
      </c>
      <c r="K4273" s="2">
        <v>26.0</v>
      </c>
      <c r="L4273" s="2">
        <v>3.0</v>
      </c>
      <c r="M4273" s="2">
        <v>29.0</v>
      </c>
      <c r="N4273" s="2">
        <v>26.0</v>
      </c>
      <c r="O4273" s="2">
        <v>3.0</v>
      </c>
      <c r="P4273" s="2">
        <v>0.0</v>
      </c>
      <c r="Q4273" s="2" t="s">
        <v>23534</v>
      </c>
      <c r="R4273" s="14">
        <v>4272.0</v>
      </c>
      <c r="S4273" s="2" t="s">
        <v>519</v>
      </c>
      <c r="T4273" s="2">
        <v>2.8894434</v>
      </c>
      <c r="U4273" s="2">
        <v>-73.783892</v>
      </c>
      <c r="V4273" s="9" t="s">
        <v>23535</v>
      </c>
      <c r="W4273" s="10">
        <v>29.88264</v>
      </c>
      <c r="X4273" s="10">
        <v>-97.9406</v>
      </c>
      <c r="AB4273" s="9" t="s">
        <v>7106</v>
      </c>
      <c r="AC4273" s="10">
        <v>37.62679</v>
      </c>
      <c r="AD4273" s="10">
        <v>-1.00062</v>
      </c>
      <c r="AE4273" s="11" t="s">
        <v>51</v>
      </c>
      <c r="AF4273" s="12" t="str">
        <f t="shared" si="26"/>
        <v>1951</v>
      </c>
      <c r="AG4273" s="12" t="str">
        <f t="shared" si="27"/>
        <v>March</v>
      </c>
      <c r="AH4273" s="12" t="str">
        <f t="shared" si="28"/>
        <v>Wednesday</v>
      </c>
      <c r="AI4273" t="str">
        <f t="shared" si="4"/>
        <v>1950s</v>
      </c>
      <c r="AJ4273" s="2" t="s">
        <v>66</v>
      </c>
      <c r="AK4273">
        <v>1.0</v>
      </c>
      <c r="AL4273" s="13" t="s">
        <v>81</v>
      </c>
    </row>
    <row r="4274">
      <c r="A4274" s="1">
        <v>22077.0</v>
      </c>
      <c r="B4274" s="8">
        <v>0.9201388888888888</v>
      </c>
      <c r="C4274" s="2" t="s">
        <v>23536</v>
      </c>
      <c r="D4274" s="2" t="s">
        <v>3559</v>
      </c>
      <c r="E4274" s="2">
        <v>538.0</v>
      </c>
      <c r="F4274" s="2" t="s">
        <v>23537</v>
      </c>
      <c r="G4274" s="2" t="s">
        <v>558</v>
      </c>
      <c r="H4274" s="2" t="s">
        <v>23538</v>
      </c>
      <c r="I4274" s="2">
        <v>10112.0</v>
      </c>
      <c r="J4274" s="2">
        <v>29.0</v>
      </c>
      <c r="K4274" s="2">
        <v>25.0</v>
      </c>
      <c r="L4274" s="2">
        <v>4.0</v>
      </c>
      <c r="M4274" s="2">
        <v>29.0</v>
      </c>
      <c r="N4274" s="2">
        <v>25.0</v>
      </c>
      <c r="O4274" s="2">
        <v>4.0</v>
      </c>
      <c r="P4274" s="2">
        <v>0.0</v>
      </c>
      <c r="Q4274" s="2" t="s">
        <v>23539</v>
      </c>
      <c r="R4274" s="14">
        <v>4273.0</v>
      </c>
      <c r="S4274" s="2" t="s">
        <v>5478</v>
      </c>
      <c r="T4274" s="2">
        <v>-24.7761086</v>
      </c>
      <c r="U4274" s="2">
        <v>134.755</v>
      </c>
      <c r="V4274" s="9" t="s">
        <v>23415</v>
      </c>
      <c r="W4274" s="10">
        <v>-23.3783</v>
      </c>
      <c r="X4274" s="10">
        <v>150.5134</v>
      </c>
      <c r="AB4274" s="9" t="s">
        <v>23414</v>
      </c>
      <c r="AC4274" s="10">
        <v>-21.142</v>
      </c>
      <c r="AD4274" s="10">
        <v>149.1865</v>
      </c>
      <c r="AE4274" s="11" t="s">
        <v>51</v>
      </c>
      <c r="AF4274" s="12" t="str">
        <f t="shared" si="26"/>
        <v>1960</v>
      </c>
      <c r="AG4274" s="12" t="str">
        <f t="shared" si="27"/>
        <v>June</v>
      </c>
      <c r="AH4274" s="12" t="str">
        <f t="shared" si="28"/>
        <v>Friday</v>
      </c>
      <c r="AI4274" t="str">
        <f t="shared" si="4"/>
        <v>1960s</v>
      </c>
      <c r="AJ4274" s="2" t="s">
        <v>150</v>
      </c>
      <c r="AK4274">
        <v>1.0</v>
      </c>
      <c r="AL4274" s="13" t="s">
        <v>566</v>
      </c>
    </row>
    <row r="4275">
      <c r="A4275" s="1">
        <v>21915.0</v>
      </c>
      <c r="B4275" s="8">
        <v>0.0</v>
      </c>
      <c r="C4275" s="2" t="s">
        <v>23540</v>
      </c>
      <c r="D4275" s="2" t="s">
        <v>6572</v>
      </c>
      <c r="F4275" s="2" t="s">
        <v>23541</v>
      </c>
      <c r="G4275" s="2" t="s">
        <v>166</v>
      </c>
      <c r="H4275" s="2" t="s">
        <v>23542</v>
      </c>
      <c r="I4275" s="2">
        <v>19226.0</v>
      </c>
      <c r="J4275" s="2">
        <v>11.0</v>
      </c>
      <c r="K4275" s="2">
        <v>7.0</v>
      </c>
      <c r="L4275" s="2">
        <v>4.0</v>
      </c>
      <c r="M4275" s="2">
        <v>11.0</v>
      </c>
      <c r="N4275" s="2">
        <v>7.0</v>
      </c>
      <c r="O4275" s="2">
        <v>4.0</v>
      </c>
      <c r="P4275" s="2">
        <v>0.0</v>
      </c>
      <c r="Q4275" s="2" t="s">
        <v>18038</v>
      </c>
      <c r="R4275" s="14">
        <v>4274.0</v>
      </c>
      <c r="S4275" s="2" t="s">
        <v>9779</v>
      </c>
      <c r="T4275" s="2">
        <v>-17.0568696</v>
      </c>
      <c r="U4275" s="2">
        <v>-64.9912286</v>
      </c>
      <c r="V4275" s="9" t="s">
        <v>23543</v>
      </c>
      <c r="W4275" s="10">
        <v>-17.8454</v>
      </c>
      <c r="X4275" s="10">
        <v>-60.7422</v>
      </c>
      <c r="AB4275" s="9" t="s">
        <v>642</v>
      </c>
      <c r="AC4275" s="10">
        <v>-16.4955</v>
      </c>
      <c r="AD4275" s="10">
        <v>-68.1336</v>
      </c>
      <c r="AE4275" s="11" t="s">
        <v>51</v>
      </c>
      <c r="AF4275" s="12" t="str">
        <f t="shared" si="26"/>
        <v>1959</v>
      </c>
      <c r="AG4275" s="12" t="str">
        <f t="shared" si="27"/>
        <v>December</v>
      </c>
      <c r="AH4275" s="12" t="str">
        <f t="shared" si="28"/>
        <v>Thursday</v>
      </c>
      <c r="AI4275" t="str">
        <f t="shared" si="4"/>
        <v>1950s</v>
      </c>
      <c r="AJ4275" s="2" t="s">
        <v>66</v>
      </c>
      <c r="AK4275">
        <v>1.0</v>
      </c>
      <c r="AL4275" s="13" t="s">
        <v>81</v>
      </c>
    </row>
    <row r="4276">
      <c r="A4276" s="1">
        <v>18851.0</v>
      </c>
      <c r="B4276" s="8">
        <v>0.3923611111111111</v>
      </c>
      <c r="C4276" s="2" t="s">
        <v>23544</v>
      </c>
      <c r="D4276" s="2" t="s">
        <v>210</v>
      </c>
      <c r="F4276" s="2" t="s">
        <v>1512</v>
      </c>
      <c r="G4276" s="2" t="s">
        <v>774</v>
      </c>
      <c r="H4276" s="2" t="s">
        <v>23545</v>
      </c>
      <c r="I4276" s="2">
        <v>42971.0</v>
      </c>
      <c r="J4276" s="2">
        <v>5.0</v>
      </c>
      <c r="K4276" s="2">
        <v>0.0</v>
      </c>
      <c r="L4276" s="2">
        <v>5.0</v>
      </c>
      <c r="M4276" s="2">
        <v>5.0</v>
      </c>
      <c r="N4276" s="2">
        <v>0.0</v>
      </c>
      <c r="O4276" s="2">
        <v>5.0</v>
      </c>
      <c r="P4276" s="2">
        <v>0.0</v>
      </c>
      <c r="Q4276" s="2" t="s">
        <v>23546</v>
      </c>
      <c r="R4276" s="14">
        <v>4275.0</v>
      </c>
      <c r="S4276" s="2" t="s">
        <v>215</v>
      </c>
      <c r="T4276" s="2">
        <v>46.603354</v>
      </c>
      <c r="U4276" s="2">
        <v>1.8883335</v>
      </c>
      <c r="V4276" s="9" t="s">
        <v>438</v>
      </c>
      <c r="W4276" s="9" t="s">
        <v>438</v>
      </c>
      <c r="X4276" s="9" t="s">
        <v>438</v>
      </c>
      <c r="AB4276" s="9" t="s">
        <v>438</v>
      </c>
      <c r="AC4276" s="9" t="s">
        <v>438</v>
      </c>
      <c r="AD4276" s="9" t="s">
        <v>438</v>
      </c>
      <c r="AE4276" s="11" t="s">
        <v>51</v>
      </c>
      <c r="AF4276" s="12" t="str">
        <f t="shared" si="26"/>
        <v>1951</v>
      </c>
      <c r="AG4276" s="12" t="str">
        <f t="shared" si="27"/>
        <v>August</v>
      </c>
      <c r="AH4276" s="12" t="str">
        <f t="shared" si="28"/>
        <v>Saturday</v>
      </c>
      <c r="AI4276" t="str">
        <f t="shared" si="4"/>
        <v>1950s</v>
      </c>
      <c r="AJ4276" s="2" t="s">
        <v>80</v>
      </c>
      <c r="AK4276">
        <v>1.0</v>
      </c>
      <c r="AL4276" s="13" t="s">
        <v>81</v>
      </c>
    </row>
    <row r="4277">
      <c r="A4277" s="1">
        <v>19094.0</v>
      </c>
      <c r="B4277" s="8">
        <v>0.0</v>
      </c>
      <c r="C4277" s="2" t="s">
        <v>23547</v>
      </c>
      <c r="D4277" s="2" t="s">
        <v>5825</v>
      </c>
      <c r="G4277" s="2" t="s">
        <v>1513</v>
      </c>
      <c r="H4277" s="2" t="s">
        <v>23548</v>
      </c>
      <c r="I4277" s="2">
        <v>13628.0</v>
      </c>
      <c r="J4277" s="2">
        <v>4.0</v>
      </c>
      <c r="K4277" s="2">
        <v>0.0</v>
      </c>
      <c r="L4277" s="2">
        <v>4.0</v>
      </c>
      <c r="M4277" s="2">
        <v>4.0</v>
      </c>
      <c r="N4277" s="2">
        <v>0.0</v>
      </c>
      <c r="O4277" s="2">
        <v>4.0</v>
      </c>
      <c r="P4277" s="2">
        <v>0.0</v>
      </c>
      <c r="Q4277" s="2" t="s">
        <v>23549</v>
      </c>
      <c r="R4277" s="14">
        <v>4276.0</v>
      </c>
      <c r="S4277" s="2" t="s">
        <v>192</v>
      </c>
      <c r="T4277" s="2">
        <v>22.3511148</v>
      </c>
      <c r="U4277" s="2">
        <v>78.6677428</v>
      </c>
      <c r="V4277" s="9" t="s">
        <v>438</v>
      </c>
      <c r="W4277" s="9" t="s">
        <v>438</v>
      </c>
      <c r="X4277" s="9" t="s">
        <v>438</v>
      </c>
      <c r="AB4277" s="9" t="s">
        <v>438</v>
      </c>
      <c r="AC4277" s="9" t="s">
        <v>438</v>
      </c>
      <c r="AD4277" s="9" t="s">
        <v>438</v>
      </c>
      <c r="AE4277" s="11" t="s">
        <v>51</v>
      </c>
      <c r="AF4277" s="12" t="str">
        <f t="shared" si="26"/>
        <v>1952</v>
      </c>
      <c r="AG4277" s="12" t="str">
        <f t="shared" si="27"/>
        <v>April</v>
      </c>
      <c r="AH4277" s="12" t="str">
        <f t="shared" si="28"/>
        <v>Thursday</v>
      </c>
      <c r="AI4277" t="str">
        <f t="shared" si="4"/>
        <v>1950s</v>
      </c>
      <c r="AJ4277" s="2" t="s">
        <v>150</v>
      </c>
      <c r="AK4277">
        <v>1.0</v>
      </c>
      <c r="AL4277" s="13" t="s">
        <v>81</v>
      </c>
    </row>
    <row r="4278">
      <c r="A4278" s="1">
        <v>19075.0</v>
      </c>
      <c r="B4278" s="8">
        <v>0.5833333333333334</v>
      </c>
      <c r="C4278" s="2" t="s">
        <v>23550</v>
      </c>
      <c r="D4278" s="2" t="s">
        <v>6007</v>
      </c>
      <c r="F4278" s="2" t="s">
        <v>23551</v>
      </c>
      <c r="G4278" s="2" t="s">
        <v>2524</v>
      </c>
      <c r="H4278" s="2" t="s">
        <v>23552</v>
      </c>
      <c r="I4278" s="2">
        <v>4695.0</v>
      </c>
      <c r="J4278" s="2">
        <v>4.0</v>
      </c>
      <c r="K4278" s="2">
        <v>3.0</v>
      </c>
      <c r="L4278" s="2">
        <v>1.0</v>
      </c>
      <c r="M4278" s="2">
        <v>4.0</v>
      </c>
      <c r="N4278" s="2">
        <v>3.0</v>
      </c>
      <c r="O4278" s="2">
        <v>1.0</v>
      </c>
      <c r="P4278" s="2">
        <v>0.0</v>
      </c>
      <c r="Q4278" s="2" t="s">
        <v>23553</v>
      </c>
      <c r="R4278" s="14">
        <v>4277.0</v>
      </c>
      <c r="S4278" s="2" t="s">
        <v>4433</v>
      </c>
      <c r="T4278" s="2">
        <v>61.0666922</v>
      </c>
      <c r="U4278" s="2">
        <v>-107.991707</v>
      </c>
      <c r="V4278" s="9" t="s">
        <v>10790</v>
      </c>
      <c r="W4278" s="10">
        <v>29.90323</v>
      </c>
      <c r="X4278" s="10">
        <v>-81.4145</v>
      </c>
      <c r="AB4278" s="9" t="s">
        <v>1338</v>
      </c>
      <c r="AC4278" s="10">
        <v>53.33333</v>
      </c>
      <c r="AD4278" s="10">
        <v>-60.4167</v>
      </c>
      <c r="AE4278" s="11" t="s">
        <v>51</v>
      </c>
      <c r="AF4278" s="12" t="str">
        <f t="shared" si="26"/>
        <v>1952</v>
      </c>
      <c r="AG4278" s="12" t="str">
        <f t="shared" si="27"/>
        <v>March</v>
      </c>
      <c r="AH4278" s="12" t="str">
        <f t="shared" si="28"/>
        <v>Saturday</v>
      </c>
      <c r="AI4278" t="str">
        <f t="shared" si="4"/>
        <v>1950s</v>
      </c>
      <c r="AJ4278" s="2" t="s">
        <v>105</v>
      </c>
      <c r="AK4278">
        <v>1.0</v>
      </c>
      <c r="AL4278" s="13" t="s">
        <v>81</v>
      </c>
    </row>
    <row r="4279">
      <c r="A4279" s="1">
        <v>18698.0</v>
      </c>
      <c r="B4279" s="8">
        <v>0.0</v>
      </c>
      <c r="C4279" s="2" t="s">
        <v>23554</v>
      </c>
      <c r="D4279" s="2" t="s">
        <v>23555</v>
      </c>
      <c r="F4279" s="2" t="s">
        <v>6837</v>
      </c>
      <c r="G4279" s="2" t="s">
        <v>2868</v>
      </c>
      <c r="H4279" s="2" t="s">
        <v>23556</v>
      </c>
      <c r="I4279" s="2">
        <v>10396.0</v>
      </c>
      <c r="J4279" s="2">
        <v>24.0</v>
      </c>
      <c r="K4279" s="2">
        <v>20.0</v>
      </c>
      <c r="L4279" s="2">
        <v>4.0</v>
      </c>
      <c r="M4279" s="2">
        <v>24.0</v>
      </c>
      <c r="N4279" s="2">
        <v>20.0</v>
      </c>
      <c r="O4279" s="2">
        <v>4.0</v>
      </c>
      <c r="P4279" s="2">
        <v>0.0</v>
      </c>
      <c r="Q4279" s="2" t="s">
        <v>23557</v>
      </c>
      <c r="R4279" s="14">
        <v>4278.0</v>
      </c>
      <c r="S4279" s="2" t="s">
        <v>695</v>
      </c>
      <c r="T4279" s="2">
        <v>22.2793278</v>
      </c>
      <c r="U4279" s="2">
        <v>114.1628131</v>
      </c>
      <c r="V4279" s="9" t="s">
        <v>695</v>
      </c>
      <c r="W4279" s="10">
        <v>22.27933</v>
      </c>
      <c r="X4279" s="10">
        <v>114.1628</v>
      </c>
      <c r="AB4279" s="9" t="s">
        <v>1157</v>
      </c>
      <c r="AC4279" s="10">
        <v>13.75442</v>
      </c>
      <c r="AD4279" s="10">
        <v>100.493</v>
      </c>
      <c r="AE4279" s="11" t="s">
        <v>51</v>
      </c>
      <c r="AF4279" s="12" t="str">
        <f t="shared" si="26"/>
        <v>1951</v>
      </c>
      <c r="AG4279" s="12" t="str">
        <f t="shared" si="27"/>
        <v>March</v>
      </c>
      <c r="AH4279" s="12" t="str">
        <f t="shared" si="28"/>
        <v>Sunday</v>
      </c>
      <c r="AI4279" t="str">
        <f t="shared" si="4"/>
        <v>1950s</v>
      </c>
      <c r="AJ4279" s="2" t="s">
        <v>150</v>
      </c>
      <c r="AK4279">
        <v>1.0</v>
      </c>
      <c r="AL4279" s="13" t="s">
        <v>81</v>
      </c>
    </row>
    <row r="4280">
      <c r="A4280" s="1">
        <v>25203.0</v>
      </c>
      <c r="B4280" s="8">
        <v>0.3541666666666667</v>
      </c>
      <c r="C4280" s="2" t="s">
        <v>23558</v>
      </c>
      <c r="D4280" s="2" t="s">
        <v>23559</v>
      </c>
      <c r="E4280" s="2">
        <v>1750.0</v>
      </c>
      <c r="F4280" s="2" t="s">
        <v>23560</v>
      </c>
      <c r="G4280" s="2" t="s">
        <v>23507</v>
      </c>
      <c r="H4280" s="2" t="s">
        <v>23561</v>
      </c>
      <c r="I4280" s="2">
        <v>45.0</v>
      </c>
      <c r="J4280" s="2">
        <v>26.0</v>
      </c>
      <c r="K4280" s="2">
        <v>21.0</v>
      </c>
      <c r="L4280" s="2">
        <v>5.0</v>
      </c>
      <c r="M4280" s="2">
        <v>26.0</v>
      </c>
      <c r="N4280" s="2">
        <v>21.0</v>
      </c>
      <c r="O4280" s="2">
        <v>5.0</v>
      </c>
      <c r="P4280" s="2">
        <v>0.0</v>
      </c>
      <c r="Q4280" s="2" t="s">
        <v>23562</v>
      </c>
      <c r="R4280" s="14">
        <v>4279.0</v>
      </c>
      <c r="S4280" s="2" t="s">
        <v>5478</v>
      </c>
      <c r="T4280" s="2">
        <v>-24.7761086</v>
      </c>
      <c r="U4280" s="2">
        <v>134.755</v>
      </c>
      <c r="V4280" s="9" t="s">
        <v>4207</v>
      </c>
      <c r="W4280" s="10">
        <v>-31.9527</v>
      </c>
      <c r="X4280" s="10">
        <v>115.8605</v>
      </c>
      <c r="AB4280" s="9" t="s">
        <v>23563</v>
      </c>
      <c r="AC4280" s="10">
        <v>-20.3112</v>
      </c>
      <c r="AD4280" s="10">
        <v>118.5801</v>
      </c>
      <c r="AE4280" s="11" t="s">
        <v>51</v>
      </c>
      <c r="AF4280" s="12" t="str">
        <f t="shared" si="26"/>
        <v>1968</v>
      </c>
      <c r="AG4280" s="12" t="str">
        <f t="shared" si="27"/>
        <v>December</v>
      </c>
      <c r="AH4280" s="12" t="str">
        <f t="shared" si="28"/>
        <v>Tuesday</v>
      </c>
      <c r="AI4280" t="str">
        <f t="shared" si="4"/>
        <v>1960s</v>
      </c>
      <c r="AJ4280" s="2" t="s">
        <v>150</v>
      </c>
      <c r="AK4280">
        <v>1.0</v>
      </c>
      <c r="AL4280" s="13" t="s">
        <v>746</v>
      </c>
    </row>
    <row r="4281">
      <c r="A4281" s="1">
        <v>21921.0</v>
      </c>
      <c r="B4281" s="8">
        <v>0.10972222222222222</v>
      </c>
      <c r="C4281" s="2" t="s">
        <v>23564</v>
      </c>
      <c r="D4281" s="2" t="s">
        <v>3169</v>
      </c>
      <c r="E4281" s="2">
        <v>2511.0</v>
      </c>
      <c r="F4281" s="2" t="s">
        <v>16675</v>
      </c>
      <c r="G4281" s="2" t="s">
        <v>220</v>
      </c>
      <c r="H4281" s="2" t="s">
        <v>23565</v>
      </c>
      <c r="I4281" s="2" t="s">
        <v>23566</v>
      </c>
      <c r="J4281" s="2">
        <v>34.0</v>
      </c>
      <c r="K4281" s="2">
        <v>29.0</v>
      </c>
      <c r="L4281" s="2">
        <v>5.0</v>
      </c>
      <c r="M4281" s="2">
        <v>34.0</v>
      </c>
      <c r="N4281" s="2">
        <v>29.0</v>
      </c>
      <c r="O4281" s="2">
        <v>5.0</v>
      </c>
      <c r="P4281" s="2">
        <v>0.0</v>
      </c>
      <c r="Q4281" s="2" t="s">
        <v>23567</v>
      </c>
      <c r="R4281" s="14">
        <v>4280.0</v>
      </c>
      <c r="S4281" s="2" t="s">
        <v>9779</v>
      </c>
      <c r="T4281" s="2">
        <v>-17.0568696</v>
      </c>
      <c r="U4281" s="2">
        <v>-64.9912286</v>
      </c>
      <c r="V4281" s="9" t="s">
        <v>302</v>
      </c>
      <c r="W4281" s="10">
        <v>40.71273</v>
      </c>
      <c r="X4281" s="10">
        <v>-74.006</v>
      </c>
      <c r="AB4281" s="9" t="s">
        <v>346</v>
      </c>
      <c r="AC4281" s="10">
        <v>25.77417</v>
      </c>
      <c r="AD4281" s="10">
        <v>-80.1936</v>
      </c>
      <c r="AE4281" s="11" t="s">
        <v>51</v>
      </c>
      <c r="AF4281" s="12" t="str">
        <f t="shared" si="26"/>
        <v>1960</v>
      </c>
      <c r="AG4281" s="12" t="str">
        <f t="shared" si="27"/>
        <v>January</v>
      </c>
      <c r="AH4281" s="12" t="str">
        <f t="shared" si="28"/>
        <v>Wednesday</v>
      </c>
      <c r="AI4281" t="str">
        <f t="shared" si="4"/>
        <v>1960s</v>
      </c>
      <c r="AJ4281" s="2" t="s">
        <v>66</v>
      </c>
      <c r="AK4281">
        <v>1.0</v>
      </c>
      <c r="AL4281" s="13" t="s">
        <v>81</v>
      </c>
    </row>
    <row r="4282">
      <c r="A4282" s="1">
        <v>22129.0</v>
      </c>
      <c r="B4282" s="8">
        <v>0.0</v>
      </c>
      <c r="C4282" s="2" t="s">
        <v>23568</v>
      </c>
      <c r="D4282" s="2" t="s">
        <v>22671</v>
      </c>
      <c r="F4282" s="2" t="s">
        <v>23569</v>
      </c>
      <c r="G4282" s="2" t="s">
        <v>516</v>
      </c>
      <c r="H4282" s="2" t="s">
        <v>23570</v>
      </c>
      <c r="I4282" s="2">
        <v>9030.0</v>
      </c>
      <c r="J4282" s="2">
        <v>6.0</v>
      </c>
      <c r="K4282" s="2">
        <v>4.0</v>
      </c>
      <c r="L4282" s="2">
        <v>2.0</v>
      </c>
      <c r="M4282" s="2">
        <v>6.0</v>
      </c>
      <c r="N4282" s="2">
        <v>4.0</v>
      </c>
      <c r="O4282" s="2">
        <v>2.0</v>
      </c>
      <c r="P4282" s="2">
        <v>0.0</v>
      </c>
      <c r="Q4282" s="2" t="s">
        <v>23571</v>
      </c>
      <c r="R4282" s="14">
        <v>4281.0</v>
      </c>
      <c r="S4282" s="2" t="s">
        <v>9779</v>
      </c>
      <c r="T4282" s="2">
        <v>-17.0568696</v>
      </c>
      <c r="U4282" s="2">
        <v>-64.9912286</v>
      </c>
      <c r="V4282" s="9" t="s">
        <v>642</v>
      </c>
      <c r="W4282" s="10">
        <v>-16.4955</v>
      </c>
      <c r="X4282" s="10">
        <v>-68.1336</v>
      </c>
      <c r="AB4282" s="9" t="s">
        <v>23572</v>
      </c>
      <c r="AC4282" s="10">
        <v>-15.5649</v>
      </c>
      <c r="AD4282" s="10">
        <v>-68.0188</v>
      </c>
      <c r="AE4282" s="11" t="s">
        <v>51</v>
      </c>
      <c r="AF4282" s="12" t="str">
        <f t="shared" si="26"/>
        <v>1960</v>
      </c>
      <c r="AG4282" s="12" t="str">
        <f t="shared" si="27"/>
        <v>August</v>
      </c>
      <c r="AH4282" s="12" t="str">
        <f t="shared" si="28"/>
        <v>Monday</v>
      </c>
      <c r="AI4282" t="str">
        <f t="shared" si="4"/>
        <v>1960s</v>
      </c>
      <c r="AJ4282" s="2" t="s">
        <v>66</v>
      </c>
      <c r="AK4282">
        <v>1.0</v>
      </c>
      <c r="AL4282" s="13" t="s">
        <v>81</v>
      </c>
    </row>
    <row r="4283">
      <c r="A4283" s="1">
        <v>19079.0</v>
      </c>
      <c r="B4283" s="8">
        <v>0.0</v>
      </c>
      <c r="C4283" s="2" t="s">
        <v>5846</v>
      </c>
      <c r="D4283" s="2" t="s">
        <v>324</v>
      </c>
      <c r="G4283" s="2" t="s">
        <v>4240</v>
      </c>
      <c r="J4283" s="2">
        <v>70.0</v>
      </c>
      <c r="K4283" s="2">
        <v>0.0</v>
      </c>
      <c r="L4283" s="2">
        <v>0.0</v>
      </c>
      <c r="M4283" s="2">
        <v>70.0</v>
      </c>
      <c r="N4283" s="2">
        <v>0.0</v>
      </c>
      <c r="O4283" s="2">
        <v>0.0</v>
      </c>
      <c r="P4283" s="2">
        <v>0.0</v>
      </c>
      <c r="Q4283" s="2" t="s">
        <v>23573</v>
      </c>
      <c r="R4283" s="14">
        <v>4282.0</v>
      </c>
      <c r="S4283" s="2" t="s">
        <v>316</v>
      </c>
      <c r="T4283" s="2">
        <v>64.6863136</v>
      </c>
      <c r="U4283" s="2">
        <v>97.7453061</v>
      </c>
      <c r="V4283" s="9" t="s">
        <v>438</v>
      </c>
      <c r="W4283" s="9" t="s">
        <v>438</v>
      </c>
      <c r="X4283" s="9" t="s">
        <v>438</v>
      </c>
      <c r="AB4283" s="9" t="s">
        <v>438</v>
      </c>
      <c r="AC4283" s="9" t="s">
        <v>438</v>
      </c>
      <c r="AD4283" s="9" t="s">
        <v>438</v>
      </c>
      <c r="AE4283" s="11" t="s">
        <v>51</v>
      </c>
      <c r="AF4283" s="12" t="str">
        <f t="shared" si="26"/>
        <v>1952</v>
      </c>
      <c r="AG4283" s="12" t="str">
        <f t="shared" si="27"/>
        <v>March</v>
      </c>
      <c r="AH4283" s="12" t="str">
        <f t="shared" si="28"/>
        <v>Wednesday</v>
      </c>
      <c r="AI4283" t="str">
        <f t="shared" si="4"/>
        <v>1950s</v>
      </c>
      <c r="AJ4283" s="2" t="s">
        <v>80</v>
      </c>
      <c r="AK4283">
        <v>1.0</v>
      </c>
      <c r="AL4283" s="13" t="s">
        <v>4240</v>
      </c>
    </row>
    <row r="4284">
      <c r="A4284" s="1">
        <v>21473.0</v>
      </c>
      <c r="B4284" s="8">
        <v>0.7291666666666666</v>
      </c>
      <c r="C4284" s="2" t="s">
        <v>23574</v>
      </c>
      <c r="D4284" s="2" t="s">
        <v>23575</v>
      </c>
      <c r="F4284" s="2" t="s">
        <v>23576</v>
      </c>
      <c r="G4284" s="2" t="s">
        <v>1513</v>
      </c>
      <c r="H4284" s="2" t="s">
        <v>23577</v>
      </c>
      <c r="I4284" s="2">
        <v>13839.0</v>
      </c>
      <c r="J4284" s="2">
        <v>20.0</v>
      </c>
      <c r="K4284" s="2">
        <v>17.0</v>
      </c>
      <c r="L4284" s="2">
        <v>3.0</v>
      </c>
      <c r="M4284" s="2">
        <v>20.0</v>
      </c>
      <c r="N4284" s="2">
        <v>17.0</v>
      </c>
      <c r="O4284" s="2">
        <v>3.0</v>
      </c>
      <c r="P4284" s="2">
        <v>0.0</v>
      </c>
      <c r="Q4284" s="2" t="s">
        <v>23578</v>
      </c>
      <c r="R4284" s="14">
        <v>4283.0</v>
      </c>
      <c r="S4284" s="2" t="s">
        <v>9779</v>
      </c>
      <c r="T4284" s="2">
        <v>-17.0568696</v>
      </c>
      <c r="U4284" s="2">
        <v>-64.9912286</v>
      </c>
      <c r="V4284" s="9" t="s">
        <v>23579</v>
      </c>
      <c r="W4284" s="10">
        <v>-22.8523</v>
      </c>
      <c r="X4284" s="10">
        <v>-64.3182</v>
      </c>
      <c r="AB4284" s="9" t="s">
        <v>23580</v>
      </c>
      <c r="AC4284" s="10">
        <v>-21.5833</v>
      </c>
      <c r="AD4284" s="10">
        <v>-63.8333</v>
      </c>
      <c r="AE4284" s="11" t="s">
        <v>118</v>
      </c>
      <c r="AF4284" s="12" t="str">
        <f t="shared" si="26"/>
        <v>1958</v>
      </c>
      <c r="AG4284" s="12" t="str">
        <f t="shared" si="27"/>
        <v>October</v>
      </c>
      <c r="AH4284" s="12" t="str">
        <f t="shared" si="28"/>
        <v>Wednesday</v>
      </c>
      <c r="AI4284" t="str">
        <f t="shared" si="4"/>
        <v>1950s</v>
      </c>
      <c r="AJ4284" s="2" t="s">
        <v>66</v>
      </c>
      <c r="AK4284">
        <v>1.0</v>
      </c>
      <c r="AL4284" s="13" t="s">
        <v>81</v>
      </c>
    </row>
    <row r="4285">
      <c r="A4285" s="1">
        <v>19043.0</v>
      </c>
      <c r="B4285" s="8">
        <v>0.0</v>
      </c>
      <c r="C4285" s="2" t="s">
        <v>23581</v>
      </c>
      <c r="D4285" s="2" t="s">
        <v>23582</v>
      </c>
      <c r="G4285" s="2" t="s">
        <v>23583</v>
      </c>
      <c r="H4285" s="2" t="s">
        <v>23584</v>
      </c>
      <c r="I4285" s="2">
        <v>12.0</v>
      </c>
      <c r="J4285" s="2">
        <v>9.0</v>
      </c>
      <c r="K4285" s="2">
        <v>5.0</v>
      </c>
      <c r="L4285" s="2">
        <v>4.0</v>
      </c>
      <c r="M4285" s="2">
        <v>9.0</v>
      </c>
      <c r="N4285" s="2">
        <v>5.0</v>
      </c>
      <c r="O4285" s="2">
        <v>4.0</v>
      </c>
      <c r="P4285" s="2">
        <v>0.0</v>
      </c>
      <c r="R4285" s="14">
        <v>4284.0</v>
      </c>
      <c r="S4285" s="2" t="s">
        <v>5242</v>
      </c>
      <c r="T4285" s="2">
        <v>4.6125522</v>
      </c>
      <c r="U4285" s="2">
        <v>13.1535811</v>
      </c>
      <c r="V4285" s="9" t="s">
        <v>438</v>
      </c>
      <c r="W4285" s="9" t="s">
        <v>438</v>
      </c>
      <c r="X4285" s="9" t="s">
        <v>438</v>
      </c>
      <c r="AB4285" s="9" t="s">
        <v>438</v>
      </c>
      <c r="AC4285" s="9" t="s">
        <v>438</v>
      </c>
      <c r="AD4285" s="9" t="s">
        <v>438</v>
      </c>
      <c r="AE4285" s="11" t="s">
        <v>51</v>
      </c>
      <c r="AF4285" s="12" t="str">
        <f t="shared" si="26"/>
        <v>1952</v>
      </c>
      <c r="AG4285" s="12" t="str">
        <f t="shared" si="27"/>
        <v>February</v>
      </c>
      <c r="AH4285" s="12" t="str">
        <f t="shared" si="28"/>
        <v>Tuesday</v>
      </c>
      <c r="AI4285" t="str">
        <f t="shared" si="4"/>
        <v>1950s</v>
      </c>
      <c r="AJ4285" s="2" t="s">
        <v>229</v>
      </c>
      <c r="AK4285">
        <v>1.0</v>
      </c>
      <c r="AL4285" s="13" t="s">
        <v>292</v>
      </c>
    </row>
    <row r="4286">
      <c r="A4286" s="1">
        <v>31048.0</v>
      </c>
      <c r="B4286" s="8">
        <v>0.8541666666666666</v>
      </c>
      <c r="C4286" s="2" t="s">
        <v>23585</v>
      </c>
      <c r="D4286" s="2" t="s">
        <v>15810</v>
      </c>
      <c r="E4286" s="2">
        <v>980.0</v>
      </c>
      <c r="F4286" s="2" t="s">
        <v>23586</v>
      </c>
      <c r="G4286" s="2" t="s">
        <v>23587</v>
      </c>
      <c r="H4286" s="2" t="s">
        <v>23588</v>
      </c>
      <c r="I4286" s="2" t="s">
        <v>23589</v>
      </c>
      <c r="J4286" s="2">
        <v>29.0</v>
      </c>
      <c r="K4286" s="2">
        <v>19.0</v>
      </c>
      <c r="L4286" s="2">
        <v>10.0</v>
      </c>
      <c r="M4286" s="2">
        <v>29.0</v>
      </c>
      <c r="N4286" s="2">
        <v>19.0</v>
      </c>
      <c r="O4286" s="2">
        <v>10.0</v>
      </c>
      <c r="P4286" s="2">
        <v>0.0</v>
      </c>
      <c r="Q4286" s="2" t="s">
        <v>23590</v>
      </c>
      <c r="R4286" s="14">
        <v>4285.0</v>
      </c>
      <c r="S4286" s="2" t="s">
        <v>9779</v>
      </c>
      <c r="T4286" s="2">
        <v>-17.0568696</v>
      </c>
      <c r="U4286" s="2">
        <v>-64.9912286</v>
      </c>
      <c r="V4286" s="9" t="s">
        <v>937</v>
      </c>
      <c r="W4286" s="10">
        <v>-25.28</v>
      </c>
      <c r="X4286" s="10">
        <v>-57.6344</v>
      </c>
      <c r="AB4286" s="9" t="s">
        <v>642</v>
      </c>
      <c r="AC4286" s="10">
        <v>-16.4955</v>
      </c>
      <c r="AD4286" s="10">
        <v>-68.1336</v>
      </c>
      <c r="AE4286" s="11" t="s">
        <v>51</v>
      </c>
      <c r="AF4286" s="12" t="str">
        <f t="shared" si="26"/>
        <v>1985</v>
      </c>
      <c r="AG4286" s="12" t="str">
        <f t="shared" si="27"/>
        <v>January</v>
      </c>
      <c r="AH4286" s="12" t="str">
        <f t="shared" si="28"/>
        <v>Tuesday</v>
      </c>
      <c r="AI4286" t="str">
        <f t="shared" si="4"/>
        <v>1980s</v>
      </c>
      <c r="AJ4286" s="2" t="s">
        <v>66</v>
      </c>
      <c r="AK4286">
        <v>1.0</v>
      </c>
      <c r="AL4286" s="13" t="s">
        <v>162</v>
      </c>
    </row>
    <row r="4287">
      <c r="A4287" s="1">
        <v>19063.0</v>
      </c>
      <c r="B4287" s="8">
        <v>0.0</v>
      </c>
      <c r="C4287" s="2" t="s">
        <v>23591</v>
      </c>
      <c r="D4287" s="2" t="s">
        <v>678</v>
      </c>
      <c r="F4287" s="2" t="s">
        <v>23592</v>
      </c>
      <c r="G4287" s="2" t="s">
        <v>23593</v>
      </c>
      <c r="H4287" s="2" t="s">
        <v>23594</v>
      </c>
      <c r="I4287" s="2">
        <v>9754.0</v>
      </c>
      <c r="J4287" s="2">
        <v>3.0</v>
      </c>
      <c r="K4287" s="2">
        <v>0.0</v>
      </c>
      <c r="L4287" s="2">
        <v>3.0</v>
      </c>
      <c r="M4287" s="2">
        <v>3.0</v>
      </c>
      <c r="N4287" s="2">
        <v>0.0</v>
      </c>
      <c r="O4287" s="2">
        <v>3.0</v>
      </c>
      <c r="P4287" s="2">
        <v>0.0</v>
      </c>
      <c r="Q4287" s="2" t="s">
        <v>23595</v>
      </c>
      <c r="R4287" s="14">
        <v>4286.0</v>
      </c>
      <c r="S4287" s="2" t="s">
        <v>157</v>
      </c>
      <c r="T4287" s="2">
        <v>12.7503486</v>
      </c>
      <c r="U4287" s="2">
        <v>122.7312101</v>
      </c>
      <c r="V4287" s="9" t="s">
        <v>4337</v>
      </c>
      <c r="W4287" s="10">
        <v>10.45</v>
      </c>
      <c r="X4287" s="10">
        <v>123.84</v>
      </c>
      <c r="AB4287" s="9" t="s">
        <v>23596</v>
      </c>
      <c r="AC4287" s="9" t="s">
        <v>438</v>
      </c>
      <c r="AD4287" s="9" t="s">
        <v>438</v>
      </c>
      <c r="AE4287" s="11" t="s">
        <v>51</v>
      </c>
      <c r="AF4287" s="12" t="str">
        <f t="shared" si="26"/>
        <v>1952</v>
      </c>
      <c r="AG4287" s="12" t="str">
        <f t="shared" si="27"/>
        <v>March</v>
      </c>
      <c r="AH4287" s="12" t="str">
        <f t="shared" si="28"/>
        <v>Monday</v>
      </c>
      <c r="AI4287" t="str">
        <f t="shared" si="4"/>
        <v>1950s</v>
      </c>
      <c r="AJ4287" s="2" t="s">
        <v>150</v>
      </c>
      <c r="AK4287">
        <v>1.0</v>
      </c>
      <c r="AL4287" s="13" t="s">
        <v>81</v>
      </c>
    </row>
    <row r="4288">
      <c r="A4288" s="1">
        <v>19666.0</v>
      </c>
      <c r="B4288" s="8">
        <v>0.0</v>
      </c>
      <c r="C4288" s="2" t="s">
        <v>23597</v>
      </c>
      <c r="D4288" s="2" t="s">
        <v>6572</v>
      </c>
      <c r="F4288" s="2" t="s">
        <v>23598</v>
      </c>
      <c r="G4288" s="2" t="s">
        <v>166</v>
      </c>
      <c r="H4288" s="2" t="s">
        <v>23599</v>
      </c>
      <c r="I4288" s="2">
        <v>2181.0</v>
      </c>
      <c r="J4288" s="2">
        <v>28.0</v>
      </c>
      <c r="K4288" s="2">
        <v>25.0</v>
      </c>
      <c r="L4288" s="2">
        <v>3.0</v>
      </c>
      <c r="M4288" s="2">
        <v>28.0</v>
      </c>
      <c r="N4288" s="2">
        <v>25.0</v>
      </c>
      <c r="O4288" s="2">
        <v>3.0</v>
      </c>
      <c r="P4288" s="2">
        <v>0.0</v>
      </c>
      <c r="Q4288" s="2" t="s">
        <v>23600</v>
      </c>
      <c r="R4288" s="14">
        <v>4287.0</v>
      </c>
      <c r="S4288" s="2" t="s">
        <v>9779</v>
      </c>
      <c r="T4288" s="2">
        <v>-17.0568696</v>
      </c>
      <c r="U4288" s="2">
        <v>-64.9912286</v>
      </c>
      <c r="V4288" s="9" t="s">
        <v>22662</v>
      </c>
      <c r="W4288" s="10">
        <v>-20.0391</v>
      </c>
      <c r="X4288" s="10">
        <v>-63.5204</v>
      </c>
      <c r="AB4288" s="9" t="s">
        <v>23601</v>
      </c>
      <c r="AC4288" s="10">
        <v>-19.0477</v>
      </c>
      <c r="AD4288" s="10">
        <v>-65.2594</v>
      </c>
      <c r="AE4288" s="11" t="s">
        <v>51</v>
      </c>
      <c r="AF4288" s="12" t="str">
        <f t="shared" si="26"/>
        <v>1953</v>
      </c>
      <c r="AG4288" s="12" t="str">
        <f t="shared" si="27"/>
        <v>November</v>
      </c>
      <c r="AH4288" s="12" t="str">
        <f t="shared" si="28"/>
        <v>Tuesday</v>
      </c>
      <c r="AI4288" t="str">
        <f t="shared" si="4"/>
        <v>1950s</v>
      </c>
      <c r="AJ4288" s="2" t="s">
        <v>66</v>
      </c>
      <c r="AK4288">
        <v>1.0</v>
      </c>
      <c r="AL4288" s="13" t="s">
        <v>81</v>
      </c>
    </row>
    <row r="4289">
      <c r="A4289" s="1">
        <v>23611.0</v>
      </c>
      <c r="B4289" s="8">
        <v>0.0</v>
      </c>
      <c r="C4289" s="2" t="s">
        <v>23568</v>
      </c>
      <c r="D4289" s="2" t="s">
        <v>23602</v>
      </c>
      <c r="F4289" s="2" t="s">
        <v>23569</v>
      </c>
      <c r="G4289" s="2" t="s">
        <v>610</v>
      </c>
      <c r="H4289" s="2" t="s">
        <v>23603</v>
      </c>
      <c r="I4289" s="2">
        <v>13371.0</v>
      </c>
      <c r="J4289" s="2">
        <v>4.0</v>
      </c>
      <c r="K4289" s="2">
        <v>2.0</v>
      </c>
      <c r="L4289" s="2">
        <v>2.0</v>
      </c>
      <c r="M4289" s="2">
        <v>4.0</v>
      </c>
      <c r="N4289" s="2">
        <v>2.0</v>
      </c>
      <c r="O4289" s="2">
        <v>2.0</v>
      </c>
      <c r="P4289" s="2">
        <v>0.0</v>
      </c>
      <c r="Q4289" s="2" t="s">
        <v>23604</v>
      </c>
      <c r="R4289" s="14">
        <v>4288.0</v>
      </c>
      <c r="S4289" s="2" t="s">
        <v>9779</v>
      </c>
      <c r="T4289" s="2">
        <v>-17.0568696</v>
      </c>
      <c r="U4289" s="2">
        <v>-64.9912286</v>
      </c>
      <c r="V4289" s="9" t="s">
        <v>642</v>
      </c>
      <c r="W4289" s="10">
        <v>-16.4955</v>
      </c>
      <c r="X4289" s="10">
        <v>-68.1336</v>
      </c>
      <c r="AB4289" s="9" t="s">
        <v>23572</v>
      </c>
      <c r="AC4289" s="10">
        <v>-15.5649</v>
      </c>
      <c r="AD4289" s="10">
        <v>-68.0188</v>
      </c>
      <c r="AE4289" s="11" t="s">
        <v>51</v>
      </c>
      <c r="AF4289" s="12" t="str">
        <f t="shared" si="26"/>
        <v>1964</v>
      </c>
      <c r="AG4289" s="12" t="str">
        <f t="shared" si="27"/>
        <v>August</v>
      </c>
      <c r="AH4289" s="12" t="str">
        <f t="shared" si="28"/>
        <v>Saturday</v>
      </c>
      <c r="AI4289" t="str">
        <f t="shared" si="4"/>
        <v>1960s</v>
      </c>
      <c r="AJ4289" s="2" t="s">
        <v>66</v>
      </c>
      <c r="AK4289">
        <v>1.0</v>
      </c>
      <c r="AL4289" s="13" t="s">
        <v>81</v>
      </c>
    </row>
    <row r="4290">
      <c r="A4290" s="1">
        <v>20122.0</v>
      </c>
      <c r="B4290" s="8">
        <v>0.1597222222222222</v>
      </c>
      <c r="C4290" s="2" t="s">
        <v>23605</v>
      </c>
      <c r="D4290" s="2" t="s">
        <v>1832</v>
      </c>
      <c r="F4290" s="2" t="s">
        <v>23606</v>
      </c>
      <c r="G4290" s="2" t="s">
        <v>166</v>
      </c>
      <c r="H4290" s="2" t="s">
        <v>23607</v>
      </c>
      <c r="I4290" s="2">
        <v>13037.0</v>
      </c>
      <c r="J4290" s="2">
        <v>10.0</v>
      </c>
      <c r="K4290" s="2">
        <v>6.0</v>
      </c>
      <c r="L4290" s="2">
        <v>4.0</v>
      </c>
      <c r="M4290" s="2">
        <v>10.0</v>
      </c>
      <c r="N4290" s="2">
        <v>6.0</v>
      </c>
      <c r="O4290" s="2">
        <v>4.0</v>
      </c>
      <c r="P4290" s="2">
        <v>0.0</v>
      </c>
      <c r="Q4290" s="2" t="s">
        <v>23608</v>
      </c>
      <c r="R4290" s="14">
        <v>4289.0</v>
      </c>
      <c r="S4290" s="2" t="s">
        <v>192</v>
      </c>
      <c r="T4290" s="2">
        <v>22.3511148</v>
      </c>
      <c r="U4290" s="2">
        <v>78.6677428</v>
      </c>
      <c r="V4290" s="9" t="s">
        <v>1916</v>
      </c>
      <c r="W4290" s="10">
        <v>21.14981</v>
      </c>
      <c r="X4290" s="10">
        <v>79.08206</v>
      </c>
      <c r="AB4290" s="9" t="s">
        <v>1917</v>
      </c>
      <c r="AC4290" s="10">
        <v>28.65172</v>
      </c>
      <c r="AD4290" s="10">
        <v>77.22194</v>
      </c>
      <c r="AE4290" s="11" t="s">
        <v>51</v>
      </c>
      <c r="AF4290" s="12" t="str">
        <f t="shared" si="26"/>
        <v>1955</v>
      </c>
      <c r="AG4290" s="12" t="str">
        <f t="shared" si="27"/>
        <v>February</v>
      </c>
      <c r="AH4290" s="12" t="str">
        <f t="shared" si="28"/>
        <v>Wednesday</v>
      </c>
      <c r="AI4290" t="str">
        <f t="shared" si="4"/>
        <v>1950s</v>
      </c>
      <c r="AJ4290" s="2" t="s">
        <v>150</v>
      </c>
      <c r="AK4290">
        <v>1.0</v>
      </c>
      <c r="AL4290" s="13" t="s">
        <v>81</v>
      </c>
    </row>
    <row r="4291">
      <c r="A4291" s="1">
        <v>25472.0</v>
      </c>
      <c r="B4291" s="8">
        <v>0.6319444444444444</v>
      </c>
      <c r="C4291" s="2" t="s">
        <v>23585</v>
      </c>
      <c r="D4291" s="2" t="s">
        <v>6572</v>
      </c>
      <c r="F4291" s="2" t="s">
        <v>23609</v>
      </c>
      <c r="G4291" s="2" t="s">
        <v>220</v>
      </c>
      <c r="H4291" s="2" t="s">
        <v>23610</v>
      </c>
      <c r="I4291" s="2" t="s">
        <v>23611</v>
      </c>
      <c r="J4291" s="2">
        <v>74.0</v>
      </c>
      <c r="K4291" s="2">
        <v>69.0</v>
      </c>
      <c r="L4291" s="2">
        <v>5.0</v>
      </c>
      <c r="M4291" s="2">
        <v>74.0</v>
      </c>
      <c r="N4291" s="2">
        <v>69.0</v>
      </c>
      <c r="O4291" s="2">
        <v>5.0</v>
      </c>
      <c r="P4291" s="2">
        <v>0.0</v>
      </c>
      <c r="Q4291" s="2" t="s">
        <v>23612</v>
      </c>
      <c r="R4291" s="14">
        <v>4290.0</v>
      </c>
      <c r="S4291" s="2" t="s">
        <v>9779</v>
      </c>
      <c r="T4291" s="2">
        <v>-17.0568696</v>
      </c>
      <c r="U4291" s="2">
        <v>-64.9912286</v>
      </c>
      <c r="V4291" s="9" t="s">
        <v>4371</v>
      </c>
      <c r="W4291" s="10">
        <v>28.46965</v>
      </c>
      <c r="X4291" s="10">
        <v>-16.2541</v>
      </c>
      <c r="AB4291" s="9" t="s">
        <v>642</v>
      </c>
      <c r="AC4291" s="10">
        <v>-16.4955</v>
      </c>
      <c r="AD4291" s="10">
        <v>-68.1336</v>
      </c>
      <c r="AE4291" s="11" t="s">
        <v>51</v>
      </c>
      <c r="AF4291" s="12" t="str">
        <f t="shared" si="26"/>
        <v>1969</v>
      </c>
      <c r="AG4291" s="12" t="str">
        <f t="shared" si="27"/>
        <v>September</v>
      </c>
      <c r="AH4291" s="12" t="str">
        <f t="shared" si="28"/>
        <v>Friday</v>
      </c>
      <c r="AI4291" t="str">
        <f t="shared" si="4"/>
        <v>1960s</v>
      </c>
      <c r="AJ4291" s="2" t="s">
        <v>66</v>
      </c>
      <c r="AK4291">
        <v>1.0</v>
      </c>
      <c r="AL4291" s="13" t="s">
        <v>81</v>
      </c>
    </row>
    <row r="4292">
      <c r="A4292" s="1">
        <v>21205.0</v>
      </c>
      <c r="B4292" s="8">
        <v>0.0</v>
      </c>
      <c r="C4292" s="2" t="s">
        <v>23585</v>
      </c>
      <c r="D4292" s="2" t="s">
        <v>22671</v>
      </c>
      <c r="F4292" s="2" t="s">
        <v>23613</v>
      </c>
      <c r="G4292" s="2" t="s">
        <v>166</v>
      </c>
      <c r="H4292" s="2" t="s">
        <v>23614</v>
      </c>
      <c r="J4292" s="2">
        <v>11.0</v>
      </c>
      <c r="K4292" s="2">
        <v>8.0</v>
      </c>
      <c r="L4292" s="2">
        <v>3.0</v>
      </c>
      <c r="M4292" s="2">
        <v>11.0</v>
      </c>
      <c r="N4292" s="2">
        <v>8.0</v>
      </c>
      <c r="O4292" s="2">
        <v>3.0</v>
      </c>
      <c r="P4292" s="2">
        <v>0.0</v>
      </c>
      <c r="Q4292" s="2" t="s">
        <v>23615</v>
      </c>
      <c r="R4292" s="14">
        <v>4291.0</v>
      </c>
      <c r="S4292" s="2" t="s">
        <v>9779</v>
      </c>
      <c r="T4292" s="2">
        <v>-17.0568696</v>
      </c>
      <c r="U4292" s="2">
        <v>-64.9912286</v>
      </c>
      <c r="V4292" s="9" t="s">
        <v>23572</v>
      </c>
      <c r="W4292" s="10">
        <v>-15.5649</v>
      </c>
      <c r="X4292" s="10">
        <v>-68.0188</v>
      </c>
      <c r="AB4292" s="9" t="s">
        <v>642</v>
      </c>
      <c r="AC4292" s="10">
        <v>-16.4955</v>
      </c>
      <c r="AD4292" s="10">
        <v>-68.1336</v>
      </c>
      <c r="AE4292" s="11" t="s">
        <v>51</v>
      </c>
      <c r="AF4292" s="12" t="str">
        <f t="shared" si="26"/>
        <v>1958</v>
      </c>
      <c r="AG4292" s="12" t="str">
        <f t="shared" si="27"/>
        <v>January</v>
      </c>
      <c r="AH4292" s="12" t="str">
        <f t="shared" si="28"/>
        <v>Monday</v>
      </c>
      <c r="AI4292" t="str">
        <f t="shared" si="4"/>
        <v>1950s</v>
      </c>
      <c r="AJ4292" s="2" t="s">
        <v>66</v>
      </c>
      <c r="AK4292">
        <v>1.0</v>
      </c>
      <c r="AL4292" s="13" t="s">
        <v>81</v>
      </c>
    </row>
    <row r="4293">
      <c r="A4293" s="1">
        <v>19705.0</v>
      </c>
      <c r="B4293" s="8">
        <v>0.1423611111111111</v>
      </c>
      <c r="C4293" s="2" t="s">
        <v>23605</v>
      </c>
      <c r="D4293" s="2" t="s">
        <v>1832</v>
      </c>
      <c r="F4293" s="2" t="s">
        <v>23616</v>
      </c>
      <c r="G4293" s="2" t="s">
        <v>166</v>
      </c>
      <c r="H4293" s="2" t="s">
        <v>23617</v>
      </c>
      <c r="I4293" s="2">
        <v>11810.0</v>
      </c>
      <c r="J4293" s="2">
        <v>14.0</v>
      </c>
      <c r="K4293" s="2">
        <v>10.0</v>
      </c>
      <c r="L4293" s="2">
        <v>4.0</v>
      </c>
      <c r="M4293" s="2">
        <v>13.0</v>
      </c>
      <c r="N4293" s="2">
        <v>10.0</v>
      </c>
      <c r="O4293" s="2">
        <v>3.0</v>
      </c>
      <c r="P4293" s="2">
        <v>0.0</v>
      </c>
      <c r="Q4293" s="2" t="s">
        <v>23618</v>
      </c>
      <c r="R4293" s="14">
        <v>4292.0</v>
      </c>
      <c r="S4293" s="2" t="s">
        <v>192</v>
      </c>
      <c r="T4293" s="2">
        <v>22.3511148</v>
      </c>
      <c r="U4293" s="2">
        <v>78.6677428</v>
      </c>
      <c r="V4293" s="9" t="s">
        <v>2150</v>
      </c>
      <c r="W4293" s="10">
        <v>28.6139</v>
      </c>
      <c r="X4293" s="10">
        <v>77.20901</v>
      </c>
      <c r="Y4293" s="2" t="s">
        <v>1916</v>
      </c>
      <c r="AB4293" s="9" t="s">
        <v>1915</v>
      </c>
      <c r="AC4293" s="10">
        <v>13.08369</v>
      </c>
      <c r="AD4293" s="10">
        <v>80.27019</v>
      </c>
      <c r="AE4293" s="11" t="s">
        <v>51</v>
      </c>
      <c r="AF4293" s="12" t="str">
        <f t="shared" si="26"/>
        <v>1953</v>
      </c>
      <c r="AG4293" s="12" t="str">
        <f t="shared" si="27"/>
        <v>December</v>
      </c>
      <c r="AH4293" s="12" t="str">
        <f t="shared" si="28"/>
        <v>Saturday</v>
      </c>
      <c r="AI4293" t="str">
        <f t="shared" si="4"/>
        <v>1950s</v>
      </c>
      <c r="AJ4293" s="2" t="s">
        <v>150</v>
      </c>
      <c r="AK4293">
        <v>1.0</v>
      </c>
      <c r="AL4293" s="13" t="s">
        <v>81</v>
      </c>
    </row>
    <row r="4294">
      <c r="A4294" s="1">
        <v>19083.0</v>
      </c>
      <c r="B4294" s="8">
        <v>0.0</v>
      </c>
      <c r="C4294" s="2" t="s">
        <v>23619</v>
      </c>
      <c r="D4294" s="2" t="s">
        <v>678</v>
      </c>
      <c r="G4294" s="2" t="s">
        <v>166</v>
      </c>
      <c r="H4294" s="2" t="s">
        <v>23620</v>
      </c>
      <c r="I4294" s="2">
        <v>13808.0</v>
      </c>
      <c r="J4294" s="2">
        <v>29.0</v>
      </c>
      <c r="K4294" s="2">
        <v>26.0</v>
      </c>
      <c r="L4294" s="2">
        <v>3.0</v>
      </c>
      <c r="M4294" s="2">
        <v>10.0</v>
      </c>
      <c r="N4294" s="2">
        <v>8.0</v>
      </c>
      <c r="O4294" s="2">
        <v>2.0</v>
      </c>
      <c r="P4294" s="2">
        <v>0.0</v>
      </c>
      <c r="Q4294" s="2" t="s">
        <v>23621</v>
      </c>
      <c r="R4294" s="14">
        <v>4293.0</v>
      </c>
      <c r="S4294" s="2" t="s">
        <v>157</v>
      </c>
      <c r="T4294" s="2">
        <v>12.7503486</v>
      </c>
      <c r="U4294" s="2">
        <v>122.7312101</v>
      </c>
      <c r="V4294" s="9" t="s">
        <v>438</v>
      </c>
      <c r="W4294" s="9" t="s">
        <v>438</v>
      </c>
      <c r="X4294" s="9" t="s">
        <v>438</v>
      </c>
      <c r="AB4294" s="9" t="s">
        <v>438</v>
      </c>
      <c r="AC4294" s="9" t="s">
        <v>438</v>
      </c>
      <c r="AD4294" s="9" t="s">
        <v>438</v>
      </c>
      <c r="AE4294" s="11" t="s">
        <v>51</v>
      </c>
      <c r="AF4294" s="12" t="str">
        <f t="shared" si="26"/>
        <v>1952</v>
      </c>
      <c r="AG4294" s="12" t="str">
        <f t="shared" si="27"/>
        <v>March</v>
      </c>
      <c r="AH4294" s="12" t="str">
        <f t="shared" si="28"/>
        <v>Sunday</v>
      </c>
      <c r="AI4294" t="str">
        <f t="shared" si="4"/>
        <v>1950s</v>
      </c>
      <c r="AJ4294" s="2" t="s">
        <v>150</v>
      </c>
      <c r="AK4294">
        <v>1.0</v>
      </c>
      <c r="AL4294" s="13" t="s">
        <v>81</v>
      </c>
    </row>
    <row r="4295">
      <c r="A4295" s="1">
        <v>19056.0</v>
      </c>
      <c r="B4295" s="8">
        <v>0.3402777777777778</v>
      </c>
      <c r="C4295" s="2" t="s">
        <v>23622</v>
      </c>
      <c r="D4295" s="2" t="s">
        <v>210</v>
      </c>
      <c r="F4295" s="2" t="s">
        <v>23623</v>
      </c>
      <c r="G4295" s="2" t="s">
        <v>5959</v>
      </c>
      <c r="H4295" s="2" t="s">
        <v>23624</v>
      </c>
      <c r="I4295" s="2">
        <v>43.0</v>
      </c>
      <c r="J4295" s="2">
        <v>38.0</v>
      </c>
      <c r="K4295" s="2">
        <v>34.0</v>
      </c>
      <c r="L4295" s="2">
        <v>4.0</v>
      </c>
      <c r="M4295" s="2">
        <v>38.0</v>
      </c>
      <c r="N4295" s="2">
        <v>34.0</v>
      </c>
      <c r="O4295" s="2">
        <v>4.0</v>
      </c>
      <c r="P4295" s="2">
        <v>0.0</v>
      </c>
      <c r="Q4295" s="2" t="s">
        <v>23625</v>
      </c>
      <c r="R4295" s="14">
        <v>4294.0</v>
      </c>
      <c r="S4295" s="2" t="s">
        <v>215</v>
      </c>
      <c r="T4295" s="2">
        <v>46.603354</v>
      </c>
      <c r="U4295" s="2">
        <v>1.8883335</v>
      </c>
      <c r="V4295" s="9" t="s">
        <v>228</v>
      </c>
      <c r="W4295" s="10">
        <v>43.70094</v>
      </c>
      <c r="X4295" s="10">
        <v>7.268391</v>
      </c>
      <c r="AB4295" s="9" t="s">
        <v>63</v>
      </c>
      <c r="AC4295" s="10">
        <v>48.8567</v>
      </c>
      <c r="AD4295" s="10">
        <v>2.351462</v>
      </c>
      <c r="AE4295" s="11" t="s">
        <v>51</v>
      </c>
      <c r="AF4295" s="12" t="str">
        <f t="shared" si="26"/>
        <v>1952</v>
      </c>
      <c r="AG4295" s="12" t="str">
        <f t="shared" si="27"/>
        <v>March</v>
      </c>
      <c r="AH4295" s="12" t="str">
        <f t="shared" si="28"/>
        <v>Monday</v>
      </c>
      <c r="AI4295" t="str">
        <f t="shared" si="4"/>
        <v>1950s</v>
      </c>
      <c r="AJ4295" s="2" t="s">
        <v>80</v>
      </c>
      <c r="AK4295">
        <v>1.0</v>
      </c>
      <c r="AL4295" s="13" t="s">
        <v>5963</v>
      </c>
    </row>
    <row r="4296">
      <c r="A4296" s="1">
        <v>22994.0</v>
      </c>
      <c r="B4296" s="8">
        <v>0.09652777777777778</v>
      </c>
      <c r="C4296" s="2" t="s">
        <v>9249</v>
      </c>
      <c r="D4296" s="2" t="s">
        <v>5888</v>
      </c>
      <c r="F4296" s="2" t="s">
        <v>23626</v>
      </c>
      <c r="G4296" s="2" t="s">
        <v>5890</v>
      </c>
      <c r="H4296" s="2" t="s">
        <v>23627</v>
      </c>
      <c r="I4296" s="2">
        <v>2047.0</v>
      </c>
      <c r="J4296" s="2">
        <v>50.0</v>
      </c>
      <c r="K4296" s="2">
        <v>43.0</v>
      </c>
      <c r="L4296" s="2">
        <v>7.0</v>
      </c>
      <c r="M4296" s="2">
        <v>50.0</v>
      </c>
      <c r="N4296" s="2">
        <v>43.0</v>
      </c>
      <c r="O4296" s="2">
        <v>7.0</v>
      </c>
      <c r="P4296" s="2">
        <v>0.0</v>
      </c>
      <c r="Q4296" s="2" t="s">
        <v>23628</v>
      </c>
      <c r="R4296" s="14">
        <v>4295.0</v>
      </c>
      <c r="S4296" s="2" t="s">
        <v>60</v>
      </c>
      <c r="T4296" s="2">
        <v>-10.3333333</v>
      </c>
      <c r="U4296" s="2">
        <v>-53.2</v>
      </c>
      <c r="V4296" s="9" t="s">
        <v>5432</v>
      </c>
      <c r="W4296" s="10">
        <v>31.70436</v>
      </c>
      <c r="X4296" s="10">
        <v>35.20619</v>
      </c>
      <c r="AB4296" s="9" t="s">
        <v>5444</v>
      </c>
      <c r="AC4296" s="10">
        <v>-3.13163</v>
      </c>
      <c r="AD4296" s="10">
        <v>-59.9825</v>
      </c>
      <c r="AE4296" s="11" t="s">
        <v>51</v>
      </c>
      <c r="AF4296" s="12" t="str">
        <f t="shared" si="26"/>
        <v>1962</v>
      </c>
      <c r="AG4296" s="12" t="str">
        <f t="shared" si="27"/>
        <v>December</v>
      </c>
      <c r="AH4296" s="12" t="str">
        <f t="shared" si="28"/>
        <v>Friday</v>
      </c>
      <c r="AI4296" t="str">
        <f t="shared" si="4"/>
        <v>1960s</v>
      </c>
      <c r="AJ4296" s="2" t="s">
        <v>66</v>
      </c>
      <c r="AK4296">
        <v>1.0</v>
      </c>
      <c r="AL4296" s="13" t="s">
        <v>53</v>
      </c>
    </row>
    <row r="4297">
      <c r="A4297" s="1">
        <v>23719.0</v>
      </c>
      <c r="B4297" s="8">
        <v>0.45</v>
      </c>
      <c r="C4297" s="2" t="s">
        <v>23629</v>
      </c>
      <c r="D4297" s="2" t="s">
        <v>23630</v>
      </c>
      <c r="F4297" s="2" t="s">
        <v>23613</v>
      </c>
      <c r="G4297" s="2" t="s">
        <v>166</v>
      </c>
      <c r="H4297" s="2" t="s">
        <v>23631</v>
      </c>
      <c r="I4297" s="2">
        <v>7375.0</v>
      </c>
      <c r="J4297" s="2">
        <v>17.0</v>
      </c>
      <c r="K4297" s="2">
        <v>13.0</v>
      </c>
      <c r="L4297" s="2">
        <v>4.0</v>
      </c>
      <c r="M4297" s="2">
        <v>17.0</v>
      </c>
      <c r="N4297" s="2">
        <v>13.0</v>
      </c>
      <c r="O4297" s="2">
        <v>4.0</v>
      </c>
      <c r="P4297" s="2">
        <v>0.0</v>
      </c>
      <c r="Q4297" s="2" t="s">
        <v>23632</v>
      </c>
      <c r="R4297" s="14">
        <v>4296.0</v>
      </c>
      <c r="S4297" s="2" t="s">
        <v>9779</v>
      </c>
      <c r="T4297" s="2">
        <v>-17.0568696</v>
      </c>
      <c r="U4297" s="2">
        <v>-64.9912286</v>
      </c>
      <c r="V4297" s="9" t="s">
        <v>23572</v>
      </c>
      <c r="W4297" s="10">
        <v>-15.5649</v>
      </c>
      <c r="X4297" s="10">
        <v>-68.0188</v>
      </c>
      <c r="AB4297" s="9" t="s">
        <v>642</v>
      </c>
      <c r="AC4297" s="10">
        <v>-16.4955</v>
      </c>
      <c r="AD4297" s="10">
        <v>-68.1336</v>
      </c>
      <c r="AE4297" s="11" t="s">
        <v>51</v>
      </c>
      <c r="AF4297" s="12" t="str">
        <f t="shared" si="26"/>
        <v>1964</v>
      </c>
      <c r="AG4297" s="12" t="str">
        <f t="shared" si="27"/>
        <v>December</v>
      </c>
      <c r="AH4297" s="12" t="str">
        <f t="shared" si="28"/>
        <v>Tuesday</v>
      </c>
      <c r="AI4297" t="str">
        <f t="shared" si="4"/>
        <v>1960s</v>
      </c>
      <c r="AJ4297" s="2" t="s">
        <v>66</v>
      </c>
      <c r="AK4297">
        <v>1.0</v>
      </c>
      <c r="AL4297" s="13" t="s">
        <v>81</v>
      </c>
    </row>
    <row r="4298">
      <c r="A4298" s="1">
        <v>20897.0</v>
      </c>
      <c r="B4298" s="8">
        <v>0.0</v>
      </c>
      <c r="C4298" s="2" t="s">
        <v>23633</v>
      </c>
      <c r="D4298" s="2" t="s">
        <v>6572</v>
      </c>
      <c r="F4298" s="2" t="s">
        <v>23634</v>
      </c>
      <c r="G4298" s="2" t="s">
        <v>166</v>
      </c>
      <c r="H4298" s="2" t="s">
        <v>23635</v>
      </c>
      <c r="I4298" s="2">
        <v>4867.0</v>
      </c>
      <c r="J4298" s="2">
        <v>19.0</v>
      </c>
      <c r="K4298" s="2">
        <v>16.0</v>
      </c>
      <c r="L4298" s="2">
        <v>3.0</v>
      </c>
      <c r="M4298" s="2">
        <v>19.0</v>
      </c>
      <c r="N4298" s="2">
        <v>16.0</v>
      </c>
      <c r="O4298" s="2">
        <v>3.0</v>
      </c>
      <c r="P4298" s="2">
        <v>0.0</v>
      </c>
      <c r="Q4298" s="2" t="s">
        <v>23636</v>
      </c>
      <c r="R4298" s="14">
        <v>4297.0</v>
      </c>
      <c r="S4298" s="2" t="s">
        <v>9779</v>
      </c>
      <c r="T4298" s="2">
        <v>-17.0568696</v>
      </c>
      <c r="U4298" s="2">
        <v>-64.9912286</v>
      </c>
      <c r="V4298" s="9" t="s">
        <v>15894</v>
      </c>
      <c r="W4298" s="10">
        <v>-17.4012</v>
      </c>
      <c r="X4298" s="10">
        <v>-66.1676</v>
      </c>
      <c r="AB4298" s="9" t="s">
        <v>22735</v>
      </c>
      <c r="AC4298" s="10">
        <v>-18.6667</v>
      </c>
      <c r="AD4298" s="10">
        <v>-67.6667</v>
      </c>
      <c r="AE4298" s="11" t="s">
        <v>51</v>
      </c>
      <c r="AF4298" s="12" t="str">
        <f t="shared" si="26"/>
        <v>1957</v>
      </c>
      <c r="AG4298" s="12" t="str">
        <f t="shared" si="27"/>
        <v>March</v>
      </c>
      <c r="AH4298" s="12" t="str">
        <f t="shared" si="28"/>
        <v>Monday</v>
      </c>
      <c r="AI4298" t="str">
        <f t="shared" si="4"/>
        <v>1950s</v>
      </c>
      <c r="AJ4298" s="2" t="s">
        <v>66</v>
      </c>
      <c r="AK4298">
        <v>1.0</v>
      </c>
      <c r="AL4298" s="13" t="s">
        <v>81</v>
      </c>
    </row>
    <row r="4299">
      <c r="A4299" s="1">
        <v>19052.0</v>
      </c>
      <c r="B4299" s="8">
        <v>0.0</v>
      </c>
      <c r="C4299" s="2" t="s">
        <v>23637</v>
      </c>
      <c r="D4299" s="2" t="s">
        <v>5888</v>
      </c>
      <c r="F4299" s="2" t="s">
        <v>23638</v>
      </c>
      <c r="G4299" s="2" t="s">
        <v>917</v>
      </c>
      <c r="H4299" s="2" t="s">
        <v>23639</v>
      </c>
      <c r="I4299" s="2">
        <v>3284.0</v>
      </c>
      <c r="J4299" s="2">
        <v>8.0</v>
      </c>
      <c r="K4299" s="2">
        <v>6.0</v>
      </c>
      <c r="L4299" s="2">
        <v>2.0</v>
      </c>
      <c r="M4299" s="2">
        <v>8.0</v>
      </c>
      <c r="N4299" s="2">
        <v>6.0</v>
      </c>
      <c r="O4299" s="2">
        <v>2.0</v>
      </c>
      <c r="P4299" s="2">
        <v>0.0</v>
      </c>
      <c r="Q4299" s="2" t="s">
        <v>23640</v>
      </c>
      <c r="R4299" s="14">
        <v>4298.0</v>
      </c>
      <c r="S4299" s="2" t="s">
        <v>60</v>
      </c>
      <c r="T4299" s="2">
        <v>-10.3333333</v>
      </c>
      <c r="U4299" s="2">
        <v>-53.2</v>
      </c>
      <c r="V4299" s="9" t="s">
        <v>204</v>
      </c>
      <c r="W4299" s="10">
        <v>-22.911</v>
      </c>
      <c r="X4299" s="10">
        <v>-43.2094</v>
      </c>
      <c r="AB4299" s="9" t="s">
        <v>23641</v>
      </c>
      <c r="AC4299" s="10">
        <v>4.84171</v>
      </c>
      <c r="AD4299" s="10">
        <v>-58.6417</v>
      </c>
      <c r="AE4299" s="11" t="s">
        <v>51</v>
      </c>
      <c r="AF4299" s="12" t="str">
        <f t="shared" si="26"/>
        <v>1952</v>
      </c>
      <c r="AG4299" s="12" t="str">
        <f t="shared" si="27"/>
        <v>February</v>
      </c>
      <c r="AH4299" s="12" t="str">
        <f t="shared" si="28"/>
        <v>Thursday</v>
      </c>
      <c r="AI4299" t="str">
        <f t="shared" si="4"/>
        <v>1950s</v>
      </c>
      <c r="AJ4299" s="2" t="s">
        <v>66</v>
      </c>
      <c r="AK4299">
        <v>1.0</v>
      </c>
      <c r="AL4299" s="13" t="s">
        <v>81</v>
      </c>
    </row>
    <row r="4300">
      <c r="A4300" s="1">
        <v>24322.0</v>
      </c>
      <c r="B4300" s="8">
        <v>0.0</v>
      </c>
      <c r="C4300" s="2" t="s">
        <v>23642</v>
      </c>
      <c r="D4300" s="2" t="s">
        <v>22724</v>
      </c>
      <c r="F4300" s="2" t="s">
        <v>23643</v>
      </c>
      <c r="G4300" s="2" t="s">
        <v>1392</v>
      </c>
      <c r="H4300" s="2" t="s">
        <v>23644</v>
      </c>
      <c r="I4300" s="2">
        <v>33457.0</v>
      </c>
      <c r="J4300" s="2">
        <v>3.0</v>
      </c>
      <c r="K4300" s="2">
        <v>0.0</v>
      </c>
      <c r="L4300" s="2">
        <v>3.0</v>
      </c>
      <c r="M4300" s="2">
        <v>3.0</v>
      </c>
      <c r="N4300" s="2">
        <v>0.0</v>
      </c>
      <c r="O4300" s="2">
        <v>3.0</v>
      </c>
      <c r="P4300" s="2">
        <v>0.0</v>
      </c>
      <c r="Q4300" s="2" t="s">
        <v>23645</v>
      </c>
      <c r="R4300" s="14">
        <v>4299.0</v>
      </c>
      <c r="S4300" s="2" t="s">
        <v>9779</v>
      </c>
      <c r="T4300" s="2">
        <v>-17.0568696</v>
      </c>
      <c r="U4300" s="2">
        <v>-64.9912286</v>
      </c>
      <c r="V4300" s="9" t="s">
        <v>9781</v>
      </c>
      <c r="W4300" s="10">
        <v>-10.9973</v>
      </c>
      <c r="X4300" s="10">
        <v>-66.0752</v>
      </c>
      <c r="AB4300" s="9" t="s">
        <v>15894</v>
      </c>
      <c r="AC4300" s="10">
        <v>-17.4012</v>
      </c>
      <c r="AD4300" s="10">
        <v>-66.1676</v>
      </c>
      <c r="AE4300" s="11" t="s">
        <v>51</v>
      </c>
      <c r="AF4300" s="12" t="str">
        <f t="shared" si="26"/>
        <v>1966</v>
      </c>
      <c r="AG4300" s="12" t="str">
        <f t="shared" si="27"/>
        <v>August</v>
      </c>
      <c r="AH4300" s="12" t="str">
        <f t="shared" si="28"/>
        <v>Wednesday</v>
      </c>
      <c r="AI4300" t="str">
        <f t="shared" si="4"/>
        <v>1960s</v>
      </c>
      <c r="AJ4300" s="2" t="s">
        <v>66</v>
      </c>
      <c r="AK4300">
        <v>1.0</v>
      </c>
      <c r="AL4300" s="13" t="s">
        <v>1184</v>
      </c>
    </row>
    <row r="4301">
      <c r="A4301" s="1">
        <v>19093.0</v>
      </c>
      <c r="B4301" s="8">
        <v>0.33819444444444446</v>
      </c>
      <c r="C4301" s="2" t="s">
        <v>23646</v>
      </c>
      <c r="D4301" s="2" t="s">
        <v>3332</v>
      </c>
      <c r="F4301" s="2" t="s">
        <v>3333</v>
      </c>
      <c r="G4301" s="2" t="s">
        <v>15635</v>
      </c>
      <c r="H4301" s="2" t="s">
        <v>23647</v>
      </c>
      <c r="I4301" s="2">
        <v>9164.0</v>
      </c>
      <c r="J4301" s="2">
        <v>37.0</v>
      </c>
      <c r="K4301" s="2">
        <v>33.0</v>
      </c>
      <c r="L4301" s="2">
        <v>4.0</v>
      </c>
      <c r="M4301" s="2">
        <v>37.0</v>
      </c>
      <c r="N4301" s="2">
        <v>33.0</v>
      </c>
      <c r="O4301" s="2">
        <v>4.0</v>
      </c>
      <c r="P4301" s="2">
        <v>0.0</v>
      </c>
      <c r="Q4301" s="2" t="s">
        <v>23648</v>
      </c>
      <c r="R4301" s="14">
        <v>4300.0</v>
      </c>
      <c r="S4301" s="2" t="s">
        <v>944</v>
      </c>
      <c r="T4301" s="2">
        <v>36.5748441</v>
      </c>
      <c r="U4301" s="2">
        <v>139.2394179</v>
      </c>
      <c r="V4301" s="9" t="s">
        <v>1897</v>
      </c>
      <c r="W4301" s="10">
        <v>35.68284</v>
      </c>
      <c r="X4301" s="10">
        <v>139.7595</v>
      </c>
      <c r="AB4301" s="9" t="s">
        <v>945</v>
      </c>
      <c r="AC4301" s="10">
        <v>34.61988</v>
      </c>
      <c r="AD4301" s="10">
        <v>135.4904</v>
      </c>
      <c r="AE4301" s="11" t="s">
        <v>51</v>
      </c>
      <c r="AF4301" s="12" t="str">
        <f t="shared" si="26"/>
        <v>1952</v>
      </c>
      <c r="AG4301" s="12" t="str">
        <f t="shared" si="27"/>
        <v>April</v>
      </c>
      <c r="AH4301" s="12" t="str">
        <f t="shared" si="28"/>
        <v>Wednesday</v>
      </c>
      <c r="AI4301" t="str">
        <f t="shared" si="4"/>
        <v>1950s</v>
      </c>
      <c r="AJ4301" s="2" t="s">
        <v>150</v>
      </c>
      <c r="AK4301">
        <v>1.0</v>
      </c>
      <c r="AL4301" s="13" t="s">
        <v>2430</v>
      </c>
    </row>
    <row r="4302">
      <c r="A4302" s="1">
        <v>20747.0</v>
      </c>
      <c r="B4302" s="8">
        <v>0.0</v>
      </c>
      <c r="C4302" s="2" t="s">
        <v>23547</v>
      </c>
      <c r="D4302" s="2" t="s">
        <v>1832</v>
      </c>
      <c r="G4302" s="2" t="s">
        <v>166</v>
      </c>
      <c r="H4302" s="2" t="s">
        <v>23649</v>
      </c>
      <c r="I4302" s="2" t="s">
        <v>23650</v>
      </c>
      <c r="J4302" s="2">
        <v>3.0</v>
      </c>
      <c r="K4302" s="2">
        <v>0.0</v>
      </c>
      <c r="L4302" s="2">
        <v>3.0</v>
      </c>
      <c r="M4302" s="2">
        <v>3.0</v>
      </c>
      <c r="N4302" s="2">
        <v>0.0</v>
      </c>
      <c r="O4302" s="2">
        <v>3.0</v>
      </c>
      <c r="P4302" s="2">
        <v>0.0</v>
      </c>
      <c r="Q4302" s="2" t="s">
        <v>23651</v>
      </c>
      <c r="R4302" s="14">
        <v>4301.0</v>
      </c>
      <c r="S4302" s="2" t="s">
        <v>192</v>
      </c>
      <c r="T4302" s="2">
        <v>22.3511148</v>
      </c>
      <c r="U4302" s="2">
        <v>78.6677428</v>
      </c>
      <c r="V4302" s="9" t="s">
        <v>438</v>
      </c>
      <c r="W4302" s="9" t="s">
        <v>438</v>
      </c>
      <c r="X4302" s="9" t="s">
        <v>438</v>
      </c>
      <c r="AB4302" s="9" t="s">
        <v>438</v>
      </c>
      <c r="AC4302" s="9" t="s">
        <v>438</v>
      </c>
      <c r="AD4302" s="9" t="s">
        <v>438</v>
      </c>
      <c r="AE4302" s="11" t="s">
        <v>51</v>
      </c>
      <c r="AF4302" s="12" t="str">
        <f t="shared" si="26"/>
        <v>1956</v>
      </c>
      <c r="AG4302" s="12" t="str">
        <f t="shared" si="27"/>
        <v>October</v>
      </c>
      <c r="AH4302" s="12" t="str">
        <f t="shared" si="28"/>
        <v>Friday</v>
      </c>
      <c r="AI4302" t="str">
        <f t="shared" si="4"/>
        <v>1950s</v>
      </c>
      <c r="AJ4302" s="2" t="s">
        <v>150</v>
      </c>
      <c r="AK4302">
        <v>1.0</v>
      </c>
      <c r="AL4302" s="13" t="s">
        <v>81</v>
      </c>
    </row>
    <row r="4303">
      <c r="A4303" s="1">
        <v>23411.0</v>
      </c>
      <c r="B4303" s="8">
        <v>0.0</v>
      </c>
      <c r="C4303" s="2" t="s">
        <v>23652</v>
      </c>
      <c r="D4303" s="2" t="s">
        <v>22724</v>
      </c>
      <c r="F4303" s="2" t="s">
        <v>23653</v>
      </c>
      <c r="G4303" s="2" t="s">
        <v>166</v>
      </c>
      <c r="H4303" s="2" t="s">
        <v>23654</v>
      </c>
      <c r="I4303" s="2">
        <v>19024.0</v>
      </c>
      <c r="J4303" s="2">
        <v>29.0</v>
      </c>
      <c r="K4303" s="2">
        <v>26.0</v>
      </c>
      <c r="L4303" s="2">
        <v>3.0</v>
      </c>
      <c r="M4303" s="2">
        <v>2.0</v>
      </c>
      <c r="N4303" s="2">
        <v>0.0</v>
      </c>
      <c r="O4303" s="2">
        <v>0.0</v>
      </c>
      <c r="P4303" s="2">
        <v>0.0</v>
      </c>
      <c r="Q4303" s="2" t="s">
        <v>23655</v>
      </c>
      <c r="R4303" s="14">
        <v>4302.0</v>
      </c>
      <c r="S4303" s="2" t="s">
        <v>9779</v>
      </c>
      <c r="T4303" s="2">
        <v>-17.0568696</v>
      </c>
      <c r="U4303" s="2">
        <v>-64.9912286</v>
      </c>
      <c r="V4303" s="9" t="s">
        <v>22681</v>
      </c>
      <c r="W4303" s="10">
        <v>-22.0137</v>
      </c>
      <c r="X4303" s="10">
        <v>-63.6781</v>
      </c>
      <c r="AB4303" s="9" t="s">
        <v>642</v>
      </c>
      <c r="AC4303" s="10">
        <v>-16.4955</v>
      </c>
      <c r="AD4303" s="10">
        <v>-68.1336</v>
      </c>
      <c r="AE4303" s="11" t="s">
        <v>51</v>
      </c>
      <c r="AF4303" s="12" t="str">
        <f t="shared" si="26"/>
        <v>1964</v>
      </c>
      <c r="AG4303" s="12" t="str">
        <f t="shared" si="27"/>
        <v>February</v>
      </c>
      <c r="AH4303" s="12" t="str">
        <f t="shared" si="28"/>
        <v>Tuesday</v>
      </c>
      <c r="AI4303" t="str">
        <f t="shared" si="4"/>
        <v>1960s</v>
      </c>
      <c r="AJ4303" s="2" t="s">
        <v>66</v>
      </c>
      <c r="AK4303">
        <v>1.0</v>
      </c>
      <c r="AL4303" s="13" t="s">
        <v>81</v>
      </c>
    </row>
    <row r="4304">
      <c r="A4304" s="1">
        <v>24154.0</v>
      </c>
      <c r="B4304" s="8">
        <v>0.06805555555555555</v>
      </c>
      <c r="C4304" s="2" t="s">
        <v>5846</v>
      </c>
      <c r="D4304" s="2" t="s">
        <v>324</v>
      </c>
      <c r="F4304" s="2" t="s">
        <v>23656</v>
      </c>
      <c r="G4304" s="2" t="s">
        <v>23657</v>
      </c>
      <c r="H4304" s="2" t="s">
        <v>23658</v>
      </c>
      <c r="I4304" s="2" t="s">
        <v>23659</v>
      </c>
      <c r="J4304" s="2">
        <v>66.0</v>
      </c>
      <c r="K4304" s="2">
        <v>47.0</v>
      </c>
      <c r="L4304" s="2">
        <v>19.0</v>
      </c>
      <c r="M4304" s="2">
        <v>21.0</v>
      </c>
      <c r="N4304" s="2">
        <v>8.0</v>
      </c>
      <c r="O4304" s="2">
        <v>13.0</v>
      </c>
      <c r="P4304" s="2">
        <v>0.0</v>
      </c>
      <c r="Q4304" s="2" t="s">
        <v>23660</v>
      </c>
      <c r="R4304" s="14">
        <v>4303.0</v>
      </c>
      <c r="S4304" s="2" t="s">
        <v>316</v>
      </c>
      <c r="T4304" s="2">
        <v>64.6863136</v>
      </c>
      <c r="U4304" s="2">
        <v>97.7453061</v>
      </c>
      <c r="V4304" s="9" t="s">
        <v>23661</v>
      </c>
      <c r="W4304" s="10">
        <v>55.50432</v>
      </c>
      <c r="X4304" s="10">
        <v>38.03539</v>
      </c>
      <c r="AB4304" s="9" t="s">
        <v>1032</v>
      </c>
      <c r="AC4304" s="10">
        <v>9.51706</v>
      </c>
      <c r="AD4304" s="10">
        <v>-13.6998</v>
      </c>
      <c r="AE4304" s="11" t="s">
        <v>51</v>
      </c>
      <c r="AF4304" s="12" t="str">
        <f t="shared" si="26"/>
        <v>1966</v>
      </c>
      <c r="AG4304" s="12" t="str">
        <f t="shared" si="27"/>
        <v>February</v>
      </c>
      <c r="AH4304" s="12" t="str">
        <f t="shared" si="28"/>
        <v>Wednesday</v>
      </c>
      <c r="AI4304" t="str">
        <f t="shared" si="4"/>
        <v>1960s</v>
      </c>
      <c r="AJ4304" s="2" t="s">
        <v>80</v>
      </c>
      <c r="AK4304">
        <v>1.0</v>
      </c>
      <c r="AL4304" s="13" t="s">
        <v>336</v>
      </c>
    </row>
    <row r="4305">
      <c r="A4305" s="1">
        <v>22899.0</v>
      </c>
      <c r="B4305" s="8">
        <v>0.4618055555555556</v>
      </c>
      <c r="C4305" s="2" t="s">
        <v>23662</v>
      </c>
      <c r="D4305" s="2" t="s">
        <v>23630</v>
      </c>
      <c r="F4305" s="2" t="s">
        <v>23663</v>
      </c>
      <c r="G4305" s="2" t="s">
        <v>1513</v>
      </c>
      <c r="H4305" s="2" t="s">
        <v>23664</v>
      </c>
      <c r="I4305" s="2">
        <v>20230.0</v>
      </c>
      <c r="J4305" s="2">
        <v>4.0</v>
      </c>
      <c r="K4305" s="2">
        <v>2.0</v>
      </c>
      <c r="L4305" s="2">
        <v>2.0</v>
      </c>
      <c r="M4305" s="2">
        <v>4.0</v>
      </c>
      <c r="N4305" s="2">
        <v>2.0</v>
      </c>
      <c r="O4305" s="2">
        <v>2.0</v>
      </c>
      <c r="P4305" s="2">
        <v>0.0</v>
      </c>
      <c r="Q4305" s="2" t="s">
        <v>23665</v>
      </c>
      <c r="R4305" s="14">
        <v>4304.0</v>
      </c>
      <c r="S4305" s="2" t="s">
        <v>9779</v>
      </c>
      <c r="T4305" s="2">
        <v>-17.0568696</v>
      </c>
      <c r="U4305" s="2">
        <v>-64.9912286</v>
      </c>
      <c r="V4305" s="9" t="s">
        <v>23666</v>
      </c>
      <c r="W4305" s="10">
        <v>-15.6946</v>
      </c>
      <c r="X4305" s="10">
        <v>-67.3921</v>
      </c>
      <c r="AB4305" s="9" t="s">
        <v>23667</v>
      </c>
      <c r="AC4305" s="10">
        <v>-14.4437</v>
      </c>
      <c r="AD4305" s="10">
        <v>-67.5312</v>
      </c>
      <c r="AE4305" s="11" t="s">
        <v>51</v>
      </c>
      <c r="AF4305" s="12" t="str">
        <f t="shared" si="26"/>
        <v>1962</v>
      </c>
      <c r="AG4305" s="12" t="str">
        <f t="shared" si="27"/>
        <v>September</v>
      </c>
      <c r="AH4305" s="12" t="str">
        <f t="shared" si="28"/>
        <v>Monday</v>
      </c>
      <c r="AI4305" t="str">
        <f t="shared" si="4"/>
        <v>1960s</v>
      </c>
      <c r="AJ4305" s="2" t="s">
        <v>66</v>
      </c>
      <c r="AK4305">
        <v>1.0</v>
      </c>
      <c r="AL4305" s="13" t="s">
        <v>81</v>
      </c>
    </row>
    <row r="4306">
      <c r="A4306" s="1">
        <v>19082.0</v>
      </c>
      <c r="B4306" s="8">
        <v>0.0</v>
      </c>
      <c r="C4306" s="2" t="s">
        <v>23668</v>
      </c>
      <c r="D4306" s="2" t="s">
        <v>7158</v>
      </c>
      <c r="F4306" s="2" t="s">
        <v>23669</v>
      </c>
      <c r="G4306" s="2" t="s">
        <v>166</v>
      </c>
      <c r="H4306" s="2" t="s">
        <v>23670</v>
      </c>
      <c r="J4306" s="2">
        <v>12.0</v>
      </c>
      <c r="K4306" s="2">
        <v>9.0</v>
      </c>
      <c r="L4306" s="2">
        <v>3.0</v>
      </c>
      <c r="M4306" s="2">
        <v>12.0</v>
      </c>
      <c r="N4306" s="2">
        <v>9.0</v>
      </c>
      <c r="O4306" s="2">
        <v>3.0</v>
      </c>
      <c r="P4306" s="2">
        <v>0.0</v>
      </c>
      <c r="Q4306" s="2" t="s">
        <v>23671</v>
      </c>
      <c r="R4306" s="14">
        <v>4305.0</v>
      </c>
      <c r="S4306" s="2" t="s">
        <v>1099</v>
      </c>
      <c r="T4306" s="2">
        <v>8.0018709</v>
      </c>
      <c r="U4306" s="2">
        <v>-66.1109318</v>
      </c>
      <c r="V4306" s="9" t="s">
        <v>4325</v>
      </c>
      <c r="W4306" s="10">
        <v>10.59674</v>
      </c>
      <c r="X4306" s="10">
        <v>-66.9566</v>
      </c>
      <c r="AB4306" s="9" t="s">
        <v>14477</v>
      </c>
      <c r="AC4306" s="10">
        <v>31.02695</v>
      </c>
      <c r="AD4306" s="10">
        <v>-114.84</v>
      </c>
      <c r="AE4306" s="11" t="s">
        <v>51</v>
      </c>
      <c r="AF4306" s="12" t="str">
        <f t="shared" si="26"/>
        <v>1952</v>
      </c>
      <c r="AG4306" s="12" t="str">
        <f t="shared" si="27"/>
        <v>March</v>
      </c>
      <c r="AH4306" s="12" t="str">
        <f t="shared" si="28"/>
        <v>Saturday</v>
      </c>
      <c r="AI4306" t="str">
        <f t="shared" si="4"/>
        <v>1950s</v>
      </c>
      <c r="AJ4306" s="2" t="s">
        <v>66</v>
      </c>
      <c r="AK4306">
        <v>1.0</v>
      </c>
      <c r="AL4306" s="13" t="s">
        <v>81</v>
      </c>
    </row>
    <row r="4307">
      <c r="A4307" s="1">
        <v>24155.0</v>
      </c>
      <c r="B4307" s="8">
        <v>0.06805555555555555</v>
      </c>
      <c r="C4307" s="2" t="s">
        <v>5846</v>
      </c>
      <c r="D4307" s="2" t="s">
        <v>324</v>
      </c>
      <c r="E4307" s="2" t="s">
        <v>23672</v>
      </c>
      <c r="F4307" s="2" t="s">
        <v>23673</v>
      </c>
      <c r="G4307" s="2" t="s">
        <v>23674</v>
      </c>
      <c r="H4307" s="2" t="s">
        <v>23658</v>
      </c>
      <c r="I4307" s="2" t="s">
        <v>23659</v>
      </c>
      <c r="J4307" s="2">
        <v>66.0</v>
      </c>
      <c r="K4307" s="2">
        <v>47.0</v>
      </c>
      <c r="L4307" s="2">
        <v>19.0</v>
      </c>
      <c r="M4307" s="2">
        <v>21.0</v>
      </c>
      <c r="N4307" s="2">
        <v>8.0</v>
      </c>
      <c r="O4307" s="2">
        <v>13.0</v>
      </c>
      <c r="P4307" s="2">
        <v>0.0</v>
      </c>
      <c r="Q4307" s="2" t="s">
        <v>23675</v>
      </c>
      <c r="R4307" s="14">
        <v>4306.0</v>
      </c>
      <c r="S4307" s="2" t="s">
        <v>316</v>
      </c>
      <c r="T4307" s="2">
        <v>64.6863136</v>
      </c>
      <c r="U4307" s="2">
        <v>97.7453061</v>
      </c>
      <c r="V4307" s="9" t="s">
        <v>335</v>
      </c>
      <c r="W4307" s="10">
        <v>55.75045</v>
      </c>
      <c r="X4307" s="10">
        <v>37.61749</v>
      </c>
      <c r="AB4307" s="9" t="s">
        <v>1032</v>
      </c>
      <c r="AC4307" s="10">
        <v>9.51706</v>
      </c>
      <c r="AD4307" s="10">
        <v>-13.6998</v>
      </c>
      <c r="AE4307" s="11" t="s">
        <v>51</v>
      </c>
      <c r="AF4307" s="12" t="str">
        <f t="shared" si="26"/>
        <v>1966</v>
      </c>
      <c r="AG4307" s="12" t="str">
        <f t="shared" si="27"/>
        <v>February</v>
      </c>
      <c r="AH4307" s="12" t="str">
        <f t="shared" si="28"/>
        <v>Thursday</v>
      </c>
      <c r="AI4307" t="str">
        <f t="shared" si="4"/>
        <v>1960s</v>
      </c>
      <c r="AJ4307" s="2" t="s">
        <v>80</v>
      </c>
      <c r="AK4307">
        <v>1.0</v>
      </c>
      <c r="AL4307" s="13" t="s">
        <v>336</v>
      </c>
    </row>
    <row r="4308">
      <c r="A4308" s="1">
        <v>26549.0</v>
      </c>
      <c r="B4308" s="8">
        <v>0.7479166666666667</v>
      </c>
      <c r="C4308" s="2" t="s">
        <v>9780</v>
      </c>
      <c r="D4308" s="2" t="s">
        <v>23676</v>
      </c>
      <c r="G4308" s="2" t="s">
        <v>7668</v>
      </c>
      <c r="H4308" s="2" t="s">
        <v>23677</v>
      </c>
      <c r="I4308" s="2">
        <v>26903.0</v>
      </c>
      <c r="J4308" s="2">
        <v>8.0</v>
      </c>
      <c r="K4308" s="2">
        <v>6.0</v>
      </c>
      <c r="L4308" s="2">
        <v>2.0</v>
      </c>
      <c r="M4308" s="2">
        <v>1.0</v>
      </c>
      <c r="N4308" s="2">
        <v>0.0</v>
      </c>
      <c r="O4308" s="2">
        <v>1.0</v>
      </c>
      <c r="P4308" s="2">
        <v>0.0</v>
      </c>
      <c r="Q4308" s="2" t="s">
        <v>23678</v>
      </c>
      <c r="R4308" s="14">
        <v>4307.0</v>
      </c>
      <c r="S4308" s="2" t="s">
        <v>9779</v>
      </c>
      <c r="T4308" s="2">
        <v>-17.0568696</v>
      </c>
      <c r="U4308" s="2">
        <v>-64.9912286</v>
      </c>
      <c r="V4308" s="9" t="s">
        <v>438</v>
      </c>
      <c r="W4308" s="9" t="s">
        <v>438</v>
      </c>
      <c r="X4308" s="9" t="s">
        <v>438</v>
      </c>
      <c r="AB4308" s="9" t="s">
        <v>438</v>
      </c>
      <c r="AC4308" s="9" t="s">
        <v>438</v>
      </c>
      <c r="AD4308" s="9" t="s">
        <v>438</v>
      </c>
      <c r="AE4308" s="11" t="s">
        <v>51</v>
      </c>
      <c r="AF4308" s="12" t="str">
        <f t="shared" si="26"/>
        <v>1972</v>
      </c>
      <c r="AG4308" s="12" t="str">
        <f t="shared" si="27"/>
        <v>September</v>
      </c>
      <c r="AH4308" s="12" t="str">
        <f t="shared" si="28"/>
        <v>Thursday</v>
      </c>
      <c r="AI4308" t="str">
        <f t="shared" si="4"/>
        <v>1970s</v>
      </c>
      <c r="AJ4308" s="2" t="s">
        <v>66</v>
      </c>
      <c r="AK4308">
        <v>1.0</v>
      </c>
      <c r="AL4308" s="13" t="s">
        <v>1184</v>
      </c>
    </row>
    <row r="4309">
      <c r="A4309" s="1">
        <v>22668.0</v>
      </c>
      <c r="B4309" s="8">
        <v>0.6361111111111111</v>
      </c>
      <c r="C4309" s="2" t="s">
        <v>23679</v>
      </c>
      <c r="D4309" s="2" t="s">
        <v>23680</v>
      </c>
      <c r="G4309" s="2" t="s">
        <v>1392</v>
      </c>
      <c r="H4309" s="2" t="s">
        <v>23681</v>
      </c>
      <c r="I4309" s="2">
        <v>33579.0</v>
      </c>
      <c r="J4309" s="2">
        <v>6.0</v>
      </c>
      <c r="K4309" s="2">
        <v>2.0</v>
      </c>
      <c r="L4309" s="2">
        <v>4.0</v>
      </c>
      <c r="M4309" s="2">
        <v>6.0</v>
      </c>
      <c r="N4309" s="2">
        <v>2.0</v>
      </c>
      <c r="O4309" s="2">
        <v>4.0</v>
      </c>
      <c r="P4309" s="2">
        <v>0.0</v>
      </c>
      <c r="Q4309" s="2" t="s">
        <v>23682</v>
      </c>
      <c r="R4309" s="14">
        <v>4308.0</v>
      </c>
      <c r="S4309" s="2" t="s">
        <v>9779</v>
      </c>
      <c r="T4309" s="2">
        <v>-17.0568696</v>
      </c>
      <c r="U4309" s="2">
        <v>-64.9912286</v>
      </c>
      <c r="V4309" s="9" t="s">
        <v>438</v>
      </c>
      <c r="W4309" s="9" t="s">
        <v>438</v>
      </c>
      <c r="X4309" s="9" t="s">
        <v>438</v>
      </c>
      <c r="AB4309" s="9" t="s">
        <v>438</v>
      </c>
      <c r="AC4309" s="9" t="s">
        <v>438</v>
      </c>
      <c r="AD4309" s="9" t="s">
        <v>438</v>
      </c>
      <c r="AE4309" s="11" t="s">
        <v>51</v>
      </c>
      <c r="AF4309" s="12" t="str">
        <f t="shared" si="26"/>
        <v>1962</v>
      </c>
      <c r="AG4309" s="12" t="str">
        <f t="shared" si="27"/>
        <v>January</v>
      </c>
      <c r="AH4309" s="12" t="str">
        <f t="shared" si="28"/>
        <v>Monday</v>
      </c>
      <c r="AI4309" t="str">
        <f t="shared" si="4"/>
        <v>1960s</v>
      </c>
      <c r="AJ4309" s="2" t="s">
        <v>66</v>
      </c>
      <c r="AK4309">
        <v>1.0</v>
      </c>
      <c r="AL4309" s="13" t="s">
        <v>1184</v>
      </c>
    </row>
    <row r="4310">
      <c r="A4310" s="1">
        <v>24443.0</v>
      </c>
      <c r="B4310" s="8">
        <v>0.0</v>
      </c>
      <c r="C4310" s="2" t="s">
        <v>5846</v>
      </c>
      <c r="D4310" s="2" t="s">
        <v>324</v>
      </c>
      <c r="F4310" s="2" t="s">
        <v>23683</v>
      </c>
      <c r="G4310" s="2" t="s">
        <v>23684</v>
      </c>
      <c r="H4310" s="2" t="s">
        <v>23685</v>
      </c>
      <c r="I4310" s="2">
        <v>88411.0</v>
      </c>
      <c r="J4310" s="2">
        <v>21.0</v>
      </c>
      <c r="K4310" s="2">
        <v>13.0</v>
      </c>
      <c r="L4310" s="2">
        <v>8.0</v>
      </c>
      <c r="M4310" s="2">
        <v>21.0</v>
      </c>
      <c r="N4310" s="2">
        <v>13.0</v>
      </c>
      <c r="O4310" s="2">
        <v>8.0</v>
      </c>
      <c r="P4310" s="2">
        <v>0.0</v>
      </c>
      <c r="Q4310" s="2" t="s">
        <v>23686</v>
      </c>
      <c r="R4310" s="14">
        <v>4309.0</v>
      </c>
      <c r="S4310" s="2" t="s">
        <v>316</v>
      </c>
      <c r="T4310" s="2">
        <v>64.6863136</v>
      </c>
      <c r="U4310" s="2">
        <v>97.7453061</v>
      </c>
      <c r="V4310" s="9" t="s">
        <v>335</v>
      </c>
      <c r="W4310" s="10">
        <v>55.75045</v>
      </c>
      <c r="X4310" s="10">
        <v>37.61749</v>
      </c>
      <c r="AB4310" s="9" t="s">
        <v>227</v>
      </c>
      <c r="AC4310" s="10">
        <v>-4.26944</v>
      </c>
      <c r="AD4310" s="10">
        <v>15.27123</v>
      </c>
      <c r="AE4310" s="11" t="s">
        <v>51</v>
      </c>
      <c r="AF4310" s="12" t="str">
        <f t="shared" si="26"/>
        <v>1966</v>
      </c>
      <c r="AG4310" s="12" t="str">
        <f t="shared" si="27"/>
        <v>December</v>
      </c>
      <c r="AH4310" s="12" t="str">
        <f t="shared" si="28"/>
        <v>Friday</v>
      </c>
      <c r="AI4310" t="str">
        <f t="shared" si="4"/>
        <v>1960s</v>
      </c>
      <c r="AJ4310" s="2" t="s">
        <v>80</v>
      </c>
      <c r="AK4310">
        <v>1.0</v>
      </c>
      <c r="AL4310" s="13" t="s">
        <v>336</v>
      </c>
    </row>
    <row r="4311">
      <c r="A4311" s="1">
        <v>25441.0</v>
      </c>
      <c r="B4311" s="8">
        <v>0.8548611111111111</v>
      </c>
      <c r="C4311" s="2" t="s">
        <v>5846</v>
      </c>
      <c r="D4311" s="2" t="s">
        <v>324</v>
      </c>
      <c r="E4311" s="2">
        <v>1770.0</v>
      </c>
      <c r="F4311" s="2" t="s">
        <v>23687</v>
      </c>
      <c r="G4311" s="2" t="s">
        <v>1082</v>
      </c>
      <c r="H4311" s="2" t="s">
        <v>23688</v>
      </c>
      <c r="I4311" s="2">
        <v>1.89001705E8</v>
      </c>
      <c r="J4311" s="2">
        <v>102.0</v>
      </c>
      <c r="K4311" s="2">
        <v>94.0</v>
      </c>
      <c r="L4311" s="2">
        <v>8.0</v>
      </c>
      <c r="M4311" s="2">
        <v>16.0</v>
      </c>
      <c r="N4311" s="2">
        <v>16.0</v>
      </c>
      <c r="O4311" s="2">
        <v>0.0</v>
      </c>
      <c r="P4311" s="2">
        <v>0.0</v>
      </c>
      <c r="Q4311" s="2" t="s">
        <v>23689</v>
      </c>
      <c r="R4311" s="14">
        <v>4310.0</v>
      </c>
      <c r="S4311" s="2" t="s">
        <v>316</v>
      </c>
      <c r="T4311" s="2">
        <v>64.6863136</v>
      </c>
      <c r="U4311" s="2">
        <v>97.7453061</v>
      </c>
      <c r="V4311" s="9" t="s">
        <v>11940</v>
      </c>
      <c r="W4311" s="10">
        <v>69.34984</v>
      </c>
      <c r="X4311" s="10">
        <v>88.20052</v>
      </c>
      <c r="AB4311" s="9" t="s">
        <v>335</v>
      </c>
      <c r="AC4311" s="10">
        <v>55.75045</v>
      </c>
      <c r="AD4311" s="10">
        <v>37.61749</v>
      </c>
      <c r="AE4311" s="11" t="s">
        <v>51</v>
      </c>
      <c r="AF4311" s="12" t="str">
        <f t="shared" si="26"/>
        <v>1969</v>
      </c>
      <c r="AG4311" s="12" t="str">
        <f t="shared" si="27"/>
        <v>August</v>
      </c>
      <c r="AH4311" s="12" t="str">
        <f t="shared" si="28"/>
        <v>Tuesday</v>
      </c>
      <c r="AI4311" t="str">
        <f t="shared" si="4"/>
        <v>1960s</v>
      </c>
      <c r="AJ4311" s="2" t="s">
        <v>80</v>
      </c>
      <c r="AK4311">
        <v>1.0</v>
      </c>
      <c r="AL4311" s="13" t="s">
        <v>797</v>
      </c>
    </row>
    <row r="4312">
      <c r="A4312" s="1">
        <v>28092.0</v>
      </c>
      <c r="B4312" s="8">
        <v>0.7888888888888889</v>
      </c>
      <c r="C4312" s="2" t="s">
        <v>5846</v>
      </c>
      <c r="D4312" s="2" t="s">
        <v>324</v>
      </c>
      <c r="E4312" s="2">
        <v>2415.0</v>
      </c>
      <c r="F4312" s="2" t="s">
        <v>23690</v>
      </c>
      <c r="G4312" s="2" t="s">
        <v>1271</v>
      </c>
      <c r="H4312" s="2" t="s">
        <v>23691</v>
      </c>
      <c r="I4312" s="2">
        <v>21204.0</v>
      </c>
      <c r="J4312" s="2">
        <v>73.0</v>
      </c>
      <c r="K4312" s="2">
        <v>67.0</v>
      </c>
      <c r="L4312" s="2">
        <v>6.0</v>
      </c>
      <c r="M4312" s="2">
        <v>73.0</v>
      </c>
      <c r="N4312" s="2">
        <v>67.0</v>
      </c>
      <c r="O4312" s="2">
        <v>6.0</v>
      </c>
      <c r="P4312" s="2">
        <v>0.0</v>
      </c>
      <c r="Q4312" s="2" t="s">
        <v>23692</v>
      </c>
      <c r="R4312" s="14">
        <v>4311.0</v>
      </c>
      <c r="S4312" s="2" t="s">
        <v>316</v>
      </c>
      <c r="T4312" s="2">
        <v>64.6863136</v>
      </c>
      <c r="U4312" s="2">
        <v>97.7453061</v>
      </c>
      <c r="V4312" s="9" t="s">
        <v>335</v>
      </c>
      <c r="W4312" s="10">
        <v>55.75045</v>
      </c>
      <c r="X4312" s="10">
        <v>37.61749</v>
      </c>
      <c r="AB4312" s="9" t="s">
        <v>2488</v>
      </c>
      <c r="AC4312" s="10">
        <v>59.93873</v>
      </c>
      <c r="AD4312" s="10">
        <v>30.31623</v>
      </c>
      <c r="AE4312" s="11" t="s">
        <v>51</v>
      </c>
      <c r="AF4312" s="12" t="str">
        <f t="shared" si="26"/>
        <v>1976</v>
      </c>
      <c r="AG4312" s="12" t="str">
        <f t="shared" si="27"/>
        <v>November</v>
      </c>
      <c r="AH4312" s="12" t="str">
        <f t="shared" si="28"/>
        <v>Sunday</v>
      </c>
      <c r="AI4312" t="str">
        <f t="shared" si="4"/>
        <v>1970s</v>
      </c>
      <c r="AJ4312" s="2" t="s">
        <v>80</v>
      </c>
      <c r="AK4312">
        <v>1.0</v>
      </c>
      <c r="AL4312" s="13" t="s">
        <v>336</v>
      </c>
    </row>
    <row r="4313">
      <c r="A4313" s="1">
        <v>22185.0</v>
      </c>
      <c r="B4313" s="8">
        <v>0.9861111111111112</v>
      </c>
      <c r="C4313" s="2" t="s">
        <v>5846</v>
      </c>
      <c r="D4313" s="2" t="s">
        <v>23693</v>
      </c>
      <c r="E4313" s="2">
        <v>901.0</v>
      </c>
      <c r="F4313" s="2" t="s">
        <v>15420</v>
      </c>
      <c r="G4313" s="2" t="s">
        <v>6915</v>
      </c>
      <c r="H4313" s="2" t="s">
        <v>23694</v>
      </c>
      <c r="I4313" s="2">
        <v>437.0</v>
      </c>
      <c r="J4313" s="2">
        <v>37.0</v>
      </c>
      <c r="K4313" s="2">
        <v>31.0</v>
      </c>
      <c r="L4313" s="2">
        <v>6.0</v>
      </c>
      <c r="M4313" s="2">
        <v>31.0</v>
      </c>
      <c r="N4313" s="2">
        <v>26.0</v>
      </c>
      <c r="O4313" s="2">
        <v>5.0</v>
      </c>
      <c r="P4313" s="2">
        <v>0.0</v>
      </c>
      <c r="Q4313" s="2" t="s">
        <v>23695</v>
      </c>
      <c r="R4313" s="14">
        <v>4312.0</v>
      </c>
      <c r="S4313" s="2" t="s">
        <v>316</v>
      </c>
      <c r="T4313" s="2">
        <v>64.6863136</v>
      </c>
      <c r="U4313" s="2">
        <v>97.7453061</v>
      </c>
      <c r="V4313" s="9" t="s">
        <v>1133</v>
      </c>
      <c r="W4313" s="10">
        <v>52.23196</v>
      </c>
      <c r="X4313" s="10">
        <v>21.00672</v>
      </c>
      <c r="AB4313" s="9" t="s">
        <v>335</v>
      </c>
      <c r="AC4313" s="10">
        <v>55.75045</v>
      </c>
      <c r="AD4313" s="10">
        <v>37.61749</v>
      </c>
      <c r="AE4313" s="11" t="s">
        <v>51</v>
      </c>
      <c r="AF4313" s="12" t="str">
        <f t="shared" si="26"/>
        <v>1960</v>
      </c>
      <c r="AG4313" s="12" t="str">
        <f t="shared" si="27"/>
        <v>September</v>
      </c>
      <c r="AH4313" s="12" t="str">
        <f t="shared" si="28"/>
        <v>Monday</v>
      </c>
      <c r="AI4313" t="str">
        <f t="shared" si="4"/>
        <v>1960s</v>
      </c>
      <c r="AJ4313" s="2" t="s">
        <v>80</v>
      </c>
      <c r="AK4313">
        <v>1.0</v>
      </c>
      <c r="AL4313" s="13" t="s">
        <v>746</v>
      </c>
    </row>
    <row r="4314">
      <c r="A4314" s="1">
        <v>30130.0</v>
      </c>
      <c r="B4314" s="8">
        <v>0.45069444444444445</v>
      </c>
      <c r="C4314" s="2" t="s">
        <v>23696</v>
      </c>
      <c r="D4314" s="2" t="s">
        <v>324</v>
      </c>
      <c r="E4314" s="2">
        <v>8641.0</v>
      </c>
      <c r="F4314" s="2" t="s">
        <v>23697</v>
      </c>
      <c r="G4314" s="2" t="s">
        <v>12110</v>
      </c>
      <c r="H4314" s="2" t="s">
        <v>23698</v>
      </c>
      <c r="I4314" s="2">
        <v>8040104.0</v>
      </c>
      <c r="J4314" s="2">
        <v>132.0</v>
      </c>
      <c r="K4314" s="2">
        <v>124.0</v>
      </c>
      <c r="L4314" s="2">
        <v>8.0</v>
      </c>
      <c r="M4314" s="2">
        <v>132.0</v>
      </c>
      <c r="N4314" s="2">
        <v>124.0</v>
      </c>
      <c r="O4314" s="2">
        <v>8.0</v>
      </c>
      <c r="P4314" s="2">
        <v>0.0</v>
      </c>
      <c r="Q4314" s="2" t="s">
        <v>23699</v>
      </c>
      <c r="R4314" s="14">
        <v>4313.0</v>
      </c>
      <c r="S4314" s="2" t="s">
        <v>23700</v>
      </c>
      <c r="T4314" s="2">
        <v>53.4250605</v>
      </c>
      <c r="U4314" s="2">
        <v>27.6971358</v>
      </c>
      <c r="V4314" s="9" t="s">
        <v>2488</v>
      </c>
      <c r="W4314" s="10">
        <v>59.93873</v>
      </c>
      <c r="X4314" s="10">
        <v>30.31623</v>
      </c>
      <c r="AB4314" s="9" t="s">
        <v>2667</v>
      </c>
      <c r="AC4314" s="10">
        <v>50.45003</v>
      </c>
      <c r="AD4314" s="10">
        <v>30.52414</v>
      </c>
      <c r="AE4314" s="11" t="s">
        <v>51</v>
      </c>
      <c r="AF4314" s="12" t="str">
        <f t="shared" si="26"/>
        <v>1982</v>
      </c>
      <c r="AG4314" s="12" t="str">
        <f t="shared" si="27"/>
        <v>June</v>
      </c>
      <c r="AH4314" s="12" t="str">
        <f t="shared" si="28"/>
        <v>Monday</v>
      </c>
      <c r="AI4314" t="str">
        <f t="shared" si="4"/>
        <v>1980s</v>
      </c>
      <c r="AJ4314" s="2" t="s">
        <v>80</v>
      </c>
      <c r="AK4314">
        <v>1.0</v>
      </c>
      <c r="AL4314" s="13" t="s">
        <v>1623</v>
      </c>
    </row>
    <row r="4315">
      <c r="A4315" s="1">
        <v>18916.0</v>
      </c>
      <c r="B4315" s="8">
        <v>0.0</v>
      </c>
      <c r="C4315" s="2" t="s">
        <v>23701</v>
      </c>
      <c r="D4315" s="2" t="s">
        <v>921</v>
      </c>
      <c r="F4315" s="2" t="s">
        <v>23702</v>
      </c>
      <c r="G4315" s="2" t="s">
        <v>166</v>
      </c>
      <c r="H4315" s="2" t="s">
        <v>23703</v>
      </c>
      <c r="I4315" s="2">
        <v>6891.0</v>
      </c>
      <c r="J4315" s="2">
        <v>17.0</v>
      </c>
      <c r="K4315" s="2">
        <v>13.0</v>
      </c>
      <c r="L4315" s="2">
        <v>4.0</v>
      </c>
      <c r="M4315" s="2">
        <v>17.0</v>
      </c>
      <c r="N4315" s="2">
        <v>13.0</v>
      </c>
      <c r="O4315" s="2">
        <v>4.0</v>
      </c>
      <c r="P4315" s="2">
        <v>0.0</v>
      </c>
      <c r="Q4315" s="2" t="s">
        <v>23704</v>
      </c>
      <c r="R4315" s="14">
        <v>4314.0</v>
      </c>
      <c r="S4315" s="2" t="s">
        <v>926</v>
      </c>
      <c r="T4315" s="2">
        <v>-28.8166236</v>
      </c>
      <c r="U4315" s="2">
        <v>24.991639</v>
      </c>
      <c r="V4315" s="9" t="s">
        <v>927</v>
      </c>
      <c r="W4315" s="10">
        <v>-33.9617</v>
      </c>
      <c r="X4315" s="10">
        <v>25.62075</v>
      </c>
      <c r="AB4315" s="9" t="s">
        <v>23705</v>
      </c>
      <c r="AC4315" s="10">
        <v>38.54567</v>
      </c>
      <c r="AD4315" s="10">
        <v>-79.8251</v>
      </c>
      <c r="AE4315" s="11" t="s">
        <v>51</v>
      </c>
      <c r="AF4315" s="12" t="str">
        <f t="shared" si="26"/>
        <v>1951</v>
      </c>
      <c r="AG4315" s="12" t="str">
        <f t="shared" si="27"/>
        <v>October</v>
      </c>
      <c r="AH4315" s="12" t="str">
        <f t="shared" si="28"/>
        <v>Monday</v>
      </c>
      <c r="AI4315" t="str">
        <f t="shared" si="4"/>
        <v>1950s</v>
      </c>
      <c r="AJ4315" s="2" t="s">
        <v>229</v>
      </c>
      <c r="AK4315">
        <v>1.0</v>
      </c>
      <c r="AL4315" s="13" t="s">
        <v>81</v>
      </c>
    </row>
    <row r="4316">
      <c r="A4316" s="1">
        <v>19043.0</v>
      </c>
      <c r="B4316" s="8">
        <v>0.09930555555555555</v>
      </c>
      <c r="C4316" s="2" t="s">
        <v>23605</v>
      </c>
      <c r="D4316" s="2" t="s">
        <v>21247</v>
      </c>
      <c r="F4316" s="2" t="s">
        <v>23706</v>
      </c>
      <c r="G4316" s="2" t="s">
        <v>166</v>
      </c>
      <c r="H4316" s="2" t="s">
        <v>23707</v>
      </c>
      <c r="I4316" s="2">
        <v>19160.0</v>
      </c>
      <c r="J4316" s="2">
        <v>16.0</v>
      </c>
      <c r="K4316" s="2">
        <v>12.0</v>
      </c>
      <c r="L4316" s="2">
        <v>4.0</v>
      </c>
      <c r="M4316" s="2">
        <v>3.0</v>
      </c>
      <c r="N4316" s="2">
        <v>1.0</v>
      </c>
      <c r="O4316" s="2">
        <v>2.0</v>
      </c>
      <c r="P4316" s="2">
        <v>0.0</v>
      </c>
      <c r="Q4316" s="2" t="s">
        <v>23708</v>
      </c>
      <c r="R4316" s="14">
        <v>4315.0</v>
      </c>
      <c r="S4316" s="2" t="s">
        <v>192</v>
      </c>
      <c r="T4316" s="2">
        <v>22.3511148</v>
      </c>
      <c r="U4316" s="2">
        <v>78.6677428</v>
      </c>
      <c r="V4316" s="9" t="s">
        <v>1915</v>
      </c>
      <c r="W4316" s="10">
        <v>13.08369</v>
      </c>
      <c r="X4316" s="10">
        <v>80.27019</v>
      </c>
      <c r="Y4316" s="2" t="s">
        <v>1916</v>
      </c>
      <c r="AB4316" s="9" t="s">
        <v>1917</v>
      </c>
      <c r="AC4316" s="10">
        <v>28.65172</v>
      </c>
      <c r="AD4316" s="10">
        <v>77.22194</v>
      </c>
      <c r="AE4316" s="11" t="s">
        <v>51</v>
      </c>
      <c r="AF4316" s="12" t="str">
        <f t="shared" si="26"/>
        <v>1952</v>
      </c>
      <c r="AG4316" s="12" t="str">
        <f t="shared" si="27"/>
        <v>February</v>
      </c>
      <c r="AH4316" s="12" t="str">
        <f t="shared" si="28"/>
        <v>Tuesday</v>
      </c>
      <c r="AI4316" t="str">
        <f t="shared" si="4"/>
        <v>1950s</v>
      </c>
      <c r="AJ4316" s="2" t="s">
        <v>150</v>
      </c>
      <c r="AK4316">
        <v>1.0</v>
      </c>
      <c r="AL4316" s="13" t="s">
        <v>81</v>
      </c>
    </row>
    <row r="4317">
      <c r="A4317" s="1">
        <v>28039.0</v>
      </c>
      <c r="B4317" s="8">
        <v>0.5583333333333333</v>
      </c>
      <c r="C4317" s="2" t="s">
        <v>23709</v>
      </c>
      <c r="D4317" s="2" t="s">
        <v>829</v>
      </c>
      <c r="E4317" s="2">
        <v>455.0</v>
      </c>
      <c r="F4317" s="2" t="s">
        <v>23710</v>
      </c>
      <c r="G4317" s="2" t="s">
        <v>2179</v>
      </c>
      <c r="H4317" s="2" t="s">
        <v>23711</v>
      </c>
      <c r="I4317" s="2" t="s">
        <v>23712</v>
      </c>
      <c r="J4317" s="2">
        <v>73.0</v>
      </c>
      <c r="K4317" s="2">
        <v>48.0</v>
      </c>
      <c r="L4317" s="2">
        <v>25.0</v>
      </c>
      <c r="M4317" s="2">
        <v>73.0</v>
      </c>
      <c r="N4317" s="2">
        <v>48.0</v>
      </c>
      <c r="O4317" s="2">
        <v>25.0</v>
      </c>
      <c r="P4317" s="2">
        <v>0.0</v>
      </c>
      <c r="Q4317" s="2" t="s">
        <v>23713</v>
      </c>
      <c r="R4317" s="14">
        <v>4316.0</v>
      </c>
      <c r="S4317" s="2" t="s">
        <v>23714</v>
      </c>
      <c r="T4317" s="2">
        <v>13.1500331</v>
      </c>
      <c r="U4317" s="2">
        <v>-59.5250305</v>
      </c>
      <c r="V4317" s="9" t="s">
        <v>12576</v>
      </c>
      <c r="W4317" s="10">
        <v>13.09778</v>
      </c>
      <c r="X4317" s="10">
        <v>-59.6184</v>
      </c>
      <c r="AB4317" s="9" t="s">
        <v>21532</v>
      </c>
      <c r="AC4317" s="10">
        <v>17.97121</v>
      </c>
      <c r="AD4317" s="10">
        <v>-76.7928</v>
      </c>
      <c r="AE4317" s="11" t="s">
        <v>51</v>
      </c>
      <c r="AF4317" s="12" t="str">
        <f t="shared" si="26"/>
        <v>1976</v>
      </c>
      <c r="AG4317" s="12" t="str">
        <f t="shared" si="27"/>
        <v>October</v>
      </c>
      <c r="AH4317" s="12" t="str">
        <f t="shared" si="28"/>
        <v>Wednesday</v>
      </c>
      <c r="AI4317" t="str">
        <f t="shared" si="4"/>
        <v>1970s</v>
      </c>
      <c r="AJ4317" s="2" t="s">
        <v>66</v>
      </c>
      <c r="AK4317">
        <v>1.0</v>
      </c>
      <c r="AL4317" s="13" t="s">
        <v>10818</v>
      </c>
    </row>
    <row r="4318">
      <c r="A4318" s="1">
        <v>26216.0</v>
      </c>
      <c r="B4318" s="8">
        <v>0.8451388888888889</v>
      </c>
      <c r="C4318" s="2" t="s">
        <v>5846</v>
      </c>
      <c r="D4318" s="2" t="s">
        <v>324</v>
      </c>
      <c r="E4318" s="2">
        <v>773.0</v>
      </c>
      <c r="F4318" s="2" t="s">
        <v>23715</v>
      </c>
      <c r="G4318" s="2" t="s">
        <v>1271</v>
      </c>
      <c r="H4318" s="2" t="s">
        <v>23716</v>
      </c>
      <c r="I4318" s="2">
        <v>21603.0</v>
      </c>
      <c r="J4318" s="2">
        <v>25.0</v>
      </c>
      <c r="K4318" s="2">
        <v>18.0</v>
      </c>
      <c r="L4318" s="2">
        <v>7.0</v>
      </c>
      <c r="M4318" s="2">
        <v>25.0</v>
      </c>
      <c r="N4318" s="2">
        <v>18.0</v>
      </c>
      <c r="O4318" s="2">
        <v>7.0</v>
      </c>
      <c r="P4318" s="2">
        <v>0.0</v>
      </c>
      <c r="Q4318" s="2" t="s">
        <v>23717</v>
      </c>
      <c r="R4318" s="14">
        <v>4317.0</v>
      </c>
      <c r="S4318" s="2" t="s">
        <v>316</v>
      </c>
      <c r="T4318" s="2">
        <v>64.6863136</v>
      </c>
      <c r="U4318" s="2">
        <v>97.7453061</v>
      </c>
      <c r="V4318" s="9" t="s">
        <v>335</v>
      </c>
      <c r="W4318" s="10">
        <v>55.75045</v>
      </c>
      <c r="X4318" s="10">
        <v>37.61749</v>
      </c>
      <c r="AB4318" s="9" t="s">
        <v>2955</v>
      </c>
      <c r="AC4318" s="10">
        <v>44.95215</v>
      </c>
      <c r="AD4318" s="10">
        <v>34.10249</v>
      </c>
      <c r="AE4318" s="11" t="s">
        <v>51</v>
      </c>
      <c r="AF4318" s="12" t="str">
        <f t="shared" si="26"/>
        <v>1971</v>
      </c>
      <c r="AG4318" s="12" t="str">
        <f t="shared" si="27"/>
        <v>October</v>
      </c>
      <c r="AH4318" s="12" t="str">
        <f t="shared" si="28"/>
        <v>Sunday</v>
      </c>
      <c r="AI4318" t="str">
        <f t="shared" si="4"/>
        <v>1970s</v>
      </c>
      <c r="AJ4318" s="2" t="s">
        <v>80</v>
      </c>
      <c r="AK4318">
        <v>1.0</v>
      </c>
      <c r="AL4318" s="13" t="s">
        <v>336</v>
      </c>
    </row>
    <row r="4319">
      <c r="A4319" s="1">
        <v>27762.0</v>
      </c>
      <c r="B4319" s="8">
        <v>0.4201388888888889</v>
      </c>
      <c r="C4319" s="2" t="s">
        <v>5846</v>
      </c>
      <c r="D4319" s="2" t="s">
        <v>324</v>
      </c>
      <c r="E4319" s="2">
        <v>2003.0</v>
      </c>
      <c r="F4319" s="2" t="s">
        <v>23718</v>
      </c>
      <c r="G4319" s="2" t="s">
        <v>2325</v>
      </c>
      <c r="H4319" s="2" t="s">
        <v>23719</v>
      </c>
      <c r="I4319" s="2">
        <v>3351001.0</v>
      </c>
      <c r="J4319" s="2">
        <v>61.0</v>
      </c>
      <c r="K4319" s="2">
        <v>56.0</v>
      </c>
      <c r="L4319" s="2">
        <v>5.0</v>
      </c>
      <c r="M4319" s="2">
        <v>61.0</v>
      </c>
      <c r="N4319" s="2">
        <v>56.0</v>
      </c>
      <c r="O4319" s="2">
        <v>5.0</v>
      </c>
      <c r="P4319" s="2">
        <v>1.0</v>
      </c>
      <c r="Q4319" s="2" t="s">
        <v>23720</v>
      </c>
      <c r="R4319" s="14">
        <v>4318.0</v>
      </c>
      <c r="S4319" s="2" t="s">
        <v>316</v>
      </c>
      <c r="T4319" s="2">
        <v>64.6863136</v>
      </c>
      <c r="U4319" s="2">
        <v>97.7453061</v>
      </c>
      <c r="V4319" s="9" t="s">
        <v>335</v>
      </c>
      <c r="W4319" s="10">
        <v>55.75045</v>
      </c>
      <c r="X4319" s="10">
        <v>37.61749</v>
      </c>
      <c r="AB4319" s="9" t="s">
        <v>23721</v>
      </c>
      <c r="AC4319" s="10">
        <v>59.66557</v>
      </c>
      <c r="AD4319" s="10">
        <v>42.74376</v>
      </c>
      <c r="AE4319" s="11" t="s">
        <v>51</v>
      </c>
      <c r="AF4319" s="12" t="str">
        <f t="shared" si="26"/>
        <v>1976</v>
      </c>
      <c r="AG4319" s="12" t="str">
        <f t="shared" si="27"/>
        <v>January</v>
      </c>
      <c r="AH4319" s="12" t="str">
        <f t="shared" si="28"/>
        <v>Saturday</v>
      </c>
      <c r="AI4319" t="str">
        <f t="shared" si="4"/>
        <v>1970s</v>
      </c>
      <c r="AJ4319" s="2" t="s">
        <v>80</v>
      </c>
      <c r="AK4319">
        <v>1.0</v>
      </c>
      <c r="AL4319" s="13" t="s">
        <v>336</v>
      </c>
    </row>
    <row r="4320">
      <c r="A4320" s="1">
        <v>18945.0</v>
      </c>
      <c r="B4320" s="8">
        <v>0.5416666666666666</v>
      </c>
      <c r="C4320" s="2" t="s">
        <v>23722</v>
      </c>
      <c r="D4320" s="2" t="s">
        <v>23723</v>
      </c>
      <c r="F4320" s="2" t="s">
        <v>23724</v>
      </c>
      <c r="G4320" s="2" t="s">
        <v>23725</v>
      </c>
      <c r="H4320" s="2" t="s">
        <v>23726</v>
      </c>
      <c r="I4320" s="2">
        <v>10171.0</v>
      </c>
      <c r="J4320" s="2">
        <v>36.0</v>
      </c>
      <c r="K4320" s="2">
        <v>32.0</v>
      </c>
      <c r="L4320" s="2">
        <v>4.0</v>
      </c>
      <c r="M4320" s="2">
        <v>36.0</v>
      </c>
      <c r="N4320" s="2">
        <v>32.0</v>
      </c>
      <c r="O4320" s="2">
        <v>4.0</v>
      </c>
      <c r="P4320" s="2">
        <v>0.0</v>
      </c>
      <c r="Q4320" s="2" t="s">
        <v>23727</v>
      </c>
      <c r="R4320" s="14">
        <v>4319.0</v>
      </c>
      <c r="S4320" s="2" t="s">
        <v>215</v>
      </c>
      <c r="T4320" s="2">
        <v>46.603354</v>
      </c>
      <c r="U4320" s="2">
        <v>1.8883335</v>
      </c>
      <c r="V4320" s="9" t="s">
        <v>62</v>
      </c>
      <c r="W4320" s="10">
        <v>50.11064</v>
      </c>
      <c r="X4320" s="10">
        <v>8.682092</v>
      </c>
      <c r="AB4320" s="9" t="s">
        <v>2223</v>
      </c>
      <c r="AC4320" s="10">
        <v>44.84123</v>
      </c>
      <c r="AD4320" s="10">
        <v>-0.58004</v>
      </c>
      <c r="AE4320" s="11" t="s">
        <v>118</v>
      </c>
      <c r="AF4320" s="12" t="str">
        <f t="shared" si="26"/>
        <v>1951</v>
      </c>
      <c r="AG4320" s="12" t="str">
        <f t="shared" si="27"/>
        <v>November</v>
      </c>
      <c r="AH4320" s="12" t="str">
        <f t="shared" si="28"/>
        <v>Tuesday</v>
      </c>
      <c r="AI4320" t="str">
        <f t="shared" si="4"/>
        <v>1950s</v>
      </c>
      <c r="AJ4320" s="2" t="s">
        <v>80</v>
      </c>
      <c r="AK4320">
        <v>1.0</v>
      </c>
      <c r="AL4320" s="13" t="s">
        <v>185</v>
      </c>
    </row>
    <row r="4321">
      <c r="A4321" s="1">
        <v>18928.0</v>
      </c>
      <c r="B4321" s="8">
        <v>0.7916666666666666</v>
      </c>
      <c r="C4321" s="2" t="s">
        <v>23728</v>
      </c>
      <c r="D4321" s="2" t="s">
        <v>23729</v>
      </c>
      <c r="F4321" s="2" t="s">
        <v>23730</v>
      </c>
      <c r="G4321" s="2" t="s">
        <v>516</v>
      </c>
      <c r="H4321" s="2" t="s">
        <v>23731</v>
      </c>
      <c r="J4321" s="2">
        <v>29.0</v>
      </c>
      <c r="K4321" s="2">
        <v>25.0</v>
      </c>
      <c r="L4321" s="2">
        <v>4.0</v>
      </c>
      <c r="M4321" s="2">
        <v>27.0</v>
      </c>
      <c r="N4321" s="2">
        <v>23.0</v>
      </c>
      <c r="O4321" s="2">
        <v>4.0</v>
      </c>
      <c r="P4321" s="2">
        <v>0.0</v>
      </c>
      <c r="Q4321" s="2" t="s">
        <v>23732</v>
      </c>
      <c r="R4321" s="14">
        <v>4320.0</v>
      </c>
      <c r="S4321" s="2" t="s">
        <v>1321</v>
      </c>
      <c r="T4321" s="2">
        <v>15.6356088</v>
      </c>
      <c r="U4321" s="2">
        <v>-89.8988087</v>
      </c>
      <c r="V4321" s="9" t="s">
        <v>1323</v>
      </c>
      <c r="W4321" s="10">
        <v>-8.50999</v>
      </c>
      <c r="X4321" s="10">
        <v>120.5982</v>
      </c>
      <c r="AB4321" s="9" t="s">
        <v>1373</v>
      </c>
      <c r="AC4321" s="10">
        <v>14.62223</v>
      </c>
      <c r="AD4321" s="10">
        <v>-90.5185</v>
      </c>
      <c r="AE4321" s="11" t="s">
        <v>118</v>
      </c>
      <c r="AF4321" s="12" t="str">
        <f t="shared" si="26"/>
        <v>1951</v>
      </c>
      <c r="AG4321" s="12" t="str">
        <f t="shared" si="27"/>
        <v>October</v>
      </c>
      <c r="AH4321" s="12" t="str">
        <f t="shared" si="28"/>
        <v>Saturday</v>
      </c>
      <c r="AI4321" t="str">
        <f t="shared" si="4"/>
        <v>1950s</v>
      </c>
      <c r="AJ4321" s="2" t="s">
        <v>66</v>
      </c>
      <c r="AK4321">
        <v>1.0</v>
      </c>
      <c r="AL4321" s="13" t="s">
        <v>81</v>
      </c>
    </row>
    <row r="4322">
      <c r="A4322" s="1">
        <v>31079.0</v>
      </c>
      <c r="B4322" s="8">
        <v>0.33402777777777776</v>
      </c>
      <c r="C4322" s="2" t="s">
        <v>23733</v>
      </c>
      <c r="D4322" s="2" t="s">
        <v>324</v>
      </c>
      <c r="E4322" s="2">
        <v>7841.0</v>
      </c>
      <c r="F4322" s="2" t="s">
        <v>22766</v>
      </c>
      <c r="G4322" s="2" t="s">
        <v>2077</v>
      </c>
      <c r="H4322" s="2" t="s">
        <v>23734</v>
      </c>
      <c r="I4322" s="2">
        <v>63971.0</v>
      </c>
      <c r="J4322" s="2">
        <v>80.0</v>
      </c>
      <c r="K4322" s="2">
        <v>74.0</v>
      </c>
      <c r="L4322" s="2">
        <v>6.0</v>
      </c>
      <c r="M4322" s="2">
        <v>58.0</v>
      </c>
      <c r="N4322" s="2">
        <v>55.0</v>
      </c>
      <c r="O4322" s="2">
        <v>3.0</v>
      </c>
      <c r="P4322" s="2">
        <v>0.0</v>
      </c>
      <c r="Q4322" s="2" t="s">
        <v>23735</v>
      </c>
      <c r="R4322" s="14">
        <v>4321.0</v>
      </c>
      <c r="S4322" s="2" t="s">
        <v>23700</v>
      </c>
      <c r="T4322" s="2">
        <v>53.4250605</v>
      </c>
      <c r="U4322" s="2">
        <v>27.6971358</v>
      </c>
      <c r="V4322" s="9" t="s">
        <v>11405</v>
      </c>
      <c r="W4322" s="10">
        <v>53.90233</v>
      </c>
      <c r="X4322" s="10">
        <v>27.56188</v>
      </c>
      <c r="AB4322" s="9" t="s">
        <v>2488</v>
      </c>
      <c r="AC4322" s="10">
        <v>59.93873</v>
      </c>
      <c r="AD4322" s="10">
        <v>30.31623</v>
      </c>
      <c r="AE4322" s="11" t="s">
        <v>51</v>
      </c>
      <c r="AF4322" s="12" t="str">
        <f t="shared" si="26"/>
        <v>1985</v>
      </c>
      <c r="AG4322" s="12" t="str">
        <f t="shared" si="27"/>
        <v>February</v>
      </c>
      <c r="AH4322" s="12" t="str">
        <f t="shared" si="28"/>
        <v>Friday</v>
      </c>
      <c r="AI4322" t="str">
        <f t="shared" si="4"/>
        <v>1980s</v>
      </c>
      <c r="AJ4322" s="2" t="s">
        <v>80</v>
      </c>
      <c r="AK4322">
        <v>1.0</v>
      </c>
      <c r="AL4322" s="13" t="s">
        <v>336</v>
      </c>
    </row>
    <row r="4323">
      <c r="A4323" s="1">
        <v>18918.0</v>
      </c>
      <c r="B4323" s="8">
        <v>0.7881944444444444</v>
      </c>
      <c r="C4323" s="2" t="s">
        <v>23736</v>
      </c>
      <c r="D4323" s="2" t="s">
        <v>23737</v>
      </c>
      <c r="F4323" s="2" t="s">
        <v>23738</v>
      </c>
      <c r="G4323" s="2" t="s">
        <v>4624</v>
      </c>
      <c r="H4323" s="2" t="s">
        <v>23739</v>
      </c>
      <c r="I4323" s="2">
        <v>400.0</v>
      </c>
      <c r="J4323" s="2">
        <v>23.0</v>
      </c>
      <c r="K4323" s="2">
        <v>20.0</v>
      </c>
      <c r="L4323" s="2">
        <v>3.0</v>
      </c>
      <c r="M4323" s="2">
        <v>23.0</v>
      </c>
      <c r="N4323" s="2">
        <v>20.0</v>
      </c>
      <c r="O4323" s="2">
        <v>3.0</v>
      </c>
      <c r="P4323" s="2">
        <v>0.0</v>
      </c>
      <c r="Q4323" s="2" t="s">
        <v>23740</v>
      </c>
      <c r="R4323" s="14">
        <v>4322.0</v>
      </c>
      <c r="S4323" s="2" t="s">
        <v>4433</v>
      </c>
      <c r="T4323" s="2">
        <v>61.0666922</v>
      </c>
      <c r="U4323" s="2">
        <v>-107.991707</v>
      </c>
      <c r="V4323" s="9" t="s">
        <v>23741</v>
      </c>
      <c r="W4323" s="10">
        <v>54.04959</v>
      </c>
      <c r="X4323" s="10">
        <v>-128.662</v>
      </c>
      <c r="AB4323" s="9" t="s">
        <v>4482</v>
      </c>
      <c r="AC4323" s="10">
        <v>49.26087</v>
      </c>
      <c r="AD4323" s="10">
        <v>-123.114</v>
      </c>
      <c r="AE4323" s="11" t="s">
        <v>51</v>
      </c>
      <c r="AF4323" s="12" t="str">
        <f t="shared" si="26"/>
        <v>1951</v>
      </c>
      <c r="AG4323" s="12" t="str">
        <f t="shared" si="27"/>
        <v>October</v>
      </c>
      <c r="AH4323" s="12" t="str">
        <f t="shared" si="28"/>
        <v>Wednesday</v>
      </c>
      <c r="AI4323" t="str">
        <f t="shared" si="4"/>
        <v>1950s</v>
      </c>
      <c r="AJ4323" s="2" t="s">
        <v>105</v>
      </c>
      <c r="AK4323">
        <v>1.0</v>
      </c>
      <c r="AL4323" s="13" t="s">
        <v>292</v>
      </c>
    </row>
    <row r="4324">
      <c r="A4324" s="1">
        <v>25314.0</v>
      </c>
      <c r="B4324" s="8">
        <v>0.6243055555555556</v>
      </c>
      <c r="C4324" s="2" t="s">
        <v>23742</v>
      </c>
      <c r="D4324" s="2" t="s">
        <v>1832</v>
      </c>
      <c r="F4324" s="2" t="s">
        <v>23743</v>
      </c>
      <c r="G4324" s="2" t="s">
        <v>558</v>
      </c>
      <c r="H4324" s="2" t="s">
        <v>23744</v>
      </c>
      <c r="I4324" s="2">
        <v>10214.0</v>
      </c>
      <c r="J4324" s="2">
        <v>44.0</v>
      </c>
      <c r="K4324" s="2">
        <v>40.0</v>
      </c>
      <c r="L4324" s="2">
        <v>4.0</v>
      </c>
      <c r="M4324" s="2">
        <v>44.0</v>
      </c>
      <c r="N4324" s="2">
        <v>40.0</v>
      </c>
      <c r="O4324" s="2">
        <v>4.0</v>
      </c>
      <c r="P4324" s="2">
        <v>0.0</v>
      </c>
      <c r="Q4324" s="2" t="s">
        <v>23745</v>
      </c>
      <c r="R4324" s="14">
        <v>4323.0</v>
      </c>
      <c r="S4324" s="2" t="s">
        <v>10527</v>
      </c>
      <c r="T4324" s="2">
        <v>24.4768783</v>
      </c>
      <c r="U4324" s="2">
        <v>90.2932426</v>
      </c>
      <c r="V4324" s="9" t="s">
        <v>3749</v>
      </c>
      <c r="W4324" s="10">
        <v>24.81786</v>
      </c>
      <c r="X4324" s="10">
        <v>92.75622</v>
      </c>
      <c r="AB4324" s="9" t="s">
        <v>23746</v>
      </c>
      <c r="AC4324" s="10">
        <v>22.93721</v>
      </c>
      <c r="AD4324" s="10">
        <v>89.28527</v>
      </c>
      <c r="AE4324" s="11" t="s">
        <v>51</v>
      </c>
      <c r="AF4324" s="12" t="str">
        <f t="shared" si="26"/>
        <v>1969</v>
      </c>
      <c r="AG4324" s="12" t="str">
        <f t="shared" si="27"/>
        <v>April</v>
      </c>
      <c r="AH4324" s="12" t="str">
        <f t="shared" si="28"/>
        <v>Monday</v>
      </c>
      <c r="AI4324" t="str">
        <f t="shared" si="4"/>
        <v>1960s</v>
      </c>
      <c r="AJ4324" s="2" t="s">
        <v>150</v>
      </c>
      <c r="AK4324">
        <v>1.0</v>
      </c>
      <c r="AL4324" s="13" t="s">
        <v>566</v>
      </c>
    </row>
    <row r="4325">
      <c r="A4325" s="1">
        <v>18883.0</v>
      </c>
      <c r="B4325" s="8">
        <v>0.5208333333333334</v>
      </c>
      <c r="C4325" s="2" t="s">
        <v>23747</v>
      </c>
      <c r="D4325" s="2" t="s">
        <v>23748</v>
      </c>
      <c r="F4325" s="2" t="s">
        <v>23749</v>
      </c>
      <c r="G4325" s="2" t="s">
        <v>166</v>
      </c>
      <c r="H4325" s="2" t="s">
        <v>23750</v>
      </c>
      <c r="I4325" s="2" t="s">
        <v>23751</v>
      </c>
      <c r="J4325" s="2">
        <v>39.0</v>
      </c>
      <c r="K4325" s="2">
        <v>36.0</v>
      </c>
      <c r="L4325" s="2">
        <v>3.0</v>
      </c>
      <c r="M4325" s="2">
        <v>39.0</v>
      </c>
      <c r="N4325" s="2">
        <v>36.0</v>
      </c>
      <c r="O4325" s="2">
        <v>3.0</v>
      </c>
      <c r="P4325" s="2">
        <v>0.0</v>
      </c>
      <c r="Q4325" s="2" t="s">
        <v>23752</v>
      </c>
      <c r="R4325" s="14">
        <v>4324.0</v>
      </c>
      <c r="S4325" s="2" t="s">
        <v>126</v>
      </c>
      <c r="T4325" s="2">
        <v>39.3260685</v>
      </c>
      <c r="U4325" s="2">
        <v>-4.8379791</v>
      </c>
      <c r="V4325" s="9" t="s">
        <v>130</v>
      </c>
      <c r="W4325" s="10">
        <v>42.69853</v>
      </c>
      <c r="X4325" s="10">
        <v>2.895312</v>
      </c>
      <c r="AB4325" s="9" t="s">
        <v>235</v>
      </c>
      <c r="AC4325" s="10">
        <v>35.70328</v>
      </c>
      <c r="AD4325" s="10">
        <v>-0.6493</v>
      </c>
      <c r="AE4325" s="11" t="s">
        <v>51</v>
      </c>
      <c r="AF4325" s="12" t="str">
        <f t="shared" si="26"/>
        <v>1951</v>
      </c>
      <c r="AG4325" s="12" t="str">
        <f t="shared" si="27"/>
        <v>September</v>
      </c>
      <c r="AH4325" s="12" t="str">
        <f t="shared" si="28"/>
        <v>Wednesday</v>
      </c>
      <c r="AI4325" t="str">
        <f t="shared" si="4"/>
        <v>1950s</v>
      </c>
      <c r="AJ4325" s="2" t="s">
        <v>80</v>
      </c>
      <c r="AK4325">
        <v>1.0</v>
      </c>
      <c r="AL4325" s="13" t="s">
        <v>81</v>
      </c>
    </row>
    <row r="4326">
      <c r="A4326" s="1">
        <v>35072.0</v>
      </c>
      <c r="B4326" s="8">
        <v>0.0</v>
      </c>
      <c r="C4326" s="2" t="s">
        <v>23709</v>
      </c>
      <c r="D4326" s="2" t="s">
        <v>23753</v>
      </c>
      <c r="F4326" s="2" t="s">
        <v>23754</v>
      </c>
      <c r="G4326" s="2" t="s">
        <v>10739</v>
      </c>
      <c r="H4326" s="2" t="s">
        <v>23755</v>
      </c>
      <c r="I4326" s="2">
        <v>436.0</v>
      </c>
      <c r="J4326" s="2">
        <v>10.0</v>
      </c>
      <c r="K4326" s="2">
        <v>9.0</v>
      </c>
      <c r="L4326" s="2">
        <v>1.0</v>
      </c>
      <c r="M4326" s="2">
        <v>1.0</v>
      </c>
      <c r="N4326" s="2">
        <v>1.0</v>
      </c>
      <c r="O4326" s="2">
        <v>0.0</v>
      </c>
      <c r="P4326" s="2">
        <v>0.0</v>
      </c>
      <c r="Q4326" s="2" t="s">
        <v>23756</v>
      </c>
      <c r="R4326" s="14">
        <v>4325.0</v>
      </c>
      <c r="S4326" s="2" t="s">
        <v>23714</v>
      </c>
      <c r="T4326" s="2">
        <v>13.1500331</v>
      </c>
      <c r="U4326" s="2">
        <v>-59.5250305</v>
      </c>
      <c r="V4326" s="9" t="s">
        <v>23757</v>
      </c>
      <c r="W4326" s="10">
        <v>12.59734</v>
      </c>
      <c r="X4326" s="10">
        <v>-61.4335</v>
      </c>
      <c r="AB4326" s="9" t="s">
        <v>12576</v>
      </c>
      <c r="AC4326" s="10">
        <v>13.09778</v>
      </c>
      <c r="AD4326" s="10">
        <v>-59.6184</v>
      </c>
      <c r="AE4326" s="11" t="s">
        <v>51</v>
      </c>
      <c r="AF4326" s="12" t="str">
        <f t="shared" si="26"/>
        <v>1996</v>
      </c>
      <c r="AG4326" s="12" t="str">
        <f t="shared" si="27"/>
        <v>January</v>
      </c>
      <c r="AH4326" s="12" t="str">
        <f t="shared" si="28"/>
        <v>Monday</v>
      </c>
      <c r="AI4326" t="str">
        <f t="shared" si="4"/>
        <v>1990s</v>
      </c>
      <c r="AJ4326" s="2" t="s">
        <v>66</v>
      </c>
      <c r="AK4326">
        <v>1.0</v>
      </c>
      <c r="AL4326" s="13" t="s">
        <v>738</v>
      </c>
    </row>
    <row r="4327">
      <c r="A4327" s="1">
        <v>30441.0</v>
      </c>
      <c r="B4327" s="8">
        <v>0.3854166666666667</v>
      </c>
      <c r="C4327" s="2" t="s">
        <v>23758</v>
      </c>
      <c r="D4327" s="2" t="s">
        <v>15810</v>
      </c>
      <c r="E4327" s="2">
        <v>855.0</v>
      </c>
      <c r="F4327" s="2" t="s">
        <v>23759</v>
      </c>
      <c r="G4327" s="2" t="s">
        <v>20178</v>
      </c>
      <c r="H4327" s="2" t="s">
        <v>23760</v>
      </c>
      <c r="I4327" s="2">
        <v>1141.0</v>
      </c>
      <c r="J4327" s="2">
        <v>172.0</v>
      </c>
      <c r="K4327" s="2">
        <v>162.0</v>
      </c>
      <c r="L4327" s="2">
        <v>10.0</v>
      </c>
      <c r="M4327" s="2">
        <v>0.0</v>
      </c>
      <c r="N4327" s="2">
        <v>0.0</v>
      </c>
      <c r="O4327" s="2">
        <v>0.0</v>
      </c>
      <c r="P4327" s="2">
        <v>0.0</v>
      </c>
      <c r="Q4327" s="2" t="s">
        <v>23761</v>
      </c>
      <c r="R4327" s="14">
        <v>4326.0</v>
      </c>
      <c r="S4327" s="2" t="s">
        <v>9461</v>
      </c>
      <c r="T4327" s="2">
        <v>24.7736546</v>
      </c>
      <c r="U4327" s="2">
        <v>-78.0000547</v>
      </c>
      <c r="V4327" s="9" t="s">
        <v>346</v>
      </c>
      <c r="W4327" s="10">
        <v>25.77417</v>
      </c>
      <c r="X4327" s="10">
        <v>-80.1936</v>
      </c>
      <c r="AB4327" s="9" t="s">
        <v>13493</v>
      </c>
      <c r="AC4327" s="10">
        <v>25.07835</v>
      </c>
      <c r="AD4327" s="10">
        <v>-77.3383</v>
      </c>
      <c r="AE4327" s="11" t="s">
        <v>51</v>
      </c>
      <c r="AF4327" s="12" t="str">
        <f t="shared" si="26"/>
        <v>1983</v>
      </c>
      <c r="AG4327" s="12" t="str">
        <f t="shared" si="27"/>
        <v>May</v>
      </c>
      <c r="AH4327" s="12" t="str">
        <f t="shared" si="28"/>
        <v>Thursday</v>
      </c>
      <c r="AI4327" t="str">
        <f t="shared" si="4"/>
        <v>1980s</v>
      </c>
      <c r="AJ4327" s="2" t="s">
        <v>66</v>
      </c>
      <c r="AK4327">
        <v>0.0</v>
      </c>
      <c r="AL4327" s="13" t="s">
        <v>53</v>
      </c>
    </row>
    <row r="4328">
      <c r="A4328" s="1">
        <v>18909.0</v>
      </c>
      <c r="B4328" s="8">
        <v>0.0</v>
      </c>
      <c r="C4328" s="2" t="s">
        <v>23762</v>
      </c>
      <c r="D4328" s="2" t="s">
        <v>23763</v>
      </c>
      <c r="F4328" s="2" t="s">
        <v>23764</v>
      </c>
      <c r="G4328" s="2" t="s">
        <v>166</v>
      </c>
      <c r="H4328" s="2" t="s">
        <v>23765</v>
      </c>
      <c r="I4328" s="2" t="s">
        <v>23766</v>
      </c>
      <c r="J4328" s="2">
        <v>8.0</v>
      </c>
      <c r="K4328" s="2">
        <v>5.0</v>
      </c>
      <c r="L4328" s="2">
        <v>3.0</v>
      </c>
      <c r="M4328" s="2">
        <v>8.0</v>
      </c>
      <c r="N4328" s="2">
        <v>5.0</v>
      </c>
      <c r="O4328" s="2">
        <v>3.0</v>
      </c>
      <c r="P4328" s="2">
        <v>0.0</v>
      </c>
      <c r="Q4328" s="2" t="s">
        <v>23767</v>
      </c>
      <c r="R4328" s="14">
        <v>4327.0</v>
      </c>
      <c r="S4328" s="2" t="s">
        <v>641</v>
      </c>
      <c r="T4328" s="2">
        <v>22.5000485</v>
      </c>
      <c r="U4328" s="2">
        <v>-100.0000375</v>
      </c>
      <c r="V4328" s="9" t="s">
        <v>813</v>
      </c>
      <c r="W4328" s="10">
        <v>19.43263</v>
      </c>
      <c r="X4328" s="10">
        <v>-99.1332</v>
      </c>
      <c r="Y4328" s="2" t="s">
        <v>17551</v>
      </c>
      <c r="AB4328" s="9" t="s">
        <v>9357</v>
      </c>
      <c r="AC4328" s="10">
        <v>18.00182</v>
      </c>
      <c r="AD4328" s="10">
        <v>-92.933</v>
      </c>
      <c r="AE4328" s="11" t="s">
        <v>51</v>
      </c>
      <c r="AF4328" s="12" t="str">
        <f t="shared" si="26"/>
        <v>1951</v>
      </c>
      <c r="AG4328" s="12" t="str">
        <f t="shared" si="27"/>
        <v>October</v>
      </c>
      <c r="AH4328" s="12" t="str">
        <f t="shared" si="28"/>
        <v>Monday</v>
      </c>
      <c r="AI4328" t="str">
        <f t="shared" si="4"/>
        <v>1950s</v>
      </c>
      <c r="AJ4328" s="2" t="s">
        <v>66</v>
      </c>
      <c r="AK4328">
        <v>1.0</v>
      </c>
      <c r="AL4328" s="13" t="s">
        <v>81</v>
      </c>
    </row>
    <row r="4329">
      <c r="A4329" s="1">
        <v>25904.0</v>
      </c>
      <c r="B4329" s="8">
        <v>0.6666666666666666</v>
      </c>
      <c r="C4329" s="2" t="s">
        <v>23768</v>
      </c>
      <c r="D4329" s="2" t="s">
        <v>23769</v>
      </c>
      <c r="G4329" s="2" t="s">
        <v>18816</v>
      </c>
      <c r="H4329" s="2" t="s">
        <v>23770</v>
      </c>
      <c r="I4329" s="2">
        <v>36.0</v>
      </c>
      <c r="J4329" s="2">
        <v>8.0</v>
      </c>
      <c r="K4329" s="2">
        <v>4.0</v>
      </c>
      <c r="L4329" s="2">
        <v>4.0</v>
      </c>
      <c r="M4329" s="2">
        <v>8.0</v>
      </c>
      <c r="N4329" s="2">
        <v>4.0</v>
      </c>
      <c r="O4329" s="2">
        <v>4.0</v>
      </c>
      <c r="P4329" s="2">
        <v>0.0</v>
      </c>
      <c r="Q4329" s="2" t="s">
        <v>23771</v>
      </c>
      <c r="R4329" s="14">
        <v>4328.0</v>
      </c>
      <c r="S4329" s="2" t="s">
        <v>10527</v>
      </c>
      <c r="T4329" s="2">
        <v>24.4768783</v>
      </c>
      <c r="U4329" s="2">
        <v>90.2932426</v>
      </c>
      <c r="V4329" s="9" t="s">
        <v>438</v>
      </c>
      <c r="W4329" s="9" t="s">
        <v>438</v>
      </c>
      <c r="X4329" s="9" t="s">
        <v>438</v>
      </c>
      <c r="AB4329" s="9" t="s">
        <v>438</v>
      </c>
      <c r="AC4329" s="9" t="s">
        <v>438</v>
      </c>
      <c r="AD4329" s="9" t="s">
        <v>438</v>
      </c>
      <c r="AE4329" s="11" t="s">
        <v>174</v>
      </c>
      <c r="AF4329" s="12" t="str">
        <f t="shared" si="26"/>
        <v>1970</v>
      </c>
      <c r="AG4329" s="12" t="str">
        <f t="shared" si="27"/>
        <v>December</v>
      </c>
      <c r="AH4329" s="12" t="str">
        <f t="shared" si="28"/>
        <v>Wednesday</v>
      </c>
      <c r="AI4329" t="str">
        <f t="shared" si="4"/>
        <v>1970s</v>
      </c>
      <c r="AJ4329" s="2" t="s">
        <v>150</v>
      </c>
      <c r="AK4329">
        <v>1.0</v>
      </c>
      <c r="AL4329" s="13" t="s">
        <v>823</v>
      </c>
    </row>
    <row r="4330">
      <c r="A4330" s="1">
        <v>18900.0</v>
      </c>
      <c r="B4330" s="8">
        <v>0.0</v>
      </c>
      <c r="C4330" s="2" t="s">
        <v>23772</v>
      </c>
      <c r="D4330" s="2" t="s">
        <v>23773</v>
      </c>
      <c r="G4330" s="2" t="s">
        <v>7150</v>
      </c>
      <c r="H4330" s="2" t="s">
        <v>23774</v>
      </c>
      <c r="I4330" s="2">
        <v>33346.0</v>
      </c>
      <c r="J4330" s="2">
        <v>27.0</v>
      </c>
      <c r="K4330" s="2">
        <v>24.0</v>
      </c>
      <c r="L4330" s="2">
        <v>3.0</v>
      </c>
      <c r="M4330" s="2">
        <v>27.0</v>
      </c>
      <c r="N4330" s="2">
        <v>24.0</v>
      </c>
      <c r="O4330" s="2">
        <v>3.0</v>
      </c>
      <c r="P4330" s="2">
        <v>0.0</v>
      </c>
      <c r="Q4330" s="2" t="s">
        <v>23775</v>
      </c>
      <c r="R4330" s="14">
        <v>4329.0</v>
      </c>
      <c r="S4330" s="2" t="s">
        <v>9779</v>
      </c>
      <c r="T4330" s="2">
        <v>-17.0568696</v>
      </c>
      <c r="U4330" s="2">
        <v>-64.9912286</v>
      </c>
      <c r="V4330" s="9" t="s">
        <v>438</v>
      </c>
      <c r="W4330" s="9" t="s">
        <v>438</v>
      </c>
      <c r="X4330" s="9" t="s">
        <v>438</v>
      </c>
      <c r="AB4330" s="9" t="s">
        <v>438</v>
      </c>
      <c r="AC4330" s="9" t="s">
        <v>438</v>
      </c>
      <c r="AD4330" s="9" t="s">
        <v>438</v>
      </c>
      <c r="AE4330" s="11" t="s">
        <v>51</v>
      </c>
      <c r="AF4330" s="12" t="str">
        <f t="shared" si="26"/>
        <v>1951</v>
      </c>
      <c r="AG4330" s="12" t="str">
        <f t="shared" si="27"/>
        <v>September</v>
      </c>
      <c r="AH4330" s="12" t="str">
        <f t="shared" si="28"/>
        <v>Saturday</v>
      </c>
      <c r="AI4330" t="str">
        <f t="shared" si="4"/>
        <v>1950s</v>
      </c>
      <c r="AJ4330" s="2" t="s">
        <v>66</v>
      </c>
      <c r="AK4330">
        <v>1.0</v>
      </c>
      <c r="AL4330" s="13" t="s">
        <v>1184</v>
      </c>
    </row>
    <row r="4331">
      <c r="A4331" s="1">
        <v>30899.0</v>
      </c>
      <c r="B4331" s="8">
        <v>0.0</v>
      </c>
      <c r="C4331" s="2" t="s">
        <v>23776</v>
      </c>
      <c r="D4331" s="2" t="s">
        <v>23777</v>
      </c>
      <c r="F4331" s="2" t="s">
        <v>23778</v>
      </c>
      <c r="G4331" s="2" t="s">
        <v>2363</v>
      </c>
      <c r="H4331" s="2" t="s">
        <v>23779</v>
      </c>
      <c r="I4331" s="2">
        <v>10453.0</v>
      </c>
      <c r="J4331" s="2">
        <v>49.0</v>
      </c>
      <c r="K4331" s="2">
        <v>45.0</v>
      </c>
      <c r="L4331" s="2">
        <v>4.0</v>
      </c>
      <c r="M4331" s="2">
        <v>49.0</v>
      </c>
      <c r="N4331" s="2">
        <v>45.0</v>
      </c>
      <c r="O4331" s="2">
        <v>4.0</v>
      </c>
      <c r="P4331" s="2">
        <v>0.0</v>
      </c>
      <c r="Q4331" s="2" t="s">
        <v>23780</v>
      </c>
      <c r="R4331" s="14">
        <v>4330.0</v>
      </c>
      <c r="S4331" s="2" t="s">
        <v>10527</v>
      </c>
      <c r="T4331" s="2">
        <v>24.4768783</v>
      </c>
      <c r="U4331" s="2">
        <v>90.2932426</v>
      </c>
      <c r="V4331" s="9" t="s">
        <v>4270</v>
      </c>
      <c r="W4331" s="10">
        <v>22.33647</v>
      </c>
      <c r="X4331" s="10">
        <v>91.82605</v>
      </c>
      <c r="Y4331" s="2" t="s">
        <v>23781</v>
      </c>
      <c r="AB4331" s="9" t="s">
        <v>4271</v>
      </c>
      <c r="AC4331" s="10">
        <v>23.81065</v>
      </c>
      <c r="AD4331" s="10">
        <v>90.41265</v>
      </c>
      <c r="AE4331" s="11" t="s">
        <v>51</v>
      </c>
      <c r="AF4331" s="12" t="str">
        <f t="shared" si="26"/>
        <v>1984</v>
      </c>
      <c r="AG4331" s="12" t="str">
        <f t="shared" si="27"/>
        <v>August</v>
      </c>
      <c r="AH4331" s="12" t="str">
        <f t="shared" si="28"/>
        <v>Sunday</v>
      </c>
      <c r="AI4331" t="str">
        <f t="shared" si="4"/>
        <v>1980s</v>
      </c>
      <c r="AJ4331" s="2" t="s">
        <v>150</v>
      </c>
      <c r="AK4331">
        <v>1.0</v>
      </c>
      <c r="AL4331" s="13" t="s">
        <v>566</v>
      </c>
    </row>
    <row r="4332">
      <c r="A4332" s="1">
        <v>18857.0</v>
      </c>
      <c r="B4332" s="8">
        <v>0.0</v>
      </c>
      <c r="C4332" s="2" t="s">
        <v>23782</v>
      </c>
      <c r="D4332" s="2" t="s">
        <v>4541</v>
      </c>
      <c r="G4332" s="2" t="s">
        <v>166</v>
      </c>
      <c r="H4332" s="2" t="s">
        <v>23783</v>
      </c>
      <c r="I4332" s="2">
        <v>9154.0</v>
      </c>
      <c r="J4332" s="2">
        <v>10.0</v>
      </c>
      <c r="K4332" s="2">
        <v>0.0</v>
      </c>
      <c r="L4332" s="2">
        <v>0.0</v>
      </c>
      <c r="M4332" s="2">
        <v>10.0</v>
      </c>
      <c r="N4332" s="2">
        <v>0.0</v>
      </c>
      <c r="O4332" s="2">
        <v>0.0</v>
      </c>
      <c r="P4332" s="2">
        <v>0.0</v>
      </c>
      <c r="R4332" s="14">
        <v>4331.0</v>
      </c>
      <c r="S4332" s="2" t="s">
        <v>60</v>
      </c>
      <c r="T4332" s="2">
        <v>-10.3333333</v>
      </c>
      <c r="U4332" s="2">
        <v>-53.2</v>
      </c>
      <c r="V4332" s="9" t="s">
        <v>438</v>
      </c>
      <c r="W4332" s="9" t="s">
        <v>438</v>
      </c>
      <c r="X4332" s="9" t="s">
        <v>438</v>
      </c>
      <c r="AB4332" s="9" t="s">
        <v>438</v>
      </c>
      <c r="AC4332" s="9" t="s">
        <v>438</v>
      </c>
      <c r="AD4332" s="9" t="s">
        <v>438</v>
      </c>
      <c r="AE4332" s="11" t="s">
        <v>51</v>
      </c>
      <c r="AF4332" s="12" t="str">
        <f t="shared" si="26"/>
        <v>1951</v>
      </c>
      <c r="AG4332" s="12" t="str">
        <f t="shared" si="27"/>
        <v>August</v>
      </c>
      <c r="AH4332" s="12" t="str">
        <f t="shared" si="28"/>
        <v>Friday</v>
      </c>
      <c r="AI4332" t="str">
        <f t="shared" si="4"/>
        <v>1950s</v>
      </c>
      <c r="AJ4332" s="2" t="s">
        <v>66</v>
      </c>
      <c r="AK4332">
        <v>1.0</v>
      </c>
      <c r="AL4332" s="13" t="s">
        <v>81</v>
      </c>
    </row>
    <row r="4333">
      <c r="A4333" s="1">
        <v>19012.0</v>
      </c>
      <c r="B4333" s="8">
        <v>0.06805555555555555</v>
      </c>
      <c r="C4333" s="2" t="s">
        <v>23784</v>
      </c>
      <c r="D4333" s="2" t="s">
        <v>457</v>
      </c>
      <c r="E4333" s="2">
        <v>324.0</v>
      </c>
      <c r="F4333" s="2" t="s">
        <v>23785</v>
      </c>
      <c r="G4333" s="2" t="s">
        <v>2868</v>
      </c>
      <c r="H4333" s="2" t="s">
        <v>23786</v>
      </c>
      <c r="I4333" s="2">
        <v>27279.0</v>
      </c>
      <c r="J4333" s="2">
        <v>43.0</v>
      </c>
      <c r="K4333" s="2">
        <v>40.0</v>
      </c>
      <c r="L4333" s="2">
        <v>3.0</v>
      </c>
      <c r="M4333" s="2">
        <v>36.0</v>
      </c>
      <c r="N4333" s="2">
        <v>33.0</v>
      </c>
      <c r="O4333" s="2">
        <v>3.0</v>
      </c>
      <c r="P4333" s="2">
        <v>0.0</v>
      </c>
      <c r="Q4333" s="2" t="s">
        <v>23787</v>
      </c>
      <c r="R4333" s="14">
        <v>4332.0</v>
      </c>
      <c r="S4333" s="2" t="s">
        <v>4433</v>
      </c>
      <c r="T4333" s="2">
        <v>61.0666922</v>
      </c>
      <c r="U4333" s="2">
        <v>-107.991707</v>
      </c>
      <c r="V4333" s="9" t="s">
        <v>1897</v>
      </c>
      <c r="W4333" s="10">
        <v>35.68284</v>
      </c>
      <c r="X4333" s="10">
        <v>139.7595</v>
      </c>
      <c r="AB4333" s="9" t="s">
        <v>17865</v>
      </c>
      <c r="AC4333" s="10">
        <v>61.25324</v>
      </c>
      <c r="AD4333" s="10">
        <v>-149.808</v>
      </c>
      <c r="AE4333" s="11" t="s">
        <v>51</v>
      </c>
      <c r="AF4333" s="12" t="str">
        <f t="shared" si="26"/>
        <v>1952</v>
      </c>
      <c r="AG4333" s="12" t="str">
        <f t="shared" si="27"/>
        <v>January</v>
      </c>
      <c r="AH4333" s="12" t="str">
        <f t="shared" si="28"/>
        <v>Saturday</v>
      </c>
      <c r="AI4333" t="str">
        <f t="shared" si="4"/>
        <v>1950s</v>
      </c>
      <c r="AJ4333" s="2" t="s">
        <v>105</v>
      </c>
      <c r="AK4333">
        <v>1.0</v>
      </c>
      <c r="AL4333" s="13" t="s">
        <v>81</v>
      </c>
    </row>
    <row r="4334">
      <c r="A4334" s="1">
        <v>19003.0</v>
      </c>
      <c r="B4334" s="8">
        <v>0.8020833333333334</v>
      </c>
      <c r="C4334" s="2" t="s">
        <v>23788</v>
      </c>
      <c r="D4334" s="2" t="s">
        <v>1325</v>
      </c>
      <c r="F4334" s="2" t="s">
        <v>23789</v>
      </c>
      <c r="G4334" s="2" t="s">
        <v>166</v>
      </c>
      <c r="H4334" s="2" t="s">
        <v>23790</v>
      </c>
      <c r="I4334" s="2" t="s">
        <v>23791</v>
      </c>
      <c r="J4334" s="2">
        <v>23.0</v>
      </c>
      <c r="K4334" s="2">
        <v>20.0</v>
      </c>
      <c r="L4334" s="2">
        <v>3.0</v>
      </c>
      <c r="M4334" s="2">
        <v>23.0</v>
      </c>
      <c r="N4334" s="2">
        <v>20.0</v>
      </c>
      <c r="O4334" s="2">
        <v>3.0</v>
      </c>
      <c r="P4334" s="2">
        <v>0.0</v>
      </c>
      <c r="Q4334" s="2" t="s">
        <v>23792</v>
      </c>
      <c r="R4334" s="14">
        <v>4333.0</v>
      </c>
      <c r="S4334" s="2" t="s">
        <v>704</v>
      </c>
      <c r="T4334" s="2">
        <v>52.865196</v>
      </c>
      <c r="U4334" s="2">
        <v>-7.9794599</v>
      </c>
      <c r="V4334" s="9" t="s">
        <v>291</v>
      </c>
      <c r="W4334" s="10">
        <v>51.54659</v>
      </c>
      <c r="X4334" s="10">
        <v>-0.36957</v>
      </c>
      <c r="AB4334" s="9" t="s">
        <v>706</v>
      </c>
      <c r="AC4334" s="10">
        <v>53.34976</v>
      </c>
      <c r="AD4334" s="10">
        <v>-6.26027</v>
      </c>
      <c r="AE4334" s="11" t="s">
        <v>51</v>
      </c>
      <c r="AF4334" s="12" t="str">
        <f t="shared" si="26"/>
        <v>1952</v>
      </c>
      <c r="AG4334" s="12" t="str">
        <f t="shared" si="27"/>
        <v>January</v>
      </c>
      <c r="AH4334" s="12" t="str">
        <f t="shared" si="28"/>
        <v>Thursday</v>
      </c>
      <c r="AI4334" t="str">
        <f t="shared" si="4"/>
        <v>1950s</v>
      </c>
      <c r="AJ4334" s="2" t="s">
        <v>80</v>
      </c>
      <c r="AK4334">
        <v>1.0</v>
      </c>
      <c r="AL4334" s="13" t="s">
        <v>81</v>
      </c>
    </row>
    <row r="4335">
      <c r="A4335" s="1">
        <v>21128.0</v>
      </c>
      <c r="B4335" s="8">
        <v>0.7486111111111111</v>
      </c>
      <c r="C4335" s="2" t="s">
        <v>5846</v>
      </c>
      <c r="D4335" s="2" t="s">
        <v>23793</v>
      </c>
      <c r="F4335" s="2" t="s">
        <v>23794</v>
      </c>
      <c r="G4335" s="2" t="s">
        <v>23795</v>
      </c>
      <c r="H4335" s="2" t="s">
        <v>23796</v>
      </c>
      <c r="I4335" s="2" t="s">
        <v>23797</v>
      </c>
      <c r="J4335" s="2">
        <v>16.0</v>
      </c>
      <c r="K4335" s="2">
        <v>10.0</v>
      </c>
      <c r="L4335" s="2">
        <v>6.0</v>
      </c>
      <c r="M4335" s="2">
        <v>4.0</v>
      </c>
      <c r="N4335" s="2">
        <v>1.0</v>
      </c>
      <c r="O4335" s="2">
        <v>3.0</v>
      </c>
      <c r="P4335" s="2">
        <v>0.0</v>
      </c>
      <c r="Q4335" s="2" t="s">
        <v>23798</v>
      </c>
      <c r="R4335" s="14">
        <v>4334.0</v>
      </c>
      <c r="S4335" s="2" t="s">
        <v>316</v>
      </c>
      <c r="T4335" s="2">
        <v>64.6863136</v>
      </c>
      <c r="U4335" s="2">
        <v>97.7453061</v>
      </c>
      <c r="V4335" s="9" t="s">
        <v>535</v>
      </c>
      <c r="W4335" s="10">
        <v>44.43614</v>
      </c>
      <c r="X4335" s="10">
        <v>26.10272</v>
      </c>
      <c r="Y4335" s="2" t="s">
        <v>2667</v>
      </c>
      <c r="AB4335" s="9" t="s">
        <v>335</v>
      </c>
      <c r="AC4335" s="10">
        <v>55.75045</v>
      </c>
      <c r="AD4335" s="10">
        <v>37.61749</v>
      </c>
      <c r="AE4335" s="11" t="s">
        <v>51</v>
      </c>
      <c r="AF4335" s="12" t="str">
        <f t="shared" si="26"/>
        <v>1957</v>
      </c>
      <c r="AG4335" s="12" t="str">
        <f t="shared" si="27"/>
        <v>November</v>
      </c>
      <c r="AH4335" s="12" t="str">
        <f t="shared" si="28"/>
        <v>Monday</v>
      </c>
      <c r="AI4335" t="str">
        <f t="shared" si="4"/>
        <v>1950s</v>
      </c>
      <c r="AJ4335" s="2" t="s">
        <v>80</v>
      </c>
      <c r="AK4335">
        <v>1.0</v>
      </c>
      <c r="AL4335" s="13" t="s">
        <v>7302</v>
      </c>
    </row>
    <row r="4336">
      <c r="A4336" s="1">
        <v>26208.0</v>
      </c>
      <c r="B4336" s="8">
        <v>0.4652777777777778</v>
      </c>
      <c r="C4336" s="2" t="s">
        <v>23799</v>
      </c>
      <c r="D4336" s="2" t="s">
        <v>671</v>
      </c>
      <c r="E4336" s="2">
        <v>706.0</v>
      </c>
      <c r="F4336" s="2" t="s">
        <v>23800</v>
      </c>
      <c r="G4336" s="2" t="s">
        <v>19388</v>
      </c>
      <c r="H4336" s="2" t="s">
        <v>23801</v>
      </c>
      <c r="I4336" s="2">
        <v>706.0</v>
      </c>
      <c r="J4336" s="2">
        <v>63.0</v>
      </c>
      <c r="K4336" s="2">
        <v>55.0</v>
      </c>
      <c r="L4336" s="2">
        <v>8.0</v>
      </c>
      <c r="M4336" s="2">
        <v>63.0</v>
      </c>
      <c r="N4336" s="2">
        <v>55.0</v>
      </c>
      <c r="O4336" s="2">
        <v>8.0</v>
      </c>
      <c r="P4336" s="2">
        <v>0.0</v>
      </c>
      <c r="Q4336" s="2" t="s">
        <v>23802</v>
      </c>
      <c r="R4336" s="14">
        <v>4335.0</v>
      </c>
      <c r="S4336" s="2" t="s">
        <v>16047</v>
      </c>
      <c r="T4336" s="2">
        <v>50.6402809</v>
      </c>
      <c r="U4336" s="2">
        <v>4.6667145</v>
      </c>
      <c r="V4336" s="9" t="s">
        <v>300</v>
      </c>
      <c r="W4336" s="10">
        <v>51.50732</v>
      </c>
      <c r="X4336" s="10">
        <v>-0.12765</v>
      </c>
      <c r="AB4336" s="9" t="s">
        <v>20435</v>
      </c>
      <c r="AC4336" s="10">
        <v>47.79813</v>
      </c>
      <c r="AD4336" s="10">
        <v>13.04648</v>
      </c>
      <c r="AE4336" s="11" t="s">
        <v>51</v>
      </c>
      <c r="AF4336" s="12" t="str">
        <f t="shared" si="26"/>
        <v>1971</v>
      </c>
      <c r="AG4336" s="12" t="str">
        <f t="shared" si="27"/>
        <v>October</v>
      </c>
      <c r="AH4336" s="12" t="str">
        <f t="shared" si="28"/>
        <v>Saturday</v>
      </c>
      <c r="AI4336" t="str">
        <f t="shared" si="4"/>
        <v>1970s</v>
      </c>
      <c r="AJ4336" s="2" t="s">
        <v>80</v>
      </c>
      <c r="AK4336">
        <v>1.0</v>
      </c>
      <c r="AL4336" s="13" t="s">
        <v>746</v>
      </c>
    </row>
    <row r="4337">
      <c r="A4337" s="1">
        <v>21497.0</v>
      </c>
      <c r="B4337" s="8">
        <v>0.0</v>
      </c>
      <c r="C4337" s="2" t="s">
        <v>23772</v>
      </c>
      <c r="D4337" s="2" t="s">
        <v>22671</v>
      </c>
      <c r="F4337" s="2" t="s">
        <v>23180</v>
      </c>
      <c r="G4337" s="2" t="s">
        <v>166</v>
      </c>
      <c r="H4337" s="2" t="s">
        <v>23803</v>
      </c>
      <c r="J4337" s="2">
        <v>3.0</v>
      </c>
      <c r="K4337" s="2">
        <v>0.0</v>
      </c>
      <c r="L4337" s="2">
        <v>3.0</v>
      </c>
      <c r="M4337" s="2">
        <v>3.0</v>
      </c>
      <c r="N4337" s="2">
        <v>0.0</v>
      </c>
      <c r="O4337" s="2">
        <v>3.0</v>
      </c>
      <c r="P4337" s="2">
        <v>0.0</v>
      </c>
      <c r="Q4337" s="2" t="s">
        <v>23804</v>
      </c>
      <c r="R4337" s="14">
        <v>4336.0</v>
      </c>
      <c r="S4337" s="2" t="s">
        <v>9779</v>
      </c>
      <c r="T4337" s="2">
        <v>-17.0568696</v>
      </c>
      <c r="U4337" s="2">
        <v>-64.9912286</v>
      </c>
      <c r="V4337" s="9" t="s">
        <v>6717</v>
      </c>
      <c r="W4337" s="10">
        <v>-14.8582</v>
      </c>
      <c r="X4337" s="10">
        <v>-66.7475</v>
      </c>
      <c r="AB4337" s="9" t="s">
        <v>642</v>
      </c>
      <c r="AC4337" s="10">
        <v>-16.4955</v>
      </c>
      <c r="AD4337" s="10">
        <v>-68.1336</v>
      </c>
      <c r="AE4337" s="11" t="s">
        <v>51</v>
      </c>
      <c r="AF4337" s="12" t="str">
        <f t="shared" si="26"/>
        <v>1958</v>
      </c>
      <c r="AG4337" s="12" t="str">
        <f t="shared" si="27"/>
        <v>November</v>
      </c>
      <c r="AH4337" s="12" t="str">
        <f t="shared" si="28"/>
        <v>Saturday</v>
      </c>
      <c r="AI4337" t="str">
        <f t="shared" si="4"/>
        <v>1950s</v>
      </c>
      <c r="AJ4337" s="2" t="s">
        <v>66</v>
      </c>
      <c r="AK4337">
        <v>1.0</v>
      </c>
      <c r="AL4337" s="13" t="s">
        <v>81</v>
      </c>
    </row>
    <row r="4338">
      <c r="A4338" s="1">
        <v>27039.0</v>
      </c>
      <c r="B4338" s="8">
        <v>0.6875</v>
      </c>
      <c r="C4338" s="2" t="s">
        <v>23772</v>
      </c>
      <c r="D4338" s="2" t="s">
        <v>22671</v>
      </c>
      <c r="F4338" s="2" t="s">
        <v>23805</v>
      </c>
      <c r="G4338" s="2" t="s">
        <v>6358</v>
      </c>
      <c r="H4338" s="2" t="s">
        <v>23806</v>
      </c>
      <c r="J4338" s="2">
        <v>24.0</v>
      </c>
      <c r="K4338" s="2">
        <v>21.0</v>
      </c>
      <c r="L4338" s="2">
        <v>3.0</v>
      </c>
      <c r="M4338" s="2">
        <v>24.0</v>
      </c>
      <c r="N4338" s="2">
        <v>21.0</v>
      </c>
      <c r="O4338" s="2">
        <v>3.0</v>
      </c>
      <c r="P4338" s="2">
        <v>0.0</v>
      </c>
      <c r="Q4338" s="2" t="s">
        <v>23807</v>
      </c>
      <c r="R4338" s="14">
        <v>4337.0</v>
      </c>
      <c r="S4338" s="2" t="s">
        <v>9779</v>
      </c>
      <c r="T4338" s="2">
        <v>-17.0568696</v>
      </c>
      <c r="U4338" s="2">
        <v>-64.9912286</v>
      </c>
      <c r="V4338" s="9" t="s">
        <v>23808</v>
      </c>
      <c r="W4338" s="10">
        <v>-22.5438</v>
      </c>
      <c r="X4338" s="10">
        <v>-68.2365</v>
      </c>
      <c r="AB4338" s="9" t="s">
        <v>642</v>
      </c>
      <c r="AC4338" s="10">
        <v>-16.4955</v>
      </c>
      <c r="AD4338" s="10">
        <v>-68.1336</v>
      </c>
      <c r="AE4338" s="11" t="s">
        <v>51</v>
      </c>
      <c r="AF4338" s="12" t="str">
        <f t="shared" si="26"/>
        <v>1974</v>
      </c>
      <c r="AG4338" s="12" t="str">
        <f t="shared" si="27"/>
        <v>January</v>
      </c>
      <c r="AH4338" s="12" t="str">
        <f t="shared" si="28"/>
        <v>Thursday</v>
      </c>
      <c r="AI4338" t="str">
        <f t="shared" si="4"/>
        <v>1970s</v>
      </c>
      <c r="AJ4338" s="2" t="s">
        <v>66</v>
      </c>
      <c r="AK4338">
        <v>1.0</v>
      </c>
      <c r="AL4338" s="13" t="s">
        <v>81</v>
      </c>
    </row>
    <row r="4339">
      <c r="A4339" s="1">
        <v>19040.0</v>
      </c>
      <c r="B4339" s="8">
        <v>0.7319444444444444</v>
      </c>
      <c r="C4339" s="2" t="s">
        <v>23809</v>
      </c>
      <c r="D4339" s="2" t="s">
        <v>23207</v>
      </c>
      <c r="F4339" s="2" t="s">
        <v>23810</v>
      </c>
      <c r="G4339" s="2" t="s">
        <v>23811</v>
      </c>
      <c r="H4339" s="2" t="s">
        <v>23812</v>
      </c>
      <c r="I4339" s="2">
        <v>142.0</v>
      </c>
      <c r="J4339" s="2">
        <v>31.0</v>
      </c>
      <c r="K4339" s="2">
        <v>26.0</v>
      </c>
      <c r="L4339" s="2">
        <v>5.0</v>
      </c>
      <c r="M4339" s="2">
        <v>31.0</v>
      </c>
      <c r="N4339" s="2">
        <v>26.0</v>
      </c>
      <c r="O4339" s="2">
        <v>5.0</v>
      </c>
      <c r="P4339" s="2">
        <v>0.0</v>
      </c>
      <c r="Q4339" s="2" t="s">
        <v>23813</v>
      </c>
      <c r="R4339" s="14">
        <v>4338.0</v>
      </c>
      <c r="S4339" s="2" t="s">
        <v>763</v>
      </c>
      <c r="T4339" s="2">
        <v>42.6384261</v>
      </c>
      <c r="U4339" s="2">
        <v>12.674297</v>
      </c>
      <c r="V4339" s="9" t="s">
        <v>228</v>
      </c>
      <c r="W4339" s="10">
        <v>43.70094</v>
      </c>
      <c r="X4339" s="10">
        <v>7.268391</v>
      </c>
      <c r="AB4339" s="9" t="s">
        <v>5697</v>
      </c>
      <c r="AC4339" s="10">
        <v>35.8886</v>
      </c>
      <c r="AD4339" s="10">
        <v>14.44769</v>
      </c>
      <c r="AE4339" s="11" t="s">
        <v>51</v>
      </c>
      <c r="AF4339" s="12" t="str">
        <f t="shared" si="26"/>
        <v>1952</v>
      </c>
      <c r="AG4339" s="12" t="str">
        <f t="shared" si="27"/>
        <v>February</v>
      </c>
      <c r="AH4339" s="12" t="str">
        <f t="shared" si="28"/>
        <v>Saturday</v>
      </c>
      <c r="AI4339" t="str">
        <f t="shared" si="4"/>
        <v>1950s</v>
      </c>
      <c r="AJ4339" s="2" t="s">
        <v>80</v>
      </c>
      <c r="AK4339">
        <v>1.0</v>
      </c>
      <c r="AL4339" s="13" t="s">
        <v>746</v>
      </c>
    </row>
    <row r="4340">
      <c r="A4340" s="1">
        <v>19031.0</v>
      </c>
      <c r="B4340" s="8">
        <v>0.0</v>
      </c>
      <c r="C4340" s="2" t="s">
        <v>23814</v>
      </c>
      <c r="D4340" s="2" t="s">
        <v>108</v>
      </c>
      <c r="G4340" s="2" t="s">
        <v>22829</v>
      </c>
      <c r="J4340" s="2">
        <v>13.0</v>
      </c>
      <c r="K4340" s="2">
        <v>0.0</v>
      </c>
      <c r="L4340" s="2">
        <v>13.0</v>
      </c>
      <c r="M4340" s="2">
        <v>13.0</v>
      </c>
      <c r="N4340" s="2">
        <v>0.0</v>
      </c>
      <c r="O4340" s="2">
        <v>13.0</v>
      </c>
      <c r="P4340" s="2">
        <v>5.0</v>
      </c>
      <c r="Q4340" s="2" t="s">
        <v>23815</v>
      </c>
      <c r="R4340" s="14">
        <v>4339.0</v>
      </c>
      <c r="S4340" s="2" t="s">
        <v>944</v>
      </c>
      <c r="T4340" s="2">
        <v>36.5748441</v>
      </c>
      <c r="U4340" s="2">
        <v>139.2394179</v>
      </c>
      <c r="V4340" s="9" t="s">
        <v>438</v>
      </c>
      <c r="W4340" s="9" t="s">
        <v>438</v>
      </c>
      <c r="X4340" s="9" t="s">
        <v>438</v>
      </c>
      <c r="AB4340" s="9" t="s">
        <v>438</v>
      </c>
      <c r="AC4340" s="9" t="s">
        <v>438</v>
      </c>
      <c r="AD4340" s="9" t="s">
        <v>438</v>
      </c>
      <c r="AE4340" s="11" t="s">
        <v>118</v>
      </c>
      <c r="AF4340" s="12" t="str">
        <f t="shared" si="26"/>
        <v>1952</v>
      </c>
      <c r="AG4340" s="12" t="str">
        <f t="shared" si="27"/>
        <v>February</v>
      </c>
      <c r="AH4340" s="12" t="str">
        <f t="shared" si="28"/>
        <v>Thursday</v>
      </c>
      <c r="AI4340" t="str">
        <f t="shared" si="4"/>
        <v>1950s</v>
      </c>
      <c r="AJ4340" s="2" t="s">
        <v>150</v>
      </c>
      <c r="AK4340">
        <v>1.0</v>
      </c>
      <c r="AL4340" s="13" t="s">
        <v>162</v>
      </c>
    </row>
    <row r="4341">
      <c r="A4341" s="1">
        <v>19028.0</v>
      </c>
      <c r="B4341" s="8">
        <v>0.0</v>
      </c>
      <c r="C4341" s="2" t="s">
        <v>23816</v>
      </c>
      <c r="D4341" s="2" t="s">
        <v>260</v>
      </c>
      <c r="F4341" s="2" t="s">
        <v>23817</v>
      </c>
      <c r="G4341" s="2" t="s">
        <v>166</v>
      </c>
      <c r="H4341" s="2" t="s">
        <v>23818</v>
      </c>
      <c r="I4341" s="2">
        <v>13450.0</v>
      </c>
      <c r="J4341" s="2">
        <v>15.0</v>
      </c>
      <c r="K4341" s="2">
        <v>11.0</v>
      </c>
      <c r="L4341" s="2">
        <v>4.0</v>
      </c>
      <c r="M4341" s="2">
        <v>15.0</v>
      </c>
      <c r="N4341" s="2">
        <v>11.0</v>
      </c>
      <c r="O4341" s="2">
        <v>4.0</v>
      </c>
      <c r="P4341" s="2">
        <v>0.0</v>
      </c>
      <c r="Q4341" s="2" t="s">
        <v>23819</v>
      </c>
      <c r="R4341" s="14">
        <v>4340.0</v>
      </c>
      <c r="S4341" s="2" t="s">
        <v>6266</v>
      </c>
      <c r="T4341" s="2">
        <v>-2.9814344</v>
      </c>
      <c r="U4341" s="2">
        <v>23.8222636</v>
      </c>
      <c r="V4341" s="9" t="s">
        <v>23820</v>
      </c>
      <c r="W4341" s="9" t="s">
        <v>438</v>
      </c>
      <c r="X4341" s="9" t="s">
        <v>438</v>
      </c>
      <c r="AB4341" s="9" t="s">
        <v>5085</v>
      </c>
      <c r="AC4341" s="10">
        <v>-4.32171</v>
      </c>
      <c r="AD4341" s="10">
        <v>15.3126</v>
      </c>
      <c r="AE4341" s="11" t="s">
        <v>51</v>
      </c>
      <c r="AF4341" s="12" t="str">
        <f t="shared" si="26"/>
        <v>1952</v>
      </c>
      <c r="AG4341" s="12" t="str">
        <f t="shared" si="27"/>
        <v>February</v>
      </c>
      <c r="AH4341" s="12" t="str">
        <f t="shared" si="28"/>
        <v>Monday</v>
      </c>
      <c r="AI4341" t="str">
        <f t="shared" si="4"/>
        <v>1950s</v>
      </c>
      <c r="AJ4341" s="2" t="s">
        <v>229</v>
      </c>
      <c r="AK4341">
        <v>1.0</v>
      </c>
      <c r="AL4341" s="13" t="s">
        <v>81</v>
      </c>
    </row>
    <row r="4342">
      <c r="A4342" s="1">
        <v>19334.0</v>
      </c>
      <c r="B4342" s="8">
        <v>0.19444444444444445</v>
      </c>
      <c r="C4342" s="2" t="s">
        <v>23821</v>
      </c>
      <c r="D4342" s="2" t="s">
        <v>829</v>
      </c>
      <c r="F4342" s="2" t="s">
        <v>23822</v>
      </c>
      <c r="G4342" s="2" t="s">
        <v>2868</v>
      </c>
      <c r="H4342" s="2" t="s">
        <v>23823</v>
      </c>
      <c r="I4342" s="2">
        <v>10319.0</v>
      </c>
      <c r="J4342" s="2">
        <v>41.0</v>
      </c>
      <c r="K4342" s="2">
        <v>33.0</v>
      </c>
      <c r="L4342" s="2">
        <v>8.0</v>
      </c>
      <c r="M4342" s="2">
        <v>37.0</v>
      </c>
      <c r="N4342" s="2">
        <v>30.0</v>
      </c>
      <c r="O4342" s="2">
        <v>7.0</v>
      </c>
      <c r="P4342" s="2">
        <v>0.0</v>
      </c>
      <c r="Q4342" s="2" t="s">
        <v>23824</v>
      </c>
      <c r="R4342" s="14">
        <v>4341.0</v>
      </c>
      <c r="S4342" s="2" t="s">
        <v>5500</v>
      </c>
      <c r="T4342" s="2">
        <v>32.3018217</v>
      </c>
      <c r="U4342" s="2">
        <v>-64.7603583</v>
      </c>
      <c r="V4342" s="9" t="s">
        <v>89</v>
      </c>
      <c r="W4342" s="10">
        <v>40.4167</v>
      </c>
      <c r="X4342" s="10">
        <v>-3.70358</v>
      </c>
      <c r="Y4342" s="2" t="s">
        <v>23825</v>
      </c>
      <c r="Z4342" s="2" t="s">
        <v>5500</v>
      </c>
      <c r="AB4342" s="9" t="s">
        <v>834</v>
      </c>
      <c r="AC4342" s="10">
        <v>23.13531</v>
      </c>
      <c r="AD4342" s="10">
        <v>-82.359</v>
      </c>
      <c r="AE4342" s="11" t="s">
        <v>51</v>
      </c>
      <c r="AF4342" s="12" t="str">
        <f t="shared" si="26"/>
        <v>1952</v>
      </c>
      <c r="AG4342" s="12" t="str">
        <f t="shared" si="27"/>
        <v>December</v>
      </c>
      <c r="AH4342" s="12" t="str">
        <f t="shared" si="28"/>
        <v>Saturday</v>
      </c>
      <c r="AI4342" t="str">
        <f t="shared" si="4"/>
        <v>1950s</v>
      </c>
      <c r="AJ4342" s="2" t="s">
        <v>66</v>
      </c>
      <c r="AK4342">
        <v>1.0</v>
      </c>
      <c r="AL4342" s="13" t="s">
        <v>81</v>
      </c>
    </row>
    <row r="4343">
      <c r="A4343" s="1">
        <v>25951.0</v>
      </c>
      <c r="B4343" s="8">
        <v>0.6590277777777778</v>
      </c>
      <c r="C4343" s="2" t="s">
        <v>23826</v>
      </c>
      <c r="D4343" s="2" t="s">
        <v>2580</v>
      </c>
      <c r="E4343" s="2" t="s">
        <v>23827</v>
      </c>
      <c r="F4343" s="2" t="s">
        <v>23828</v>
      </c>
      <c r="G4343" s="2" t="s">
        <v>1082</v>
      </c>
      <c r="H4343" s="2" t="s">
        <v>23829</v>
      </c>
      <c r="I4343" s="2">
        <v>1.86009002E8</v>
      </c>
      <c r="J4343" s="2">
        <v>47.0</v>
      </c>
      <c r="K4343" s="2">
        <v>39.0</v>
      </c>
      <c r="L4343" s="2">
        <v>8.0</v>
      </c>
      <c r="M4343" s="2">
        <v>45.0</v>
      </c>
      <c r="N4343" s="2">
        <v>38.0</v>
      </c>
      <c r="O4343" s="2">
        <v>7.0</v>
      </c>
      <c r="P4343" s="2">
        <v>0.0</v>
      </c>
      <c r="Q4343" s="2" t="s">
        <v>23830</v>
      </c>
      <c r="R4343" s="14">
        <v>4342.0</v>
      </c>
      <c r="S4343" s="2" t="s">
        <v>405</v>
      </c>
      <c r="T4343" s="2">
        <v>46.81333125</v>
      </c>
      <c r="U4343" s="2">
        <v>8.444947438</v>
      </c>
      <c r="V4343" s="9" t="s">
        <v>63</v>
      </c>
      <c r="W4343" s="10">
        <v>48.8567</v>
      </c>
      <c r="X4343" s="10">
        <v>2.351462</v>
      </c>
      <c r="Y4343" s="2" t="s">
        <v>359</v>
      </c>
      <c r="AB4343" s="9" t="s">
        <v>584</v>
      </c>
      <c r="AC4343" s="10">
        <v>-15.2538</v>
      </c>
      <c r="AD4343" s="10">
        <v>48.25622</v>
      </c>
      <c r="AE4343" s="11" t="s">
        <v>51</v>
      </c>
      <c r="AF4343" s="12" t="str">
        <f t="shared" si="26"/>
        <v>1971</v>
      </c>
      <c r="AG4343" s="12" t="str">
        <f t="shared" si="27"/>
        <v>January</v>
      </c>
      <c r="AH4343" s="12" t="str">
        <f t="shared" si="28"/>
        <v>Monday</v>
      </c>
      <c r="AI4343" t="str">
        <f t="shared" si="4"/>
        <v>1970s</v>
      </c>
      <c r="AJ4343" s="2" t="s">
        <v>80</v>
      </c>
      <c r="AK4343">
        <v>1.0</v>
      </c>
      <c r="AL4343" s="13" t="s">
        <v>797</v>
      </c>
    </row>
    <row r="4344">
      <c r="A4344" s="1">
        <v>25620.0</v>
      </c>
      <c r="B4344" s="8">
        <v>0.5652777777777778</v>
      </c>
      <c r="C4344" s="2" t="s">
        <v>23826</v>
      </c>
      <c r="D4344" s="2" t="s">
        <v>547</v>
      </c>
      <c r="E4344" s="2">
        <v>330.0</v>
      </c>
      <c r="F4344" s="2" t="s">
        <v>23831</v>
      </c>
      <c r="G4344" s="2" t="s">
        <v>23832</v>
      </c>
      <c r="H4344" s="2" t="s">
        <v>23833</v>
      </c>
      <c r="I4344" s="2">
        <v>301015.0</v>
      </c>
      <c r="J4344" s="2">
        <v>47.0</v>
      </c>
      <c r="K4344" s="2">
        <v>38.0</v>
      </c>
      <c r="L4344" s="2">
        <v>9.0</v>
      </c>
      <c r="M4344" s="2">
        <v>47.0</v>
      </c>
      <c r="N4344" s="2">
        <v>38.0</v>
      </c>
      <c r="O4344" s="2">
        <v>9.0</v>
      </c>
      <c r="P4344" s="2">
        <v>0.0</v>
      </c>
      <c r="Q4344" s="2" t="s">
        <v>23834</v>
      </c>
      <c r="R4344" s="14">
        <v>4343.0</v>
      </c>
      <c r="S4344" s="2" t="s">
        <v>405</v>
      </c>
      <c r="T4344" s="2">
        <v>46.81333125</v>
      </c>
      <c r="U4344" s="2">
        <v>8.444947438</v>
      </c>
      <c r="V4344" s="9" t="s">
        <v>359</v>
      </c>
      <c r="W4344" s="10">
        <v>47.37445</v>
      </c>
      <c r="X4344" s="10">
        <v>8.541042</v>
      </c>
      <c r="AB4344" s="9" t="s">
        <v>631</v>
      </c>
      <c r="AC4344" s="10">
        <v>32.0853</v>
      </c>
      <c r="AD4344" s="10">
        <v>34.78181</v>
      </c>
      <c r="AE4344" s="11" t="s">
        <v>51</v>
      </c>
      <c r="AF4344" s="12" t="str">
        <f t="shared" si="26"/>
        <v>1970</v>
      </c>
      <c r="AG4344" s="12" t="str">
        <f t="shared" si="27"/>
        <v>February</v>
      </c>
      <c r="AH4344" s="12" t="str">
        <f t="shared" si="28"/>
        <v>Saturday</v>
      </c>
      <c r="AI4344" t="str">
        <f t="shared" si="4"/>
        <v>1970s</v>
      </c>
      <c r="AJ4344" s="2" t="s">
        <v>80</v>
      </c>
      <c r="AK4344">
        <v>1.0</v>
      </c>
      <c r="AL4344" s="13" t="s">
        <v>106</v>
      </c>
    </row>
    <row r="4345">
      <c r="A4345" s="1">
        <v>18995.0</v>
      </c>
      <c r="B4345" s="8">
        <v>0.0</v>
      </c>
      <c r="C4345" s="2" t="s">
        <v>23835</v>
      </c>
      <c r="D4345" s="2" t="s">
        <v>210</v>
      </c>
      <c r="G4345" s="2" t="s">
        <v>251</v>
      </c>
      <c r="H4345" s="2" t="s">
        <v>23836</v>
      </c>
      <c r="I4345" s="2">
        <v>106.0</v>
      </c>
      <c r="J4345" s="2">
        <v>11.0</v>
      </c>
      <c r="K4345" s="2">
        <v>8.0</v>
      </c>
      <c r="L4345" s="2">
        <v>3.0</v>
      </c>
      <c r="M4345" s="2">
        <v>6.0</v>
      </c>
      <c r="N4345" s="2">
        <v>0.0</v>
      </c>
      <c r="O4345" s="2">
        <v>0.0</v>
      </c>
      <c r="P4345" s="2">
        <v>0.0</v>
      </c>
      <c r="R4345" s="14">
        <v>4344.0</v>
      </c>
      <c r="S4345" s="2" t="s">
        <v>649</v>
      </c>
      <c r="T4345" s="2">
        <v>-18.9249604</v>
      </c>
      <c r="U4345" s="2">
        <v>46.4416422</v>
      </c>
      <c r="V4345" s="9" t="s">
        <v>438</v>
      </c>
      <c r="W4345" s="9" t="s">
        <v>438</v>
      </c>
      <c r="X4345" s="9" t="s">
        <v>438</v>
      </c>
      <c r="AB4345" s="9" t="s">
        <v>438</v>
      </c>
      <c r="AC4345" s="9" t="s">
        <v>438</v>
      </c>
      <c r="AD4345" s="9" t="s">
        <v>438</v>
      </c>
      <c r="AE4345" s="11" t="s">
        <v>51</v>
      </c>
      <c r="AF4345" s="12" t="str">
        <f t="shared" si="26"/>
        <v>1952</v>
      </c>
      <c r="AG4345" s="12" t="str">
        <f t="shared" si="27"/>
        <v>January</v>
      </c>
      <c r="AH4345" s="12" t="str">
        <f t="shared" si="28"/>
        <v>Wednesday</v>
      </c>
      <c r="AI4345" t="str">
        <f t="shared" si="4"/>
        <v>1950s</v>
      </c>
      <c r="AJ4345" s="2" t="s">
        <v>229</v>
      </c>
      <c r="AK4345">
        <v>1.0</v>
      </c>
      <c r="AL4345" s="13" t="s">
        <v>258</v>
      </c>
    </row>
    <row r="4346">
      <c r="A4346" s="1">
        <v>18956.0</v>
      </c>
      <c r="B4346" s="8">
        <v>0.25</v>
      </c>
      <c r="C4346" s="2" t="s">
        <v>23826</v>
      </c>
      <c r="D4346" s="2" t="s">
        <v>5291</v>
      </c>
      <c r="F4346" s="2" t="s">
        <v>23837</v>
      </c>
      <c r="G4346" s="2" t="s">
        <v>2868</v>
      </c>
      <c r="H4346" s="2" t="s">
        <v>23838</v>
      </c>
      <c r="I4346" s="2">
        <v>10512.0</v>
      </c>
      <c r="J4346" s="2">
        <v>7.0</v>
      </c>
      <c r="K4346" s="2">
        <v>0.0</v>
      </c>
      <c r="L4346" s="2">
        <v>7.0</v>
      </c>
      <c r="M4346" s="2">
        <v>6.0</v>
      </c>
      <c r="N4346" s="2">
        <v>0.0</v>
      </c>
      <c r="O4346" s="2">
        <v>6.0</v>
      </c>
      <c r="P4346" s="2">
        <v>0.0</v>
      </c>
      <c r="Q4346" s="2" t="s">
        <v>23839</v>
      </c>
      <c r="R4346" s="14">
        <v>4345.0</v>
      </c>
      <c r="S4346" s="2" t="s">
        <v>405</v>
      </c>
      <c r="T4346" s="2">
        <v>46.81333125</v>
      </c>
      <c r="U4346" s="2">
        <v>8.444947438</v>
      </c>
      <c r="V4346" s="9" t="s">
        <v>631</v>
      </c>
      <c r="W4346" s="10">
        <v>32.0853</v>
      </c>
      <c r="X4346" s="10">
        <v>34.78181</v>
      </c>
      <c r="Y4346" s="2" t="s">
        <v>77</v>
      </c>
      <c r="Z4346" s="2" t="s">
        <v>359</v>
      </c>
      <c r="AB4346" s="9" t="s">
        <v>197</v>
      </c>
      <c r="AC4346" s="10">
        <v>52.37276</v>
      </c>
      <c r="AD4346" s="10">
        <v>4.893604</v>
      </c>
      <c r="AE4346" s="11" t="s">
        <v>51</v>
      </c>
      <c r="AF4346" s="12" t="str">
        <f t="shared" si="26"/>
        <v>1951</v>
      </c>
      <c r="AG4346" s="12" t="str">
        <f t="shared" si="27"/>
        <v>November</v>
      </c>
      <c r="AH4346" s="12" t="str">
        <f t="shared" si="28"/>
        <v>Saturday</v>
      </c>
      <c r="AI4346" t="str">
        <f t="shared" si="4"/>
        <v>1950s</v>
      </c>
      <c r="AJ4346" s="2" t="s">
        <v>80</v>
      </c>
      <c r="AK4346">
        <v>1.0</v>
      </c>
      <c r="AL4346" s="13" t="s">
        <v>81</v>
      </c>
    </row>
    <row r="4347">
      <c r="A4347" s="1">
        <v>23974.0</v>
      </c>
      <c r="B4347" s="8">
        <v>0.5472222222222223</v>
      </c>
      <c r="C4347" s="2" t="s">
        <v>23840</v>
      </c>
      <c r="D4347" s="2" t="s">
        <v>1127</v>
      </c>
      <c r="F4347" s="2" t="s">
        <v>23841</v>
      </c>
      <c r="G4347" s="2" t="s">
        <v>23842</v>
      </c>
      <c r="H4347" s="2" t="s">
        <v>23843</v>
      </c>
      <c r="I4347" s="2">
        <v>249.0</v>
      </c>
      <c r="J4347" s="2">
        <v>4.0</v>
      </c>
      <c r="K4347" s="2">
        <v>0.0</v>
      </c>
      <c r="L4347" s="2">
        <v>4.0</v>
      </c>
      <c r="M4347" s="2">
        <v>4.0</v>
      </c>
      <c r="N4347" s="2">
        <v>0.0</v>
      </c>
      <c r="O4347" s="2">
        <v>4.0</v>
      </c>
      <c r="P4347" s="2">
        <v>0.0</v>
      </c>
      <c r="Q4347" s="2" t="s">
        <v>23844</v>
      </c>
      <c r="R4347" s="14">
        <v>4346.0</v>
      </c>
      <c r="S4347" s="2" t="s">
        <v>16047</v>
      </c>
      <c r="T4347" s="2">
        <v>50.6402809</v>
      </c>
      <c r="U4347" s="2">
        <v>4.6667145</v>
      </c>
      <c r="V4347" s="9" t="s">
        <v>5800</v>
      </c>
      <c r="W4347" s="10">
        <v>50.63657</v>
      </c>
      <c r="X4347" s="10">
        <v>3.063528</v>
      </c>
      <c r="AB4347" s="9" t="s">
        <v>23845</v>
      </c>
      <c r="AC4347" s="10">
        <v>51.12631</v>
      </c>
      <c r="AD4347" s="10">
        <v>16.9782</v>
      </c>
      <c r="AE4347" s="11" t="s">
        <v>51</v>
      </c>
      <c r="AF4347" s="12" t="str">
        <f t="shared" si="26"/>
        <v>1965</v>
      </c>
      <c r="AG4347" s="12" t="str">
        <f t="shared" si="27"/>
        <v>August</v>
      </c>
      <c r="AH4347" s="12" t="str">
        <f t="shared" si="28"/>
        <v>Friday</v>
      </c>
      <c r="AI4347" t="str">
        <f t="shared" si="4"/>
        <v>1960s</v>
      </c>
      <c r="AJ4347" s="2" t="s">
        <v>80</v>
      </c>
      <c r="AK4347">
        <v>1.0</v>
      </c>
      <c r="AL4347" s="13" t="s">
        <v>746</v>
      </c>
    </row>
    <row r="4348">
      <c r="A4348" s="1">
        <v>32161.0</v>
      </c>
      <c r="B4348" s="8">
        <v>0.7916666666666666</v>
      </c>
      <c r="C4348" s="2" t="s">
        <v>23846</v>
      </c>
      <c r="D4348" s="2" t="s">
        <v>23847</v>
      </c>
      <c r="E4348" s="2">
        <v>2286.0</v>
      </c>
      <c r="F4348" s="2" t="s">
        <v>23848</v>
      </c>
      <c r="G4348" s="2" t="s">
        <v>23849</v>
      </c>
      <c r="H4348" s="2" t="s">
        <v>23850</v>
      </c>
      <c r="I4348" s="2" t="s">
        <v>23851</v>
      </c>
      <c r="J4348" s="2">
        <v>17.0</v>
      </c>
      <c r="K4348" s="2">
        <v>15.0</v>
      </c>
      <c r="L4348" s="2">
        <v>2.0</v>
      </c>
      <c r="M4348" s="2">
        <v>9.0</v>
      </c>
      <c r="N4348" s="2">
        <v>7.0</v>
      </c>
      <c r="O4348" s="2">
        <v>2.0</v>
      </c>
      <c r="P4348" s="2">
        <v>0.0</v>
      </c>
      <c r="Q4348" s="2" t="s">
        <v>23852</v>
      </c>
      <c r="R4348" s="14">
        <v>4347.0</v>
      </c>
      <c r="S4348" s="2" t="s">
        <v>99</v>
      </c>
      <c r="T4348" s="2">
        <v>39.7837304</v>
      </c>
      <c r="U4348" s="2">
        <v>-100.4458825</v>
      </c>
      <c r="V4348" s="9" t="s">
        <v>15268</v>
      </c>
      <c r="W4348" s="10">
        <v>5.342848</v>
      </c>
      <c r="X4348" s="10">
        <v>-72.396</v>
      </c>
      <c r="AB4348" s="9" t="s">
        <v>12634</v>
      </c>
      <c r="AC4348" s="10">
        <v>24.83333</v>
      </c>
      <c r="AD4348" s="10">
        <v>-104.833</v>
      </c>
      <c r="AE4348" s="11" t="s">
        <v>51</v>
      </c>
      <c r="AF4348" s="12" t="str">
        <f t="shared" si="26"/>
        <v>1988</v>
      </c>
      <c r="AG4348" s="12" t="str">
        <f t="shared" si="27"/>
        <v>January</v>
      </c>
      <c r="AH4348" s="12" t="str">
        <f t="shared" si="28"/>
        <v>Tuesday</v>
      </c>
      <c r="AI4348" t="str">
        <f t="shared" si="4"/>
        <v>1980s</v>
      </c>
      <c r="AJ4348" s="2" t="s">
        <v>105</v>
      </c>
      <c r="AK4348">
        <v>1.0</v>
      </c>
      <c r="AL4348" s="13" t="s">
        <v>868</v>
      </c>
    </row>
    <row r="4349">
      <c r="A4349" s="1">
        <v>18989.0</v>
      </c>
      <c r="B4349" s="8">
        <v>0.18472222222222223</v>
      </c>
      <c r="C4349" s="2" t="s">
        <v>23853</v>
      </c>
      <c r="D4349" s="2" t="s">
        <v>324</v>
      </c>
      <c r="F4349" s="2" t="s">
        <v>23854</v>
      </c>
      <c r="G4349" s="2" t="s">
        <v>1484</v>
      </c>
      <c r="H4349" s="2" t="s">
        <v>23855</v>
      </c>
      <c r="I4349" s="2">
        <v>1.8421601E7</v>
      </c>
      <c r="J4349" s="2">
        <v>20.0</v>
      </c>
      <c r="K4349" s="2">
        <v>14.0</v>
      </c>
      <c r="L4349" s="2">
        <v>6.0</v>
      </c>
      <c r="M4349" s="2">
        <v>20.0</v>
      </c>
      <c r="N4349" s="2">
        <v>14.0</v>
      </c>
      <c r="O4349" s="2">
        <v>6.0</v>
      </c>
      <c r="P4349" s="2">
        <v>0.0</v>
      </c>
      <c r="Q4349" s="2" t="s">
        <v>23856</v>
      </c>
      <c r="R4349" s="14">
        <v>4348.0</v>
      </c>
      <c r="S4349" s="2" t="s">
        <v>316</v>
      </c>
      <c r="T4349" s="2">
        <v>64.6863136</v>
      </c>
      <c r="U4349" s="2">
        <v>97.7453061</v>
      </c>
      <c r="V4349" s="9" t="s">
        <v>796</v>
      </c>
      <c r="W4349" s="10">
        <v>62.02729</v>
      </c>
      <c r="X4349" s="10">
        <v>129.7321</v>
      </c>
      <c r="AB4349" s="9" t="s">
        <v>23857</v>
      </c>
      <c r="AC4349" s="10">
        <v>63.75598</v>
      </c>
      <c r="AD4349" s="10">
        <v>121.6962</v>
      </c>
      <c r="AE4349" s="11" t="s">
        <v>51</v>
      </c>
      <c r="AF4349" s="12" t="str">
        <f t="shared" si="26"/>
        <v>1951</v>
      </c>
      <c r="AG4349" s="12" t="str">
        <f t="shared" si="27"/>
        <v>December</v>
      </c>
      <c r="AH4349" s="12" t="str">
        <f t="shared" si="28"/>
        <v>Thursday</v>
      </c>
      <c r="AI4349" t="str">
        <f t="shared" si="4"/>
        <v>1950s</v>
      </c>
      <c r="AJ4349" s="2" t="s">
        <v>80</v>
      </c>
      <c r="AK4349">
        <v>1.0</v>
      </c>
      <c r="AL4349" s="13" t="s">
        <v>1489</v>
      </c>
    </row>
    <row r="4350">
      <c r="A4350" s="1">
        <v>22327.0</v>
      </c>
      <c r="B4350" s="8">
        <v>0.4201388888888889</v>
      </c>
      <c r="C4350" s="2" t="s">
        <v>23858</v>
      </c>
      <c r="D4350" s="2" t="s">
        <v>260</v>
      </c>
      <c r="E4350" s="2">
        <v>548.0</v>
      </c>
      <c r="F4350" s="2" t="s">
        <v>23859</v>
      </c>
      <c r="G4350" s="2" t="s">
        <v>23860</v>
      </c>
      <c r="H4350" s="2" t="s">
        <v>23861</v>
      </c>
      <c r="I4350" s="2" t="s">
        <v>23862</v>
      </c>
      <c r="J4350" s="2">
        <v>72.0</v>
      </c>
      <c r="K4350" s="2">
        <v>61.0</v>
      </c>
      <c r="L4350" s="2">
        <v>11.0</v>
      </c>
      <c r="M4350" s="2">
        <v>72.0</v>
      </c>
      <c r="N4350" s="2">
        <v>61.0</v>
      </c>
      <c r="O4350" s="2">
        <v>11.0</v>
      </c>
      <c r="P4350" s="2">
        <v>1.0</v>
      </c>
      <c r="Q4350" s="2" t="s">
        <v>23863</v>
      </c>
      <c r="R4350" s="14">
        <v>4349.0</v>
      </c>
      <c r="S4350" s="2" t="s">
        <v>16047</v>
      </c>
      <c r="T4350" s="2">
        <v>50.6402809</v>
      </c>
      <c r="U4350" s="2">
        <v>4.6667145</v>
      </c>
      <c r="V4350" s="9" t="s">
        <v>302</v>
      </c>
      <c r="W4350" s="10">
        <v>40.71273</v>
      </c>
      <c r="X4350" s="10">
        <v>-74.006</v>
      </c>
      <c r="AB4350" s="9" t="s">
        <v>269</v>
      </c>
      <c r="AC4350" s="10">
        <v>50.84656</v>
      </c>
      <c r="AD4350" s="10">
        <v>4.351697</v>
      </c>
      <c r="AE4350" s="11" t="s">
        <v>51</v>
      </c>
      <c r="AF4350" s="12" t="str">
        <f t="shared" si="26"/>
        <v>1961</v>
      </c>
      <c r="AG4350" s="12" t="str">
        <f t="shared" si="27"/>
        <v>February</v>
      </c>
      <c r="AH4350" s="12" t="str">
        <f t="shared" si="28"/>
        <v>Wednesday</v>
      </c>
      <c r="AI4350" t="str">
        <f t="shared" si="4"/>
        <v>1960s</v>
      </c>
      <c r="AJ4350" s="2" t="s">
        <v>80</v>
      </c>
      <c r="AK4350">
        <v>1.0</v>
      </c>
      <c r="AL4350" s="13" t="s">
        <v>162</v>
      </c>
    </row>
    <row r="4351">
      <c r="A4351" s="1">
        <v>18975.0</v>
      </c>
      <c r="B4351" s="8">
        <v>0.0</v>
      </c>
      <c r="C4351" s="2" t="s">
        <v>23864</v>
      </c>
      <c r="D4351" s="2" t="s">
        <v>15537</v>
      </c>
      <c r="F4351" s="2" t="s">
        <v>23865</v>
      </c>
      <c r="G4351" s="2" t="s">
        <v>15216</v>
      </c>
      <c r="H4351" s="2" t="s">
        <v>23866</v>
      </c>
      <c r="J4351" s="2">
        <v>3.0</v>
      </c>
      <c r="K4351" s="2">
        <v>2.0</v>
      </c>
      <c r="L4351" s="2">
        <v>1.0</v>
      </c>
      <c r="M4351" s="2">
        <v>3.0</v>
      </c>
      <c r="N4351" s="2">
        <v>2.0</v>
      </c>
      <c r="O4351" s="2">
        <v>1.0</v>
      </c>
      <c r="P4351" s="2">
        <v>0.0</v>
      </c>
      <c r="Q4351" s="2" t="s">
        <v>23867</v>
      </c>
      <c r="R4351" s="14">
        <v>4350.0</v>
      </c>
      <c r="S4351" s="2" t="s">
        <v>2460</v>
      </c>
      <c r="T4351" s="2">
        <v>-5.6816069</v>
      </c>
      <c r="U4351" s="2">
        <v>144.2489081</v>
      </c>
      <c r="V4351" s="9" t="s">
        <v>3563</v>
      </c>
      <c r="W4351" s="10">
        <v>-5.85878</v>
      </c>
      <c r="X4351" s="10">
        <v>144.2316</v>
      </c>
      <c r="AB4351" s="9" t="s">
        <v>8754</v>
      </c>
      <c r="AC4351" s="10">
        <v>-5.0</v>
      </c>
      <c r="AD4351" s="10">
        <v>145.5</v>
      </c>
      <c r="AE4351" s="11" t="s">
        <v>51</v>
      </c>
      <c r="AF4351" s="12" t="str">
        <f t="shared" si="26"/>
        <v>1951</v>
      </c>
      <c r="AG4351" s="12" t="str">
        <f t="shared" si="27"/>
        <v>December</v>
      </c>
      <c r="AH4351" s="12" t="str">
        <f t="shared" si="28"/>
        <v>Thursday</v>
      </c>
      <c r="AI4351" t="str">
        <f t="shared" si="4"/>
        <v>1950s</v>
      </c>
      <c r="AJ4351" s="2" t="s">
        <v>150</v>
      </c>
      <c r="AK4351">
        <v>1.0</v>
      </c>
      <c r="AL4351" s="13" t="s">
        <v>545</v>
      </c>
    </row>
    <row r="4352">
      <c r="A4352" s="1">
        <v>18959.0</v>
      </c>
      <c r="B4352" s="8">
        <v>0.0</v>
      </c>
      <c r="C4352" s="2" t="s">
        <v>23868</v>
      </c>
      <c r="D4352" s="2" t="s">
        <v>23869</v>
      </c>
      <c r="F4352" s="2" t="s">
        <v>23870</v>
      </c>
      <c r="G4352" s="2" t="s">
        <v>23871</v>
      </c>
      <c r="H4352" s="2" t="s">
        <v>23872</v>
      </c>
      <c r="I4352" s="2">
        <v>2077.0</v>
      </c>
      <c r="J4352" s="2">
        <v>21.0</v>
      </c>
      <c r="K4352" s="2">
        <v>18.0</v>
      </c>
      <c r="L4352" s="2">
        <v>3.0</v>
      </c>
      <c r="M4352" s="2">
        <v>13.0</v>
      </c>
      <c r="N4352" s="2">
        <v>11.0</v>
      </c>
      <c r="O4352" s="2">
        <v>2.0</v>
      </c>
      <c r="P4352" s="2">
        <v>0.0</v>
      </c>
      <c r="Q4352" s="2" t="s">
        <v>23873</v>
      </c>
      <c r="R4352" s="14">
        <v>4351.0</v>
      </c>
      <c r="S4352" s="2" t="s">
        <v>641</v>
      </c>
      <c r="T4352" s="2">
        <v>22.5000485</v>
      </c>
      <c r="U4352" s="2">
        <v>-100.0000375</v>
      </c>
      <c r="V4352" s="9" t="s">
        <v>23874</v>
      </c>
      <c r="W4352" s="10">
        <v>16.87009</v>
      </c>
      <c r="X4352" s="10">
        <v>-98.7222</v>
      </c>
      <c r="AB4352" s="9" t="s">
        <v>5807</v>
      </c>
      <c r="AC4352" s="10">
        <v>16.86805</v>
      </c>
      <c r="AD4352" s="10">
        <v>-99.894</v>
      </c>
      <c r="AE4352" s="11" t="s">
        <v>51</v>
      </c>
      <c r="AF4352" s="12" t="str">
        <f t="shared" si="26"/>
        <v>1951</v>
      </c>
      <c r="AG4352" s="12" t="str">
        <f t="shared" si="27"/>
        <v>November</v>
      </c>
      <c r="AH4352" s="12" t="str">
        <f t="shared" si="28"/>
        <v>Tuesday</v>
      </c>
      <c r="AI4352" t="str">
        <f t="shared" si="4"/>
        <v>1950s</v>
      </c>
      <c r="AJ4352" s="2" t="s">
        <v>66</v>
      </c>
      <c r="AK4352">
        <v>1.0</v>
      </c>
      <c r="AL4352" s="13" t="s">
        <v>23871</v>
      </c>
    </row>
    <row r="4353">
      <c r="A4353" s="1">
        <v>16123.0</v>
      </c>
      <c r="B4353" s="8">
        <v>0.7152777777777778</v>
      </c>
      <c r="C4353" s="2" t="s">
        <v>23875</v>
      </c>
      <c r="D4353" s="2" t="s">
        <v>249</v>
      </c>
      <c r="G4353" s="2" t="s">
        <v>251</v>
      </c>
      <c r="H4353" s="2" t="s">
        <v>23876</v>
      </c>
      <c r="I4353" s="2">
        <v>6561.0</v>
      </c>
      <c r="J4353" s="2">
        <v>16.0</v>
      </c>
      <c r="K4353" s="2">
        <v>13.0</v>
      </c>
      <c r="L4353" s="2">
        <v>3.0</v>
      </c>
      <c r="M4353" s="2">
        <v>16.0</v>
      </c>
      <c r="N4353" s="2">
        <v>13.0</v>
      </c>
      <c r="O4353" s="2">
        <v>3.0</v>
      </c>
      <c r="P4353" s="2">
        <v>0.0</v>
      </c>
      <c r="Q4353" s="2" t="s">
        <v>23877</v>
      </c>
      <c r="R4353" s="14">
        <v>4352.0</v>
      </c>
      <c r="S4353" s="2" t="s">
        <v>74</v>
      </c>
      <c r="T4353" s="2">
        <v>38.9953683</v>
      </c>
      <c r="U4353" s="2">
        <v>21.9877132</v>
      </c>
      <c r="V4353" s="9" t="s">
        <v>438</v>
      </c>
      <c r="W4353" s="9" t="s">
        <v>438</v>
      </c>
      <c r="X4353" s="9" t="s">
        <v>438</v>
      </c>
      <c r="AB4353" s="9" t="s">
        <v>438</v>
      </c>
      <c r="AC4353" s="9" t="s">
        <v>438</v>
      </c>
      <c r="AD4353" s="9" t="s">
        <v>438</v>
      </c>
      <c r="AE4353" s="11" t="s">
        <v>51</v>
      </c>
      <c r="AF4353" s="12" t="str">
        <f t="shared" si="26"/>
        <v>1944</v>
      </c>
      <c r="AG4353" s="12" t="str">
        <f t="shared" si="27"/>
        <v>February</v>
      </c>
      <c r="AH4353" s="12" t="str">
        <f t="shared" si="28"/>
        <v>Monday</v>
      </c>
      <c r="AI4353" t="str">
        <f t="shared" si="4"/>
        <v>1940s</v>
      </c>
      <c r="AJ4353" s="2" t="s">
        <v>80</v>
      </c>
      <c r="AK4353">
        <v>1.0</v>
      </c>
      <c r="AL4353" s="13" t="s">
        <v>258</v>
      </c>
    </row>
    <row r="4354">
      <c r="A4354" s="1">
        <v>17454.0</v>
      </c>
      <c r="B4354" s="8">
        <v>0.41944444444444445</v>
      </c>
      <c r="C4354" s="2" t="s">
        <v>23878</v>
      </c>
      <c r="D4354" s="2" t="s">
        <v>6030</v>
      </c>
      <c r="F4354" s="2" t="s">
        <v>23879</v>
      </c>
      <c r="G4354" s="2" t="s">
        <v>23880</v>
      </c>
      <c r="H4354" s="2" t="s">
        <v>23881</v>
      </c>
      <c r="I4354" s="2">
        <v>2086.0</v>
      </c>
      <c r="J4354" s="2">
        <v>69.0</v>
      </c>
      <c r="K4354" s="2">
        <v>62.0</v>
      </c>
      <c r="L4354" s="2">
        <v>7.0</v>
      </c>
      <c r="M4354" s="2">
        <v>0.0</v>
      </c>
      <c r="N4354" s="2">
        <v>0.0</v>
      </c>
      <c r="O4354" s="2">
        <v>0.0</v>
      </c>
      <c r="P4354" s="2">
        <v>0.0</v>
      </c>
      <c r="Q4354" s="2" t="s">
        <v>23882</v>
      </c>
      <c r="R4354" s="14">
        <v>4353.0</v>
      </c>
      <c r="S4354" s="2" t="s">
        <v>4433</v>
      </c>
      <c r="T4354" s="2">
        <v>61.0666922</v>
      </c>
      <c r="U4354" s="2">
        <v>-107.991707</v>
      </c>
      <c r="V4354" s="9" t="s">
        <v>23883</v>
      </c>
      <c r="W4354" s="10">
        <v>52.61114</v>
      </c>
      <c r="X4354" s="10">
        <v>-9.11095</v>
      </c>
      <c r="Y4354" s="2" t="s">
        <v>23884</v>
      </c>
      <c r="AB4354" s="9" t="s">
        <v>302</v>
      </c>
      <c r="AC4354" s="10">
        <v>40.71273</v>
      </c>
      <c r="AD4354" s="10">
        <v>-74.006</v>
      </c>
      <c r="AE4354" s="11" t="s">
        <v>51</v>
      </c>
      <c r="AF4354" s="12" t="str">
        <f t="shared" si="26"/>
        <v>1947</v>
      </c>
      <c r="AG4354" s="12" t="str">
        <f t="shared" si="27"/>
        <v>October</v>
      </c>
      <c r="AH4354" s="12" t="str">
        <f t="shared" si="28"/>
        <v>Tuesday</v>
      </c>
      <c r="AI4354" t="str">
        <f t="shared" si="4"/>
        <v>1940s</v>
      </c>
      <c r="AJ4354" s="2" t="s">
        <v>105</v>
      </c>
      <c r="AK4354">
        <v>0.0</v>
      </c>
      <c r="AL4354" s="13" t="s">
        <v>162</v>
      </c>
    </row>
    <row r="4355">
      <c r="A4355" s="1">
        <v>33478.0</v>
      </c>
      <c r="B4355" s="8">
        <v>0.9993055555555556</v>
      </c>
      <c r="C4355" s="2" t="s">
        <v>23885</v>
      </c>
      <c r="D4355" s="2" t="s">
        <v>23886</v>
      </c>
      <c r="G4355" s="2" t="s">
        <v>23887</v>
      </c>
      <c r="H4355" s="2" t="s">
        <v>23888</v>
      </c>
      <c r="J4355" s="2">
        <v>3.0</v>
      </c>
      <c r="K4355" s="2">
        <v>2.0</v>
      </c>
      <c r="L4355" s="2">
        <v>1.0</v>
      </c>
      <c r="M4355" s="2">
        <v>3.0</v>
      </c>
      <c r="N4355" s="2">
        <v>2.0</v>
      </c>
      <c r="O4355" s="2">
        <v>1.0</v>
      </c>
      <c r="P4355" s="2">
        <v>0.0</v>
      </c>
      <c r="Q4355" s="2" t="s">
        <v>23889</v>
      </c>
      <c r="R4355" s="14">
        <v>4354.0</v>
      </c>
      <c r="S4355" s="2" t="s">
        <v>4433</v>
      </c>
      <c r="T4355" s="2">
        <v>61.0666922</v>
      </c>
      <c r="U4355" s="2">
        <v>-107.991707</v>
      </c>
      <c r="V4355" s="9" t="s">
        <v>438</v>
      </c>
      <c r="W4355" s="9" t="s">
        <v>438</v>
      </c>
      <c r="X4355" s="9" t="s">
        <v>438</v>
      </c>
      <c r="AB4355" s="9" t="s">
        <v>438</v>
      </c>
      <c r="AC4355" s="9" t="s">
        <v>438</v>
      </c>
      <c r="AD4355" s="9" t="s">
        <v>438</v>
      </c>
      <c r="AE4355" s="11" t="s">
        <v>964</v>
      </c>
      <c r="AF4355" s="12" t="str">
        <f t="shared" si="26"/>
        <v>1991</v>
      </c>
      <c r="AG4355" s="12" t="str">
        <f t="shared" si="27"/>
        <v>August</v>
      </c>
      <c r="AH4355" s="12" t="str">
        <f t="shared" si="28"/>
        <v>Wednesday</v>
      </c>
      <c r="AI4355" t="str">
        <f t="shared" si="4"/>
        <v>1990s</v>
      </c>
      <c r="AJ4355" s="2" t="s">
        <v>105</v>
      </c>
      <c r="AK4355">
        <v>1.0</v>
      </c>
      <c r="AL4355" s="13" t="s">
        <v>2865</v>
      </c>
    </row>
    <row r="4356">
      <c r="A4356" s="1">
        <v>16451.0</v>
      </c>
      <c r="B4356" s="8">
        <v>0.0</v>
      </c>
      <c r="C4356" s="2" t="s">
        <v>4673</v>
      </c>
      <c r="D4356" s="2" t="s">
        <v>15245</v>
      </c>
      <c r="G4356" s="2" t="s">
        <v>516</v>
      </c>
      <c r="H4356" s="2">
        <v>70.0</v>
      </c>
      <c r="J4356" s="2">
        <v>6.0</v>
      </c>
      <c r="K4356" s="2">
        <v>0.0</v>
      </c>
      <c r="L4356" s="2">
        <v>6.0</v>
      </c>
      <c r="M4356" s="2">
        <v>4.0</v>
      </c>
      <c r="N4356" s="2">
        <v>0.0</v>
      </c>
      <c r="O4356" s="2">
        <v>4.0</v>
      </c>
      <c r="P4356" s="2">
        <v>0.0</v>
      </c>
      <c r="Q4356" s="2" t="s">
        <v>23890</v>
      </c>
      <c r="R4356" s="14">
        <v>4355.0</v>
      </c>
      <c r="S4356" s="2" t="s">
        <v>4673</v>
      </c>
      <c r="T4356" s="2">
        <v>35.000074</v>
      </c>
      <c r="U4356" s="2">
        <v>104.999927</v>
      </c>
      <c r="V4356" s="9" t="s">
        <v>438</v>
      </c>
      <c r="W4356" s="9" t="s">
        <v>438</v>
      </c>
      <c r="X4356" s="9" t="s">
        <v>438</v>
      </c>
      <c r="AB4356" s="9" t="s">
        <v>438</v>
      </c>
      <c r="AC4356" s="9" t="s">
        <v>438</v>
      </c>
      <c r="AD4356" s="9" t="s">
        <v>438</v>
      </c>
      <c r="AE4356" s="11" t="s">
        <v>51</v>
      </c>
      <c r="AF4356" s="12" t="str">
        <f t="shared" si="26"/>
        <v>1945</v>
      </c>
      <c r="AG4356" s="12" t="str">
        <f t="shared" si="27"/>
        <v>January</v>
      </c>
      <c r="AH4356" s="12" t="str">
        <f t="shared" si="28"/>
        <v>Sunday</v>
      </c>
      <c r="AI4356" t="str">
        <f t="shared" si="4"/>
        <v>1940s</v>
      </c>
      <c r="AJ4356" s="2" t="s">
        <v>150</v>
      </c>
      <c r="AK4356">
        <v>1.0</v>
      </c>
      <c r="AL4356" s="13" t="s">
        <v>81</v>
      </c>
    </row>
    <row r="4357">
      <c r="A4357" s="1">
        <v>17484.0</v>
      </c>
      <c r="B4357" s="8">
        <v>0.0</v>
      </c>
      <c r="C4357" s="2" t="s">
        <v>23891</v>
      </c>
      <c r="D4357" s="2" t="s">
        <v>23892</v>
      </c>
      <c r="G4357" s="2" t="s">
        <v>21824</v>
      </c>
      <c r="H4357" s="2" t="s">
        <v>23893</v>
      </c>
      <c r="I4357" s="2" t="s">
        <v>23894</v>
      </c>
      <c r="J4357" s="2">
        <v>2.0</v>
      </c>
      <c r="K4357" s="2">
        <v>0.0</v>
      </c>
      <c r="L4357" s="2">
        <v>2.0</v>
      </c>
      <c r="M4357" s="2">
        <v>2.0</v>
      </c>
      <c r="N4357" s="2">
        <v>0.0</v>
      </c>
      <c r="O4357" s="2">
        <v>2.0</v>
      </c>
      <c r="P4357" s="2">
        <v>0.0</v>
      </c>
      <c r="Q4357" s="2" t="s">
        <v>20023</v>
      </c>
      <c r="R4357" s="14">
        <v>4356.0</v>
      </c>
      <c r="S4357" s="2" t="s">
        <v>215</v>
      </c>
      <c r="T4357" s="2">
        <v>46.603354</v>
      </c>
      <c r="U4357" s="2">
        <v>1.8883335</v>
      </c>
      <c r="V4357" s="9" t="s">
        <v>438</v>
      </c>
      <c r="W4357" s="9" t="s">
        <v>438</v>
      </c>
      <c r="X4357" s="9" t="s">
        <v>438</v>
      </c>
      <c r="AB4357" s="9" t="s">
        <v>438</v>
      </c>
      <c r="AC4357" s="9" t="s">
        <v>438</v>
      </c>
      <c r="AD4357" s="9" t="s">
        <v>438</v>
      </c>
      <c r="AE4357" s="11" t="s">
        <v>51</v>
      </c>
      <c r="AF4357" s="12" t="str">
        <f t="shared" si="26"/>
        <v>1947</v>
      </c>
      <c r="AG4357" s="12" t="str">
        <f t="shared" si="27"/>
        <v>November</v>
      </c>
      <c r="AH4357" s="12" t="str">
        <f t="shared" si="28"/>
        <v>Thursday</v>
      </c>
      <c r="AI4357" t="str">
        <f t="shared" si="4"/>
        <v>1940s</v>
      </c>
      <c r="AJ4357" s="2" t="s">
        <v>80</v>
      </c>
      <c r="AK4357">
        <v>1.0</v>
      </c>
      <c r="AL4357" s="13" t="s">
        <v>258</v>
      </c>
    </row>
    <row r="4358">
      <c r="A4358" s="1">
        <v>22627.0</v>
      </c>
      <c r="B4358" s="8">
        <v>0.3645833333333333</v>
      </c>
      <c r="C4358" s="2" t="s">
        <v>23895</v>
      </c>
      <c r="D4358" s="2" t="s">
        <v>12973</v>
      </c>
      <c r="G4358" s="2" t="s">
        <v>23896</v>
      </c>
      <c r="H4358" s="2" t="s">
        <v>23897</v>
      </c>
      <c r="I4358" s="2" t="s">
        <v>23898</v>
      </c>
      <c r="J4358" s="2">
        <v>13.0</v>
      </c>
      <c r="K4358" s="2">
        <v>0.0</v>
      </c>
      <c r="L4358" s="2">
        <v>13.0</v>
      </c>
      <c r="M4358" s="2">
        <v>13.0</v>
      </c>
      <c r="N4358" s="2">
        <v>0.0</v>
      </c>
      <c r="O4358" s="2">
        <v>13.0</v>
      </c>
      <c r="P4358" s="2">
        <v>8.0</v>
      </c>
      <c r="Q4358" s="2" t="s">
        <v>23899</v>
      </c>
      <c r="R4358" s="14">
        <v>4357.0</v>
      </c>
      <c r="S4358" s="2" t="s">
        <v>16047</v>
      </c>
      <c r="T4358" s="2">
        <v>50.6402809</v>
      </c>
      <c r="U4358" s="2">
        <v>4.6667145</v>
      </c>
      <c r="V4358" s="9" t="s">
        <v>438</v>
      </c>
      <c r="W4358" s="9" t="s">
        <v>438</v>
      </c>
      <c r="X4358" s="9" t="s">
        <v>438</v>
      </c>
      <c r="AB4358" s="9" t="s">
        <v>438</v>
      </c>
      <c r="AC4358" s="9" t="s">
        <v>438</v>
      </c>
      <c r="AD4358" s="9" t="s">
        <v>438</v>
      </c>
      <c r="AE4358" s="11" t="s">
        <v>118</v>
      </c>
      <c r="AF4358" s="12" t="str">
        <f t="shared" si="26"/>
        <v>1961</v>
      </c>
      <c r="AG4358" s="12" t="str">
        <f t="shared" si="27"/>
        <v>December</v>
      </c>
      <c r="AH4358" s="12" t="str">
        <f t="shared" si="28"/>
        <v>Tuesday</v>
      </c>
      <c r="AI4358" t="str">
        <f t="shared" si="4"/>
        <v>1960s</v>
      </c>
      <c r="AJ4358" s="2" t="s">
        <v>80</v>
      </c>
      <c r="AK4358">
        <v>1.0</v>
      </c>
      <c r="AL4358" s="13" t="s">
        <v>185</v>
      </c>
    </row>
    <row r="4359">
      <c r="A4359" s="1">
        <v>22024.0</v>
      </c>
      <c r="B4359" s="8">
        <v>0.0</v>
      </c>
      <c r="C4359" s="2" t="s">
        <v>23900</v>
      </c>
      <c r="D4359" s="2" t="s">
        <v>108</v>
      </c>
      <c r="F4359" s="2" t="s">
        <v>23901</v>
      </c>
      <c r="G4359" s="2" t="s">
        <v>4742</v>
      </c>
      <c r="H4359" s="2" t="s">
        <v>23902</v>
      </c>
      <c r="I4359" s="2">
        <v>43971.0</v>
      </c>
      <c r="J4359" s="2">
        <v>9.0</v>
      </c>
      <c r="K4359" s="2">
        <v>0.0</v>
      </c>
      <c r="L4359" s="2">
        <v>9.0</v>
      </c>
      <c r="M4359" s="2">
        <v>9.0</v>
      </c>
      <c r="N4359" s="2">
        <v>0.0</v>
      </c>
      <c r="O4359" s="2">
        <v>9.0</v>
      </c>
      <c r="P4359" s="2">
        <v>0.0</v>
      </c>
      <c r="Q4359" s="2" t="s">
        <v>23903</v>
      </c>
      <c r="R4359" s="14">
        <v>4358.0</v>
      </c>
      <c r="S4359" s="2" t="s">
        <v>4433</v>
      </c>
      <c r="T4359" s="2">
        <v>61.0666922</v>
      </c>
      <c r="U4359" s="2">
        <v>-107.991707</v>
      </c>
      <c r="V4359" s="9" t="s">
        <v>23904</v>
      </c>
      <c r="W4359" s="10">
        <v>51.12513</v>
      </c>
      <c r="X4359" s="10">
        <v>1.313423</v>
      </c>
      <c r="Y4359" s="2" t="s">
        <v>23905</v>
      </c>
      <c r="Z4359" s="2" t="s">
        <v>23906</v>
      </c>
      <c r="AB4359" s="9" t="s">
        <v>23907</v>
      </c>
      <c r="AC4359" s="10">
        <v>51.42602</v>
      </c>
      <c r="AD4359" s="10">
        <v>-1.69853</v>
      </c>
      <c r="AE4359" s="11" t="s">
        <v>118</v>
      </c>
      <c r="AF4359" s="12" t="str">
        <f t="shared" si="26"/>
        <v>1960</v>
      </c>
      <c r="AG4359" s="12" t="str">
        <f t="shared" si="27"/>
        <v>April</v>
      </c>
      <c r="AH4359" s="12" t="str">
        <f t="shared" si="28"/>
        <v>Monday</v>
      </c>
      <c r="AI4359" t="str">
        <f t="shared" si="4"/>
        <v>1960s</v>
      </c>
      <c r="AJ4359" s="2" t="s">
        <v>105</v>
      </c>
      <c r="AK4359">
        <v>1.0</v>
      </c>
      <c r="AL4359" s="13" t="s">
        <v>81</v>
      </c>
    </row>
    <row r="4360">
      <c r="A4360" s="1">
        <v>17078.0</v>
      </c>
      <c r="B4360" s="8">
        <v>0.14583333333333334</v>
      </c>
      <c r="C4360" s="2" t="s">
        <v>23900</v>
      </c>
      <c r="D4360" s="2" t="s">
        <v>23908</v>
      </c>
      <c r="F4360" s="2" t="s">
        <v>21811</v>
      </c>
      <c r="G4360" s="2" t="s">
        <v>23909</v>
      </c>
      <c r="H4360" s="2" t="s">
        <v>23910</v>
      </c>
      <c r="I4360" s="2">
        <v>27290.0</v>
      </c>
      <c r="J4360" s="2">
        <v>39.0</v>
      </c>
      <c r="K4360" s="2">
        <v>31.0</v>
      </c>
      <c r="L4360" s="2">
        <v>8.0</v>
      </c>
      <c r="M4360" s="2">
        <v>39.0</v>
      </c>
      <c r="N4360" s="2">
        <v>31.0</v>
      </c>
      <c r="O4360" s="2">
        <v>8.0</v>
      </c>
      <c r="P4360" s="2">
        <v>0.0</v>
      </c>
      <c r="Q4360" s="2" t="s">
        <v>23911</v>
      </c>
      <c r="R4360" s="14">
        <v>4359.0</v>
      </c>
      <c r="S4360" s="2" t="s">
        <v>4433</v>
      </c>
      <c r="T4360" s="2">
        <v>61.0666922</v>
      </c>
      <c r="U4360" s="2">
        <v>-107.991707</v>
      </c>
      <c r="V4360" s="9" t="s">
        <v>288</v>
      </c>
      <c r="W4360" s="10">
        <v>48.9465</v>
      </c>
      <c r="X4360" s="10">
        <v>-54.5638</v>
      </c>
      <c r="AB4360" s="9" t="s">
        <v>301</v>
      </c>
      <c r="AC4360" s="10">
        <v>37.14981</v>
      </c>
      <c r="AD4360" s="10">
        <v>-91.4328</v>
      </c>
      <c r="AE4360" s="11" t="s">
        <v>174</v>
      </c>
      <c r="AF4360" s="12" t="str">
        <f t="shared" si="26"/>
        <v>1946</v>
      </c>
      <c r="AG4360" s="12" t="str">
        <f t="shared" si="27"/>
        <v>October</v>
      </c>
      <c r="AH4360" s="12" t="str">
        <f t="shared" si="28"/>
        <v>Thursday</v>
      </c>
      <c r="AI4360" t="str">
        <f t="shared" si="4"/>
        <v>1940s</v>
      </c>
      <c r="AJ4360" s="2" t="s">
        <v>105</v>
      </c>
      <c r="AK4360">
        <v>1.0</v>
      </c>
      <c r="AL4360" s="13" t="s">
        <v>81</v>
      </c>
    </row>
    <row r="4361">
      <c r="A4361" s="1">
        <v>16153.0</v>
      </c>
      <c r="B4361" s="8">
        <v>0.0</v>
      </c>
      <c r="C4361" s="2" t="s">
        <v>23912</v>
      </c>
      <c r="D4361" s="2" t="s">
        <v>898</v>
      </c>
      <c r="F4361" s="2" t="s">
        <v>23913</v>
      </c>
      <c r="G4361" s="2" t="s">
        <v>19579</v>
      </c>
      <c r="J4361" s="2">
        <v>21.0</v>
      </c>
      <c r="K4361" s="2">
        <v>0.0</v>
      </c>
      <c r="L4361" s="2">
        <v>0.0</v>
      </c>
      <c r="M4361" s="2">
        <v>21.0</v>
      </c>
      <c r="N4361" s="2">
        <v>0.0</v>
      </c>
      <c r="O4361" s="2">
        <v>0.0</v>
      </c>
      <c r="P4361" s="2">
        <v>0.0</v>
      </c>
      <c r="Q4361" s="2" t="s">
        <v>23914</v>
      </c>
      <c r="R4361" s="14">
        <v>4360.0</v>
      </c>
      <c r="S4361" s="2" t="s">
        <v>2460</v>
      </c>
      <c r="T4361" s="2">
        <v>-5.6816069</v>
      </c>
      <c r="U4361" s="2">
        <v>144.2489081</v>
      </c>
      <c r="V4361" s="9" t="s">
        <v>2545</v>
      </c>
      <c r="W4361" s="9" t="s">
        <v>438</v>
      </c>
      <c r="X4361" s="9" t="s">
        <v>438</v>
      </c>
      <c r="AB4361" s="9" t="s">
        <v>14193</v>
      </c>
      <c r="AC4361" s="10">
        <v>-6.56541</v>
      </c>
      <c r="AD4361" s="10">
        <v>146.7285</v>
      </c>
      <c r="AE4361" s="11" t="s">
        <v>118</v>
      </c>
      <c r="AF4361" s="12" t="str">
        <f t="shared" si="26"/>
        <v>1944</v>
      </c>
      <c r="AG4361" s="12" t="str">
        <f t="shared" si="27"/>
        <v>March</v>
      </c>
      <c r="AH4361" s="12" t="str">
        <f t="shared" si="28"/>
        <v>Wednesday</v>
      </c>
      <c r="AI4361" t="str">
        <f t="shared" si="4"/>
        <v>1940s</v>
      </c>
      <c r="AJ4361" s="2" t="s">
        <v>150</v>
      </c>
      <c r="AK4361">
        <v>1.0</v>
      </c>
      <c r="AL4361" s="13" t="s">
        <v>292</v>
      </c>
    </row>
    <row r="4362">
      <c r="A4362" s="1">
        <v>17511.0</v>
      </c>
      <c r="B4362" s="8">
        <v>0.013888888888888888</v>
      </c>
      <c r="C4362" s="2" t="s">
        <v>23915</v>
      </c>
      <c r="D4362" s="2" t="s">
        <v>108</v>
      </c>
      <c r="F4362" s="2" t="s">
        <v>23916</v>
      </c>
      <c r="G4362" s="2" t="s">
        <v>21668</v>
      </c>
      <c r="H4362" s="2" t="s">
        <v>23917</v>
      </c>
      <c r="I4362" s="2">
        <v>10677.0</v>
      </c>
      <c r="J4362" s="2">
        <v>29.0</v>
      </c>
      <c r="K4362" s="2">
        <v>25.0</v>
      </c>
      <c r="L4362" s="2">
        <v>4.0</v>
      </c>
      <c r="M4362" s="2">
        <v>23.0</v>
      </c>
      <c r="N4362" s="2">
        <v>22.0</v>
      </c>
      <c r="O4362" s="2">
        <v>1.0</v>
      </c>
      <c r="P4362" s="2">
        <v>0.0</v>
      </c>
      <c r="Q4362" s="2" t="s">
        <v>23918</v>
      </c>
      <c r="R4362" s="14">
        <v>4361.0</v>
      </c>
      <c r="S4362" s="2" t="s">
        <v>4433</v>
      </c>
      <c r="T4362" s="2">
        <v>61.0666922</v>
      </c>
      <c r="U4362" s="2">
        <v>-107.991707</v>
      </c>
      <c r="V4362" s="9" t="s">
        <v>1338</v>
      </c>
      <c r="W4362" s="10">
        <v>53.33333</v>
      </c>
      <c r="X4362" s="10">
        <v>-60.4167</v>
      </c>
      <c r="AB4362" s="9" t="s">
        <v>20536</v>
      </c>
      <c r="AC4362" s="9" t="s">
        <v>438</v>
      </c>
      <c r="AD4362" s="9" t="s">
        <v>438</v>
      </c>
      <c r="AE4362" s="11" t="s">
        <v>118</v>
      </c>
      <c r="AF4362" s="12" t="str">
        <f t="shared" si="26"/>
        <v>1947</v>
      </c>
      <c r="AG4362" s="12" t="str">
        <f t="shared" si="27"/>
        <v>December</v>
      </c>
      <c r="AH4362" s="12" t="str">
        <f t="shared" si="28"/>
        <v>Wednesday</v>
      </c>
      <c r="AI4362" t="str">
        <f t="shared" si="4"/>
        <v>1940s</v>
      </c>
      <c r="AJ4362" s="2" t="s">
        <v>105</v>
      </c>
      <c r="AK4362">
        <v>1.0</v>
      </c>
      <c r="AL4362" s="13" t="s">
        <v>81</v>
      </c>
    </row>
    <row r="4363">
      <c r="A4363" s="1">
        <v>16059.0</v>
      </c>
      <c r="B4363" s="8">
        <v>0.3888888888888889</v>
      </c>
      <c r="C4363" s="2" t="s">
        <v>23919</v>
      </c>
      <c r="D4363" s="2" t="s">
        <v>108</v>
      </c>
      <c r="F4363" s="2" t="s">
        <v>23920</v>
      </c>
      <c r="G4363" s="2" t="s">
        <v>21182</v>
      </c>
      <c r="H4363" s="2" t="s">
        <v>23921</v>
      </c>
      <c r="I4363" s="2">
        <v>13893.0</v>
      </c>
      <c r="J4363" s="2">
        <v>31.0</v>
      </c>
      <c r="K4363" s="2">
        <v>27.0</v>
      </c>
      <c r="L4363" s="2">
        <v>4.0</v>
      </c>
      <c r="M4363" s="2">
        <v>31.0</v>
      </c>
      <c r="N4363" s="2">
        <v>27.0</v>
      </c>
      <c r="O4363" s="2">
        <v>4.0</v>
      </c>
      <c r="P4363" s="2">
        <v>0.0</v>
      </c>
      <c r="Q4363" s="2" t="s">
        <v>23922</v>
      </c>
      <c r="R4363" s="14">
        <v>4362.0</v>
      </c>
      <c r="S4363" s="2" t="s">
        <v>5478</v>
      </c>
      <c r="T4363" s="2">
        <v>-24.7761086</v>
      </c>
      <c r="U4363" s="2">
        <v>134.755</v>
      </c>
      <c r="V4363" s="9" t="s">
        <v>16939</v>
      </c>
      <c r="W4363" s="10">
        <v>-19.2569</v>
      </c>
      <c r="X4363" s="10">
        <v>146.824</v>
      </c>
      <c r="Y4363" s="2" t="s">
        <v>23415</v>
      </c>
      <c r="AB4363" s="9" t="s">
        <v>8330</v>
      </c>
      <c r="AC4363" s="10">
        <v>-27.469</v>
      </c>
      <c r="AD4363" s="10">
        <v>153.0235</v>
      </c>
      <c r="AE4363" s="11" t="s">
        <v>118</v>
      </c>
      <c r="AF4363" s="12" t="str">
        <f t="shared" si="26"/>
        <v>1943</v>
      </c>
      <c r="AG4363" s="12" t="str">
        <f t="shared" si="27"/>
        <v>December</v>
      </c>
      <c r="AH4363" s="12" t="str">
        <f t="shared" si="28"/>
        <v>Sunday</v>
      </c>
      <c r="AI4363" t="str">
        <f t="shared" si="4"/>
        <v>1940s</v>
      </c>
      <c r="AJ4363" s="2" t="s">
        <v>150</v>
      </c>
      <c r="AK4363">
        <v>1.0</v>
      </c>
      <c r="AL4363" s="13" t="s">
        <v>81</v>
      </c>
    </row>
    <row r="4364">
      <c r="A4364" s="1">
        <v>16058.0</v>
      </c>
      <c r="B4364" s="8">
        <v>0.0</v>
      </c>
      <c r="C4364" s="2" t="s">
        <v>23923</v>
      </c>
      <c r="D4364" s="2" t="s">
        <v>15245</v>
      </c>
      <c r="G4364" s="2" t="s">
        <v>516</v>
      </c>
      <c r="H4364" s="2">
        <v>83.0</v>
      </c>
      <c r="J4364" s="2">
        <v>3.0</v>
      </c>
      <c r="K4364" s="2">
        <v>0.0</v>
      </c>
      <c r="L4364" s="2">
        <v>3.0</v>
      </c>
      <c r="M4364" s="2">
        <v>3.0</v>
      </c>
      <c r="N4364" s="2">
        <v>0.0</v>
      </c>
      <c r="O4364" s="2">
        <v>3.0</v>
      </c>
      <c r="P4364" s="2">
        <v>0.0</v>
      </c>
      <c r="Q4364" s="2" t="s">
        <v>23924</v>
      </c>
      <c r="R4364" s="14">
        <v>4363.0</v>
      </c>
      <c r="S4364" s="2" t="s">
        <v>4673</v>
      </c>
      <c r="T4364" s="2">
        <v>35.000074</v>
      </c>
      <c r="U4364" s="2">
        <v>104.999927</v>
      </c>
      <c r="V4364" s="9" t="s">
        <v>438</v>
      </c>
      <c r="W4364" s="9" t="s">
        <v>438</v>
      </c>
      <c r="X4364" s="9" t="s">
        <v>438</v>
      </c>
      <c r="AB4364" s="9" t="s">
        <v>438</v>
      </c>
      <c r="AC4364" s="9" t="s">
        <v>438</v>
      </c>
      <c r="AD4364" s="9" t="s">
        <v>438</v>
      </c>
      <c r="AE4364" s="11" t="s">
        <v>51</v>
      </c>
      <c r="AF4364" s="12" t="str">
        <f t="shared" si="26"/>
        <v>1943</v>
      </c>
      <c r="AG4364" s="12" t="str">
        <f t="shared" si="27"/>
        <v>December</v>
      </c>
      <c r="AH4364" s="12" t="str">
        <f t="shared" si="28"/>
        <v>Saturday</v>
      </c>
      <c r="AI4364" t="str">
        <f t="shared" si="4"/>
        <v>1940s</v>
      </c>
      <c r="AJ4364" s="2" t="s">
        <v>150</v>
      </c>
      <c r="AK4364">
        <v>1.0</v>
      </c>
      <c r="AL4364" s="13" t="s">
        <v>81</v>
      </c>
    </row>
    <row r="4365">
      <c r="A4365" s="1">
        <v>16603.0</v>
      </c>
      <c r="B4365" s="8">
        <v>0.0</v>
      </c>
      <c r="C4365" s="2" t="s">
        <v>4673</v>
      </c>
      <c r="D4365" s="2" t="s">
        <v>15245</v>
      </c>
      <c r="G4365" s="2" t="s">
        <v>516</v>
      </c>
      <c r="H4365" s="2">
        <v>81.0</v>
      </c>
      <c r="J4365" s="2">
        <v>3.0</v>
      </c>
      <c r="K4365" s="2">
        <v>0.0</v>
      </c>
      <c r="L4365" s="2">
        <v>3.0</v>
      </c>
      <c r="M4365" s="2">
        <v>3.0</v>
      </c>
      <c r="N4365" s="2">
        <v>0.0</v>
      </c>
      <c r="O4365" s="2">
        <v>3.0</v>
      </c>
      <c r="P4365" s="2">
        <v>0.0</v>
      </c>
      <c r="Q4365" s="2" t="s">
        <v>23925</v>
      </c>
      <c r="R4365" s="14">
        <v>4364.0</v>
      </c>
      <c r="S4365" s="2" t="s">
        <v>4673</v>
      </c>
      <c r="T4365" s="2">
        <v>35.000074</v>
      </c>
      <c r="U4365" s="2">
        <v>104.999927</v>
      </c>
      <c r="V4365" s="9" t="s">
        <v>438</v>
      </c>
      <c r="W4365" s="9" t="s">
        <v>438</v>
      </c>
      <c r="X4365" s="9" t="s">
        <v>438</v>
      </c>
      <c r="AB4365" s="9" t="s">
        <v>438</v>
      </c>
      <c r="AC4365" s="9" t="s">
        <v>438</v>
      </c>
      <c r="AD4365" s="9" t="s">
        <v>438</v>
      </c>
      <c r="AE4365" s="11" t="s">
        <v>51</v>
      </c>
      <c r="AF4365" s="12" t="str">
        <f t="shared" si="26"/>
        <v>1945</v>
      </c>
      <c r="AG4365" s="12" t="str">
        <f t="shared" si="27"/>
        <v>June</v>
      </c>
      <c r="AH4365" s="12" t="str">
        <f t="shared" si="28"/>
        <v>Friday</v>
      </c>
      <c r="AI4365" t="str">
        <f t="shared" si="4"/>
        <v>1940s</v>
      </c>
      <c r="AJ4365" s="2" t="s">
        <v>150</v>
      </c>
      <c r="AK4365">
        <v>1.0</v>
      </c>
      <c r="AL4365" s="13" t="s">
        <v>81</v>
      </c>
    </row>
    <row r="4366">
      <c r="A4366" s="1">
        <v>16036.0</v>
      </c>
      <c r="B4366" s="8">
        <v>0.17708333333333334</v>
      </c>
      <c r="C4366" s="2" t="s">
        <v>23926</v>
      </c>
      <c r="D4366" s="2" t="s">
        <v>15537</v>
      </c>
      <c r="F4366" s="2" t="s">
        <v>23927</v>
      </c>
      <c r="G4366" s="2" t="s">
        <v>23928</v>
      </c>
      <c r="H4366" s="2" t="s">
        <v>23929</v>
      </c>
      <c r="J4366" s="2">
        <v>15.0</v>
      </c>
      <c r="K4366" s="2">
        <v>11.0</v>
      </c>
      <c r="L4366" s="2">
        <v>4.0</v>
      </c>
      <c r="M4366" s="2">
        <v>15.0</v>
      </c>
      <c r="N4366" s="2">
        <v>11.0</v>
      </c>
      <c r="O4366" s="2">
        <v>4.0</v>
      </c>
      <c r="P4366" s="2">
        <v>0.0</v>
      </c>
      <c r="Q4366" s="2" t="s">
        <v>23930</v>
      </c>
      <c r="R4366" s="14">
        <v>4365.0</v>
      </c>
      <c r="S4366" s="2" t="s">
        <v>2460</v>
      </c>
      <c r="T4366" s="2">
        <v>-5.6816069</v>
      </c>
      <c r="U4366" s="2">
        <v>144.2489081</v>
      </c>
      <c r="V4366" s="9" t="s">
        <v>2545</v>
      </c>
      <c r="W4366" s="10">
        <v>-9.47433</v>
      </c>
      <c r="X4366" s="10">
        <v>147.16</v>
      </c>
      <c r="AB4366" s="9" t="s">
        <v>23931</v>
      </c>
      <c r="AC4366" s="10">
        <v>-19.26</v>
      </c>
      <c r="AD4366" s="10">
        <v>146.8153</v>
      </c>
      <c r="AE4366" s="11" t="s">
        <v>51</v>
      </c>
      <c r="AF4366" s="12" t="str">
        <f t="shared" si="26"/>
        <v>1943</v>
      </c>
      <c r="AG4366" s="12" t="str">
        <f t="shared" si="27"/>
        <v>November</v>
      </c>
      <c r="AH4366" s="12" t="str">
        <f t="shared" si="28"/>
        <v>Friday</v>
      </c>
      <c r="AI4366" t="str">
        <f t="shared" si="4"/>
        <v>1940s</v>
      </c>
      <c r="AJ4366" s="2" t="s">
        <v>150</v>
      </c>
      <c r="AK4366">
        <v>1.0</v>
      </c>
      <c r="AL4366" s="13" t="s">
        <v>53</v>
      </c>
    </row>
    <row r="4367">
      <c r="A4367" s="1">
        <v>16122.0</v>
      </c>
      <c r="B4367" s="8">
        <v>0.0</v>
      </c>
      <c r="C4367" s="2" t="s">
        <v>4673</v>
      </c>
      <c r="D4367" s="2" t="s">
        <v>15245</v>
      </c>
      <c r="G4367" s="2" t="s">
        <v>516</v>
      </c>
      <c r="H4367" s="2">
        <v>75.0</v>
      </c>
      <c r="J4367" s="2">
        <v>2.0</v>
      </c>
      <c r="K4367" s="2">
        <v>0.0</v>
      </c>
      <c r="L4367" s="2">
        <v>2.0</v>
      </c>
      <c r="M4367" s="2">
        <v>2.0</v>
      </c>
      <c r="N4367" s="2">
        <v>0.0</v>
      </c>
      <c r="O4367" s="2">
        <v>2.0</v>
      </c>
      <c r="P4367" s="2">
        <v>0.0</v>
      </c>
      <c r="Q4367" s="2" t="s">
        <v>23932</v>
      </c>
      <c r="R4367" s="14">
        <v>4366.0</v>
      </c>
      <c r="S4367" s="2" t="s">
        <v>4673</v>
      </c>
      <c r="T4367" s="2">
        <v>35.000074</v>
      </c>
      <c r="U4367" s="2">
        <v>104.999927</v>
      </c>
      <c r="V4367" s="9" t="s">
        <v>438</v>
      </c>
      <c r="W4367" s="9" t="s">
        <v>438</v>
      </c>
      <c r="X4367" s="9" t="s">
        <v>438</v>
      </c>
      <c r="AB4367" s="9" t="s">
        <v>438</v>
      </c>
      <c r="AC4367" s="9" t="s">
        <v>438</v>
      </c>
      <c r="AD4367" s="9" t="s">
        <v>438</v>
      </c>
      <c r="AE4367" s="11" t="s">
        <v>51</v>
      </c>
      <c r="AF4367" s="12" t="str">
        <f t="shared" si="26"/>
        <v>1944</v>
      </c>
      <c r="AG4367" s="12" t="str">
        <f t="shared" si="27"/>
        <v>February</v>
      </c>
      <c r="AH4367" s="12" t="str">
        <f t="shared" si="28"/>
        <v>Sunday</v>
      </c>
      <c r="AI4367" t="str">
        <f t="shared" si="4"/>
        <v>1940s</v>
      </c>
      <c r="AJ4367" s="2" t="s">
        <v>150</v>
      </c>
      <c r="AK4367">
        <v>1.0</v>
      </c>
      <c r="AL4367" s="13" t="s">
        <v>81</v>
      </c>
    </row>
    <row r="4368">
      <c r="A4368" s="1">
        <v>16086.0</v>
      </c>
      <c r="B4368" s="8">
        <v>0.5729166666666666</v>
      </c>
      <c r="C4368" s="2" t="s">
        <v>577</v>
      </c>
      <c r="D4368" s="2" t="s">
        <v>249</v>
      </c>
      <c r="F4368" s="2" t="s">
        <v>23933</v>
      </c>
      <c r="G4368" s="2" t="s">
        <v>251</v>
      </c>
      <c r="H4368" s="2" t="s">
        <v>23934</v>
      </c>
      <c r="I4368" s="2">
        <v>640610.0</v>
      </c>
      <c r="J4368" s="2">
        <v>5.0</v>
      </c>
      <c r="K4368" s="2">
        <v>3.0</v>
      </c>
      <c r="L4368" s="2">
        <v>2.0</v>
      </c>
      <c r="M4368" s="2">
        <v>5.0</v>
      </c>
      <c r="N4368" s="2">
        <v>3.0</v>
      </c>
      <c r="O4368" s="2">
        <v>2.0</v>
      </c>
      <c r="P4368" s="2">
        <v>0.0</v>
      </c>
      <c r="Q4368" s="2" t="s">
        <v>23935</v>
      </c>
      <c r="R4368" s="14">
        <v>4367.0</v>
      </c>
      <c r="S4368" s="2" t="s">
        <v>581</v>
      </c>
      <c r="T4368" s="2">
        <v>44.1534121</v>
      </c>
      <c r="U4368" s="2">
        <v>20.55144</v>
      </c>
      <c r="V4368" s="9" t="s">
        <v>585</v>
      </c>
      <c r="W4368" s="10">
        <v>40.64032</v>
      </c>
      <c r="X4368" s="10">
        <v>22.93527</v>
      </c>
      <c r="AB4368" s="9" t="s">
        <v>591</v>
      </c>
      <c r="AC4368" s="10">
        <v>44.81781</v>
      </c>
      <c r="AD4368" s="10">
        <v>20.4569</v>
      </c>
      <c r="AE4368" s="11" t="s">
        <v>51</v>
      </c>
      <c r="AF4368" s="12" t="str">
        <f t="shared" si="26"/>
        <v>1944</v>
      </c>
      <c r="AG4368" s="12" t="str">
        <f t="shared" si="27"/>
        <v>January</v>
      </c>
      <c r="AH4368" s="12" t="str">
        <f t="shared" si="28"/>
        <v>Saturday</v>
      </c>
      <c r="AI4368" t="str">
        <f t="shared" si="4"/>
        <v>1940s</v>
      </c>
      <c r="AJ4368" s="2" t="s">
        <v>80</v>
      </c>
      <c r="AK4368">
        <v>1.0</v>
      </c>
      <c r="AL4368" s="13" t="s">
        <v>258</v>
      </c>
    </row>
    <row r="4369">
      <c r="A4369" s="1">
        <v>16317.0</v>
      </c>
      <c r="B4369" s="8">
        <v>0.0</v>
      </c>
      <c r="C4369" s="2" t="s">
        <v>577</v>
      </c>
      <c r="D4369" s="2" t="s">
        <v>249</v>
      </c>
      <c r="F4369" s="2" t="s">
        <v>23936</v>
      </c>
      <c r="G4369" s="2" t="s">
        <v>23937</v>
      </c>
      <c r="H4369" s="2" t="s">
        <v>23938</v>
      </c>
      <c r="I4369" s="2">
        <v>641039.0</v>
      </c>
      <c r="J4369" s="2">
        <v>5.0</v>
      </c>
      <c r="K4369" s="2">
        <v>2.0</v>
      </c>
      <c r="L4369" s="2">
        <v>3.0</v>
      </c>
      <c r="M4369" s="2">
        <v>5.0</v>
      </c>
      <c r="N4369" s="2">
        <v>2.0</v>
      </c>
      <c r="O4369" s="2">
        <v>3.0</v>
      </c>
      <c r="P4369" s="2">
        <v>0.0</v>
      </c>
      <c r="Q4369" s="2" t="s">
        <v>580</v>
      </c>
      <c r="R4369" s="14">
        <v>4368.0</v>
      </c>
      <c r="S4369" s="2" t="s">
        <v>581</v>
      </c>
      <c r="T4369" s="2">
        <v>44.1534121</v>
      </c>
      <c r="U4369" s="2">
        <v>20.55144</v>
      </c>
      <c r="V4369" s="9" t="s">
        <v>76</v>
      </c>
      <c r="W4369" s="10">
        <v>37.98394</v>
      </c>
      <c r="X4369" s="10">
        <v>23.72831</v>
      </c>
      <c r="Y4369" s="2" t="s">
        <v>584</v>
      </c>
      <c r="Z4369" s="2" t="s">
        <v>583</v>
      </c>
      <c r="AB4369" s="9" t="s">
        <v>582</v>
      </c>
      <c r="AC4369" s="10">
        <v>48.20835</v>
      </c>
      <c r="AD4369" s="10">
        <v>16.3725</v>
      </c>
      <c r="AE4369" s="11" t="s">
        <v>51</v>
      </c>
      <c r="AF4369" s="12" t="str">
        <f t="shared" si="26"/>
        <v>1944</v>
      </c>
      <c r="AG4369" s="12" t="str">
        <f t="shared" si="27"/>
        <v>September</v>
      </c>
      <c r="AH4369" s="12" t="str">
        <f t="shared" si="28"/>
        <v>Saturday</v>
      </c>
      <c r="AI4369" t="str">
        <f t="shared" si="4"/>
        <v>1940s</v>
      </c>
      <c r="AJ4369" s="2" t="s">
        <v>80</v>
      </c>
      <c r="AK4369">
        <v>1.0</v>
      </c>
      <c r="AL4369" s="13" t="s">
        <v>258</v>
      </c>
    </row>
    <row r="4370">
      <c r="A4370" s="1">
        <v>16112.0</v>
      </c>
      <c r="B4370" s="8">
        <v>0.0</v>
      </c>
      <c r="C4370" s="2" t="s">
        <v>23939</v>
      </c>
      <c r="D4370" s="2" t="s">
        <v>23940</v>
      </c>
      <c r="F4370" s="2" t="s">
        <v>23941</v>
      </c>
      <c r="G4370" s="2" t="s">
        <v>17928</v>
      </c>
      <c r="H4370" s="2" t="s">
        <v>23942</v>
      </c>
      <c r="J4370" s="2">
        <v>14.0</v>
      </c>
      <c r="K4370" s="2">
        <v>10.0</v>
      </c>
      <c r="L4370" s="2">
        <v>4.0</v>
      </c>
      <c r="M4370" s="2">
        <v>14.0</v>
      </c>
      <c r="N4370" s="2">
        <v>10.0</v>
      </c>
      <c r="O4370" s="2">
        <v>4.0</v>
      </c>
      <c r="P4370" s="2">
        <v>0.0</v>
      </c>
      <c r="Q4370" s="2" t="s">
        <v>23943</v>
      </c>
      <c r="R4370" s="14">
        <v>4369.0</v>
      </c>
      <c r="S4370" s="2" t="s">
        <v>378</v>
      </c>
      <c r="T4370" s="2">
        <v>-19.302233</v>
      </c>
      <c r="U4370" s="2">
        <v>34.9144977</v>
      </c>
      <c r="V4370" s="9" t="s">
        <v>23944</v>
      </c>
      <c r="W4370" s="10">
        <v>-17.8775</v>
      </c>
      <c r="X4370" s="10">
        <v>36.89022</v>
      </c>
      <c r="AB4370" s="9" t="s">
        <v>23945</v>
      </c>
      <c r="AC4370" s="9" t="s">
        <v>438</v>
      </c>
      <c r="AD4370" s="9" t="s">
        <v>438</v>
      </c>
      <c r="AE4370" s="11" t="s">
        <v>51</v>
      </c>
      <c r="AF4370" s="12" t="str">
        <f t="shared" si="26"/>
        <v>1944</v>
      </c>
      <c r="AG4370" s="12" t="str">
        <f t="shared" si="27"/>
        <v>February</v>
      </c>
      <c r="AH4370" s="12" t="str">
        <f t="shared" si="28"/>
        <v>Thursday</v>
      </c>
      <c r="AI4370" t="str">
        <f t="shared" si="4"/>
        <v>1940s</v>
      </c>
      <c r="AJ4370" s="2" t="s">
        <v>229</v>
      </c>
      <c r="AK4370">
        <v>1.0</v>
      </c>
      <c r="AL4370" s="13" t="s">
        <v>53</v>
      </c>
    </row>
    <row r="4371">
      <c r="A4371" s="1">
        <v>16057.0</v>
      </c>
      <c r="B4371" s="8">
        <v>0.9479166666666666</v>
      </c>
      <c r="C4371" s="2" t="s">
        <v>23946</v>
      </c>
      <c r="D4371" s="2" t="s">
        <v>294</v>
      </c>
      <c r="F4371" s="2" t="s">
        <v>23947</v>
      </c>
      <c r="G4371" s="2" t="s">
        <v>17537</v>
      </c>
      <c r="H4371" s="2" t="s">
        <v>23948</v>
      </c>
      <c r="I4371" s="2">
        <v>2086.0</v>
      </c>
      <c r="J4371" s="2">
        <v>10.0</v>
      </c>
      <c r="K4371" s="2">
        <v>7.0</v>
      </c>
      <c r="L4371" s="2">
        <v>3.0</v>
      </c>
      <c r="M4371" s="2">
        <v>10.0</v>
      </c>
      <c r="N4371" s="2">
        <v>7.0</v>
      </c>
      <c r="O4371" s="2">
        <v>3.0</v>
      </c>
      <c r="P4371" s="2">
        <v>0.0</v>
      </c>
      <c r="Q4371" s="2" t="s">
        <v>23949</v>
      </c>
      <c r="R4371" s="14">
        <v>4370.0</v>
      </c>
      <c r="S4371" s="2" t="s">
        <v>299</v>
      </c>
      <c r="T4371" s="2">
        <v>56.7861112</v>
      </c>
      <c r="U4371" s="2">
        <v>-4.1140518</v>
      </c>
      <c r="V4371" s="9" t="s">
        <v>79</v>
      </c>
      <c r="W4371" s="10">
        <v>59.32512</v>
      </c>
      <c r="X4371" s="10">
        <v>18.07109</v>
      </c>
      <c r="AB4371" s="9" t="s">
        <v>23950</v>
      </c>
      <c r="AC4371" s="10">
        <v>56.38141</v>
      </c>
      <c r="AD4371" s="10">
        <v>-2.88389</v>
      </c>
      <c r="AE4371" s="11" t="s">
        <v>51</v>
      </c>
      <c r="AF4371" s="12" t="str">
        <f t="shared" si="26"/>
        <v>1943</v>
      </c>
      <c r="AG4371" s="12" t="str">
        <f t="shared" si="27"/>
        <v>December</v>
      </c>
      <c r="AH4371" s="12" t="str">
        <f t="shared" si="28"/>
        <v>Friday</v>
      </c>
      <c r="AI4371" t="str">
        <f t="shared" si="4"/>
        <v>1940s</v>
      </c>
      <c r="AJ4371" s="2" t="s">
        <v>80</v>
      </c>
      <c r="AK4371">
        <v>1.0</v>
      </c>
      <c r="AL4371" s="13" t="s">
        <v>53</v>
      </c>
    </row>
    <row r="4372">
      <c r="A4372" s="1">
        <v>21111.0</v>
      </c>
      <c r="B4372" s="8">
        <v>0.0</v>
      </c>
      <c r="C4372" s="2" t="s">
        <v>23951</v>
      </c>
      <c r="D4372" s="2" t="s">
        <v>751</v>
      </c>
      <c r="F4372" s="2" t="s">
        <v>8285</v>
      </c>
      <c r="G4372" s="2" t="s">
        <v>1513</v>
      </c>
      <c r="H4372" s="2" t="s">
        <v>23952</v>
      </c>
      <c r="I4372" s="2">
        <v>19757.0</v>
      </c>
      <c r="J4372" s="2">
        <v>2.0</v>
      </c>
      <c r="K4372" s="2">
        <v>0.0</v>
      </c>
      <c r="L4372" s="2">
        <v>2.0</v>
      </c>
      <c r="M4372" s="2">
        <v>2.0</v>
      </c>
      <c r="N4372" s="2">
        <v>0.0</v>
      </c>
      <c r="O4372" s="2">
        <v>2.0</v>
      </c>
      <c r="P4372" s="2">
        <v>0.0</v>
      </c>
      <c r="Q4372" s="2" t="s">
        <v>23953</v>
      </c>
      <c r="R4372" s="14">
        <v>4371.0</v>
      </c>
      <c r="S4372" s="2" t="s">
        <v>60</v>
      </c>
      <c r="T4372" s="2">
        <v>-10.3333333</v>
      </c>
      <c r="U4372" s="2">
        <v>-53.2</v>
      </c>
      <c r="V4372" s="9" t="s">
        <v>4547</v>
      </c>
      <c r="W4372" s="10">
        <v>-30.0325</v>
      </c>
      <c r="X4372" s="10">
        <v>-51.2304</v>
      </c>
      <c r="AB4372" s="9" t="s">
        <v>5445</v>
      </c>
      <c r="AC4372" s="10">
        <v>-23.5507</v>
      </c>
      <c r="AD4372" s="10">
        <v>-46.6334</v>
      </c>
      <c r="AE4372" s="11" t="s">
        <v>51</v>
      </c>
      <c r="AF4372" s="12" t="str">
        <f t="shared" si="26"/>
        <v>1957</v>
      </c>
      <c r="AG4372" s="12" t="str">
        <f t="shared" si="27"/>
        <v>October</v>
      </c>
      <c r="AH4372" s="12" t="str">
        <f t="shared" si="28"/>
        <v>Friday</v>
      </c>
      <c r="AI4372" t="str">
        <f t="shared" si="4"/>
        <v>1950s</v>
      </c>
      <c r="AJ4372" s="2" t="s">
        <v>66</v>
      </c>
      <c r="AK4372">
        <v>1.0</v>
      </c>
      <c r="AL4372" s="13" t="s">
        <v>81</v>
      </c>
    </row>
    <row r="4373">
      <c r="A4373" s="1">
        <v>16243.0</v>
      </c>
      <c r="B4373" s="8">
        <v>0.0</v>
      </c>
      <c r="C4373" s="2" t="s">
        <v>23951</v>
      </c>
      <c r="D4373" s="2" t="s">
        <v>751</v>
      </c>
      <c r="G4373" s="2" t="s">
        <v>23954</v>
      </c>
      <c r="H4373" s="2" t="s">
        <v>23955</v>
      </c>
      <c r="I4373" s="2">
        <v>1008.0</v>
      </c>
      <c r="J4373" s="2">
        <v>10.0</v>
      </c>
      <c r="K4373" s="2">
        <v>8.0</v>
      </c>
      <c r="L4373" s="2">
        <v>2.0</v>
      </c>
      <c r="M4373" s="2">
        <v>10.0</v>
      </c>
      <c r="N4373" s="2">
        <v>8.0</v>
      </c>
      <c r="O4373" s="2">
        <v>2.0</v>
      </c>
      <c r="P4373" s="2">
        <v>0.0</v>
      </c>
      <c r="Q4373" s="2" t="s">
        <v>23956</v>
      </c>
      <c r="R4373" s="14">
        <v>4372.0</v>
      </c>
      <c r="S4373" s="2" t="s">
        <v>60</v>
      </c>
      <c r="T4373" s="2">
        <v>-10.3333333</v>
      </c>
      <c r="U4373" s="2">
        <v>-53.2</v>
      </c>
      <c r="V4373" s="9" t="s">
        <v>438</v>
      </c>
      <c r="W4373" s="9" t="s">
        <v>438</v>
      </c>
      <c r="X4373" s="9" t="s">
        <v>438</v>
      </c>
      <c r="AB4373" s="9" t="s">
        <v>438</v>
      </c>
      <c r="AC4373" s="9" t="s">
        <v>438</v>
      </c>
      <c r="AD4373" s="9" t="s">
        <v>438</v>
      </c>
      <c r="AE4373" s="11" t="s">
        <v>51</v>
      </c>
      <c r="AF4373" s="12" t="str">
        <f t="shared" si="26"/>
        <v>1944</v>
      </c>
      <c r="AG4373" s="12" t="str">
        <f t="shared" si="27"/>
        <v>June</v>
      </c>
      <c r="AH4373" s="12" t="str">
        <f t="shared" si="28"/>
        <v>Tuesday</v>
      </c>
      <c r="AI4373" t="str">
        <f t="shared" si="4"/>
        <v>1940s</v>
      </c>
      <c r="AJ4373" s="2" t="s">
        <v>66</v>
      </c>
      <c r="AK4373">
        <v>1.0</v>
      </c>
      <c r="AL4373" s="13" t="s">
        <v>53</v>
      </c>
    </row>
    <row r="4374">
      <c r="A4374" s="1">
        <v>16871.0</v>
      </c>
      <c r="B4374" s="8">
        <v>0.8715277777777778</v>
      </c>
      <c r="C4374" s="2" t="s">
        <v>23957</v>
      </c>
      <c r="D4374" s="2" t="s">
        <v>17046</v>
      </c>
      <c r="F4374" s="2" t="s">
        <v>23958</v>
      </c>
      <c r="G4374" s="2" t="s">
        <v>23959</v>
      </c>
      <c r="H4374" s="2" t="s">
        <v>23960</v>
      </c>
      <c r="I4374" s="2">
        <v>6013.0</v>
      </c>
      <c r="J4374" s="2">
        <v>25.0</v>
      </c>
      <c r="K4374" s="2">
        <v>21.0</v>
      </c>
      <c r="L4374" s="2">
        <v>4.0</v>
      </c>
      <c r="M4374" s="2">
        <v>25.0</v>
      </c>
      <c r="N4374" s="2">
        <v>21.0</v>
      </c>
      <c r="O4374" s="2">
        <v>4.0</v>
      </c>
      <c r="P4374" s="2">
        <v>0.0</v>
      </c>
      <c r="Q4374" s="2" t="s">
        <v>23961</v>
      </c>
      <c r="R4374" s="14">
        <v>4373.0</v>
      </c>
      <c r="S4374" s="2" t="s">
        <v>5478</v>
      </c>
      <c r="T4374" s="2">
        <v>-24.7761086</v>
      </c>
      <c r="U4374" s="2">
        <v>134.755</v>
      </c>
      <c r="V4374" s="9" t="s">
        <v>23390</v>
      </c>
      <c r="W4374" s="10">
        <v>-42.8825</v>
      </c>
      <c r="X4374" s="10">
        <v>147.3281</v>
      </c>
      <c r="AB4374" s="9" t="s">
        <v>10439</v>
      </c>
      <c r="AC4374" s="10">
        <v>-37.8142</v>
      </c>
      <c r="AD4374" s="10">
        <v>144.9632</v>
      </c>
      <c r="AE4374" s="11" t="s">
        <v>51</v>
      </c>
      <c r="AF4374" s="12" t="str">
        <f t="shared" si="26"/>
        <v>1946</v>
      </c>
      <c r="AG4374" s="12" t="str">
        <f t="shared" si="27"/>
        <v>March</v>
      </c>
      <c r="AH4374" s="12" t="str">
        <f t="shared" si="28"/>
        <v>Sunday</v>
      </c>
      <c r="AI4374" t="str">
        <f t="shared" si="4"/>
        <v>1940s</v>
      </c>
      <c r="AJ4374" s="2" t="s">
        <v>150</v>
      </c>
      <c r="AK4374">
        <v>1.0</v>
      </c>
      <c r="AL4374" s="13" t="s">
        <v>81</v>
      </c>
    </row>
    <row r="4375">
      <c r="A4375" s="1">
        <v>16229.0</v>
      </c>
      <c r="B4375" s="8">
        <v>0.0625</v>
      </c>
      <c r="C4375" s="2" t="s">
        <v>23962</v>
      </c>
      <c r="D4375" s="2" t="s">
        <v>16431</v>
      </c>
      <c r="G4375" s="2" t="s">
        <v>5350</v>
      </c>
      <c r="H4375" s="2" t="s">
        <v>23963</v>
      </c>
      <c r="I4375" s="2">
        <v>19498.0</v>
      </c>
      <c r="J4375" s="2">
        <v>22.0</v>
      </c>
      <c r="K4375" s="2">
        <v>18.0</v>
      </c>
      <c r="L4375" s="2">
        <v>4.0</v>
      </c>
      <c r="M4375" s="2">
        <v>22.0</v>
      </c>
      <c r="N4375" s="2">
        <v>18.0</v>
      </c>
      <c r="O4375" s="2">
        <v>4.0</v>
      </c>
      <c r="P4375" s="2">
        <v>0.0</v>
      </c>
      <c r="Q4375" s="2" t="s">
        <v>23964</v>
      </c>
      <c r="R4375" s="14">
        <v>4374.0</v>
      </c>
      <c r="S4375" s="2" t="s">
        <v>215</v>
      </c>
      <c r="T4375" s="2">
        <v>46.603354</v>
      </c>
      <c r="U4375" s="2">
        <v>1.8883335</v>
      </c>
      <c r="V4375" s="9" t="s">
        <v>438</v>
      </c>
      <c r="W4375" s="9" t="s">
        <v>438</v>
      </c>
      <c r="X4375" s="9" t="s">
        <v>438</v>
      </c>
      <c r="AB4375" s="9" t="s">
        <v>438</v>
      </c>
      <c r="AC4375" s="9" t="s">
        <v>438</v>
      </c>
      <c r="AD4375" s="9" t="s">
        <v>438</v>
      </c>
      <c r="AE4375" s="11" t="s">
        <v>118</v>
      </c>
      <c r="AF4375" s="12" t="str">
        <f t="shared" si="26"/>
        <v>1944</v>
      </c>
      <c r="AG4375" s="12" t="str">
        <f t="shared" si="27"/>
        <v>June</v>
      </c>
      <c r="AH4375" s="12" t="str">
        <f t="shared" si="28"/>
        <v>Tuesday</v>
      </c>
      <c r="AI4375" t="str">
        <f t="shared" si="4"/>
        <v>1940s</v>
      </c>
      <c r="AJ4375" s="2" t="s">
        <v>80</v>
      </c>
      <c r="AK4375">
        <v>1.0</v>
      </c>
      <c r="AL4375" s="13" t="s">
        <v>81</v>
      </c>
    </row>
    <row r="4376">
      <c r="A4376" s="1">
        <v>27409.0</v>
      </c>
      <c r="B4376" s="8">
        <v>0.7229166666666667</v>
      </c>
      <c r="C4376" s="2" t="s">
        <v>23965</v>
      </c>
      <c r="D4376" s="2" t="s">
        <v>2748</v>
      </c>
      <c r="F4376" s="2" t="s">
        <v>23966</v>
      </c>
      <c r="G4376" s="2" t="s">
        <v>2582</v>
      </c>
      <c r="H4376" s="2" t="s">
        <v>23967</v>
      </c>
      <c r="I4376" s="2">
        <v>1.84007104E8</v>
      </c>
      <c r="J4376" s="2">
        <v>9.0</v>
      </c>
      <c r="K4376" s="2">
        <v>0.0</v>
      </c>
      <c r="L4376" s="2">
        <v>9.0</v>
      </c>
      <c r="M4376" s="2">
        <v>9.0</v>
      </c>
      <c r="N4376" s="2">
        <v>0.0</v>
      </c>
      <c r="O4376" s="2">
        <v>9.0</v>
      </c>
      <c r="P4376" s="2">
        <v>0.0</v>
      </c>
      <c r="Q4376" s="2" t="s">
        <v>23968</v>
      </c>
      <c r="R4376" s="14">
        <v>4375.0</v>
      </c>
      <c r="S4376" s="2" t="s">
        <v>1766</v>
      </c>
      <c r="T4376" s="2">
        <v>47.1817585</v>
      </c>
      <c r="U4376" s="2">
        <v>19.5060937</v>
      </c>
      <c r="V4376" s="9" t="s">
        <v>255</v>
      </c>
      <c r="W4376" s="10">
        <v>52.51704</v>
      </c>
      <c r="X4376" s="10">
        <v>13.38886</v>
      </c>
      <c r="AB4376" s="9" t="s">
        <v>2752</v>
      </c>
      <c r="AC4376" s="10">
        <v>47.49838</v>
      </c>
      <c r="AD4376" s="10">
        <v>19.04047</v>
      </c>
      <c r="AE4376" s="11" t="s">
        <v>51</v>
      </c>
      <c r="AF4376" s="12" t="str">
        <f t="shared" si="26"/>
        <v>1975</v>
      </c>
      <c r="AG4376" s="12" t="str">
        <f t="shared" si="27"/>
        <v>January</v>
      </c>
      <c r="AH4376" s="12" t="str">
        <f t="shared" si="28"/>
        <v>Wednesday</v>
      </c>
      <c r="AI4376" t="str">
        <f t="shared" si="4"/>
        <v>1970s</v>
      </c>
      <c r="AJ4376" s="2" t="s">
        <v>80</v>
      </c>
      <c r="AK4376">
        <v>1.0</v>
      </c>
      <c r="AL4376" s="13" t="s">
        <v>797</v>
      </c>
    </row>
    <row r="4377">
      <c r="A4377" s="1">
        <v>19334.0</v>
      </c>
      <c r="B4377" s="8">
        <v>0.0</v>
      </c>
      <c r="C4377" s="2" t="s">
        <v>23969</v>
      </c>
      <c r="D4377" s="2" t="s">
        <v>23970</v>
      </c>
      <c r="F4377" s="2" t="s">
        <v>5219</v>
      </c>
      <c r="G4377" s="2" t="s">
        <v>18344</v>
      </c>
      <c r="J4377" s="2">
        <v>18.0</v>
      </c>
      <c r="K4377" s="2">
        <v>0.0</v>
      </c>
      <c r="L4377" s="2">
        <v>0.0</v>
      </c>
      <c r="M4377" s="2">
        <v>18.0</v>
      </c>
      <c r="N4377" s="2">
        <v>0.0</v>
      </c>
      <c r="O4377" s="2">
        <v>0.0</v>
      </c>
      <c r="P4377" s="2">
        <v>0.0</v>
      </c>
      <c r="Q4377" s="2" t="s">
        <v>634</v>
      </c>
      <c r="R4377" s="14">
        <v>4376.0</v>
      </c>
      <c r="S4377" s="2" t="s">
        <v>5110</v>
      </c>
      <c r="T4377" s="2">
        <v>42.6073975</v>
      </c>
      <c r="U4377" s="2">
        <v>25.4856617</v>
      </c>
      <c r="V4377" s="9" t="s">
        <v>584</v>
      </c>
      <c r="W4377" s="10">
        <v>-15.2538</v>
      </c>
      <c r="X4377" s="10">
        <v>48.25622</v>
      </c>
      <c r="AB4377" s="9" t="s">
        <v>3103</v>
      </c>
      <c r="AC4377" s="10">
        <v>43.20739</v>
      </c>
      <c r="AD4377" s="10">
        <v>27.91667</v>
      </c>
      <c r="AE4377" s="11" t="s">
        <v>51</v>
      </c>
      <c r="AF4377" s="12" t="str">
        <f t="shared" si="26"/>
        <v>1952</v>
      </c>
      <c r="AG4377" s="12" t="str">
        <f t="shared" si="27"/>
        <v>December</v>
      </c>
      <c r="AH4377" s="12" t="str">
        <f t="shared" si="28"/>
        <v>Saturday</v>
      </c>
      <c r="AI4377" t="str">
        <f t="shared" si="4"/>
        <v>1950s</v>
      </c>
      <c r="AJ4377" s="2" t="s">
        <v>80</v>
      </c>
      <c r="AK4377">
        <v>1.0</v>
      </c>
      <c r="AL4377" s="13" t="s">
        <v>1489</v>
      </c>
    </row>
    <row r="4378">
      <c r="A4378" s="1">
        <v>16280.0</v>
      </c>
      <c r="B4378" s="8">
        <v>0.6666666666666666</v>
      </c>
      <c r="C4378" s="2" t="s">
        <v>23971</v>
      </c>
      <c r="D4378" s="2" t="s">
        <v>16431</v>
      </c>
      <c r="F4378" s="2" t="s">
        <v>23972</v>
      </c>
      <c r="G4378" s="2" t="s">
        <v>23973</v>
      </c>
      <c r="H4378" s="2" t="s">
        <v>23974</v>
      </c>
      <c r="I4378" s="2">
        <v>12905.0</v>
      </c>
      <c r="J4378" s="2">
        <v>22.0</v>
      </c>
      <c r="K4378" s="2">
        <v>17.0</v>
      </c>
      <c r="L4378" s="2">
        <v>5.0</v>
      </c>
      <c r="M4378" s="2">
        <v>22.0</v>
      </c>
      <c r="N4378" s="2">
        <v>17.0</v>
      </c>
      <c r="O4378" s="2">
        <v>5.0</v>
      </c>
      <c r="P4378" s="2">
        <v>0.0</v>
      </c>
      <c r="Q4378" s="2" t="s">
        <v>23975</v>
      </c>
      <c r="R4378" s="14">
        <v>4377.0</v>
      </c>
      <c r="S4378" s="2" t="s">
        <v>299</v>
      </c>
      <c r="T4378" s="2">
        <v>56.7861112</v>
      </c>
      <c r="U4378" s="2">
        <v>-4.1140518</v>
      </c>
      <c r="V4378" s="9" t="s">
        <v>707</v>
      </c>
      <c r="W4378" s="10">
        <v>51.4538</v>
      </c>
      <c r="X4378" s="10">
        <v>-2.5973</v>
      </c>
      <c r="AB4378" s="9" t="s">
        <v>23976</v>
      </c>
      <c r="AC4378" s="10">
        <v>31.15263</v>
      </c>
      <c r="AD4378" s="10">
        <v>-81.3998</v>
      </c>
      <c r="AE4378" s="11" t="s">
        <v>118</v>
      </c>
      <c r="AF4378" s="12" t="str">
        <f t="shared" si="26"/>
        <v>1944</v>
      </c>
      <c r="AG4378" s="12" t="str">
        <f t="shared" si="27"/>
        <v>July</v>
      </c>
      <c r="AH4378" s="12" t="str">
        <f t="shared" si="28"/>
        <v>Thursday</v>
      </c>
      <c r="AI4378" t="str">
        <f t="shared" si="4"/>
        <v>1940s</v>
      </c>
      <c r="AJ4378" s="2" t="s">
        <v>80</v>
      </c>
      <c r="AK4378">
        <v>1.0</v>
      </c>
      <c r="AL4378" s="13" t="s">
        <v>81</v>
      </c>
    </row>
    <row r="4379">
      <c r="A4379" s="1">
        <v>29112.0</v>
      </c>
      <c r="B4379" s="8">
        <v>0.8659722222222223</v>
      </c>
      <c r="C4379" s="2" t="s">
        <v>175</v>
      </c>
      <c r="D4379" s="2" t="s">
        <v>23977</v>
      </c>
      <c r="E4379" s="2" t="s">
        <v>2141</v>
      </c>
      <c r="F4379" s="2" t="s">
        <v>23978</v>
      </c>
      <c r="G4379" s="2" t="s">
        <v>20479</v>
      </c>
      <c r="H4379" s="2" t="s">
        <v>23979</v>
      </c>
      <c r="I4379" s="2">
        <v>44287.0</v>
      </c>
      <c r="J4379" s="2">
        <v>12.0</v>
      </c>
      <c r="K4379" s="2">
        <v>10.0</v>
      </c>
      <c r="L4379" s="2">
        <v>2.0</v>
      </c>
      <c r="M4379" s="2">
        <v>12.0</v>
      </c>
      <c r="N4379" s="2">
        <v>10.0</v>
      </c>
      <c r="O4379" s="2">
        <v>2.0</v>
      </c>
      <c r="P4379" s="2">
        <v>0.0</v>
      </c>
      <c r="Q4379" s="2" t="s">
        <v>23980</v>
      </c>
      <c r="R4379" s="14">
        <v>4378.0</v>
      </c>
      <c r="S4379" s="2" t="s">
        <v>4433</v>
      </c>
      <c r="T4379" s="2">
        <v>61.0666922</v>
      </c>
      <c r="U4379" s="2">
        <v>-107.991707</v>
      </c>
      <c r="V4379" s="9" t="s">
        <v>23981</v>
      </c>
      <c r="W4379" s="10">
        <v>47.66941</v>
      </c>
      <c r="X4379" s="10">
        <v>-122.124</v>
      </c>
      <c r="Y4379" s="2" t="s">
        <v>181</v>
      </c>
      <c r="AB4379" s="9" t="s">
        <v>182</v>
      </c>
      <c r="AC4379" s="10">
        <v>42.41843</v>
      </c>
      <c r="AD4379" s="10">
        <v>-71.1062</v>
      </c>
      <c r="AE4379" s="11" t="s">
        <v>51</v>
      </c>
      <c r="AF4379" s="12" t="str">
        <f t="shared" si="26"/>
        <v>1979</v>
      </c>
      <c r="AG4379" s="12" t="str">
        <f t="shared" si="27"/>
        <v>September</v>
      </c>
      <c r="AH4379" s="12" t="str">
        <f t="shared" si="28"/>
        <v>Friday</v>
      </c>
      <c r="AI4379" t="str">
        <f t="shared" si="4"/>
        <v>1970s</v>
      </c>
      <c r="AJ4379" s="2" t="s">
        <v>105</v>
      </c>
      <c r="AK4379">
        <v>1.0</v>
      </c>
      <c r="AL4379" s="13" t="s">
        <v>81</v>
      </c>
    </row>
    <row r="4380">
      <c r="A4380" s="1">
        <v>24381.0</v>
      </c>
      <c r="B4380" s="8">
        <v>0.7986111111111112</v>
      </c>
      <c r="C4380" s="2" t="s">
        <v>23982</v>
      </c>
      <c r="D4380" s="2" t="s">
        <v>176</v>
      </c>
      <c r="E4380" s="2">
        <v>956.0</v>
      </c>
      <c r="F4380" s="2" t="s">
        <v>23983</v>
      </c>
      <c r="G4380" s="2" t="s">
        <v>2717</v>
      </c>
      <c r="H4380" s="2" t="s">
        <v>23984</v>
      </c>
      <c r="I4380" s="2" t="s">
        <v>23985</v>
      </c>
      <c r="J4380" s="2">
        <v>18.0</v>
      </c>
      <c r="K4380" s="2">
        <v>13.0</v>
      </c>
      <c r="L4380" s="2">
        <v>5.0</v>
      </c>
      <c r="M4380" s="2">
        <v>18.0</v>
      </c>
      <c r="N4380" s="2">
        <v>13.0</v>
      </c>
      <c r="O4380" s="2">
        <v>5.0</v>
      </c>
      <c r="P4380" s="2">
        <v>0.0</v>
      </c>
      <c r="Q4380" s="2" t="s">
        <v>23986</v>
      </c>
      <c r="R4380" s="14">
        <v>4379.0</v>
      </c>
      <c r="S4380" s="2" t="s">
        <v>4433</v>
      </c>
      <c r="T4380" s="2">
        <v>61.0666922</v>
      </c>
      <c r="U4380" s="2">
        <v>-107.991707</v>
      </c>
      <c r="V4380" s="9" t="s">
        <v>23987</v>
      </c>
      <c r="W4380" s="10">
        <v>44.05051</v>
      </c>
      <c r="X4380" s="10">
        <v>-123.095</v>
      </c>
      <c r="AB4380" s="9" t="s">
        <v>184</v>
      </c>
      <c r="AC4380" s="10">
        <v>45.52025</v>
      </c>
      <c r="AD4380" s="10">
        <v>-122.674</v>
      </c>
      <c r="AE4380" s="11" t="s">
        <v>51</v>
      </c>
      <c r="AF4380" s="12" t="str">
        <f t="shared" si="26"/>
        <v>1966</v>
      </c>
      <c r="AG4380" s="12" t="str">
        <f t="shared" si="27"/>
        <v>October</v>
      </c>
      <c r="AH4380" s="12" t="str">
        <f t="shared" si="28"/>
        <v>Saturday</v>
      </c>
      <c r="AI4380" t="str">
        <f t="shared" si="4"/>
        <v>1960s</v>
      </c>
      <c r="AJ4380" s="2" t="s">
        <v>105</v>
      </c>
      <c r="AK4380">
        <v>1.0</v>
      </c>
      <c r="AL4380" s="13" t="s">
        <v>10818</v>
      </c>
    </row>
    <row r="4381">
      <c r="A4381" s="1">
        <v>16276.0</v>
      </c>
      <c r="B4381" s="8">
        <v>0.0</v>
      </c>
      <c r="C4381" s="2" t="s">
        <v>23988</v>
      </c>
      <c r="D4381" s="2" t="s">
        <v>4373</v>
      </c>
      <c r="F4381" s="2" t="s">
        <v>23989</v>
      </c>
      <c r="G4381" s="2" t="s">
        <v>23990</v>
      </c>
      <c r="H4381" s="2">
        <v>39090.0</v>
      </c>
      <c r="I4381" s="2">
        <v>13859.0</v>
      </c>
      <c r="J4381" s="2">
        <v>17.0</v>
      </c>
      <c r="K4381" s="2">
        <v>15.0</v>
      </c>
      <c r="L4381" s="2">
        <v>2.0</v>
      </c>
      <c r="M4381" s="2">
        <v>17.0</v>
      </c>
      <c r="N4381" s="2">
        <v>15.0</v>
      </c>
      <c r="O4381" s="2">
        <v>2.0</v>
      </c>
      <c r="P4381" s="2">
        <v>0.0</v>
      </c>
      <c r="Q4381" s="2" t="s">
        <v>23991</v>
      </c>
      <c r="R4381" s="14">
        <v>4380.0</v>
      </c>
      <c r="S4381" s="2" t="s">
        <v>2460</v>
      </c>
      <c r="T4381" s="2">
        <v>-5.6816069</v>
      </c>
      <c r="U4381" s="2">
        <v>144.2489081</v>
      </c>
      <c r="V4381" s="9" t="s">
        <v>16941</v>
      </c>
      <c r="W4381" s="9" t="s">
        <v>438</v>
      </c>
      <c r="X4381" s="9" t="s">
        <v>438</v>
      </c>
      <c r="AB4381" s="9" t="s">
        <v>23992</v>
      </c>
      <c r="AC4381" s="10">
        <v>-2.06129</v>
      </c>
      <c r="AD4381" s="10">
        <v>147.3858</v>
      </c>
      <c r="AE4381" s="11" t="s">
        <v>118</v>
      </c>
      <c r="AF4381" s="12" t="str">
        <f t="shared" si="26"/>
        <v>1944</v>
      </c>
      <c r="AG4381" s="12" t="str">
        <f t="shared" si="27"/>
        <v>July</v>
      </c>
      <c r="AH4381" s="12" t="str">
        <f t="shared" si="28"/>
        <v>Sunday</v>
      </c>
      <c r="AI4381" t="str">
        <f t="shared" si="4"/>
        <v>1940s</v>
      </c>
      <c r="AJ4381" s="2" t="s">
        <v>150</v>
      </c>
      <c r="AK4381">
        <v>1.0</v>
      </c>
      <c r="AL4381" s="13" t="s">
        <v>23990</v>
      </c>
    </row>
    <row r="4382">
      <c r="A4382" s="1">
        <v>19436.0</v>
      </c>
      <c r="B4382" s="8">
        <v>0.1736111111111111</v>
      </c>
      <c r="C4382" s="2" t="s">
        <v>23993</v>
      </c>
      <c r="D4382" s="2" t="s">
        <v>108</v>
      </c>
      <c r="F4382" s="2" t="s">
        <v>23994</v>
      </c>
      <c r="G4382" s="2" t="s">
        <v>16681</v>
      </c>
      <c r="H4382" s="2" t="s">
        <v>23995</v>
      </c>
      <c r="J4382" s="2">
        <v>23.0</v>
      </c>
      <c r="K4382" s="2">
        <v>18.0</v>
      </c>
      <c r="L4382" s="2">
        <v>5.0</v>
      </c>
      <c r="M4382" s="2">
        <v>23.0</v>
      </c>
      <c r="N4382" s="2">
        <v>18.0</v>
      </c>
      <c r="O4382" s="2">
        <v>5.0</v>
      </c>
      <c r="P4382" s="2">
        <v>0.0</v>
      </c>
      <c r="Q4382" s="2" t="s">
        <v>23996</v>
      </c>
      <c r="R4382" s="14">
        <v>4381.0</v>
      </c>
      <c r="S4382" s="2" t="s">
        <v>4433</v>
      </c>
      <c r="T4382" s="2">
        <v>61.0666922</v>
      </c>
      <c r="U4382" s="2">
        <v>-107.991707</v>
      </c>
      <c r="V4382" s="9" t="s">
        <v>23906</v>
      </c>
      <c r="W4382" s="10">
        <v>-5.70141</v>
      </c>
      <c r="X4382" s="10">
        <v>-36.2462</v>
      </c>
      <c r="Y4382" s="2" t="s">
        <v>23997</v>
      </c>
      <c r="AB4382" s="9" t="s">
        <v>15807</v>
      </c>
      <c r="AC4382" s="10">
        <v>44.08693</v>
      </c>
      <c r="AD4382" s="10">
        <v>-103.227</v>
      </c>
      <c r="AE4382" s="11" t="s">
        <v>118</v>
      </c>
      <c r="AF4382" s="12" t="str">
        <f t="shared" si="26"/>
        <v>1953</v>
      </c>
      <c r="AG4382" s="12" t="str">
        <f t="shared" si="27"/>
        <v>March</v>
      </c>
      <c r="AH4382" s="12" t="str">
        <f t="shared" si="28"/>
        <v>Wednesday</v>
      </c>
      <c r="AI4382" t="str">
        <f t="shared" si="4"/>
        <v>1950s</v>
      </c>
      <c r="AJ4382" s="2" t="s">
        <v>105</v>
      </c>
      <c r="AK4382">
        <v>1.0</v>
      </c>
      <c r="AL4382" s="13" t="s">
        <v>106</v>
      </c>
    </row>
    <row r="4383">
      <c r="A4383" s="1">
        <v>16187.0</v>
      </c>
      <c r="B4383" s="8">
        <v>0.0</v>
      </c>
      <c r="C4383" s="2" t="s">
        <v>14958</v>
      </c>
      <c r="D4383" s="2" t="s">
        <v>2735</v>
      </c>
      <c r="F4383" s="2" t="s">
        <v>23998</v>
      </c>
      <c r="G4383" s="2" t="s">
        <v>23999</v>
      </c>
      <c r="J4383" s="2">
        <v>16.0</v>
      </c>
      <c r="K4383" s="2">
        <v>11.0</v>
      </c>
      <c r="L4383" s="2">
        <v>5.0</v>
      </c>
      <c r="M4383" s="2">
        <v>16.0</v>
      </c>
      <c r="N4383" s="2">
        <v>11.0</v>
      </c>
      <c r="O4383" s="2">
        <v>5.0</v>
      </c>
      <c r="P4383" s="2">
        <v>0.0</v>
      </c>
      <c r="Q4383" s="2" t="s">
        <v>24000</v>
      </c>
      <c r="R4383" s="14">
        <v>4382.0</v>
      </c>
      <c r="S4383" s="2" t="s">
        <v>4433</v>
      </c>
      <c r="T4383" s="2">
        <v>61.0666922</v>
      </c>
      <c r="U4383" s="2">
        <v>-107.991707</v>
      </c>
      <c r="V4383" s="9" t="s">
        <v>287</v>
      </c>
      <c r="W4383" s="10">
        <v>45.49722</v>
      </c>
      <c r="X4383" s="10">
        <v>-73.6104</v>
      </c>
      <c r="AB4383" s="9" t="s">
        <v>24001</v>
      </c>
      <c r="AC4383" s="9" t="s">
        <v>438</v>
      </c>
      <c r="AD4383" s="9" t="s">
        <v>438</v>
      </c>
      <c r="AE4383" s="11" t="s">
        <v>118</v>
      </c>
      <c r="AF4383" s="12" t="str">
        <f t="shared" si="26"/>
        <v>1944</v>
      </c>
      <c r="AG4383" s="12" t="str">
        <f t="shared" si="27"/>
        <v>April</v>
      </c>
      <c r="AH4383" s="12" t="str">
        <f t="shared" si="28"/>
        <v>Tuesday</v>
      </c>
      <c r="AI4383" t="str">
        <f t="shared" si="4"/>
        <v>1940s</v>
      </c>
      <c r="AJ4383" s="2" t="s">
        <v>105</v>
      </c>
      <c r="AK4383">
        <v>1.0</v>
      </c>
      <c r="AL4383" s="13" t="s">
        <v>292</v>
      </c>
    </row>
    <row r="4384">
      <c r="A4384" s="1">
        <v>16241.0</v>
      </c>
      <c r="B4384" s="8">
        <v>0.0</v>
      </c>
      <c r="C4384" s="2" t="s">
        <v>24002</v>
      </c>
      <c r="D4384" s="2" t="s">
        <v>15245</v>
      </c>
      <c r="F4384" s="2" t="s">
        <v>24003</v>
      </c>
      <c r="G4384" s="2" t="s">
        <v>516</v>
      </c>
      <c r="H4384" s="2">
        <v>71.0</v>
      </c>
      <c r="J4384" s="2">
        <v>4.0</v>
      </c>
      <c r="K4384" s="2">
        <v>1.0</v>
      </c>
      <c r="L4384" s="2">
        <v>3.0</v>
      </c>
      <c r="M4384" s="2">
        <v>2.0</v>
      </c>
      <c r="N4384" s="2">
        <v>1.0</v>
      </c>
      <c r="O4384" s="2">
        <v>1.0</v>
      </c>
      <c r="P4384" s="2">
        <v>0.0</v>
      </c>
      <c r="Q4384" s="2" t="s">
        <v>24004</v>
      </c>
      <c r="R4384" s="14">
        <v>4383.0</v>
      </c>
      <c r="S4384" s="2" t="s">
        <v>4673</v>
      </c>
      <c r="T4384" s="2">
        <v>35.000074</v>
      </c>
      <c r="U4384" s="2">
        <v>104.999927</v>
      </c>
      <c r="V4384" s="9" t="s">
        <v>24005</v>
      </c>
      <c r="W4384" s="10">
        <v>24.8843</v>
      </c>
      <c r="X4384" s="10">
        <v>102.8324</v>
      </c>
      <c r="AB4384" s="9" t="s">
        <v>16974</v>
      </c>
      <c r="AC4384" s="10">
        <v>29.56474</v>
      </c>
      <c r="AD4384" s="10">
        <v>106.5479</v>
      </c>
      <c r="AE4384" s="11" t="s">
        <v>51</v>
      </c>
      <c r="AF4384" s="12" t="str">
        <f t="shared" si="26"/>
        <v>1944</v>
      </c>
      <c r="AG4384" s="12" t="str">
        <f t="shared" si="27"/>
        <v>June</v>
      </c>
      <c r="AH4384" s="12" t="str">
        <f t="shared" si="28"/>
        <v>Sunday</v>
      </c>
      <c r="AI4384" t="str">
        <f t="shared" si="4"/>
        <v>1940s</v>
      </c>
      <c r="AJ4384" s="2" t="s">
        <v>150</v>
      </c>
      <c r="AK4384">
        <v>1.0</v>
      </c>
      <c r="AL4384" s="13" t="s">
        <v>81</v>
      </c>
    </row>
    <row r="4385">
      <c r="A4385" s="1">
        <v>17931.0</v>
      </c>
      <c r="B4385" s="8">
        <v>0.6666666666666666</v>
      </c>
      <c r="C4385" s="2" t="s">
        <v>24006</v>
      </c>
      <c r="D4385" s="2" t="s">
        <v>24007</v>
      </c>
      <c r="F4385" s="2" t="s">
        <v>24008</v>
      </c>
      <c r="G4385" s="2" t="s">
        <v>16357</v>
      </c>
      <c r="H4385" s="2" t="s">
        <v>24009</v>
      </c>
      <c r="I4385" s="2">
        <v>3708.0</v>
      </c>
      <c r="J4385" s="2">
        <v>10.0</v>
      </c>
      <c r="K4385" s="2">
        <v>0.0</v>
      </c>
      <c r="L4385" s="2">
        <v>0.0</v>
      </c>
      <c r="M4385" s="2">
        <v>6.0</v>
      </c>
      <c r="N4385" s="2">
        <v>0.0</v>
      </c>
      <c r="O4385" s="2">
        <v>0.0</v>
      </c>
      <c r="P4385" s="2">
        <v>0.0</v>
      </c>
      <c r="Q4385" s="2" t="s">
        <v>5620</v>
      </c>
      <c r="R4385" s="14">
        <v>4384.0</v>
      </c>
      <c r="S4385" s="2" t="s">
        <v>4433</v>
      </c>
      <c r="T4385" s="2">
        <v>61.0666922</v>
      </c>
      <c r="U4385" s="2">
        <v>-107.991707</v>
      </c>
      <c r="V4385" s="9" t="s">
        <v>24010</v>
      </c>
      <c r="W4385" s="10">
        <v>31.08345</v>
      </c>
      <c r="X4385" s="10">
        <v>-95.1219</v>
      </c>
      <c r="AB4385" s="9" t="s">
        <v>14794</v>
      </c>
      <c r="AC4385" s="10">
        <v>48.45016</v>
      </c>
      <c r="AD4385" s="10">
        <v>-68.53</v>
      </c>
      <c r="AE4385" s="11" t="s">
        <v>51</v>
      </c>
      <c r="AF4385" s="12" t="str">
        <f t="shared" si="26"/>
        <v>1949</v>
      </c>
      <c r="AG4385" s="12" t="str">
        <f t="shared" si="27"/>
        <v>February</v>
      </c>
      <c r="AH4385" s="12" t="str">
        <f t="shared" si="28"/>
        <v>Wednesday</v>
      </c>
      <c r="AI4385" t="str">
        <f t="shared" si="4"/>
        <v>1940s</v>
      </c>
      <c r="AJ4385" s="2" t="s">
        <v>105</v>
      </c>
      <c r="AK4385">
        <v>1.0</v>
      </c>
      <c r="AL4385" s="13" t="s">
        <v>5078</v>
      </c>
    </row>
    <row r="4386">
      <c r="A4386" s="1">
        <v>21713.0</v>
      </c>
      <c r="B4386" s="8">
        <v>0.0</v>
      </c>
      <c r="C4386" s="2" t="s">
        <v>24011</v>
      </c>
      <c r="D4386" s="2" t="s">
        <v>24012</v>
      </c>
      <c r="G4386" s="2" t="s">
        <v>5915</v>
      </c>
      <c r="H4386" s="2" t="s">
        <v>24013</v>
      </c>
      <c r="I4386" s="2" t="s">
        <v>24014</v>
      </c>
      <c r="J4386" s="2">
        <v>8.0</v>
      </c>
      <c r="K4386" s="2">
        <v>7.0</v>
      </c>
      <c r="L4386" s="2">
        <v>1.0</v>
      </c>
      <c r="M4386" s="2">
        <v>8.0</v>
      </c>
      <c r="N4386" s="2">
        <v>7.0</v>
      </c>
      <c r="O4386" s="2">
        <v>1.0</v>
      </c>
      <c r="P4386" s="2">
        <v>0.0</v>
      </c>
      <c r="Q4386" s="2" t="s">
        <v>24015</v>
      </c>
      <c r="R4386" s="14">
        <v>4385.0</v>
      </c>
      <c r="S4386" s="2" t="s">
        <v>4433</v>
      </c>
      <c r="T4386" s="2">
        <v>61.0666922</v>
      </c>
      <c r="U4386" s="2">
        <v>-107.991707</v>
      </c>
      <c r="V4386" s="9" t="s">
        <v>438</v>
      </c>
      <c r="W4386" s="9" t="s">
        <v>438</v>
      </c>
      <c r="X4386" s="9" t="s">
        <v>438</v>
      </c>
      <c r="AB4386" s="9" t="s">
        <v>438</v>
      </c>
      <c r="AC4386" s="9" t="s">
        <v>438</v>
      </c>
      <c r="AD4386" s="9" t="s">
        <v>438</v>
      </c>
      <c r="AE4386" s="11" t="s">
        <v>51</v>
      </c>
      <c r="AF4386" s="12" t="str">
        <f t="shared" si="26"/>
        <v>1959</v>
      </c>
      <c r="AG4386" s="12" t="str">
        <f t="shared" si="27"/>
        <v>June</v>
      </c>
      <c r="AH4386" s="12" t="str">
        <f t="shared" si="28"/>
        <v>Friday</v>
      </c>
      <c r="AI4386" t="str">
        <f t="shared" si="4"/>
        <v>1950s</v>
      </c>
      <c r="AJ4386" s="2" t="s">
        <v>105</v>
      </c>
      <c r="AK4386">
        <v>1.0</v>
      </c>
      <c r="AL4386" s="13" t="s">
        <v>5921</v>
      </c>
    </row>
    <row r="4387">
      <c r="A4387" s="1">
        <v>16183.0</v>
      </c>
      <c r="B4387" s="8">
        <v>0.0</v>
      </c>
      <c r="C4387" s="2" t="s">
        <v>24016</v>
      </c>
      <c r="D4387" s="2" t="s">
        <v>249</v>
      </c>
      <c r="F4387" s="2" t="s">
        <v>24017</v>
      </c>
      <c r="G4387" s="2" t="s">
        <v>166</v>
      </c>
      <c r="H4387" s="2" t="s">
        <v>24018</v>
      </c>
      <c r="I4387" s="2">
        <v>2095.0</v>
      </c>
      <c r="J4387" s="2">
        <v>20.0</v>
      </c>
      <c r="K4387" s="2">
        <v>17.0</v>
      </c>
      <c r="L4387" s="2">
        <v>3.0</v>
      </c>
      <c r="M4387" s="2">
        <v>9.0</v>
      </c>
      <c r="N4387" s="2">
        <v>6.0</v>
      </c>
      <c r="O4387" s="2">
        <v>3.0</v>
      </c>
      <c r="P4387" s="2">
        <v>0.0</v>
      </c>
      <c r="Q4387" s="2" t="s">
        <v>24019</v>
      </c>
      <c r="R4387" s="14">
        <v>4386.0</v>
      </c>
      <c r="S4387" s="2" t="s">
        <v>254</v>
      </c>
      <c r="T4387" s="2">
        <v>60.5000209</v>
      </c>
      <c r="U4387" s="2">
        <v>9.0999715</v>
      </c>
      <c r="V4387" s="9" t="s">
        <v>256</v>
      </c>
      <c r="W4387" s="10">
        <v>55.68672</v>
      </c>
      <c r="X4387" s="10">
        <v>12.57007</v>
      </c>
      <c r="AB4387" s="9" t="s">
        <v>257</v>
      </c>
      <c r="AC4387" s="10">
        <v>59.91333</v>
      </c>
      <c r="AD4387" s="10">
        <v>10.73897</v>
      </c>
      <c r="AE4387" s="11" t="s">
        <v>51</v>
      </c>
      <c r="AF4387" s="12" t="str">
        <f t="shared" si="26"/>
        <v>1944</v>
      </c>
      <c r="AG4387" s="12" t="str">
        <f t="shared" si="27"/>
        <v>April</v>
      </c>
      <c r="AH4387" s="12" t="str">
        <f t="shared" si="28"/>
        <v>Friday</v>
      </c>
      <c r="AI4387" t="str">
        <f t="shared" si="4"/>
        <v>1940s</v>
      </c>
      <c r="AJ4387" s="2" t="s">
        <v>80</v>
      </c>
      <c r="AK4387">
        <v>1.0</v>
      </c>
      <c r="AL4387" s="13" t="s">
        <v>81</v>
      </c>
    </row>
    <row r="4388">
      <c r="A4388" s="1">
        <v>16229.0</v>
      </c>
      <c r="B4388" s="8">
        <v>0.052083333333333336</v>
      </c>
      <c r="C4388" s="2" t="s">
        <v>24020</v>
      </c>
      <c r="D4388" s="2" t="s">
        <v>16431</v>
      </c>
      <c r="G4388" s="2" t="s">
        <v>1513</v>
      </c>
      <c r="H4388" s="2" t="s">
        <v>24021</v>
      </c>
      <c r="I4388" s="2">
        <v>112969.0</v>
      </c>
      <c r="J4388" s="2">
        <v>22.0</v>
      </c>
      <c r="K4388" s="2">
        <v>18.0</v>
      </c>
      <c r="L4388" s="2">
        <v>4.0</v>
      </c>
      <c r="M4388" s="2">
        <v>22.0</v>
      </c>
      <c r="N4388" s="2">
        <v>18.0</v>
      </c>
      <c r="O4388" s="2">
        <v>4.0</v>
      </c>
      <c r="P4388" s="2">
        <v>0.0</v>
      </c>
      <c r="Q4388" s="2" t="s">
        <v>23964</v>
      </c>
      <c r="R4388" s="14">
        <v>4387.0</v>
      </c>
      <c r="S4388" s="2" t="s">
        <v>215</v>
      </c>
      <c r="T4388" s="2">
        <v>46.603354</v>
      </c>
      <c r="U4388" s="2">
        <v>1.8883335</v>
      </c>
      <c r="V4388" s="9" t="s">
        <v>438</v>
      </c>
      <c r="W4388" s="9" t="s">
        <v>438</v>
      </c>
      <c r="X4388" s="9" t="s">
        <v>438</v>
      </c>
      <c r="AB4388" s="9" t="s">
        <v>438</v>
      </c>
      <c r="AC4388" s="9" t="s">
        <v>438</v>
      </c>
      <c r="AD4388" s="9" t="s">
        <v>438</v>
      </c>
      <c r="AE4388" s="11" t="s">
        <v>118</v>
      </c>
      <c r="AF4388" s="12" t="str">
        <f t="shared" si="26"/>
        <v>1944</v>
      </c>
      <c r="AG4388" s="12" t="str">
        <f t="shared" si="27"/>
        <v>June</v>
      </c>
      <c r="AH4388" s="12" t="str">
        <f t="shared" si="28"/>
        <v>Tuesday</v>
      </c>
      <c r="AI4388" t="str">
        <f t="shared" si="4"/>
        <v>1940s</v>
      </c>
      <c r="AJ4388" s="2" t="s">
        <v>80</v>
      </c>
      <c r="AK4388">
        <v>1.0</v>
      </c>
      <c r="AL4388" s="13" t="s">
        <v>81</v>
      </c>
    </row>
    <row r="4389">
      <c r="A4389" s="1">
        <v>16219.0</v>
      </c>
      <c r="B4389" s="8">
        <v>0.0</v>
      </c>
      <c r="C4389" s="2" t="s">
        <v>24022</v>
      </c>
      <c r="D4389" s="2" t="s">
        <v>15245</v>
      </c>
      <c r="G4389" s="2" t="s">
        <v>166</v>
      </c>
      <c r="J4389" s="2">
        <v>14.0</v>
      </c>
      <c r="K4389" s="2">
        <v>0.0</v>
      </c>
      <c r="L4389" s="2">
        <v>0.0</v>
      </c>
      <c r="M4389" s="2">
        <v>14.0</v>
      </c>
      <c r="N4389" s="2">
        <v>0.0</v>
      </c>
      <c r="O4389" s="2">
        <v>0.0</v>
      </c>
      <c r="P4389" s="2">
        <v>0.0</v>
      </c>
      <c r="Q4389" s="2" t="s">
        <v>24023</v>
      </c>
      <c r="R4389" s="14">
        <v>4388.0</v>
      </c>
      <c r="S4389" s="2" t="s">
        <v>192</v>
      </c>
      <c r="T4389" s="2">
        <v>22.3511148</v>
      </c>
      <c r="U4389" s="2">
        <v>78.6677428</v>
      </c>
      <c r="V4389" s="9" t="s">
        <v>438</v>
      </c>
      <c r="W4389" s="9" t="s">
        <v>438</v>
      </c>
      <c r="X4389" s="9" t="s">
        <v>438</v>
      </c>
      <c r="AB4389" s="9" t="s">
        <v>438</v>
      </c>
      <c r="AC4389" s="9" t="s">
        <v>438</v>
      </c>
      <c r="AD4389" s="9" t="s">
        <v>438</v>
      </c>
      <c r="AE4389" s="11" t="s">
        <v>51</v>
      </c>
      <c r="AF4389" s="12" t="str">
        <f t="shared" si="26"/>
        <v>1944</v>
      </c>
      <c r="AG4389" s="12" t="str">
        <f t="shared" si="27"/>
        <v>May</v>
      </c>
      <c r="AH4389" s="12" t="str">
        <f t="shared" si="28"/>
        <v>Saturday</v>
      </c>
      <c r="AI4389" t="str">
        <f t="shared" si="4"/>
        <v>1940s</v>
      </c>
      <c r="AJ4389" s="2" t="s">
        <v>150</v>
      </c>
      <c r="AK4389">
        <v>1.0</v>
      </c>
      <c r="AL4389" s="13" t="s">
        <v>81</v>
      </c>
    </row>
    <row r="4390">
      <c r="A4390" s="1">
        <v>28664.0</v>
      </c>
      <c r="B4390" s="8">
        <v>0.0</v>
      </c>
      <c r="C4390" s="2" t="s">
        <v>24024</v>
      </c>
      <c r="D4390" s="2" t="s">
        <v>24025</v>
      </c>
      <c r="F4390" s="2" t="s">
        <v>24026</v>
      </c>
      <c r="G4390" s="2" t="s">
        <v>24027</v>
      </c>
      <c r="H4390" s="2" t="s">
        <v>24028</v>
      </c>
      <c r="I4390" s="2" t="s">
        <v>24029</v>
      </c>
      <c r="J4390" s="2">
        <v>10.0</v>
      </c>
      <c r="K4390" s="2">
        <v>8.0</v>
      </c>
      <c r="L4390" s="2">
        <v>2.0</v>
      </c>
      <c r="M4390" s="2">
        <v>10.0</v>
      </c>
      <c r="N4390" s="2">
        <v>8.0</v>
      </c>
      <c r="O4390" s="2">
        <v>2.0</v>
      </c>
      <c r="P4390" s="2">
        <v>0.0</v>
      </c>
      <c r="Q4390" s="2" t="s">
        <v>24030</v>
      </c>
      <c r="R4390" s="14">
        <v>4389.0</v>
      </c>
      <c r="S4390" s="2" t="s">
        <v>4433</v>
      </c>
      <c r="T4390" s="2">
        <v>61.0666922</v>
      </c>
      <c r="U4390" s="2">
        <v>-107.991707</v>
      </c>
      <c r="V4390" s="9" t="s">
        <v>24031</v>
      </c>
      <c r="W4390" s="10">
        <v>47.5617</v>
      </c>
      <c r="X4390" s="10">
        <v>-52.7151</v>
      </c>
      <c r="AB4390" s="9" t="s">
        <v>24032</v>
      </c>
      <c r="AC4390" s="10">
        <v>51.37293</v>
      </c>
      <c r="AD4390" s="10">
        <v>-55.6079</v>
      </c>
      <c r="AE4390" s="11" t="s">
        <v>51</v>
      </c>
      <c r="AF4390" s="12" t="str">
        <f t="shared" si="26"/>
        <v>1978</v>
      </c>
      <c r="AG4390" s="12" t="str">
        <f t="shared" si="27"/>
        <v>June</v>
      </c>
      <c r="AH4390" s="12" t="str">
        <f t="shared" si="28"/>
        <v>Friday</v>
      </c>
      <c r="AI4390" t="str">
        <f t="shared" si="4"/>
        <v>1970s</v>
      </c>
      <c r="AJ4390" s="2" t="s">
        <v>105</v>
      </c>
      <c r="AK4390">
        <v>1.0</v>
      </c>
      <c r="AL4390" s="13" t="s">
        <v>2145</v>
      </c>
    </row>
    <row r="4391">
      <c r="A4391" s="1">
        <v>16218.0</v>
      </c>
      <c r="B4391" s="8">
        <v>0.0</v>
      </c>
      <c r="C4391" s="2" t="s">
        <v>24033</v>
      </c>
      <c r="D4391" s="2" t="s">
        <v>15245</v>
      </c>
      <c r="F4391" s="2" t="s">
        <v>24034</v>
      </c>
      <c r="G4391" s="2" t="s">
        <v>516</v>
      </c>
      <c r="H4391" s="2">
        <v>82.0</v>
      </c>
      <c r="J4391" s="2">
        <v>12.0</v>
      </c>
      <c r="K4391" s="2">
        <v>9.0</v>
      </c>
      <c r="L4391" s="2">
        <v>3.0</v>
      </c>
      <c r="M4391" s="2">
        <v>12.0</v>
      </c>
      <c r="N4391" s="2">
        <v>9.0</v>
      </c>
      <c r="O4391" s="2">
        <v>3.0</v>
      </c>
      <c r="P4391" s="2">
        <v>0.0</v>
      </c>
      <c r="Q4391" s="2" t="s">
        <v>24035</v>
      </c>
      <c r="R4391" s="14">
        <v>4390.0</v>
      </c>
      <c r="S4391" s="2" t="s">
        <v>4673</v>
      </c>
      <c r="T4391" s="2">
        <v>35.000074</v>
      </c>
      <c r="U4391" s="2">
        <v>104.999927</v>
      </c>
      <c r="V4391" s="9" t="s">
        <v>422</v>
      </c>
      <c r="W4391" s="10">
        <v>22.57267</v>
      </c>
      <c r="X4391" s="10">
        <v>88.36388</v>
      </c>
      <c r="AB4391" s="9" t="s">
        <v>24036</v>
      </c>
      <c r="AC4391" s="9" t="s">
        <v>438</v>
      </c>
      <c r="AD4391" s="9" t="s">
        <v>438</v>
      </c>
      <c r="AE4391" s="11" t="s">
        <v>51</v>
      </c>
      <c r="AF4391" s="12" t="str">
        <f t="shared" si="26"/>
        <v>1944</v>
      </c>
      <c r="AG4391" s="12" t="str">
        <f t="shared" si="27"/>
        <v>May</v>
      </c>
      <c r="AH4391" s="12" t="str">
        <f t="shared" si="28"/>
        <v>Friday</v>
      </c>
      <c r="AI4391" t="str">
        <f t="shared" si="4"/>
        <v>1940s</v>
      </c>
      <c r="AJ4391" s="2" t="s">
        <v>150</v>
      </c>
      <c r="AK4391">
        <v>1.0</v>
      </c>
      <c r="AL4391" s="13" t="s">
        <v>81</v>
      </c>
    </row>
    <row r="4392">
      <c r="A4392" s="1">
        <v>29384.0</v>
      </c>
      <c r="B4392" s="8">
        <v>0.6569444444444444</v>
      </c>
      <c r="C4392" s="2" t="s">
        <v>24037</v>
      </c>
      <c r="D4392" s="2" t="s">
        <v>24038</v>
      </c>
      <c r="E4392" s="2">
        <v>965.0</v>
      </c>
      <c r="F4392" s="2" t="s">
        <v>24039</v>
      </c>
      <c r="G4392" s="2" t="s">
        <v>24040</v>
      </c>
      <c r="H4392" s="2" t="s">
        <v>24041</v>
      </c>
      <c r="I4392" s="2" t="s">
        <v>24042</v>
      </c>
      <c r="J4392" s="2">
        <v>15.0</v>
      </c>
      <c r="K4392" s="2">
        <v>13.0</v>
      </c>
      <c r="L4392" s="2">
        <v>2.0</v>
      </c>
      <c r="M4392" s="2">
        <v>13.0</v>
      </c>
      <c r="N4392" s="2">
        <v>11.0</v>
      </c>
      <c r="O4392" s="2">
        <v>2.0</v>
      </c>
      <c r="P4392" s="2">
        <v>0.0</v>
      </c>
      <c r="Q4392" s="2" t="s">
        <v>24043</v>
      </c>
      <c r="R4392" s="14">
        <v>4391.0</v>
      </c>
      <c r="S4392" s="2" t="s">
        <v>99</v>
      </c>
      <c r="T4392" s="2">
        <v>39.7837304</v>
      </c>
      <c r="U4392" s="2">
        <v>-100.4458825</v>
      </c>
      <c r="V4392" s="9" t="s">
        <v>17560</v>
      </c>
      <c r="W4392" s="10">
        <v>44.26113</v>
      </c>
      <c r="X4392" s="10">
        <v>-88.4068</v>
      </c>
      <c r="Y4392" s="2" t="s">
        <v>24044</v>
      </c>
      <c r="AB4392" s="9" t="s">
        <v>18257</v>
      </c>
      <c r="AC4392" s="10">
        <v>40.80889</v>
      </c>
      <c r="AD4392" s="10">
        <v>-96.7078</v>
      </c>
      <c r="AE4392" s="11" t="s">
        <v>51</v>
      </c>
      <c r="AF4392" s="12" t="str">
        <f t="shared" si="26"/>
        <v>1980</v>
      </c>
      <c r="AG4392" s="12" t="str">
        <f t="shared" si="27"/>
        <v>June</v>
      </c>
      <c r="AH4392" s="12" t="str">
        <f t="shared" si="28"/>
        <v>Thursday</v>
      </c>
      <c r="AI4392" t="str">
        <f t="shared" si="4"/>
        <v>1980s</v>
      </c>
      <c r="AJ4392" s="2" t="s">
        <v>105</v>
      </c>
      <c r="AK4392">
        <v>1.0</v>
      </c>
      <c r="AL4392" s="13" t="s">
        <v>868</v>
      </c>
    </row>
    <row r="4393">
      <c r="A4393" s="1">
        <v>21685.0</v>
      </c>
      <c r="B4393" s="8">
        <v>0.8625</v>
      </c>
      <c r="C4393" s="2" t="s">
        <v>24045</v>
      </c>
      <c r="D4393" s="2" t="s">
        <v>5853</v>
      </c>
      <c r="F4393" s="2" t="s">
        <v>24046</v>
      </c>
      <c r="G4393" s="2" t="s">
        <v>166</v>
      </c>
      <c r="H4393" s="2" t="s">
        <v>24047</v>
      </c>
      <c r="I4393" s="2">
        <v>19790.0</v>
      </c>
      <c r="J4393" s="2">
        <v>10.0</v>
      </c>
      <c r="K4393" s="2">
        <v>6.0</v>
      </c>
      <c r="L4393" s="2">
        <v>4.0</v>
      </c>
      <c r="M4393" s="2">
        <v>10.0</v>
      </c>
      <c r="N4393" s="2">
        <v>6.0</v>
      </c>
      <c r="O4393" s="2">
        <v>4.0</v>
      </c>
      <c r="P4393" s="2">
        <v>0.0</v>
      </c>
      <c r="Q4393" s="2" t="s">
        <v>24048</v>
      </c>
      <c r="R4393" s="14">
        <v>4392.0</v>
      </c>
      <c r="S4393" s="2" t="s">
        <v>8147</v>
      </c>
      <c r="T4393" s="2">
        <v>-34.9964963</v>
      </c>
      <c r="U4393" s="2">
        <v>-64.9672817</v>
      </c>
      <c r="V4393" s="9" t="s">
        <v>21200</v>
      </c>
      <c r="W4393" s="10">
        <v>-37.9977</v>
      </c>
      <c r="X4393" s="10">
        <v>-57.5483</v>
      </c>
      <c r="AB4393" s="9" t="s">
        <v>24049</v>
      </c>
      <c r="AC4393" s="10">
        <v>-38.7177</v>
      </c>
      <c r="AD4393" s="10">
        <v>-62.2655</v>
      </c>
      <c r="AE4393" s="11" t="s">
        <v>51</v>
      </c>
      <c r="AF4393" s="12" t="str">
        <f t="shared" si="26"/>
        <v>1959</v>
      </c>
      <c r="AG4393" s="12" t="str">
        <f t="shared" si="27"/>
        <v>May</v>
      </c>
      <c r="AH4393" s="12" t="str">
        <f t="shared" si="28"/>
        <v>Friday</v>
      </c>
      <c r="AI4393" t="str">
        <f t="shared" si="4"/>
        <v>1950s</v>
      </c>
      <c r="AJ4393" s="2" t="s">
        <v>66</v>
      </c>
      <c r="AK4393">
        <v>1.0</v>
      </c>
      <c r="AL4393" s="13" t="s">
        <v>81</v>
      </c>
    </row>
    <row r="4394">
      <c r="A4394" s="1">
        <v>21375.0</v>
      </c>
      <c r="B4394" s="8">
        <v>0.5868055555555556</v>
      </c>
      <c r="C4394" s="2" t="s">
        <v>24050</v>
      </c>
      <c r="D4394" s="2" t="s">
        <v>1832</v>
      </c>
      <c r="F4394" s="2" t="s">
        <v>24051</v>
      </c>
      <c r="G4394" s="2" t="s">
        <v>1513</v>
      </c>
      <c r="H4394" s="2" t="s">
        <v>24052</v>
      </c>
      <c r="I4394" s="2">
        <v>19317.0</v>
      </c>
      <c r="J4394" s="2">
        <v>3.0</v>
      </c>
      <c r="K4394" s="2">
        <v>0.0</v>
      </c>
      <c r="L4394" s="2">
        <v>3.0</v>
      </c>
      <c r="M4394" s="2">
        <v>3.0</v>
      </c>
      <c r="N4394" s="2">
        <v>0.0</v>
      </c>
      <c r="O4394" s="2">
        <v>3.0</v>
      </c>
      <c r="P4394" s="2">
        <v>0.0</v>
      </c>
      <c r="Q4394" s="2" t="s">
        <v>24053</v>
      </c>
      <c r="R4394" s="14">
        <v>4393.0</v>
      </c>
      <c r="S4394" s="2" t="s">
        <v>10527</v>
      </c>
      <c r="T4394" s="2">
        <v>24.4768783</v>
      </c>
      <c r="U4394" s="2">
        <v>90.2932426</v>
      </c>
      <c r="V4394" s="9" t="s">
        <v>7113</v>
      </c>
      <c r="W4394" s="10">
        <v>23.83124</v>
      </c>
      <c r="X4394" s="10">
        <v>91.28238</v>
      </c>
      <c r="AB4394" s="9" t="s">
        <v>4271</v>
      </c>
      <c r="AC4394" s="10">
        <v>23.81065</v>
      </c>
      <c r="AD4394" s="10">
        <v>90.41265</v>
      </c>
      <c r="AE4394" s="11" t="s">
        <v>51</v>
      </c>
      <c r="AF4394" s="12" t="str">
        <f t="shared" si="26"/>
        <v>1958</v>
      </c>
      <c r="AG4394" s="12" t="str">
        <f t="shared" si="27"/>
        <v>July</v>
      </c>
      <c r="AH4394" s="12" t="str">
        <f t="shared" si="28"/>
        <v>Wednesday</v>
      </c>
      <c r="AI4394" t="str">
        <f t="shared" si="4"/>
        <v>1950s</v>
      </c>
      <c r="AJ4394" s="2" t="s">
        <v>150</v>
      </c>
      <c r="AK4394">
        <v>1.0</v>
      </c>
      <c r="AL4394" s="13" t="s">
        <v>81</v>
      </c>
    </row>
    <row r="4395">
      <c r="A4395" s="1">
        <v>15915.0</v>
      </c>
      <c r="B4395" s="8">
        <v>0.2222222222222222</v>
      </c>
      <c r="C4395" s="2" t="s">
        <v>24054</v>
      </c>
      <c r="D4395" s="2" t="s">
        <v>294</v>
      </c>
      <c r="F4395" s="2" t="s">
        <v>24055</v>
      </c>
      <c r="G4395" s="2" t="s">
        <v>24056</v>
      </c>
      <c r="H4395" s="2" t="s">
        <v>24057</v>
      </c>
      <c r="J4395" s="2">
        <v>25.0</v>
      </c>
      <c r="K4395" s="2">
        <v>18.0</v>
      </c>
      <c r="L4395" s="2">
        <v>7.0</v>
      </c>
      <c r="M4395" s="2">
        <v>10.0</v>
      </c>
      <c r="N4395" s="2">
        <v>9.0</v>
      </c>
      <c r="O4395" s="2">
        <v>1.0</v>
      </c>
      <c r="P4395" s="2">
        <v>0.0</v>
      </c>
      <c r="Q4395" s="2" t="s">
        <v>24058</v>
      </c>
      <c r="R4395" s="14">
        <v>4394.0</v>
      </c>
      <c r="S4395" s="2" t="s">
        <v>704</v>
      </c>
      <c r="T4395" s="2">
        <v>52.865196</v>
      </c>
      <c r="U4395" s="2">
        <v>-7.9794599</v>
      </c>
      <c r="V4395" s="9" t="s">
        <v>963</v>
      </c>
      <c r="W4395" s="10">
        <v>6.455058</v>
      </c>
      <c r="X4395" s="10">
        <v>3.39418</v>
      </c>
      <c r="Y4395" s="2" t="s">
        <v>64</v>
      </c>
      <c r="AB4395" s="9" t="s">
        <v>23883</v>
      </c>
      <c r="AC4395" s="10">
        <v>52.61114</v>
      </c>
      <c r="AD4395" s="10">
        <v>-9.11095</v>
      </c>
      <c r="AE4395" s="11" t="s">
        <v>51</v>
      </c>
      <c r="AF4395" s="12" t="str">
        <f t="shared" si="26"/>
        <v>1943</v>
      </c>
      <c r="AG4395" s="12" t="str">
        <f t="shared" si="27"/>
        <v>July</v>
      </c>
      <c r="AH4395" s="12" t="str">
        <f t="shared" si="28"/>
        <v>Wednesday</v>
      </c>
      <c r="AI4395" t="str">
        <f t="shared" si="4"/>
        <v>1940s</v>
      </c>
      <c r="AJ4395" s="2" t="s">
        <v>80</v>
      </c>
      <c r="AK4395">
        <v>1.0</v>
      </c>
      <c r="AL4395" s="13" t="s">
        <v>382</v>
      </c>
    </row>
    <row r="4396">
      <c r="A4396" s="1">
        <v>32110.0</v>
      </c>
      <c r="B4396" s="8">
        <v>0.4791666666666667</v>
      </c>
      <c r="C4396" s="2" t="s">
        <v>24059</v>
      </c>
      <c r="D4396" s="2" t="s">
        <v>1439</v>
      </c>
      <c r="E4396" s="2">
        <v>858.0</v>
      </c>
      <c r="F4396" s="2" t="s">
        <v>24060</v>
      </c>
      <c r="G4396" s="2" t="s">
        <v>24061</v>
      </c>
      <c r="H4396" s="2" t="s">
        <v>24062</v>
      </c>
      <c r="I4396" s="2" t="s">
        <v>24063</v>
      </c>
      <c r="J4396" s="2">
        <v>115.0</v>
      </c>
      <c r="K4396" s="2">
        <v>104.0</v>
      </c>
      <c r="L4396" s="2">
        <v>11.0</v>
      </c>
      <c r="M4396" s="2">
        <v>115.0</v>
      </c>
      <c r="N4396" s="2">
        <v>104.0</v>
      </c>
      <c r="O4396" s="2">
        <v>11.0</v>
      </c>
      <c r="P4396" s="2">
        <v>0.0</v>
      </c>
      <c r="Q4396" s="2" t="s">
        <v>24064</v>
      </c>
      <c r="R4396" s="14">
        <v>4395.0</v>
      </c>
      <c r="S4396" s="2" t="s">
        <v>24065</v>
      </c>
      <c r="T4396" s="2">
        <v>10.0000001</v>
      </c>
      <c r="U4396" s="2">
        <v>94.9999999</v>
      </c>
      <c r="V4396" s="9" t="s">
        <v>24066</v>
      </c>
      <c r="W4396" s="10">
        <v>24.45384</v>
      </c>
      <c r="X4396" s="10">
        <v>54.3774</v>
      </c>
      <c r="AB4396" s="9" t="s">
        <v>1157</v>
      </c>
      <c r="AC4396" s="10">
        <v>13.75442</v>
      </c>
      <c r="AD4396" s="10">
        <v>100.493</v>
      </c>
      <c r="AE4396" s="11" t="s">
        <v>51</v>
      </c>
      <c r="AF4396" s="12" t="str">
        <f t="shared" si="26"/>
        <v>1987</v>
      </c>
      <c r="AG4396" s="12" t="str">
        <f t="shared" si="27"/>
        <v>November</v>
      </c>
      <c r="AH4396" s="12" t="str">
        <f t="shared" si="28"/>
        <v>Sunday</v>
      </c>
      <c r="AI4396" t="str">
        <f t="shared" si="4"/>
        <v>1980s</v>
      </c>
      <c r="AJ4396" s="2" t="s">
        <v>52</v>
      </c>
      <c r="AK4396">
        <v>1.0</v>
      </c>
      <c r="AL4396" s="13" t="s">
        <v>162</v>
      </c>
    </row>
    <row r="4397">
      <c r="A4397" s="1">
        <v>16229.0</v>
      </c>
      <c r="B4397" s="8">
        <v>0.08333333333333333</v>
      </c>
      <c r="C4397" s="2" t="s">
        <v>24067</v>
      </c>
      <c r="D4397" s="2" t="s">
        <v>16431</v>
      </c>
      <c r="G4397" s="2" t="s">
        <v>1513</v>
      </c>
      <c r="H4397" s="2" t="s">
        <v>24068</v>
      </c>
      <c r="I4397" s="2">
        <v>19368.0</v>
      </c>
      <c r="J4397" s="2">
        <v>22.0</v>
      </c>
      <c r="K4397" s="2">
        <v>17.0</v>
      </c>
      <c r="L4397" s="2">
        <v>5.0</v>
      </c>
      <c r="M4397" s="2">
        <v>22.0</v>
      </c>
      <c r="N4397" s="2">
        <v>17.0</v>
      </c>
      <c r="O4397" s="2">
        <v>5.0</v>
      </c>
      <c r="P4397" s="2">
        <v>0.0</v>
      </c>
      <c r="Q4397" s="2" t="s">
        <v>23964</v>
      </c>
      <c r="R4397" s="14">
        <v>4396.0</v>
      </c>
      <c r="S4397" s="2" t="s">
        <v>215</v>
      </c>
      <c r="T4397" s="2">
        <v>46.603354</v>
      </c>
      <c r="U4397" s="2">
        <v>1.8883335</v>
      </c>
      <c r="V4397" s="9" t="s">
        <v>438</v>
      </c>
      <c r="W4397" s="9" t="s">
        <v>438</v>
      </c>
      <c r="X4397" s="9" t="s">
        <v>438</v>
      </c>
      <c r="AB4397" s="9" t="s">
        <v>438</v>
      </c>
      <c r="AC4397" s="9" t="s">
        <v>438</v>
      </c>
      <c r="AD4397" s="9" t="s">
        <v>438</v>
      </c>
      <c r="AE4397" s="11" t="s">
        <v>118</v>
      </c>
      <c r="AF4397" s="12" t="str">
        <f t="shared" si="26"/>
        <v>1944</v>
      </c>
      <c r="AG4397" s="12" t="str">
        <f t="shared" si="27"/>
        <v>June</v>
      </c>
      <c r="AH4397" s="12" t="str">
        <f t="shared" si="28"/>
        <v>Tuesday</v>
      </c>
      <c r="AI4397" t="str">
        <f t="shared" si="4"/>
        <v>1940s</v>
      </c>
      <c r="AJ4397" s="2" t="s">
        <v>80</v>
      </c>
      <c r="AK4397">
        <v>1.0</v>
      </c>
      <c r="AL4397" s="13" t="s">
        <v>81</v>
      </c>
    </row>
    <row r="4398">
      <c r="A4398" s="1">
        <v>15932.0</v>
      </c>
      <c r="B4398" s="8">
        <v>0.175</v>
      </c>
      <c r="C4398" s="2" t="s">
        <v>24069</v>
      </c>
      <c r="D4398" s="2" t="s">
        <v>199</v>
      </c>
      <c r="G4398" s="2" t="s">
        <v>24070</v>
      </c>
      <c r="H4398" s="2" t="s">
        <v>24071</v>
      </c>
      <c r="I4398" s="2">
        <v>1.0</v>
      </c>
      <c r="J4398" s="2">
        <v>17.0</v>
      </c>
      <c r="K4398" s="2">
        <v>13.0</v>
      </c>
      <c r="L4398" s="2">
        <v>4.0</v>
      </c>
      <c r="M4398" s="2">
        <v>17.0</v>
      </c>
      <c r="N4398" s="2">
        <v>13.0</v>
      </c>
      <c r="O4398" s="2">
        <v>4.0</v>
      </c>
      <c r="P4398" s="2">
        <v>0.0</v>
      </c>
      <c r="Q4398" s="2" t="s">
        <v>24072</v>
      </c>
      <c r="R4398" s="14">
        <v>4397.0</v>
      </c>
      <c r="S4398" s="2" t="s">
        <v>74</v>
      </c>
      <c r="T4398" s="2">
        <v>38.9953683</v>
      </c>
      <c r="U4398" s="2">
        <v>21.9877132</v>
      </c>
      <c r="V4398" s="9" t="s">
        <v>438</v>
      </c>
      <c r="W4398" s="9" t="s">
        <v>438</v>
      </c>
      <c r="X4398" s="9" t="s">
        <v>438</v>
      </c>
      <c r="AB4398" s="9" t="s">
        <v>438</v>
      </c>
      <c r="AC4398" s="9" t="s">
        <v>438</v>
      </c>
      <c r="AD4398" s="9" t="s">
        <v>438</v>
      </c>
      <c r="AE4398" s="11" t="s">
        <v>51</v>
      </c>
      <c r="AF4398" s="12" t="str">
        <f t="shared" si="26"/>
        <v>1943</v>
      </c>
      <c r="AG4398" s="12" t="str">
        <f t="shared" si="27"/>
        <v>August</v>
      </c>
      <c r="AH4398" s="12" t="str">
        <f t="shared" si="28"/>
        <v>Saturday</v>
      </c>
      <c r="AI4398" t="str">
        <f t="shared" si="4"/>
        <v>1940s</v>
      </c>
      <c r="AJ4398" s="2" t="s">
        <v>80</v>
      </c>
      <c r="AK4398">
        <v>1.0</v>
      </c>
      <c r="AL4398" s="13" t="s">
        <v>208</v>
      </c>
    </row>
    <row r="4399">
      <c r="A4399" s="17">
        <v>15891.0</v>
      </c>
      <c r="B4399" s="8">
        <v>0.9583333333333334</v>
      </c>
      <c r="C4399" s="2" t="s">
        <v>17164</v>
      </c>
      <c r="G4399" s="2" t="s">
        <v>24073</v>
      </c>
      <c r="H4399" s="2" t="s">
        <v>24074</v>
      </c>
      <c r="J4399" s="2">
        <v>13.0</v>
      </c>
      <c r="K4399" s="2">
        <v>0.0</v>
      </c>
      <c r="L4399" s="2">
        <v>0.0</v>
      </c>
      <c r="M4399" s="2">
        <v>12.0</v>
      </c>
      <c r="N4399" s="2">
        <v>0.0</v>
      </c>
      <c r="O4399" s="2">
        <v>0.0</v>
      </c>
      <c r="P4399" s="2">
        <v>0.0</v>
      </c>
      <c r="Q4399" s="2" t="s">
        <v>24075</v>
      </c>
      <c r="R4399" s="14">
        <v>4398.0</v>
      </c>
      <c r="S4399" s="2" t="s">
        <v>17164</v>
      </c>
      <c r="T4399" s="2">
        <v>36.140807</v>
      </c>
      <c r="U4399" s="2">
        <v>-5.3541295</v>
      </c>
      <c r="V4399" s="9" t="s">
        <v>438</v>
      </c>
      <c r="W4399" s="9" t="s">
        <v>438</v>
      </c>
      <c r="X4399" s="9" t="s">
        <v>438</v>
      </c>
      <c r="AB4399" s="9" t="s">
        <v>438</v>
      </c>
      <c r="AC4399" s="9" t="s">
        <v>438</v>
      </c>
      <c r="AD4399" s="9" t="s">
        <v>438</v>
      </c>
      <c r="AE4399" s="2" t="s">
        <v>1934</v>
      </c>
      <c r="AF4399">
        <f>YEAR(A4399)</f>
        <v>1943</v>
      </c>
      <c r="AG4399" s="12">
        <f>MONTH(A4399)</f>
        <v>7</v>
      </c>
      <c r="AH4399" s="18">
        <f>DAY(A4399)</f>
        <v>4</v>
      </c>
      <c r="AI4399" t="str">
        <f t="shared" si="4"/>
        <v>1940s</v>
      </c>
      <c r="AJ4399" s="2" t="s">
        <v>80</v>
      </c>
      <c r="AK4399" s="2">
        <v>1.0</v>
      </c>
      <c r="AL4399" s="13" t="s">
        <v>292</v>
      </c>
    </row>
    <row r="4400">
      <c r="A4400" s="1">
        <v>15929.0</v>
      </c>
      <c r="B4400" s="8">
        <v>0.0</v>
      </c>
      <c r="C4400" s="2" t="s">
        <v>24076</v>
      </c>
      <c r="D4400" s="2" t="s">
        <v>15245</v>
      </c>
      <c r="G4400" s="2" t="s">
        <v>24077</v>
      </c>
      <c r="H4400" s="2">
        <v>48.0</v>
      </c>
      <c r="J4400" s="2">
        <v>3.0</v>
      </c>
      <c r="K4400" s="2">
        <v>0.0</v>
      </c>
      <c r="L4400" s="2">
        <v>3.0</v>
      </c>
      <c r="M4400" s="2">
        <v>3.0</v>
      </c>
      <c r="N4400" s="2">
        <v>0.0</v>
      </c>
      <c r="O4400" s="2">
        <v>3.0</v>
      </c>
      <c r="P4400" s="2">
        <v>0.0</v>
      </c>
      <c r="Q4400" s="2" t="s">
        <v>24078</v>
      </c>
      <c r="R4400" s="14">
        <v>4399.0</v>
      </c>
      <c r="S4400" s="2" t="s">
        <v>4673</v>
      </c>
      <c r="T4400" s="2">
        <v>35.000074</v>
      </c>
      <c r="U4400" s="2">
        <v>104.999927</v>
      </c>
      <c r="V4400" s="9" t="s">
        <v>438</v>
      </c>
      <c r="W4400" s="9" t="s">
        <v>438</v>
      </c>
      <c r="X4400" s="9" t="s">
        <v>438</v>
      </c>
      <c r="AB4400" s="9" t="s">
        <v>438</v>
      </c>
      <c r="AC4400" s="9" t="s">
        <v>438</v>
      </c>
      <c r="AD4400" s="9" t="s">
        <v>438</v>
      </c>
      <c r="AE4400" s="11" t="s">
        <v>51</v>
      </c>
      <c r="AF4400" s="12" t="str">
        <f t="shared" ref="AF4400:AF4964" si="29">TEXT($A4400,"yyyy")</f>
        <v>1943</v>
      </c>
      <c r="AG4400" s="12" t="str">
        <f t="shared" ref="AG4400:AG4964" si="30">TEXT($A4400,"mmmm")</f>
        <v>August</v>
      </c>
      <c r="AH4400" s="12" t="str">
        <f t="shared" ref="AH4400:AH4964" si="31">TEXT($A4400,"dddd")</f>
        <v>Wednesday</v>
      </c>
      <c r="AI4400" t="str">
        <f t="shared" si="4"/>
        <v>1940s</v>
      </c>
      <c r="AJ4400" s="2" t="s">
        <v>150</v>
      </c>
      <c r="AK4400">
        <v>1.0</v>
      </c>
      <c r="AL4400" s="13" t="s">
        <v>81</v>
      </c>
    </row>
    <row r="4401">
      <c r="A4401" s="1">
        <v>18419.0</v>
      </c>
      <c r="B4401" s="8">
        <v>0.91875</v>
      </c>
      <c r="C4401" s="2" t="s">
        <v>24079</v>
      </c>
      <c r="D4401" s="2" t="s">
        <v>24080</v>
      </c>
      <c r="F4401" s="2" t="s">
        <v>24081</v>
      </c>
      <c r="G4401" s="2" t="s">
        <v>24082</v>
      </c>
      <c r="H4401" s="2" t="s">
        <v>24083</v>
      </c>
      <c r="I4401" s="2">
        <v>22496.0</v>
      </c>
      <c r="J4401" s="2">
        <v>65.0</v>
      </c>
      <c r="K4401" s="2">
        <v>62.0</v>
      </c>
      <c r="L4401" s="2">
        <v>3.0</v>
      </c>
      <c r="M4401" s="2">
        <v>28.0</v>
      </c>
      <c r="N4401" s="2">
        <v>28.0</v>
      </c>
      <c r="O4401" s="2">
        <v>0.0</v>
      </c>
      <c r="P4401" s="2">
        <v>0.0</v>
      </c>
      <c r="Q4401" s="2" t="s">
        <v>24084</v>
      </c>
      <c r="R4401" s="14">
        <v>4400.0</v>
      </c>
      <c r="S4401" s="2" t="s">
        <v>19123</v>
      </c>
      <c r="T4401" s="2">
        <v>13.581921</v>
      </c>
      <c r="U4401" s="2">
        <v>-38.320312</v>
      </c>
      <c r="V4401" s="9" t="s">
        <v>2448</v>
      </c>
      <c r="W4401" s="10">
        <v>18.4653</v>
      </c>
      <c r="X4401" s="10">
        <v>-66.1167</v>
      </c>
      <c r="AB4401" s="9" t="s">
        <v>24085</v>
      </c>
      <c r="AC4401" s="10">
        <v>34.22573</v>
      </c>
      <c r="AD4401" s="10">
        <v>-77.9447</v>
      </c>
      <c r="AE4401" s="11" t="s">
        <v>51</v>
      </c>
      <c r="AF4401" s="12" t="str">
        <f t="shared" si="29"/>
        <v>1950</v>
      </c>
      <c r="AG4401" s="12" t="str">
        <f t="shared" si="30"/>
        <v>June</v>
      </c>
      <c r="AH4401" s="12" t="str">
        <f t="shared" si="31"/>
        <v>Monday</v>
      </c>
      <c r="AI4401" t="str">
        <f t="shared" si="4"/>
        <v>1950s</v>
      </c>
      <c r="AJ4401" s="2" t="s">
        <v>52</v>
      </c>
      <c r="AK4401">
        <v>1.0</v>
      </c>
      <c r="AL4401" s="13" t="s">
        <v>1184</v>
      </c>
    </row>
    <row r="4402">
      <c r="A4402" s="1">
        <v>15818.0</v>
      </c>
      <c r="B4402" s="8">
        <v>0.8333333333333334</v>
      </c>
      <c r="C4402" s="2" t="s">
        <v>24086</v>
      </c>
      <c r="D4402" s="2" t="s">
        <v>15537</v>
      </c>
      <c r="F4402" s="2" t="s">
        <v>24087</v>
      </c>
      <c r="G4402" s="2" t="s">
        <v>24088</v>
      </c>
      <c r="H4402" s="2" t="s">
        <v>24089</v>
      </c>
      <c r="I4402" s="2" t="s">
        <v>24090</v>
      </c>
      <c r="J4402" s="2">
        <v>31.0</v>
      </c>
      <c r="K4402" s="2">
        <v>27.0</v>
      </c>
      <c r="L4402" s="2">
        <v>4.0</v>
      </c>
      <c r="M4402" s="2">
        <v>13.0</v>
      </c>
      <c r="N4402" s="2">
        <v>11.0</v>
      </c>
      <c r="O4402" s="2">
        <v>2.0</v>
      </c>
      <c r="P4402" s="2">
        <v>0.0</v>
      </c>
      <c r="Q4402" s="2" t="s">
        <v>24091</v>
      </c>
      <c r="R4402" s="14">
        <v>4401.0</v>
      </c>
      <c r="S4402" s="2" t="s">
        <v>2460</v>
      </c>
      <c r="T4402" s="2">
        <v>-5.6816069</v>
      </c>
      <c r="U4402" s="2">
        <v>144.2489081</v>
      </c>
      <c r="V4402" s="9" t="s">
        <v>16939</v>
      </c>
      <c r="W4402" s="10">
        <v>-19.2569</v>
      </c>
      <c r="X4402" s="10">
        <v>146.824</v>
      </c>
      <c r="AB4402" s="9" t="s">
        <v>2545</v>
      </c>
      <c r="AC4402" s="10">
        <v>-9.47433</v>
      </c>
      <c r="AD4402" s="10">
        <v>147.16</v>
      </c>
      <c r="AE4402" s="11" t="s">
        <v>51</v>
      </c>
      <c r="AF4402" s="12" t="str">
        <f t="shared" si="29"/>
        <v>1943</v>
      </c>
      <c r="AG4402" s="12" t="str">
        <f t="shared" si="30"/>
        <v>April</v>
      </c>
      <c r="AH4402" s="12" t="str">
        <f t="shared" si="31"/>
        <v>Thursday</v>
      </c>
      <c r="AI4402" t="str">
        <f t="shared" si="4"/>
        <v>1940s</v>
      </c>
      <c r="AJ4402" s="2" t="s">
        <v>150</v>
      </c>
      <c r="AK4402">
        <v>1.0</v>
      </c>
      <c r="AL4402" s="13" t="s">
        <v>13318</v>
      </c>
    </row>
    <row r="4403">
      <c r="A4403" s="1">
        <v>15865.0</v>
      </c>
      <c r="B4403" s="8">
        <v>0.03819444444444445</v>
      </c>
      <c r="C4403" s="2" t="s">
        <v>24092</v>
      </c>
      <c r="D4403" s="2" t="s">
        <v>4373</v>
      </c>
      <c r="F4403" s="2" t="s">
        <v>24093</v>
      </c>
      <c r="G4403" s="2" t="s">
        <v>1149</v>
      </c>
      <c r="H4403" s="2">
        <v>12406.0</v>
      </c>
      <c r="I4403" s="2">
        <v>9178.0</v>
      </c>
      <c r="J4403" s="2">
        <v>23.0</v>
      </c>
      <c r="K4403" s="2">
        <v>3.0</v>
      </c>
      <c r="L4403" s="2">
        <v>20.0</v>
      </c>
      <c r="M4403" s="2">
        <v>23.0</v>
      </c>
      <c r="N4403" s="2">
        <v>3.0</v>
      </c>
      <c r="O4403" s="2">
        <v>20.0</v>
      </c>
      <c r="P4403" s="2">
        <v>0.0</v>
      </c>
      <c r="Q4403" s="2" t="s">
        <v>24094</v>
      </c>
      <c r="R4403" s="14">
        <v>4402.0</v>
      </c>
      <c r="S4403" s="2" t="s">
        <v>24095</v>
      </c>
      <c r="T4403" s="2">
        <v>-20.4542886</v>
      </c>
      <c r="U4403" s="2">
        <v>164.5566058</v>
      </c>
      <c r="V4403" s="9" t="s">
        <v>24096</v>
      </c>
      <c r="W4403" s="10">
        <v>-22.2745</v>
      </c>
      <c r="X4403" s="10">
        <v>166.4424</v>
      </c>
      <c r="AB4403" s="9" t="s">
        <v>149</v>
      </c>
      <c r="AC4403" s="10">
        <v>-33.8548</v>
      </c>
      <c r="AD4403" s="10">
        <v>151.2165</v>
      </c>
      <c r="AE4403" s="11" t="s">
        <v>118</v>
      </c>
      <c r="AF4403" s="12" t="str">
        <f t="shared" si="29"/>
        <v>1943</v>
      </c>
      <c r="AG4403" s="12" t="str">
        <f t="shared" si="30"/>
        <v>June</v>
      </c>
      <c r="AH4403" s="12" t="str">
        <f t="shared" si="31"/>
        <v>Tuesday</v>
      </c>
      <c r="AI4403" t="str">
        <f t="shared" si="4"/>
        <v>1940s</v>
      </c>
      <c r="AJ4403" s="2" t="s">
        <v>150</v>
      </c>
      <c r="AK4403">
        <v>1.0</v>
      </c>
      <c r="AL4403" s="13" t="s">
        <v>81</v>
      </c>
    </row>
    <row r="4404">
      <c r="A4404" s="1">
        <v>15919.0</v>
      </c>
      <c r="B4404" s="8">
        <v>0.625</v>
      </c>
      <c r="C4404" s="2" t="s">
        <v>24097</v>
      </c>
      <c r="D4404" s="2" t="s">
        <v>16431</v>
      </c>
      <c r="F4404" s="2" t="s">
        <v>24098</v>
      </c>
      <c r="G4404" s="2" t="s">
        <v>24099</v>
      </c>
      <c r="J4404" s="2">
        <v>10.0</v>
      </c>
      <c r="K4404" s="2">
        <v>0.0</v>
      </c>
      <c r="L4404" s="2">
        <v>10.0</v>
      </c>
      <c r="M4404" s="2">
        <v>10.0</v>
      </c>
      <c r="N4404" s="2">
        <v>0.0</v>
      </c>
      <c r="O4404" s="2">
        <v>10.0</v>
      </c>
      <c r="P4404" s="2">
        <v>63.0</v>
      </c>
      <c r="Q4404" s="2" t="s">
        <v>24100</v>
      </c>
      <c r="R4404" s="14">
        <v>4403.0</v>
      </c>
      <c r="S4404" s="2" t="s">
        <v>530</v>
      </c>
      <c r="T4404" s="2">
        <v>45.9852129</v>
      </c>
      <c r="U4404" s="2">
        <v>24.6859225</v>
      </c>
      <c r="V4404" s="9" t="s">
        <v>438</v>
      </c>
      <c r="W4404" s="9" t="s">
        <v>438</v>
      </c>
      <c r="X4404" s="9" t="s">
        <v>438</v>
      </c>
      <c r="AB4404" s="9" t="s">
        <v>438</v>
      </c>
      <c r="AC4404" s="9" t="s">
        <v>438</v>
      </c>
      <c r="AD4404" s="9" t="s">
        <v>438</v>
      </c>
      <c r="AE4404" s="11" t="s">
        <v>118</v>
      </c>
      <c r="AF4404" s="12" t="str">
        <f t="shared" si="29"/>
        <v>1943</v>
      </c>
      <c r="AG4404" s="12" t="str">
        <f t="shared" si="30"/>
        <v>August</v>
      </c>
      <c r="AH4404" s="12" t="str">
        <f t="shared" si="31"/>
        <v>Sunday</v>
      </c>
      <c r="AI4404" t="str">
        <f t="shared" si="4"/>
        <v>1940s</v>
      </c>
      <c r="AJ4404" s="2" t="s">
        <v>80</v>
      </c>
      <c r="AK4404">
        <v>1.0</v>
      </c>
      <c r="AL4404" s="13" t="s">
        <v>292</v>
      </c>
    </row>
    <row r="4405">
      <c r="A4405" s="1">
        <v>32843.0</v>
      </c>
      <c r="B4405" s="8">
        <v>0.3958333333333333</v>
      </c>
      <c r="C4405" s="2" t="s">
        <v>24101</v>
      </c>
      <c r="D4405" s="2" t="s">
        <v>898</v>
      </c>
      <c r="F4405" s="2" t="s">
        <v>24102</v>
      </c>
      <c r="G4405" s="2" t="s">
        <v>3878</v>
      </c>
      <c r="H4405" s="2" t="s">
        <v>24103</v>
      </c>
      <c r="I4405" s="2">
        <v>296.0</v>
      </c>
      <c r="J4405" s="2">
        <v>5.0</v>
      </c>
      <c r="K4405" s="2">
        <v>0.0</v>
      </c>
      <c r="L4405" s="2">
        <v>5.0</v>
      </c>
      <c r="M4405" s="2">
        <v>5.0</v>
      </c>
      <c r="N4405" s="2">
        <v>0.0</v>
      </c>
      <c r="O4405" s="2">
        <v>5.0</v>
      </c>
      <c r="P4405" s="2">
        <v>0.0</v>
      </c>
      <c r="Q4405" s="2" t="s">
        <v>24104</v>
      </c>
      <c r="R4405" s="14">
        <v>4404.0</v>
      </c>
      <c r="S4405" s="2" t="s">
        <v>99</v>
      </c>
      <c r="T4405" s="2">
        <v>39.7837304</v>
      </c>
      <c r="U4405" s="2">
        <v>-100.4458825</v>
      </c>
      <c r="V4405" s="9" t="s">
        <v>24105</v>
      </c>
      <c r="W4405" s="10">
        <v>38.72821</v>
      </c>
      <c r="X4405" s="10">
        <v>-77.151</v>
      </c>
      <c r="AB4405" s="9" t="s">
        <v>5955</v>
      </c>
      <c r="AC4405" s="10">
        <v>38.27936</v>
      </c>
      <c r="AD4405" s="10">
        <v>-76.4274</v>
      </c>
      <c r="AE4405" s="11" t="s">
        <v>118</v>
      </c>
      <c r="AF4405" s="12" t="str">
        <f t="shared" si="29"/>
        <v>1989</v>
      </c>
      <c r="AG4405" s="12" t="str">
        <f t="shared" si="30"/>
        <v>December</v>
      </c>
      <c r="AH4405" s="12" t="str">
        <f t="shared" si="31"/>
        <v>Friday</v>
      </c>
      <c r="AI4405" t="str">
        <f t="shared" si="4"/>
        <v>1980s</v>
      </c>
      <c r="AJ4405" s="2" t="s">
        <v>105</v>
      </c>
      <c r="AK4405">
        <v>1.0</v>
      </c>
      <c r="AL4405" s="13" t="s">
        <v>3793</v>
      </c>
    </row>
    <row r="4406">
      <c r="A4406" s="1">
        <v>15858.0</v>
      </c>
      <c r="B4406" s="8">
        <v>0.4583333333333333</v>
      </c>
      <c r="C4406" s="2" t="s">
        <v>24106</v>
      </c>
      <c r="D4406" s="2" t="s">
        <v>294</v>
      </c>
      <c r="E4406" s="2">
        <v>777.0</v>
      </c>
      <c r="F4406" s="2" t="s">
        <v>24107</v>
      </c>
      <c r="G4406" s="2" t="s">
        <v>166</v>
      </c>
      <c r="H4406" s="2" t="s">
        <v>24108</v>
      </c>
      <c r="I4406" s="2">
        <v>1590.0</v>
      </c>
      <c r="J4406" s="2">
        <v>17.0</v>
      </c>
      <c r="K4406" s="2">
        <v>13.0</v>
      </c>
      <c r="L4406" s="2">
        <v>4.0</v>
      </c>
      <c r="M4406" s="2">
        <v>17.0</v>
      </c>
      <c r="N4406" s="2">
        <v>13.0</v>
      </c>
      <c r="O4406" s="2">
        <v>4.0</v>
      </c>
      <c r="P4406" s="2">
        <v>0.0</v>
      </c>
      <c r="Q4406" s="2" t="s">
        <v>24109</v>
      </c>
      <c r="R4406" s="14">
        <v>4405.0</v>
      </c>
      <c r="S4406" s="2" t="s">
        <v>215</v>
      </c>
      <c r="T4406" s="2">
        <v>46.603354</v>
      </c>
      <c r="U4406" s="2">
        <v>1.8883335</v>
      </c>
      <c r="V4406" s="9" t="s">
        <v>5275</v>
      </c>
      <c r="W4406" s="10">
        <v>38.70775</v>
      </c>
      <c r="X4406" s="10">
        <v>-9.13659</v>
      </c>
      <c r="AB4406" s="9" t="s">
        <v>707</v>
      </c>
      <c r="AC4406" s="10">
        <v>51.4538</v>
      </c>
      <c r="AD4406" s="10">
        <v>-2.5973</v>
      </c>
      <c r="AE4406" s="11" t="s">
        <v>51</v>
      </c>
      <c r="AF4406" s="12" t="str">
        <f t="shared" si="29"/>
        <v>1943</v>
      </c>
      <c r="AG4406" s="12" t="str">
        <f t="shared" si="30"/>
        <v>June</v>
      </c>
      <c r="AH4406" s="12" t="str">
        <f t="shared" si="31"/>
        <v>Tuesday</v>
      </c>
      <c r="AI4406" t="str">
        <f t="shared" si="4"/>
        <v>1940s</v>
      </c>
      <c r="AJ4406" s="2" t="s">
        <v>80</v>
      </c>
      <c r="AK4406">
        <v>1.0</v>
      </c>
      <c r="AL4406" s="13" t="s">
        <v>81</v>
      </c>
    </row>
    <row r="4407">
      <c r="A4407" s="1">
        <v>16287.0</v>
      </c>
      <c r="B4407" s="8">
        <v>0.8541666666666666</v>
      </c>
      <c r="C4407" s="2" t="s">
        <v>24110</v>
      </c>
      <c r="D4407" s="2" t="s">
        <v>16431</v>
      </c>
      <c r="F4407" s="2" t="s">
        <v>24111</v>
      </c>
      <c r="G4407" s="2" t="s">
        <v>5350</v>
      </c>
      <c r="H4407" s="2" t="s">
        <v>24112</v>
      </c>
      <c r="I4407" s="2">
        <v>9514.0</v>
      </c>
      <c r="J4407" s="2">
        <v>28.0</v>
      </c>
      <c r="K4407" s="2">
        <v>24.0</v>
      </c>
      <c r="L4407" s="2">
        <v>4.0</v>
      </c>
      <c r="M4407" s="2">
        <v>28.0</v>
      </c>
      <c r="N4407" s="2">
        <v>24.0</v>
      </c>
      <c r="O4407" s="2">
        <v>4.0</v>
      </c>
      <c r="P4407" s="2">
        <v>0.0</v>
      </c>
      <c r="Q4407" s="2" t="s">
        <v>24113</v>
      </c>
      <c r="R4407" s="14">
        <v>4406.0</v>
      </c>
      <c r="S4407" s="2" t="s">
        <v>99</v>
      </c>
      <c r="T4407" s="2">
        <v>39.7837304</v>
      </c>
      <c r="U4407" s="2">
        <v>-100.4458825</v>
      </c>
      <c r="V4407" s="9" t="s">
        <v>24114</v>
      </c>
      <c r="W4407" s="10">
        <v>51.7111</v>
      </c>
      <c r="X4407" s="10">
        <v>5.366706</v>
      </c>
      <c r="AB4407" s="9" t="s">
        <v>18825</v>
      </c>
      <c r="AC4407" s="10">
        <v>44.36836</v>
      </c>
      <c r="AD4407" s="10">
        <v>-100.351</v>
      </c>
      <c r="AE4407" s="11" t="s">
        <v>118</v>
      </c>
      <c r="AF4407" s="12" t="str">
        <f t="shared" si="29"/>
        <v>1944</v>
      </c>
      <c r="AG4407" s="12" t="str">
        <f t="shared" si="30"/>
        <v>August</v>
      </c>
      <c r="AH4407" s="12" t="str">
        <f t="shared" si="31"/>
        <v>Thursday</v>
      </c>
      <c r="AI4407" t="str">
        <f t="shared" si="4"/>
        <v>1940s</v>
      </c>
      <c r="AJ4407" s="2" t="s">
        <v>105</v>
      </c>
      <c r="AK4407">
        <v>1.0</v>
      </c>
      <c r="AL4407" s="13" t="s">
        <v>81</v>
      </c>
    </row>
    <row r="4408">
      <c r="A4408" s="1">
        <v>15887.0</v>
      </c>
      <c r="B4408" s="8">
        <v>0.0</v>
      </c>
      <c r="C4408" s="2" t="s">
        <v>8256</v>
      </c>
      <c r="D4408" s="2" t="s">
        <v>294</v>
      </c>
      <c r="G4408" s="2" t="s">
        <v>24115</v>
      </c>
      <c r="H4408" s="2" t="s">
        <v>24116</v>
      </c>
      <c r="J4408" s="2">
        <v>16.0</v>
      </c>
      <c r="K4408" s="2">
        <v>0.0</v>
      </c>
      <c r="L4408" s="2">
        <v>0.0</v>
      </c>
      <c r="M4408" s="2">
        <v>16.0</v>
      </c>
      <c r="N4408" s="2">
        <v>0.0</v>
      </c>
      <c r="O4408" s="2">
        <v>0.0</v>
      </c>
      <c r="P4408" s="2">
        <v>0.0</v>
      </c>
      <c r="R4408" s="14">
        <v>4407.0</v>
      </c>
      <c r="S4408" s="2" t="s">
        <v>2696</v>
      </c>
      <c r="T4408" s="2">
        <v>14.5844444</v>
      </c>
      <c r="U4408" s="2">
        <v>29.4917691</v>
      </c>
      <c r="V4408" s="9" t="s">
        <v>438</v>
      </c>
      <c r="W4408" s="9" t="s">
        <v>438</v>
      </c>
      <c r="X4408" s="9" t="s">
        <v>438</v>
      </c>
      <c r="AB4408" s="9" t="s">
        <v>438</v>
      </c>
      <c r="AC4408" s="9" t="s">
        <v>438</v>
      </c>
      <c r="AD4408" s="9" t="s">
        <v>438</v>
      </c>
      <c r="AE4408" s="11" t="s">
        <v>51</v>
      </c>
      <c r="AF4408" s="12" t="str">
        <f t="shared" si="29"/>
        <v>1943</v>
      </c>
      <c r="AG4408" s="12" t="str">
        <f t="shared" si="30"/>
        <v>June</v>
      </c>
      <c r="AH4408" s="12" t="str">
        <f t="shared" si="31"/>
        <v>Wednesday</v>
      </c>
      <c r="AI4408" t="str">
        <f t="shared" si="4"/>
        <v>1940s</v>
      </c>
      <c r="AJ4408" s="2" t="s">
        <v>247</v>
      </c>
      <c r="AK4408">
        <v>1.0</v>
      </c>
      <c r="AL4408" s="13" t="s">
        <v>53</v>
      </c>
    </row>
    <row r="4409">
      <c r="A4409" s="1">
        <v>15873.0</v>
      </c>
      <c r="B4409" s="8">
        <v>0.0</v>
      </c>
      <c r="C4409" s="2" t="s">
        <v>8256</v>
      </c>
      <c r="D4409" s="2" t="s">
        <v>294</v>
      </c>
      <c r="G4409" s="2" t="s">
        <v>24115</v>
      </c>
      <c r="H4409" s="2" t="s">
        <v>24117</v>
      </c>
      <c r="J4409" s="2">
        <v>17.0</v>
      </c>
      <c r="K4409" s="2">
        <v>0.0</v>
      </c>
      <c r="L4409" s="2">
        <v>0.0</v>
      </c>
      <c r="M4409" s="2">
        <v>17.0</v>
      </c>
      <c r="N4409" s="2">
        <v>0.0</v>
      </c>
      <c r="O4409" s="2">
        <v>0.0</v>
      </c>
      <c r="P4409" s="2">
        <v>0.0</v>
      </c>
      <c r="R4409" s="14">
        <v>4408.0</v>
      </c>
      <c r="S4409" s="2" t="s">
        <v>2696</v>
      </c>
      <c r="T4409" s="2">
        <v>14.5844444</v>
      </c>
      <c r="U4409" s="2">
        <v>29.4917691</v>
      </c>
      <c r="V4409" s="9" t="s">
        <v>438</v>
      </c>
      <c r="W4409" s="9" t="s">
        <v>438</v>
      </c>
      <c r="X4409" s="9" t="s">
        <v>438</v>
      </c>
      <c r="AB4409" s="9" t="s">
        <v>438</v>
      </c>
      <c r="AC4409" s="9" t="s">
        <v>438</v>
      </c>
      <c r="AD4409" s="9" t="s">
        <v>438</v>
      </c>
      <c r="AE4409" s="11" t="s">
        <v>51</v>
      </c>
      <c r="AF4409" s="12" t="str">
        <f t="shared" si="29"/>
        <v>1943</v>
      </c>
      <c r="AG4409" s="12" t="str">
        <f t="shared" si="30"/>
        <v>June</v>
      </c>
      <c r="AH4409" s="12" t="str">
        <f t="shared" si="31"/>
        <v>Wednesday</v>
      </c>
      <c r="AI4409" t="str">
        <f t="shared" si="4"/>
        <v>1940s</v>
      </c>
      <c r="AJ4409" s="2" t="s">
        <v>247</v>
      </c>
      <c r="AK4409">
        <v>1.0</v>
      </c>
      <c r="AL4409" s="13" t="s">
        <v>53</v>
      </c>
    </row>
    <row r="4410">
      <c r="A4410" s="1">
        <v>15871.0</v>
      </c>
      <c r="B4410" s="8">
        <v>0.25</v>
      </c>
      <c r="C4410" s="2" t="s">
        <v>24118</v>
      </c>
      <c r="D4410" s="2" t="s">
        <v>16431</v>
      </c>
      <c r="F4410" s="2" t="s">
        <v>24119</v>
      </c>
      <c r="G4410" s="2" t="s">
        <v>24120</v>
      </c>
      <c r="H4410" s="2">
        <v>12406.0</v>
      </c>
      <c r="I4410" s="2">
        <v>2072.0</v>
      </c>
      <c r="J4410" s="2">
        <v>41.0</v>
      </c>
      <c r="K4410" s="2">
        <v>35.0</v>
      </c>
      <c r="L4410" s="2">
        <v>6.0</v>
      </c>
      <c r="M4410" s="2">
        <v>40.0</v>
      </c>
      <c r="N4410" s="2">
        <v>34.0</v>
      </c>
      <c r="O4410" s="2">
        <v>6.0</v>
      </c>
      <c r="P4410" s="2">
        <v>0.0</v>
      </c>
      <c r="Q4410" s="2" t="s">
        <v>24121</v>
      </c>
      <c r="R4410" s="14">
        <v>4409.0</v>
      </c>
      <c r="S4410" s="2" t="s">
        <v>5478</v>
      </c>
      <c r="T4410" s="2">
        <v>-24.7761086</v>
      </c>
      <c r="U4410" s="2">
        <v>134.755</v>
      </c>
      <c r="V4410" s="9" t="s">
        <v>23414</v>
      </c>
      <c r="W4410" s="10">
        <v>-21.142</v>
      </c>
      <c r="X4410" s="10">
        <v>149.1865</v>
      </c>
      <c r="AB4410" s="9" t="s">
        <v>2545</v>
      </c>
      <c r="AC4410" s="10">
        <v>-9.47433</v>
      </c>
      <c r="AD4410" s="10">
        <v>147.16</v>
      </c>
      <c r="AE4410" s="11" t="s">
        <v>118</v>
      </c>
      <c r="AF4410" s="12" t="str">
        <f t="shared" si="29"/>
        <v>1943</v>
      </c>
      <c r="AG4410" s="12" t="str">
        <f t="shared" si="30"/>
        <v>June</v>
      </c>
      <c r="AH4410" s="12" t="str">
        <f t="shared" si="31"/>
        <v>Monday</v>
      </c>
      <c r="AI4410" t="str">
        <f t="shared" si="4"/>
        <v>1940s</v>
      </c>
      <c r="AJ4410" s="2" t="s">
        <v>150</v>
      </c>
      <c r="AK4410">
        <v>1.0</v>
      </c>
      <c r="AL4410" s="13" t="s">
        <v>24122</v>
      </c>
    </row>
    <row r="4411">
      <c r="A4411" s="1">
        <v>16001.0</v>
      </c>
      <c r="B4411" s="8">
        <v>0.9604166666666667</v>
      </c>
      <c r="C4411" s="2" t="s">
        <v>24123</v>
      </c>
      <c r="D4411" s="2" t="s">
        <v>68</v>
      </c>
      <c r="F4411" s="2" t="s">
        <v>17421</v>
      </c>
      <c r="G4411" s="2" t="s">
        <v>166</v>
      </c>
      <c r="H4411" s="2" t="s">
        <v>24124</v>
      </c>
      <c r="I4411" s="2">
        <v>2132.0</v>
      </c>
      <c r="J4411" s="2">
        <v>15.0</v>
      </c>
      <c r="K4411" s="2">
        <v>12.0</v>
      </c>
      <c r="L4411" s="2">
        <v>3.0</v>
      </c>
      <c r="M4411" s="2">
        <v>13.0</v>
      </c>
      <c r="N4411" s="2">
        <v>12.0</v>
      </c>
      <c r="O4411" s="2">
        <v>3.0</v>
      </c>
      <c r="P4411" s="2">
        <v>0.0</v>
      </c>
      <c r="Q4411" s="2" t="s">
        <v>24125</v>
      </c>
      <c r="R4411" s="14">
        <v>4410.0</v>
      </c>
      <c r="S4411" s="2" t="s">
        <v>1407</v>
      </c>
      <c r="T4411" s="2">
        <v>59.6749712</v>
      </c>
      <c r="U4411" s="2">
        <v>14.5208584</v>
      </c>
      <c r="V4411" s="9" t="s">
        <v>10836</v>
      </c>
      <c r="W4411" s="10">
        <v>57.14824</v>
      </c>
      <c r="X4411" s="10">
        <v>-2.09281</v>
      </c>
      <c r="AB4411" s="9" t="s">
        <v>79</v>
      </c>
      <c r="AC4411" s="10">
        <v>59.32512</v>
      </c>
      <c r="AD4411" s="10">
        <v>18.07109</v>
      </c>
      <c r="AE4411" s="11" t="s">
        <v>51</v>
      </c>
      <c r="AF4411" s="12" t="str">
        <f t="shared" si="29"/>
        <v>1943</v>
      </c>
      <c r="AG4411" s="12" t="str">
        <f t="shared" si="30"/>
        <v>October</v>
      </c>
      <c r="AH4411" s="12" t="str">
        <f t="shared" si="31"/>
        <v>Friday</v>
      </c>
      <c r="AI4411" t="str">
        <f t="shared" si="4"/>
        <v>1940s</v>
      </c>
      <c r="AJ4411" s="2" t="s">
        <v>80</v>
      </c>
      <c r="AK4411">
        <v>1.0</v>
      </c>
      <c r="AL4411" s="13" t="s">
        <v>81</v>
      </c>
    </row>
    <row r="4412">
      <c r="A4412" s="1">
        <v>17279.0</v>
      </c>
      <c r="B4412" s="8">
        <v>0.4444444444444444</v>
      </c>
      <c r="C4412" s="2" t="s">
        <v>24126</v>
      </c>
      <c r="D4412" s="2" t="s">
        <v>15396</v>
      </c>
      <c r="F4412" s="2" t="s">
        <v>24127</v>
      </c>
      <c r="G4412" s="2" t="s">
        <v>24128</v>
      </c>
      <c r="H4412" s="2" t="s">
        <v>24129</v>
      </c>
      <c r="I4412" s="2">
        <v>9066.0</v>
      </c>
      <c r="J4412" s="2">
        <v>10.0</v>
      </c>
      <c r="K4412" s="2">
        <v>8.0</v>
      </c>
      <c r="L4412" s="2">
        <v>2.0</v>
      </c>
      <c r="M4412" s="2">
        <v>10.0</v>
      </c>
      <c r="N4412" s="2">
        <v>8.0</v>
      </c>
      <c r="O4412" s="2">
        <v>2.0</v>
      </c>
      <c r="P4412" s="2">
        <v>0.0</v>
      </c>
      <c r="Q4412" s="2" t="s">
        <v>24130</v>
      </c>
      <c r="R4412" s="14">
        <v>4411.0</v>
      </c>
      <c r="S4412" s="2" t="s">
        <v>1947</v>
      </c>
      <c r="T4412" s="2">
        <v>32.3293809</v>
      </c>
      <c r="U4412" s="2">
        <v>-83.1137366</v>
      </c>
      <c r="V4412" s="9" t="s">
        <v>24131</v>
      </c>
      <c r="W4412" s="10">
        <v>32.84069</v>
      </c>
      <c r="X4412" s="10">
        <v>-83.6324</v>
      </c>
      <c r="AB4412" s="9" t="s">
        <v>8444</v>
      </c>
      <c r="AC4412" s="10">
        <v>39.96226</v>
      </c>
      <c r="AD4412" s="10">
        <v>-83.0007</v>
      </c>
      <c r="AE4412" s="11" t="s">
        <v>51</v>
      </c>
      <c r="AF4412" s="12" t="str">
        <f t="shared" si="29"/>
        <v>1947</v>
      </c>
      <c r="AG4412" s="12" t="str">
        <f t="shared" si="30"/>
        <v>April</v>
      </c>
      <c r="AH4412" s="12" t="str">
        <f t="shared" si="31"/>
        <v>Tuesday</v>
      </c>
      <c r="AI4412" t="str">
        <f t="shared" si="4"/>
        <v>1940s</v>
      </c>
      <c r="AJ4412" s="2" t="s">
        <v>80</v>
      </c>
      <c r="AK4412">
        <v>1.0</v>
      </c>
      <c r="AL4412" s="13" t="s">
        <v>81</v>
      </c>
    </row>
    <row r="4413">
      <c r="A4413" s="1">
        <v>22307.0</v>
      </c>
      <c r="B4413" s="8">
        <v>0.14583333333333334</v>
      </c>
      <c r="C4413" s="2" t="s">
        <v>24006</v>
      </c>
      <c r="D4413" s="2" t="s">
        <v>108</v>
      </c>
      <c r="F4413" s="2" t="s">
        <v>24132</v>
      </c>
      <c r="G4413" s="2" t="s">
        <v>24133</v>
      </c>
      <c r="H4413" s="2" t="s">
        <v>24134</v>
      </c>
      <c r="I4413" s="2">
        <v>43670.0</v>
      </c>
      <c r="J4413" s="2">
        <v>23.0</v>
      </c>
      <c r="K4413" s="2">
        <v>13.0</v>
      </c>
      <c r="L4413" s="2">
        <v>10.0</v>
      </c>
      <c r="M4413" s="2">
        <v>23.0</v>
      </c>
      <c r="N4413" s="2">
        <v>13.0</v>
      </c>
      <c r="O4413" s="2">
        <v>10.0</v>
      </c>
      <c r="P4413" s="2">
        <v>0.0</v>
      </c>
      <c r="Q4413" s="2" t="s">
        <v>24135</v>
      </c>
      <c r="R4413" s="14">
        <v>4412.0</v>
      </c>
      <c r="S4413" s="2" t="s">
        <v>4433</v>
      </c>
      <c r="T4413" s="2">
        <v>61.0666922</v>
      </c>
      <c r="U4413" s="2">
        <v>-107.991707</v>
      </c>
      <c r="V4413" s="9" t="s">
        <v>24136</v>
      </c>
      <c r="W4413" s="10">
        <v>34.26457</v>
      </c>
      <c r="X4413" s="10">
        <v>-6.57017</v>
      </c>
      <c r="Y4413" s="2" t="s">
        <v>23906</v>
      </c>
      <c r="Z4413" s="2" t="s">
        <v>24137</v>
      </c>
      <c r="AB4413" s="9" t="s">
        <v>24138</v>
      </c>
      <c r="AC4413" s="10">
        <v>36.20951</v>
      </c>
      <c r="AD4413" s="10">
        <v>-92.2843</v>
      </c>
      <c r="AE4413" s="11" t="s">
        <v>118</v>
      </c>
      <c r="AF4413" s="12" t="str">
        <f t="shared" si="29"/>
        <v>1961</v>
      </c>
      <c r="AG4413" s="12" t="str">
        <f t="shared" si="30"/>
        <v>January</v>
      </c>
      <c r="AH4413" s="12" t="str">
        <f t="shared" si="31"/>
        <v>Thursday</v>
      </c>
      <c r="AI4413" t="str">
        <f t="shared" si="4"/>
        <v>1960s</v>
      </c>
      <c r="AJ4413" s="2" t="s">
        <v>105</v>
      </c>
      <c r="AK4413">
        <v>1.0</v>
      </c>
      <c r="AL4413" s="13" t="s">
        <v>81</v>
      </c>
    </row>
    <row r="4414">
      <c r="A4414" s="1">
        <v>21236.0</v>
      </c>
      <c r="B4414" s="8">
        <v>0.2326388888888889</v>
      </c>
      <c r="C4414" s="2" t="s">
        <v>24139</v>
      </c>
      <c r="D4414" s="2" t="s">
        <v>767</v>
      </c>
      <c r="F4414" s="2" t="s">
        <v>24140</v>
      </c>
      <c r="G4414" s="2" t="s">
        <v>18812</v>
      </c>
      <c r="H4414" s="2" t="s">
        <v>24141</v>
      </c>
      <c r="I4414" s="2">
        <v>4434.0</v>
      </c>
      <c r="J4414" s="2">
        <v>22.0</v>
      </c>
      <c r="K4414" s="2">
        <v>0.0</v>
      </c>
      <c r="L4414" s="2">
        <v>22.0</v>
      </c>
      <c r="M4414" s="2">
        <v>22.0</v>
      </c>
      <c r="N4414" s="2">
        <v>0.0</v>
      </c>
      <c r="O4414" s="2">
        <v>22.0</v>
      </c>
      <c r="P4414" s="2">
        <v>0.0</v>
      </c>
      <c r="Q4414" s="2" t="s">
        <v>24142</v>
      </c>
      <c r="R4414" s="14">
        <v>4413.0</v>
      </c>
      <c r="S4414" s="2" t="s">
        <v>88</v>
      </c>
      <c r="T4414" s="2">
        <v>40.0332629</v>
      </c>
      <c r="U4414" s="2">
        <v>-7.8896263</v>
      </c>
      <c r="V4414" s="9" t="s">
        <v>8147</v>
      </c>
      <c r="W4414" s="10">
        <v>-34.9965</v>
      </c>
      <c r="X4414" s="10">
        <v>-64.9673</v>
      </c>
      <c r="AB4414" s="9" t="s">
        <v>23825</v>
      </c>
      <c r="AC4414" s="10">
        <v>37.80853</v>
      </c>
      <c r="AD4414" s="10">
        <v>-25.4731</v>
      </c>
      <c r="AE4414" s="11" t="s">
        <v>118</v>
      </c>
      <c r="AF4414" s="12" t="str">
        <f t="shared" si="29"/>
        <v>1958</v>
      </c>
      <c r="AG4414" s="12" t="str">
        <f t="shared" si="30"/>
        <v>February</v>
      </c>
      <c r="AH4414" s="12" t="str">
        <f t="shared" si="31"/>
        <v>Thursday</v>
      </c>
      <c r="AI4414" t="str">
        <f t="shared" si="4"/>
        <v>1950s</v>
      </c>
      <c r="AJ4414" s="2" t="s">
        <v>80</v>
      </c>
      <c r="AK4414">
        <v>1.0</v>
      </c>
      <c r="AL4414" s="13" t="s">
        <v>53</v>
      </c>
    </row>
    <row r="4415">
      <c r="A4415" s="1">
        <v>16001.0</v>
      </c>
      <c r="B4415" s="8">
        <v>0.8472222222222222</v>
      </c>
      <c r="C4415" s="2" t="s">
        <v>24126</v>
      </c>
      <c r="D4415" s="2" t="s">
        <v>16431</v>
      </c>
      <c r="G4415" s="2" t="s">
        <v>2524</v>
      </c>
      <c r="H4415" s="2" t="s">
        <v>24143</v>
      </c>
      <c r="I4415" s="2">
        <v>7371.0</v>
      </c>
      <c r="J4415" s="2">
        <v>20.0</v>
      </c>
      <c r="K4415" s="2">
        <v>15.0</v>
      </c>
      <c r="L4415" s="2">
        <v>5.0</v>
      </c>
      <c r="M4415" s="2">
        <v>20.0</v>
      </c>
      <c r="N4415" s="2">
        <v>15.0</v>
      </c>
      <c r="O4415" s="2">
        <v>5.0</v>
      </c>
      <c r="P4415" s="2">
        <v>0.0</v>
      </c>
      <c r="Q4415" s="2" t="s">
        <v>24144</v>
      </c>
      <c r="R4415" s="14">
        <v>4414.0</v>
      </c>
      <c r="S4415" s="2" t="s">
        <v>1947</v>
      </c>
      <c r="T4415" s="2">
        <v>32.3293809</v>
      </c>
      <c r="U4415" s="2">
        <v>-83.1137366</v>
      </c>
      <c r="V4415" s="9" t="s">
        <v>438</v>
      </c>
      <c r="W4415" s="9" t="s">
        <v>438</v>
      </c>
      <c r="X4415" s="9" t="s">
        <v>438</v>
      </c>
      <c r="AB4415" s="9" t="s">
        <v>438</v>
      </c>
      <c r="AC4415" s="9" t="s">
        <v>438</v>
      </c>
      <c r="AD4415" s="9" t="s">
        <v>438</v>
      </c>
      <c r="AE4415" s="11" t="s">
        <v>118</v>
      </c>
      <c r="AF4415" s="12" t="str">
        <f t="shared" si="29"/>
        <v>1943</v>
      </c>
      <c r="AG4415" s="12" t="str">
        <f t="shared" si="30"/>
        <v>October</v>
      </c>
      <c r="AH4415" s="12" t="str">
        <f t="shared" si="31"/>
        <v>Friday</v>
      </c>
      <c r="AI4415" t="str">
        <f t="shared" si="4"/>
        <v>1940s</v>
      </c>
      <c r="AJ4415" s="2" t="s">
        <v>80</v>
      </c>
      <c r="AK4415">
        <v>1.0</v>
      </c>
      <c r="AL4415" s="13" t="s">
        <v>81</v>
      </c>
    </row>
    <row r="4416">
      <c r="A4416" s="1">
        <v>24325.0</v>
      </c>
      <c r="B4416" s="8">
        <v>0.9666666666666667</v>
      </c>
      <c r="C4416" s="2" t="s">
        <v>24145</v>
      </c>
      <c r="D4416" s="2" t="s">
        <v>477</v>
      </c>
      <c r="E4416" s="2">
        <v>250.0</v>
      </c>
      <c r="F4416" s="2" t="s">
        <v>24146</v>
      </c>
      <c r="G4416" s="2" t="s">
        <v>13089</v>
      </c>
      <c r="H4416" s="2" t="s">
        <v>24147</v>
      </c>
      <c r="I4416" s="2">
        <v>70.0</v>
      </c>
      <c r="J4416" s="2">
        <v>42.0</v>
      </c>
      <c r="K4416" s="2">
        <v>38.0</v>
      </c>
      <c r="L4416" s="2">
        <v>4.0</v>
      </c>
      <c r="M4416" s="2">
        <v>42.0</v>
      </c>
      <c r="N4416" s="2">
        <v>38.0</v>
      </c>
      <c r="O4416" s="2">
        <v>4.0</v>
      </c>
      <c r="P4416" s="2">
        <v>0.0</v>
      </c>
      <c r="Q4416" s="2" t="s">
        <v>24148</v>
      </c>
      <c r="R4416" s="14">
        <v>4415.0</v>
      </c>
      <c r="S4416" s="2" t="s">
        <v>99</v>
      </c>
      <c r="T4416" s="2">
        <v>39.7837304</v>
      </c>
      <c r="U4416" s="2">
        <v>-100.4458825</v>
      </c>
      <c r="V4416" s="9" t="s">
        <v>482</v>
      </c>
      <c r="W4416" s="10">
        <v>39.10011</v>
      </c>
      <c r="X4416" s="10">
        <v>-94.5781</v>
      </c>
      <c r="AB4416" s="9" t="s">
        <v>19748</v>
      </c>
      <c r="AC4416" s="10">
        <v>41.25875</v>
      </c>
      <c r="AD4416" s="10">
        <v>-95.9384</v>
      </c>
      <c r="AE4416" s="11" t="s">
        <v>51</v>
      </c>
      <c r="AF4416" s="12" t="str">
        <f t="shared" si="29"/>
        <v>1966</v>
      </c>
      <c r="AG4416" s="12" t="str">
        <f t="shared" si="30"/>
        <v>August</v>
      </c>
      <c r="AH4416" s="12" t="str">
        <f t="shared" si="31"/>
        <v>Saturday</v>
      </c>
      <c r="AI4416" t="str">
        <f t="shared" si="4"/>
        <v>1960s</v>
      </c>
      <c r="AJ4416" s="2" t="s">
        <v>105</v>
      </c>
      <c r="AK4416">
        <v>1.0</v>
      </c>
      <c r="AL4416" s="13" t="s">
        <v>896</v>
      </c>
    </row>
    <row r="4417">
      <c r="A4417" s="1">
        <v>19158.0</v>
      </c>
      <c r="B4417" s="8">
        <v>0.47847222222222224</v>
      </c>
      <c r="C4417" s="2" t="s">
        <v>24149</v>
      </c>
      <c r="D4417" s="2" t="s">
        <v>24150</v>
      </c>
      <c r="F4417" s="2" t="s">
        <v>24151</v>
      </c>
      <c r="G4417" s="2" t="s">
        <v>166</v>
      </c>
      <c r="H4417" s="2">
        <v>79001.0</v>
      </c>
      <c r="I4417" s="2">
        <v>9001.0</v>
      </c>
      <c r="J4417" s="2">
        <v>8.0</v>
      </c>
      <c r="K4417" s="2">
        <v>5.0</v>
      </c>
      <c r="L4417" s="2">
        <v>3.0</v>
      </c>
      <c r="M4417" s="2">
        <v>8.0</v>
      </c>
      <c r="N4417" s="2">
        <v>5.0</v>
      </c>
      <c r="O4417" s="2">
        <v>3.0</v>
      </c>
      <c r="P4417" s="2">
        <v>0.0</v>
      </c>
      <c r="Q4417" s="2" t="s">
        <v>24152</v>
      </c>
      <c r="R4417" s="14">
        <v>4416.0</v>
      </c>
      <c r="S4417" s="2" t="s">
        <v>24149</v>
      </c>
      <c r="T4417" s="2">
        <v>56.0</v>
      </c>
      <c r="U4417" s="2">
        <v>18.0</v>
      </c>
      <c r="V4417" s="9" t="s">
        <v>438</v>
      </c>
      <c r="W4417" s="9" t="s">
        <v>438</v>
      </c>
      <c r="X4417" s="9" t="s">
        <v>438</v>
      </c>
      <c r="AB4417" s="9" t="s">
        <v>438</v>
      </c>
      <c r="AC4417" s="9" t="s">
        <v>438</v>
      </c>
      <c r="AD4417" s="9" t="s">
        <v>438</v>
      </c>
      <c r="AE4417" s="11" t="s">
        <v>118</v>
      </c>
      <c r="AF4417" s="12" t="str">
        <f t="shared" si="29"/>
        <v>1952</v>
      </c>
      <c r="AG4417" s="12" t="str">
        <f t="shared" si="30"/>
        <v>June</v>
      </c>
      <c r="AH4417" s="12" t="str">
        <f t="shared" si="31"/>
        <v>Friday</v>
      </c>
      <c r="AI4417" t="str">
        <f t="shared" si="4"/>
        <v>1950s</v>
      </c>
      <c r="AJ4417" s="2" t="s">
        <v>52</v>
      </c>
      <c r="AK4417">
        <v>1.0</v>
      </c>
      <c r="AL4417" s="13" t="s">
        <v>81</v>
      </c>
    </row>
    <row r="4418">
      <c r="A4418" s="1">
        <v>18400.0</v>
      </c>
      <c r="B4418" s="8">
        <v>0.8743055555555556</v>
      </c>
      <c r="C4418" s="2" t="s">
        <v>24153</v>
      </c>
      <c r="D4418" s="2" t="s">
        <v>108</v>
      </c>
      <c r="F4418" s="2" t="s">
        <v>24154</v>
      </c>
      <c r="G4418" s="2" t="s">
        <v>22829</v>
      </c>
      <c r="J4418" s="2">
        <v>16.0</v>
      </c>
      <c r="K4418" s="2">
        <v>5.0</v>
      </c>
      <c r="L4418" s="2">
        <v>11.0</v>
      </c>
      <c r="M4418" s="2">
        <v>16.0</v>
      </c>
      <c r="N4418" s="2">
        <v>5.0</v>
      </c>
      <c r="O4418" s="2">
        <v>11.0</v>
      </c>
      <c r="P4418" s="2">
        <v>0.0</v>
      </c>
      <c r="Q4418" s="2" t="s">
        <v>24155</v>
      </c>
      <c r="R4418" s="14">
        <v>4417.0</v>
      </c>
      <c r="S4418" s="2" t="s">
        <v>88</v>
      </c>
      <c r="T4418" s="2">
        <v>40.0332629</v>
      </c>
      <c r="U4418" s="2">
        <v>-7.8896263</v>
      </c>
      <c r="V4418" s="9" t="s">
        <v>5500</v>
      </c>
      <c r="W4418" s="10">
        <v>32.30182</v>
      </c>
      <c r="X4418" s="10">
        <v>-64.7604</v>
      </c>
      <c r="AB4418" s="9" t="s">
        <v>8391</v>
      </c>
      <c r="AC4418" s="10">
        <v>52.53102</v>
      </c>
      <c r="AD4418" s="10">
        <v>-1.26491</v>
      </c>
      <c r="AE4418" s="11" t="s">
        <v>118</v>
      </c>
      <c r="AF4418" s="12" t="str">
        <f t="shared" si="29"/>
        <v>1950</v>
      </c>
      <c r="AG4418" s="12" t="str">
        <f t="shared" si="30"/>
        <v>May</v>
      </c>
      <c r="AH4418" s="12" t="str">
        <f t="shared" si="31"/>
        <v>Wednesday</v>
      </c>
      <c r="AI4418" t="str">
        <f t="shared" si="4"/>
        <v>1950s</v>
      </c>
      <c r="AJ4418" s="2" t="s">
        <v>80</v>
      </c>
      <c r="AK4418">
        <v>1.0</v>
      </c>
      <c r="AL4418" s="13" t="s">
        <v>162</v>
      </c>
    </row>
    <row r="4419">
      <c r="A4419" s="1">
        <v>16018.0</v>
      </c>
      <c r="B4419" s="8">
        <v>0.0</v>
      </c>
      <c r="C4419" s="2" t="s">
        <v>24156</v>
      </c>
      <c r="D4419" s="2" t="s">
        <v>1412</v>
      </c>
      <c r="G4419" s="2" t="s">
        <v>4240</v>
      </c>
      <c r="J4419" s="2">
        <v>1.0</v>
      </c>
      <c r="K4419" s="2">
        <v>0.0</v>
      </c>
      <c r="L4419" s="2">
        <v>0.0</v>
      </c>
      <c r="M4419" s="2">
        <v>1.0</v>
      </c>
      <c r="N4419" s="2">
        <v>0.0</v>
      </c>
      <c r="O4419" s="2">
        <v>0.0</v>
      </c>
      <c r="P4419" s="2">
        <v>37.0</v>
      </c>
      <c r="Q4419" s="2" t="s">
        <v>24157</v>
      </c>
      <c r="R4419" s="14">
        <v>4418.0</v>
      </c>
      <c r="S4419" s="2" t="s">
        <v>192</v>
      </c>
      <c r="T4419" s="2">
        <v>22.3511148</v>
      </c>
      <c r="U4419" s="2">
        <v>78.6677428</v>
      </c>
      <c r="V4419" s="9" t="s">
        <v>438</v>
      </c>
      <c r="W4419" s="9" t="s">
        <v>438</v>
      </c>
      <c r="X4419" s="9" t="s">
        <v>438</v>
      </c>
      <c r="AB4419" s="9" t="s">
        <v>438</v>
      </c>
      <c r="AC4419" s="9" t="s">
        <v>438</v>
      </c>
      <c r="AD4419" s="9" t="s">
        <v>438</v>
      </c>
      <c r="AE4419" s="11" t="s">
        <v>118</v>
      </c>
      <c r="AF4419" s="12" t="str">
        <f t="shared" si="29"/>
        <v>1943</v>
      </c>
      <c r="AG4419" s="12" t="str">
        <f t="shared" si="30"/>
        <v>November</v>
      </c>
      <c r="AH4419" s="12" t="str">
        <f t="shared" si="31"/>
        <v>Monday</v>
      </c>
      <c r="AI4419" t="str">
        <f t="shared" si="4"/>
        <v>1940s</v>
      </c>
      <c r="AJ4419" s="2" t="s">
        <v>150</v>
      </c>
      <c r="AK4419">
        <v>1.0</v>
      </c>
      <c r="AL4419" s="13" t="s">
        <v>4240</v>
      </c>
    </row>
    <row r="4420">
      <c r="A4420" s="1">
        <v>33390.0</v>
      </c>
      <c r="B4420" s="8">
        <v>0.42777777777777776</v>
      </c>
      <c r="C4420" s="2" t="s">
        <v>24158</v>
      </c>
      <c r="D4420" s="2" t="s">
        <v>24159</v>
      </c>
      <c r="E4420" s="2">
        <v>90.0</v>
      </c>
      <c r="F4420" s="2" t="s">
        <v>24160</v>
      </c>
      <c r="G4420" s="2" t="s">
        <v>14246</v>
      </c>
      <c r="H4420" s="2" t="s">
        <v>24161</v>
      </c>
      <c r="I4420" s="2">
        <v>44.0</v>
      </c>
      <c r="J4420" s="2">
        <v>3.0</v>
      </c>
      <c r="K4420" s="2">
        <v>2.0</v>
      </c>
      <c r="L4420" s="2">
        <v>1.0</v>
      </c>
      <c r="M4420" s="2">
        <v>2.0</v>
      </c>
      <c r="N4420" s="2">
        <v>2.0</v>
      </c>
      <c r="O4420" s="2">
        <v>0.0</v>
      </c>
      <c r="P4420" s="2">
        <v>0.0</v>
      </c>
      <c r="Q4420" s="2" t="s">
        <v>24162</v>
      </c>
      <c r="R4420" s="14">
        <v>4419.0</v>
      </c>
      <c r="S4420" s="2" t="s">
        <v>9461</v>
      </c>
      <c r="T4420" s="2">
        <v>24.7736546</v>
      </c>
      <c r="U4420" s="2">
        <v>-78.0000547</v>
      </c>
      <c r="V4420" s="9" t="s">
        <v>24163</v>
      </c>
      <c r="W4420" s="9" t="s">
        <v>438</v>
      </c>
      <c r="X4420" s="9" t="s">
        <v>438</v>
      </c>
      <c r="AB4420" s="9" t="s">
        <v>1077</v>
      </c>
      <c r="AC4420" s="9" t="s">
        <v>438</v>
      </c>
      <c r="AD4420" s="9" t="s">
        <v>438</v>
      </c>
      <c r="AE4420" s="11" t="s">
        <v>51</v>
      </c>
      <c r="AF4420" s="12" t="str">
        <f t="shared" si="29"/>
        <v>1991</v>
      </c>
      <c r="AG4420" s="12" t="str">
        <f t="shared" si="30"/>
        <v>June</v>
      </c>
      <c r="AH4420" s="12" t="str">
        <f t="shared" si="31"/>
        <v>Saturday</v>
      </c>
      <c r="AI4420" t="str">
        <f t="shared" si="4"/>
        <v>1990s</v>
      </c>
      <c r="AJ4420" s="2" t="s">
        <v>66</v>
      </c>
      <c r="AK4420">
        <v>1.0</v>
      </c>
      <c r="AL4420" s="13" t="s">
        <v>11525</v>
      </c>
    </row>
    <row r="4421">
      <c r="A4421" s="1">
        <v>29231.0</v>
      </c>
      <c r="B4421" s="8">
        <v>0.05763888888888889</v>
      </c>
      <c r="C4421" s="2" t="s">
        <v>24164</v>
      </c>
      <c r="D4421" s="2" t="s">
        <v>13766</v>
      </c>
      <c r="F4421" s="2" t="s">
        <v>24165</v>
      </c>
      <c r="G4421" s="2" t="s">
        <v>24166</v>
      </c>
      <c r="H4421" s="2" t="s">
        <v>24167</v>
      </c>
      <c r="J4421" s="2">
        <v>2.0</v>
      </c>
      <c r="K4421" s="2">
        <v>1.0</v>
      </c>
      <c r="L4421" s="2">
        <v>1.0</v>
      </c>
      <c r="M4421" s="2">
        <v>2.0</v>
      </c>
      <c r="N4421" s="2">
        <v>1.0</v>
      </c>
      <c r="O4421" s="2">
        <v>1.0</v>
      </c>
      <c r="P4421" s="2">
        <v>0.0</v>
      </c>
      <c r="Q4421" s="2" t="s">
        <v>24168</v>
      </c>
      <c r="R4421" s="14">
        <v>4420.0</v>
      </c>
      <c r="S4421" s="2" t="s">
        <v>19123</v>
      </c>
      <c r="T4421" s="2">
        <v>13.581921</v>
      </c>
      <c r="U4421" s="2">
        <v>-38.320312</v>
      </c>
      <c r="V4421" s="9" t="s">
        <v>22464</v>
      </c>
      <c r="W4421" s="10">
        <v>32.52218</v>
      </c>
      <c r="X4421" s="10">
        <v>-93.7652</v>
      </c>
      <c r="AB4421" s="9" t="s">
        <v>17134</v>
      </c>
      <c r="AC4421" s="10">
        <v>30.44596</v>
      </c>
      <c r="AD4421" s="10">
        <v>-91.1874</v>
      </c>
      <c r="AE4421" s="11" t="s">
        <v>964</v>
      </c>
      <c r="AF4421" s="12" t="str">
        <f t="shared" si="29"/>
        <v>1980</v>
      </c>
      <c r="AG4421" s="12" t="str">
        <f t="shared" si="30"/>
        <v>January</v>
      </c>
      <c r="AH4421" s="12" t="str">
        <f t="shared" si="31"/>
        <v>Friday</v>
      </c>
      <c r="AI4421" t="str">
        <f t="shared" si="4"/>
        <v>1980s</v>
      </c>
      <c r="AJ4421" s="2" t="s">
        <v>52</v>
      </c>
      <c r="AK4421">
        <v>1.0</v>
      </c>
      <c r="AL4421" s="13" t="s">
        <v>1339</v>
      </c>
    </row>
    <row r="4422">
      <c r="A4422" s="1">
        <v>17746.0</v>
      </c>
      <c r="B4422" s="8">
        <v>0.9965277777777778</v>
      </c>
      <c r="C4422" s="2" t="s">
        <v>24169</v>
      </c>
      <c r="D4422" s="2" t="s">
        <v>210</v>
      </c>
      <c r="E4422" s="2">
        <v>72.0</v>
      </c>
      <c r="F4422" s="2" t="s">
        <v>24170</v>
      </c>
      <c r="G4422" s="2" t="s">
        <v>5421</v>
      </c>
      <c r="H4422" s="2" t="s">
        <v>24171</v>
      </c>
      <c r="I4422" s="2">
        <v>6.0</v>
      </c>
      <c r="J4422" s="2">
        <v>52.0</v>
      </c>
      <c r="K4422" s="2">
        <v>40.0</v>
      </c>
      <c r="L4422" s="2">
        <v>12.0</v>
      </c>
      <c r="M4422" s="2">
        <v>52.0</v>
      </c>
      <c r="N4422" s="2">
        <v>40.0</v>
      </c>
      <c r="O4422" s="2">
        <v>12.0</v>
      </c>
      <c r="P4422" s="2">
        <v>0.0</v>
      </c>
      <c r="Q4422" s="2" t="s">
        <v>24172</v>
      </c>
      <c r="R4422" s="14">
        <v>4421.0</v>
      </c>
      <c r="S4422" s="2" t="s">
        <v>19123</v>
      </c>
      <c r="T4422" s="2">
        <v>13.581921</v>
      </c>
      <c r="U4422" s="2">
        <v>-38.320312</v>
      </c>
      <c r="V4422" s="9" t="s">
        <v>24173</v>
      </c>
      <c r="W4422" s="10">
        <v>44.15508</v>
      </c>
      <c r="X4422" s="10">
        <v>-68.7097</v>
      </c>
      <c r="Y4422" s="2" t="s">
        <v>6739</v>
      </c>
      <c r="Z4422" s="2" t="s">
        <v>24174</v>
      </c>
      <c r="AB4422" s="9" t="s">
        <v>63</v>
      </c>
      <c r="AC4422" s="10">
        <v>48.8567</v>
      </c>
      <c r="AD4422" s="10">
        <v>2.351462</v>
      </c>
      <c r="AE4422" s="11" t="s">
        <v>51</v>
      </c>
      <c r="AF4422" s="12" t="str">
        <f t="shared" si="29"/>
        <v>1948</v>
      </c>
      <c r="AG4422" s="12" t="str">
        <f t="shared" si="30"/>
        <v>August</v>
      </c>
      <c r="AH4422" s="12" t="str">
        <f t="shared" si="31"/>
        <v>Sunday</v>
      </c>
      <c r="AI4422" t="str">
        <f t="shared" si="4"/>
        <v>1940s</v>
      </c>
      <c r="AJ4422" s="2" t="s">
        <v>52</v>
      </c>
      <c r="AK4422">
        <v>1.0</v>
      </c>
      <c r="AL4422" s="13" t="s">
        <v>512</v>
      </c>
    </row>
    <row r="4423">
      <c r="A4423" s="1">
        <v>16015.0</v>
      </c>
      <c r="B4423" s="8">
        <v>0.9479166666666666</v>
      </c>
      <c r="C4423" s="2" t="s">
        <v>24175</v>
      </c>
      <c r="D4423" s="2" t="s">
        <v>294</v>
      </c>
      <c r="F4423" s="2" t="s">
        <v>24176</v>
      </c>
      <c r="G4423" s="2" t="s">
        <v>24177</v>
      </c>
      <c r="H4423" s="2" t="s">
        <v>24178</v>
      </c>
      <c r="J4423" s="2">
        <v>19.0</v>
      </c>
      <c r="K4423" s="2">
        <v>10.0</v>
      </c>
      <c r="L4423" s="2">
        <v>9.0</v>
      </c>
      <c r="M4423" s="2">
        <v>19.0</v>
      </c>
      <c r="N4423" s="2">
        <v>10.0</v>
      </c>
      <c r="O4423" s="2">
        <v>9.0</v>
      </c>
      <c r="P4423" s="2">
        <v>0.0</v>
      </c>
      <c r="Q4423" s="2" t="s">
        <v>24179</v>
      </c>
      <c r="R4423" s="14">
        <v>4422.0</v>
      </c>
      <c r="S4423" s="2" t="s">
        <v>3054</v>
      </c>
      <c r="T4423" s="2">
        <v>26.8234472</v>
      </c>
      <c r="U4423" s="2">
        <v>18.1236723</v>
      </c>
      <c r="V4423" s="9" t="s">
        <v>196</v>
      </c>
      <c r="W4423" s="10">
        <v>30.04439</v>
      </c>
      <c r="X4423" s="10">
        <v>31.23573</v>
      </c>
      <c r="Y4423" s="2" t="s">
        <v>24180</v>
      </c>
      <c r="AB4423" s="9" t="s">
        <v>24181</v>
      </c>
      <c r="AC4423" s="10">
        <v>50.7402</v>
      </c>
      <c r="AD4423" s="10">
        <v>-1.95375</v>
      </c>
      <c r="AE4423" s="11" t="s">
        <v>51</v>
      </c>
      <c r="AF4423" s="12" t="str">
        <f t="shared" si="29"/>
        <v>1943</v>
      </c>
      <c r="AG4423" s="12" t="str">
        <f t="shared" si="30"/>
        <v>November</v>
      </c>
      <c r="AH4423" s="12" t="str">
        <f t="shared" si="31"/>
        <v>Friday</v>
      </c>
      <c r="AI4423" t="str">
        <f t="shared" si="4"/>
        <v>1940s</v>
      </c>
      <c r="AJ4423" s="2" t="s">
        <v>119</v>
      </c>
      <c r="AK4423">
        <v>1.0</v>
      </c>
      <c r="AL4423" s="13" t="s">
        <v>13318</v>
      </c>
    </row>
    <row r="4424">
      <c r="A4424" s="1">
        <v>16730.0</v>
      </c>
      <c r="B4424" s="8">
        <v>0.0</v>
      </c>
      <c r="C4424" s="2" t="s">
        <v>24182</v>
      </c>
      <c r="D4424" s="2" t="s">
        <v>2539</v>
      </c>
      <c r="F4424" s="2" t="s">
        <v>24183</v>
      </c>
      <c r="G4424" s="2" t="s">
        <v>2292</v>
      </c>
      <c r="H4424" s="2" t="s">
        <v>24184</v>
      </c>
      <c r="I4424" s="2" t="s">
        <v>24185</v>
      </c>
      <c r="J4424" s="2">
        <v>25.0</v>
      </c>
      <c r="K4424" s="2">
        <v>21.0</v>
      </c>
      <c r="L4424" s="2">
        <v>4.0</v>
      </c>
      <c r="M4424" s="2">
        <v>25.0</v>
      </c>
      <c r="N4424" s="2">
        <v>21.0</v>
      </c>
      <c r="O4424" s="2">
        <v>4.0</v>
      </c>
      <c r="P4424" s="2">
        <v>0.0</v>
      </c>
      <c r="Q4424" s="2" t="s">
        <v>24186</v>
      </c>
      <c r="R4424" s="14">
        <v>4423.0</v>
      </c>
      <c r="S4424" s="2" t="s">
        <v>19123</v>
      </c>
      <c r="T4424" s="2">
        <v>13.581921</v>
      </c>
      <c r="U4424" s="2">
        <v>-38.320312</v>
      </c>
      <c r="V4424" s="9" t="s">
        <v>24187</v>
      </c>
      <c r="W4424" s="10">
        <v>-3.69594</v>
      </c>
      <c r="X4424" s="10">
        <v>128.1788</v>
      </c>
      <c r="AB4424" s="9" t="s">
        <v>148</v>
      </c>
      <c r="AC4424" s="10">
        <v>-12.4604</v>
      </c>
      <c r="AD4424" s="10">
        <v>130.841</v>
      </c>
      <c r="AE4424" s="11" t="s">
        <v>118</v>
      </c>
      <c r="AF4424" s="12" t="str">
        <f t="shared" si="29"/>
        <v>1945</v>
      </c>
      <c r="AG4424" s="12" t="str">
        <f t="shared" si="30"/>
        <v>October</v>
      </c>
      <c r="AH4424" s="12" t="str">
        <f t="shared" si="31"/>
        <v>Saturday</v>
      </c>
      <c r="AI4424" t="str">
        <f t="shared" si="4"/>
        <v>1940s</v>
      </c>
      <c r="AJ4424" s="2" t="s">
        <v>52</v>
      </c>
      <c r="AK4424">
        <v>1.0</v>
      </c>
      <c r="AL4424" s="13" t="s">
        <v>81</v>
      </c>
    </row>
    <row r="4425">
      <c r="A4425" s="1">
        <v>17153.0</v>
      </c>
      <c r="B4425" s="8">
        <v>0.0</v>
      </c>
      <c r="C4425" s="2" t="s">
        <v>24188</v>
      </c>
      <c r="D4425" s="2" t="s">
        <v>24189</v>
      </c>
      <c r="F4425" s="2" t="s">
        <v>24190</v>
      </c>
      <c r="G4425" s="2" t="s">
        <v>1513</v>
      </c>
      <c r="H4425" s="2" t="s">
        <v>24191</v>
      </c>
      <c r="I4425" s="2">
        <v>9249.0</v>
      </c>
      <c r="J4425" s="2">
        <v>7.0</v>
      </c>
      <c r="K4425" s="2">
        <v>5.0</v>
      </c>
      <c r="L4425" s="2">
        <v>2.0</v>
      </c>
      <c r="M4425" s="2">
        <v>7.0</v>
      </c>
      <c r="N4425" s="2">
        <v>5.0</v>
      </c>
      <c r="O4425" s="2">
        <v>2.0</v>
      </c>
      <c r="P4425" s="2">
        <v>0.0</v>
      </c>
      <c r="Q4425" s="2" t="s">
        <v>19276</v>
      </c>
      <c r="R4425" s="14">
        <v>4424.0</v>
      </c>
      <c r="S4425" s="2" t="s">
        <v>19123</v>
      </c>
      <c r="T4425" s="2">
        <v>13.581921</v>
      </c>
      <c r="U4425" s="2">
        <v>-38.320312</v>
      </c>
      <c r="V4425" s="9" t="s">
        <v>21532</v>
      </c>
      <c r="W4425" s="9" t="s">
        <v>438</v>
      </c>
      <c r="X4425" s="9" t="s">
        <v>438</v>
      </c>
      <c r="AB4425" s="9" t="s">
        <v>2096</v>
      </c>
      <c r="AC4425" s="10">
        <v>37.33619</v>
      </c>
      <c r="AD4425" s="10">
        <v>-121.891</v>
      </c>
      <c r="AE4425" s="11" t="s">
        <v>174</v>
      </c>
      <c r="AF4425" s="12" t="str">
        <f t="shared" si="29"/>
        <v>1946</v>
      </c>
      <c r="AG4425" s="12" t="str">
        <f t="shared" si="30"/>
        <v>December</v>
      </c>
      <c r="AH4425" s="12" t="str">
        <f t="shared" si="31"/>
        <v>Tuesday</v>
      </c>
      <c r="AI4425" t="str">
        <f t="shared" si="4"/>
        <v>1940s</v>
      </c>
      <c r="AJ4425" s="2" t="s">
        <v>52</v>
      </c>
      <c r="AK4425">
        <v>1.0</v>
      </c>
      <c r="AL4425" s="13" t="s">
        <v>81</v>
      </c>
    </row>
    <row r="4426">
      <c r="A4426" s="1">
        <v>16342.0</v>
      </c>
      <c r="B4426" s="8">
        <v>0.8541666666666666</v>
      </c>
      <c r="C4426" s="2" t="s">
        <v>24192</v>
      </c>
      <c r="D4426" s="2" t="s">
        <v>249</v>
      </c>
      <c r="F4426" s="2" t="s">
        <v>24193</v>
      </c>
      <c r="G4426" s="2" t="s">
        <v>24194</v>
      </c>
      <c r="H4426" s="2" t="s">
        <v>24195</v>
      </c>
      <c r="I4426" s="2">
        <v>200021.0</v>
      </c>
      <c r="J4426" s="2">
        <v>9.0</v>
      </c>
      <c r="K4426" s="2">
        <v>5.0</v>
      </c>
      <c r="L4426" s="2">
        <v>4.0</v>
      </c>
      <c r="M4426" s="2">
        <v>9.0</v>
      </c>
      <c r="N4426" s="2">
        <v>5.0</v>
      </c>
      <c r="O4426" s="2">
        <v>4.0</v>
      </c>
      <c r="P4426" s="2">
        <v>0.0</v>
      </c>
      <c r="Q4426" s="2" t="s">
        <v>24196</v>
      </c>
      <c r="R4426" s="14">
        <v>4425.0</v>
      </c>
      <c r="S4426" s="2" t="s">
        <v>215</v>
      </c>
      <c r="T4426" s="2">
        <v>46.603354</v>
      </c>
      <c r="U4426" s="2">
        <v>1.8883335</v>
      </c>
      <c r="V4426" s="9" t="s">
        <v>3305</v>
      </c>
      <c r="W4426" s="10">
        <v>48.77845</v>
      </c>
      <c r="X4426" s="10">
        <v>9.180013</v>
      </c>
      <c r="AB4426" s="9" t="s">
        <v>137</v>
      </c>
      <c r="AC4426" s="10">
        <v>41.38289</v>
      </c>
      <c r="AD4426" s="10">
        <v>2.177432</v>
      </c>
      <c r="AE4426" s="11" t="s">
        <v>51</v>
      </c>
      <c r="AF4426" s="12" t="str">
        <f t="shared" si="29"/>
        <v>1944</v>
      </c>
      <c r="AG4426" s="12" t="str">
        <f t="shared" si="30"/>
        <v>September</v>
      </c>
      <c r="AH4426" s="12" t="str">
        <f t="shared" si="31"/>
        <v>Wednesday</v>
      </c>
      <c r="AI4426" t="str">
        <f t="shared" si="4"/>
        <v>1940s</v>
      </c>
      <c r="AJ4426" s="2" t="s">
        <v>80</v>
      </c>
      <c r="AK4426">
        <v>1.0</v>
      </c>
      <c r="AL4426" s="13" t="s">
        <v>16694</v>
      </c>
    </row>
    <row r="4427">
      <c r="A4427" s="1">
        <v>15998.0</v>
      </c>
      <c r="B4427" s="8">
        <v>0.11458333333333333</v>
      </c>
      <c r="C4427" s="2" t="s">
        <v>24197</v>
      </c>
      <c r="D4427" s="2" t="s">
        <v>4657</v>
      </c>
      <c r="F4427" s="2" t="s">
        <v>24198</v>
      </c>
      <c r="G4427" s="2" t="s">
        <v>24099</v>
      </c>
      <c r="H4427" s="2">
        <v>3701.0</v>
      </c>
      <c r="I4427" s="2">
        <v>1031.0</v>
      </c>
      <c r="J4427" s="2">
        <v>24.0</v>
      </c>
      <c r="K4427" s="2">
        <v>20.0</v>
      </c>
      <c r="L4427" s="2">
        <v>4.0</v>
      </c>
      <c r="M4427" s="2">
        <v>24.0</v>
      </c>
      <c r="N4427" s="2">
        <v>20.0</v>
      </c>
      <c r="O4427" s="2">
        <v>4.0</v>
      </c>
      <c r="P4427" s="2">
        <v>0.0</v>
      </c>
      <c r="Q4427" s="2" t="s">
        <v>24199</v>
      </c>
      <c r="R4427" s="14">
        <v>4426.0</v>
      </c>
      <c r="S4427" s="2" t="s">
        <v>4433</v>
      </c>
      <c r="T4427" s="2">
        <v>61.0666922</v>
      </c>
      <c r="U4427" s="2">
        <v>-107.991707</v>
      </c>
      <c r="V4427" s="9" t="s">
        <v>288</v>
      </c>
      <c r="W4427" s="10">
        <v>48.9465</v>
      </c>
      <c r="X4427" s="10">
        <v>-54.5638</v>
      </c>
      <c r="Y4427" s="2" t="s">
        <v>1607</v>
      </c>
      <c r="AB4427" s="9" t="s">
        <v>24200</v>
      </c>
      <c r="AC4427" s="10">
        <v>13.40064</v>
      </c>
      <c r="AD4427" s="10">
        <v>-16.0947</v>
      </c>
      <c r="AE4427" s="11" t="s">
        <v>118</v>
      </c>
      <c r="AF4427" s="12" t="str">
        <f t="shared" si="29"/>
        <v>1943</v>
      </c>
      <c r="AG4427" s="12" t="str">
        <f t="shared" si="30"/>
        <v>October</v>
      </c>
      <c r="AH4427" s="12" t="str">
        <f t="shared" si="31"/>
        <v>Tuesday</v>
      </c>
      <c r="AI4427" t="str">
        <f t="shared" si="4"/>
        <v>1940s</v>
      </c>
      <c r="AJ4427" s="2" t="s">
        <v>105</v>
      </c>
      <c r="AK4427">
        <v>1.0</v>
      </c>
      <c r="AL4427" s="13" t="s">
        <v>292</v>
      </c>
    </row>
    <row r="4428">
      <c r="A4428" s="1">
        <v>16284.0</v>
      </c>
      <c r="B4428" s="8">
        <v>0.0</v>
      </c>
      <c r="C4428" s="2" t="s">
        <v>24201</v>
      </c>
      <c r="D4428" s="2" t="s">
        <v>722</v>
      </c>
      <c r="G4428" s="2" t="s">
        <v>24202</v>
      </c>
      <c r="H4428" s="2">
        <v>7233.0</v>
      </c>
      <c r="J4428" s="2">
        <v>24.0</v>
      </c>
      <c r="K4428" s="2">
        <v>17.0</v>
      </c>
      <c r="L4428" s="2">
        <v>7.0</v>
      </c>
      <c r="M4428" s="2">
        <v>22.0</v>
      </c>
      <c r="N4428" s="2">
        <v>16.0</v>
      </c>
      <c r="O4428" s="2">
        <v>6.0</v>
      </c>
      <c r="P4428" s="2">
        <v>0.0</v>
      </c>
      <c r="Q4428" s="2" t="s">
        <v>24203</v>
      </c>
      <c r="R4428" s="14">
        <v>4427.0</v>
      </c>
      <c r="S4428" s="2" t="s">
        <v>14467</v>
      </c>
      <c r="T4428" s="2">
        <v>-0.703107</v>
      </c>
      <c r="U4428" s="2">
        <v>-120.9375</v>
      </c>
      <c r="V4428" s="9" t="s">
        <v>438</v>
      </c>
      <c r="W4428" s="9" t="s">
        <v>438</v>
      </c>
      <c r="X4428" s="9" t="s">
        <v>438</v>
      </c>
      <c r="AB4428" s="9" t="s">
        <v>438</v>
      </c>
      <c r="AC4428" s="9" t="s">
        <v>438</v>
      </c>
      <c r="AD4428" s="9" t="s">
        <v>438</v>
      </c>
      <c r="AE4428" s="11" t="s">
        <v>51</v>
      </c>
      <c r="AF4428" s="12" t="str">
        <f t="shared" si="29"/>
        <v>1944</v>
      </c>
      <c r="AG4428" s="12" t="str">
        <f t="shared" si="30"/>
        <v>July</v>
      </c>
      <c r="AH4428" s="12" t="str">
        <f t="shared" si="31"/>
        <v>Monday</v>
      </c>
      <c r="AI4428" t="str">
        <f t="shared" si="4"/>
        <v>1940s</v>
      </c>
      <c r="AJ4428" s="2" t="s">
        <v>52</v>
      </c>
      <c r="AK4428">
        <v>1.0</v>
      </c>
      <c r="AL4428" s="13" t="s">
        <v>292</v>
      </c>
    </row>
    <row r="4429">
      <c r="A4429" s="1">
        <v>19844.0</v>
      </c>
      <c r="B4429" s="8">
        <v>0.3875</v>
      </c>
      <c r="C4429" s="2" t="s">
        <v>24204</v>
      </c>
      <c r="D4429" s="2" t="s">
        <v>24205</v>
      </c>
      <c r="G4429" s="2" t="s">
        <v>24206</v>
      </c>
      <c r="H4429" s="2" t="s">
        <v>24207</v>
      </c>
      <c r="I4429" s="2">
        <v>13792.0</v>
      </c>
      <c r="J4429" s="2">
        <v>11.0</v>
      </c>
      <c r="K4429" s="2">
        <v>8.0</v>
      </c>
      <c r="L4429" s="2">
        <v>3.0</v>
      </c>
      <c r="M4429" s="2">
        <v>5.0</v>
      </c>
      <c r="N4429" s="2">
        <v>3.0</v>
      </c>
      <c r="O4429" s="2">
        <v>2.0</v>
      </c>
      <c r="P4429" s="2">
        <v>0.0</v>
      </c>
      <c r="Q4429" s="2" t="s">
        <v>24208</v>
      </c>
      <c r="R4429" s="14">
        <v>4428.0</v>
      </c>
      <c r="S4429" s="2" t="s">
        <v>192</v>
      </c>
      <c r="T4429" s="2">
        <v>22.3511148</v>
      </c>
      <c r="U4429" s="2">
        <v>78.6677428</v>
      </c>
      <c r="V4429" s="9" t="s">
        <v>438</v>
      </c>
      <c r="W4429" s="9" t="s">
        <v>438</v>
      </c>
      <c r="X4429" s="9" t="s">
        <v>438</v>
      </c>
      <c r="AB4429" s="9" t="s">
        <v>438</v>
      </c>
      <c r="AC4429" s="9" t="s">
        <v>438</v>
      </c>
      <c r="AD4429" s="9" t="s">
        <v>438</v>
      </c>
      <c r="AE4429" s="11" t="s">
        <v>51</v>
      </c>
      <c r="AF4429" s="12" t="str">
        <f t="shared" si="29"/>
        <v>1954</v>
      </c>
      <c r="AG4429" s="12" t="str">
        <f t="shared" si="30"/>
        <v>April</v>
      </c>
      <c r="AH4429" s="12" t="str">
        <f t="shared" si="31"/>
        <v>Friday</v>
      </c>
      <c r="AI4429" t="str">
        <f t="shared" si="4"/>
        <v>1950s</v>
      </c>
      <c r="AJ4429" s="2" t="s">
        <v>150</v>
      </c>
      <c r="AK4429">
        <v>1.0</v>
      </c>
      <c r="AL4429" s="13" t="s">
        <v>81</v>
      </c>
    </row>
    <row r="4430">
      <c r="A4430" s="1">
        <v>18199.0</v>
      </c>
      <c r="B4430" s="8">
        <v>0.11805555555555555</v>
      </c>
      <c r="C4430" s="2" t="s">
        <v>24209</v>
      </c>
      <c r="D4430" s="2" t="s">
        <v>210</v>
      </c>
      <c r="F4430" s="2" t="s">
        <v>24210</v>
      </c>
      <c r="G4430" s="2" t="s">
        <v>21342</v>
      </c>
      <c r="H4430" s="2" t="s">
        <v>24211</v>
      </c>
      <c r="I4430" s="2">
        <v>2546.0</v>
      </c>
      <c r="J4430" s="2">
        <v>48.0</v>
      </c>
      <c r="K4430" s="2">
        <v>37.0</v>
      </c>
      <c r="L4430" s="2">
        <v>11.0</v>
      </c>
      <c r="M4430" s="2">
        <v>48.0</v>
      </c>
      <c r="N4430" s="2">
        <v>37.0</v>
      </c>
      <c r="O4430" s="2">
        <v>11.0</v>
      </c>
      <c r="P4430" s="2">
        <v>0.0</v>
      </c>
      <c r="Q4430" s="2" t="s">
        <v>24212</v>
      </c>
      <c r="R4430" s="14">
        <v>4429.0</v>
      </c>
      <c r="S4430" s="2" t="s">
        <v>88</v>
      </c>
      <c r="T4430" s="2">
        <v>40.0332629</v>
      </c>
      <c r="U4430" s="2">
        <v>-7.8896263</v>
      </c>
      <c r="V4430" s="9" t="s">
        <v>63</v>
      </c>
      <c r="W4430" s="10">
        <v>48.8567</v>
      </c>
      <c r="X4430" s="10">
        <v>2.351462</v>
      </c>
      <c r="Y4430" s="2" t="s">
        <v>7007</v>
      </c>
      <c r="AB4430" s="9" t="s">
        <v>302</v>
      </c>
      <c r="AC4430" s="10">
        <v>40.71273</v>
      </c>
      <c r="AD4430" s="10">
        <v>-74.006</v>
      </c>
      <c r="AE4430" s="11" t="s">
        <v>51</v>
      </c>
      <c r="AF4430" s="12" t="str">
        <f t="shared" si="29"/>
        <v>1949</v>
      </c>
      <c r="AG4430" s="12" t="str">
        <f t="shared" si="30"/>
        <v>October</v>
      </c>
      <c r="AH4430" s="12" t="str">
        <f t="shared" si="31"/>
        <v>Friday</v>
      </c>
      <c r="AI4430" t="str">
        <f t="shared" si="4"/>
        <v>1940s</v>
      </c>
      <c r="AJ4430" s="2" t="s">
        <v>80</v>
      </c>
      <c r="AK4430">
        <v>1.0</v>
      </c>
      <c r="AL4430" s="13" t="s">
        <v>53</v>
      </c>
    </row>
    <row r="4431">
      <c r="A4431" s="1">
        <v>22474.0</v>
      </c>
      <c r="B4431" s="8">
        <v>0.06180555555555556</v>
      </c>
      <c r="C4431" s="2" t="s">
        <v>24213</v>
      </c>
      <c r="D4431" s="2" t="s">
        <v>2262</v>
      </c>
      <c r="E4431" s="2">
        <v>511.0</v>
      </c>
      <c r="F4431" s="2" t="s">
        <v>24214</v>
      </c>
      <c r="G4431" s="2" t="s">
        <v>1289</v>
      </c>
      <c r="H4431" s="2" t="s">
        <v>24215</v>
      </c>
      <c r="I4431" s="2">
        <v>1.81002904E8</v>
      </c>
      <c r="J4431" s="2">
        <v>72.0</v>
      </c>
      <c r="K4431" s="2">
        <v>64.0</v>
      </c>
      <c r="L4431" s="2">
        <v>8.0</v>
      </c>
      <c r="M4431" s="2">
        <v>72.0</v>
      </c>
      <c r="N4431" s="2">
        <v>64.0</v>
      </c>
      <c r="O4431" s="2">
        <v>8.0</v>
      </c>
      <c r="P4431" s="2">
        <v>0.0</v>
      </c>
      <c r="Q4431" s="2" t="s">
        <v>24216</v>
      </c>
      <c r="R4431" s="14">
        <v>4430.0</v>
      </c>
      <c r="S4431" s="2" t="s">
        <v>368</v>
      </c>
      <c r="T4431" s="2">
        <v>31.1728205</v>
      </c>
      <c r="U4431" s="2">
        <v>-7.3362482</v>
      </c>
      <c r="V4431" s="9" t="s">
        <v>359</v>
      </c>
      <c r="W4431" s="10">
        <v>47.37445</v>
      </c>
      <c r="X4431" s="10">
        <v>8.541042</v>
      </c>
      <c r="AB4431" s="9" t="s">
        <v>370</v>
      </c>
      <c r="AC4431" s="10">
        <v>33.96674</v>
      </c>
      <c r="AD4431" s="10">
        <v>-6.84264</v>
      </c>
      <c r="AE4431" s="11" t="s">
        <v>51</v>
      </c>
      <c r="AF4431" s="12" t="str">
        <f t="shared" si="29"/>
        <v>1961</v>
      </c>
      <c r="AG4431" s="12" t="str">
        <f t="shared" si="30"/>
        <v>July</v>
      </c>
      <c r="AH4431" s="12" t="str">
        <f t="shared" si="31"/>
        <v>Wednesday</v>
      </c>
      <c r="AI4431" t="str">
        <f t="shared" si="4"/>
        <v>1960s</v>
      </c>
      <c r="AJ4431" s="2" t="s">
        <v>247</v>
      </c>
      <c r="AK4431">
        <v>1.0</v>
      </c>
      <c r="AL4431" s="13" t="s">
        <v>797</v>
      </c>
    </row>
    <row r="4432">
      <c r="A4432" s="1">
        <v>16715.0</v>
      </c>
      <c r="B4432" s="8">
        <v>0.5347222222222222</v>
      </c>
      <c r="C4432" s="2" t="s">
        <v>24217</v>
      </c>
      <c r="D4432" s="2" t="s">
        <v>282</v>
      </c>
      <c r="F4432" s="2" t="s">
        <v>24218</v>
      </c>
      <c r="G4432" s="2" t="s">
        <v>24219</v>
      </c>
      <c r="J4432" s="2">
        <v>23.0</v>
      </c>
      <c r="K4432" s="2">
        <v>18.0</v>
      </c>
      <c r="L4432" s="2">
        <v>5.0</v>
      </c>
      <c r="M4432" s="2">
        <v>23.0</v>
      </c>
      <c r="N4432" s="2">
        <v>18.0</v>
      </c>
      <c r="O4432" s="2">
        <v>5.0</v>
      </c>
      <c r="P4432" s="2">
        <v>0.0</v>
      </c>
      <c r="Q4432" s="2" t="s">
        <v>24220</v>
      </c>
      <c r="R4432" s="14">
        <v>4431.0</v>
      </c>
      <c r="S4432" s="2" t="s">
        <v>8391</v>
      </c>
      <c r="T4432" s="2">
        <v>52.5310214</v>
      </c>
      <c r="U4432" s="2">
        <v>-1.2649062</v>
      </c>
      <c r="V4432" s="9" t="s">
        <v>8391</v>
      </c>
      <c r="W4432" s="10">
        <v>52.53102</v>
      </c>
      <c r="X4432" s="10">
        <v>-1.26491</v>
      </c>
      <c r="AB4432" s="9" t="s">
        <v>2267</v>
      </c>
      <c r="AC4432" s="10">
        <v>50.08747</v>
      </c>
      <c r="AD4432" s="10">
        <v>14.42125</v>
      </c>
      <c r="AE4432" s="11" t="s">
        <v>118</v>
      </c>
      <c r="AF4432" s="12" t="str">
        <f t="shared" si="29"/>
        <v>1945</v>
      </c>
      <c r="AG4432" s="12" t="str">
        <f t="shared" si="30"/>
        <v>October</v>
      </c>
      <c r="AH4432" s="12" t="str">
        <f t="shared" si="31"/>
        <v>Friday</v>
      </c>
      <c r="AI4432" t="str">
        <f t="shared" si="4"/>
        <v>1940s</v>
      </c>
      <c r="AJ4432" s="2" t="s">
        <v>80</v>
      </c>
      <c r="AK4432">
        <v>1.0</v>
      </c>
      <c r="AL4432" s="13" t="s">
        <v>292</v>
      </c>
    </row>
    <row r="4433">
      <c r="A4433" s="1">
        <v>16570.0</v>
      </c>
      <c r="B4433" s="8">
        <v>0.625</v>
      </c>
      <c r="C4433" s="2" t="s">
        <v>24221</v>
      </c>
      <c r="D4433" s="2" t="s">
        <v>16431</v>
      </c>
      <c r="G4433" s="2" t="s">
        <v>7326</v>
      </c>
      <c r="H4433" s="2" t="s">
        <v>24222</v>
      </c>
      <c r="I4433" s="2">
        <v>27049.0</v>
      </c>
      <c r="J4433" s="2">
        <v>23.0</v>
      </c>
      <c r="K4433" s="2">
        <v>19.0</v>
      </c>
      <c r="L4433" s="2">
        <v>4.0</v>
      </c>
      <c r="M4433" s="2">
        <v>20.0</v>
      </c>
      <c r="N4433" s="2">
        <v>16.0</v>
      </c>
      <c r="O4433" s="2">
        <v>4.0</v>
      </c>
      <c r="P4433" s="2">
        <v>0.0</v>
      </c>
      <c r="Q4433" s="2" t="s">
        <v>24223</v>
      </c>
      <c r="R4433" s="14">
        <v>4432.0</v>
      </c>
      <c r="S4433" s="2" t="s">
        <v>886</v>
      </c>
      <c r="T4433" s="2">
        <v>32.6475314</v>
      </c>
      <c r="U4433" s="2">
        <v>54.5643516</v>
      </c>
      <c r="V4433" s="9" t="s">
        <v>438</v>
      </c>
      <c r="W4433" s="9" t="s">
        <v>438</v>
      </c>
      <c r="X4433" s="9" t="s">
        <v>438</v>
      </c>
      <c r="AB4433" s="9" t="s">
        <v>438</v>
      </c>
      <c r="AC4433" s="9" t="s">
        <v>438</v>
      </c>
      <c r="AD4433" s="9" t="s">
        <v>438</v>
      </c>
      <c r="AE4433" s="11" t="s">
        <v>118</v>
      </c>
      <c r="AF4433" s="12" t="str">
        <f t="shared" si="29"/>
        <v>1945</v>
      </c>
      <c r="AG4433" s="12" t="str">
        <f t="shared" si="30"/>
        <v>May</v>
      </c>
      <c r="AH4433" s="12" t="str">
        <f t="shared" si="31"/>
        <v>Sunday</v>
      </c>
      <c r="AI4433" t="str">
        <f t="shared" si="4"/>
        <v>1940s</v>
      </c>
      <c r="AJ4433" s="2" t="s">
        <v>119</v>
      </c>
      <c r="AK4433">
        <v>1.0</v>
      </c>
      <c r="AL4433" s="13" t="s">
        <v>81</v>
      </c>
    </row>
    <row r="4434">
      <c r="A4434" s="1">
        <v>25659.0</v>
      </c>
      <c r="B4434" s="8">
        <v>0.40625</v>
      </c>
      <c r="C4434" s="2" t="s">
        <v>24213</v>
      </c>
      <c r="D4434" s="2" t="s">
        <v>3142</v>
      </c>
      <c r="F4434" s="2" t="s">
        <v>13194</v>
      </c>
      <c r="G4434" s="2" t="s">
        <v>24224</v>
      </c>
      <c r="H4434" s="2" t="s">
        <v>24225</v>
      </c>
      <c r="I4434" s="2" t="s">
        <v>24226</v>
      </c>
      <c r="J4434" s="2">
        <v>82.0</v>
      </c>
      <c r="K4434" s="2">
        <v>76.0</v>
      </c>
      <c r="L4434" s="2">
        <v>6.0</v>
      </c>
      <c r="M4434" s="2">
        <v>61.0</v>
      </c>
      <c r="N4434" s="2">
        <v>56.0</v>
      </c>
      <c r="O4434" s="2">
        <v>5.0</v>
      </c>
      <c r="P4434" s="2">
        <v>0.0</v>
      </c>
      <c r="Q4434" s="2" t="s">
        <v>24227</v>
      </c>
      <c r="R4434" s="14">
        <v>4433.0</v>
      </c>
      <c r="S4434" s="2" t="s">
        <v>368</v>
      </c>
      <c r="T4434" s="2">
        <v>31.1728205</v>
      </c>
      <c r="U4434" s="2">
        <v>-7.3362482</v>
      </c>
      <c r="V4434" s="9" t="s">
        <v>3110</v>
      </c>
      <c r="W4434" s="10">
        <v>30.42111</v>
      </c>
      <c r="X4434" s="10">
        <v>-9.58306</v>
      </c>
      <c r="AB4434" s="9" t="s">
        <v>128</v>
      </c>
      <c r="AC4434" s="10">
        <v>33.59506</v>
      </c>
      <c r="AD4434" s="10">
        <v>-7.61878</v>
      </c>
      <c r="AE4434" s="11" t="s">
        <v>51</v>
      </c>
      <c r="AF4434" s="12" t="str">
        <f t="shared" si="29"/>
        <v>1970</v>
      </c>
      <c r="AG4434" s="12" t="str">
        <f t="shared" si="30"/>
        <v>April</v>
      </c>
      <c r="AH4434" s="12" t="str">
        <f t="shared" si="31"/>
        <v>Wednesday</v>
      </c>
      <c r="AI4434" t="str">
        <f t="shared" si="4"/>
        <v>1970s</v>
      </c>
      <c r="AJ4434" s="2" t="s">
        <v>247</v>
      </c>
      <c r="AK4434">
        <v>1.0</v>
      </c>
      <c r="AL4434" s="13" t="s">
        <v>2865</v>
      </c>
    </row>
    <row r="4435">
      <c r="A4435" s="1">
        <v>16613.0</v>
      </c>
      <c r="B4435" s="8">
        <v>0.3263888888888889</v>
      </c>
      <c r="C4435" s="2" t="s">
        <v>24228</v>
      </c>
      <c r="D4435" s="2" t="s">
        <v>282</v>
      </c>
      <c r="G4435" s="2" t="s">
        <v>284</v>
      </c>
      <c r="H4435" s="2" t="s">
        <v>24229</v>
      </c>
      <c r="J4435" s="2">
        <v>27.0</v>
      </c>
      <c r="K4435" s="2">
        <v>0.0</v>
      </c>
      <c r="L4435" s="2">
        <v>0.0</v>
      </c>
      <c r="M4435" s="2">
        <v>27.0</v>
      </c>
      <c r="N4435" s="2">
        <v>0.0</v>
      </c>
      <c r="O4435" s="2">
        <v>0.0</v>
      </c>
      <c r="P4435" s="2">
        <v>0.0</v>
      </c>
      <c r="Q4435" s="2" t="s">
        <v>24230</v>
      </c>
      <c r="R4435" s="14">
        <v>4434.0</v>
      </c>
      <c r="S4435" s="2" t="s">
        <v>8391</v>
      </c>
      <c r="T4435" s="2">
        <v>52.5310214</v>
      </c>
      <c r="U4435" s="2">
        <v>-1.2649062</v>
      </c>
      <c r="V4435" s="9" t="s">
        <v>438</v>
      </c>
      <c r="W4435" s="9" t="s">
        <v>438</v>
      </c>
      <c r="X4435" s="9" t="s">
        <v>438</v>
      </c>
      <c r="AB4435" s="9" t="s">
        <v>438</v>
      </c>
      <c r="AC4435" s="9" t="s">
        <v>438</v>
      </c>
      <c r="AD4435" s="9" t="s">
        <v>438</v>
      </c>
      <c r="AE4435" s="11" t="s">
        <v>118</v>
      </c>
      <c r="AF4435" s="12" t="str">
        <f t="shared" si="29"/>
        <v>1945</v>
      </c>
      <c r="AG4435" s="12" t="str">
        <f t="shared" si="30"/>
        <v>June</v>
      </c>
      <c r="AH4435" s="12" t="str">
        <f t="shared" si="31"/>
        <v>Monday</v>
      </c>
      <c r="AI4435" t="str">
        <f t="shared" si="4"/>
        <v>1940s</v>
      </c>
      <c r="AJ4435" s="2" t="s">
        <v>80</v>
      </c>
      <c r="AK4435">
        <v>1.0</v>
      </c>
      <c r="AL4435" s="13" t="s">
        <v>292</v>
      </c>
    </row>
    <row r="4436">
      <c r="A4436" s="1">
        <v>15971.0</v>
      </c>
      <c r="B4436" s="8">
        <v>0.25</v>
      </c>
      <c r="C4436" s="2" t="s">
        <v>24204</v>
      </c>
      <c r="D4436" s="2" t="s">
        <v>16431</v>
      </c>
      <c r="G4436" s="2" t="s">
        <v>24077</v>
      </c>
      <c r="H4436" s="2" t="s">
        <v>24231</v>
      </c>
      <c r="I4436" s="2">
        <v>4923.0</v>
      </c>
      <c r="J4436" s="2">
        <v>20.0</v>
      </c>
      <c r="K4436" s="2">
        <v>15.0</v>
      </c>
      <c r="L4436" s="2">
        <v>5.0</v>
      </c>
      <c r="M4436" s="2">
        <v>20.0</v>
      </c>
      <c r="N4436" s="2">
        <v>15.0</v>
      </c>
      <c r="O4436" s="2">
        <v>5.0</v>
      </c>
      <c r="P4436" s="2">
        <v>0.0</v>
      </c>
      <c r="Q4436" s="2" t="s">
        <v>24232</v>
      </c>
      <c r="R4436" s="14">
        <v>4435.0</v>
      </c>
      <c r="S4436" s="2" t="s">
        <v>192</v>
      </c>
      <c r="T4436" s="2">
        <v>22.3511148</v>
      </c>
      <c r="U4436" s="2">
        <v>78.6677428</v>
      </c>
      <c r="V4436" s="9" t="s">
        <v>438</v>
      </c>
      <c r="W4436" s="9" t="s">
        <v>438</v>
      </c>
      <c r="X4436" s="9" t="s">
        <v>438</v>
      </c>
      <c r="AB4436" s="9" t="s">
        <v>438</v>
      </c>
      <c r="AC4436" s="9" t="s">
        <v>438</v>
      </c>
      <c r="AD4436" s="9" t="s">
        <v>438</v>
      </c>
      <c r="AE4436" s="11" t="s">
        <v>118</v>
      </c>
      <c r="AF4436" s="12" t="str">
        <f t="shared" si="29"/>
        <v>1943</v>
      </c>
      <c r="AG4436" s="12" t="str">
        <f t="shared" si="30"/>
        <v>September</v>
      </c>
      <c r="AH4436" s="12" t="str">
        <f t="shared" si="31"/>
        <v>Wednesday</v>
      </c>
      <c r="AI4436" t="str">
        <f t="shared" si="4"/>
        <v>1940s</v>
      </c>
      <c r="AJ4436" s="2" t="s">
        <v>150</v>
      </c>
      <c r="AK4436">
        <v>1.0</v>
      </c>
      <c r="AL4436" s="13" t="s">
        <v>81</v>
      </c>
    </row>
    <row r="4437">
      <c r="A4437" s="1">
        <v>16546.0</v>
      </c>
      <c r="B4437" s="8">
        <v>0.2326388888888889</v>
      </c>
      <c r="C4437" s="2" t="s">
        <v>24233</v>
      </c>
      <c r="D4437" s="2" t="s">
        <v>767</v>
      </c>
      <c r="F4437" s="2" t="s">
        <v>24234</v>
      </c>
      <c r="G4437" s="2" t="s">
        <v>166</v>
      </c>
      <c r="H4437" s="2">
        <v>39067.0</v>
      </c>
      <c r="I4437" s="2">
        <v>10017.0</v>
      </c>
      <c r="J4437" s="2">
        <v>13.0</v>
      </c>
      <c r="K4437" s="2">
        <v>11.0</v>
      </c>
      <c r="L4437" s="2">
        <v>2.0</v>
      </c>
      <c r="M4437" s="2">
        <v>13.0</v>
      </c>
      <c r="N4437" s="2">
        <v>11.0</v>
      </c>
      <c r="O4437" s="2">
        <v>2.0</v>
      </c>
      <c r="P4437" s="2">
        <v>0.0</v>
      </c>
      <c r="Q4437" s="2" t="s">
        <v>24235</v>
      </c>
      <c r="R4437" s="14">
        <v>4436.0</v>
      </c>
      <c r="S4437" s="2" t="s">
        <v>5478</v>
      </c>
      <c r="T4437" s="2">
        <v>-24.7761086</v>
      </c>
      <c r="U4437" s="2">
        <v>134.755</v>
      </c>
      <c r="V4437" s="9" t="s">
        <v>4207</v>
      </c>
      <c r="W4437" s="10">
        <v>-31.9527</v>
      </c>
      <c r="X4437" s="10">
        <v>115.8605</v>
      </c>
      <c r="AB4437" s="9" t="s">
        <v>10337</v>
      </c>
      <c r="AC4437" s="10">
        <v>-34.9282</v>
      </c>
      <c r="AD4437" s="10">
        <v>138.5999</v>
      </c>
      <c r="AE4437" s="11" t="s">
        <v>118</v>
      </c>
      <c r="AF4437" s="12" t="str">
        <f t="shared" si="29"/>
        <v>1945</v>
      </c>
      <c r="AG4437" s="12" t="str">
        <f t="shared" si="30"/>
        <v>April</v>
      </c>
      <c r="AH4437" s="12" t="str">
        <f t="shared" si="31"/>
        <v>Thursday</v>
      </c>
      <c r="AI4437" t="str">
        <f t="shared" si="4"/>
        <v>1940s</v>
      </c>
      <c r="AJ4437" s="2" t="s">
        <v>150</v>
      </c>
      <c r="AK4437">
        <v>1.0</v>
      </c>
      <c r="AL4437" s="13" t="s">
        <v>81</v>
      </c>
    </row>
    <row r="4438">
      <c r="A4438" s="1">
        <v>18549.0</v>
      </c>
      <c r="B4438" s="8">
        <v>0.0</v>
      </c>
      <c r="C4438" s="2" t="s">
        <v>24213</v>
      </c>
      <c r="D4438" s="2" t="s">
        <v>21522</v>
      </c>
      <c r="F4438" s="2" t="s">
        <v>24236</v>
      </c>
      <c r="G4438" s="2" t="s">
        <v>166</v>
      </c>
      <c r="H4438" s="2" t="s">
        <v>24237</v>
      </c>
      <c r="I4438" s="2">
        <v>20245.0</v>
      </c>
      <c r="J4438" s="2">
        <v>7.0</v>
      </c>
      <c r="K4438" s="2">
        <v>4.0</v>
      </c>
      <c r="L4438" s="2">
        <v>3.0</v>
      </c>
      <c r="M4438" s="2">
        <v>4.0</v>
      </c>
      <c r="N4438" s="2">
        <v>1.0</v>
      </c>
      <c r="O4438" s="2">
        <v>3.0</v>
      </c>
      <c r="P4438" s="2">
        <v>0.0</v>
      </c>
      <c r="R4438" s="14">
        <v>4437.0</v>
      </c>
      <c r="S4438" s="2" t="s">
        <v>368</v>
      </c>
      <c r="T4438" s="2">
        <v>31.1728205</v>
      </c>
      <c r="U4438" s="2">
        <v>-7.3362482</v>
      </c>
      <c r="V4438" s="9" t="s">
        <v>128</v>
      </c>
      <c r="W4438" s="10">
        <v>33.59506</v>
      </c>
      <c r="X4438" s="10">
        <v>-7.61878</v>
      </c>
      <c r="AB4438" s="9" t="s">
        <v>3802</v>
      </c>
      <c r="AC4438" s="10">
        <v>28.00003</v>
      </c>
      <c r="AD4438" s="10">
        <v>2.999983</v>
      </c>
      <c r="AE4438" s="11" t="s">
        <v>51</v>
      </c>
      <c r="AF4438" s="12" t="str">
        <f t="shared" si="29"/>
        <v>1950</v>
      </c>
      <c r="AG4438" s="12" t="str">
        <f t="shared" si="30"/>
        <v>October</v>
      </c>
      <c r="AH4438" s="12" t="str">
        <f t="shared" si="31"/>
        <v>Friday</v>
      </c>
      <c r="AI4438" t="str">
        <f t="shared" si="4"/>
        <v>1950s</v>
      </c>
      <c r="AJ4438" s="2" t="s">
        <v>247</v>
      </c>
      <c r="AK4438">
        <v>1.0</v>
      </c>
      <c r="AL4438" s="13" t="s">
        <v>81</v>
      </c>
    </row>
    <row r="4439">
      <c r="A4439" s="1">
        <v>17178.0</v>
      </c>
      <c r="B4439" s="8">
        <v>0.7291666666666666</v>
      </c>
      <c r="C4439" s="2" t="s">
        <v>24238</v>
      </c>
      <c r="D4439" s="2" t="s">
        <v>294</v>
      </c>
      <c r="F4439" s="2" t="s">
        <v>24239</v>
      </c>
      <c r="G4439" s="2" t="s">
        <v>1707</v>
      </c>
      <c r="H4439" s="2" t="s">
        <v>24240</v>
      </c>
      <c r="I4439" s="2">
        <v>12014.0</v>
      </c>
      <c r="J4439" s="2">
        <v>16.0</v>
      </c>
      <c r="K4439" s="2">
        <v>11.0</v>
      </c>
      <c r="L4439" s="2">
        <v>5.0</v>
      </c>
      <c r="M4439" s="2">
        <v>8.0</v>
      </c>
      <c r="N4439" s="2">
        <v>4.0</v>
      </c>
      <c r="O4439" s="2">
        <v>4.0</v>
      </c>
      <c r="P4439" s="2">
        <v>0.0</v>
      </c>
      <c r="Q4439" s="2" t="s">
        <v>24241</v>
      </c>
      <c r="R4439" s="14">
        <v>4438.0</v>
      </c>
      <c r="S4439" s="2" t="s">
        <v>8391</v>
      </c>
      <c r="T4439" s="2">
        <v>52.5310214</v>
      </c>
      <c r="U4439" s="2">
        <v>-1.2649062</v>
      </c>
      <c r="V4439" s="9" t="s">
        <v>300</v>
      </c>
      <c r="W4439" s="10">
        <v>51.50732</v>
      </c>
      <c r="X4439" s="10">
        <v>-0.12765</v>
      </c>
      <c r="Y4439" s="2" t="s">
        <v>2223</v>
      </c>
      <c r="AB4439" s="9" t="s">
        <v>963</v>
      </c>
      <c r="AC4439" s="10">
        <v>6.455058</v>
      </c>
      <c r="AD4439" s="10">
        <v>3.39418</v>
      </c>
      <c r="AE4439" s="11" t="s">
        <v>51</v>
      </c>
      <c r="AF4439" s="12" t="str">
        <f t="shared" si="29"/>
        <v>1947</v>
      </c>
      <c r="AG4439" s="12" t="str">
        <f t="shared" si="30"/>
        <v>January</v>
      </c>
      <c r="AH4439" s="12" t="str">
        <f t="shared" si="31"/>
        <v>Saturday</v>
      </c>
      <c r="AI4439" t="str">
        <f t="shared" si="4"/>
        <v>1940s</v>
      </c>
      <c r="AJ4439" s="2" t="s">
        <v>80</v>
      </c>
      <c r="AK4439">
        <v>1.0</v>
      </c>
      <c r="AL4439" s="13" t="s">
        <v>81</v>
      </c>
    </row>
    <row r="4440">
      <c r="A4440" s="1">
        <v>17192.0</v>
      </c>
      <c r="B4440" s="8">
        <v>0.4861111111111111</v>
      </c>
      <c r="C4440" s="2" t="s">
        <v>24242</v>
      </c>
      <c r="D4440" s="2" t="s">
        <v>24243</v>
      </c>
      <c r="F4440" s="2" t="s">
        <v>24244</v>
      </c>
      <c r="G4440" s="2" t="s">
        <v>24245</v>
      </c>
      <c r="H4440" s="2" t="s">
        <v>24246</v>
      </c>
      <c r="I4440" s="2" t="s">
        <v>24247</v>
      </c>
      <c r="J4440" s="2">
        <v>23.0</v>
      </c>
      <c r="K4440" s="2">
        <v>18.0</v>
      </c>
      <c r="L4440" s="2">
        <v>5.0</v>
      </c>
      <c r="M4440" s="2">
        <v>12.0</v>
      </c>
      <c r="N4440" s="2">
        <v>11.0</v>
      </c>
      <c r="O4440" s="2">
        <v>1.0</v>
      </c>
      <c r="P4440" s="2">
        <v>0.0</v>
      </c>
      <c r="Q4440" s="2" t="s">
        <v>24248</v>
      </c>
      <c r="R4440" s="14">
        <v>4439.0</v>
      </c>
      <c r="S4440" s="2" t="s">
        <v>8391</v>
      </c>
      <c r="T4440" s="2">
        <v>52.5310214</v>
      </c>
      <c r="U4440" s="2">
        <v>-1.2649062</v>
      </c>
      <c r="V4440" s="9" t="s">
        <v>499</v>
      </c>
      <c r="W4440" s="10">
        <v>51.3713</v>
      </c>
      <c r="X4440" s="10">
        <v>-0.10196</v>
      </c>
      <c r="Y4440" s="2" t="s">
        <v>77</v>
      </c>
      <c r="AB4440" s="9" t="s">
        <v>226</v>
      </c>
      <c r="AC4440" s="10">
        <v>51.06906</v>
      </c>
      <c r="AD4440" s="10">
        <v>-1.79541</v>
      </c>
      <c r="AE4440" s="11" t="s">
        <v>51</v>
      </c>
      <c r="AF4440" s="12" t="str">
        <f t="shared" si="29"/>
        <v>1947</v>
      </c>
      <c r="AG4440" s="12" t="str">
        <f t="shared" si="30"/>
        <v>January</v>
      </c>
      <c r="AH4440" s="12" t="str">
        <f t="shared" si="31"/>
        <v>Saturday</v>
      </c>
      <c r="AI4440" t="str">
        <f t="shared" si="4"/>
        <v>1940s</v>
      </c>
      <c r="AJ4440" s="2" t="s">
        <v>80</v>
      </c>
      <c r="AK4440">
        <v>1.0</v>
      </c>
      <c r="AL4440" s="13" t="s">
        <v>81</v>
      </c>
    </row>
    <row r="4441">
      <c r="A4441" s="1">
        <v>16460.0</v>
      </c>
      <c r="B4441" s="8">
        <v>0.0</v>
      </c>
      <c r="C4441" s="2" t="s">
        <v>24249</v>
      </c>
      <c r="D4441" s="2" t="s">
        <v>2539</v>
      </c>
      <c r="G4441" s="2" t="s">
        <v>23999</v>
      </c>
      <c r="H4441" s="2" t="s">
        <v>24250</v>
      </c>
      <c r="J4441" s="2">
        <v>11.0</v>
      </c>
      <c r="K4441" s="2">
        <v>0.0</v>
      </c>
      <c r="L4441" s="2">
        <v>0.0</v>
      </c>
      <c r="M4441" s="2">
        <v>11.0</v>
      </c>
      <c r="N4441" s="2">
        <v>0.0</v>
      </c>
      <c r="O4441" s="2">
        <v>0.0</v>
      </c>
      <c r="P4441" s="2">
        <v>0.0</v>
      </c>
      <c r="R4441" s="14">
        <v>4440.0</v>
      </c>
      <c r="S4441" s="2" t="s">
        <v>144</v>
      </c>
      <c r="T4441" s="2">
        <v>-2.4833826</v>
      </c>
      <c r="U4441" s="2">
        <v>117.8902853</v>
      </c>
      <c r="V4441" s="9" t="s">
        <v>438</v>
      </c>
      <c r="W4441" s="9" t="s">
        <v>438</v>
      </c>
      <c r="X4441" s="9" t="s">
        <v>438</v>
      </c>
      <c r="AB4441" s="9" t="s">
        <v>438</v>
      </c>
      <c r="AC4441" s="9" t="s">
        <v>438</v>
      </c>
      <c r="AD4441" s="9" t="s">
        <v>438</v>
      </c>
      <c r="AE4441" s="11" t="s">
        <v>118</v>
      </c>
      <c r="AF4441" s="12" t="str">
        <f t="shared" si="29"/>
        <v>1945</v>
      </c>
      <c r="AG4441" s="12" t="str">
        <f t="shared" si="30"/>
        <v>January</v>
      </c>
      <c r="AH4441" s="12" t="str">
        <f t="shared" si="31"/>
        <v>Tuesday</v>
      </c>
      <c r="AI4441" t="str">
        <f t="shared" si="4"/>
        <v>1940s</v>
      </c>
      <c r="AJ4441" s="2" t="s">
        <v>150</v>
      </c>
      <c r="AK4441">
        <v>1.0</v>
      </c>
      <c r="AL4441" s="13" t="s">
        <v>292</v>
      </c>
    </row>
    <row r="4442">
      <c r="A4442" s="1">
        <v>16474.0</v>
      </c>
      <c r="B4442" s="8">
        <v>0.4201388888888889</v>
      </c>
      <c r="C4442" s="2" t="s">
        <v>24251</v>
      </c>
      <c r="D4442" s="2" t="s">
        <v>282</v>
      </c>
      <c r="F4442" s="2" t="s">
        <v>24252</v>
      </c>
      <c r="G4442" s="2" t="s">
        <v>24253</v>
      </c>
      <c r="H4442" s="2" t="s">
        <v>24254</v>
      </c>
      <c r="I4442" s="2">
        <v>13390.0</v>
      </c>
      <c r="J4442" s="2">
        <v>23.0</v>
      </c>
      <c r="K4442" s="2">
        <v>19.0</v>
      </c>
      <c r="L4442" s="2">
        <v>4.0</v>
      </c>
      <c r="M4442" s="2">
        <v>23.0</v>
      </c>
      <c r="N4442" s="2">
        <v>19.0</v>
      </c>
      <c r="O4442" s="2">
        <v>4.0</v>
      </c>
      <c r="P4442" s="2">
        <v>0.0</v>
      </c>
      <c r="Q4442" s="2" t="s">
        <v>24255</v>
      </c>
      <c r="R4442" s="14">
        <v>4441.0</v>
      </c>
      <c r="S4442" s="2" t="s">
        <v>8391</v>
      </c>
      <c r="T4442" s="2">
        <v>52.5310214</v>
      </c>
      <c r="U4442" s="2">
        <v>-1.2649062</v>
      </c>
      <c r="V4442" s="9" t="s">
        <v>24256</v>
      </c>
      <c r="W4442" s="10">
        <v>50.81811</v>
      </c>
      <c r="X4442" s="10">
        <v>-0.92339</v>
      </c>
      <c r="AB4442" s="9" t="s">
        <v>24257</v>
      </c>
      <c r="AC4442" s="10">
        <v>49.89417</v>
      </c>
      <c r="AD4442" s="10">
        <v>2.295695</v>
      </c>
      <c r="AE4442" s="11" t="s">
        <v>118</v>
      </c>
      <c r="AF4442" s="12" t="str">
        <f t="shared" si="29"/>
        <v>1945</v>
      </c>
      <c r="AG4442" s="12" t="str">
        <f t="shared" si="30"/>
        <v>February</v>
      </c>
      <c r="AH4442" s="12" t="str">
        <f t="shared" si="31"/>
        <v>Tuesday</v>
      </c>
      <c r="AI4442" t="str">
        <f t="shared" si="4"/>
        <v>1940s</v>
      </c>
      <c r="AJ4442" s="2" t="s">
        <v>80</v>
      </c>
      <c r="AK4442">
        <v>1.0</v>
      </c>
      <c r="AL4442" s="13" t="s">
        <v>81</v>
      </c>
    </row>
    <row r="4443">
      <c r="A4443" s="1">
        <v>16523.0</v>
      </c>
      <c r="B4443" s="8">
        <v>0.0</v>
      </c>
      <c r="C4443" s="2" t="s">
        <v>24258</v>
      </c>
      <c r="D4443" s="2" t="s">
        <v>108</v>
      </c>
      <c r="F4443" s="2" t="s">
        <v>24259</v>
      </c>
      <c r="G4443" s="2" t="s">
        <v>17862</v>
      </c>
      <c r="H4443" s="2" t="s">
        <v>24260</v>
      </c>
      <c r="I4443" s="2">
        <v>20477.0</v>
      </c>
      <c r="J4443" s="2">
        <v>24.0</v>
      </c>
      <c r="K4443" s="2">
        <v>20.0</v>
      </c>
      <c r="L4443" s="2">
        <v>4.0</v>
      </c>
      <c r="M4443" s="2">
        <v>24.0</v>
      </c>
      <c r="N4443" s="2">
        <v>20.0</v>
      </c>
      <c r="O4443" s="2">
        <v>4.0</v>
      </c>
      <c r="P4443" s="2">
        <v>0.0</v>
      </c>
      <c r="Q4443" s="2" t="s">
        <v>24186</v>
      </c>
      <c r="R4443" s="14">
        <v>4442.0</v>
      </c>
      <c r="S4443" s="2" t="s">
        <v>5478</v>
      </c>
      <c r="T4443" s="2">
        <v>-24.7761086</v>
      </c>
      <c r="U4443" s="2">
        <v>134.755</v>
      </c>
      <c r="V4443" s="9" t="s">
        <v>24261</v>
      </c>
      <c r="W4443" s="10">
        <v>38.98678</v>
      </c>
      <c r="X4443" s="10">
        <v>-77.3833</v>
      </c>
      <c r="AB4443" s="9" t="s">
        <v>24262</v>
      </c>
      <c r="AC4443" s="10">
        <v>-6.60409</v>
      </c>
      <c r="AD4443" s="10">
        <v>147.8537</v>
      </c>
      <c r="AE4443" s="11" t="s">
        <v>118</v>
      </c>
      <c r="AF4443" s="12" t="str">
        <f t="shared" si="29"/>
        <v>1945</v>
      </c>
      <c r="AG4443" s="12" t="str">
        <f t="shared" si="30"/>
        <v>March</v>
      </c>
      <c r="AH4443" s="12" t="str">
        <f t="shared" si="31"/>
        <v>Tuesday</v>
      </c>
      <c r="AI4443" t="str">
        <f t="shared" si="4"/>
        <v>1940s</v>
      </c>
      <c r="AJ4443" s="2" t="s">
        <v>150</v>
      </c>
      <c r="AK4443">
        <v>1.0</v>
      </c>
      <c r="AL4443" s="13" t="s">
        <v>81</v>
      </c>
    </row>
    <row r="4444">
      <c r="A4444" s="1">
        <v>16468.0</v>
      </c>
      <c r="B4444" s="8">
        <v>0.3506944444444444</v>
      </c>
      <c r="C4444" s="2" t="s">
        <v>24263</v>
      </c>
      <c r="D4444" s="2" t="s">
        <v>17046</v>
      </c>
      <c r="F4444" s="2" t="s">
        <v>24264</v>
      </c>
      <c r="G4444" s="2" t="s">
        <v>16474</v>
      </c>
      <c r="H4444" s="2" t="s">
        <v>24265</v>
      </c>
      <c r="I4444" s="2">
        <v>9130.0</v>
      </c>
      <c r="J4444" s="2">
        <v>10.0</v>
      </c>
      <c r="K4444" s="2">
        <v>8.0</v>
      </c>
      <c r="L4444" s="2">
        <v>2.0</v>
      </c>
      <c r="M4444" s="2">
        <v>10.0</v>
      </c>
      <c r="N4444" s="2">
        <v>8.0</v>
      </c>
      <c r="O4444" s="2">
        <v>2.0</v>
      </c>
      <c r="P4444" s="2">
        <v>0.0</v>
      </c>
      <c r="Q4444" s="2" t="s">
        <v>24266</v>
      </c>
      <c r="R4444" s="14">
        <v>4443.0</v>
      </c>
      <c r="S4444" s="2" t="s">
        <v>5478</v>
      </c>
      <c r="T4444" s="2">
        <v>-24.7761086</v>
      </c>
      <c r="U4444" s="2">
        <v>134.755</v>
      </c>
      <c r="V4444" s="9" t="s">
        <v>10439</v>
      </c>
      <c r="W4444" s="10">
        <v>-37.8142</v>
      </c>
      <c r="X4444" s="10">
        <v>144.9632</v>
      </c>
      <c r="Y4444" s="2" t="s">
        <v>24267</v>
      </c>
      <c r="Z4444" s="2" t="s">
        <v>24268</v>
      </c>
      <c r="AB4444" s="9" t="s">
        <v>24269</v>
      </c>
      <c r="AC4444" s="10">
        <v>-31.965</v>
      </c>
      <c r="AD4444" s="10">
        <v>141.4511</v>
      </c>
      <c r="AE4444" s="11" t="s">
        <v>51</v>
      </c>
      <c r="AF4444" s="12" t="str">
        <f t="shared" si="29"/>
        <v>1945</v>
      </c>
      <c r="AG4444" s="12" t="str">
        <f t="shared" si="30"/>
        <v>January</v>
      </c>
      <c r="AH4444" s="12" t="str">
        <f t="shared" si="31"/>
        <v>Wednesday</v>
      </c>
      <c r="AI4444" t="str">
        <f t="shared" si="4"/>
        <v>1940s</v>
      </c>
      <c r="AJ4444" s="2" t="s">
        <v>150</v>
      </c>
      <c r="AK4444">
        <v>1.0</v>
      </c>
      <c r="AL4444" s="13" t="s">
        <v>15197</v>
      </c>
    </row>
    <row r="4445">
      <c r="A4445" s="1">
        <v>16470.0</v>
      </c>
      <c r="B4445" s="8">
        <v>0.4270833333333333</v>
      </c>
      <c r="C4445" s="2" t="s">
        <v>24270</v>
      </c>
      <c r="D4445" s="2" t="s">
        <v>16431</v>
      </c>
      <c r="F4445" s="2" t="s">
        <v>24271</v>
      </c>
      <c r="G4445" s="2" t="s">
        <v>2524</v>
      </c>
      <c r="H4445" s="2" t="s">
        <v>24272</v>
      </c>
      <c r="I4445" s="2">
        <v>4728.0</v>
      </c>
      <c r="J4445" s="2">
        <v>26.0</v>
      </c>
      <c r="K4445" s="2">
        <v>22.0</v>
      </c>
      <c r="L4445" s="2">
        <v>4.0</v>
      </c>
      <c r="M4445" s="2">
        <v>23.0</v>
      </c>
      <c r="N4445" s="2">
        <v>21.0</v>
      </c>
      <c r="O4445" s="2">
        <v>2.0</v>
      </c>
      <c r="P4445" s="2">
        <v>0.0</v>
      </c>
      <c r="Q4445" s="2" t="s">
        <v>24273</v>
      </c>
      <c r="R4445" s="14">
        <v>4444.0</v>
      </c>
      <c r="S4445" s="2" t="s">
        <v>763</v>
      </c>
      <c r="T4445" s="2">
        <v>42.6384261</v>
      </c>
      <c r="U4445" s="2">
        <v>12.674297</v>
      </c>
      <c r="V4445" s="9" t="s">
        <v>3179</v>
      </c>
      <c r="W4445" s="10">
        <v>43.76987</v>
      </c>
      <c r="X4445" s="10">
        <v>11.25558</v>
      </c>
      <c r="AB4445" s="9" t="s">
        <v>77</v>
      </c>
      <c r="AC4445" s="10">
        <v>41.89332</v>
      </c>
      <c r="AD4445" s="10">
        <v>12.48293</v>
      </c>
      <c r="AE4445" s="11" t="s">
        <v>118</v>
      </c>
      <c r="AF4445" s="12" t="str">
        <f t="shared" si="29"/>
        <v>1945</v>
      </c>
      <c r="AG4445" s="12" t="str">
        <f t="shared" si="30"/>
        <v>February</v>
      </c>
      <c r="AH4445" s="12" t="str">
        <f t="shared" si="31"/>
        <v>Friday</v>
      </c>
      <c r="AI4445" t="str">
        <f t="shared" si="4"/>
        <v>1940s</v>
      </c>
      <c r="AJ4445" s="2" t="s">
        <v>80</v>
      </c>
      <c r="AK4445">
        <v>1.0</v>
      </c>
      <c r="AL4445" s="13" t="s">
        <v>81</v>
      </c>
    </row>
    <row r="4446">
      <c r="A4446" s="1">
        <v>16491.0</v>
      </c>
      <c r="B4446" s="8">
        <v>0.0</v>
      </c>
      <c r="C4446" s="2" t="s">
        <v>24213</v>
      </c>
      <c r="D4446" s="2" t="s">
        <v>24274</v>
      </c>
      <c r="G4446" s="2" t="s">
        <v>2517</v>
      </c>
      <c r="H4446" s="2" t="s">
        <v>24275</v>
      </c>
      <c r="I4446" s="2">
        <v>27064.0</v>
      </c>
      <c r="J4446" s="2">
        <v>30.0</v>
      </c>
      <c r="K4446" s="2">
        <v>26.0</v>
      </c>
      <c r="L4446" s="2">
        <v>4.0</v>
      </c>
      <c r="M4446" s="2">
        <v>13.0</v>
      </c>
      <c r="N4446" s="2">
        <v>13.0</v>
      </c>
      <c r="O4446" s="2">
        <v>0.0</v>
      </c>
      <c r="P4446" s="2">
        <v>0.0</v>
      </c>
      <c r="R4446" s="14">
        <v>4445.0</v>
      </c>
      <c r="S4446" s="2" t="s">
        <v>368</v>
      </c>
      <c r="T4446" s="2">
        <v>31.1728205</v>
      </c>
      <c r="U4446" s="2">
        <v>-7.3362482</v>
      </c>
      <c r="V4446" s="9" t="s">
        <v>438</v>
      </c>
      <c r="W4446" s="9" t="s">
        <v>438</v>
      </c>
      <c r="X4446" s="9" t="s">
        <v>438</v>
      </c>
      <c r="AB4446" s="9" t="s">
        <v>438</v>
      </c>
      <c r="AC4446" s="9" t="s">
        <v>438</v>
      </c>
      <c r="AD4446" s="9" t="s">
        <v>438</v>
      </c>
      <c r="AE4446" s="11" t="s">
        <v>118</v>
      </c>
      <c r="AF4446" s="12" t="str">
        <f t="shared" si="29"/>
        <v>1945</v>
      </c>
      <c r="AG4446" s="12" t="str">
        <f t="shared" si="30"/>
        <v>February</v>
      </c>
      <c r="AH4446" s="12" t="str">
        <f t="shared" si="31"/>
        <v>Friday</v>
      </c>
      <c r="AI4446" t="str">
        <f t="shared" si="4"/>
        <v>1940s</v>
      </c>
      <c r="AJ4446" s="2" t="s">
        <v>247</v>
      </c>
      <c r="AK4446">
        <v>1.0</v>
      </c>
      <c r="AL4446" s="13" t="s">
        <v>1184</v>
      </c>
    </row>
    <row r="4447">
      <c r="A4447" s="1">
        <v>16563.0</v>
      </c>
      <c r="B4447" s="8">
        <v>0.5381944444444444</v>
      </c>
      <c r="C4447" s="2" t="s">
        <v>24276</v>
      </c>
      <c r="D4447" s="2" t="s">
        <v>16431</v>
      </c>
      <c r="G4447" s="2" t="s">
        <v>22548</v>
      </c>
      <c r="H4447" s="2" t="s">
        <v>24277</v>
      </c>
      <c r="I4447" s="2">
        <v>33235.0</v>
      </c>
      <c r="J4447" s="2">
        <v>30.0</v>
      </c>
      <c r="K4447" s="2">
        <v>25.0</v>
      </c>
      <c r="L4447" s="2">
        <v>5.0</v>
      </c>
      <c r="M4447" s="2">
        <v>30.0</v>
      </c>
      <c r="N4447" s="2">
        <v>25.0</v>
      </c>
      <c r="O4447" s="2">
        <v>5.0</v>
      </c>
      <c r="P4447" s="2">
        <v>1.0</v>
      </c>
      <c r="Q4447" s="2" t="s">
        <v>24278</v>
      </c>
      <c r="R4447" s="14">
        <v>4446.0</v>
      </c>
      <c r="S4447" s="2" t="s">
        <v>8391</v>
      </c>
      <c r="T4447" s="2">
        <v>52.5310214</v>
      </c>
      <c r="U4447" s="2">
        <v>-1.2649062</v>
      </c>
      <c r="V4447" s="9" t="s">
        <v>438</v>
      </c>
      <c r="W4447" s="9" t="s">
        <v>438</v>
      </c>
      <c r="X4447" s="9" t="s">
        <v>438</v>
      </c>
      <c r="AB4447" s="9" t="s">
        <v>438</v>
      </c>
      <c r="AC4447" s="9" t="s">
        <v>438</v>
      </c>
      <c r="AD4447" s="9" t="s">
        <v>438</v>
      </c>
      <c r="AE4447" s="11" t="s">
        <v>118</v>
      </c>
      <c r="AF4447" s="12" t="str">
        <f t="shared" si="29"/>
        <v>1945</v>
      </c>
      <c r="AG4447" s="12" t="str">
        <f t="shared" si="30"/>
        <v>May</v>
      </c>
      <c r="AH4447" s="12" t="str">
        <f t="shared" si="31"/>
        <v>Sunday</v>
      </c>
      <c r="AI4447" t="str">
        <f t="shared" si="4"/>
        <v>1940s</v>
      </c>
      <c r="AJ4447" s="2" t="s">
        <v>80</v>
      </c>
      <c r="AK4447">
        <v>1.0</v>
      </c>
      <c r="AL4447" s="13" t="s">
        <v>3875</v>
      </c>
    </row>
    <row r="4448">
      <c r="A4448" s="1">
        <v>16491.0</v>
      </c>
      <c r="B4448" s="8">
        <v>0.0</v>
      </c>
      <c r="C4448" s="2" t="s">
        <v>24279</v>
      </c>
      <c r="D4448" s="2" t="s">
        <v>19100</v>
      </c>
      <c r="G4448" s="2" t="s">
        <v>24280</v>
      </c>
      <c r="H4448" s="2" t="s">
        <v>24281</v>
      </c>
      <c r="I4448" s="2">
        <v>6820.0</v>
      </c>
      <c r="J4448" s="2">
        <v>8.0</v>
      </c>
      <c r="K4448" s="2">
        <v>8.0</v>
      </c>
      <c r="L4448" s="2">
        <v>0.0</v>
      </c>
      <c r="M4448" s="2">
        <v>8.0</v>
      </c>
      <c r="N4448" s="2">
        <v>8.0</v>
      </c>
      <c r="O4448" s="2">
        <v>0.0</v>
      </c>
      <c r="P4448" s="2">
        <v>0.0</v>
      </c>
      <c r="Q4448" s="2" t="s">
        <v>24282</v>
      </c>
      <c r="R4448" s="14">
        <v>4447.0</v>
      </c>
      <c r="S4448" s="2" t="s">
        <v>1132</v>
      </c>
      <c r="T4448" s="2">
        <v>52.215933</v>
      </c>
      <c r="U4448" s="2">
        <v>19.134422</v>
      </c>
      <c r="V4448" s="9" t="s">
        <v>438</v>
      </c>
      <c r="W4448" s="9" t="s">
        <v>438</v>
      </c>
      <c r="X4448" s="9" t="s">
        <v>438</v>
      </c>
      <c r="AB4448" s="9" t="s">
        <v>438</v>
      </c>
      <c r="AC4448" s="9" t="s">
        <v>438</v>
      </c>
      <c r="AD4448" s="9" t="s">
        <v>438</v>
      </c>
      <c r="AE4448" s="11" t="s">
        <v>118</v>
      </c>
      <c r="AF4448" s="12" t="str">
        <f t="shared" si="29"/>
        <v>1945</v>
      </c>
      <c r="AG4448" s="12" t="str">
        <f t="shared" si="30"/>
        <v>February</v>
      </c>
      <c r="AH4448" s="12" t="str">
        <f t="shared" si="31"/>
        <v>Friday</v>
      </c>
      <c r="AI4448" t="str">
        <f t="shared" si="4"/>
        <v>1940s</v>
      </c>
      <c r="AJ4448" s="2" t="s">
        <v>80</v>
      </c>
      <c r="AK4448">
        <v>1.0</v>
      </c>
      <c r="AL4448" s="13" t="s">
        <v>258</v>
      </c>
    </row>
    <row r="4449">
      <c r="A4449" s="1">
        <v>16483.0</v>
      </c>
      <c r="B4449" s="8">
        <v>0.0</v>
      </c>
      <c r="C4449" s="2" t="s">
        <v>24283</v>
      </c>
      <c r="D4449" s="2" t="s">
        <v>24284</v>
      </c>
      <c r="G4449" s="2" t="s">
        <v>22814</v>
      </c>
      <c r="H4449" s="2" t="s">
        <v>24285</v>
      </c>
      <c r="I4449" s="2">
        <v>2149.0</v>
      </c>
      <c r="J4449" s="2">
        <v>11.0</v>
      </c>
      <c r="K4449" s="2">
        <v>7.0</v>
      </c>
      <c r="L4449" s="2">
        <v>4.0</v>
      </c>
      <c r="M4449" s="2">
        <v>11.0</v>
      </c>
      <c r="N4449" s="2">
        <v>7.0</v>
      </c>
      <c r="O4449" s="2">
        <v>4.0</v>
      </c>
      <c r="P4449" s="2">
        <v>0.0</v>
      </c>
      <c r="Q4449" s="2" t="s">
        <v>660</v>
      </c>
      <c r="R4449" s="14">
        <v>4448.0</v>
      </c>
      <c r="S4449" s="2" t="s">
        <v>60</v>
      </c>
      <c r="T4449" s="2">
        <v>-10.3333333</v>
      </c>
      <c r="U4449" s="2">
        <v>-53.2</v>
      </c>
      <c r="V4449" s="9" t="s">
        <v>438</v>
      </c>
      <c r="W4449" s="9" t="s">
        <v>438</v>
      </c>
      <c r="X4449" s="9" t="s">
        <v>438</v>
      </c>
      <c r="AB4449" s="9" t="s">
        <v>438</v>
      </c>
      <c r="AC4449" s="9" t="s">
        <v>438</v>
      </c>
      <c r="AD4449" s="9" t="s">
        <v>438</v>
      </c>
      <c r="AE4449" s="11" t="s">
        <v>51</v>
      </c>
      <c r="AF4449" s="12" t="str">
        <f t="shared" si="29"/>
        <v>1945</v>
      </c>
      <c r="AG4449" s="12" t="str">
        <f t="shared" si="30"/>
        <v>February</v>
      </c>
      <c r="AH4449" s="12" t="str">
        <f t="shared" si="31"/>
        <v>Thursday</v>
      </c>
      <c r="AI4449" t="str">
        <f t="shared" si="4"/>
        <v>1940s</v>
      </c>
      <c r="AJ4449" s="2" t="s">
        <v>66</v>
      </c>
      <c r="AK4449">
        <v>1.0</v>
      </c>
      <c r="AL4449" s="13" t="s">
        <v>53</v>
      </c>
    </row>
    <row r="4450">
      <c r="A4450" s="1">
        <v>16562.0</v>
      </c>
      <c r="B4450" s="8">
        <v>0.9347222222222222</v>
      </c>
      <c r="C4450" s="2" t="s">
        <v>24286</v>
      </c>
      <c r="D4450" s="2" t="s">
        <v>16431</v>
      </c>
      <c r="F4450" s="2" t="s">
        <v>24287</v>
      </c>
      <c r="G4450" s="2" t="s">
        <v>24288</v>
      </c>
      <c r="H4450" s="2" t="s">
        <v>24289</v>
      </c>
      <c r="I4450" s="2">
        <v>27269.0</v>
      </c>
      <c r="J4450" s="2">
        <v>21.0</v>
      </c>
      <c r="K4450" s="2">
        <v>15.0</v>
      </c>
      <c r="L4450" s="2">
        <v>6.0</v>
      </c>
      <c r="M4450" s="2">
        <v>21.0</v>
      </c>
      <c r="N4450" s="2">
        <v>15.0</v>
      </c>
      <c r="O4450" s="2">
        <v>6.0</v>
      </c>
      <c r="P4450" s="2">
        <v>0.0</v>
      </c>
      <c r="Q4450" s="2" t="s">
        <v>24290</v>
      </c>
      <c r="R4450" s="14">
        <v>4449.0</v>
      </c>
      <c r="S4450" s="2" t="s">
        <v>2460</v>
      </c>
      <c r="T4450" s="2">
        <v>-5.6816069</v>
      </c>
      <c r="U4450" s="2">
        <v>144.2489081</v>
      </c>
      <c r="V4450" s="9" t="s">
        <v>24291</v>
      </c>
      <c r="W4450" s="10">
        <v>-2.03296</v>
      </c>
      <c r="X4450" s="10">
        <v>147.2789</v>
      </c>
      <c r="AB4450" s="9" t="s">
        <v>24292</v>
      </c>
      <c r="AC4450" s="10">
        <v>-1.18361</v>
      </c>
      <c r="AD4450" s="10">
        <v>136.0816</v>
      </c>
      <c r="AE4450" s="11" t="s">
        <v>118</v>
      </c>
      <c r="AF4450" s="12" t="str">
        <f t="shared" si="29"/>
        <v>1945</v>
      </c>
      <c r="AG4450" s="12" t="str">
        <f t="shared" si="30"/>
        <v>May</v>
      </c>
      <c r="AH4450" s="12" t="str">
        <f t="shared" si="31"/>
        <v>Saturday</v>
      </c>
      <c r="AI4450" t="str">
        <f t="shared" si="4"/>
        <v>1940s</v>
      </c>
      <c r="AJ4450" s="2" t="s">
        <v>150</v>
      </c>
      <c r="AK4450">
        <v>1.0</v>
      </c>
      <c r="AL4450" s="13" t="s">
        <v>81</v>
      </c>
    </row>
    <row r="4451">
      <c r="A4451" s="1">
        <v>16566.0</v>
      </c>
      <c r="B4451" s="8">
        <v>0.0625</v>
      </c>
      <c r="C4451" s="2" t="s">
        <v>24293</v>
      </c>
      <c r="D4451" s="2" t="s">
        <v>282</v>
      </c>
      <c r="F4451" s="2" t="s">
        <v>24294</v>
      </c>
      <c r="G4451" s="2" t="s">
        <v>24295</v>
      </c>
      <c r="H4451" s="2" t="s">
        <v>24296</v>
      </c>
      <c r="J4451" s="2">
        <v>31.0</v>
      </c>
      <c r="K4451" s="2">
        <v>25.0</v>
      </c>
      <c r="L4451" s="2">
        <v>6.0</v>
      </c>
      <c r="M4451" s="2">
        <v>31.0</v>
      </c>
      <c r="N4451" s="2">
        <v>25.0</v>
      </c>
      <c r="O4451" s="2">
        <v>6.0</v>
      </c>
      <c r="P4451" s="2">
        <v>0.0</v>
      </c>
      <c r="Q4451" s="2" t="s">
        <v>24297</v>
      </c>
      <c r="R4451" s="14">
        <v>4450.0</v>
      </c>
      <c r="S4451" s="2" t="s">
        <v>215</v>
      </c>
      <c r="T4451" s="2">
        <v>46.603354</v>
      </c>
      <c r="U4451" s="2">
        <v>1.8883335</v>
      </c>
      <c r="V4451" s="9" t="s">
        <v>8391</v>
      </c>
      <c r="W4451" s="10">
        <v>52.53102</v>
      </c>
      <c r="X4451" s="10">
        <v>-1.26491</v>
      </c>
      <c r="AB4451" s="9" t="s">
        <v>269</v>
      </c>
      <c r="AC4451" s="10">
        <v>50.84656</v>
      </c>
      <c r="AD4451" s="10">
        <v>4.351697</v>
      </c>
      <c r="AE4451" s="11" t="s">
        <v>118</v>
      </c>
      <c r="AF4451" s="12" t="str">
        <f t="shared" si="29"/>
        <v>1945</v>
      </c>
      <c r="AG4451" s="12" t="str">
        <f t="shared" si="30"/>
        <v>May</v>
      </c>
      <c r="AH4451" s="12" t="str">
        <f t="shared" si="31"/>
        <v>Wednesday</v>
      </c>
      <c r="AI4451" t="str">
        <f t="shared" si="4"/>
        <v>1940s</v>
      </c>
      <c r="AJ4451" s="2" t="s">
        <v>80</v>
      </c>
      <c r="AK4451">
        <v>1.0</v>
      </c>
      <c r="AL4451" s="13" t="s">
        <v>5078</v>
      </c>
    </row>
    <row r="4452">
      <c r="A4452" s="1">
        <v>16612.0</v>
      </c>
      <c r="B4452" s="8">
        <v>0.4375</v>
      </c>
      <c r="C4452" s="2" t="s">
        <v>24298</v>
      </c>
      <c r="D4452" s="2" t="s">
        <v>24299</v>
      </c>
      <c r="F4452" s="2" t="s">
        <v>24300</v>
      </c>
      <c r="G4452" s="2" t="s">
        <v>24301</v>
      </c>
      <c r="H4452" s="2" t="s">
        <v>24302</v>
      </c>
      <c r="I4452" s="2">
        <v>2310.0</v>
      </c>
      <c r="J4452" s="2">
        <v>11.0</v>
      </c>
      <c r="K4452" s="2">
        <v>9.0</v>
      </c>
      <c r="L4452" s="2">
        <v>2.0</v>
      </c>
      <c r="M4452" s="2">
        <v>2.0</v>
      </c>
      <c r="N4452" s="2">
        <v>1.0</v>
      </c>
      <c r="O4452" s="2">
        <v>1.0</v>
      </c>
      <c r="P4452" s="2">
        <v>0.0</v>
      </c>
      <c r="Q4452" s="2" t="s">
        <v>24303</v>
      </c>
      <c r="R4452" s="14">
        <v>4451.0</v>
      </c>
      <c r="S4452" s="2" t="s">
        <v>5478</v>
      </c>
      <c r="T4452" s="2">
        <v>-24.7761086</v>
      </c>
      <c r="U4452" s="2">
        <v>134.755</v>
      </c>
      <c r="V4452" s="9" t="s">
        <v>4207</v>
      </c>
      <c r="W4452" s="10">
        <v>-31.9527</v>
      </c>
      <c r="X4452" s="10">
        <v>115.8605</v>
      </c>
      <c r="Y4452" s="2" t="s">
        <v>18534</v>
      </c>
      <c r="Z4452" s="2" t="s">
        <v>24304</v>
      </c>
      <c r="AB4452" s="9" t="s">
        <v>23563</v>
      </c>
      <c r="AC4452" s="10">
        <v>-20.3112</v>
      </c>
      <c r="AD4452" s="10">
        <v>118.5801</v>
      </c>
      <c r="AE4452" s="11" t="s">
        <v>51</v>
      </c>
      <c r="AF4452" s="12" t="str">
        <f t="shared" si="29"/>
        <v>1945</v>
      </c>
      <c r="AG4452" s="12" t="str">
        <f t="shared" si="30"/>
        <v>June</v>
      </c>
      <c r="AH4452" s="12" t="str">
        <f t="shared" si="31"/>
        <v>Sunday</v>
      </c>
      <c r="AI4452" t="str">
        <f t="shared" si="4"/>
        <v>1940s</v>
      </c>
      <c r="AJ4452" s="2" t="s">
        <v>150</v>
      </c>
      <c r="AK4452">
        <v>1.0</v>
      </c>
      <c r="AL4452" s="13" t="s">
        <v>545</v>
      </c>
    </row>
    <row r="4453">
      <c r="A4453" s="1">
        <v>17948.0</v>
      </c>
      <c r="B4453" s="8">
        <v>0.40625</v>
      </c>
      <c r="C4453" s="2" t="s">
        <v>24305</v>
      </c>
      <c r="D4453" s="2" t="s">
        <v>24306</v>
      </c>
      <c r="F4453" s="2" t="s">
        <v>19384</v>
      </c>
      <c r="G4453" s="2" t="s">
        <v>24307</v>
      </c>
      <c r="H4453" s="2" t="s">
        <v>24308</v>
      </c>
      <c r="I4453" s="2">
        <v>13308.0</v>
      </c>
      <c r="J4453" s="2">
        <v>14.0</v>
      </c>
      <c r="K4453" s="2">
        <v>6.0</v>
      </c>
      <c r="L4453" s="2">
        <v>8.0</v>
      </c>
      <c r="M4453" s="2">
        <v>14.0</v>
      </c>
      <c r="N4453" s="2">
        <v>6.0</v>
      </c>
      <c r="O4453" s="2">
        <v>8.0</v>
      </c>
      <c r="P4453" s="2">
        <v>0.0</v>
      </c>
      <c r="Q4453" s="2" t="s">
        <v>24309</v>
      </c>
      <c r="R4453" s="14">
        <v>4452.0</v>
      </c>
      <c r="S4453" s="2" t="s">
        <v>8391</v>
      </c>
      <c r="T4453" s="2">
        <v>52.5310214</v>
      </c>
      <c r="U4453" s="2">
        <v>-1.2649062</v>
      </c>
      <c r="V4453" s="9" t="s">
        <v>300</v>
      </c>
      <c r="W4453" s="10">
        <v>51.50732</v>
      </c>
      <c r="X4453" s="10">
        <v>-0.12765</v>
      </c>
      <c r="AB4453" s="9" t="s">
        <v>705</v>
      </c>
      <c r="AC4453" s="10">
        <v>55.86098</v>
      </c>
      <c r="AD4453" s="10">
        <v>-4.24888</v>
      </c>
      <c r="AE4453" s="11" t="s">
        <v>118</v>
      </c>
      <c r="AF4453" s="12" t="str">
        <f t="shared" si="29"/>
        <v>1949</v>
      </c>
      <c r="AG4453" s="12" t="str">
        <f t="shared" si="30"/>
        <v>February</v>
      </c>
      <c r="AH4453" s="12" t="str">
        <f t="shared" si="31"/>
        <v>Saturday</v>
      </c>
      <c r="AI4453" t="str">
        <f t="shared" si="4"/>
        <v>1940s</v>
      </c>
      <c r="AJ4453" s="2" t="s">
        <v>80</v>
      </c>
      <c r="AK4453">
        <v>1.0</v>
      </c>
      <c r="AL4453" s="13" t="s">
        <v>81</v>
      </c>
    </row>
    <row r="4454">
      <c r="A4454" s="1">
        <v>18022.0</v>
      </c>
      <c r="B4454" s="8">
        <v>0.5069444444444444</v>
      </c>
      <c r="C4454" s="2" t="s">
        <v>24310</v>
      </c>
      <c r="D4454" s="2" t="s">
        <v>24311</v>
      </c>
      <c r="F4454" s="2" t="s">
        <v>10464</v>
      </c>
      <c r="G4454" s="2" t="s">
        <v>24312</v>
      </c>
      <c r="H4454" s="2" t="s">
        <v>24313</v>
      </c>
      <c r="J4454" s="2">
        <v>7.0</v>
      </c>
      <c r="K4454" s="2">
        <v>0.0</v>
      </c>
      <c r="L4454" s="2">
        <v>7.0</v>
      </c>
      <c r="M4454" s="2">
        <v>7.0</v>
      </c>
      <c r="N4454" s="2">
        <v>0.0</v>
      </c>
      <c r="O4454" s="2">
        <v>7.0</v>
      </c>
      <c r="P4454" s="2">
        <v>0.0</v>
      </c>
      <c r="Q4454" s="2" t="s">
        <v>24314</v>
      </c>
      <c r="R4454" s="14">
        <v>4453.0</v>
      </c>
      <c r="S4454" s="2" t="s">
        <v>8391</v>
      </c>
      <c r="T4454" s="2">
        <v>52.5310214</v>
      </c>
      <c r="U4454" s="2">
        <v>-1.2649062</v>
      </c>
      <c r="V4454" s="9" t="s">
        <v>438</v>
      </c>
      <c r="W4454" s="9" t="s">
        <v>438</v>
      </c>
      <c r="X4454" s="9" t="s">
        <v>438</v>
      </c>
      <c r="AB4454" s="9" t="s">
        <v>438</v>
      </c>
      <c r="AC4454" s="9" t="s">
        <v>438</v>
      </c>
      <c r="AD4454" s="9" t="s">
        <v>438</v>
      </c>
      <c r="AE4454" s="11" t="s">
        <v>51</v>
      </c>
      <c r="AF4454" s="12" t="str">
        <f t="shared" si="29"/>
        <v>1949</v>
      </c>
      <c r="AG4454" s="12" t="str">
        <f t="shared" si="30"/>
        <v>May</v>
      </c>
      <c r="AH4454" s="12" t="str">
        <f t="shared" si="31"/>
        <v>Wednesday</v>
      </c>
      <c r="AI4454" t="str">
        <f t="shared" si="4"/>
        <v>1940s</v>
      </c>
      <c r="AJ4454" s="2" t="s">
        <v>80</v>
      </c>
      <c r="AK4454">
        <v>1.0</v>
      </c>
      <c r="AL4454" s="13" t="s">
        <v>707</v>
      </c>
    </row>
    <row r="4455">
      <c r="A4455" s="1">
        <v>18453.0</v>
      </c>
      <c r="B4455" s="8">
        <v>0.0</v>
      </c>
      <c r="C4455" s="2" t="s">
        <v>24213</v>
      </c>
      <c r="D4455" s="2" t="s">
        <v>5434</v>
      </c>
      <c r="F4455" s="2" t="s">
        <v>24315</v>
      </c>
      <c r="G4455" s="2" t="s">
        <v>166</v>
      </c>
      <c r="H4455" s="2" t="s">
        <v>24316</v>
      </c>
      <c r="I4455" s="2">
        <v>13824.0</v>
      </c>
      <c r="J4455" s="2">
        <v>29.0</v>
      </c>
      <c r="K4455" s="2">
        <v>25.0</v>
      </c>
      <c r="L4455" s="2">
        <v>4.0</v>
      </c>
      <c r="M4455" s="2">
        <v>22.0</v>
      </c>
      <c r="N4455" s="2">
        <v>18.0</v>
      </c>
      <c r="O4455" s="2">
        <v>4.0</v>
      </c>
      <c r="P4455" s="2">
        <v>0.0</v>
      </c>
      <c r="Q4455" s="2" t="s">
        <v>24317</v>
      </c>
      <c r="R4455" s="14">
        <v>4454.0</v>
      </c>
      <c r="S4455" s="2" t="s">
        <v>368</v>
      </c>
      <c r="T4455" s="2">
        <v>31.1728205</v>
      </c>
      <c r="U4455" s="2">
        <v>-7.3362482</v>
      </c>
      <c r="V4455" s="9" t="s">
        <v>63</v>
      </c>
      <c r="W4455" s="10">
        <v>48.8567</v>
      </c>
      <c r="X4455" s="10">
        <v>2.351462</v>
      </c>
      <c r="AB4455" s="9" t="s">
        <v>127</v>
      </c>
      <c r="AC4455" s="10">
        <v>14.69343</v>
      </c>
      <c r="AD4455" s="10">
        <v>-17.4479</v>
      </c>
      <c r="AE4455" s="11" t="s">
        <v>51</v>
      </c>
      <c r="AF4455" s="12" t="str">
        <f t="shared" si="29"/>
        <v>1950</v>
      </c>
      <c r="AG4455" s="12" t="str">
        <f t="shared" si="30"/>
        <v>July</v>
      </c>
      <c r="AH4455" s="12" t="str">
        <f t="shared" si="31"/>
        <v>Sunday</v>
      </c>
      <c r="AI4455" t="str">
        <f t="shared" si="4"/>
        <v>1950s</v>
      </c>
      <c r="AJ4455" s="2" t="s">
        <v>247</v>
      </c>
      <c r="AK4455">
        <v>1.0</v>
      </c>
      <c r="AL4455" s="13" t="s">
        <v>81</v>
      </c>
    </row>
    <row r="4456">
      <c r="A4456" s="1">
        <v>18567.0</v>
      </c>
      <c r="B4456" s="8">
        <v>0.8291666666666667</v>
      </c>
      <c r="C4456" s="2" t="s">
        <v>24318</v>
      </c>
      <c r="D4456" s="2" t="s">
        <v>671</v>
      </c>
      <c r="F4456" s="2" t="s">
        <v>1614</v>
      </c>
      <c r="G4456" s="2" t="s">
        <v>24319</v>
      </c>
      <c r="H4456" s="2" t="s">
        <v>24320</v>
      </c>
      <c r="I4456" s="2">
        <v>155.0</v>
      </c>
      <c r="J4456" s="2">
        <v>30.0</v>
      </c>
      <c r="K4456" s="2">
        <v>26.0</v>
      </c>
      <c r="L4456" s="2">
        <v>4.0</v>
      </c>
      <c r="M4456" s="2">
        <v>28.0</v>
      </c>
      <c r="N4456" s="2">
        <v>24.0</v>
      </c>
      <c r="O4456" s="2">
        <v>4.0</v>
      </c>
      <c r="P4456" s="2">
        <v>0.0</v>
      </c>
      <c r="Q4456" s="2" t="s">
        <v>24321</v>
      </c>
      <c r="R4456" s="14">
        <v>4455.0</v>
      </c>
      <c r="S4456" s="2" t="s">
        <v>8391</v>
      </c>
      <c r="T4456" s="2">
        <v>52.5310214</v>
      </c>
      <c r="U4456" s="2">
        <v>-1.2649062</v>
      </c>
      <c r="V4456" s="9" t="s">
        <v>63</v>
      </c>
      <c r="W4456" s="10">
        <v>48.8567</v>
      </c>
      <c r="X4456" s="10">
        <v>2.351462</v>
      </c>
      <c r="AB4456" s="9" t="s">
        <v>300</v>
      </c>
      <c r="AC4456" s="10">
        <v>51.50732</v>
      </c>
      <c r="AD4456" s="10">
        <v>-0.12765</v>
      </c>
      <c r="AE4456" s="11" t="s">
        <v>51</v>
      </c>
      <c r="AF4456" s="12" t="str">
        <f t="shared" si="29"/>
        <v>1950</v>
      </c>
      <c r="AG4456" s="12" t="str">
        <f t="shared" si="30"/>
        <v>October</v>
      </c>
      <c r="AH4456" s="12" t="str">
        <f t="shared" si="31"/>
        <v>Tuesday</v>
      </c>
      <c r="AI4456" t="str">
        <f t="shared" si="4"/>
        <v>1950s</v>
      </c>
      <c r="AJ4456" s="2" t="s">
        <v>80</v>
      </c>
      <c r="AK4456">
        <v>1.0</v>
      </c>
      <c r="AL4456" s="13" t="s">
        <v>746</v>
      </c>
    </row>
    <row r="4457">
      <c r="A4457" s="1">
        <v>17848.0</v>
      </c>
      <c r="B4457" s="8">
        <v>0.7604166666666666</v>
      </c>
      <c r="C4457" s="2" t="s">
        <v>24322</v>
      </c>
      <c r="D4457" s="2" t="s">
        <v>24323</v>
      </c>
      <c r="F4457" s="2" t="s">
        <v>24324</v>
      </c>
      <c r="G4457" s="2" t="s">
        <v>21864</v>
      </c>
      <c r="H4457" s="2" t="s">
        <v>24325</v>
      </c>
      <c r="I4457" s="2">
        <v>6538.0</v>
      </c>
      <c r="J4457" s="2">
        <v>8.0</v>
      </c>
      <c r="K4457" s="2">
        <v>6.0</v>
      </c>
      <c r="L4457" s="2">
        <v>2.0</v>
      </c>
      <c r="M4457" s="2">
        <v>7.0</v>
      </c>
      <c r="N4457" s="2">
        <v>5.0</v>
      </c>
      <c r="O4457" s="2">
        <v>2.0</v>
      </c>
      <c r="P4457" s="2">
        <v>0.0</v>
      </c>
      <c r="Q4457" s="2" t="s">
        <v>24326</v>
      </c>
      <c r="R4457" s="14">
        <v>4456.0</v>
      </c>
      <c r="S4457" s="2" t="s">
        <v>8391</v>
      </c>
      <c r="T4457" s="2">
        <v>52.5310214</v>
      </c>
      <c r="U4457" s="2">
        <v>-1.2649062</v>
      </c>
      <c r="V4457" s="9" t="s">
        <v>21861</v>
      </c>
      <c r="W4457" s="10">
        <v>54.19368</v>
      </c>
      <c r="X4457" s="10">
        <v>-4.55911</v>
      </c>
      <c r="AB4457" s="9" t="s">
        <v>706</v>
      </c>
      <c r="AC4457" s="10">
        <v>53.34976</v>
      </c>
      <c r="AD4457" s="10">
        <v>-6.26027</v>
      </c>
      <c r="AE4457" s="11" t="s">
        <v>51</v>
      </c>
      <c r="AF4457" s="12" t="str">
        <f t="shared" si="29"/>
        <v>1948</v>
      </c>
      <c r="AG4457" s="12" t="str">
        <f t="shared" si="30"/>
        <v>November</v>
      </c>
      <c r="AH4457" s="12" t="str">
        <f t="shared" si="31"/>
        <v>Thursday</v>
      </c>
      <c r="AI4457" t="str">
        <f t="shared" si="4"/>
        <v>1940s</v>
      </c>
      <c r="AJ4457" s="2" t="s">
        <v>80</v>
      </c>
      <c r="AK4457">
        <v>1.0</v>
      </c>
      <c r="AL4457" s="13" t="s">
        <v>545</v>
      </c>
    </row>
    <row r="4458">
      <c r="A4458" s="1">
        <v>18366.0</v>
      </c>
      <c r="B4458" s="8">
        <v>0.0</v>
      </c>
      <c r="C4458" s="2" t="s">
        <v>24327</v>
      </c>
      <c r="D4458" s="2" t="s">
        <v>671</v>
      </c>
      <c r="F4458" s="2" t="s">
        <v>18771</v>
      </c>
      <c r="G4458" s="2" t="s">
        <v>24328</v>
      </c>
      <c r="H4458" s="2" t="s">
        <v>24329</v>
      </c>
      <c r="I4458" s="2">
        <v>225.0</v>
      </c>
      <c r="J4458" s="2">
        <v>32.0</v>
      </c>
      <c r="K4458" s="2">
        <v>28.0</v>
      </c>
      <c r="L4458" s="2">
        <v>4.0</v>
      </c>
      <c r="M4458" s="2">
        <v>0.0</v>
      </c>
      <c r="N4458" s="2">
        <v>0.0</v>
      </c>
      <c r="O4458" s="2">
        <v>0.0</v>
      </c>
      <c r="P4458" s="2">
        <v>0.0</v>
      </c>
      <c r="Q4458" s="2" t="s">
        <v>24330</v>
      </c>
      <c r="R4458" s="14">
        <v>4457.0</v>
      </c>
      <c r="S4458" s="2" t="s">
        <v>8391</v>
      </c>
      <c r="T4458" s="2">
        <v>52.5310214</v>
      </c>
      <c r="U4458" s="2">
        <v>-1.2649062</v>
      </c>
      <c r="V4458" s="9" t="s">
        <v>300</v>
      </c>
      <c r="W4458" s="10">
        <v>51.50732</v>
      </c>
      <c r="X4458" s="10">
        <v>-0.12765</v>
      </c>
      <c r="AB4458" s="9" t="s">
        <v>63</v>
      </c>
      <c r="AC4458" s="10">
        <v>48.8567</v>
      </c>
      <c r="AD4458" s="10">
        <v>2.351462</v>
      </c>
      <c r="AE4458" s="11" t="s">
        <v>51</v>
      </c>
      <c r="AF4458" s="12" t="str">
        <f t="shared" si="29"/>
        <v>1950</v>
      </c>
      <c r="AG4458" s="12" t="str">
        <f t="shared" si="30"/>
        <v>April</v>
      </c>
      <c r="AH4458" s="12" t="str">
        <f t="shared" si="31"/>
        <v>Thursday</v>
      </c>
      <c r="AI4458" t="str">
        <f t="shared" si="4"/>
        <v>1950s</v>
      </c>
      <c r="AJ4458" s="2" t="s">
        <v>80</v>
      </c>
      <c r="AK4458">
        <v>0.0</v>
      </c>
      <c r="AL4458" s="13" t="s">
        <v>746</v>
      </c>
    </row>
    <row r="4459">
      <c r="A4459" s="1">
        <v>16587.0</v>
      </c>
      <c r="B4459" s="8">
        <v>0.3888888888888889</v>
      </c>
      <c r="C4459" s="2" t="s">
        <v>24331</v>
      </c>
      <c r="D4459" s="2" t="s">
        <v>16431</v>
      </c>
      <c r="F4459" s="2" t="s">
        <v>24332</v>
      </c>
      <c r="G4459" s="2" t="s">
        <v>24333</v>
      </c>
      <c r="H4459" s="2" t="s">
        <v>24334</v>
      </c>
      <c r="I4459" s="2">
        <v>32738.0</v>
      </c>
      <c r="J4459" s="2">
        <v>21.0</v>
      </c>
      <c r="K4459" s="2">
        <v>18.0</v>
      </c>
      <c r="L4459" s="2">
        <v>3.0</v>
      </c>
      <c r="M4459" s="2">
        <v>21.0</v>
      </c>
      <c r="N4459" s="2">
        <v>18.0</v>
      </c>
      <c r="O4459" s="2">
        <v>3.0</v>
      </c>
      <c r="P4459" s="2">
        <v>0.0</v>
      </c>
      <c r="Q4459" s="2" t="s">
        <v>24335</v>
      </c>
      <c r="R4459" s="14">
        <v>4458.0</v>
      </c>
      <c r="S4459" s="2" t="s">
        <v>6110</v>
      </c>
      <c r="T4459" s="2">
        <v>43.5958429</v>
      </c>
      <c r="U4459" s="2">
        <v>1.4869072</v>
      </c>
      <c r="V4459" s="9" t="s">
        <v>10051</v>
      </c>
      <c r="W4459" s="10">
        <v>5.560014</v>
      </c>
      <c r="X4459" s="10">
        <v>-0.20574</v>
      </c>
      <c r="AB4459" s="9" t="s">
        <v>736</v>
      </c>
      <c r="AC4459" s="10">
        <v>6.328034</v>
      </c>
      <c r="AD4459" s="10">
        <v>-10.7978</v>
      </c>
      <c r="AE4459" s="11" t="s">
        <v>118</v>
      </c>
      <c r="AF4459" s="12" t="str">
        <f t="shared" si="29"/>
        <v>1945</v>
      </c>
      <c r="AG4459" s="12" t="str">
        <f t="shared" si="30"/>
        <v>May</v>
      </c>
      <c r="AH4459" s="12" t="str">
        <f t="shared" si="31"/>
        <v>Wednesday</v>
      </c>
      <c r="AI4459" t="str">
        <f t="shared" si="4"/>
        <v>1940s</v>
      </c>
      <c r="AJ4459" s="2" t="s">
        <v>229</v>
      </c>
      <c r="AK4459">
        <v>1.0</v>
      </c>
      <c r="AL4459" s="13" t="s">
        <v>81</v>
      </c>
    </row>
    <row r="4460">
      <c r="A4460" s="1">
        <v>17538.0</v>
      </c>
      <c r="B4460" s="8">
        <v>0.0</v>
      </c>
      <c r="C4460" s="2" t="s">
        <v>24336</v>
      </c>
      <c r="D4460" s="2" t="s">
        <v>671</v>
      </c>
      <c r="F4460" s="2" t="s">
        <v>24337</v>
      </c>
      <c r="G4460" s="2" t="s">
        <v>24328</v>
      </c>
      <c r="H4460" s="2" t="s">
        <v>24338</v>
      </c>
      <c r="I4460" s="2">
        <v>148.0</v>
      </c>
      <c r="J4460" s="2">
        <v>18.0</v>
      </c>
      <c r="K4460" s="2">
        <v>14.0</v>
      </c>
      <c r="L4460" s="2">
        <v>4.0</v>
      </c>
      <c r="M4460" s="2">
        <v>1.0</v>
      </c>
      <c r="N4460" s="2">
        <v>0.0</v>
      </c>
      <c r="O4460" s="2">
        <v>1.0</v>
      </c>
      <c r="P4460" s="2">
        <v>0.0</v>
      </c>
      <c r="Q4460" s="2" t="s">
        <v>24339</v>
      </c>
      <c r="R4460" s="14">
        <v>4459.0</v>
      </c>
      <c r="S4460" s="2" t="s">
        <v>8391</v>
      </c>
      <c r="T4460" s="2">
        <v>52.5310214</v>
      </c>
      <c r="U4460" s="2">
        <v>-1.2649062</v>
      </c>
      <c r="V4460" s="9" t="s">
        <v>24340</v>
      </c>
      <c r="W4460" s="10">
        <v>55.87757</v>
      </c>
      <c r="X4460" s="10">
        <v>-4.38888</v>
      </c>
      <c r="AB4460" s="9" t="s">
        <v>291</v>
      </c>
      <c r="AC4460" s="10">
        <v>51.54659</v>
      </c>
      <c r="AD4460" s="10">
        <v>-0.36957</v>
      </c>
      <c r="AE4460" s="11" t="s">
        <v>51</v>
      </c>
      <c r="AF4460" s="12" t="str">
        <f t="shared" si="29"/>
        <v>1948</v>
      </c>
      <c r="AG4460" s="12" t="str">
        <f t="shared" si="30"/>
        <v>January</v>
      </c>
      <c r="AH4460" s="12" t="str">
        <f t="shared" si="31"/>
        <v>Tuesday</v>
      </c>
      <c r="AI4460" t="str">
        <f t="shared" si="4"/>
        <v>1940s</v>
      </c>
      <c r="AJ4460" s="2" t="s">
        <v>80</v>
      </c>
      <c r="AK4460">
        <v>1.0</v>
      </c>
      <c r="AL4460" s="13" t="s">
        <v>746</v>
      </c>
    </row>
    <row r="4461">
      <c r="A4461" s="1">
        <v>16547.0</v>
      </c>
      <c r="B4461" s="8">
        <v>0.0</v>
      </c>
      <c r="C4461" s="2" t="s">
        <v>24341</v>
      </c>
      <c r="D4461" s="2" t="s">
        <v>55</v>
      </c>
      <c r="F4461" s="2" t="s">
        <v>24342</v>
      </c>
      <c r="G4461" s="2" t="s">
        <v>24343</v>
      </c>
      <c r="H4461" s="2" t="s">
        <v>24344</v>
      </c>
      <c r="J4461" s="2">
        <v>20.0</v>
      </c>
      <c r="K4461" s="2">
        <v>17.0</v>
      </c>
      <c r="L4461" s="2">
        <v>3.0</v>
      </c>
      <c r="M4461" s="2">
        <v>18.0</v>
      </c>
      <c r="N4461" s="2">
        <v>15.0</v>
      </c>
      <c r="O4461" s="2">
        <v>3.0</v>
      </c>
      <c r="P4461" s="2">
        <v>0.0</v>
      </c>
      <c r="Q4461" s="2" t="s">
        <v>24345</v>
      </c>
      <c r="R4461" s="14">
        <v>4460.0</v>
      </c>
      <c r="S4461" s="2" t="s">
        <v>728</v>
      </c>
      <c r="T4461" s="2">
        <v>51.0834196</v>
      </c>
      <c r="U4461" s="2">
        <v>10.4234469</v>
      </c>
      <c r="V4461" s="9" t="s">
        <v>255</v>
      </c>
      <c r="W4461" s="10">
        <v>52.51704</v>
      </c>
      <c r="X4461" s="10">
        <v>13.38886</v>
      </c>
      <c r="Y4461" s="2" t="s">
        <v>2267</v>
      </c>
      <c r="Z4461" s="2" t="s">
        <v>582</v>
      </c>
      <c r="AB4461" s="9" t="s">
        <v>1767</v>
      </c>
      <c r="AC4461" s="10">
        <v>48.13711</v>
      </c>
      <c r="AD4461" s="10">
        <v>11.57538</v>
      </c>
      <c r="AE4461" s="11" t="s">
        <v>51</v>
      </c>
      <c r="AF4461" s="12" t="str">
        <f t="shared" si="29"/>
        <v>1945</v>
      </c>
      <c r="AG4461" s="12" t="str">
        <f t="shared" si="30"/>
        <v>April</v>
      </c>
      <c r="AH4461" s="12" t="str">
        <f t="shared" si="31"/>
        <v>Friday</v>
      </c>
      <c r="AI4461" t="str">
        <f t="shared" si="4"/>
        <v>1940s</v>
      </c>
      <c r="AJ4461" s="2" t="s">
        <v>80</v>
      </c>
      <c r="AK4461">
        <v>1.0</v>
      </c>
      <c r="AL4461" s="13" t="s">
        <v>258</v>
      </c>
    </row>
    <row r="4462">
      <c r="A4462" s="1">
        <v>18129.0</v>
      </c>
      <c r="B4462" s="8">
        <v>0.5430555555555555</v>
      </c>
      <c r="C4462" s="2" t="s">
        <v>24346</v>
      </c>
      <c r="D4462" s="2" t="s">
        <v>671</v>
      </c>
      <c r="F4462" s="2" t="s">
        <v>24347</v>
      </c>
      <c r="G4462" s="2" t="s">
        <v>166</v>
      </c>
      <c r="H4462" s="2" t="s">
        <v>24348</v>
      </c>
      <c r="I4462" s="2">
        <v>12355.0</v>
      </c>
      <c r="J4462" s="2">
        <v>32.0</v>
      </c>
      <c r="K4462" s="2">
        <v>29.0</v>
      </c>
      <c r="L4462" s="2">
        <v>3.0</v>
      </c>
      <c r="M4462" s="2">
        <v>24.0</v>
      </c>
      <c r="N4462" s="2">
        <v>21.0</v>
      </c>
      <c r="O4462" s="2">
        <v>3.0</v>
      </c>
      <c r="P4462" s="2">
        <v>0.0</v>
      </c>
      <c r="Q4462" s="2" t="s">
        <v>24349</v>
      </c>
      <c r="R4462" s="14">
        <v>4461.0</v>
      </c>
      <c r="S4462" s="2" t="s">
        <v>8391</v>
      </c>
      <c r="T4462" s="2">
        <v>52.5310214</v>
      </c>
      <c r="U4462" s="2">
        <v>-1.2649062</v>
      </c>
      <c r="V4462" s="9" t="s">
        <v>5042</v>
      </c>
      <c r="W4462" s="10">
        <v>54.59644</v>
      </c>
      <c r="X4462" s="10">
        <v>-5.93028</v>
      </c>
      <c r="AB4462" s="9" t="s">
        <v>3514</v>
      </c>
      <c r="AC4462" s="10">
        <v>53.47949</v>
      </c>
      <c r="AD4462" s="10">
        <v>-2.24511</v>
      </c>
      <c r="AE4462" s="11" t="s">
        <v>51</v>
      </c>
      <c r="AF4462" s="12" t="str">
        <f t="shared" si="29"/>
        <v>1949</v>
      </c>
      <c r="AG4462" s="12" t="str">
        <f t="shared" si="30"/>
        <v>August</v>
      </c>
      <c r="AH4462" s="12" t="str">
        <f t="shared" si="31"/>
        <v>Friday</v>
      </c>
      <c r="AI4462" t="str">
        <f t="shared" si="4"/>
        <v>1940s</v>
      </c>
      <c r="AJ4462" s="2" t="s">
        <v>80</v>
      </c>
      <c r="AK4462">
        <v>1.0</v>
      </c>
      <c r="AL4462" s="13" t="s">
        <v>81</v>
      </c>
    </row>
    <row r="4463">
      <c r="A4463" s="1">
        <v>17594.0</v>
      </c>
      <c r="B4463" s="8">
        <v>0.8847222222222222</v>
      </c>
      <c r="C4463" s="2" t="s">
        <v>24350</v>
      </c>
      <c r="D4463" s="2" t="s">
        <v>260</v>
      </c>
      <c r="F4463" s="2" t="s">
        <v>20286</v>
      </c>
      <c r="G4463" s="2" t="s">
        <v>166</v>
      </c>
      <c r="H4463" s="2" t="s">
        <v>24351</v>
      </c>
      <c r="I4463" s="2">
        <v>43154.0</v>
      </c>
      <c r="J4463" s="2">
        <v>22.0</v>
      </c>
      <c r="K4463" s="2">
        <v>19.0</v>
      </c>
      <c r="L4463" s="2">
        <v>3.0</v>
      </c>
      <c r="M4463" s="2">
        <v>20.0</v>
      </c>
      <c r="N4463" s="2">
        <v>17.0</v>
      </c>
      <c r="O4463" s="2">
        <v>3.0</v>
      </c>
      <c r="P4463" s="2">
        <v>0.0</v>
      </c>
      <c r="Q4463" s="2" t="s">
        <v>24352</v>
      </c>
      <c r="R4463" s="14">
        <v>4462.0</v>
      </c>
      <c r="S4463" s="2" t="s">
        <v>8391</v>
      </c>
      <c r="T4463" s="2">
        <v>52.5310214</v>
      </c>
      <c r="U4463" s="2">
        <v>-1.2649062</v>
      </c>
      <c r="V4463" s="9" t="s">
        <v>269</v>
      </c>
      <c r="W4463" s="10">
        <v>50.84656</v>
      </c>
      <c r="X4463" s="10">
        <v>4.351697</v>
      </c>
      <c r="AB4463" s="9" t="s">
        <v>300</v>
      </c>
      <c r="AC4463" s="10">
        <v>51.50732</v>
      </c>
      <c r="AD4463" s="10">
        <v>-0.12765</v>
      </c>
      <c r="AE4463" s="11" t="s">
        <v>51</v>
      </c>
      <c r="AF4463" s="12" t="str">
        <f t="shared" si="29"/>
        <v>1948</v>
      </c>
      <c r="AG4463" s="12" t="str">
        <f t="shared" si="30"/>
        <v>March</v>
      </c>
      <c r="AH4463" s="12" t="str">
        <f t="shared" si="31"/>
        <v>Tuesday</v>
      </c>
      <c r="AI4463" t="str">
        <f t="shared" si="4"/>
        <v>1940s</v>
      </c>
      <c r="AJ4463" s="2" t="s">
        <v>80</v>
      </c>
      <c r="AK4463">
        <v>1.0</v>
      </c>
      <c r="AL4463" s="13" t="s">
        <v>81</v>
      </c>
    </row>
    <row r="4464">
      <c r="A4464" s="1">
        <v>24936.0</v>
      </c>
      <c r="B4464" s="8">
        <v>0.6493055555555556</v>
      </c>
      <c r="C4464" s="2" t="s">
        <v>24350</v>
      </c>
      <c r="D4464" s="2" t="s">
        <v>294</v>
      </c>
      <c r="E4464" s="2">
        <v>712.0</v>
      </c>
      <c r="F4464" s="2" t="s">
        <v>24353</v>
      </c>
      <c r="G4464" s="2" t="s">
        <v>24354</v>
      </c>
      <c r="H4464" s="2" t="s">
        <v>24355</v>
      </c>
      <c r="I4464" s="2">
        <v>18373.0</v>
      </c>
      <c r="J4464" s="2">
        <v>127.0</v>
      </c>
      <c r="K4464" s="2">
        <v>116.0</v>
      </c>
      <c r="L4464" s="2">
        <v>11.0</v>
      </c>
      <c r="M4464" s="2">
        <v>5.0</v>
      </c>
      <c r="N4464" s="2">
        <v>4.0</v>
      </c>
      <c r="O4464" s="2">
        <v>1.0</v>
      </c>
      <c r="P4464" s="2">
        <v>0.0</v>
      </c>
      <c r="Q4464" s="2" t="s">
        <v>24356</v>
      </c>
      <c r="R4464" s="14">
        <v>4463.0</v>
      </c>
      <c r="S4464" s="2" t="s">
        <v>8391</v>
      </c>
      <c r="T4464" s="2">
        <v>52.5310214</v>
      </c>
      <c r="U4464" s="2">
        <v>-1.2649062</v>
      </c>
      <c r="V4464" s="9" t="s">
        <v>300</v>
      </c>
      <c r="W4464" s="10">
        <v>51.50732</v>
      </c>
      <c r="X4464" s="10">
        <v>-0.12765</v>
      </c>
      <c r="AB4464" s="9" t="s">
        <v>359</v>
      </c>
      <c r="AC4464" s="10">
        <v>47.37445</v>
      </c>
      <c r="AD4464" s="10">
        <v>8.541042</v>
      </c>
      <c r="AE4464" s="11" t="s">
        <v>51</v>
      </c>
      <c r="AF4464" s="12" t="str">
        <f t="shared" si="29"/>
        <v>1968</v>
      </c>
      <c r="AG4464" s="12" t="str">
        <f t="shared" si="30"/>
        <v>April</v>
      </c>
      <c r="AH4464" s="12" t="str">
        <f t="shared" si="31"/>
        <v>Monday</v>
      </c>
      <c r="AI4464" t="str">
        <f t="shared" si="4"/>
        <v>1960s</v>
      </c>
      <c r="AJ4464" s="2" t="s">
        <v>80</v>
      </c>
      <c r="AK4464">
        <v>1.0</v>
      </c>
      <c r="AL4464" s="13" t="s">
        <v>162</v>
      </c>
    </row>
    <row r="4465">
      <c r="A4465" s="1">
        <v>16763.0</v>
      </c>
      <c r="B4465" s="8">
        <v>0.4166666666666667</v>
      </c>
      <c r="C4465" s="2" t="s">
        <v>24357</v>
      </c>
      <c r="D4465" s="2" t="s">
        <v>282</v>
      </c>
      <c r="F4465" s="2" t="s">
        <v>24358</v>
      </c>
      <c r="G4465" s="2" t="s">
        <v>284</v>
      </c>
      <c r="H4465" s="2" t="s">
        <v>24359</v>
      </c>
      <c r="J4465" s="2">
        <v>27.0</v>
      </c>
      <c r="K4465" s="2">
        <v>22.0</v>
      </c>
      <c r="L4465" s="2">
        <v>5.0</v>
      </c>
      <c r="M4465" s="2">
        <v>27.0</v>
      </c>
      <c r="N4465" s="2">
        <v>22.0</v>
      </c>
      <c r="O4465" s="2">
        <v>5.0</v>
      </c>
      <c r="P4465" s="2">
        <v>0.0</v>
      </c>
      <c r="Q4465" s="2" t="s">
        <v>24360</v>
      </c>
      <c r="R4465" s="14">
        <v>4464.0</v>
      </c>
      <c r="S4465" s="2" t="s">
        <v>8391</v>
      </c>
      <c r="T4465" s="2">
        <v>52.5310214</v>
      </c>
      <c r="U4465" s="2">
        <v>-1.2649062</v>
      </c>
      <c r="V4465" s="9" t="s">
        <v>24361</v>
      </c>
      <c r="W4465" s="10">
        <v>51.06933</v>
      </c>
      <c r="X4465" s="10">
        <v>-1.05735</v>
      </c>
      <c r="AB4465" s="9" t="s">
        <v>194</v>
      </c>
      <c r="AC4465" s="10">
        <v>19.07599</v>
      </c>
      <c r="AD4465" s="10">
        <v>72.87739</v>
      </c>
      <c r="AE4465" s="11" t="s">
        <v>118</v>
      </c>
      <c r="AF4465" s="12" t="str">
        <f t="shared" si="29"/>
        <v>1945</v>
      </c>
      <c r="AG4465" s="12" t="str">
        <f t="shared" si="30"/>
        <v>November</v>
      </c>
      <c r="AH4465" s="12" t="str">
        <f t="shared" si="31"/>
        <v>Thursday</v>
      </c>
      <c r="AI4465" t="str">
        <f t="shared" si="4"/>
        <v>1940s</v>
      </c>
      <c r="AJ4465" s="2" t="s">
        <v>80</v>
      </c>
      <c r="AK4465">
        <v>1.0</v>
      </c>
      <c r="AL4465" s="13" t="s">
        <v>292</v>
      </c>
    </row>
    <row r="4466">
      <c r="A4466" s="1">
        <v>17840.0</v>
      </c>
      <c r="B4466" s="8">
        <v>0.4513888888888889</v>
      </c>
      <c r="C4466" s="2" t="s">
        <v>24362</v>
      </c>
      <c r="D4466" s="2" t="s">
        <v>108</v>
      </c>
      <c r="F4466" s="2" t="s">
        <v>24363</v>
      </c>
      <c r="G4466" s="2" t="s">
        <v>24364</v>
      </c>
      <c r="H4466" s="2" t="s">
        <v>24365</v>
      </c>
      <c r="I4466" s="2">
        <v>11476.0</v>
      </c>
      <c r="J4466" s="2">
        <v>13.0</v>
      </c>
      <c r="K4466" s="2">
        <v>0.0</v>
      </c>
      <c r="L4466" s="2">
        <v>13.0</v>
      </c>
      <c r="M4466" s="2">
        <v>13.0</v>
      </c>
      <c r="N4466" s="2">
        <v>0.0</v>
      </c>
      <c r="O4466" s="2">
        <v>13.0</v>
      </c>
      <c r="P4466" s="2">
        <v>0.0</v>
      </c>
      <c r="Q4466" s="2" t="s">
        <v>24366</v>
      </c>
      <c r="R4466" s="14">
        <v>4465.0</v>
      </c>
      <c r="S4466" s="2" t="s">
        <v>8391</v>
      </c>
      <c r="T4466" s="2">
        <v>52.5310214</v>
      </c>
      <c r="U4466" s="2">
        <v>-1.2649062</v>
      </c>
      <c r="V4466" s="9" t="s">
        <v>24367</v>
      </c>
      <c r="W4466" s="9" t="s">
        <v>438</v>
      </c>
      <c r="X4466" s="9" t="s">
        <v>438</v>
      </c>
      <c r="AB4466" s="9" t="s">
        <v>24368</v>
      </c>
      <c r="AC4466" s="9" t="s">
        <v>438</v>
      </c>
      <c r="AD4466" s="9" t="s">
        <v>438</v>
      </c>
      <c r="AE4466" s="11" t="s">
        <v>118</v>
      </c>
      <c r="AF4466" s="12" t="str">
        <f t="shared" si="29"/>
        <v>1948</v>
      </c>
      <c r="AG4466" s="12" t="str">
        <f t="shared" si="30"/>
        <v>November</v>
      </c>
      <c r="AH4466" s="12" t="str">
        <f t="shared" si="31"/>
        <v>Wednesday</v>
      </c>
      <c r="AI4466" t="str">
        <f t="shared" si="4"/>
        <v>1940s</v>
      </c>
      <c r="AJ4466" s="2" t="s">
        <v>80</v>
      </c>
      <c r="AK4466">
        <v>1.0</v>
      </c>
      <c r="AL4466" s="13" t="s">
        <v>162</v>
      </c>
    </row>
    <row r="4467">
      <c r="A4467" s="1">
        <v>25208.0</v>
      </c>
      <c r="B4467" s="8">
        <v>0.06527777777777778</v>
      </c>
      <c r="C4467" s="2" t="s">
        <v>24369</v>
      </c>
      <c r="D4467" s="2" t="s">
        <v>2700</v>
      </c>
      <c r="E4467" s="2">
        <v>701.0</v>
      </c>
      <c r="F4467" s="2" t="s">
        <v>24370</v>
      </c>
      <c r="G4467" s="2" t="s">
        <v>24371</v>
      </c>
      <c r="H4467" s="2" t="s">
        <v>24372</v>
      </c>
      <c r="I4467" s="2" t="s">
        <v>24373</v>
      </c>
      <c r="J4467" s="2">
        <v>62.0</v>
      </c>
      <c r="K4467" s="2">
        <v>54.0</v>
      </c>
      <c r="L4467" s="2">
        <v>8.0</v>
      </c>
      <c r="M4467" s="2">
        <v>48.0</v>
      </c>
      <c r="N4467" s="2">
        <v>43.0</v>
      </c>
      <c r="O4467" s="2">
        <v>5.0</v>
      </c>
      <c r="P4467" s="2">
        <v>2.0</v>
      </c>
      <c r="Q4467" s="2" t="s">
        <v>24374</v>
      </c>
      <c r="R4467" s="14">
        <v>4466.0</v>
      </c>
      <c r="S4467" s="2" t="s">
        <v>8391</v>
      </c>
      <c r="T4467" s="2">
        <v>52.5310214</v>
      </c>
      <c r="U4467" s="2">
        <v>-1.2649062</v>
      </c>
      <c r="V4467" s="9" t="s">
        <v>62</v>
      </c>
      <c r="W4467" s="10">
        <v>50.11064</v>
      </c>
      <c r="X4467" s="10">
        <v>8.682092</v>
      </c>
      <c r="AB4467" s="9" t="s">
        <v>300</v>
      </c>
      <c r="AC4467" s="10">
        <v>51.50732</v>
      </c>
      <c r="AD4467" s="10">
        <v>-0.12765</v>
      </c>
      <c r="AE4467" s="11" t="s">
        <v>51</v>
      </c>
      <c r="AF4467" s="12" t="str">
        <f t="shared" si="29"/>
        <v>1969</v>
      </c>
      <c r="AG4467" s="12" t="str">
        <f t="shared" si="30"/>
        <v>January</v>
      </c>
      <c r="AH4467" s="12" t="str">
        <f t="shared" si="31"/>
        <v>Sunday</v>
      </c>
      <c r="AI4467" t="str">
        <f t="shared" si="4"/>
        <v>1960s</v>
      </c>
      <c r="AJ4467" s="2" t="s">
        <v>80</v>
      </c>
      <c r="AK4467">
        <v>1.0</v>
      </c>
      <c r="AL4467" s="13" t="s">
        <v>162</v>
      </c>
    </row>
    <row r="4468">
      <c r="A4468" s="1">
        <v>17718.0</v>
      </c>
      <c r="B4468" s="8">
        <v>0.6666666666666666</v>
      </c>
      <c r="C4468" s="2" t="s">
        <v>24375</v>
      </c>
      <c r="D4468" s="2" t="s">
        <v>2562</v>
      </c>
      <c r="F4468" s="2" t="s">
        <v>24376</v>
      </c>
      <c r="G4468" s="2" t="s">
        <v>24377</v>
      </c>
      <c r="H4468" s="2" t="s">
        <v>24378</v>
      </c>
      <c r="I4468" s="2" t="s">
        <v>24379</v>
      </c>
      <c r="J4468" s="2">
        <v>39.0</v>
      </c>
      <c r="K4468" s="2">
        <v>26.0</v>
      </c>
      <c r="L4468" s="2">
        <v>13.0</v>
      </c>
      <c r="M4468" s="2">
        <v>39.0</v>
      </c>
      <c r="N4468" s="2">
        <v>26.0</v>
      </c>
      <c r="O4468" s="2">
        <v>13.0</v>
      </c>
      <c r="P4468" s="2">
        <v>0.0</v>
      </c>
      <c r="Q4468" s="2" t="s">
        <v>24380</v>
      </c>
      <c r="R4468" s="14">
        <v>4467.0</v>
      </c>
      <c r="S4468" s="2" t="s">
        <v>8391</v>
      </c>
      <c r="T4468" s="2">
        <v>52.5310214</v>
      </c>
      <c r="U4468" s="2">
        <v>-1.2649062</v>
      </c>
      <c r="V4468" s="9" t="s">
        <v>79</v>
      </c>
      <c r="W4468" s="10">
        <v>59.32512</v>
      </c>
      <c r="X4468" s="10">
        <v>18.07109</v>
      </c>
      <c r="Y4468" s="2" t="s">
        <v>197</v>
      </c>
      <c r="AB4468" s="9" t="s">
        <v>291</v>
      </c>
      <c r="AC4468" s="10">
        <v>51.54659</v>
      </c>
      <c r="AD4468" s="10">
        <v>-0.36957</v>
      </c>
      <c r="AE4468" s="11" t="s">
        <v>51</v>
      </c>
      <c r="AF4468" s="12" t="str">
        <f t="shared" si="29"/>
        <v>1948</v>
      </c>
      <c r="AG4468" s="12" t="str">
        <f t="shared" si="30"/>
        <v>July</v>
      </c>
      <c r="AH4468" s="12" t="str">
        <f t="shared" si="31"/>
        <v>Sunday</v>
      </c>
      <c r="AI4468" t="str">
        <f t="shared" si="4"/>
        <v>1940s</v>
      </c>
      <c r="AJ4468" s="2" t="s">
        <v>80</v>
      </c>
      <c r="AK4468">
        <v>1.0</v>
      </c>
      <c r="AL4468" s="13" t="s">
        <v>81</v>
      </c>
    </row>
    <row r="4469">
      <c r="A4469" s="1">
        <v>16550.0</v>
      </c>
      <c r="B4469" s="8">
        <v>0.0</v>
      </c>
      <c r="C4469" s="2" t="s">
        <v>24381</v>
      </c>
      <c r="D4469" s="2" t="s">
        <v>108</v>
      </c>
      <c r="F4469" s="2" t="s">
        <v>24382</v>
      </c>
      <c r="G4469" s="2" t="s">
        <v>24383</v>
      </c>
      <c r="H4469" s="2" t="s">
        <v>24384</v>
      </c>
      <c r="I4469" s="2">
        <v>9834.0</v>
      </c>
      <c r="J4469" s="2">
        <v>31.0</v>
      </c>
      <c r="K4469" s="2">
        <v>26.0</v>
      </c>
      <c r="L4469" s="2">
        <v>5.0</v>
      </c>
      <c r="M4469" s="2">
        <v>31.0</v>
      </c>
      <c r="N4469" s="2">
        <v>26.0</v>
      </c>
      <c r="O4469" s="2">
        <v>5.0</v>
      </c>
      <c r="P4469" s="2">
        <v>0.0</v>
      </c>
      <c r="Q4469" s="2" t="s">
        <v>24385</v>
      </c>
      <c r="R4469" s="14">
        <v>4468.0</v>
      </c>
      <c r="S4469" s="2" t="s">
        <v>21861</v>
      </c>
      <c r="T4469" s="2">
        <v>54.1936805</v>
      </c>
      <c r="U4469" s="2">
        <v>-4.5591148</v>
      </c>
      <c r="V4469" s="9" t="s">
        <v>24386</v>
      </c>
      <c r="W4469" s="10">
        <v>52.04197</v>
      </c>
      <c r="X4469" s="10">
        <v>0.533056</v>
      </c>
      <c r="AB4469" s="9" t="s">
        <v>24387</v>
      </c>
      <c r="AC4469" s="10">
        <v>54.63515</v>
      </c>
      <c r="AD4469" s="10">
        <v>-6.14747</v>
      </c>
      <c r="AE4469" s="11" t="s">
        <v>118</v>
      </c>
      <c r="AF4469" s="12" t="str">
        <f t="shared" si="29"/>
        <v>1945</v>
      </c>
      <c r="AG4469" s="12" t="str">
        <f t="shared" si="30"/>
        <v>April</v>
      </c>
      <c r="AH4469" s="12" t="str">
        <f t="shared" si="31"/>
        <v>Monday</v>
      </c>
      <c r="AI4469" t="str">
        <f t="shared" si="4"/>
        <v>1940s</v>
      </c>
      <c r="AJ4469" s="2" t="s">
        <v>80</v>
      </c>
      <c r="AK4469">
        <v>1.0</v>
      </c>
      <c r="AL4469" s="13" t="s">
        <v>24388</v>
      </c>
    </row>
    <row r="4470">
      <c r="A4470" s="1">
        <v>16322.0</v>
      </c>
      <c r="B4470" s="8">
        <v>0.0</v>
      </c>
      <c r="C4470" s="2" t="s">
        <v>24389</v>
      </c>
      <c r="D4470" s="2" t="s">
        <v>24390</v>
      </c>
      <c r="F4470" s="2" t="s">
        <v>24391</v>
      </c>
      <c r="G4470" s="2" t="s">
        <v>24392</v>
      </c>
      <c r="H4470" s="2" t="s">
        <v>24393</v>
      </c>
      <c r="I4470" s="2">
        <v>12880.0</v>
      </c>
      <c r="J4470" s="2">
        <v>20.0</v>
      </c>
      <c r="K4470" s="2">
        <v>16.0</v>
      </c>
      <c r="L4470" s="2">
        <v>4.0</v>
      </c>
      <c r="M4470" s="2">
        <v>20.0</v>
      </c>
      <c r="N4470" s="2">
        <v>16.0</v>
      </c>
      <c r="O4470" s="2">
        <v>4.0</v>
      </c>
      <c r="P4470" s="2">
        <v>0.0</v>
      </c>
      <c r="Q4470" s="2" t="s">
        <v>24394</v>
      </c>
      <c r="R4470" s="14">
        <v>4469.0</v>
      </c>
      <c r="S4470" s="2" t="s">
        <v>5478</v>
      </c>
      <c r="T4470" s="2">
        <v>-24.7761086</v>
      </c>
      <c r="U4470" s="2">
        <v>134.755</v>
      </c>
      <c r="V4470" s="9" t="s">
        <v>24395</v>
      </c>
      <c r="W4470" s="10">
        <v>-8.49028</v>
      </c>
      <c r="X4470" s="10">
        <v>140.3956</v>
      </c>
      <c r="AB4470" s="9" t="s">
        <v>16941</v>
      </c>
      <c r="AC4470" s="10">
        <v>-16.9207</v>
      </c>
      <c r="AD4470" s="10">
        <v>145.7722</v>
      </c>
      <c r="AE4470" s="11" t="s">
        <v>118</v>
      </c>
      <c r="AF4470" s="12" t="str">
        <f t="shared" si="29"/>
        <v>1944</v>
      </c>
      <c r="AG4470" s="12" t="str">
        <f t="shared" si="30"/>
        <v>September</v>
      </c>
      <c r="AH4470" s="12" t="str">
        <f t="shared" si="31"/>
        <v>Thursday</v>
      </c>
      <c r="AI4470" t="str">
        <f t="shared" si="4"/>
        <v>1940s</v>
      </c>
      <c r="AJ4470" s="2" t="s">
        <v>150</v>
      </c>
      <c r="AK4470">
        <v>1.0</v>
      </c>
      <c r="AL4470" s="13" t="s">
        <v>24396</v>
      </c>
    </row>
    <row r="4471">
      <c r="A4471" s="1">
        <v>25037.0</v>
      </c>
      <c r="B4471" s="8">
        <v>0.0</v>
      </c>
      <c r="C4471" s="2" t="s">
        <v>24397</v>
      </c>
      <c r="D4471" s="2" t="s">
        <v>4339</v>
      </c>
      <c r="G4471" s="2" t="s">
        <v>1392</v>
      </c>
      <c r="H4471" s="2" t="s">
        <v>24398</v>
      </c>
      <c r="I4471" s="2">
        <v>33445.0</v>
      </c>
      <c r="J4471" s="2">
        <v>5.0</v>
      </c>
      <c r="K4471" s="2">
        <v>0.0</v>
      </c>
      <c r="L4471" s="2">
        <v>5.0</v>
      </c>
      <c r="M4471" s="2">
        <v>5.0</v>
      </c>
      <c r="N4471" s="2">
        <v>0.0</v>
      </c>
      <c r="O4471" s="2">
        <v>5.0</v>
      </c>
      <c r="P4471" s="2">
        <v>0.0</v>
      </c>
      <c r="Q4471" s="2" t="s">
        <v>24399</v>
      </c>
      <c r="R4471" s="14">
        <v>4470.0</v>
      </c>
      <c r="S4471" s="2" t="s">
        <v>4342</v>
      </c>
      <c r="T4471" s="2">
        <v>-31.7613365</v>
      </c>
      <c r="U4471" s="2">
        <v>-71.3187697</v>
      </c>
      <c r="V4471" s="9" t="s">
        <v>438</v>
      </c>
      <c r="W4471" s="9" t="s">
        <v>438</v>
      </c>
      <c r="X4471" s="9" t="s">
        <v>438</v>
      </c>
      <c r="AB4471" s="9" t="s">
        <v>438</v>
      </c>
      <c r="AC4471" s="9" t="s">
        <v>438</v>
      </c>
      <c r="AD4471" s="9" t="s">
        <v>438</v>
      </c>
      <c r="AE4471" s="11" t="s">
        <v>51</v>
      </c>
      <c r="AF4471" s="12" t="str">
        <f t="shared" si="29"/>
        <v>1968</v>
      </c>
      <c r="AG4471" s="12" t="str">
        <f t="shared" si="30"/>
        <v>July</v>
      </c>
      <c r="AH4471" s="12" t="str">
        <f t="shared" si="31"/>
        <v>Thursday</v>
      </c>
      <c r="AI4471" t="str">
        <f t="shared" si="4"/>
        <v>1960s</v>
      </c>
      <c r="AJ4471" s="2" t="s">
        <v>66</v>
      </c>
      <c r="AK4471">
        <v>1.0</v>
      </c>
      <c r="AL4471" s="13" t="s">
        <v>1184</v>
      </c>
    </row>
    <row r="4472">
      <c r="A4472" s="1">
        <v>16413.0</v>
      </c>
      <c r="B4472" s="8">
        <v>0.6354166666666666</v>
      </c>
      <c r="C4472" s="2" t="s">
        <v>24400</v>
      </c>
      <c r="D4472" s="2" t="s">
        <v>324</v>
      </c>
      <c r="F4472" s="2" t="s">
        <v>24401</v>
      </c>
      <c r="G4472" s="2" t="s">
        <v>1484</v>
      </c>
      <c r="H4472" s="2" t="s">
        <v>24402</v>
      </c>
      <c r="I4472" s="2">
        <v>1849106.0</v>
      </c>
      <c r="J4472" s="2">
        <v>16.0</v>
      </c>
      <c r="K4472" s="2">
        <v>11.0</v>
      </c>
      <c r="L4472" s="2">
        <v>5.0</v>
      </c>
      <c r="M4472" s="2">
        <v>16.0</v>
      </c>
      <c r="N4472" s="2">
        <v>11.0</v>
      </c>
      <c r="O4472" s="2">
        <v>5.0</v>
      </c>
      <c r="P4472" s="2">
        <v>0.0</v>
      </c>
      <c r="Q4472" s="2" t="s">
        <v>24403</v>
      </c>
      <c r="R4472" s="14">
        <v>4471.0</v>
      </c>
      <c r="S4472" s="2" t="s">
        <v>3343</v>
      </c>
      <c r="T4472" s="2">
        <v>49.4871968</v>
      </c>
      <c r="U4472" s="2">
        <v>31.2718321</v>
      </c>
      <c r="V4472" s="9" t="s">
        <v>24404</v>
      </c>
      <c r="W4472" s="10">
        <v>47.02451</v>
      </c>
      <c r="X4472" s="10">
        <v>28.83229</v>
      </c>
      <c r="Y4472" s="2" t="s">
        <v>2667</v>
      </c>
      <c r="AB4472" s="9" t="s">
        <v>335</v>
      </c>
      <c r="AC4472" s="10">
        <v>55.75045</v>
      </c>
      <c r="AD4472" s="10">
        <v>37.61749</v>
      </c>
      <c r="AE4472" s="11" t="s">
        <v>51</v>
      </c>
      <c r="AF4472" s="12" t="str">
        <f t="shared" si="29"/>
        <v>1944</v>
      </c>
      <c r="AG4472" s="12" t="str">
        <f t="shared" si="30"/>
        <v>December</v>
      </c>
      <c r="AH4472" s="12" t="str">
        <f t="shared" si="31"/>
        <v>Thursday</v>
      </c>
      <c r="AI4472" t="str">
        <f t="shared" si="4"/>
        <v>1940s</v>
      </c>
      <c r="AJ4472" s="2" t="s">
        <v>80</v>
      </c>
      <c r="AK4472">
        <v>1.0</v>
      </c>
      <c r="AL4472" s="13" t="s">
        <v>1489</v>
      </c>
    </row>
    <row r="4473">
      <c r="A4473" s="1">
        <v>16336.0</v>
      </c>
      <c r="B4473" s="8">
        <v>0.0</v>
      </c>
      <c r="C4473" s="2" t="s">
        <v>24405</v>
      </c>
      <c r="D4473" s="2" t="s">
        <v>5888</v>
      </c>
      <c r="F4473" s="2" t="s">
        <v>5536</v>
      </c>
      <c r="G4473" s="2" t="s">
        <v>932</v>
      </c>
      <c r="H4473" s="2" t="s">
        <v>24406</v>
      </c>
      <c r="I4473" s="2">
        <v>2113.0</v>
      </c>
      <c r="J4473" s="2">
        <v>17.0</v>
      </c>
      <c r="K4473" s="2">
        <v>13.0</v>
      </c>
      <c r="L4473" s="2">
        <v>4.0</v>
      </c>
      <c r="M4473" s="2">
        <v>17.0</v>
      </c>
      <c r="N4473" s="2">
        <v>13.0</v>
      </c>
      <c r="O4473" s="2">
        <v>4.0</v>
      </c>
      <c r="P4473" s="2">
        <v>0.0</v>
      </c>
      <c r="Q4473" s="2" t="s">
        <v>24407</v>
      </c>
      <c r="R4473" s="14">
        <v>4472.0</v>
      </c>
      <c r="S4473" s="2" t="s">
        <v>60</v>
      </c>
      <c r="T4473" s="2">
        <v>-10.3333333</v>
      </c>
      <c r="U4473" s="2">
        <v>-53.2</v>
      </c>
      <c r="V4473" s="9" t="s">
        <v>204</v>
      </c>
      <c r="W4473" s="10">
        <v>-22.911</v>
      </c>
      <c r="X4473" s="10">
        <v>-43.2094</v>
      </c>
      <c r="AB4473" s="9" t="s">
        <v>5432</v>
      </c>
      <c r="AC4473" s="10">
        <v>31.70436</v>
      </c>
      <c r="AD4473" s="10">
        <v>35.20619</v>
      </c>
      <c r="AE4473" s="11" t="s">
        <v>51</v>
      </c>
      <c r="AF4473" s="12" t="str">
        <f t="shared" si="29"/>
        <v>1944</v>
      </c>
      <c r="AG4473" s="12" t="str">
        <f t="shared" si="30"/>
        <v>September</v>
      </c>
      <c r="AH4473" s="12" t="str">
        <f t="shared" si="31"/>
        <v>Thursday</v>
      </c>
      <c r="AI4473" t="str">
        <f t="shared" si="4"/>
        <v>1940s</v>
      </c>
      <c r="AJ4473" s="2" t="s">
        <v>66</v>
      </c>
      <c r="AK4473">
        <v>1.0</v>
      </c>
      <c r="AL4473" s="13" t="s">
        <v>53</v>
      </c>
    </row>
    <row r="4474">
      <c r="A4474" s="1">
        <v>26468.0</v>
      </c>
      <c r="B4474" s="8">
        <v>0.6743055555555556</v>
      </c>
      <c r="C4474" s="2" t="s">
        <v>24408</v>
      </c>
      <c r="D4474" s="2" t="s">
        <v>671</v>
      </c>
      <c r="E4474" s="2">
        <v>548.0</v>
      </c>
      <c r="F4474" s="2" t="s">
        <v>16840</v>
      </c>
      <c r="G4474" s="2" t="s">
        <v>24409</v>
      </c>
      <c r="H4474" s="2" t="s">
        <v>24410</v>
      </c>
      <c r="I4474" s="2">
        <v>2109.0</v>
      </c>
      <c r="J4474" s="2">
        <v>118.0</v>
      </c>
      <c r="K4474" s="2">
        <v>112.0</v>
      </c>
      <c r="L4474" s="2">
        <v>6.0</v>
      </c>
      <c r="M4474" s="2">
        <v>118.0</v>
      </c>
      <c r="N4474" s="2">
        <v>112.0</v>
      </c>
      <c r="O4474" s="2">
        <v>6.0</v>
      </c>
      <c r="P4474" s="2">
        <v>0.0</v>
      </c>
      <c r="Q4474" s="2" t="s">
        <v>24411</v>
      </c>
      <c r="R4474" s="14">
        <v>4473.0</v>
      </c>
      <c r="S4474" s="2" t="s">
        <v>8391</v>
      </c>
      <c r="T4474" s="2">
        <v>52.5310214</v>
      </c>
      <c r="U4474" s="2">
        <v>-1.2649062</v>
      </c>
      <c r="V4474" s="9" t="s">
        <v>300</v>
      </c>
      <c r="W4474" s="10">
        <v>51.50732</v>
      </c>
      <c r="X4474" s="10">
        <v>-0.12765</v>
      </c>
      <c r="AB4474" s="9" t="s">
        <v>269</v>
      </c>
      <c r="AC4474" s="10">
        <v>50.84656</v>
      </c>
      <c r="AD4474" s="10">
        <v>4.351697</v>
      </c>
      <c r="AE4474" s="11" t="s">
        <v>51</v>
      </c>
      <c r="AF4474" s="12" t="str">
        <f t="shared" si="29"/>
        <v>1972</v>
      </c>
      <c r="AG4474" s="12" t="str">
        <f t="shared" si="30"/>
        <v>June</v>
      </c>
      <c r="AH4474" s="12" t="str">
        <f t="shared" si="31"/>
        <v>Sunday</v>
      </c>
      <c r="AI4474" t="str">
        <f t="shared" si="4"/>
        <v>1970s</v>
      </c>
      <c r="AJ4474" s="2" t="s">
        <v>80</v>
      </c>
      <c r="AK4474">
        <v>1.0</v>
      </c>
      <c r="AL4474" s="13" t="s">
        <v>1102</v>
      </c>
    </row>
    <row r="4475">
      <c r="A4475" s="1">
        <v>16548.0</v>
      </c>
      <c r="B4475" s="8">
        <v>0.9201388888888888</v>
      </c>
      <c r="C4475" s="2" t="s">
        <v>24412</v>
      </c>
      <c r="D4475" s="2" t="s">
        <v>249</v>
      </c>
      <c r="F4475" s="2" t="s">
        <v>20694</v>
      </c>
      <c r="G4475" s="2" t="s">
        <v>24194</v>
      </c>
      <c r="H4475" s="2" t="s">
        <v>24413</v>
      </c>
      <c r="J4475" s="2">
        <v>21.0</v>
      </c>
      <c r="K4475" s="2">
        <v>16.0</v>
      </c>
      <c r="L4475" s="2">
        <v>5.0</v>
      </c>
      <c r="M4475" s="2">
        <v>21.0</v>
      </c>
      <c r="N4475" s="2">
        <v>16.0</v>
      </c>
      <c r="O4475" s="2">
        <v>5.0</v>
      </c>
      <c r="P4475" s="2">
        <v>0.0</v>
      </c>
      <c r="Q4475" s="2" t="s">
        <v>24414</v>
      </c>
      <c r="R4475" s="14">
        <v>4474.0</v>
      </c>
      <c r="S4475" s="2" t="s">
        <v>728</v>
      </c>
      <c r="T4475" s="2">
        <v>51.0834196</v>
      </c>
      <c r="U4475" s="2">
        <v>10.4234469</v>
      </c>
      <c r="V4475" s="9" t="s">
        <v>255</v>
      </c>
      <c r="W4475" s="10">
        <v>52.51704</v>
      </c>
      <c r="X4475" s="10">
        <v>13.38886</v>
      </c>
      <c r="AB4475" s="9" t="s">
        <v>1767</v>
      </c>
      <c r="AC4475" s="10">
        <v>48.13711</v>
      </c>
      <c r="AD4475" s="10">
        <v>11.57538</v>
      </c>
      <c r="AE4475" s="11" t="s">
        <v>51</v>
      </c>
      <c r="AF4475" s="12" t="str">
        <f t="shared" si="29"/>
        <v>1945</v>
      </c>
      <c r="AG4475" s="12" t="str">
        <f t="shared" si="30"/>
        <v>April</v>
      </c>
      <c r="AH4475" s="12" t="str">
        <f t="shared" si="31"/>
        <v>Saturday</v>
      </c>
      <c r="AI4475" t="str">
        <f t="shared" si="4"/>
        <v>1940s</v>
      </c>
      <c r="AJ4475" s="2" t="s">
        <v>80</v>
      </c>
      <c r="AK4475">
        <v>1.0</v>
      </c>
      <c r="AL4475" s="13" t="s">
        <v>16694</v>
      </c>
    </row>
    <row r="4476">
      <c r="A4476" s="1">
        <v>17072.0</v>
      </c>
      <c r="B4476" s="8">
        <v>0.7291666666666666</v>
      </c>
      <c r="C4476" s="2" t="s">
        <v>24405</v>
      </c>
      <c r="D4476" s="2" t="s">
        <v>5888</v>
      </c>
      <c r="F4476" s="2" t="s">
        <v>24415</v>
      </c>
      <c r="G4476" s="2" t="s">
        <v>24416</v>
      </c>
      <c r="H4476" s="2" t="s">
        <v>24417</v>
      </c>
      <c r="I4476" s="2">
        <v>4087.0</v>
      </c>
      <c r="J4476" s="2">
        <v>25.0</v>
      </c>
      <c r="K4476" s="2">
        <v>22.0</v>
      </c>
      <c r="L4476" s="2">
        <v>3.0</v>
      </c>
      <c r="M4476" s="2">
        <v>25.0</v>
      </c>
      <c r="N4476" s="2">
        <v>22.0</v>
      </c>
      <c r="O4476" s="2">
        <v>3.0</v>
      </c>
      <c r="P4476" s="2">
        <v>0.0</v>
      </c>
      <c r="Q4476" s="2" t="s">
        <v>24418</v>
      </c>
      <c r="R4476" s="14">
        <v>4475.0</v>
      </c>
      <c r="S4476" s="2" t="s">
        <v>60</v>
      </c>
      <c r="T4476" s="2">
        <v>-10.3333333</v>
      </c>
      <c r="U4476" s="2">
        <v>-53.2</v>
      </c>
      <c r="V4476" s="9" t="s">
        <v>16875</v>
      </c>
      <c r="W4476" s="10">
        <v>-19.9227</v>
      </c>
      <c r="X4476" s="10">
        <v>-43.9451</v>
      </c>
      <c r="AB4476" s="9" t="s">
        <v>15857</v>
      </c>
      <c r="AC4476" s="10">
        <v>36.79028</v>
      </c>
      <c r="AD4476" s="10">
        <v>-75.9782</v>
      </c>
      <c r="AE4476" s="11" t="s">
        <v>51</v>
      </c>
      <c r="AF4476" s="12" t="str">
        <f t="shared" si="29"/>
        <v>1946</v>
      </c>
      <c r="AG4476" s="12" t="str">
        <f t="shared" si="30"/>
        <v>September</v>
      </c>
      <c r="AH4476" s="12" t="str">
        <f t="shared" si="31"/>
        <v>Friday</v>
      </c>
      <c r="AI4476" t="str">
        <f t="shared" si="4"/>
        <v>1940s</v>
      </c>
      <c r="AJ4476" s="2" t="s">
        <v>66</v>
      </c>
      <c r="AK4476">
        <v>1.0</v>
      </c>
      <c r="AL4476" s="13" t="s">
        <v>81</v>
      </c>
    </row>
    <row r="4477">
      <c r="A4477" s="1">
        <v>16296.0</v>
      </c>
      <c r="B4477" s="8">
        <v>0.7638888888888888</v>
      </c>
      <c r="C4477" s="2" t="s">
        <v>24419</v>
      </c>
      <c r="D4477" s="2" t="s">
        <v>767</v>
      </c>
      <c r="E4477" s="2" t="s">
        <v>2141</v>
      </c>
      <c r="G4477" s="2" t="s">
        <v>24420</v>
      </c>
      <c r="H4477" s="2">
        <v>32271.0</v>
      </c>
      <c r="J4477" s="2">
        <v>2.0</v>
      </c>
      <c r="K4477" s="2">
        <v>0.0</v>
      </c>
      <c r="L4477" s="2">
        <v>2.0</v>
      </c>
      <c r="M4477" s="2">
        <v>2.0</v>
      </c>
      <c r="N4477" s="2">
        <v>0.0</v>
      </c>
      <c r="O4477" s="2">
        <v>2.0</v>
      </c>
      <c r="P4477" s="2">
        <v>0.0</v>
      </c>
      <c r="Q4477" s="2" t="s">
        <v>24421</v>
      </c>
      <c r="R4477" s="14">
        <v>4476.0</v>
      </c>
      <c r="S4477" s="2" t="s">
        <v>8391</v>
      </c>
      <c r="T4477" s="2">
        <v>52.5310214</v>
      </c>
      <c r="U4477" s="2">
        <v>-1.2649062</v>
      </c>
      <c r="V4477" s="9" t="s">
        <v>438</v>
      </c>
      <c r="W4477" s="9" t="s">
        <v>438</v>
      </c>
      <c r="X4477" s="9" t="s">
        <v>438</v>
      </c>
      <c r="AB4477" s="9" t="s">
        <v>438</v>
      </c>
      <c r="AC4477" s="9" t="s">
        <v>438</v>
      </c>
      <c r="AD4477" s="9" t="s">
        <v>438</v>
      </c>
      <c r="AE4477" s="11" t="s">
        <v>118</v>
      </c>
      <c r="AF4477" s="12" t="str">
        <f t="shared" si="29"/>
        <v>1944</v>
      </c>
      <c r="AG4477" s="12" t="str">
        <f t="shared" si="30"/>
        <v>August</v>
      </c>
      <c r="AH4477" s="12" t="str">
        <f t="shared" si="31"/>
        <v>Saturday</v>
      </c>
      <c r="AI4477" t="str">
        <f t="shared" si="4"/>
        <v>1940s</v>
      </c>
      <c r="AJ4477" s="2" t="s">
        <v>80</v>
      </c>
      <c r="AK4477">
        <v>1.0</v>
      </c>
      <c r="AL4477" s="13" t="s">
        <v>292</v>
      </c>
    </row>
    <row r="4478">
      <c r="A4478" s="1">
        <v>23444.0</v>
      </c>
      <c r="B4478" s="8">
        <v>0.9972222222222222</v>
      </c>
      <c r="C4478" s="2" t="s">
        <v>24422</v>
      </c>
      <c r="D4478" s="2" t="s">
        <v>24423</v>
      </c>
      <c r="G4478" s="2" t="s">
        <v>166</v>
      </c>
      <c r="H4478" s="2" t="s">
        <v>24424</v>
      </c>
      <c r="I4478" s="2">
        <v>4970.0</v>
      </c>
      <c r="J4478" s="2">
        <v>30.0</v>
      </c>
      <c r="K4478" s="2">
        <v>28.0</v>
      </c>
      <c r="L4478" s="2">
        <v>2.0</v>
      </c>
      <c r="M4478" s="2">
        <v>1.0</v>
      </c>
      <c r="N4478" s="2">
        <v>0.0</v>
      </c>
      <c r="O4478" s="2">
        <v>1.0</v>
      </c>
      <c r="P4478" s="2">
        <v>0.0</v>
      </c>
      <c r="Q4478" s="2" t="s">
        <v>24425</v>
      </c>
      <c r="R4478" s="14">
        <v>4477.0</v>
      </c>
      <c r="S4478" s="2" t="s">
        <v>99</v>
      </c>
      <c r="T4478" s="2">
        <v>39.7837304</v>
      </c>
      <c r="U4478" s="2">
        <v>-100.4458825</v>
      </c>
      <c r="V4478" s="9" t="s">
        <v>438</v>
      </c>
      <c r="W4478" s="9" t="s">
        <v>438</v>
      </c>
      <c r="X4478" s="9" t="s">
        <v>438</v>
      </c>
      <c r="AB4478" s="9" t="s">
        <v>438</v>
      </c>
      <c r="AC4478" s="9" t="s">
        <v>438</v>
      </c>
      <c r="AD4478" s="9" t="s">
        <v>438</v>
      </c>
      <c r="AE4478" s="11" t="s">
        <v>51</v>
      </c>
      <c r="AF4478" s="12" t="str">
        <f t="shared" si="29"/>
        <v>1964</v>
      </c>
      <c r="AG4478" s="12" t="str">
        <f t="shared" si="30"/>
        <v>March</v>
      </c>
      <c r="AH4478" s="12" t="str">
        <f t="shared" si="31"/>
        <v>Sunday</v>
      </c>
      <c r="AI4478" t="str">
        <f t="shared" si="4"/>
        <v>1960s</v>
      </c>
      <c r="AJ4478" s="2" t="s">
        <v>105</v>
      </c>
      <c r="AK4478">
        <v>1.0</v>
      </c>
      <c r="AL4478" s="13" t="s">
        <v>81</v>
      </c>
    </row>
    <row r="4479">
      <c r="A4479" s="1">
        <v>16352.0</v>
      </c>
      <c r="B4479" s="8">
        <v>0.0</v>
      </c>
      <c r="C4479" s="2" t="s">
        <v>24426</v>
      </c>
      <c r="D4479" s="2" t="s">
        <v>15245</v>
      </c>
      <c r="F4479" s="2" t="s">
        <v>24427</v>
      </c>
      <c r="G4479" s="2" t="s">
        <v>516</v>
      </c>
      <c r="H4479" s="2">
        <v>101.0</v>
      </c>
      <c r="J4479" s="2">
        <v>3.0</v>
      </c>
      <c r="K4479" s="2">
        <v>0.0</v>
      </c>
      <c r="L4479" s="2">
        <v>3.0</v>
      </c>
      <c r="M4479" s="2">
        <v>3.0</v>
      </c>
      <c r="N4479" s="2">
        <v>0.0</v>
      </c>
      <c r="O4479" s="2">
        <v>3.0</v>
      </c>
      <c r="P4479" s="2">
        <v>0.0</v>
      </c>
      <c r="Q4479" s="2" t="s">
        <v>24428</v>
      </c>
      <c r="R4479" s="14">
        <v>4478.0</v>
      </c>
      <c r="S4479" s="2" t="s">
        <v>192</v>
      </c>
      <c r="T4479" s="2">
        <v>22.3511148</v>
      </c>
      <c r="U4479" s="2">
        <v>78.6677428</v>
      </c>
      <c r="V4479" s="9" t="s">
        <v>24036</v>
      </c>
      <c r="W4479" s="9" t="s">
        <v>438</v>
      </c>
      <c r="X4479" s="9" t="s">
        <v>438</v>
      </c>
      <c r="AB4479" s="9" t="s">
        <v>24429</v>
      </c>
      <c r="AC4479" s="10">
        <v>24.51471</v>
      </c>
      <c r="AD4479" s="10">
        <v>110.3303</v>
      </c>
      <c r="AE4479" s="11" t="s">
        <v>51</v>
      </c>
      <c r="AF4479" s="12" t="str">
        <f t="shared" si="29"/>
        <v>1944</v>
      </c>
      <c r="AG4479" s="12" t="str">
        <f t="shared" si="30"/>
        <v>October</v>
      </c>
      <c r="AH4479" s="12" t="str">
        <f t="shared" si="31"/>
        <v>Saturday</v>
      </c>
      <c r="AI4479" t="str">
        <f t="shared" si="4"/>
        <v>1940s</v>
      </c>
      <c r="AJ4479" s="2" t="s">
        <v>150</v>
      </c>
      <c r="AK4479">
        <v>1.0</v>
      </c>
      <c r="AL4479" s="13" t="s">
        <v>81</v>
      </c>
    </row>
    <row r="4480">
      <c r="A4480" s="1">
        <v>18289.0</v>
      </c>
      <c r="B4480" s="8">
        <v>0.0</v>
      </c>
      <c r="C4480" s="2" t="s">
        <v>24430</v>
      </c>
      <c r="D4480" s="2" t="s">
        <v>108</v>
      </c>
      <c r="F4480" s="2" t="s">
        <v>24431</v>
      </c>
      <c r="G4480" s="2" t="s">
        <v>21668</v>
      </c>
      <c r="H4480" s="2" t="s">
        <v>24432</v>
      </c>
      <c r="I4480" s="2">
        <v>10574.0</v>
      </c>
      <c r="J4480" s="2">
        <v>44.0</v>
      </c>
      <c r="K4480" s="2">
        <v>36.0</v>
      </c>
      <c r="L4480" s="2">
        <v>8.0</v>
      </c>
      <c r="M4480" s="2">
        <v>44.0</v>
      </c>
      <c r="N4480" s="2">
        <v>36.0</v>
      </c>
      <c r="O4480" s="2">
        <v>8.0</v>
      </c>
      <c r="P4480" s="2">
        <v>0.0</v>
      </c>
      <c r="Q4480" s="2" t="s">
        <v>24433</v>
      </c>
      <c r="R4480" s="14">
        <v>4479.0</v>
      </c>
      <c r="S4480" s="2" t="s">
        <v>4433</v>
      </c>
      <c r="T4480" s="2">
        <v>61.0666922</v>
      </c>
      <c r="U4480" s="2">
        <v>-107.991707</v>
      </c>
      <c r="V4480" s="9" t="s">
        <v>17865</v>
      </c>
      <c r="W4480" s="10">
        <v>29.25607</v>
      </c>
      <c r="X4480" s="10">
        <v>-98.3328</v>
      </c>
      <c r="AB4480" s="9" t="s">
        <v>19853</v>
      </c>
      <c r="AC4480" s="10">
        <v>47.50489</v>
      </c>
      <c r="AD4480" s="10">
        <v>-111.292</v>
      </c>
      <c r="AE4480" s="11" t="s">
        <v>118</v>
      </c>
      <c r="AF4480" s="12" t="str">
        <f t="shared" si="29"/>
        <v>1950</v>
      </c>
      <c r="AG4480" s="12" t="str">
        <f t="shared" si="30"/>
        <v>January</v>
      </c>
      <c r="AH4480" s="12" t="str">
        <f t="shared" si="31"/>
        <v>Thursday</v>
      </c>
      <c r="AI4480" t="str">
        <f t="shared" si="4"/>
        <v>1950s</v>
      </c>
      <c r="AJ4480" s="2" t="s">
        <v>105</v>
      </c>
      <c r="AK4480">
        <v>1.0</v>
      </c>
      <c r="AL4480" s="13" t="s">
        <v>81</v>
      </c>
    </row>
    <row r="4481">
      <c r="A4481" s="1">
        <v>16292.0</v>
      </c>
      <c r="B4481" s="8">
        <v>0.5555555555555556</v>
      </c>
      <c r="C4481" s="2" t="s">
        <v>24434</v>
      </c>
      <c r="D4481" s="2" t="s">
        <v>152</v>
      </c>
      <c r="E4481" s="2">
        <v>218.0</v>
      </c>
      <c r="F4481" s="2" t="s">
        <v>24435</v>
      </c>
      <c r="G4481" s="2" t="s">
        <v>569</v>
      </c>
      <c r="H4481" s="2" t="s">
        <v>24436</v>
      </c>
      <c r="I4481" s="2">
        <v>4201.0</v>
      </c>
      <c r="J4481" s="2">
        <v>31.0</v>
      </c>
      <c r="K4481" s="2">
        <v>26.0</v>
      </c>
      <c r="L4481" s="2">
        <v>5.0</v>
      </c>
      <c r="M4481" s="2">
        <v>17.0</v>
      </c>
      <c r="N4481" s="2">
        <v>17.0</v>
      </c>
      <c r="O4481" s="2">
        <v>0.0</v>
      </c>
      <c r="P4481" s="2">
        <v>0.0</v>
      </c>
      <c r="Q4481" s="2" t="s">
        <v>24437</v>
      </c>
      <c r="R4481" s="14">
        <v>4480.0</v>
      </c>
      <c r="S4481" s="2" t="s">
        <v>5011</v>
      </c>
      <c r="T4481" s="2">
        <v>23.0131338</v>
      </c>
      <c r="U4481" s="2">
        <v>-80.8328748</v>
      </c>
      <c r="V4481" s="9" t="s">
        <v>2448</v>
      </c>
      <c r="W4481" s="10">
        <v>18.4653</v>
      </c>
      <c r="X4481" s="10">
        <v>-66.1167</v>
      </c>
      <c r="Y4481" s="2" t="s">
        <v>24438</v>
      </c>
      <c r="AB4481" s="9" t="s">
        <v>346</v>
      </c>
      <c r="AC4481" s="10">
        <v>25.77417</v>
      </c>
      <c r="AD4481" s="10">
        <v>-80.1936</v>
      </c>
      <c r="AE4481" s="11" t="s">
        <v>51</v>
      </c>
      <c r="AF4481" s="12" t="str">
        <f t="shared" si="29"/>
        <v>1944</v>
      </c>
      <c r="AG4481" s="12" t="str">
        <f t="shared" si="30"/>
        <v>August</v>
      </c>
      <c r="AH4481" s="12" t="str">
        <f t="shared" si="31"/>
        <v>Tuesday</v>
      </c>
      <c r="AI4481" t="str">
        <f t="shared" si="4"/>
        <v>1940s</v>
      </c>
      <c r="AJ4481" s="2" t="s">
        <v>66</v>
      </c>
      <c r="AK4481">
        <v>1.0</v>
      </c>
      <c r="AL4481" s="13" t="s">
        <v>576</v>
      </c>
    </row>
    <row r="4482">
      <c r="A4482" s="1">
        <v>30513.0</v>
      </c>
      <c r="B4482" s="8">
        <v>0.0</v>
      </c>
      <c r="C4482" s="2" t="s">
        <v>24439</v>
      </c>
      <c r="D4482" s="2" t="s">
        <v>24440</v>
      </c>
      <c r="F4482" s="2" t="s">
        <v>24441</v>
      </c>
      <c r="G4482" s="2" t="s">
        <v>24442</v>
      </c>
      <c r="H4482" s="2" t="s">
        <v>24443</v>
      </c>
      <c r="I4482" s="2" t="s">
        <v>24444</v>
      </c>
      <c r="J4482" s="2">
        <v>26.0</v>
      </c>
      <c r="K4482" s="2">
        <v>23.0</v>
      </c>
      <c r="L4482" s="2">
        <v>3.0</v>
      </c>
      <c r="M4482" s="2">
        <v>20.0</v>
      </c>
      <c r="N4482" s="2">
        <v>19.0</v>
      </c>
      <c r="O4482" s="2">
        <v>1.0</v>
      </c>
      <c r="P4482" s="2">
        <v>0.0</v>
      </c>
      <c r="Q4482" s="2" t="s">
        <v>24445</v>
      </c>
      <c r="R4482" s="14">
        <v>4481.0</v>
      </c>
      <c r="S4482" s="2" t="s">
        <v>8391</v>
      </c>
      <c r="T4482" s="2">
        <v>52.5310214</v>
      </c>
      <c r="U4482" s="2">
        <v>-1.2649062</v>
      </c>
      <c r="V4482" s="9" t="s">
        <v>20673</v>
      </c>
      <c r="W4482" s="10">
        <v>50.12132</v>
      </c>
      <c r="X4482" s="10">
        <v>-5.53293</v>
      </c>
      <c r="AB4482" s="9" t="s">
        <v>24446</v>
      </c>
      <c r="AC4482" s="10">
        <v>-16.5371</v>
      </c>
      <c r="AD4482" s="10">
        <v>-154.643</v>
      </c>
      <c r="AE4482" s="11" t="s">
        <v>51</v>
      </c>
      <c r="AF4482" s="12" t="str">
        <f t="shared" si="29"/>
        <v>1983</v>
      </c>
      <c r="AG4482" s="12" t="str">
        <f t="shared" si="30"/>
        <v>July</v>
      </c>
      <c r="AH4482" s="12" t="str">
        <f t="shared" si="31"/>
        <v>Saturday</v>
      </c>
      <c r="AI4482" t="str">
        <f t="shared" si="4"/>
        <v>1980s</v>
      </c>
      <c r="AJ4482" s="2" t="s">
        <v>80</v>
      </c>
      <c r="AK4482">
        <v>1.0</v>
      </c>
      <c r="AL4482" s="13" t="s">
        <v>576</v>
      </c>
    </row>
    <row r="4483">
      <c r="A4483" s="1">
        <v>16307.0</v>
      </c>
      <c r="B4483" s="8">
        <v>0.4479166666666667</v>
      </c>
      <c r="C4483" s="2" t="s">
        <v>24447</v>
      </c>
      <c r="D4483" s="2" t="s">
        <v>108</v>
      </c>
      <c r="G4483" s="2" t="s">
        <v>24448</v>
      </c>
      <c r="H4483" s="2" t="s">
        <v>24449</v>
      </c>
      <c r="J4483" s="2">
        <v>3.0</v>
      </c>
      <c r="K4483" s="2">
        <v>0.0</v>
      </c>
      <c r="L4483" s="2">
        <v>3.0</v>
      </c>
      <c r="M4483" s="2">
        <v>3.0</v>
      </c>
      <c r="N4483" s="2">
        <v>0.0</v>
      </c>
      <c r="O4483" s="2">
        <v>3.0</v>
      </c>
      <c r="P4483" s="2">
        <v>58.0</v>
      </c>
      <c r="Q4483" s="2" t="s">
        <v>24450</v>
      </c>
      <c r="R4483" s="14">
        <v>4482.0</v>
      </c>
      <c r="S4483" s="2" t="s">
        <v>8391</v>
      </c>
      <c r="T4483" s="2">
        <v>52.5310214</v>
      </c>
      <c r="U4483" s="2">
        <v>-1.2649062</v>
      </c>
      <c r="V4483" s="9" t="s">
        <v>438</v>
      </c>
      <c r="W4483" s="9" t="s">
        <v>438</v>
      </c>
      <c r="X4483" s="9" t="s">
        <v>438</v>
      </c>
      <c r="AB4483" s="9" t="s">
        <v>438</v>
      </c>
      <c r="AC4483" s="9" t="s">
        <v>438</v>
      </c>
      <c r="AD4483" s="9" t="s">
        <v>438</v>
      </c>
      <c r="AE4483" s="11" t="s">
        <v>118</v>
      </c>
      <c r="AF4483" s="12" t="str">
        <f t="shared" si="29"/>
        <v>1944</v>
      </c>
      <c r="AG4483" s="12" t="str">
        <f t="shared" si="30"/>
        <v>August</v>
      </c>
      <c r="AH4483" s="12" t="str">
        <f t="shared" si="31"/>
        <v>Wednesday</v>
      </c>
      <c r="AI4483" t="str">
        <f t="shared" si="4"/>
        <v>1940s</v>
      </c>
      <c r="AJ4483" s="2" t="s">
        <v>80</v>
      </c>
      <c r="AK4483">
        <v>1.0</v>
      </c>
      <c r="AL4483" s="13" t="s">
        <v>292</v>
      </c>
    </row>
    <row r="4484">
      <c r="A4484" s="1">
        <v>33313.0</v>
      </c>
      <c r="B4484" s="8">
        <v>0.07152777777777777</v>
      </c>
      <c r="C4484" s="2" t="s">
        <v>24451</v>
      </c>
      <c r="D4484" s="2" t="s">
        <v>24452</v>
      </c>
      <c r="F4484" s="2" t="s">
        <v>24453</v>
      </c>
      <c r="G4484" s="2" t="s">
        <v>24454</v>
      </c>
      <c r="H4484" s="2" t="s">
        <v>24455</v>
      </c>
      <c r="I4484" s="2">
        <v>25095.0</v>
      </c>
      <c r="J4484" s="2">
        <v>10.0</v>
      </c>
      <c r="K4484" s="2">
        <v>8.0</v>
      </c>
      <c r="L4484" s="2">
        <v>2.0</v>
      </c>
      <c r="M4484" s="2">
        <v>10.0</v>
      </c>
      <c r="N4484" s="2">
        <v>8.0</v>
      </c>
      <c r="O4484" s="2">
        <v>2.0</v>
      </c>
      <c r="P4484" s="2">
        <v>0.0</v>
      </c>
      <c r="Q4484" s="2" t="s">
        <v>24456</v>
      </c>
      <c r="R4484" s="14">
        <v>4483.0</v>
      </c>
      <c r="S4484" s="2" t="s">
        <v>4433</v>
      </c>
      <c r="T4484" s="2">
        <v>61.0666922</v>
      </c>
      <c r="U4484" s="2">
        <v>-107.991707</v>
      </c>
      <c r="V4484" s="9" t="s">
        <v>8051</v>
      </c>
      <c r="W4484" s="10">
        <v>32.71742</v>
      </c>
      <c r="X4484" s="10">
        <v>-117.163</v>
      </c>
      <c r="Y4484" s="2" t="s">
        <v>16508</v>
      </c>
      <c r="AB4484" s="9" t="s">
        <v>24457</v>
      </c>
      <c r="AC4484" s="10">
        <v>37.93867</v>
      </c>
      <c r="AD4484" s="10">
        <v>-87.5189</v>
      </c>
      <c r="AE4484" s="11" t="s">
        <v>51</v>
      </c>
      <c r="AF4484" s="12" t="str">
        <f t="shared" si="29"/>
        <v>1991</v>
      </c>
      <c r="AG4484" s="12" t="str">
        <f t="shared" si="30"/>
        <v>March</v>
      </c>
      <c r="AH4484" s="12" t="str">
        <f t="shared" si="31"/>
        <v>Saturday</v>
      </c>
      <c r="AI4484" t="str">
        <f t="shared" si="4"/>
        <v>1990s</v>
      </c>
      <c r="AJ4484" s="2" t="s">
        <v>105</v>
      </c>
      <c r="AK4484">
        <v>1.0</v>
      </c>
      <c r="AL4484" s="13" t="s">
        <v>24458</v>
      </c>
    </row>
    <row r="4485">
      <c r="A4485" s="1">
        <v>16313.0</v>
      </c>
      <c r="B4485" s="8">
        <v>0.001388888888888889</v>
      </c>
      <c r="C4485" s="2" t="s">
        <v>24459</v>
      </c>
      <c r="D4485" s="2" t="s">
        <v>294</v>
      </c>
      <c r="F4485" s="2" t="s">
        <v>23947</v>
      </c>
      <c r="G4485" s="2" t="s">
        <v>24460</v>
      </c>
      <c r="H4485" s="2" t="s">
        <v>24461</v>
      </c>
      <c r="I4485" s="2">
        <v>2491.0</v>
      </c>
      <c r="J4485" s="2">
        <v>15.0</v>
      </c>
      <c r="K4485" s="2">
        <v>12.0</v>
      </c>
      <c r="L4485" s="2">
        <v>3.0</v>
      </c>
      <c r="M4485" s="2">
        <v>11.0</v>
      </c>
      <c r="N4485" s="2">
        <v>8.0</v>
      </c>
      <c r="O4485" s="2">
        <v>3.0</v>
      </c>
      <c r="P4485" s="2">
        <v>0.0</v>
      </c>
      <c r="Q4485" s="2" t="s">
        <v>24462</v>
      </c>
      <c r="R4485" s="14">
        <v>4484.0</v>
      </c>
      <c r="S4485" s="2" t="s">
        <v>1407</v>
      </c>
      <c r="T4485" s="2">
        <v>59.6749712</v>
      </c>
      <c r="U4485" s="2">
        <v>14.5208584</v>
      </c>
      <c r="V4485" s="9" t="s">
        <v>79</v>
      </c>
      <c r="W4485" s="10">
        <v>59.32512</v>
      </c>
      <c r="X4485" s="10">
        <v>18.07109</v>
      </c>
      <c r="AB4485" s="9" t="s">
        <v>23950</v>
      </c>
      <c r="AC4485" s="10">
        <v>56.38141</v>
      </c>
      <c r="AD4485" s="10">
        <v>-2.88389</v>
      </c>
      <c r="AE4485" s="11" t="s">
        <v>51</v>
      </c>
      <c r="AF4485" s="12" t="str">
        <f t="shared" si="29"/>
        <v>1944</v>
      </c>
      <c r="AG4485" s="12" t="str">
        <f t="shared" si="30"/>
        <v>August</v>
      </c>
      <c r="AH4485" s="12" t="str">
        <f t="shared" si="31"/>
        <v>Tuesday</v>
      </c>
      <c r="AI4485" t="str">
        <f t="shared" si="4"/>
        <v>1940s</v>
      </c>
      <c r="AJ4485" s="2" t="s">
        <v>80</v>
      </c>
      <c r="AK4485">
        <v>1.0</v>
      </c>
      <c r="AL4485" s="13" t="s">
        <v>53</v>
      </c>
    </row>
    <row r="4486">
      <c r="A4486" s="1">
        <v>33708.0</v>
      </c>
      <c r="B4486" s="8">
        <v>0.0</v>
      </c>
      <c r="C4486" s="2" t="s">
        <v>24463</v>
      </c>
      <c r="D4486" s="2" t="s">
        <v>24464</v>
      </c>
      <c r="F4486" s="2" t="s">
        <v>24465</v>
      </c>
      <c r="G4486" s="2" t="s">
        <v>6353</v>
      </c>
      <c r="H4486" s="2">
        <v>218.0</v>
      </c>
      <c r="I4486" s="2">
        <v>125.0</v>
      </c>
      <c r="J4486" s="2">
        <v>46.0</v>
      </c>
      <c r="K4486" s="2">
        <v>42.0</v>
      </c>
      <c r="L4486" s="2">
        <v>4.0</v>
      </c>
      <c r="M4486" s="2">
        <v>46.0</v>
      </c>
      <c r="N4486" s="2">
        <v>42.0</v>
      </c>
      <c r="O4486" s="2">
        <v>4.0</v>
      </c>
      <c r="P4486" s="2">
        <v>6.0</v>
      </c>
      <c r="Q4486" s="2" t="s">
        <v>24466</v>
      </c>
      <c r="R4486" s="14">
        <v>4485.0</v>
      </c>
      <c r="S4486" s="2" t="s">
        <v>2949</v>
      </c>
      <c r="T4486" s="2">
        <v>1.4419683</v>
      </c>
      <c r="U4486" s="2">
        <v>38.4313975</v>
      </c>
      <c r="V4486" s="9" t="s">
        <v>5908</v>
      </c>
      <c r="W4486" s="10">
        <v>-1.30317</v>
      </c>
      <c r="X4486" s="10">
        <v>36.82606</v>
      </c>
      <c r="AB4486" s="9" t="s">
        <v>24467</v>
      </c>
      <c r="AC4486" s="10">
        <v>0.285845</v>
      </c>
      <c r="AD4486" s="10">
        <v>36.82577</v>
      </c>
      <c r="AE4486" s="11" t="s">
        <v>118</v>
      </c>
      <c r="AF4486" s="12" t="str">
        <f t="shared" si="29"/>
        <v>1992</v>
      </c>
      <c r="AG4486" s="12" t="str">
        <f t="shared" si="30"/>
        <v>April</v>
      </c>
      <c r="AH4486" s="12" t="str">
        <f t="shared" si="31"/>
        <v>Tuesday</v>
      </c>
      <c r="AI4486" t="str">
        <f t="shared" si="4"/>
        <v>1990s</v>
      </c>
      <c r="AJ4486" s="2" t="s">
        <v>229</v>
      </c>
      <c r="AK4486">
        <v>1.0</v>
      </c>
      <c r="AL4486" s="13" t="s">
        <v>545</v>
      </c>
    </row>
    <row r="4487">
      <c r="A4487" s="1">
        <v>16312.0</v>
      </c>
      <c r="B4487" s="8">
        <v>0.041666666666666664</v>
      </c>
      <c r="C4487" s="2" t="s">
        <v>24468</v>
      </c>
      <c r="D4487" s="2" t="s">
        <v>16431</v>
      </c>
      <c r="F4487" s="2" t="s">
        <v>24469</v>
      </c>
      <c r="G4487" s="2" t="s">
        <v>24470</v>
      </c>
      <c r="H4487" s="2" t="s">
        <v>24471</v>
      </c>
      <c r="I4487" s="2">
        <v>10276.0</v>
      </c>
      <c r="J4487" s="2">
        <v>20.0</v>
      </c>
      <c r="K4487" s="2">
        <v>14.0</v>
      </c>
      <c r="L4487" s="2">
        <v>6.0</v>
      </c>
      <c r="M4487" s="2">
        <v>20.0</v>
      </c>
      <c r="N4487" s="2">
        <v>14.0</v>
      </c>
      <c r="O4487" s="2">
        <v>6.0</v>
      </c>
      <c r="P4487" s="2">
        <v>5.0</v>
      </c>
      <c r="Q4487" s="2" t="s">
        <v>24472</v>
      </c>
      <c r="R4487" s="14">
        <v>4486.0</v>
      </c>
      <c r="S4487" s="2" t="s">
        <v>299</v>
      </c>
      <c r="T4487" s="2">
        <v>56.7861112</v>
      </c>
      <c r="U4487" s="2">
        <v>-4.1140518</v>
      </c>
      <c r="V4487" s="9" t="s">
        <v>277</v>
      </c>
      <c r="W4487" s="10">
        <v>42.36025</v>
      </c>
      <c r="X4487" s="10">
        <v>-71.0583</v>
      </c>
      <c r="Y4487" s="2" t="s">
        <v>288</v>
      </c>
      <c r="Z4487" s="2" t="s">
        <v>289</v>
      </c>
      <c r="AB4487" s="9" t="s">
        <v>290</v>
      </c>
      <c r="AC4487" s="10">
        <v>55.49828</v>
      </c>
      <c r="AD4487" s="10">
        <v>-4.6113</v>
      </c>
      <c r="AE4487" s="11" t="s">
        <v>118</v>
      </c>
      <c r="AF4487" s="12" t="str">
        <f t="shared" si="29"/>
        <v>1944</v>
      </c>
      <c r="AG4487" s="12" t="str">
        <f t="shared" si="30"/>
        <v>August</v>
      </c>
      <c r="AH4487" s="12" t="str">
        <f t="shared" si="31"/>
        <v>Monday</v>
      </c>
      <c r="AI4487" t="str">
        <f t="shared" si="4"/>
        <v>1940s</v>
      </c>
      <c r="AJ4487" s="2" t="s">
        <v>80</v>
      </c>
      <c r="AK4487">
        <v>1.0</v>
      </c>
      <c r="AL4487" s="13" t="s">
        <v>81</v>
      </c>
    </row>
    <row r="4488">
      <c r="A4488" s="1">
        <v>18131.0</v>
      </c>
      <c r="B4488" s="8">
        <v>0.9791666666666666</v>
      </c>
      <c r="C4488" s="2" t="s">
        <v>24473</v>
      </c>
      <c r="D4488" s="2" t="s">
        <v>4657</v>
      </c>
      <c r="F4488" s="2" t="s">
        <v>24474</v>
      </c>
      <c r="G4488" s="2" t="s">
        <v>24475</v>
      </c>
      <c r="H4488" s="2">
        <v>11057.0</v>
      </c>
      <c r="J4488" s="2">
        <v>21.0</v>
      </c>
      <c r="K4488" s="2">
        <v>14.0</v>
      </c>
      <c r="L4488" s="2">
        <v>7.0</v>
      </c>
      <c r="M4488" s="2">
        <v>21.0</v>
      </c>
      <c r="N4488" s="2">
        <v>14.0</v>
      </c>
      <c r="O4488" s="2">
        <v>7.0</v>
      </c>
      <c r="P4488" s="2">
        <v>0.0</v>
      </c>
      <c r="Q4488" s="2" t="s">
        <v>24476</v>
      </c>
      <c r="R4488" s="14">
        <v>4487.0</v>
      </c>
      <c r="S4488" s="2" t="s">
        <v>4433</v>
      </c>
      <c r="T4488" s="2">
        <v>61.0666922</v>
      </c>
      <c r="U4488" s="2">
        <v>-107.991707</v>
      </c>
      <c r="V4488" s="9" t="s">
        <v>24477</v>
      </c>
      <c r="W4488" s="10">
        <v>35.37804</v>
      </c>
      <c r="X4488" s="10">
        <v>-96.9023</v>
      </c>
      <c r="AB4488" s="9" t="s">
        <v>4446</v>
      </c>
      <c r="AC4488" s="10">
        <v>49.89554</v>
      </c>
      <c r="AD4488" s="10">
        <v>-97.1385</v>
      </c>
      <c r="AE4488" s="11" t="s">
        <v>118</v>
      </c>
      <c r="AF4488" s="12" t="str">
        <f t="shared" si="29"/>
        <v>1949</v>
      </c>
      <c r="AG4488" s="12" t="str">
        <f t="shared" si="30"/>
        <v>August</v>
      </c>
      <c r="AH4488" s="12" t="str">
        <f t="shared" si="31"/>
        <v>Sunday</v>
      </c>
      <c r="AI4488" t="str">
        <f t="shared" si="4"/>
        <v>1940s</v>
      </c>
      <c r="AJ4488" s="2" t="s">
        <v>105</v>
      </c>
      <c r="AK4488">
        <v>1.0</v>
      </c>
      <c r="AL4488" s="13" t="s">
        <v>292</v>
      </c>
    </row>
    <row r="4489">
      <c r="A4489" s="1">
        <v>33211.0</v>
      </c>
      <c r="B4489" s="8">
        <v>0.0</v>
      </c>
      <c r="C4489" s="2" t="s">
        <v>24463</v>
      </c>
      <c r="D4489" s="2" t="s">
        <v>24478</v>
      </c>
      <c r="F4489" s="2" t="s">
        <v>24479</v>
      </c>
      <c r="G4489" s="2" t="s">
        <v>24480</v>
      </c>
      <c r="H4489" s="2" t="s">
        <v>24481</v>
      </c>
      <c r="I4489" s="2" t="s">
        <v>24482</v>
      </c>
      <c r="J4489" s="2">
        <v>10.0</v>
      </c>
      <c r="K4489" s="2">
        <v>7.0</v>
      </c>
      <c r="L4489" s="2">
        <v>3.0</v>
      </c>
      <c r="M4489" s="2">
        <v>10.0</v>
      </c>
      <c r="N4489" s="2">
        <v>7.0</v>
      </c>
      <c r="O4489" s="2">
        <v>3.0</v>
      </c>
      <c r="P4489" s="2">
        <v>0.0</v>
      </c>
      <c r="Q4489" s="2" t="s">
        <v>24483</v>
      </c>
      <c r="R4489" s="14">
        <v>4488.0</v>
      </c>
      <c r="S4489" s="2" t="s">
        <v>2949</v>
      </c>
      <c r="T4489" s="2">
        <v>1.4419683</v>
      </c>
      <c r="U4489" s="2">
        <v>38.4313975</v>
      </c>
      <c r="V4489" s="9" t="s">
        <v>2697</v>
      </c>
      <c r="W4489" s="10">
        <v>15.59333</v>
      </c>
      <c r="X4489" s="10">
        <v>32.53565</v>
      </c>
      <c r="AB4489" s="9" t="s">
        <v>5908</v>
      </c>
      <c r="AC4489" s="10">
        <v>-1.30317</v>
      </c>
      <c r="AD4489" s="10">
        <v>36.82606</v>
      </c>
      <c r="AE4489" s="11" t="s">
        <v>174</v>
      </c>
      <c r="AF4489" s="12" t="str">
        <f t="shared" si="29"/>
        <v>1990</v>
      </c>
      <c r="AG4489" s="12" t="str">
        <f t="shared" si="30"/>
        <v>December</v>
      </c>
      <c r="AH4489" s="12" t="str">
        <f t="shared" si="31"/>
        <v>Tuesday</v>
      </c>
      <c r="AI4489" t="str">
        <f t="shared" si="4"/>
        <v>1990s</v>
      </c>
      <c r="AJ4489" s="2" t="s">
        <v>229</v>
      </c>
      <c r="AK4489">
        <v>1.0</v>
      </c>
      <c r="AL4489" s="13" t="s">
        <v>162</v>
      </c>
    </row>
    <row r="4490">
      <c r="A4490" s="1">
        <v>28037.0</v>
      </c>
      <c r="B4490" s="8">
        <v>0.0</v>
      </c>
      <c r="C4490" s="2" t="s">
        <v>24463</v>
      </c>
      <c r="D4490" s="2" t="s">
        <v>24484</v>
      </c>
      <c r="F4490" s="2" t="s">
        <v>24485</v>
      </c>
      <c r="G4490" s="2" t="s">
        <v>12892</v>
      </c>
      <c r="H4490" s="2" t="s">
        <v>24486</v>
      </c>
      <c r="I4490" s="2" t="s">
        <v>24487</v>
      </c>
      <c r="J4490" s="2">
        <v>4.0</v>
      </c>
      <c r="K4490" s="2">
        <v>0.0</v>
      </c>
      <c r="L4490" s="2">
        <v>4.0</v>
      </c>
      <c r="M4490" s="2">
        <v>4.0</v>
      </c>
      <c r="N4490" s="2">
        <v>0.0</v>
      </c>
      <c r="O4490" s="2">
        <v>4.0</v>
      </c>
      <c r="P4490" s="2">
        <v>0.0</v>
      </c>
      <c r="Q4490" s="2" t="s">
        <v>24488</v>
      </c>
      <c r="R4490" s="14">
        <v>4489.0</v>
      </c>
      <c r="S4490" s="2" t="s">
        <v>2949</v>
      </c>
      <c r="T4490" s="2">
        <v>1.4419683</v>
      </c>
      <c r="U4490" s="2">
        <v>38.4313975</v>
      </c>
      <c r="V4490" s="9" t="s">
        <v>424</v>
      </c>
      <c r="W4490" s="10">
        <v>25.34615</v>
      </c>
      <c r="X4490" s="10">
        <v>55.42106</v>
      </c>
      <c r="Y4490" s="2" t="s">
        <v>24489</v>
      </c>
      <c r="AB4490" s="9" t="s">
        <v>5908</v>
      </c>
      <c r="AC4490" s="10">
        <v>-1.30317</v>
      </c>
      <c r="AD4490" s="10">
        <v>36.82606</v>
      </c>
      <c r="AE4490" s="11" t="s">
        <v>51</v>
      </c>
      <c r="AF4490" s="12" t="str">
        <f t="shared" si="29"/>
        <v>1976</v>
      </c>
      <c r="AG4490" s="12" t="str">
        <f t="shared" si="30"/>
        <v>October</v>
      </c>
      <c r="AH4490" s="12" t="str">
        <f t="shared" si="31"/>
        <v>Monday</v>
      </c>
      <c r="AI4490" t="str">
        <f t="shared" si="4"/>
        <v>1970s</v>
      </c>
      <c r="AJ4490" s="2" t="s">
        <v>229</v>
      </c>
      <c r="AK4490">
        <v>1.0</v>
      </c>
      <c r="AL4490" s="13" t="s">
        <v>81</v>
      </c>
    </row>
    <row r="4491">
      <c r="A4491" s="1">
        <v>17673.0</v>
      </c>
      <c r="B4491" s="8">
        <v>0.9791666666666666</v>
      </c>
      <c r="C4491" s="2" t="s">
        <v>24490</v>
      </c>
      <c r="D4491" s="2" t="s">
        <v>24491</v>
      </c>
      <c r="F4491" s="2" t="s">
        <v>24492</v>
      </c>
      <c r="G4491" s="2" t="s">
        <v>1513</v>
      </c>
      <c r="H4491" s="2" t="s">
        <v>24493</v>
      </c>
      <c r="I4491" s="2" t="s">
        <v>24494</v>
      </c>
      <c r="J4491" s="2">
        <v>4.0</v>
      </c>
      <c r="K4491" s="2">
        <v>0.0</v>
      </c>
      <c r="L4491" s="2">
        <v>4.0</v>
      </c>
      <c r="M4491" s="2">
        <v>3.0</v>
      </c>
      <c r="N4491" s="2">
        <v>0.0</v>
      </c>
      <c r="O4491" s="2">
        <v>3.0</v>
      </c>
      <c r="P4491" s="2">
        <v>0.0</v>
      </c>
      <c r="Q4491" s="2" t="s">
        <v>24495</v>
      </c>
      <c r="R4491" s="14">
        <v>4490.0</v>
      </c>
      <c r="S4491" s="2" t="s">
        <v>8391</v>
      </c>
      <c r="T4491" s="2">
        <v>52.5310214</v>
      </c>
      <c r="U4491" s="2">
        <v>-1.2649062</v>
      </c>
      <c r="V4491" s="9" t="s">
        <v>369</v>
      </c>
      <c r="W4491" s="10">
        <v>39.46971</v>
      </c>
      <c r="X4491" s="10">
        <v>-0.37634</v>
      </c>
      <c r="AB4491" s="9" t="s">
        <v>23212</v>
      </c>
      <c r="AC4491" s="10">
        <v>51.72344</v>
      </c>
      <c r="AD4491" s="10">
        <v>-0.53271</v>
      </c>
      <c r="AE4491" s="11" t="s">
        <v>51</v>
      </c>
      <c r="AF4491" s="12" t="str">
        <f t="shared" si="29"/>
        <v>1948</v>
      </c>
      <c r="AG4491" s="12" t="str">
        <f t="shared" si="30"/>
        <v>May</v>
      </c>
      <c r="AH4491" s="12" t="str">
        <f t="shared" si="31"/>
        <v>Thursday</v>
      </c>
      <c r="AI4491" t="str">
        <f t="shared" si="4"/>
        <v>1940s</v>
      </c>
      <c r="AJ4491" s="2" t="s">
        <v>80</v>
      </c>
      <c r="AK4491">
        <v>1.0</v>
      </c>
      <c r="AL4491" s="13" t="s">
        <v>81</v>
      </c>
    </row>
    <row r="4492">
      <c r="A4492" s="1">
        <v>16405.0</v>
      </c>
      <c r="B4492" s="8">
        <v>0.4340277777777778</v>
      </c>
      <c r="C4492" s="2" t="s">
        <v>24496</v>
      </c>
      <c r="D4492" s="2" t="s">
        <v>249</v>
      </c>
      <c r="F4492" s="2" t="s">
        <v>24497</v>
      </c>
      <c r="G4492" s="2" t="s">
        <v>24194</v>
      </c>
      <c r="H4492" s="2" t="s">
        <v>24498</v>
      </c>
      <c r="I4492" s="2">
        <v>2994.0</v>
      </c>
      <c r="J4492" s="2">
        <v>10.0</v>
      </c>
      <c r="K4492" s="2">
        <v>6.0</v>
      </c>
      <c r="L4492" s="2">
        <v>4.0</v>
      </c>
      <c r="M4492" s="2">
        <v>10.0</v>
      </c>
      <c r="N4492" s="2">
        <v>6.0</v>
      </c>
      <c r="O4492" s="2">
        <v>4.0</v>
      </c>
      <c r="P4492" s="2">
        <v>0.0</v>
      </c>
      <c r="Q4492" s="2" t="s">
        <v>24499</v>
      </c>
      <c r="R4492" s="14">
        <v>4491.0</v>
      </c>
      <c r="S4492" s="2" t="s">
        <v>1407</v>
      </c>
      <c r="T4492" s="2">
        <v>59.6749712</v>
      </c>
      <c r="U4492" s="2">
        <v>14.5208584</v>
      </c>
      <c r="V4492" s="9" t="s">
        <v>79</v>
      </c>
      <c r="W4492" s="10">
        <v>59.32512</v>
      </c>
      <c r="X4492" s="10">
        <v>18.07109</v>
      </c>
      <c r="AB4492" s="9" t="s">
        <v>255</v>
      </c>
      <c r="AC4492" s="10">
        <v>52.51704</v>
      </c>
      <c r="AD4492" s="10">
        <v>13.38886</v>
      </c>
      <c r="AE4492" s="11" t="s">
        <v>51</v>
      </c>
      <c r="AF4492" s="12" t="str">
        <f t="shared" si="29"/>
        <v>1944</v>
      </c>
      <c r="AG4492" s="12" t="str">
        <f t="shared" si="30"/>
        <v>November</v>
      </c>
      <c r="AH4492" s="12" t="str">
        <f t="shared" si="31"/>
        <v>Wednesday</v>
      </c>
      <c r="AI4492" t="str">
        <f t="shared" si="4"/>
        <v>1940s</v>
      </c>
      <c r="AJ4492" s="2" t="s">
        <v>80</v>
      </c>
      <c r="AK4492">
        <v>1.0</v>
      </c>
      <c r="AL4492" s="13" t="s">
        <v>16694</v>
      </c>
    </row>
    <row r="4493">
      <c r="A4493" s="1">
        <v>16405.0</v>
      </c>
      <c r="B4493" s="8">
        <v>0.625</v>
      </c>
      <c r="C4493" s="2" t="s">
        <v>24500</v>
      </c>
      <c r="D4493" s="2" t="s">
        <v>7158</v>
      </c>
      <c r="F4493" s="2" t="s">
        <v>24501</v>
      </c>
      <c r="G4493" s="2" t="s">
        <v>20818</v>
      </c>
      <c r="H4493" s="2" t="s">
        <v>24502</v>
      </c>
      <c r="J4493" s="2">
        <v>16.0</v>
      </c>
      <c r="K4493" s="2">
        <v>14.0</v>
      </c>
      <c r="L4493" s="2">
        <v>2.0</v>
      </c>
      <c r="M4493" s="2">
        <v>16.0</v>
      </c>
      <c r="N4493" s="2">
        <v>14.0</v>
      </c>
      <c r="O4493" s="2">
        <v>2.0</v>
      </c>
      <c r="P4493" s="2">
        <v>0.0</v>
      </c>
      <c r="Q4493" s="2" t="s">
        <v>24503</v>
      </c>
      <c r="R4493" s="14">
        <v>4492.0</v>
      </c>
      <c r="S4493" s="2" t="s">
        <v>4294</v>
      </c>
      <c r="T4493" s="2">
        <v>12.6090157</v>
      </c>
      <c r="U4493" s="2">
        <v>-85.2936911</v>
      </c>
      <c r="V4493" s="9" t="s">
        <v>24504</v>
      </c>
      <c r="W4493" s="10">
        <v>-34.552</v>
      </c>
      <c r="X4493" s="10">
        <v>-58.4515</v>
      </c>
      <c r="AB4493" s="9" t="s">
        <v>788</v>
      </c>
      <c r="AC4493" s="10">
        <v>15.50622</v>
      </c>
      <c r="AD4493" s="10">
        <v>-88.0249</v>
      </c>
      <c r="AE4493" s="11" t="s">
        <v>51</v>
      </c>
      <c r="AF4493" s="12" t="str">
        <f t="shared" si="29"/>
        <v>1944</v>
      </c>
      <c r="AG4493" s="12" t="str">
        <f t="shared" si="30"/>
        <v>November</v>
      </c>
      <c r="AH4493" s="12" t="str">
        <f t="shared" si="31"/>
        <v>Wednesday</v>
      </c>
      <c r="AI4493" t="str">
        <f t="shared" si="4"/>
        <v>1940s</v>
      </c>
      <c r="AJ4493" s="2" t="s">
        <v>66</v>
      </c>
      <c r="AK4493">
        <v>1.0</v>
      </c>
      <c r="AL4493" s="13" t="s">
        <v>15240</v>
      </c>
    </row>
    <row r="4494">
      <c r="A4494" s="1">
        <v>35391.0</v>
      </c>
      <c r="B4494" s="8">
        <v>0.8125</v>
      </c>
      <c r="C4494" s="2" t="s">
        <v>24505</v>
      </c>
      <c r="D4494" s="2" t="s">
        <v>108</v>
      </c>
      <c r="F4494" s="2" t="s">
        <v>24506</v>
      </c>
      <c r="G4494" s="2" t="s">
        <v>12691</v>
      </c>
      <c r="H4494" s="2" t="s">
        <v>24507</v>
      </c>
      <c r="I4494" s="2">
        <v>4072.0</v>
      </c>
      <c r="J4494" s="2">
        <v>11.0</v>
      </c>
      <c r="K4494" s="2">
        <v>0.0</v>
      </c>
      <c r="L4494" s="2">
        <v>11.0</v>
      </c>
      <c r="M4494" s="2">
        <v>10.0</v>
      </c>
      <c r="N4494" s="2">
        <v>0.0</v>
      </c>
      <c r="O4494" s="2">
        <v>10.0</v>
      </c>
      <c r="P4494" s="2">
        <v>0.0</v>
      </c>
      <c r="Q4494" s="2" t="s">
        <v>24508</v>
      </c>
      <c r="R4494" s="14">
        <v>4493.0</v>
      </c>
      <c r="S4494" s="2" t="s">
        <v>4433</v>
      </c>
      <c r="T4494" s="2">
        <v>61.0666922</v>
      </c>
      <c r="U4494" s="2">
        <v>-107.991707</v>
      </c>
      <c r="V4494" s="9" t="s">
        <v>8051</v>
      </c>
      <c r="W4494" s="10">
        <v>32.71742</v>
      </c>
      <c r="X4494" s="10">
        <v>-117.163</v>
      </c>
      <c r="AB4494" s="9" t="s">
        <v>184</v>
      </c>
      <c r="AC4494" s="10">
        <v>45.52025</v>
      </c>
      <c r="AD4494" s="10">
        <v>-122.674</v>
      </c>
      <c r="AE4494" s="11" t="s">
        <v>118</v>
      </c>
      <c r="AF4494" s="12" t="str">
        <f t="shared" si="29"/>
        <v>1996</v>
      </c>
      <c r="AG4494" s="12" t="str">
        <f t="shared" si="30"/>
        <v>November</v>
      </c>
      <c r="AH4494" s="12" t="str">
        <f t="shared" si="31"/>
        <v>Friday</v>
      </c>
      <c r="AI4494" t="str">
        <f t="shared" si="4"/>
        <v>1990s</v>
      </c>
      <c r="AJ4494" s="2" t="s">
        <v>105</v>
      </c>
      <c r="AK4494">
        <v>1.0</v>
      </c>
      <c r="AL4494" s="13" t="s">
        <v>53</v>
      </c>
    </row>
    <row r="4495">
      <c r="A4495" s="1">
        <v>16406.0</v>
      </c>
      <c r="B4495" s="8">
        <v>0.0</v>
      </c>
      <c r="C4495" s="2" t="s">
        <v>24509</v>
      </c>
      <c r="D4495" s="2" t="s">
        <v>15245</v>
      </c>
      <c r="G4495" s="2" t="s">
        <v>516</v>
      </c>
      <c r="H4495" s="2">
        <v>56.0</v>
      </c>
      <c r="J4495" s="2">
        <v>3.0</v>
      </c>
      <c r="K4495" s="2">
        <v>0.0</v>
      </c>
      <c r="L4495" s="2">
        <v>3.0</v>
      </c>
      <c r="M4495" s="2">
        <v>3.0</v>
      </c>
      <c r="N4495" s="2">
        <v>0.0</v>
      </c>
      <c r="O4495" s="2">
        <v>3.0</v>
      </c>
      <c r="P4495" s="2">
        <v>0.0</v>
      </c>
      <c r="Q4495" s="2" t="s">
        <v>24510</v>
      </c>
      <c r="R4495" s="14">
        <v>4494.0</v>
      </c>
      <c r="S4495" s="2" t="s">
        <v>4673</v>
      </c>
      <c r="T4495" s="2">
        <v>35.000074</v>
      </c>
      <c r="U4495" s="2">
        <v>104.999927</v>
      </c>
      <c r="V4495" s="9" t="s">
        <v>438</v>
      </c>
      <c r="W4495" s="9" t="s">
        <v>438</v>
      </c>
      <c r="X4495" s="9" t="s">
        <v>438</v>
      </c>
      <c r="AB4495" s="9" t="s">
        <v>438</v>
      </c>
      <c r="AC4495" s="9" t="s">
        <v>438</v>
      </c>
      <c r="AD4495" s="9" t="s">
        <v>438</v>
      </c>
      <c r="AE4495" s="11" t="s">
        <v>51</v>
      </c>
      <c r="AF4495" s="12" t="str">
        <f t="shared" si="29"/>
        <v>1944</v>
      </c>
      <c r="AG4495" s="12" t="str">
        <f t="shared" si="30"/>
        <v>November</v>
      </c>
      <c r="AH4495" s="12" t="str">
        <f t="shared" si="31"/>
        <v>Thursday</v>
      </c>
      <c r="AI4495" t="str">
        <f t="shared" si="4"/>
        <v>1940s</v>
      </c>
      <c r="AJ4495" s="2" t="s">
        <v>150</v>
      </c>
      <c r="AK4495">
        <v>1.0</v>
      </c>
      <c r="AL4495" s="13" t="s">
        <v>81</v>
      </c>
    </row>
    <row r="4496">
      <c r="A4496" s="1">
        <v>16356.0</v>
      </c>
      <c r="B4496" s="8">
        <v>0.0</v>
      </c>
      <c r="C4496" s="2" t="s">
        <v>24511</v>
      </c>
      <c r="D4496" s="2" t="s">
        <v>15537</v>
      </c>
      <c r="G4496" s="2" t="s">
        <v>16822</v>
      </c>
      <c r="H4496" s="2" t="s">
        <v>24512</v>
      </c>
      <c r="I4496" s="2" t="s">
        <v>24513</v>
      </c>
      <c r="J4496" s="2">
        <v>30.0</v>
      </c>
      <c r="K4496" s="2">
        <v>0.0</v>
      </c>
      <c r="L4496" s="2">
        <v>0.0</v>
      </c>
      <c r="M4496" s="2">
        <v>1.0</v>
      </c>
      <c r="N4496" s="2">
        <v>0.0</v>
      </c>
      <c r="O4496" s="2">
        <v>0.0</v>
      </c>
      <c r="P4496" s="2">
        <v>0.0</v>
      </c>
      <c r="Q4496" s="2" t="s">
        <v>24514</v>
      </c>
      <c r="R4496" s="14">
        <v>4495.0</v>
      </c>
      <c r="S4496" s="2" t="s">
        <v>5478</v>
      </c>
      <c r="T4496" s="2">
        <v>-24.7761086</v>
      </c>
      <c r="U4496" s="2">
        <v>134.755</v>
      </c>
      <c r="V4496" s="9" t="s">
        <v>438</v>
      </c>
      <c r="W4496" s="9" t="s">
        <v>438</v>
      </c>
      <c r="X4496" s="9" t="s">
        <v>438</v>
      </c>
      <c r="AB4496" s="9" t="s">
        <v>438</v>
      </c>
      <c r="AC4496" s="9" t="s">
        <v>438</v>
      </c>
      <c r="AD4496" s="9" t="s">
        <v>438</v>
      </c>
      <c r="AE4496" s="11" t="s">
        <v>51</v>
      </c>
      <c r="AF4496" s="12" t="str">
        <f t="shared" si="29"/>
        <v>1944</v>
      </c>
      <c r="AG4496" s="12" t="str">
        <f t="shared" si="30"/>
        <v>October</v>
      </c>
      <c r="AH4496" s="12" t="str">
        <f t="shared" si="31"/>
        <v>Wednesday</v>
      </c>
      <c r="AI4496" t="str">
        <f t="shared" si="4"/>
        <v>1940s</v>
      </c>
      <c r="AJ4496" s="2" t="s">
        <v>150</v>
      </c>
      <c r="AK4496">
        <v>1.0</v>
      </c>
      <c r="AL4496" s="13" t="s">
        <v>13318</v>
      </c>
    </row>
    <row r="4497">
      <c r="A4497" s="1">
        <v>16405.0</v>
      </c>
      <c r="B4497" s="8">
        <v>0.0</v>
      </c>
      <c r="C4497" s="2" t="s">
        <v>24463</v>
      </c>
      <c r="D4497" s="2" t="s">
        <v>24515</v>
      </c>
      <c r="F4497" s="2" t="s">
        <v>24516</v>
      </c>
      <c r="G4497" s="2" t="s">
        <v>1519</v>
      </c>
      <c r="H4497" s="2" t="s">
        <v>24517</v>
      </c>
      <c r="J4497" s="2">
        <v>11.0</v>
      </c>
      <c r="K4497" s="2">
        <v>7.0</v>
      </c>
      <c r="L4497" s="2">
        <v>4.0</v>
      </c>
      <c r="M4497" s="2">
        <v>11.0</v>
      </c>
      <c r="N4497" s="2">
        <v>7.0</v>
      </c>
      <c r="O4497" s="2">
        <v>4.0</v>
      </c>
      <c r="P4497" s="2">
        <v>0.0</v>
      </c>
      <c r="Q4497" s="2" t="s">
        <v>24518</v>
      </c>
      <c r="R4497" s="14">
        <v>4496.0</v>
      </c>
      <c r="S4497" s="2" t="s">
        <v>2949</v>
      </c>
      <c r="T4497" s="2">
        <v>1.4419683</v>
      </c>
      <c r="U4497" s="2">
        <v>38.4313975</v>
      </c>
      <c r="V4497" s="9" t="s">
        <v>196</v>
      </c>
      <c r="W4497" s="10">
        <v>30.04439</v>
      </c>
      <c r="X4497" s="10">
        <v>31.23573</v>
      </c>
      <c r="Y4497" s="2" t="s">
        <v>8261</v>
      </c>
      <c r="Z4497" s="2" t="s">
        <v>5908</v>
      </c>
      <c r="AB4497" s="9" t="s">
        <v>226</v>
      </c>
      <c r="AC4497" s="10">
        <v>51.06906</v>
      </c>
      <c r="AD4497" s="10">
        <v>-1.79541</v>
      </c>
      <c r="AE4497" s="11" t="s">
        <v>51</v>
      </c>
      <c r="AF4497" s="12" t="str">
        <f t="shared" si="29"/>
        <v>1944</v>
      </c>
      <c r="AG4497" s="12" t="str">
        <f t="shared" si="30"/>
        <v>November</v>
      </c>
      <c r="AH4497" s="12" t="str">
        <f t="shared" si="31"/>
        <v>Wednesday</v>
      </c>
      <c r="AI4497" t="str">
        <f t="shared" si="4"/>
        <v>1940s</v>
      </c>
      <c r="AJ4497" s="2" t="s">
        <v>229</v>
      </c>
      <c r="AK4497">
        <v>1.0</v>
      </c>
      <c r="AL4497" s="13" t="s">
        <v>53</v>
      </c>
    </row>
    <row r="4498">
      <c r="A4498" s="1">
        <v>16453.0</v>
      </c>
      <c r="B4498" s="8">
        <v>0.0</v>
      </c>
      <c r="C4498" s="2" t="s">
        <v>24519</v>
      </c>
      <c r="D4498" s="2" t="s">
        <v>15245</v>
      </c>
      <c r="F4498" s="2" t="s">
        <v>24520</v>
      </c>
      <c r="G4498" s="2" t="s">
        <v>516</v>
      </c>
      <c r="J4498" s="2">
        <v>3.0</v>
      </c>
      <c r="K4498" s="2">
        <v>0.0</v>
      </c>
      <c r="L4498" s="2">
        <v>3.0</v>
      </c>
      <c r="M4498" s="2">
        <v>3.0</v>
      </c>
      <c r="N4498" s="2">
        <v>0.0</v>
      </c>
      <c r="O4498" s="2">
        <v>3.0</v>
      </c>
      <c r="P4498" s="2">
        <v>0.0</v>
      </c>
      <c r="R4498" s="14">
        <v>4497.0</v>
      </c>
      <c r="S4498" s="2" t="s">
        <v>4673</v>
      </c>
      <c r="T4498" s="2">
        <v>35.000074</v>
      </c>
      <c r="U4498" s="2">
        <v>104.999927</v>
      </c>
      <c r="V4498" s="9" t="s">
        <v>4674</v>
      </c>
      <c r="W4498" s="10">
        <v>29.56474</v>
      </c>
      <c r="X4498" s="10">
        <v>106.5479</v>
      </c>
      <c r="AB4498" s="9" t="s">
        <v>24005</v>
      </c>
      <c r="AC4498" s="10">
        <v>24.8843</v>
      </c>
      <c r="AD4498" s="10">
        <v>102.8324</v>
      </c>
      <c r="AE4498" s="11" t="s">
        <v>51</v>
      </c>
      <c r="AF4498" s="12" t="str">
        <f t="shared" si="29"/>
        <v>1945</v>
      </c>
      <c r="AG4498" s="12" t="str">
        <f t="shared" si="30"/>
        <v>January</v>
      </c>
      <c r="AH4498" s="12" t="str">
        <f t="shared" si="31"/>
        <v>Tuesday</v>
      </c>
      <c r="AI4498" t="str">
        <f t="shared" si="4"/>
        <v>1940s</v>
      </c>
      <c r="AJ4498" s="2" t="s">
        <v>150</v>
      </c>
      <c r="AK4498">
        <v>1.0</v>
      </c>
      <c r="AL4498" s="13" t="s">
        <v>81</v>
      </c>
    </row>
    <row r="4499">
      <c r="A4499" s="1">
        <v>18334.0</v>
      </c>
      <c r="B4499" s="8">
        <v>0.6180555555555556</v>
      </c>
      <c r="C4499" s="2" t="s">
        <v>24521</v>
      </c>
      <c r="D4499" s="2" t="s">
        <v>24522</v>
      </c>
      <c r="F4499" s="2" t="s">
        <v>24523</v>
      </c>
      <c r="G4499" s="2" t="s">
        <v>24524</v>
      </c>
      <c r="H4499" s="2" t="s">
        <v>24525</v>
      </c>
      <c r="I4499" s="2">
        <v>1417.0</v>
      </c>
      <c r="J4499" s="2">
        <v>83.0</v>
      </c>
      <c r="K4499" s="2">
        <v>78.0</v>
      </c>
      <c r="L4499" s="2">
        <v>5.0</v>
      </c>
      <c r="M4499" s="2">
        <v>80.0</v>
      </c>
      <c r="N4499" s="2">
        <v>75.0</v>
      </c>
      <c r="O4499" s="2">
        <v>5.0</v>
      </c>
      <c r="P4499" s="2">
        <v>0.0</v>
      </c>
      <c r="Q4499" s="2" t="s">
        <v>24526</v>
      </c>
      <c r="R4499" s="14">
        <v>4498.0</v>
      </c>
      <c r="S4499" s="2" t="s">
        <v>8391</v>
      </c>
      <c r="T4499" s="2">
        <v>52.5310214</v>
      </c>
      <c r="U4499" s="2">
        <v>-1.2649062</v>
      </c>
      <c r="V4499" s="9" t="s">
        <v>24527</v>
      </c>
      <c r="W4499" s="10">
        <v>51.44901</v>
      </c>
      <c r="X4499" s="10">
        <v>-3.52226</v>
      </c>
      <c r="AB4499" s="9" t="s">
        <v>706</v>
      </c>
      <c r="AC4499" s="10">
        <v>53.34976</v>
      </c>
      <c r="AD4499" s="10">
        <v>-6.26027</v>
      </c>
      <c r="AE4499" s="11" t="s">
        <v>51</v>
      </c>
      <c r="AF4499" s="12" t="str">
        <f t="shared" si="29"/>
        <v>1950</v>
      </c>
      <c r="AG4499" s="12" t="str">
        <f t="shared" si="30"/>
        <v>March</v>
      </c>
      <c r="AH4499" s="12" t="str">
        <f t="shared" si="31"/>
        <v>Sunday</v>
      </c>
      <c r="AI4499" t="str">
        <f t="shared" si="4"/>
        <v>1950s</v>
      </c>
      <c r="AJ4499" s="2" t="s">
        <v>80</v>
      </c>
      <c r="AK4499">
        <v>1.0</v>
      </c>
      <c r="AL4499" s="13" t="s">
        <v>5078</v>
      </c>
    </row>
    <row r="4500">
      <c r="A4500" s="1">
        <v>16355.0</v>
      </c>
      <c r="B4500" s="8">
        <v>0.0</v>
      </c>
      <c r="C4500" s="2" t="s">
        <v>8399</v>
      </c>
      <c r="D4500" s="2" t="s">
        <v>249</v>
      </c>
      <c r="G4500" s="2" t="s">
        <v>251</v>
      </c>
      <c r="H4500" s="2" t="s">
        <v>24528</v>
      </c>
      <c r="I4500" s="2">
        <v>641382.0</v>
      </c>
      <c r="J4500" s="2">
        <v>7.0</v>
      </c>
      <c r="K4500" s="2">
        <v>4.0</v>
      </c>
      <c r="L4500" s="2">
        <v>3.0</v>
      </c>
      <c r="M4500" s="2">
        <v>7.0</v>
      </c>
      <c r="N4500" s="2">
        <v>4.0</v>
      </c>
      <c r="O4500" s="2">
        <v>3.0</v>
      </c>
      <c r="P4500" s="2">
        <v>0.0</v>
      </c>
      <c r="R4500" s="14">
        <v>4499.0</v>
      </c>
      <c r="S4500" s="2" t="s">
        <v>9311</v>
      </c>
      <c r="T4500" s="2">
        <v>44.3053476</v>
      </c>
      <c r="U4500" s="2">
        <v>17.5961467</v>
      </c>
      <c r="V4500" s="9" t="s">
        <v>438</v>
      </c>
      <c r="W4500" s="9" t="s">
        <v>438</v>
      </c>
      <c r="X4500" s="9" t="s">
        <v>438</v>
      </c>
      <c r="AB4500" s="9" t="s">
        <v>438</v>
      </c>
      <c r="AC4500" s="9" t="s">
        <v>438</v>
      </c>
      <c r="AD4500" s="9" t="s">
        <v>438</v>
      </c>
      <c r="AE4500" s="11" t="s">
        <v>51</v>
      </c>
      <c r="AF4500" s="12" t="str">
        <f t="shared" si="29"/>
        <v>1944</v>
      </c>
      <c r="AG4500" s="12" t="str">
        <f t="shared" si="30"/>
        <v>October</v>
      </c>
      <c r="AH4500" s="12" t="str">
        <f t="shared" si="31"/>
        <v>Tuesday</v>
      </c>
      <c r="AI4500" t="str">
        <f t="shared" si="4"/>
        <v>1940s</v>
      </c>
      <c r="AJ4500" s="2" t="s">
        <v>80</v>
      </c>
      <c r="AK4500">
        <v>1.0</v>
      </c>
      <c r="AL4500" s="13" t="s">
        <v>258</v>
      </c>
    </row>
    <row r="4501">
      <c r="A4501" s="1">
        <v>16443.0</v>
      </c>
      <c r="B4501" s="8">
        <v>0.0</v>
      </c>
      <c r="C4501" s="2" t="s">
        <v>24529</v>
      </c>
      <c r="D4501" s="2" t="s">
        <v>15245</v>
      </c>
      <c r="F4501" s="2" t="s">
        <v>24530</v>
      </c>
      <c r="G4501" s="2" t="s">
        <v>516</v>
      </c>
      <c r="H4501" s="2">
        <v>77.0</v>
      </c>
      <c r="J4501" s="2">
        <v>4.0</v>
      </c>
      <c r="K4501" s="2">
        <v>0.0</v>
      </c>
      <c r="L4501" s="2">
        <v>4.0</v>
      </c>
      <c r="M4501" s="2">
        <v>4.0</v>
      </c>
      <c r="N4501" s="2">
        <v>0.0</v>
      </c>
      <c r="O4501" s="2">
        <v>4.0</v>
      </c>
      <c r="P4501" s="2">
        <v>0.0</v>
      </c>
      <c r="Q4501" s="2" t="s">
        <v>24531</v>
      </c>
      <c r="R4501" s="14">
        <v>4500.0</v>
      </c>
      <c r="S4501" s="2" t="s">
        <v>192</v>
      </c>
      <c r="T4501" s="2">
        <v>22.3511148</v>
      </c>
      <c r="U4501" s="2">
        <v>78.6677428</v>
      </c>
      <c r="V4501" s="9" t="s">
        <v>24005</v>
      </c>
      <c r="W4501" s="10">
        <v>24.8843</v>
      </c>
      <c r="X4501" s="10">
        <v>102.8324</v>
      </c>
      <c r="AB4501" s="9" t="s">
        <v>24532</v>
      </c>
      <c r="AC4501" s="9" t="s">
        <v>438</v>
      </c>
      <c r="AD4501" s="9" t="s">
        <v>438</v>
      </c>
      <c r="AE4501" s="11" t="s">
        <v>51</v>
      </c>
      <c r="AF4501" s="12" t="str">
        <f t="shared" si="29"/>
        <v>1945</v>
      </c>
      <c r="AG4501" s="12" t="str">
        <f t="shared" si="30"/>
        <v>January</v>
      </c>
      <c r="AH4501" s="12" t="str">
        <f t="shared" si="31"/>
        <v>Saturday</v>
      </c>
      <c r="AI4501" t="str">
        <f t="shared" si="4"/>
        <v>1940s</v>
      </c>
      <c r="AJ4501" s="2" t="s">
        <v>150</v>
      </c>
      <c r="AK4501">
        <v>1.0</v>
      </c>
      <c r="AL4501" s="13" t="s">
        <v>81</v>
      </c>
    </row>
    <row r="4502">
      <c r="A4502" s="1">
        <v>16362.0</v>
      </c>
      <c r="B4502" s="8">
        <v>0.3194444444444444</v>
      </c>
      <c r="C4502" s="2" t="s">
        <v>24533</v>
      </c>
      <c r="D4502" s="2" t="s">
        <v>249</v>
      </c>
      <c r="G4502" s="2" t="s">
        <v>251</v>
      </c>
      <c r="H4502" s="2" t="s">
        <v>24534</v>
      </c>
      <c r="I4502" s="2">
        <v>640601.0</v>
      </c>
      <c r="J4502" s="2">
        <v>9.0</v>
      </c>
      <c r="K4502" s="2">
        <v>6.0</v>
      </c>
      <c r="L4502" s="2">
        <v>3.0</v>
      </c>
      <c r="M4502" s="2">
        <v>1.0</v>
      </c>
      <c r="N4502" s="2">
        <v>1.0</v>
      </c>
      <c r="O4502" s="2">
        <v>0.0</v>
      </c>
      <c r="P4502" s="2">
        <v>0.0</v>
      </c>
      <c r="Q4502" s="2" t="s">
        <v>24535</v>
      </c>
      <c r="R4502" s="14">
        <v>4501.0</v>
      </c>
      <c r="S4502" s="2" t="s">
        <v>1766</v>
      </c>
      <c r="T4502" s="2">
        <v>47.1817585</v>
      </c>
      <c r="U4502" s="2">
        <v>19.5060937</v>
      </c>
      <c r="V4502" s="9" t="s">
        <v>438</v>
      </c>
      <c r="W4502" s="9" t="s">
        <v>438</v>
      </c>
      <c r="X4502" s="9" t="s">
        <v>438</v>
      </c>
      <c r="AB4502" s="9" t="s">
        <v>438</v>
      </c>
      <c r="AC4502" s="9" t="s">
        <v>438</v>
      </c>
      <c r="AD4502" s="9" t="s">
        <v>438</v>
      </c>
      <c r="AE4502" s="11" t="s">
        <v>51</v>
      </c>
      <c r="AF4502" s="12" t="str">
        <f t="shared" si="29"/>
        <v>1944</v>
      </c>
      <c r="AG4502" s="12" t="str">
        <f t="shared" si="30"/>
        <v>October</v>
      </c>
      <c r="AH4502" s="12" t="str">
        <f t="shared" si="31"/>
        <v>Tuesday</v>
      </c>
      <c r="AI4502" t="str">
        <f t="shared" si="4"/>
        <v>1940s</v>
      </c>
      <c r="AJ4502" s="2" t="s">
        <v>80</v>
      </c>
      <c r="AK4502">
        <v>1.0</v>
      </c>
      <c r="AL4502" s="13" t="s">
        <v>258</v>
      </c>
    </row>
    <row r="4503">
      <c r="A4503" s="1">
        <v>16356.0</v>
      </c>
      <c r="B4503" s="8">
        <v>0.3125</v>
      </c>
      <c r="C4503" s="2" t="s">
        <v>24511</v>
      </c>
      <c r="D4503" s="2" t="s">
        <v>15537</v>
      </c>
      <c r="F4503" s="2" t="s">
        <v>24536</v>
      </c>
      <c r="G4503" s="2" t="s">
        <v>24537</v>
      </c>
      <c r="H4503" s="2" t="s">
        <v>24512</v>
      </c>
      <c r="I4503" s="2" t="s">
        <v>24513</v>
      </c>
      <c r="J4503" s="2">
        <v>29.0</v>
      </c>
      <c r="K4503" s="2">
        <v>22.0</v>
      </c>
      <c r="L4503" s="2">
        <v>7.0</v>
      </c>
      <c r="M4503" s="2">
        <v>1.0</v>
      </c>
      <c r="N4503" s="2">
        <v>1.0</v>
      </c>
      <c r="O4503" s="2">
        <v>0.0</v>
      </c>
      <c r="P4503" s="2">
        <v>0.0</v>
      </c>
      <c r="Q4503" s="2" t="s">
        <v>24538</v>
      </c>
      <c r="R4503" s="14">
        <v>4502.0</v>
      </c>
      <c r="S4503" s="2" t="s">
        <v>5478</v>
      </c>
      <c r="T4503" s="2">
        <v>-24.7761086</v>
      </c>
      <c r="U4503" s="2">
        <v>134.755</v>
      </c>
      <c r="V4503" s="9" t="s">
        <v>149</v>
      </c>
      <c r="W4503" s="10">
        <v>-33.8548</v>
      </c>
      <c r="X4503" s="10">
        <v>151.2165</v>
      </c>
      <c r="AB4503" s="9" t="s">
        <v>16939</v>
      </c>
      <c r="AC4503" s="10">
        <v>-19.2569</v>
      </c>
      <c r="AD4503" s="10">
        <v>146.824</v>
      </c>
      <c r="AE4503" s="11" t="s">
        <v>51</v>
      </c>
      <c r="AF4503" s="12" t="str">
        <f t="shared" si="29"/>
        <v>1944</v>
      </c>
      <c r="AG4503" s="12" t="str">
        <f t="shared" si="30"/>
        <v>October</v>
      </c>
      <c r="AH4503" s="12" t="str">
        <f t="shared" si="31"/>
        <v>Wednesday</v>
      </c>
      <c r="AI4503" t="str">
        <f t="shared" si="4"/>
        <v>1940s</v>
      </c>
      <c r="AJ4503" s="2" t="s">
        <v>150</v>
      </c>
      <c r="AK4503">
        <v>1.0</v>
      </c>
      <c r="AL4503" s="13" t="s">
        <v>382</v>
      </c>
    </row>
    <row r="4504">
      <c r="A4504" s="1">
        <v>16395.0</v>
      </c>
      <c r="B4504" s="8">
        <v>0.6319444444444444</v>
      </c>
      <c r="C4504" s="2" t="s">
        <v>24539</v>
      </c>
      <c r="D4504" s="2" t="s">
        <v>16431</v>
      </c>
      <c r="F4504" s="2" t="s">
        <v>24540</v>
      </c>
      <c r="G4504" s="2" t="s">
        <v>5350</v>
      </c>
      <c r="H4504" s="2" t="s">
        <v>24541</v>
      </c>
      <c r="I4504" s="2">
        <v>19512.0</v>
      </c>
      <c r="J4504" s="2">
        <v>30.0</v>
      </c>
      <c r="K4504" s="2">
        <v>25.0</v>
      </c>
      <c r="L4504" s="2">
        <v>5.0</v>
      </c>
      <c r="M4504" s="2">
        <v>25.0</v>
      </c>
      <c r="N4504" s="2">
        <v>20.0</v>
      </c>
      <c r="O4504" s="2">
        <v>5.0</v>
      </c>
      <c r="P4504" s="2">
        <v>0.0</v>
      </c>
      <c r="Q4504" s="2" t="s">
        <v>24542</v>
      </c>
      <c r="R4504" s="14">
        <v>4503.0</v>
      </c>
      <c r="S4504" s="2" t="s">
        <v>8391</v>
      </c>
      <c r="T4504" s="2">
        <v>52.5310214</v>
      </c>
      <c r="U4504" s="2">
        <v>-1.2649062</v>
      </c>
      <c r="V4504" s="9" t="s">
        <v>24543</v>
      </c>
      <c r="W4504" s="10">
        <v>48.07023</v>
      </c>
      <c r="X4504" s="10">
        <v>1.328495</v>
      </c>
      <c r="AB4504" s="9" t="s">
        <v>24544</v>
      </c>
      <c r="AC4504" s="10">
        <v>51.37995</v>
      </c>
      <c r="AD4504" s="10">
        <v>-1.28756</v>
      </c>
      <c r="AE4504" s="11" t="s">
        <v>118</v>
      </c>
      <c r="AF4504" s="12" t="str">
        <f t="shared" si="29"/>
        <v>1944</v>
      </c>
      <c r="AG4504" s="12" t="str">
        <f t="shared" si="30"/>
        <v>November</v>
      </c>
      <c r="AH4504" s="12" t="str">
        <f t="shared" si="31"/>
        <v>Sunday</v>
      </c>
      <c r="AI4504" t="str">
        <f t="shared" si="4"/>
        <v>1940s</v>
      </c>
      <c r="AJ4504" s="2" t="s">
        <v>80</v>
      </c>
      <c r="AK4504">
        <v>1.0</v>
      </c>
      <c r="AL4504" s="13" t="s">
        <v>81</v>
      </c>
    </row>
    <row r="4505">
      <c r="A4505" s="1">
        <v>32708.0</v>
      </c>
      <c r="B4505" s="8">
        <v>0.3034722222222222</v>
      </c>
      <c r="C4505" s="2" t="s">
        <v>24545</v>
      </c>
      <c r="D4505" s="2" t="s">
        <v>24546</v>
      </c>
      <c r="F4505" s="2" t="s">
        <v>24547</v>
      </c>
      <c r="G4505" s="2" t="s">
        <v>24548</v>
      </c>
      <c r="H4505" s="2" t="s">
        <v>24549</v>
      </c>
      <c r="J4505" s="2">
        <v>5.0</v>
      </c>
      <c r="K4505" s="2">
        <v>4.0</v>
      </c>
      <c r="L4505" s="2">
        <v>1.0</v>
      </c>
      <c r="M4505" s="2">
        <v>2.0</v>
      </c>
      <c r="N4505" s="2">
        <v>2.0</v>
      </c>
      <c r="O4505" s="2">
        <v>0.0</v>
      </c>
      <c r="P4505" s="2">
        <v>0.0</v>
      </c>
      <c r="Q4505" s="2" t="s">
        <v>24550</v>
      </c>
      <c r="R4505" s="14">
        <v>4504.0</v>
      </c>
      <c r="S4505" s="2" t="s">
        <v>99</v>
      </c>
      <c r="T4505" s="2">
        <v>39.7837304</v>
      </c>
      <c r="U4505" s="2">
        <v>-100.4458825</v>
      </c>
      <c r="V4505" s="9" t="s">
        <v>7690</v>
      </c>
      <c r="W4505" s="10">
        <v>39.29088</v>
      </c>
      <c r="X4505" s="10">
        <v>-76.6108</v>
      </c>
      <c r="AB4505" s="9" t="s">
        <v>24551</v>
      </c>
      <c r="AC4505" s="10">
        <v>46.21641</v>
      </c>
      <c r="AD4505" s="10">
        <v>-89.8287</v>
      </c>
      <c r="AE4505" s="11" t="s">
        <v>964</v>
      </c>
      <c r="AF4505" s="12" t="str">
        <f t="shared" si="29"/>
        <v>1989</v>
      </c>
      <c r="AG4505" s="12" t="str">
        <f t="shared" si="30"/>
        <v>July</v>
      </c>
      <c r="AH4505" s="12" t="str">
        <f t="shared" si="31"/>
        <v>Wednesday</v>
      </c>
      <c r="AI4505" t="str">
        <f t="shared" si="4"/>
        <v>1980s</v>
      </c>
      <c r="AJ4505" s="2" t="s">
        <v>105</v>
      </c>
      <c r="AK4505">
        <v>1.0</v>
      </c>
      <c r="AL4505" s="13" t="s">
        <v>2145</v>
      </c>
    </row>
    <row r="4506">
      <c r="A4506" s="1">
        <v>16385.0</v>
      </c>
      <c r="B4506" s="8">
        <v>0.0</v>
      </c>
      <c r="C4506" s="2" t="s">
        <v>24552</v>
      </c>
      <c r="D4506" s="2" t="s">
        <v>20583</v>
      </c>
      <c r="G4506" s="2" t="s">
        <v>4240</v>
      </c>
      <c r="H4506" s="2" t="s">
        <v>24553</v>
      </c>
      <c r="J4506" s="2" t="s">
        <v>4240</v>
      </c>
      <c r="K4506" s="2">
        <v>0.0</v>
      </c>
      <c r="L4506" s="2">
        <v>0.0</v>
      </c>
      <c r="M4506" s="2">
        <v>0.0</v>
      </c>
      <c r="N4506" s="2">
        <v>0.0</v>
      </c>
      <c r="O4506" s="2">
        <v>0.0</v>
      </c>
      <c r="P4506" s="2">
        <v>0.0</v>
      </c>
      <c r="R4506" s="14">
        <v>4505.0</v>
      </c>
      <c r="S4506" s="2" t="s">
        <v>254</v>
      </c>
      <c r="T4506" s="2">
        <v>60.5000209</v>
      </c>
      <c r="U4506" s="2">
        <v>9.0999715</v>
      </c>
      <c r="V4506" s="9" t="s">
        <v>438</v>
      </c>
      <c r="W4506" s="9" t="s">
        <v>438</v>
      </c>
      <c r="X4506" s="9" t="s">
        <v>438</v>
      </c>
      <c r="AB4506" s="9" t="s">
        <v>438</v>
      </c>
      <c r="AC4506" s="9" t="s">
        <v>438</v>
      </c>
      <c r="AD4506" s="9" t="s">
        <v>438</v>
      </c>
      <c r="AE4506" s="11" t="s">
        <v>118</v>
      </c>
      <c r="AF4506" s="12" t="str">
        <f t="shared" si="29"/>
        <v>1944</v>
      </c>
      <c r="AG4506" s="12" t="str">
        <f t="shared" si="30"/>
        <v>November</v>
      </c>
      <c r="AH4506" s="12" t="str">
        <f t="shared" si="31"/>
        <v>Thursday</v>
      </c>
      <c r="AI4506" t="str">
        <f t="shared" si="4"/>
        <v>1940s</v>
      </c>
      <c r="AJ4506" s="2" t="s">
        <v>80</v>
      </c>
      <c r="AK4506">
        <v>0.0</v>
      </c>
      <c r="AL4506" s="13" t="s">
        <v>4240</v>
      </c>
    </row>
    <row r="4507">
      <c r="A4507" s="1">
        <v>16386.0</v>
      </c>
      <c r="B4507" s="8">
        <v>0.0</v>
      </c>
      <c r="C4507" s="2" t="s">
        <v>24554</v>
      </c>
      <c r="D4507" s="2" t="s">
        <v>24555</v>
      </c>
      <c r="G4507" s="2" t="s">
        <v>24556</v>
      </c>
      <c r="J4507" s="2">
        <v>20.0</v>
      </c>
      <c r="K4507" s="2">
        <v>17.0</v>
      </c>
      <c r="L4507" s="2">
        <v>3.0</v>
      </c>
      <c r="M4507" s="2">
        <v>20.0</v>
      </c>
      <c r="N4507" s="2">
        <v>17.0</v>
      </c>
      <c r="O4507" s="2">
        <v>3.0</v>
      </c>
      <c r="P4507" s="2">
        <v>0.0</v>
      </c>
      <c r="Q4507" s="2" t="s">
        <v>18341</v>
      </c>
      <c r="R4507" s="14">
        <v>4506.0</v>
      </c>
      <c r="S4507" s="2" t="s">
        <v>4673</v>
      </c>
      <c r="T4507" s="2">
        <v>35.000074</v>
      </c>
      <c r="U4507" s="2">
        <v>104.999927</v>
      </c>
      <c r="V4507" s="9" t="s">
        <v>438</v>
      </c>
      <c r="W4507" s="9" t="s">
        <v>438</v>
      </c>
      <c r="X4507" s="9" t="s">
        <v>438</v>
      </c>
      <c r="AB4507" s="9" t="s">
        <v>438</v>
      </c>
      <c r="AC4507" s="9" t="s">
        <v>438</v>
      </c>
      <c r="AD4507" s="9" t="s">
        <v>438</v>
      </c>
      <c r="AE4507" s="11" t="s">
        <v>51</v>
      </c>
      <c r="AF4507" s="12" t="str">
        <f t="shared" si="29"/>
        <v>1944</v>
      </c>
      <c r="AG4507" s="12" t="str">
        <f t="shared" si="30"/>
        <v>November</v>
      </c>
      <c r="AH4507" s="12" t="str">
        <f t="shared" si="31"/>
        <v>Friday</v>
      </c>
      <c r="AI4507" t="str">
        <f t="shared" si="4"/>
        <v>1940s</v>
      </c>
      <c r="AJ4507" s="2" t="s">
        <v>150</v>
      </c>
      <c r="AK4507">
        <v>1.0</v>
      </c>
      <c r="AL4507" s="13" t="s">
        <v>53</v>
      </c>
    </row>
    <row r="4508">
      <c r="A4508" s="1">
        <v>26662.0</v>
      </c>
      <c r="B4508" s="8">
        <v>0.9875</v>
      </c>
      <c r="C4508" s="2" t="s">
        <v>24557</v>
      </c>
      <c r="D4508" s="2" t="s">
        <v>15810</v>
      </c>
      <c r="E4508" s="2">
        <v>401.0</v>
      </c>
      <c r="F4508" s="2" t="s">
        <v>18735</v>
      </c>
      <c r="G4508" s="2" t="s">
        <v>24558</v>
      </c>
      <c r="H4508" s="2" t="s">
        <v>24559</v>
      </c>
      <c r="I4508" s="2">
        <v>1011.0</v>
      </c>
      <c r="J4508" s="2">
        <v>176.0</v>
      </c>
      <c r="K4508" s="2">
        <v>163.0</v>
      </c>
      <c r="L4508" s="2">
        <v>13.0</v>
      </c>
      <c r="M4508" s="2">
        <v>103.0</v>
      </c>
      <c r="N4508" s="2">
        <v>97.0</v>
      </c>
      <c r="O4508" s="2">
        <v>6.0</v>
      </c>
      <c r="P4508" s="2">
        <v>0.0</v>
      </c>
      <c r="Q4508" s="2" t="s">
        <v>24560</v>
      </c>
      <c r="R4508" s="14">
        <v>4507.0</v>
      </c>
      <c r="S4508" s="2" t="s">
        <v>99</v>
      </c>
      <c r="T4508" s="2">
        <v>39.7837304</v>
      </c>
      <c r="U4508" s="2">
        <v>-100.4458825</v>
      </c>
      <c r="V4508" s="9" t="s">
        <v>302</v>
      </c>
      <c r="W4508" s="10">
        <v>40.71273</v>
      </c>
      <c r="X4508" s="10">
        <v>-74.006</v>
      </c>
      <c r="AB4508" s="9" t="s">
        <v>346</v>
      </c>
      <c r="AC4508" s="10">
        <v>25.77417</v>
      </c>
      <c r="AD4508" s="10">
        <v>-80.1936</v>
      </c>
      <c r="AE4508" s="11" t="s">
        <v>51</v>
      </c>
      <c r="AF4508" s="12" t="str">
        <f t="shared" si="29"/>
        <v>1972</v>
      </c>
      <c r="AG4508" s="12" t="str">
        <f t="shared" si="30"/>
        <v>December</v>
      </c>
      <c r="AH4508" s="12" t="str">
        <f t="shared" si="31"/>
        <v>Friday</v>
      </c>
      <c r="AI4508" t="str">
        <f t="shared" si="4"/>
        <v>1970s</v>
      </c>
      <c r="AJ4508" s="2" t="s">
        <v>105</v>
      </c>
      <c r="AK4508">
        <v>1.0</v>
      </c>
      <c r="AL4508" s="13" t="s">
        <v>53</v>
      </c>
    </row>
    <row r="4509">
      <c r="A4509" s="1">
        <v>35252.0</v>
      </c>
      <c r="B4509" s="8">
        <v>0.6541666666666667</v>
      </c>
      <c r="C4509" s="2" t="s">
        <v>24561</v>
      </c>
      <c r="D4509" s="2" t="s">
        <v>15396</v>
      </c>
      <c r="E4509" s="2">
        <v>1288.0</v>
      </c>
      <c r="F4509" s="2" t="s">
        <v>24562</v>
      </c>
      <c r="G4509" s="2" t="s">
        <v>24563</v>
      </c>
      <c r="H4509" s="2" t="s">
        <v>24564</v>
      </c>
      <c r="I4509" s="2" t="s">
        <v>24565</v>
      </c>
      <c r="J4509" s="2">
        <v>142.0</v>
      </c>
      <c r="K4509" s="2">
        <v>137.0</v>
      </c>
      <c r="L4509" s="2">
        <v>5.0</v>
      </c>
      <c r="M4509" s="2">
        <v>2.0</v>
      </c>
      <c r="N4509" s="2">
        <v>2.0</v>
      </c>
      <c r="O4509" s="2">
        <v>0.0</v>
      </c>
      <c r="P4509" s="2">
        <v>0.0</v>
      </c>
      <c r="Q4509" s="2" t="s">
        <v>24566</v>
      </c>
      <c r="R4509" s="14">
        <v>4508.0</v>
      </c>
      <c r="S4509" s="2" t="s">
        <v>99</v>
      </c>
      <c r="T4509" s="2">
        <v>39.7837304</v>
      </c>
      <c r="U4509" s="2">
        <v>-100.4458825</v>
      </c>
      <c r="V4509" s="9" t="s">
        <v>24567</v>
      </c>
      <c r="W4509" s="10">
        <v>30.42131</v>
      </c>
      <c r="X4509" s="10">
        <v>-87.2169</v>
      </c>
      <c r="AB4509" s="9" t="s">
        <v>650</v>
      </c>
      <c r="AC4509" s="10">
        <v>33.74899</v>
      </c>
      <c r="AD4509" s="10">
        <v>-84.3903</v>
      </c>
      <c r="AE4509" s="11" t="s">
        <v>51</v>
      </c>
      <c r="AF4509" s="12" t="str">
        <f t="shared" si="29"/>
        <v>1996</v>
      </c>
      <c r="AG4509" s="12" t="str">
        <f t="shared" si="30"/>
        <v>July</v>
      </c>
      <c r="AH4509" s="12" t="str">
        <f t="shared" si="31"/>
        <v>Saturday</v>
      </c>
      <c r="AI4509" t="str">
        <f t="shared" si="4"/>
        <v>1990s</v>
      </c>
      <c r="AJ4509" s="2" t="s">
        <v>105</v>
      </c>
      <c r="AK4509">
        <v>1.0</v>
      </c>
      <c r="AL4509" s="13" t="s">
        <v>10818</v>
      </c>
    </row>
    <row r="4510">
      <c r="A4510" s="1">
        <v>15357.0</v>
      </c>
      <c r="B4510" s="8">
        <v>0.8055555555555556</v>
      </c>
      <c r="C4510" s="2" t="s">
        <v>24568</v>
      </c>
      <c r="D4510" s="2" t="s">
        <v>15939</v>
      </c>
      <c r="F4510" s="2" t="s">
        <v>24569</v>
      </c>
      <c r="G4510" s="2" t="s">
        <v>166</v>
      </c>
      <c r="H4510" s="2" t="s">
        <v>24570</v>
      </c>
      <c r="I4510" s="2">
        <v>3295.0</v>
      </c>
      <c r="J4510" s="2">
        <v>22.0</v>
      </c>
      <c r="K4510" s="2">
        <v>19.0</v>
      </c>
      <c r="L4510" s="2">
        <v>3.0</v>
      </c>
      <c r="M4510" s="2">
        <v>22.0</v>
      </c>
      <c r="N4510" s="2">
        <v>19.0</v>
      </c>
      <c r="O4510" s="2">
        <v>3.0</v>
      </c>
      <c r="P4510" s="2">
        <v>0.0</v>
      </c>
      <c r="Q4510" s="2" t="s">
        <v>24571</v>
      </c>
      <c r="R4510" s="14">
        <v>4509.0</v>
      </c>
      <c r="S4510" s="2" t="s">
        <v>99</v>
      </c>
      <c r="T4510" s="2">
        <v>39.7837304</v>
      </c>
      <c r="U4510" s="2">
        <v>-100.4458825</v>
      </c>
      <c r="V4510" s="9" t="s">
        <v>436</v>
      </c>
      <c r="W4510" s="10">
        <v>36.16726</v>
      </c>
      <c r="X4510" s="10">
        <v>-115.149</v>
      </c>
      <c r="AB4510" s="9" t="s">
        <v>391</v>
      </c>
      <c r="AC4510" s="10">
        <v>34.05369</v>
      </c>
      <c r="AD4510" s="10">
        <v>-118.243</v>
      </c>
      <c r="AE4510" s="11" t="s">
        <v>51</v>
      </c>
      <c r="AF4510" s="12" t="str">
        <f t="shared" si="29"/>
        <v>1942</v>
      </c>
      <c r="AG4510" s="12" t="str">
        <f t="shared" si="30"/>
        <v>January</v>
      </c>
      <c r="AH4510" s="12" t="str">
        <f t="shared" si="31"/>
        <v>Friday</v>
      </c>
      <c r="AI4510" t="str">
        <f t="shared" si="4"/>
        <v>1940s</v>
      </c>
      <c r="AJ4510" s="2" t="s">
        <v>105</v>
      </c>
      <c r="AK4510">
        <v>1.0</v>
      </c>
      <c r="AL4510" s="13" t="s">
        <v>81</v>
      </c>
    </row>
    <row r="4511">
      <c r="A4511" s="1">
        <v>15202.0</v>
      </c>
      <c r="B4511" s="8">
        <v>0.8611111111111112</v>
      </c>
      <c r="C4511" s="2" t="s">
        <v>24572</v>
      </c>
      <c r="D4511" s="2" t="s">
        <v>2735</v>
      </c>
      <c r="G4511" s="2" t="s">
        <v>284</v>
      </c>
      <c r="H4511" s="2" t="s">
        <v>24573</v>
      </c>
      <c r="J4511" s="2">
        <v>22.0</v>
      </c>
      <c r="K4511" s="2">
        <v>0.0</v>
      </c>
      <c r="L4511" s="2">
        <v>0.0</v>
      </c>
      <c r="M4511" s="2">
        <v>22.0</v>
      </c>
      <c r="N4511" s="2">
        <v>0.0</v>
      </c>
      <c r="O4511" s="2">
        <v>0.0</v>
      </c>
      <c r="P4511" s="2">
        <v>0.0</v>
      </c>
      <c r="Q4511" s="2" t="s">
        <v>24574</v>
      </c>
      <c r="R4511" s="14">
        <v>4510.0</v>
      </c>
      <c r="S4511" s="2" t="s">
        <v>299</v>
      </c>
      <c r="T4511" s="2">
        <v>56.7861112</v>
      </c>
      <c r="U4511" s="2">
        <v>-4.1140518</v>
      </c>
      <c r="V4511" s="9" t="s">
        <v>438</v>
      </c>
      <c r="W4511" s="9" t="s">
        <v>438</v>
      </c>
      <c r="X4511" s="9" t="s">
        <v>438</v>
      </c>
      <c r="AB4511" s="9" t="s">
        <v>438</v>
      </c>
      <c r="AC4511" s="9" t="s">
        <v>438</v>
      </c>
      <c r="AD4511" s="9" t="s">
        <v>438</v>
      </c>
      <c r="AE4511" s="11" t="s">
        <v>118</v>
      </c>
      <c r="AF4511" s="12" t="str">
        <f t="shared" si="29"/>
        <v>1941</v>
      </c>
      <c r="AG4511" s="12" t="str">
        <f t="shared" si="30"/>
        <v>August</v>
      </c>
      <c r="AH4511" s="12" t="str">
        <f t="shared" si="31"/>
        <v>Thursday</v>
      </c>
      <c r="AI4511" t="str">
        <f t="shared" si="4"/>
        <v>1940s</v>
      </c>
      <c r="AJ4511" s="2" t="s">
        <v>80</v>
      </c>
      <c r="AK4511">
        <v>1.0</v>
      </c>
      <c r="AL4511" s="13" t="s">
        <v>292</v>
      </c>
    </row>
    <row r="4512">
      <c r="A4512" s="1">
        <v>28618.0</v>
      </c>
      <c r="B4512" s="8">
        <v>0.8888888888888888</v>
      </c>
      <c r="C4512" s="2" t="s">
        <v>24561</v>
      </c>
      <c r="D4512" s="2" t="s">
        <v>3169</v>
      </c>
      <c r="E4512" s="2">
        <v>193.0</v>
      </c>
      <c r="F4512" s="2" t="s">
        <v>24575</v>
      </c>
      <c r="G4512" s="2" t="s">
        <v>20420</v>
      </c>
      <c r="H4512" s="2" t="s">
        <v>24576</v>
      </c>
      <c r="I4512" s="2">
        <v>19464.0</v>
      </c>
      <c r="J4512" s="2">
        <v>58.0</v>
      </c>
      <c r="K4512" s="2">
        <v>52.0</v>
      </c>
      <c r="L4512" s="2">
        <v>6.0</v>
      </c>
      <c r="M4512" s="2">
        <v>3.0</v>
      </c>
      <c r="N4512" s="2">
        <v>3.0</v>
      </c>
      <c r="O4512" s="2">
        <v>0.0</v>
      </c>
      <c r="P4512" s="2">
        <v>0.0</v>
      </c>
      <c r="Q4512" s="2" t="s">
        <v>24577</v>
      </c>
      <c r="R4512" s="14">
        <v>4511.0</v>
      </c>
      <c r="S4512" s="2" t="s">
        <v>99</v>
      </c>
      <c r="T4512" s="2">
        <v>39.7837304</v>
      </c>
      <c r="U4512" s="2">
        <v>-100.4458825</v>
      </c>
      <c r="V4512" s="9" t="s">
        <v>346</v>
      </c>
      <c r="W4512" s="10">
        <v>25.77417</v>
      </c>
      <c r="X4512" s="10">
        <v>-80.1936</v>
      </c>
      <c r="Y4512" s="2" t="s">
        <v>24578</v>
      </c>
      <c r="AB4512" s="9" t="s">
        <v>20985</v>
      </c>
      <c r="AC4512" s="10">
        <v>30.69436</v>
      </c>
      <c r="AD4512" s="10">
        <v>-88.0431</v>
      </c>
      <c r="AE4512" s="11" t="s">
        <v>51</v>
      </c>
      <c r="AF4512" s="12" t="str">
        <f t="shared" si="29"/>
        <v>1978</v>
      </c>
      <c r="AG4512" s="12" t="str">
        <f t="shared" si="30"/>
        <v>May</v>
      </c>
      <c r="AH4512" s="12" t="str">
        <f t="shared" si="31"/>
        <v>Monday</v>
      </c>
      <c r="AI4512" t="str">
        <f t="shared" si="4"/>
        <v>1970s</v>
      </c>
      <c r="AJ4512" s="2" t="s">
        <v>105</v>
      </c>
      <c r="AK4512">
        <v>1.0</v>
      </c>
      <c r="AL4512" s="13" t="s">
        <v>162</v>
      </c>
    </row>
    <row r="4513">
      <c r="A4513" s="1">
        <v>16363.0</v>
      </c>
      <c r="B4513" s="8">
        <v>0.6527777777777778</v>
      </c>
      <c r="C4513" s="2" t="s">
        <v>24579</v>
      </c>
      <c r="D4513" s="2" t="s">
        <v>16431</v>
      </c>
      <c r="F4513" s="2" t="s">
        <v>24580</v>
      </c>
      <c r="G4513" s="2" t="s">
        <v>24581</v>
      </c>
      <c r="H4513" s="2" t="s">
        <v>24582</v>
      </c>
      <c r="J4513" s="2">
        <v>24.0</v>
      </c>
      <c r="K4513" s="2">
        <v>19.0</v>
      </c>
      <c r="L4513" s="2">
        <v>5.0</v>
      </c>
      <c r="M4513" s="2">
        <v>24.0</v>
      </c>
      <c r="N4513" s="2">
        <v>19.0</v>
      </c>
      <c r="O4513" s="2">
        <v>5.0</v>
      </c>
      <c r="P4513" s="2">
        <v>0.0</v>
      </c>
      <c r="Q4513" s="2" t="s">
        <v>24583</v>
      </c>
      <c r="R4513" s="14">
        <v>4512.0</v>
      </c>
      <c r="S4513" s="2" t="s">
        <v>8391</v>
      </c>
      <c r="T4513" s="2">
        <v>52.5310214</v>
      </c>
      <c r="U4513" s="2">
        <v>-1.2649062</v>
      </c>
      <c r="V4513" s="9" t="s">
        <v>24584</v>
      </c>
      <c r="W4513" s="10">
        <v>53.40715</v>
      </c>
      <c r="X4513" s="10">
        <v>-2.99167</v>
      </c>
      <c r="AB4513" s="9" t="s">
        <v>302</v>
      </c>
      <c r="AC4513" s="10">
        <v>40.71273</v>
      </c>
      <c r="AD4513" s="10">
        <v>-74.006</v>
      </c>
      <c r="AE4513" s="11" t="s">
        <v>118</v>
      </c>
      <c r="AF4513" s="12" t="str">
        <f t="shared" si="29"/>
        <v>1944</v>
      </c>
      <c r="AG4513" s="12" t="str">
        <f t="shared" si="30"/>
        <v>October</v>
      </c>
      <c r="AH4513" s="12" t="str">
        <f t="shared" si="31"/>
        <v>Wednesday</v>
      </c>
      <c r="AI4513" t="str">
        <f t="shared" si="4"/>
        <v>1940s</v>
      </c>
      <c r="AJ4513" s="2" t="s">
        <v>80</v>
      </c>
      <c r="AK4513">
        <v>1.0</v>
      </c>
      <c r="AL4513" s="13" t="s">
        <v>292</v>
      </c>
    </row>
    <row r="4514">
      <c r="A4514" s="1">
        <v>15215.0</v>
      </c>
      <c r="B4514" s="8">
        <v>0.0</v>
      </c>
      <c r="C4514" s="2" t="s">
        <v>24585</v>
      </c>
      <c r="D4514" s="2" t="s">
        <v>17583</v>
      </c>
      <c r="F4514" s="2" t="s">
        <v>24586</v>
      </c>
      <c r="G4514" s="2" t="s">
        <v>20164</v>
      </c>
      <c r="H4514" s="2" t="s">
        <v>24587</v>
      </c>
      <c r="I4514" s="2">
        <v>2088.0</v>
      </c>
      <c r="J4514" s="2">
        <v>3.0</v>
      </c>
      <c r="K4514" s="2">
        <v>2.0</v>
      </c>
      <c r="L4514" s="2">
        <v>1.0</v>
      </c>
      <c r="M4514" s="2">
        <v>3.0</v>
      </c>
      <c r="N4514" s="2">
        <v>2.0</v>
      </c>
      <c r="O4514" s="2">
        <v>1.0</v>
      </c>
      <c r="P4514" s="2">
        <v>0.0</v>
      </c>
      <c r="Q4514" s="2" t="s">
        <v>24588</v>
      </c>
      <c r="R4514" s="14">
        <v>4513.0</v>
      </c>
      <c r="S4514" s="2" t="s">
        <v>5478</v>
      </c>
      <c r="T4514" s="2">
        <v>-24.7761086</v>
      </c>
      <c r="U4514" s="2">
        <v>134.755</v>
      </c>
      <c r="V4514" s="9" t="s">
        <v>14743</v>
      </c>
      <c r="W4514" s="10">
        <v>-10.6062</v>
      </c>
      <c r="X4514" s="10">
        <v>142.2811</v>
      </c>
      <c r="Y4514" s="2" t="s">
        <v>24589</v>
      </c>
      <c r="AB4514" s="9" t="s">
        <v>16941</v>
      </c>
      <c r="AC4514" s="10">
        <v>-16.9207</v>
      </c>
      <c r="AD4514" s="10">
        <v>145.7722</v>
      </c>
      <c r="AE4514" s="11" t="s">
        <v>51</v>
      </c>
      <c r="AF4514" s="12" t="str">
        <f t="shared" si="29"/>
        <v>1941</v>
      </c>
      <c r="AG4514" s="12" t="str">
        <f t="shared" si="30"/>
        <v>August</v>
      </c>
      <c r="AH4514" s="12" t="str">
        <f t="shared" si="31"/>
        <v>Wednesday</v>
      </c>
      <c r="AI4514" t="str">
        <f t="shared" si="4"/>
        <v>1940s</v>
      </c>
      <c r="AJ4514" s="2" t="s">
        <v>150</v>
      </c>
      <c r="AK4514">
        <v>1.0</v>
      </c>
      <c r="AL4514" s="13" t="s">
        <v>545</v>
      </c>
    </row>
    <row r="4515">
      <c r="A4515" s="1">
        <v>15198.0</v>
      </c>
      <c r="B4515" s="8">
        <v>0.8576388888888888</v>
      </c>
      <c r="C4515" s="2" t="s">
        <v>24590</v>
      </c>
      <c r="D4515" s="2" t="s">
        <v>282</v>
      </c>
      <c r="G4515" s="2" t="s">
        <v>284</v>
      </c>
      <c r="H4515" s="2" t="s">
        <v>24591</v>
      </c>
      <c r="J4515" s="2">
        <v>22.0</v>
      </c>
      <c r="K4515" s="2">
        <v>17.0</v>
      </c>
      <c r="L4515" s="2">
        <v>5.0</v>
      </c>
      <c r="M4515" s="2">
        <v>22.0</v>
      </c>
      <c r="N4515" s="2">
        <v>17.0</v>
      </c>
      <c r="O4515" s="2">
        <v>5.0</v>
      </c>
      <c r="P4515" s="2">
        <v>0.0</v>
      </c>
      <c r="Q4515" s="2" t="s">
        <v>24592</v>
      </c>
      <c r="R4515" s="14">
        <v>4514.0</v>
      </c>
      <c r="S4515" s="2" t="s">
        <v>299</v>
      </c>
      <c r="T4515" s="2">
        <v>56.7861112</v>
      </c>
      <c r="U4515" s="2">
        <v>-4.1140518</v>
      </c>
      <c r="V4515" s="9" t="s">
        <v>438</v>
      </c>
      <c r="W4515" s="9" t="s">
        <v>438</v>
      </c>
      <c r="X4515" s="9" t="s">
        <v>438</v>
      </c>
      <c r="AB4515" s="9" t="s">
        <v>438</v>
      </c>
      <c r="AC4515" s="9" t="s">
        <v>438</v>
      </c>
      <c r="AD4515" s="9" t="s">
        <v>438</v>
      </c>
      <c r="AE4515" s="11" t="s">
        <v>118</v>
      </c>
      <c r="AF4515" s="12" t="str">
        <f t="shared" si="29"/>
        <v>1941</v>
      </c>
      <c r="AG4515" s="12" t="str">
        <f t="shared" si="30"/>
        <v>August</v>
      </c>
      <c r="AH4515" s="12" t="str">
        <f t="shared" si="31"/>
        <v>Sunday</v>
      </c>
      <c r="AI4515" t="str">
        <f t="shared" si="4"/>
        <v>1940s</v>
      </c>
      <c r="AJ4515" s="2" t="s">
        <v>80</v>
      </c>
      <c r="AK4515">
        <v>1.0</v>
      </c>
      <c r="AL4515" s="13" t="s">
        <v>292</v>
      </c>
    </row>
    <row r="4516">
      <c r="A4516" s="1">
        <v>27452.0</v>
      </c>
      <c r="B4516" s="8">
        <v>0.27291666666666664</v>
      </c>
      <c r="C4516" s="2" t="s">
        <v>24593</v>
      </c>
      <c r="D4516" s="2" t="s">
        <v>5404</v>
      </c>
      <c r="F4516" s="2" t="s">
        <v>17792</v>
      </c>
      <c r="G4516" s="2" t="s">
        <v>5362</v>
      </c>
      <c r="H4516" s="2" t="s">
        <v>24594</v>
      </c>
      <c r="I4516" s="2">
        <v>110021.0</v>
      </c>
      <c r="J4516" s="2">
        <v>15.0</v>
      </c>
      <c r="K4516" s="2">
        <v>13.0</v>
      </c>
      <c r="L4516" s="2">
        <v>2.0</v>
      </c>
      <c r="M4516" s="2">
        <v>15.0</v>
      </c>
      <c r="N4516" s="2">
        <v>13.0</v>
      </c>
      <c r="O4516" s="2">
        <v>2.0</v>
      </c>
      <c r="P4516" s="2">
        <v>0.0</v>
      </c>
      <c r="Q4516" s="2" t="s">
        <v>24595</v>
      </c>
      <c r="R4516" s="14">
        <v>4515.0</v>
      </c>
      <c r="S4516" s="2" t="s">
        <v>60</v>
      </c>
      <c r="T4516" s="2">
        <v>-10.3333333</v>
      </c>
      <c r="U4516" s="2">
        <v>-53.2</v>
      </c>
      <c r="V4516" s="9" t="s">
        <v>5445</v>
      </c>
      <c r="W4516" s="10">
        <v>-23.5507</v>
      </c>
      <c r="X4516" s="10">
        <v>-46.6334</v>
      </c>
      <c r="AB4516" s="9" t="s">
        <v>5458</v>
      </c>
      <c r="AC4516" s="10">
        <v>-22.3218</v>
      </c>
      <c r="AD4516" s="10">
        <v>-49.0706</v>
      </c>
      <c r="AE4516" s="11" t="s">
        <v>51</v>
      </c>
      <c r="AF4516" s="12" t="str">
        <f t="shared" si="29"/>
        <v>1975</v>
      </c>
      <c r="AG4516" s="12" t="str">
        <f t="shared" si="30"/>
        <v>February</v>
      </c>
      <c r="AH4516" s="12" t="str">
        <f t="shared" si="31"/>
        <v>Thursday</v>
      </c>
      <c r="AI4516" t="str">
        <f t="shared" si="4"/>
        <v>1970s</v>
      </c>
      <c r="AJ4516" s="2" t="s">
        <v>66</v>
      </c>
      <c r="AK4516">
        <v>1.0</v>
      </c>
      <c r="AL4516" s="13" t="s">
        <v>1374</v>
      </c>
    </row>
    <row r="4517">
      <c r="A4517" s="1">
        <v>30029.0</v>
      </c>
      <c r="B4517" s="8">
        <v>0.4375</v>
      </c>
      <c r="C4517" s="2" t="s">
        <v>24596</v>
      </c>
      <c r="D4517" s="2" t="s">
        <v>964</v>
      </c>
      <c r="F4517" s="2" t="s">
        <v>24597</v>
      </c>
      <c r="G4517" s="2" t="s">
        <v>24598</v>
      </c>
      <c r="H4517" s="2" t="s">
        <v>24599</v>
      </c>
      <c r="I4517" s="2" t="s">
        <v>24600</v>
      </c>
      <c r="J4517" s="2">
        <v>3.0</v>
      </c>
      <c r="K4517" s="2">
        <v>2.0</v>
      </c>
      <c r="L4517" s="2">
        <v>1.0</v>
      </c>
      <c r="M4517" s="2">
        <v>3.0</v>
      </c>
      <c r="N4517" s="2">
        <v>2.0</v>
      </c>
      <c r="O4517" s="2">
        <v>1.0</v>
      </c>
      <c r="P4517" s="2">
        <v>0.0</v>
      </c>
      <c r="Q4517" s="2" t="s">
        <v>24601</v>
      </c>
      <c r="R4517" s="14">
        <v>4516.0</v>
      </c>
      <c r="S4517" s="2" t="s">
        <v>99</v>
      </c>
      <c r="T4517" s="2">
        <v>39.7837304</v>
      </c>
      <c r="U4517" s="2">
        <v>-100.4458825</v>
      </c>
      <c r="V4517" s="9" t="s">
        <v>438</v>
      </c>
      <c r="W4517" s="9" t="s">
        <v>438</v>
      </c>
      <c r="X4517" s="9" t="s">
        <v>438</v>
      </c>
      <c r="AB4517" s="9" t="s">
        <v>438</v>
      </c>
      <c r="AC4517" s="9" t="s">
        <v>438</v>
      </c>
      <c r="AD4517" s="9" t="s">
        <v>438</v>
      </c>
      <c r="AE4517" s="11" t="s">
        <v>964</v>
      </c>
      <c r="AF4517" s="12" t="str">
        <f t="shared" si="29"/>
        <v>1982</v>
      </c>
      <c r="AG4517" s="12" t="str">
        <f t="shared" si="30"/>
        <v>March</v>
      </c>
      <c r="AH4517" s="12" t="str">
        <f t="shared" si="31"/>
        <v>Friday</v>
      </c>
      <c r="AI4517" t="str">
        <f t="shared" si="4"/>
        <v>1980s</v>
      </c>
      <c r="AJ4517" s="2" t="s">
        <v>105</v>
      </c>
      <c r="AK4517">
        <v>1.0</v>
      </c>
      <c r="AL4517" s="13" t="s">
        <v>2145</v>
      </c>
    </row>
    <row r="4518">
      <c r="A4518" s="1">
        <v>15187.0</v>
      </c>
      <c r="B4518" s="8">
        <v>0.3854166666666667</v>
      </c>
      <c r="C4518" s="2" t="s">
        <v>24602</v>
      </c>
      <c r="D4518" s="2" t="s">
        <v>15315</v>
      </c>
      <c r="F4518" s="2" t="s">
        <v>24603</v>
      </c>
      <c r="G4518" s="2" t="s">
        <v>24604</v>
      </c>
      <c r="H4518" s="2" t="s">
        <v>24605</v>
      </c>
      <c r="I4518" s="2">
        <v>4158.0</v>
      </c>
      <c r="J4518" s="2">
        <v>25.0</v>
      </c>
      <c r="K4518" s="2">
        <v>20.0</v>
      </c>
      <c r="L4518" s="2">
        <v>5.0</v>
      </c>
      <c r="M4518" s="2">
        <v>5.0</v>
      </c>
      <c r="N4518" s="2">
        <v>5.0</v>
      </c>
      <c r="O4518" s="2">
        <v>0.0</v>
      </c>
      <c r="P4518" s="2">
        <v>0.0</v>
      </c>
      <c r="Q4518" s="2" t="s">
        <v>24606</v>
      </c>
      <c r="R4518" s="14">
        <v>4517.0</v>
      </c>
      <c r="S4518" s="2" t="s">
        <v>763</v>
      </c>
      <c r="T4518" s="2">
        <v>42.6384261</v>
      </c>
      <c r="U4518" s="2">
        <v>12.674297</v>
      </c>
      <c r="V4518" s="9" t="s">
        <v>77</v>
      </c>
      <c r="W4518" s="10">
        <v>41.89332</v>
      </c>
      <c r="X4518" s="10">
        <v>12.48293</v>
      </c>
      <c r="AB4518" s="9" t="s">
        <v>3224</v>
      </c>
      <c r="AC4518" s="10">
        <v>39.21695</v>
      </c>
      <c r="AD4518" s="10">
        <v>9.112851</v>
      </c>
      <c r="AE4518" s="11" t="s">
        <v>51</v>
      </c>
      <c r="AF4518" s="12" t="str">
        <f t="shared" si="29"/>
        <v>1941</v>
      </c>
      <c r="AG4518" s="12" t="str">
        <f t="shared" si="30"/>
        <v>July</v>
      </c>
      <c r="AH4518" s="12" t="str">
        <f t="shared" si="31"/>
        <v>Wednesday</v>
      </c>
      <c r="AI4518" t="str">
        <f t="shared" si="4"/>
        <v>1940s</v>
      </c>
      <c r="AJ4518" s="2" t="s">
        <v>80</v>
      </c>
      <c r="AK4518">
        <v>1.0</v>
      </c>
      <c r="AL4518" s="13" t="s">
        <v>16980</v>
      </c>
    </row>
    <row r="4519">
      <c r="A4519" s="1">
        <v>22713.0</v>
      </c>
      <c r="B4519" s="8">
        <v>0.9583333333333334</v>
      </c>
      <c r="C4519" s="2" t="s">
        <v>24602</v>
      </c>
      <c r="D4519" s="2" t="s">
        <v>24607</v>
      </c>
      <c r="F4519" s="2" t="s">
        <v>24608</v>
      </c>
      <c r="G4519" s="2" t="s">
        <v>220</v>
      </c>
      <c r="H4519" s="2" t="s">
        <v>24609</v>
      </c>
      <c r="I4519" s="2" t="s">
        <v>24610</v>
      </c>
      <c r="J4519" s="2">
        <v>5.0</v>
      </c>
      <c r="K4519" s="2">
        <v>0.0</v>
      </c>
      <c r="L4519" s="2">
        <v>5.0</v>
      </c>
      <c r="M4519" s="2">
        <v>5.0</v>
      </c>
      <c r="N4519" s="2">
        <v>0.0</v>
      </c>
      <c r="O4519" s="2">
        <v>5.0</v>
      </c>
      <c r="P4519" s="2">
        <v>0.0</v>
      </c>
      <c r="Q4519" s="2" t="s">
        <v>24611</v>
      </c>
      <c r="R4519" s="14">
        <v>4518.0</v>
      </c>
      <c r="S4519" s="2" t="s">
        <v>763</v>
      </c>
      <c r="T4519" s="2">
        <v>42.6384261</v>
      </c>
      <c r="U4519" s="2">
        <v>12.674297</v>
      </c>
      <c r="V4519" s="9" t="s">
        <v>2697</v>
      </c>
      <c r="W4519" s="10">
        <v>15.59333</v>
      </c>
      <c r="X4519" s="10">
        <v>32.53565</v>
      </c>
      <c r="AB4519" s="9" t="s">
        <v>77</v>
      </c>
      <c r="AC4519" s="10">
        <v>41.89332</v>
      </c>
      <c r="AD4519" s="10">
        <v>12.48293</v>
      </c>
      <c r="AE4519" s="11" t="s">
        <v>51</v>
      </c>
      <c r="AF4519" s="12" t="str">
        <f t="shared" si="29"/>
        <v>1962</v>
      </c>
      <c r="AG4519" s="12" t="str">
        <f t="shared" si="30"/>
        <v>March</v>
      </c>
      <c r="AH4519" s="12" t="str">
        <f t="shared" si="31"/>
        <v>Thursday</v>
      </c>
      <c r="AI4519" t="str">
        <f t="shared" si="4"/>
        <v>1960s</v>
      </c>
      <c r="AJ4519" s="2" t="s">
        <v>80</v>
      </c>
      <c r="AK4519">
        <v>1.0</v>
      </c>
      <c r="AL4519" s="13" t="s">
        <v>81</v>
      </c>
    </row>
    <row r="4520">
      <c r="A4520" s="1">
        <v>15206.0</v>
      </c>
      <c r="B4520" s="8">
        <v>0.0</v>
      </c>
      <c r="C4520" s="2" t="s">
        <v>24593</v>
      </c>
      <c r="D4520" s="2" t="s">
        <v>5888</v>
      </c>
      <c r="F4520" s="2" t="s">
        <v>24612</v>
      </c>
      <c r="G4520" s="2" t="s">
        <v>1519</v>
      </c>
      <c r="H4520" s="2" t="s">
        <v>24613</v>
      </c>
      <c r="I4520" s="2">
        <v>2083.0</v>
      </c>
      <c r="J4520" s="2">
        <v>14.0</v>
      </c>
      <c r="K4520" s="2">
        <v>10.0</v>
      </c>
      <c r="L4520" s="2">
        <v>4.0</v>
      </c>
      <c r="M4520" s="2">
        <v>8.0</v>
      </c>
      <c r="N4520" s="2">
        <v>5.0</v>
      </c>
      <c r="O4520" s="2">
        <v>3.0</v>
      </c>
      <c r="P4520" s="2">
        <v>0.0</v>
      </c>
      <c r="Q4520" s="2" t="s">
        <v>24614</v>
      </c>
      <c r="R4520" s="14">
        <v>4519.0</v>
      </c>
      <c r="S4520" s="2" t="s">
        <v>60</v>
      </c>
      <c r="T4520" s="2">
        <v>-10.3333333</v>
      </c>
      <c r="U4520" s="2">
        <v>-53.2</v>
      </c>
      <c r="V4520" s="9" t="s">
        <v>8239</v>
      </c>
      <c r="W4520" s="10">
        <v>-25.4296</v>
      </c>
      <c r="X4520" s="10">
        <v>-49.2713</v>
      </c>
      <c r="AB4520" s="9" t="s">
        <v>5445</v>
      </c>
      <c r="AC4520" s="10">
        <v>-23.5507</v>
      </c>
      <c r="AD4520" s="10">
        <v>-46.6334</v>
      </c>
      <c r="AE4520" s="11" t="s">
        <v>51</v>
      </c>
      <c r="AF4520" s="12" t="str">
        <f t="shared" si="29"/>
        <v>1941</v>
      </c>
      <c r="AG4520" s="12" t="str">
        <f t="shared" si="30"/>
        <v>August</v>
      </c>
      <c r="AH4520" s="12" t="str">
        <f t="shared" si="31"/>
        <v>Monday</v>
      </c>
      <c r="AI4520" t="str">
        <f t="shared" si="4"/>
        <v>1940s</v>
      </c>
      <c r="AJ4520" s="2" t="s">
        <v>66</v>
      </c>
      <c r="AK4520">
        <v>1.0</v>
      </c>
      <c r="AL4520" s="13" t="s">
        <v>53</v>
      </c>
    </row>
    <row r="4521">
      <c r="A4521" s="1">
        <v>19738.0</v>
      </c>
      <c r="B4521" s="8">
        <v>0.4930555555555556</v>
      </c>
      <c r="C4521" s="2" t="s">
        <v>24602</v>
      </c>
      <c r="D4521" s="2" t="s">
        <v>678</v>
      </c>
      <c r="F4521" s="2" t="s">
        <v>24615</v>
      </c>
      <c r="G4521" s="2" t="s">
        <v>783</v>
      </c>
      <c r="H4521" s="2" t="s">
        <v>24616</v>
      </c>
      <c r="I4521" s="2" t="s">
        <v>24617</v>
      </c>
      <c r="J4521" s="2">
        <v>16.0</v>
      </c>
      <c r="K4521" s="2">
        <v>9.0</v>
      </c>
      <c r="L4521" s="2">
        <v>7.0</v>
      </c>
      <c r="M4521" s="2">
        <v>16.0</v>
      </c>
      <c r="N4521" s="2">
        <v>9.0</v>
      </c>
      <c r="O4521" s="2">
        <v>7.0</v>
      </c>
      <c r="P4521" s="2">
        <v>0.0</v>
      </c>
      <c r="Q4521" s="2" t="s">
        <v>24618</v>
      </c>
      <c r="R4521" s="14">
        <v>4520.0</v>
      </c>
      <c r="S4521" s="2" t="s">
        <v>763</v>
      </c>
      <c r="T4521" s="2">
        <v>42.6384261</v>
      </c>
      <c r="U4521" s="2">
        <v>12.674297</v>
      </c>
      <c r="V4521" s="9" t="s">
        <v>406</v>
      </c>
      <c r="W4521" s="10">
        <v>33.89592</v>
      </c>
      <c r="X4521" s="10">
        <v>35.47843</v>
      </c>
      <c r="AB4521" s="9" t="s">
        <v>77</v>
      </c>
      <c r="AC4521" s="10">
        <v>41.89332</v>
      </c>
      <c r="AD4521" s="10">
        <v>12.48293</v>
      </c>
      <c r="AE4521" s="11" t="s">
        <v>51</v>
      </c>
      <c r="AF4521" s="12" t="str">
        <f t="shared" si="29"/>
        <v>1954</v>
      </c>
      <c r="AG4521" s="12" t="str">
        <f t="shared" si="30"/>
        <v>January</v>
      </c>
      <c r="AH4521" s="12" t="str">
        <f t="shared" si="31"/>
        <v>Thursday</v>
      </c>
      <c r="AI4521" t="str">
        <f t="shared" si="4"/>
        <v>1950s</v>
      </c>
      <c r="AJ4521" s="2" t="s">
        <v>80</v>
      </c>
      <c r="AK4521">
        <v>1.0</v>
      </c>
      <c r="AL4521" s="13" t="s">
        <v>81</v>
      </c>
    </row>
    <row r="4522">
      <c r="A4522" s="1">
        <v>21905.0</v>
      </c>
      <c r="B4522" s="8">
        <v>0.34444444444444444</v>
      </c>
      <c r="C4522" s="2" t="s">
        <v>24602</v>
      </c>
      <c r="D4522" s="2" t="s">
        <v>1860</v>
      </c>
      <c r="F4522" s="2" t="s">
        <v>1512</v>
      </c>
      <c r="G4522" s="2" t="s">
        <v>3694</v>
      </c>
      <c r="H4522" s="2" t="s">
        <v>24619</v>
      </c>
      <c r="I4522" s="2">
        <v>378.0</v>
      </c>
      <c r="J4522" s="2">
        <v>2.0</v>
      </c>
      <c r="K4522" s="2">
        <v>0.0</v>
      </c>
      <c r="L4522" s="2">
        <v>2.0</v>
      </c>
      <c r="M4522" s="2">
        <v>2.0</v>
      </c>
      <c r="N4522" s="2">
        <v>0.0</v>
      </c>
      <c r="O4522" s="2">
        <v>2.0</v>
      </c>
      <c r="P4522" s="2">
        <v>0.0</v>
      </c>
      <c r="Q4522" s="2" t="s">
        <v>24620</v>
      </c>
      <c r="R4522" s="14">
        <v>4521.0</v>
      </c>
      <c r="S4522" s="2" t="s">
        <v>763</v>
      </c>
      <c r="T4522" s="2">
        <v>42.6384261</v>
      </c>
      <c r="U4522" s="2">
        <v>12.674297</v>
      </c>
      <c r="V4522" s="9" t="s">
        <v>438</v>
      </c>
      <c r="W4522" s="9" t="s">
        <v>438</v>
      </c>
      <c r="X4522" s="9" t="s">
        <v>438</v>
      </c>
      <c r="AB4522" s="9" t="s">
        <v>438</v>
      </c>
      <c r="AC4522" s="9" t="s">
        <v>438</v>
      </c>
      <c r="AD4522" s="9" t="s">
        <v>438</v>
      </c>
      <c r="AE4522" s="11" t="s">
        <v>51</v>
      </c>
      <c r="AF4522" s="12" t="str">
        <f t="shared" si="29"/>
        <v>1959</v>
      </c>
      <c r="AG4522" s="12" t="str">
        <f t="shared" si="30"/>
        <v>December</v>
      </c>
      <c r="AH4522" s="12" t="str">
        <f t="shared" si="31"/>
        <v>Monday</v>
      </c>
      <c r="AI4522" t="str">
        <f t="shared" si="4"/>
        <v>1950s</v>
      </c>
      <c r="AJ4522" s="2" t="s">
        <v>80</v>
      </c>
      <c r="AK4522">
        <v>1.0</v>
      </c>
      <c r="AL4522" s="13" t="s">
        <v>746</v>
      </c>
    </row>
    <row r="4523">
      <c r="A4523" s="1">
        <v>32433.0</v>
      </c>
      <c r="B4523" s="8">
        <v>0.020833333333333332</v>
      </c>
      <c r="C4523" s="2" t="s">
        <v>24602</v>
      </c>
      <c r="D4523" s="2" t="s">
        <v>24621</v>
      </c>
      <c r="E4523" s="2">
        <v>775.0</v>
      </c>
      <c r="F4523" s="2" t="s">
        <v>24622</v>
      </c>
      <c r="G4523" s="2" t="s">
        <v>24623</v>
      </c>
      <c r="H4523" s="2" t="s">
        <v>24624</v>
      </c>
      <c r="I4523" s="2" t="s">
        <v>24625</v>
      </c>
      <c r="J4523" s="2">
        <v>52.0</v>
      </c>
      <c r="K4523" s="2">
        <v>45.0</v>
      </c>
      <c r="L4523" s="2">
        <v>7.0</v>
      </c>
      <c r="M4523" s="2">
        <v>33.0</v>
      </c>
      <c r="N4523" s="2">
        <v>26.0</v>
      </c>
      <c r="O4523" s="2">
        <v>7.0</v>
      </c>
      <c r="P4523" s="2">
        <v>0.0</v>
      </c>
      <c r="Q4523" s="2" t="s">
        <v>24626</v>
      </c>
      <c r="R4523" s="14">
        <v>4522.0</v>
      </c>
      <c r="S4523" s="2" t="s">
        <v>763</v>
      </c>
      <c r="T4523" s="2">
        <v>42.6384261</v>
      </c>
      <c r="U4523" s="2">
        <v>12.674297</v>
      </c>
      <c r="V4523" s="9" t="s">
        <v>300</v>
      </c>
      <c r="W4523" s="10">
        <v>51.50732</v>
      </c>
      <c r="X4523" s="10">
        <v>-0.12765</v>
      </c>
      <c r="AB4523" s="9" t="s">
        <v>77</v>
      </c>
      <c r="AC4523" s="10">
        <v>41.89332</v>
      </c>
      <c r="AD4523" s="10">
        <v>12.48293</v>
      </c>
      <c r="AE4523" s="11" t="s">
        <v>51</v>
      </c>
      <c r="AF4523" s="12" t="str">
        <f t="shared" si="29"/>
        <v>1988</v>
      </c>
      <c r="AG4523" s="12" t="str">
        <f t="shared" si="30"/>
        <v>October</v>
      </c>
      <c r="AH4523" s="12" t="str">
        <f t="shared" si="31"/>
        <v>Monday</v>
      </c>
      <c r="AI4523" t="str">
        <f t="shared" si="4"/>
        <v>1980s</v>
      </c>
      <c r="AJ4523" s="2" t="s">
        <v>80</v>
      </c>
      <c r="AK4523">
        <v>1.0</v>
      </c>
      <c r="AL4523" s="13" t="s">
        <v>162</v>
      </c>
    </row>
    <row r="4524">
      <c r="A4524" s="1">
        <v>28448.0</v>
      </c>
      <c r="B4524" s="8">
        <v>0.175</v>
      </c>
      <c r="C4524" s="2" t="s">
        <v>24602</v>
      </c>
      <c r="D4524" s="2" t="s">
        <v>1752</v>
      </c>
      <c r="F4524" s="2" t="s">
        <v>24627</v>
      </c>
      <c r="G4524" s="2" t="s">
        <v>24628</v>
      </c>
      <c r="H4524" s="2" t="s">
        <v>24629</v>
      </c>
      <c r="I4524" s="2" t="s">
        <v>24630</v>
      </c>
      <c r="J4524" s="2">
        <v>5.0</v>
      </c>
      <c r="K4524" s="2">
        <v>2.0</v>
      </c>
      <c r="L4524" s="2">
        <v>3.0</v>
      </c>
      <c r="M4524" s="2">
        <v>5.0</v>
      </c>
      <c r="N4524" s="2">
        <v>2.0</v>
      </c>
      <c r="O4524" s="2">
        <v>3.0</v>
      </c>
      <c r="P4524" s="2">
        <v>0.0</v>
      </c>
      <c r="Q4524" s="2" t="s">
        <v>24631</v>
      </c>
      <c r="R4524" s="14">
        <v>4523.0</v>
      </c>
      <c r="S4524" s="2" t="s">
        <v>763</v>
      </c>
      <c r="T4524" s="2">
        <v>42.6384261</v>
      </c>
      <c r="U4524" s="2">
        <v>12.674297</v>
      </c>
      <c r="V4524" s="9" t="s">
        <v>77</v>
      </c>
      <c r="W4524" s="10">
        <v>41.89332</v>
      </c>
      <c r="X4524" s="10">
        <v>12.48293</v>
      </c>
      <c r="AB4524" s="9" t="s">
        <v>24632</v>
      </c>
      <c r="AC4524" s="10">
        <v>11.24496</v>
      </c>
      <c r="AD4524" s="10">
        <v>41.54445</v>
      </c>
      <c r="AE4524" s="11" t="s">
        <v>51</v>
      </c>
      <c r="AF4524" s="12" t="str">
        <f t="shared" si="29"/>
        <v>1977</v>
      </c>
      <c r="AG4524" s="12" t="str">
        <f t="shared" si="30"/>
        <v>November</v>
      </c>
      <c r="AH4524" s="12" t="str">
        <f t="shared" si="31"/>
        <v>Saturday</v>
      </c>
      <c r="AI4524" t="str">
        <f t="shared" si="4"/>
        <v>1970s</v>
      </c>
      <c r="AJ4524" s="2" t="s">
        <v>80</v>
      </c>
      <c r="AK4524">
        <v>1.0</v>
      </c>
      <c r="AL4524" s="13" t="s">
        <v>162</v>
      </c>
    </row>
    <row r="4525">
      <c r="A4525" s="1">
        <v>27015.0</v>
      </c>
      <c r="B4525" s="8">
        <v>0.5416666666666666</v>
      </c>
      <c r="C4525" s="2" t="s">
        <v>24602</v>
      </c>
      <c r="D4525" s="2" t="s">
        <v>152</v>
      </c>
      <c r="E4525" s="2">
        <v>110.0</v>
      </c>
      <c r="F4525" s="2" t="s">
        <v>22992</v>
      </c>
      <c r="G4525" s="2" t="s">
        <v>2232</v>
      </c>
      <c r="H4525" s="2" t="s">
        <v>24633</v>
      </c>
      <c r="I4525" s="2" t="s">
        <v>24634</v>
      </c>
      <c r="J4525" s="2">
        <v>177.0</v>
      </c>
      <c r="K4525" s="2">
        <v>167.0</v>
      </c>
      <c r="L4525" s="2">
        <v>10.0</v>
      </c>
      <c r="M4525" s="2">
        <v>30.0</v>
      </c>
      <c r="N4525" s="2">
        <v>29.0</v>
      </c>
      <c r="O4525" s="2">
        <v>1.0</v>
      </c>
      <c r="P4525" s="2">
        <v>0.0</v>
      </c>
      <c r="Q4525" s="2" t="s">
        <v>24635</v>
      </c>
      <c r="R4525" s="14">
        <v>4524.0</v>
      </c>
      <c r="S4525" s="2" t="s">
        <v>763</v>
      </c>
      <c r="T4525" s="2">
        <v>42.6384261</v>
      </c>
      <c r="U4525" s="2">
        <v>12.674297</v>
      </c>
      <c r="V4525" s="9" t="s">
        <v>77</v>
      </c>
      <c r="W4525" s="10">
        <v>41.89332</v>
      </c>
      <c r="X4525" s="10">
        <v>12.48293</v>
      </c>
      <c r="AB4525" s="9" t="s">
        <v>406</v>
      </c>
      <c r="AC4525" s="10">
        <v>33.89592</v>
      </c>
      <c r="AD4525" s="10">
        <v>35.47843</v>
      </c>
      <c r="AE4525" s="11" t="s">
        <v>51</v>
      </c>
      <c r="AF4525" s="12" t="str">
        <f t="shared" si="29"/>
        <v>1973</v>
      </c>
      <c r="AG4525" s="12" t="str">
        <f t="shared" si="30"/>
        <v>December</v>
      </c>
      <c r="AH4525" s="12" t="str">
        <f t="shared" si="31"/>
        <v>Monday</v>
      </c>
      <c r="AI4525" t="str">
        <f t="shared" si="4"/>
        <v>1970s</v>
      </c>
      <c r="AJ4525" s="2" t="s">
        <v>80</v>
      </c>
      <c r="AK4525">
        <v>1.0</v>
      </c>
      <c r="AL4525" s="13" t="s">
        <v>162</v>
      </c>
    </row>
    <row r="4526">
      <c r="A4526" s="1">
        <v>23704.0</v>
      </c>
      <c r="B4526" s="8">
        <v>0.5895833333333333</v>
      </c>
      <c r="C4526" s="2" t="s">
        <v>24602</v>
      </c>
      <c r="D4526" s="2" t="s">
        <v>625</v>
      </c>
      <c r="E4526" s="2">
        <v>800.0</v>
      </c>
      <c r="F4526" s="2" t="s">
        <v>1283</v>
      </c>
      <c r="G4526" s="2" t="s">
        <v>24636</v>
      </c>
      <c r="H4526" s="2" t="s">
        <v>24637</v>
      </c>
      <c r="I4526" s="2" t="s">
        <v>24638</v>
      </c>
      <c r="J4526" s="2">
        <v>73.0</v>
      </c>
      <c r="K4526" s="2">
        <v>62.0</v>
      </c>
      <c r="L4526" s="2">
        <v>11.0</v>
      </c>
      <c r="M4526" s="2">
        <v>50.0</v>
      </c>
      <c r="N4526" s="2">
        <v>45.0</v>
      </c>
      <c r="O4526" s="2">
        <v>5.0</v>
      </c>
      <c r="P4526" s="2">
        <v>0.0</v>
      </c>
      <c r="Q4526" s="2" t="s">
        <v>24639</v>
      </c>
      <c r="R4526" s="14">
        <v>4525.0</v>
      </c>
      <c r="S4526" s="2" t="s">
        <v>763</v>
      </c>
      <c r="T4526" s="2">
        <v>42.6384261</v>
      </c>
      <c r="U4526" s="2">
        <v>12.674297</v>
      </c>
      <c r="V4526" s="9" t="s">
        <v>77</v>
      </c>
      <c r="W4526" s="10">
        <v>41.89332</v>
      </c>
      <c r="X4526" s="10">
        <v>12.48293</v>
      </c>
      <c r="AB4526" s="9" t="s">
        <v>76</v>
      </c>
      <c r="AC4526" s="10">
        <v>37.98394</v>
      </c>
      <c r="AD4526" s="10">
        <v>23.72831</v>
      </c>
      <c r="AE4526" s="11" t="s">
        <v>51</v>
      </c>
      <c r="AF4526" s="12" t="str">
        <f t="shared" si="29"/>
        <v>1964</v>
      </c>
      <c r="AG4526" s="12" t="str">
        <f t="shared" si="30"/>
        <v>November</v>
      </c>
      <c r="AH4526" s="12" t="str">
        <f t="shared" si="31"/>
        <v>Monday</v>
      </c>
      <c r="AI4526" t="str">
        <f t="shared" si="4"/>
        <v>1960s</v>
      </c>
      <c r="AJ4526" s="2" t="s">
        <v>80</v>
      </c>
      <c r="AK4526">
        <v>1.0</v>
      </c>
      <c r="AL4526" s="13" t="s">
        <v>162</v>
      </c>
    </row>
    <row r="4527">
      <c r="A4527" s="1">
        <v>15279.0</v>
      </c>
      <c r="B4527" s="8">
        <v>0.08611111111111111</v>
      </c>
      <c r="C4527" s="2" t="s">
        <v>24640</v>
      </c>
      <c r="D4527" s="2" t="s">
        <v>457</v>
      </c>
      <c r="E4527" s="2">
        <v>5.0</v>
      </c>
      <c r="F4527" s="2" t="s">
        <v>24641</v>
      </c>
      <c r="G4527" s="2" t="s">
        <v>166</v>
      </c>
      <c r="H4527" s="2" t="s">
        <v>24642</v>
      </c>
      <c r="I4527" s="2">
        <v>2124.0</v>
      </c>
      <c r="J4527" s="2">
        <v>15.0</v>
      </c>
      <c r="K4527" s="2">
        <v>13.0</v>
      </c>
      <c r="L4527" s="2">
        <v>2.0</v>
      </c>
      <c r="M4527" s="2">
        <v>14.0</v>
      </c>
      <c r="N4527" s="2">
        <v>13.0</v>
      </c>
      <c r="O4527" s="2">
        <v>1.0</v>
      </c>
      <c r="P4527" s="2">
        <v>0.0</v>
      </c>
      <c r="Q4527" s="2" t="s">
        <v>24643</v>
      </c>
      <c r="R4527" s="14">
        <v>4526.0</v>
      </c>
      <c r="S4527" s="2" t="s">
        <v>10423</v>
      </c>
      <c r="T4527" s="2">
        <v>8.6065</v>
      </c>
      <c r="U4527" s="2">
        <v>152.0084693</v>
      </c>
      <c r="V4527" s="9" t="s">
        <v>433</v>
      </c>
      <c r="W4527" s="10">
        <v>44.9773</v>
      </c>
      <c r="X4527" s="10">
        <v>-93.2655</v>
      </c>
      <c r="AB4527" s="9" t="s">
        <v>464</v>
      </c>
      <c r="AC4527" s="10">
        <v>46.87723</v>
      </c>
      <c r="AD4527" s="10">
        <v>-96.7898</v>
      </c>
      <c r="AE4527" s="11" t="s">
        <v>51</v>
      </c>
      <c r="AF4527" s="12" t="str">
        <f t="shared" si="29"/>
        <v>1941</v>
      </c>
      <c r="AG4527" s="12" t="str">
        <f t="shared" si="30"/>
        <v>October</v>
      </c>
      <c r="AH4527" s="12" t="str">
        <f t="shared" si="31"/>
        <v>Thursday</v>
      </c>
      <c r="AI4527" t="str">
        <f t="shared" si="4"/>
        <v>1940s</v>
      </c>
      <c r="AJ4527" s="2" t="s">
        <v>150</v>
      </c>
      <c r="AK4527">
        <v>1.0</v>
      </c>
      <c r="AL4527" s="13" t="s">
        <v>81</v>
      </c>
    </row>
    <row r="4528">
      <c r="A4528" s="1">
        <v>15339.0</v>
      </c>
      <c r="B4528" s="8">
        <v>0.0</v>
      </c>
      <c r="C4528" s="2" t="s">
        <v>24644</v>
      </c>
      <c r="D4528" s="2" t="s">
        <v>24515</v>
      </c>
      <c r="G4528" s="2" t="s">
        <v>374</v>
      </c>
      <c r="H4528" s="2" t="s">
        <v>24645</v>
      </c>
      <c r="I4528" s="2" t="s">
        <v>24646</v>
      </c>
      <c r="J4528" s="2">
        <v>4.0</v>
      </c>
      <c r="K4528" s="2">
        <v>0.0</v>
      </c>
      <c r="L4528" s="2">
        <v>4.0</v>
      </c>
      <c r="M4528" s="2">
        <v>4.0</v>
      </c>
      <c r="N4528" s="2">
        <v>0.0</v>
      </c>
      <c r="O4528" s="2">
        <v>4.0</v>
      </c>
      <c r="P4528" s="2">
        <v>0.0</v>
      </c>
      <c r="Q4528" s="2" t="s">
        <v>24647</v>
      </c>
      <c r="R4528" s="14">
        <v>4527.0</v>
      </c>
      <c r="S4528" s="2" t="s">
        <v>144</v>
      </c>
      <c r="T4528" s="2">
        <v>-2.4833826</v>
      </c>
      <c r="U4528" s="2">
        <v>117.8902853</v>
      </c>
      <c r="V4528" s="9" t="s">
        <v>438</v>
      </c>
      <c r="W4528" s="9" t="s">
        <v>438</v>
      </c>
      <c r="X4528" s="9" t="s">
        <v>438</v>
      </c>
      <c r="AB4528" s="9" t="s">
        <v>438</v>
      </c>
      <c r="AC4528" s="9" t="s">
        <v>438</v>
      </c>
      <c r="AD4528" s="9" t="s">
        <v>438</v>
      </c>
      <c r="AE4528" s="11" t="s">
        <v>51</v>
      </c>
      <c r="AF4528" s="12" t="str">
        <f t="shared" si="29"/>
        <v>1941</v>
      </c>
      <c r="AG4528" s="12" t="str">
        <f t="shared" si="30"/>
        <v>December</v>
      </c>
      <c r="AH4528" s="12" t="str">
        <f t="shared" si="31"/>
        <v>Monday</v>
      </c>
      <c r="AI4528" t="str">
        <f t="shared" si="4"/>
        <v>1940s</v>
      </c>
      <c r="AJ4528" s="2" t="s">
        <v>150</v>
      </c>
      <c r="AK4528">
        <v>1.0</v>
      </c>
      <c r="AL4528" s="13" t="s">
        <v>382</v>
      </c>
    </row>
    <row r="4529">
      <c r="A4529" s="1">
        <v>22059.0</v>
      </c>
      <c r="B4529" s="8">
        <v>0.49444444444444446</v>
      </c>
      <c r="C4529" s="2" t="s">
        <v>24648</v>
      </c>
      <c r="D4529" s="2" t="s">
        <v>15396</v>
      </c>
      <c r="F4529" s="2" t="s">
        <v>1512</v>
      </c>
      <c r="G4529" s="2" t="s">
        <v>24649</v>
      </c>
      <c r="H4529" s="2" t="s">
        <v>24650</v>
      </c>
      <c r="I4529" s="2" t="s">
        <v>24651</v>
      </c>
      <c r="J4529" s="2">
        <v>4.0</v>
      </c>
      <c r="K4529" s="2">
        <v>0.0</v>
      </c>
      <c r="L4529" s="2">
        <v>4.0</v>
      </c>
      <c r="M4529" s="2">
        <v>4.0</v>
      </c>
      <c r="N4529" s="2">
        <v>0.0</v>
      </c>
      <c r="O4529" s="2">
        <v>4.0</v>
      </c>
      <c r="P4529" s="2">
        <v>0.0</v>
      </c>
      <c r="Q4529" s="2" t="s">
        <v>24652</v>
      </c>
      <c r="R4529" s="14">
        <v>4528.0</v>
      </c>
      <c r="S4529" s="2" t="s">
        <v>1947</v>
      </c>
      <c r="T4529" s="2">
        <v>32.3293809</v>
      </c>
      <c r="U4529" s="2">
        <v>-83.1137366</v>
      </c>
      <c r="V4529" s="9" t="s">
        <v>438</v>
      </c>
      <c r="W4529" s="9" t="s">
        <v>438</v>
      </c>
      <c r="X4529" s="9" t="s">
        <v>438</v>
      </c>
      <c r="AB4529" s="9" t="s">
        <v>438</v>
      </c>
      <c r="AC4529" s="9" t="s">
        <v>438</v>
      </c>
      <c r="AD4529" s="9" t="s">
        <v>438</v>
      </c>
      <c r="AE4529" s="11" t="s">
        <v>51</v>
      </c>
      <c r="AF4529" s="12" t="str">
        <f t="shared" si="29"/>
        <v>1960</v>
      </c>
      <c r="AG4529" s="12" t="str">
        <f t="shared" si="30"/>
        <v>May</v>
      </c>
      <c r="AH4529" s="12" t="str">
        <f t="shared" si="31"/>
        <v>Monday</v>
      </c>
      <c r="AI4529" t="str">
        <f t="shared" si="4"/>
        <v>1960s</v>
      </c>
      <c r="AJ4529" s="2" t="s">
        <v>80</v>
      </c>
      <c r="AK4529">
        <v>1.0</v>
      </c>
      <c r="AL4529" s="13" t="s">
        <v>106</v>
      </c>
    </row>
    <row r="4530">
      <c r="A4530" s="1">
        <v>15279.0</v>
      </c>
      <c r="B4530" s="8">
        <v>0.9236111111111112</v>
      </c>
      <c r="C4530" s="2" t="s">
        <v>24653</v>
      </c>
      <c r="D4530" s="2" t="s">
        <v>94</v>
      </c>
      <c r="E4530" s="2">
        <v>1.0</v>
      </c>
      <c r="F4530" s="2" t="s">
        <v>24654</v>
      </c>
      <c r="G4530" s="2" t="s">
        <v>166</v>
      </c>
      <c r="H4530" s="2" t="s">
        <v>24655</v>
      </c>
      <c r="I4530" s="2">
        <v>2207.0</v>
      </c>
      <c r="J4530" s="2">
        <v>20.0</v>
      </c>
      <c r="K4530" s="2">
        <v>17.0</v>
      </c>
      <c r="L4530" s="2">
        <v>3.0</v>
      </c>
      <c r="M4530" s="2">
        <v>20.0</v>
      </c>
      <c r="N4530" s="2">
        <v>17.0</v>
      </c>
      <c r="O4530" s="2">
        <v>3.0</v>
      </c>
      <c r="P4530" s="2">
        <v>0.0</v>
      </c>
      <c r="Q4530" s="2" t="s">
        <v>24656</v>
      </c>
      <c r="R4530" s="14">
        <v>4529.0</v>
      </c>
      <c r="S4530" s="2" t="s">
        <v>4433</v>
      </c>
      <c r="T4530" s="2">
        <v>61.0666922</v>
      </c>
      <c r="U4530" s="2">
        <v>-107.991707</v>
      </c>
      <c r="V4530" s="9" t="s">
        <v>302</v>
      </c>
      <c r="W4530" s="10">
        <v>40.71273</v>
      </c>
      <c r="X4530" s="10">
        <v>-74.006</v>
      </c>
      <c r="Y4530" s="2" t="s">
        <v>8445</v>
      </c>
      <c r="Z4530" s="2" t="s">
        <v>101</v>
      </c>
      <c r="AB4530" s="9" t="s">
        <v>475</v>
      </c>
      <c r="AC4530" s="10">
        <v>42.33155</v>
      </c>
      <c r="AD4530" s="10">
        <v>-83.0466</v>
      </c>
      <c r="AE4530" s="11" t="s">
        <v>51</v>
      </c>
      <c r="AF4530" s="12" t="str">
        <f t="shared" si="29"/>
        <v>1941</v>
      </c>
      <c r="AG4530" s="12" t="str">
        <f t="shared" si="30"/>
        <v>October</v>
      </c>
      <c r="AH4530" s="12" t="str">
        <f t="shared" si="31"/>
        <v>Thursday</v>
      </c>
      <c r="AI4530" t="str">
        <f t="shared" si="4"/>
        <v>1940s</v>
      </c>
      <c r="AJ4530" s="2" t="s">
        <v>105</v>
      </c>
      <c r="AK4530">
        <v>1.0</v>
      </c>
      <c r="AL4530" s="13" t="s">
        <v>81</v>
      </c>
    </row>
    <row r="4531">
      <c r="A4531" s="1">
        <v>15309.0</v>
      </c>
      <c r="B4531" s="8">
        <v>0.2465277777777778</v>
      </c>
      <c r="C4531" s="2" t="s">
        <v>24657</v>
      </c>
      <c r="D4531" s="2" t="s">
        <v>324</v>
      </c>
      <c r="F4531" s="2" t="s">
        <v>24658</v>
      </c>
      <c r="G4531" s="2" t="s">
        <v>441</v>
      </c>
      <c r="H4531" s="2" t="s">
        <v>24659</v>
      </c>
      <c r="I4531" s="2">
        <v>61.0</v>
      </c>
      <c r="J4531" s="2">
        <v>36.0</v>
      </c>
      <c r="K4531" s="2">
        <v>31.0</v>
      </c>
      <c r="L4531" s="2">
        <v>5.0</v>
      </c>
      <c r="M4531" s="2">
        <v>7.0</v>
      </c>
      <c r="N4531" s="2">
        <v>5.0</v>
      </c>
      <c r="O4531" s="2">
        <v>2.0</v>
      </c>
      <c r="P4531" s="2">
        <v>0.0</v>
      </c>
      <c r="Q4531" s="2" t="s">
        <v>24660</v>
      </c>
      <c r="R4531" s="14">
        <v>4530.0</v>
      </c>
      <c r="S4531" s="2" t="s">
        <v>6653</v>
      </c>
      <c r="T4531" s="2">
        <v>39.3763807</v>
      </c>
      <c r="U4531" s="2">
        <v>59.3924609</v>
      </c>
      <c r="V4531" s="9" t="s">
        <v>24661</v>
      </c>
      <c r="W4531" s="9" t="s">
        <v>438</v>
      </c>
      <c r="X4531" s="9" t="s">
        <v>438</v>
      </c>
      <c r="AB4531" s="9" t="s">
        <v>24662</v>
      </c>
      <c r="AC4531" s="10">
        <v>41.57532</v>
      </c>
      <c r="AD4531" s="10">
        <v>60.59989</v>
      </c>
      <c r="AE4531" s="11" t="s">
        <v>51</v>
      </c>
      <c r="AF4531" s="12" t="str">
        <f t="shared" si="29"/>
        <v>1941</v>
      </c>
      <c r="AG4531" s="12" t="str">
        <f t="shared" si="30"/>
        <v>November</v>
      </c>
      <c r="AH4531" s="12" t="str">
        <f t="shared" si="31"/>
        <v>Saturday</v>
      </c>
      <c r="AI4531" t="str">
        <f t="shared" si="4"/>
        <v>1940s</v>
      </c>
      <c r="AJ4531" s="2" t="s">
        <v>150</v>
      </c>
      <c r="AK4531">
        <v>1.0</v>
      </c>
      <c r="AL4531" s="13" t="s">
        <v>336</v>
      </c>
    </row>
    <row r="4532">
      <c r="A4532" s="1">
        <v>23410.0</v>
      </c>
      <c r="B4532" s="8">
        <v>0.3333333333333333</v>
      </c>
      <c r="C4532" s="2" t="s">
        <v>24663</v>
      </c>
      <c r="D4532" s="2" t="s">
        <v>24664</v>
      </c>
      <c r="E4532" s="2" t="s">
        <v>24665</v>
      </c>
      <c r="F4532" s="2" t="s">
        <v>24666</v>
      </c>
      <c r="G4532" s="2" t="s">
        <v>24667</v>
      </c>
      <c r="H4532" s="2" t="s">
        <v>24668</v>
      </c>
      <c r="I4532" s="2" t="s">
        <v>24669</v>
      </c>
      <c r="J4532" s="2">
        <v>10.0</v>
      </c>
      <c r="K4532" s="2">
        <v>9.0</v>
      </c>
      <c r="L4532" s="2">
        <v>1.0</v>
      </c>
      <c r="M4532" s="2">
        <v>10.0</v>
      </c>
      <c r="N4532" s="2">
        <v>9.0</v>
      </c>
      <c r="O4532" s="2">
        <v>1.0</v>
      </c>
      <c r="P4532" s="2">
        <v>0.0</v>
      </c>
      <c r="Q4532" s="2" t="s">
        <v>24670</v>
      </c>
      <c r="R4532" s="14">
        <v>4531.0</v>
      </c>
      <c r="S4532" s="2" t="s">
        <v>99</v>
      </c>
      <c r="T4532" s="2">
        <v>39.7837304</v>
      </c>
      <c r="U4532" s="2">
        <v>-100.4458825</v>
      </c>
      <c r="V4532" s="9" t="s">
        <v>11336</v>
      </c>
      <c r="W4532" s="10">
        <v>29.61942</v>
      </c>
      <c r="X4532" s="10">
        <v>-82.3601</v>
      </c>
      <c r="AB4532" s="9" t="s">
        <v>345</v>
      </c>
      <c r="AC4532" s="10">
        <v>30.33218</v>
      </c>
      <c r="AD4532" s="10">
        <v>-81.6557</v>
      </c>
      <c r="AE4532" s="11" t="s">
        <v>51</v>
      </c>
      <c r="AF4532" s="12" t="str">
        <f t="shared" si="29"/>
        <v>1964</v>
      </c>
      <c r="AG4532" s="12" t="str">
        <f t="shared" si="30"/>
        <v>February</v>
      </c>
      <c r="AH4532" s="12" t="str">
        <f t="shared" si="31"/>
        <v>Monday</v>
      </c>
      <c r="AI4532" t="str">
        <f t="shared" si="4"/>
        <v>1960s</v>
      </c>
      <c r="AJ4532" s="2" t="s">
        <v>105</v>
      </c>
      <c r="AK4532">
        <v>1.0</v>
      </c>
      <c r="AL4532" s="13" t="s">
        <v>2145</v>
      </c>
    </row>
    <row r="4533">
      <c r="A4533" s="1">
        <v>21467.0</v>
      </c>
      <c r="B4533" s="8">
        <v>0.7673611111111112</v>
      </c>
      <c r="C4533" s="2" t="s">
        <v>24671</v>
      </c>
      <c r="D4533" s="2" t="s">
        <v>108</v>
      </c>
      <c r="F4533" s="2" t="s">
        <v>24672</v>
      </c>
      <c r="G4533" s="2" t="s">
        <v>24673</v>
      </c>
      <c r="H4533" s="2" t="s">
        <v>24674</v>
      </c>
      <c r="I4533" s="2">
        <v>20182.0</v>
      </c>
      <c r="J4533" s="2">
        <v>19.0</v>
      </c>
      <c r="K4533" s="2">
        <v>14.0</v>
      </c>
      <c r="L4533" s="2">
        <v>5.0</v>
      </c>
      <c r="M4533" s="2">
        <v>19.0</v>
      </c>
      <c r="N4533" s="2">
        <v>14.0</v>
      </c>
      <c r="O4533" s="2">
        <v>5.0</v>
      </c>
      <c r="P4533" s="2">
        <v>0.0</v>
      </c>
      <c r="Q4533" s="2" t="s">
        <v>24675</v>
      </c>
      <c r="R4533" s="14">
        <v>4532.0</v>
      </c>
      <c r="S4533" s="2" t="s">
        <v>99</v>
      </c>
      <c r="T4533" s="2">
        <v>39.7837304</v>
      </c>
      <c r="U4533" s="2">
        <v>-100.4458825</v>
      </c>
      <c r="V4533" s="9" t="s">
        <v>15808</v>
      </c>
      <c r="W4533" s="9" t="s">
        <v>438</v>
      </c>
      <c r="X4533" s="9" t="s">
        <v>438</v>
      </c>
      <c r="AB4533" s="9" t="s">
        <v>19436</v>
      </c>
      <c r="AC4533" s="10">
        <v>47.13095</v>
      </c>
      <c r="AD4533" s="10">
        <v>-122.503</v>
      </c>
      <c r="AE4533" s="11" t="s">
        <v>118</v>
      </c>
      <c r="AF4533" s="12" t="str">
        <f t="shared" si="29"/>
        <v>1958</v>
      </c>
      <c r="AG4533" s="12" t="str">
        <f t="shared" si="30"/>
        <v>October</v>
      </c>
      <c r="AH4533" s="12" t="str">
        <f t="shared" si="31"/>
        <v>Thursday</v>
      </c>
      <c r="AI4533" t="str">
        <f t="shared" si="4"/>
        <v>1950s</v>
      </c>
      <c r="AJ4533" s="2" t="s">
        <v>105</v>
      </c>
      <c r="AK4533">
        <v>1.0</v>
      </c>
      <c r="AL4533" s="13" t="s">
        <v>185</v>
      </c>
    </row>
    <row r="4534">
      <c r="A4534" s="1">
        <v>15277.0</v>
      </c>
      <c r="B4534" s="8">
        <v>0.0</v>
      </c>
      <c r="C4534" s="2" t="s">
        <v>24676</v>
      </c>
      <c r="D4534" s="2" t="s">
        <v>249</v>
      </c>
      <c r="F4534" s="2" t="s">
        <v>24677</v>
      </c>
      <c r="G4534" s="2" t="s">
        <v>24343</v>
      </c>
      <c r="H4534" s="2" t="s">
        <v>24678</v>
      </c>
      <c r="I4534" s="2">
        <v>7172.0</v>
      </c>
      <c r="J4534" s="2">
        <v>13.0</v>
      </c>
      <c r="K4534" s="2">
        <v>10.0</v>
      </c>
      <c r="L4534" s="2">
        <v>3.0</v>
      </c>
      <c r="M4534" s="2">
        <v>13.0</v>
      </c>
      <c r="N4534" s="2">
        <v>10.0</v>
      </c>
      <c r="O4534" s="2">
        <v>3.0</v>
      </c>
      <c r="P4534" s="2">
        <v>0.0</v>
      </c>
      <c r="Q4534" s="2" t="s">
        <v>24679</v>
      </c>
      <c r="R4534" s="14">
        <v>4533.0</v>
      </c>
      <c r="S4534" s="2" t="s">
        <v>5110</v>
      </c>
      <c r="T4534" s="2">
        <v>42.6073975</v>
      </c>
      <c r="U4534" s="2">
        <v>25.4856617</v>
      </c>
      <c r="V4534" s="9" t="s">
        <v>76</v>
      </c>
      <c r="W4534" s="10">
        <v>37.98394</v>
      </c>
      <c r="X4534" s="10">
        <v>23.72831</v>
      </c>
      <c r="AB4534" s="9" t="s">
        <v>584</v>
      </c>
      <c r="AC4534" s="10">
        <v>-15.2538</v>
      </c>
      <c r="AD4534" s="10">
        <v>48.25622</v>
      </c>
      <c r="AE4534" s="11" t="s">
        <v>51</v>
      </c>
      <c r="AF4534" s="12" t="str">
        <f t="shared" si="29"/>
        <v>1941</v>
      </c>
      <c r="AG4534" s="12" t="str">
        <f t="shared" si="30"/>
        <v>October</v>
      </c>
      <c r="AH4534" s="12" t="str">
        <f t="shared" si="31"/>
        <v>Tuesday</v>
      </c>
      <c r="AI4534" t="str">
        <f t="shared" si="4"/>
        <v>1940s</v>
      </c>
      <c r="AJ4534" s="2" t="s">
        <v>80</v>
      </c>
      <c r="AK4534">
        <v>1.0</v>
      </c>
      <c r="AL4534" s="13" t="s">
        <v>258</v>
      </c>
    </row>
    <row r="4535">
      <c r="A4535" s="1">
        <v>20410.0</v>
      </c>
      <c r="B4535" s="8">
        <v>0.0</v>
      </c>
      <c r="C4535" s="2" t="s">
        <v>24568</v>
      </c>
      <c r="D4535" s="2" t="s">
        <v>108</v>
      </c>
      <c r="F4535" s="2" t="s">
        <v>24680</v>
      </c>
      <c r="G4535" s="2" t="s">
        <v>24681</v>
      </c>
      <c r="H4535" s="2" t="s">
        <v>24682</v>
      </c>
      <c r="I4535" s="2">
        <v>27294.0</v>
      </c>
      <c r="J4535" s="2">
        <v>14.0</v>
      </c>
      <c r="K4535" s="2">
        <v>10.0</v>
      </c>
      <c r="L4535" s="2">
        <v>4.0</v>
      </c>
      <c r="M4535" s="2">
        <v>14.0</v>
      </c>
      <c r="N4535" s="2">
        <v>10.0</v>
      </c>
      <c r="O4535" s="2">
        <v>4.0</v>
      </c>
      <c r="P4535" s="2">
        <v>0.0</v>
      </c>
      <c r="Q4535" s="2" t="s">
        <v>24683</v>
      </c>
      <c r="R4535" s="14">
        <v>4534.0</v>
      </c>
      <c r="S4535" s="2" t="s">
        <v>99</v>
      </c>
      <c r="T4535" s="2">
        <v>39.7837304</v>
      </c>
      <c r="U4535" s="2">
        <v>-100.4458825</v>
      </c>
      <c r="V4535" s="9" t="s">
        <v>13475</v>
      </c>
      <c r="W4535" s="10">
        <v>34.18165</v>
      </c>
      <c r="X4535" s="10">
        <v>-118.326</v>
      </c>
      <c r="AB4535" s="9" t="s">
        <v>24684</v>
      </c>
      <c r="AC4535" s="9" t="s">
        <v>438</v>
      </c>
      <c r="AD4535" s="9" t="s">
        <v>438</v>
      </c>
      <c r="AE4535" s="11" t="s">
        <v>118</v>
      </c>
      <c r="AF4535" s="12" t="str">
        <f t="shared" si="29"/>
        <v>1955</v>
      </c>
      <c r="AG4535" s="12" t="str">
        <f t="shared" si="30"/>
        <v>November</v>
      </c>
      <c r="AH4535" s="12" t="str">
        <f t="shared" si="31"/>
        <v>Thursday</v>
      </c>
      <c r="AI4535" t="str">
        <f t="shared" si="4"/>
        <v>1950s</v>
      </c>
      <c r="AJ4535" s="2" t="s">
        <v>105</v>
      </c>
      <c r="AK4535">
        <v>1.0</v>
      </c>
      <c r="AL4535" s="13" t="s">
        <v>81</v>
      </c>
    </row>
    <row r="4536">
      <c r="A4536" s="1">
        <v>25783.0</v>
      </c>
      <c r="B4536" s="8">
        <v>0.0</v>
      </c>
      <c r="C4536" s="2" t="s">
        <v>24568</v>
      </c>
      <c r="D4536" s="2" t="s">
        <v>24685</v>
      </c>
      <c r="F4536" s="2" t="s">
        <v>24686</v>
      </c>
      <c r="G4536" s="2" t="s">
        <v>24687</v>
      </c>
      <c r="H4536" s="2">
        <v>152159.0</v>
      </c>
      <c r="I4536" s="2" t="s">
        <v>24688</v>
      </c>
      <c r="J4536" s="2">
        <v>10.0</v>
      </c>
      <c r="K4536" s="2">
        <v>0.0</v>
      </c>
      <c r="L4536" s="2">
        <v>10.0</v>
      </c>
      <c r="M4536" s="2">
        <v>10.0</v>
      </c>
      <c r="N4536" s="2">
        <v>0.0</v>
      </c>
      <c r="O4536" s="2">
        <v>10.0</v>
      </c>
      <c r="P4536" s="2">
        <v>0.0</v>
      </c>
      <c r="Q4536" s="2" t="s">
        <v>24689</v>
      </c>
      <c r="R4536" s="14">
        <v>4535.0</v>
      </c>
      <c r="S4536" s="2" t="s">
        <v>99</v>
      </c>
      <c r="T4536" s="2">
        <v>39.7837304</v>
      </c>
      <c r="U4536" s="2">
        <v>-100.4458825</v>
      </c>
      <c r="V4536" s="9" t="s">
        <v>24690</v>
      </c>
      <c r="W4536" s="10">
        <v>38.15093</v>
      </c>
      <c r="X4536" s="10">
        <v>-81.7426</v>
      </c>
      <c r="Y4536" s="2" t="s">
        <v>24691</v>
      </c>
      <c r="AB4536" s="9" t="s">
        <v>18806</v>
      </c>
      <c r="AC4536" s="10">
        <v>43.73106</v>
      </c>
      <c r="AD4536" s="10">
        <v>-110.01</v>
      </c>
      <c r="AE4536" s="11" t="s">
        <v>118</v>
      </c>
      <c r="AF4536" s="12" t="str">
        <f t="shared" si="29"/>
        <v>1970</v>
      </c>
      <c r="AG4536" s="12" t="str">
        <f t="shared" si="30"/>
        <v>August</v>
      </c>
      <c r="AH4536" s="12" t="str">
        <f t="shared" si="31"/>
        <v>Monday</v>
      </c>
      <c r="AI4536" t="str">
        <f t="shared" si="4"/>
        <v>1970s</v>
      </c>
      <c r="AJ4536" s="2" t="s">
        <v>105</v>
      </c>
      <c r="AK4536">
        <v>1.0</v>
      </c>
      <c r="AL4536" s="13" t="s">
        <v>53</v>
      </c>
    </row>
    <row r="4537">
      <c r="A4537" s="1">
        <v>30932.0</v>
      </c>
      <c r="B4537" s="8">
        <v>0.8819444444444444</v>
      </c>
      <c r="C4537" s="2" t="s">
        <v>24692</v>
      </c>
      <c r="D4537" s="2" t="s">
        <v>24693</v>
      </c>
      <c r="F4537" s="2" t="s">
        <v>24694</v>
      </c>
      <c r="G4537" s="2" t="s">
        <v>9457</v>
      </c>
      <c r="H4537" s="2" t="s">
        <v>24695</v>
      </c>
      <c r="I4537" s="2" t="s">
        <v>24696</v>
      </c>
      <c r="J4537" s="2">
        <v>6.0</v>
      </c>
      <c r="K4537" s="2">
        <v>5.0</v>
      </c>
      <c r="L4537" s="2">
        <v>1.0</v>
      </c>
      <c r="M4537" s="2">
        <v>1.0</v>
      </c>
      <c r="N4537" s="2">
        <v>1.0</v>
      </c>
      <c r="O4537" s="2">
        <v>0.0</v>
      </c>
      <c r="P4537" s="2">
        <v>0.0</v>
      </c>
      <c r="Q4537" s="2" t="s">
        <v>24697</v>
      </c>
      <c r="R4537" s="14">
        <v>4536.0</v>
      </c>
      <c r="S4537" s="2" t="s">
        <v>99</v>
      </c>
      <c r="T4537" s="2">
        <v>39.7837304</v>
      </c>
      <c r="U4537" s="2">
        <v>-100.4458825</v>
      </c>
      <c r="V4537" s="9" t="s">
        <v>24698</v>
      </c>
      <c r="W4537" s="10">
        <v>26.1422</v>
      </c>
      <c r="X4537" s="10">
        <v>-81.7943</v>
      </c>
      <c r="AB4537" s="9" t="s">
        <v>6966</v>
      </c>
      <c r="AC4537" s="10">
        <v>27.94776</v>
      </c>
      <c r="AD4537" s="10">
        <v>-82.4584</v>
      </c>
      <c r="AE4537" s="11" t="s">
        <v>51</v>
      </c>
      <c r="AF4537" s="12" t="str">
        <f t="shared" si="29"/>
        <v>1984</v>
      </c>
      <c r="AG4537" s="12" t="str">
        <f t="shared" si="30"/>
        <v>September</v>
      </c>
      <c r="AH4537" s="12" t="str">
        <f t="shared" si="31"/>
        <v>Friday</v>
      </c>
      <c r="AI4537" t="str">
        <f t="shared" si="4"/>
        <v>1980s</v>
      </c>
      <c r="AJ4537" s="2" t="s">
        <v>105</v>
      </c>
      <c r="AK4537">
        <v>1.0</v>
      </c>
      <c r="AL4537" s="13" t="s">
        <v>1339</v>
      </c>
    </row>
    <row r="4538">
      <c r="A4538" s="1">
        <v>15220.0</v>
      </c>
      <c r="B4538" s="8">
        <v>0.5694444444444444</v>
      </c>
      <c r="C4538" s="2" t="s">
        <v>24699</v>
      </c>
      <c r="D4538" s="2" t="s">
        <v>210</v>
      </c>
      <c r="F4538" s="2" t="s">
        <v>24700</v>
      </c>
      <c r="G4538" s="2" t="s">
        <v>24701</v>
      </c>
      <c r="H4538" s="2" t="s">
        <v>24702</v>
      </c>
      <c r="I4538" s="2">
        <v>12.0</v>
      </c>
      <c r="J4538" s="2">
        <v>17.0</v>
      </c>
      <c r="K4538" s="2">
        <v>14.0</v>
      </c>
      <c r="L4538" s="2">
        <v>3.0</v>
      </c>
      <c r="M4538" s="2">
        <v>15.0</v>
      </c>
      <c r="N4538" s="2">
        <v>12.0</v>
      </c>
      <c r="O4538" s="2">
        <v>3.0</v>
      </c>
      <c r="P4538" s="2">
        <v>0.0</v>
      </c>
      <c r="Q4538" s="2" t="s">
        <v>24703</v>
      </c>
      <c r="R4538" s="14">
        <v>4537.0</v>
      </c>
      <c r="S4538" s="2" t="s">
        <v>215</v>
      </c>
      <c r="T4538" s="2">
        <v>46.603354</v>
      </c>
      <c r="U4538" s="2">
        <v>1.8883335</v>
      </c>
      <c r="V4538" s="9" t="s">
        <v>246</v>
      </c>
      <c r="W4538" s="10">
        <v>43.29617</v>
      </c>
      <c r="X4538" s="10">
        <v>5.369953</v>
      </c>
      <c r="AB4538" s="9" t="s">
        <v>131</v>
      </c>
      <c r="AC4538" s="10">
        <v>43.60446</v>
      </c>
      <c r="AD4538" s="10">
        <v>1.444247</v>
      </c>
      <c r="AE4538" s="11" t="s">
        <v>51</v>
      </c>
      <c r="AF4538" s="12" t="str">
        <f t="shared" si="29"/>
        <v>1941</v>
      </c>
      <c r="AG4538" s="12" t="str">
        <f t="shared" si="30"/>
        <v>September</v>
      </c>
      <c r="AH4538" s="12" t="str">
        <f t="shared" si="31"/>
        <v>Monday</v>
      </c>
      <c r="AI4538" t="str">
        <f t="shared" si="4"/>
        <v>1940s</v>
      </c>
      <c r="AJ4538" s="2" t="s">
        <v>80</v>
      </c>
      <c r="AK4538">
        <v>1.0</v>
      </c>
      <c r="AL4538" s="13" t="s">
        <v>24704</v>
      </c>
    </row>
    <row r="4539">
      <c r="A4539" s="1">
        <v>19366.0</v>
      </c>
      <c r="B4539" s="8">
        <v>0.175</v>
      </c>
      <c r="C4539" s="2" t="s">
        <v>24705</v>
      </c>
      <c r="D4539" s="2" t="s">
        <v>24706</v>
      </c>
      <c r="E4539" s="2" t="s">
        <v>24707</v>
      </c>
      <c r="F4539" s="2" t="s">
        <v>24708</v>
      </c>
      <c r="G4539" s="2" t="s">
        <v>1647</v>
      </c>
      <c r="H4539" s="2" t="s">
        <v>24709</v>
      </c>
      <c r="I4539" s="2">
        <v>22395.0</v>
      </c>
      <c r="J4539" s="2">
        <v>40.0</v>
      </c>
      <c r="K4539" s="2">
        <v>37.0</v>
      </c>
      <c r="L4539" s="2">
        <v>3.0</v>
      </c>
      <c r="M4539" s="2">
        <v>40.0</v>
      </c>
      <c r="N4539" s="2">
        <v>37.0</v>
      </c>
      <c r="O4539" s="2">
        <v>3.0</v>
      </c>
      <c r="P4539" s="2">
        <v>0.0</v>
      </c>
      <c r="Q4539" s="2" t="s">
        <v>24710</v>
      </c>
      <c r="R4539" s="14">
        <v>4538.0</v>
      </c>
      <c r="S4539" s="2" t="s">
        <v>99</v>
      </c>
      <c r="T4539" s="2">
        <v>39.7837304</v>
      </c>
      <c r="U4539" s="2">
        <v>-100.4458825</v>
      </c>
      <c r="V4539" s="9" t="s">
        <v>24711</v>
      </c>
      <c r="W4539" s="10">
        <v>47.52984</v>
      </c>
      <c r="X4539" s="10">
        <v>-122.301</v>
      </c>
      <c r="AB4539" s="9" t="s">
        <v>396</v>
      </c>
      <c r="AC4539" s="10">
        <v>41.13998</v>
      </c>
      <c r="AD4539" s="10">
        <v>-104.82</v>
      </c>
      <c r="AE4539" s="11" t="s">
        <v>51</v>
      </c>
      <c r="AF4539" s="12" t="str">
        <f t="shared" si="29"/>
        <v>1953</v>
      </c>
      <c r="AG4539" s="12" t="str">
        <f t="shared" si="30"/>
        <v>January</v>
      </c>
      <c r="AH4539" s="12" t="str">
        <f t="shared" si="31"/>
        <v>Wednesday</v>
      </c>
      <c r="AI4539" t="str">
        <f t="shared" si="4"/>
        <v>1950s</v>
      </c>
      <c r="AJ4539" s="2" t="s">
        <v>105</v>
      </c>
      <c r="AK4539">
        <v>1.0</v>
      </c>
      <c r="AL4539" s="13" t="s">
        <v>1184</v>
      </c>
    </row>
    <row r="4540">
      <c r="A4540" s="1">
        <v>15220.0</v>
      </c>
      <c r="B4540" s="8">
        <v>0.0</v>
      </c>
      <c r="C4540" s="2" t="s">
        <v>24712</v>
      </c>
      <c r="D4540" s="2" t="s">
        <v>294</v>
      </c>
      <c r="G4540" s="2" t="s">
        <v>24713</v>
      </c>
      <c r="H4540" s="2" t="s">
        <v>24714</v>
      </c>
      <c r="J4540" s="2">
        <v>10.0</v>
      </c>
      <c r="K4540" s="2">
        <v>0.0</v>
      </c>
      <c r="L4540" s="2">
        <v>0.0</v>
      </c>
      <c r="M4540" s="2">
        <v>10.0</v>
      </c>
      <c r="N4540" s="2">
        <v>0.0</v>
      </c>
      <c r="O4540" s="2">
        <v>0.0</v>
      </c>
      <c r="P4540" s="2">
        <v>0.0</v>
      </c>
      <c r="Q4540" s="2" t="s">
        <v>24715</v>
      </c>
      <c r="R4540" s="14">
        <v>4539.0</v>
      </c>
      <c r="S4540" s="2" t="s">
        <v>299</v>
      </c>
      <c r="T4540" s="2">
        <v>56.7861112</v>
      </c>
      <c r="U4540" s="2">
        <v>-4.1140518</v>
      </c>
      <c r="V4540" s="9" t="s">
        <v>438</v>
      </c>
      <c r="W4540" s="9" t="s">
        <v>438</v>
      </c>
      <c r="X4540" s="9" t="s">
        <v>438</v>
      </c>
      <c r="AB4540" s="9" t="s">
        <v>438</v>
      </c>
      <c r="AC4540" s="9" t="s">
        <v>438</v>
      </c>
      <c r="AD4540" s="9" t="s">
        <v>438</v>
      </c>
      <c r="AE4540" s="11" t="s">
        <v>51</v>
      </c>
      <c r="AF4540" s="12" t="str">
        <f t="shared" si="29"/>
        <v>1941</v>
      </c>
      <c r="AG4540" s="12" t="str">
        <f t="shared" si="30"/>
        <v>September</v>
      </c>
      <c r="AH4540" s="12" t="str">
        <f t="shared" si="31"/>
        <v>Monday</v>
      </c>
      <c r="AI4540" t="str">
        <f t="shared" si="4"/>
        <v>1940s</v>
      </c>
      <c r="AJ4540" s="2" t="s">
        <v>80</v>
      </c>
      <c r="AK4540">
        <v>1.0</v>
      </c>
      <c r="AL4540" s="13" t="s">
        <v>292</v>
      </c>
    </row>
    <row r="4541">
      <c r="A4541" s="1">
        <v>33149.0</v>
      </c>
      <c r="B4541" s="8">
        <v>0.8388888888888889</v>
      </c>
      <c r="C4541" s="2" t="s">
        <v>24716</v>
      </c>
      <c r="D4541" s="2" t="s">
        <v>15810</v>
      </c>
      <c r="E4541" s="2">
        <v>791.0</v>
      </c>
      <c r="G4541" s="2" t="s">
        <v>2337</v>
      </c>
      <c r="H4541" s="2" t="s">
        <v>24717</v>
      </c>
      <c r="I4541" s="2" t="s">
        <v>24718</v>
      </c>
      <c r="J4541" s="2">
        <v>97.0</v>
      </c>
      <c r="K4541" s="2">
        <v>91.0</v>
      </c>
      <c r="L4541" s="2">
        <v>6.0</v>
      </c>
      <c r="M4541" s="2">
        <v>1.0</v>
      </c>
      <c r="N4541" s="2">
        <v>1.0</v>
      </c>
      <c r="O4541" s="2">
        <v>0.0</v>
      </c>
      <c r="P4541" s="2">
        <v>0.0</v>
      </c>
      <c r="Q4541" s="2" t="s">
        <v>24719</v>
      </c>
      <c r="R4541" s="14">
        <v>4540.0</v>
      </c>
      <c r="S4541" s="2" t="s">
        <v>99</v>
      </c>
      <c r="T4541" s="2">
        <v>39.7837304</v>
      </c>
      <c r="U4541" s="2">
        <v>-100.4458825</v>
      </c>
      <c r="V4541" s="9" t="s">
        <v>438</v>
      </c>
      <c r="W4541" s="9" t="s">
        <v>438</v>
      </c>
      <c r="X4541" s="9" t="s">
        <v>438</v>
      </c>
      <c r="AB4541" s="9" t="s">
        <v>438</v>
      </c>
      <c r="AC4541" s="9" t="s">
        <v>438</v>
      </c>
      <c r="AD4541" s="9" t="s">
        <v>438</v>
      </c>
      <c r="AE4541" s="11" t="s">
        <v>51</v>
      </c>
      <c r="AF4541" s="12" t="str">
        <f t="shared" si="29"/>
        <v>1990</v>
      </c>
      <c r="AG4541" s="12" t="str">
        <f t="shared" si="30"/>
        <v>October</v>
      </c>
      <c r="AH4541" s="12" t="str">
        <f t="shared" si="31"/>
        <v>Wednesday</v>
      </c>
      <c r="AI4541" t="str">
        <f t="shared" si="4"/>
        <v>1990s</v>
      </c>
      <c r="AJ4541" s="2" t="s">
        <v>105</v>
      </c>
      <c r="AK4541">
        <v>1.0</v>
      </c>
      <c r="AL4541" s="13" t="s">
        <v>10818</v>
      </c>
    </row>
    <row r="4542">
      <c r="A4542" s="1">
        <v>15612.0</v>
      </c>
      <c r="B4542" s="8">
        <v>0.375</v>
      </c>
      <c r="C4542" s="2" t="s">
        <v>24593</v>
      </c>
      <c r="D4542" s="2" t="s">
        <v>24720</v>
      </c>
      <c r="F4542" s="2" t="s">
        <v>16787</v>
      </c>
      <c r="G4542" s="2" t="s">
        <v>22814</v>
      </c>
      <c r="H4542" s="2" t="s">
        <v>24721</v>
      </c>
      <c r="I4542" s="2">
        <v>2081.0</v>
      </c>
      <c r="J4542" s="2">
        <v>15.0</v>
      </c>
      <c r="K4542" s="2">
        <v>11.0</v>
      </c>
      <c r="L4542" s="2">
        <v>4.0</v>
      </c>
      <c r="M4542" s="2">
        <v>15.0</v>
      </c>
      <c r="N4542" s="2">
        <v>11.0</v>
      </c>
      <c r="O4542" s="2">
        <v>4.0</v>
      </c>
      <c r="P4542" s="2">
        <v>0.0</v>
      </c>
      <c r="Q4542" s="2" t="s">
        <v>24722</v>
      </c>
      <c r="R4542" s="14">
        <v>4541.0</v>
      </c>
      <c r="S4542" s="2" t="s">
        <v>60</v>
      </c>
      <c r="T4542" s="2">
        <v>-10.3333333</v>
      </c>
      <c r="U4542" s="2">
        <v>-53.2</v>
      </c>
      <c r="V4542" s="9" t="s">
        <v>204</v>
      </c>
      <c r="W4542" s="10">
        <v>-22.911</v>
      </c>
      <c r="X4542" s="10">
        <v>-43.2094</v>
      </c>
      <c r="AB4542" s="9" t="s">
        <v>5445</v>
      </c>
      <c r="AC4542" s="10">
        <v>-23.5507</v>
      </c>
      <c r="AD4542" s="10">
        <v>-46.6334</v>
      </c>
      <c r="AE4542" s="11" t="s">
        <v>51</v>
      </c>
      <c r="AF4542" s="12" t="str">
        <f t="shared" si="29"/>
        <v>1942</v>
      </c>
      <c r="AG4542" s="12" t="str">
        <f t="shared" si="30"/>
        <v>September</v>
      </c>
      <c r="AH4542" s="12" t="str">
        <f t="shared" si="31"/>
        <v>Monday</v>
      </c>
      <c r="AI4542" t="str">
        <f t="shared" si="4"/>
        <v>1940s</v>
      </c>
      <c r="AJ4542" s="2" t="s">
        <v>66</v>
      </c>
      <c r="AK4542">
        <v>1.0</v>
      </c>
      <c r="AL4542" s="13" t="s">
        <v>53</v>
      </c>
    </row>
    <row r="4543">
      <c r="A4543" s="1">
        <v>26664.0</v>
      </c>
      <c r="B4543" s="8">
        <v>0.8076388888888889</v>
      </c>
      <c r="C4543" s="2" t="s">
        <v>11084</v>
      </c>
      <c r="D4543" s="2" t="s">
        <v>24723</v>
      </c>
      <c r="F4543" s="2" t="s">
        <v>24724</v>
      </c>
      <c r="G4543" s="2" t="s">
        <v>12892</v>
      </c>
      <c r="H4543" s="2" t="s">
        <v>24725</v>
      </c>
      <c r="I4543" s="2" t="s">
        <v>24726</v>
      </c>
      <c r="J4543" s="2">
        <v>5.0</v>
      </c>
      <c r="K4543" s="2">
        <v>2.0</v>
      </c>
      <c r="L4543" s="2">
        <v>3.0</v>
      </c>
      <c r="M4543" s="2">
        <v>5.0</v>
      </c>
      <c r="N4543" s="2">
        <v>2.0</v>
      </c>
      <c r="O4543" s="2">
        <v>3.0</v>
      </c>
      <c r="P4543" s="2">
        <v>0.0</v>
      </c>
      <c r="Q4543" s="2" t="s">
        <v>24727</v>
      </c>
      <c r="R4543" s="14">
        <v>4542.0</v>
      </c>
      <c r="S4543" s="2" t="s">
        <v>2447</v>
      </c>
      <c r="T4543" s="2">
        <v>18.2214149</v>
      </c>
      <c r="U4543" s="2">
        <v>-66.4132818</v>
      </c>
      <c r="V4543" s="9" t="s">
        <v>6092</v>
      </c>
      <c r="W4543" s="10">
        <v>-25.4207</v>
      </c>
      <c r="X4543" s="10">
        <v>-49.2687</v>
      </c>
      <c r="AB4543" s="9" t="s">
        <v>1004</v>
      </c>
      <c r="AC4543" s="10">
        <v>12.14599</v>
      </c>
      <c r="AD4543" s="10">
        <v>-86.2747</v>
      </c>
      <c r="AE4543" s="11" t="s">
        <v>51</v>
      </c>
      <c r="AF4543" s="12" t="str">
        <f t="shared" si="29"/>
        <v>1972</v>
      </c>
      <c r="AG4543" s="12" t="str">
        <f t="shared" si="30"/>
        <v>December</v>
      </c>
      <c r="AH4543" s="12" t="str">
        <f t="shared" si="31"/>
        <v>Sunday</v>
      </c>
      <c r="AI4543" t="str">
        <f t="shared" si="4"/>
        <v>1970s</v>
      </c>
      <c r="AJ4543" s="2" t="s">
        <v>66</v>
      </c>
      <c r="AK4543">
        <v>1.0</v>
      </c>
      <c r="AL4543" s="13" t="s">
        <v>81</v>
      </c>
    </row>
    <row r="4544">
      <c r="A4544" s="1">
        <v>21269.0</v>
      </c>
      <c r="B4544" s="8">
        <v>0.004166666666666667</v>
      </c>
      <c r="C4544" s="2" t="s">
        <v>14221</v>
      </c>
      <c r="D4544" s="2" t="s">
        <v>477</v>
      </c>
      <c r="E4544" s="2">
        <v>971.0</v>
      </c>
      <c r="F4544" s="2" t="s">
        <v>24728</v>
      </c>
      <c r="G4544" s="2" t="s">
        <v>24729</v>
      </c>
      <c r="H4544" s="2" t="s">
        <v>24730</v>
      </c>
      <c r="I4544" s="2" t="s">
        <v>24731</v>
      </c>
      <c r="J4544" s="2">
        <v>24.0</v>
      </c>
      <c r="K4544" s="2">
        <v>19.0</v>
      </c>
      <c r="L4544" s="2">
        <v>5.0</v>
      </c>
      <c r="M4544" s="2">
        <v>9.0</v>
      </c>
      <c r="N4544" s="2">
        <v>9.0</v>
      </c>
      <c r="O4544" s="2">
        <v>0.0</v>
      </c>
      <c r="P4544" s="2">
        <v>0.0</v>
      </c>
      <c r="Q4544" s="2" t="s">
        <v>24732</v>
      </c>
      <c r="R4544" s="14">
        <v>4543.0</v>
      </c>
      <c r="S4544" s="2" t="s">
        <v>99</v>
      </c>
      <c r="T4544" s="2">
        <v>39.7837304</v>
      </c>
      <c r="U4544" s="2">
        <v>-100.4458825</v>
      </c>
      <c r="V4544" s="9" t="s">
        <v>390</v>
      </c>
      <c r="W4544" s="10">
        <v>32.77627</v>
      </c>
      <c r="X4544" s="10">
        <v>-96.7969</v>
      </c>
      <c r="Y4544" s="2" t="s">
        <v>346</v>
      </c>
      <c r="Z4544" s="2" t="s">
        <v>2215</v>
      </c>
      <c r="AB4544" s="9" t="s">
        <v>204</v>
      </c>
      <c r="AC4544" s="10">
        <v>-22.911</v>
      </c>
      <c r="AD4544" s="10">
        <v>-43.2094</v>
      </c>
      <c r="AE4544" s="11" t="s">
        <v>51</v>
      </c>
      <c r="AF4544" s="12" t="str">
        <f t="shared" si="29"/>
        <v>1958</v>
      </c>
      <c r="AG4544" s="12" t="str">
        <f t="shared" si="30"/>
        <v>March</v>
      </c>
      <c r="AH4544" s="12" t="str">
        <f t="shared" si="31"/>
        <v>Tuesday</v>
      </c>
      <c r="AI4544" t="str">
        <f t="shared" si="4"/>
        <v>1950s</v>
      </c>
      <c r="AJ4544" s="2" t="s">
        <v>105</v>
      </c>
      <c r="AK4544">
        <v>1.0</v>
      </c>
      <c r="AL4544" s="13" t="s">
        <v>81</v>
      </c>
    </row>
    <row r="4545">
      <c r="A4545" s="1">
        <v>18056.0</v>
      </c>
      <c r="B4545" s="8">
        <v>0.017361111111111112</v>
      </c>
      <c r="C4545" s="2" t="s">
        <v>11084</v>
      </c>
      <c r="D4545" s="2" t="s">
        <v>24733</v>
      </c>
      <c r="F4545" s="2" t="s">
        <v>22305</v>
      </c>
      <c r="G4545" s="2" t="s">
        <v>24734</v>
      </c>
      <c r="H4545" s="2" t="s">
        <v>24735</v>
      </c>
      <c r="I4545" s="2">
        <v>30506.0</v>
      </c>
      <c r="J4545" s="2">
        <v>81.0</v>
      </c>
      <c r="K4545" s="2">
        <v>75.0</v>
      </c>
      <c r="L4545" s="2">
        <v>6.0</v>
      </c>
      <c r="M4545" s="2">
        <v>53.0</v>
      </c>
      <c r="N4545" s="2">
        <v>52.0</v>
      </c>
      <c r="O4545" s="2">
        <v>1.0</v>
      </c>
      <c r="P4545" s="2">
        <v>0.0</v>
      </c>
      <c r="Q4545" s="2" t="s">
        <v>24736</v>
      </c>
      <c r="R4545" s="14">
        <v>4544.0</v>
      </c>
      <c r="S4545" s="2" t="s">
        <v>2447</v>
      </c>
      <c r="T4545" s="2">
        <v>18.2214149</v>
      </c>
      <c r="U4545" s="2">
        <v>-66.4132818</v>
      </c>
      <c r="V4545" s="9" t="s">
        <v>2448</v>
      </c>
      <c r="W4545" s="10">
        <v>18.4653</v>
      </c>
      <c r="X4545" s="10">
        <v>-66.1167</v>
      </c>
      <c r="AB4545" s="9" t="s">
        <v>346</v>
      </c>
      <c r="AC4545" s="10">
        <v>25.77417</v>
      </c>
      <c r="AD4545" s="10">
        <v>-80.1936</v>
      </c>
      <c r="AE4545" s="11" t="s">
        <v>174</v>
      </c>
      <c r="AF4545" s="12" t="str">
        <f t="shared" si="29"/>
        <v>1949</v>
      </c>
      <c r="AG4545" s="12" t="str">
        <f t="shared" si="30"/>
        <v>June</v>
      </c>
      <c r="AH4545" s="12" t="str">
        <f t="shared" si="31"/>
        <v>Tuesday</v>
      </c>
      <c r="AI4545" t="str">
        <f t="shared" si="4"/>
        <v>1940s</v>
      </c>
      <c r="AJ4545" s="2" t="s">
        <v>66</v>
      </c>
      <c r="AK4545">
        <v>1.0</v>
      </c>
      <c r="AL4545" s="13" t="s">
        <v>1184</v>
      </c>
    </row>
    <row r="4546">
      <c r="A4546" s="1">
        <v>25267.0</v>
      </c>
      <c r="B4546" s="8">
        <v>0.7347222222222223</v>
      </c>
      <c r="C4546" s="2" t="s">
        <v>11084</v>
      </c>
      <c r="D4546" s="2" t="s">
        <v>2443</v>
      </c>
      <c r="F4546" s="2" t="s">
        <v>24737</v>
      </c>
      <c r="G4546" s="2" t="s">
        <v>4973</v>
      </c>
      <c r="H4546" s="2" t="s">
        <v>24738</v>
      </c>
      <c r="I4546" s="2">
        <v>14125.0</v>
      </c>
      <c r="J4546" s="2">
        <v>19.0</v>
      </c>
      <c r="K4546" s="2">
        <v>17.0</v>
      </c>
      <c r="L4546" s="2">
        <v>2.0</v>
      </c>
      <c r="M4546" s="2">
        <v>19.0</v>
      </c>
      <c r="N4546" s="2">
        <v>17.0</v>
      </c>
      <c r="O4546" s="2">
        <v>2.0</v>
      </c>
      <c r="P4546" s="2">
        <v>0.0</v>
      </c>
      <c r="Q4546" s="2" t="s">
        <v>24739</v>
      </c>
      <c r="R4546" s="14">
        <v>4545.0</v>
      </c>
      <c r="S4546" s="2" t="s">
        <v>2447</v>
      </c>
      <c r="T4546" s="2">
        <v>18.2214149</v>
      </c>
      <c r="U4546" s="2">
        <v>-66.4132818</v>
      </c>
      <c r="V4546" s="9" t="s">
        <v>11946</v>
      </c>
      <c r="W4546" s="10">
        <v>49.4972</v>
      </c>
      <c r="X4546" s="10">
        <v>3.82019</v>
      </c>
      <c r="AB4546" s="9" t="s">
        <v>2448</v>
      </c>
      <c r="AC4546" s="10">
        <v>18.4653</v>
      </c>
      <c r="AD4546" s="10">
        <v>-66.1167</v>
      </c>
      <c r="AE4546" s="11" t="s">
        <v>51</v>
      </c>
      <c r="AF4546" s="12" t="str">
        <f t="shared" si="29"/>
        <v>1969</v>
      </c>
      <c r="AG4546" s="12" t="str">
        <f t="shared" si="30"/>
        <v>March</v>
      </c>
      <c r="AH4546" s="12" t="str">
        <f t="shared" si="31"/>
        <v>Wednesday</v>
      </c>
      <c r="AI4546" t="str">
        <f t="shared" si="4"/>
        <v>1960s</v>
      </c>
      <c r="AJ4546" s="2" t="s">
        <v>66</v>
      </c>
      <c r="AK4546">
        <v>1.0</v>
      </c>
      <c r="AL4546" s="13" t="s">
        <v>545</v>
      </c>
    </row>
    <row r="4547">
      <c r="A4547" s="1">
        <v>15321.0</v>
      </c>
      <c r="B4547" s="8">
        <v>0.0</v>
      </c>
      <c r="C4547" s="2" t="s">
        <v>14221</v>
      </c>
      <c r="D4547" s="2" t="s">
        <v>722</v>
      </c>
      <c r="G4547" s="2" t="s">
        <v>4240</v>
      </c>
      <c r="H4547" s="2" t="s">
        <v>24740</v>
      </c>
      <c r="J4547" s="2">
        <v>3.0</v>
      </c>
      <c r="K4547" s="2">
        <v>0.0</v>
      </c>
      <c r="L4547" s="2">
        <v>0.0</v>
      </c>
      <c r="M4547" s="2">
        <v>3.0</v>
      </c>
      <c r="N4547" s="2">
        <v>0.0</v>
      </c>
      <c r="O4547" s="2">
        <v>0.0</v>
      </c>
      <c r="P4547" s="2">
        <v>0.0</v>
      </c>
      <c r="R4547" s="14">
        <v>4546.0</v>
      </c>
      <c r="S4547" s="2" t="s">
        <v>99</v>
      </c>
      <c r="T4547" s="2">
        <v>39.7837304</v>
      </c>
      <c r="U4547" s="2">
        <v>-100.4458825</v>
      </c>
      <c r="V4547" s="9" t="s">
        <v>438</v>
      </c>
      <c r="W4547" s="9" t="s">
        <v>438</v>
      </c>
      <c r="X4547" s="9" t="s">
        <v>438</v>
      </c>
      <c r="AB4547" s="9" t="s">
        <v>438</v>
      </c>
      <c r="AC4547" s="9" t="s">
        <v>438</v>
      </c>
      <c r="AD4547" s="9" t="s">
        <v>438</v>
      </c>
      <c r="AE4547" s="11" t="s">
        <v>51</v>
      </c>
      <c r="AF4547" s="12" t="str">
        <f t="shared" si="29"/>
        <v>1941</v>
      </c>
      <c r="AG4547" s="12" t="str">
        <f t="shared" si="30"/>
        <v>December</v>
      </c>
      <c r="AH4547" s="12" t="str">
        <f t="shared" si="31"/>
        <v>Thursday</v>
      </c>
      <c r="AI4547" t="str">
        <f t="shared" si="4"/>
        <v>1940s</v>
      </c>
      <c r="AJ4547" s="2" t="s">
        <v>105</v>
      </c>
      <c r="AK4547">
        <v>1.0</v>
      </c>
      <c r="AL4547" s="13" t="s">
        <v>4240</v>
      </c>
    </row>
    <row r="4548">
      <c r="A4548" s="1">
        <v>14969.0</v>
      </c>
      <c r="B4548" s="8">
        <v>0.4791666666666667</v>
      </c>
      <c r="C4548" s="2" t="s">
        <v>24741</v>
      </c>
      <c r="D4548" s="2" t="s">
        <v>24742</v>
      </c>
      <c r="F4548" s="2" t="s">
        <v>22011</v>
      </c>
      <c r="G4548" s="2" t="s">
        <v>24070</v>
      </c>
      <c r="H4548" s="2" t="s">
        <v>24743</v>
      </c>
      <c r="I4548" s="2">
        <v>32035.0</v>
      </c>
      <c r="J4548" s="2">
        <v>7.0</v>
      </c>
      <c r="K4548" s="2">
        <v>3.0</v>
      </c>
      <c r="L4548" s="2">
        <v>4.0</v>
      </c>
      <c r="M4548" s="2">
        <v>7.0</v>
      </c>
      <c r="N4548" s="2">
        <v>3.0</v>
      </c>
      <c r="O4548" s="2">
        <v>4.0</v>
      </c>
      <c r="P4548" s="2">
        <v>0.0</v>
      </c>
      <c r="Q4548" s="2" t="s">
        <v>24744</v>
      </c>
      <c r="R4548" s="14">
        <v>4547.0</v>
      </c>
      <c r="S4548" s="2" t="s">
        <v>763</v>
      </c>
      <c r="T4548" s="2">
        <v>42.6384261</v>
      </c>
      <c r="U4548" s="2">
        <v>12.674297</v>
      </c>
      <c r="V4548" s="9" t="s">
        <v>17108</v>
      </c>
      <c r="W4548" s="10">
        <v>37.50224</v>
      </c>
      <c r="X4548" s="10">
        <v>15.08738</v>
      </c>
      <c r="AB4548" s="9" t="s">
        <v>77</v>
      </c>
      <c r="AC4548" s="10">
        <v>41.89332</v>
      </c>
      <c r="AD4548" s="10">
        <v>12.48293</v>
      </c>
      <c r="AE4548" s="11" t="s">
        <v>51</v>
      </c>
      <c r="AF4548" s="12" t="str">
        <f t="shared" si="29"/>
        <v>1940</v>
      </c>
      <c r="AG4548" s="12" t="str">
        <f t="shared" si="30"/>
        <v>December</v>
      </c>
      <c r="AH4548" s="12" t="str">
        <f t="shared" si="31"/>
        <v>Tuesday</v>
      </c>
      <c r="AI4548" t="str">
        <f t="shared" si="4"/>
        <v>1940s</v>
      </c>
      <c r="AJ4548" s="2" t="s">
        <v>80</v>
      </c>
      <c r="AK4548">
        <v>1.0</v>
      </c>
      <c r="AL4548" s="13" t="s">
        <v>208</v>
      </c>
    </row>
    <row r="4549">
      <c r="A4549" s="1">
        <v>20181.0</v>
      </c>
      <c r="B4549" s="8">
        <v>0.0</v>
      </c>
      <c r="C4549" s="2" t="s">
        <v>24745</v>
      </c>
      <c r="D4549" s="2" t="s">
        <v>15369</v>
      </c>
      <c r="F4549" s="2" t="s">
        <v>24746</v>
      </c>
      <c r="G4549" s="2" t="s">
        <v>2517</v>
      </c>
      <c r="H4549" s="2" t="s">
        <v>24747</v>
      </c>
      <c r="I4549" s="2">
        <v>30430.0</v>
      </c>
      <c r="J4549" s="2">
        <v>2.0</v>
      </c>
      <c r="K4549" s="2">
        <v>0.0</v>
      </c>
      <c r="L4549" s="2">
        <v>2.0</v>
      </c>
      <c r="M4549" s="2">
        <v>2.0</v>
      </c>
      <c r="N4549" s="2">
        <v>0.0</v>
      </c>
      <c r="O4549" s="2">
        <v>2.0</v>
      </c>
      <c r="P4549" s="2">
        <v>0.0</v>
      </c>
      <c r="Q4549" s="2" t="s">
        <v>24748</v>
      </c>
      <c r="R4549" s="14">
        <v>4548.0</v>
      </c>
      <c r="S4549" s="2" t="s">
        <v>99</v>
      </c>
      <c r="T4549" s="2">
        <v>39.7837304</v>
      </c>
      <c r="U4549" s="2">
        <v>-100.4458825</v>
      </c>
      <c r="V4549" s="9" t="s">
        <v>20985</v>
      </c>
      <c r="W4549" s="10">
        <v>30.69436</v>
      </c>
      <c r="X4549" s="10">
        <v>-88.0431</v>
      </c>
      <c r="AB4549" s="9" t="s">
        <v>24749</v>
      </c>
      <c r="AC4549" s="10">
        <v>39.83336</v>
      </c>
      <c r="AD4549" s="10">
        <v>-88.8637</v>
      </c>
      <c r="AE4549" s="11" t="s">
        <v>51</v>
      </c>
      <c r="AF4549" s="12" t="str">
        <f t="shared" si="29"/>
        <v>1955</v>
      </c>
      <c r="AG4549" s="12" t="str">
        <f t="shared" si="30"/>
        <v>April</v>
      </c>
      <c r="AH4549" s="12" t="str">
        <f t="shared" si="31"/>
        <v>Saturday</v>
      </c>
      <c r="AI4549" t="str">
        <f t="shared" si="4"/>
        <v>1950s</v>
      </c>
      <c r="AJ4549" s="2" t="s">
        <v>105</v>
      </c>
      <c r="AK4549">
        <v>1.0</v>
      </c>
      <c r="AL4549" s="13" t="s">
        <v>1184</v>
      </c>
    </row>
    <row r="4550">
      <c r="A4550" s="1">
        <v>35649.0</v>
      </c>
      <c r="B4550" s="8">
        <v>0.525</v>
      </c>
      <c r="C4550" s="2" t="s">
        <v>14221</v>
      </c>
      <c r="D4550" s="2" t="s">
        <v>24750</v>
      </c>
      <c r="E4550" s="2" t="s">
        <v>24751</v>
      </c>
      <c r="F4550" s="2" t="s">
        <v>24752</v>
      </c>
      <c r="G4550" s="2" t="s">
        <v>24753</v>
      </c>
      <c r="H4550" s="2" t="s">
        <v>24754</v>
      </c>
      <c r="I4550" s="2" t="s">
        <v>24755</v>
      </c>
      <c r="J4550" s="2">
        <v>4.0</v>
      </c>
      <c r="K4550" s="2">
        <v>1.0</v>
      </c>
      <c r="L4550" s="2">
        <v>3.0</v>
      </c>
      <c r="M4550" s="2">
        <v>4.0</v>
      </c>
      <c r="N4550" s="2">
        <v>1.0</v>
      </c>
      <c r="O4550" s="2">
        <v>3.0</v>
      </c>
      <c r="P4550" s="2">
        <v>1.0</v>
      </c>
      <c r="Q4550" s="2" t="s">
        <v>24756</v>
      </c>
      <c r="R4550" s="14">
        <v>4549.0</v>
      </c>
      <c r="S4550" s="2" t="s">
        <v>99</v>
      </c>
      <c r="T4550" s="2">
        <v>39.7837304</v>
      </c>
      <c r="U4550" s="2">
        <v>-100.4458825</v>
      </c>
      <c r="V4550" s="9" t="s">
        <v>346</v>
      </c>
      <c r="W4550" s="10">
        <v>25.77417</v>
      </c>
      <c r="X4550" s="10">
        <v>-80.1936</v>
      </c>
      <c r="AB4550" s="9" t="s">
        <v>6462</v>
      </c>
      <c r="AC4550" s="10">
        <v>18.4802</v>
      </c>
      <c r="AD4550" s="10">
        <v>-69.9421</v>
      </c>
      <c r="AE4550" s="11" t="s">
        <v>51</v>
      </c>
      <c r="AF4550" s="12" t="str">
        <f t="shared" si="29"/>
        <v>1997</v>
      </c>
      <c r="AG4550" s="12" t="str">
        <f t="shared" si="30"/>
        <v>August</v>
      </c>
      <c r="AH4550" s="12" t="str">
        <f t="shared" si="31"/>
        <v>Thursday</v>
      </c>
      <c r="AI4550" t="str">
        <f t="shared" si="4"/>
        <v>1990s</v>
      </c>
      <c r="AJ4550" s="2" t="s">
        <v>105</v>
      </c>
      <c r="AK4550">
        <v>1.0</v>
      </c>
      <c r="AL4550" s="13" t="s">
        <v>10818</v>
      </c>
    </row>
    <row r="4551">
      <c r="A4551" s="1">
        <v>23786.0</v>
      </c>
      <c r="B4551" s="8">
        <v>0.18055555555555555</v>
      </c>
      <c r="C4551" s="2" t="s">
        <v>14221</v>
      </c>
      <c r="D4551" s="2" t="s">
        <v>24757</v>
      </c>
      <c r="G4551" s="2" t="s">
        <v>2517</v>
      </c>
      <c r="H4551" s="2" t="s">
        <v>24758</v>
      </c>
      <c r="I4551" s="2">
        <v>127.0</v>
      </c>
      <c r="J4551" s="2">
        <v>2.0</v>
      </c>
      <c r="K4551" s="2">
        <v>0.0</v>
      </c>
      <c r="L4551" s="2">
        <v>2.0</v>
      </c>
      <c r="M4551" s="2">
        <v>2.0</v>
      </c>
      <c r="N4551" s="2">
        <v>0.0</v>
      </c>
      <c r="O4551" s="2">
        <v>2.0</v>
      </c>
      <c r="P4551" s="2">
        <v>0.0</v>
      </c>
      <c r="Q4551" s="2" t="s">
        <v>24759</v>
      </c>
      <c r="R4551" s="14">
        <v>4550.0</v>
      </c>
      <c r="S4551" s="2" t="s">
        <v>99</v>
      </c>
      <c r="T4551" s="2">
        <v>39.7837304</v>
      </c>
      <c r="U4551" s="2">
        <v>-100.4458825</v>
      </c>
      <c r="V4551" s="9" t="s">
        <v>438</v>
      </c>
      <c r="W4551" s="9" t="s">
        <v>438</v>
      </c>
      <c r="X4551" s="9" t="s">
        <v>438</v>
      </c>
      <c r="AB4551" s="9" t="s">
        <v>438</v>
      </c>
      <c r="AC4551" s="9" t="s">
        <v>438</v>
      </c>
      <c r="AD4551" s="9" t="s">
        <v>438</v>
      </c>
      <c r="AE4551" s="11" t="s">
        <v>51</v>
      </c>
      <c r="AF4551" s="12" t="str">
        <f t="shared" si="29"/>
        <v>1965</v>
      </c>
      <c r="AG4551" s="12" t="str">
        <f t="shared" si="30"/>
        <v>February</v>
      </c>
      <c r="AH4551" s="12" t="str">
        <f t="shared" si="31"/>
        <v>Saturday</v>
      </c>
      <c r="AI4551" t="str">
        <f t="shared" si="4"/>
        <v>1960s</v>
      </c>
      <c r="AJ4551" s="2" t="s">
        <v>105</v>
      </c>
      <c r="AK4551">
        <v>1.0</v>
      </c>
      <c r="AL4551" s="13" t="s">
        <v>1184</v>
      </c>
    </row>
    <row r="4552">
      <c r="A4552" s="1">
        <v>15252.0</v>
      </c>
      <c r="B4552" s="8">
        <v>0.7416666666666667</v>
      </c>
      <c r="C4552" s="2" t="s">
        <v>11084</v>
      </c>
      <c r="D4552" s="2" t="s">
        <v>152</v>
      </c>
      <c r="E4552" s="2">
        <v>203.0</v>
      </c>
      <c r="F4552" s="2" t="s">
        <v>24760</v>
      </c>
      <c r="G4552" s="2" t="s">
        <v>24761</v>
      </c>
      <c r="H4552" s="2" t="s">
        <v>24762</v>
      </c>
      <c r="I4552" s="2">
        <v>4206.0</v>
      </c>
      <c r="J4552" s="2">
        <v>15.0</v>
      </c>
      <c r="K4552" s="2">
        <v>9.0</v>
      </c>
      <c r="L4552" s="2">
        <v>6.0</v>
      </c>
      <c r="M4552" s="2">
        <v>2.0</v>
      </c>
      <c r="N4552" s="2">
        <v>2.0</v>
      </c>
      <c r="O4552" s="2">
        <v>0.0</v>
      </c>
      <c r="P4552" s="2">
        <v>0.0</v>
      </c>
      <c r="Q4552" s="2" t="s">
        <v>24763</v>
      </c>
      <c r="R4552" s="14">
        <v>4551.0</v>
      </c>
      <c r="S4552" s="2" t="s">
        <v>2447</v>
      </c>
      <c r="T4552" s="2">
        <v>18.2214149</v>
      </c>
      <c r="U4552" s="2">
        <v>-66.4132818</v>
      </c>
      <c r="V4552" s="9" t="s">
        <v>346</v>
      </c>
      <c r="W4552" s="10">
        <v>25.77417</v>
      </c>
      <c r="X4552" s="10">
        <v>-80.1936</v>
      </c>
      <c r="AB4552" s="9" t="s">
        <v>3495</v>
      </c>
      <c r="AC4552" s="10">
        <v>-34.6076</v>
      </c>
      <c r="AD4552" s="10">
        <v>-58.4371</v>
      </c>
      <c r="AE4552" s="11" t="s">
        <v>51</v>
      </c>
      <c r="AF4552" s="12" t="str">
        <f t="shared" si="29"/>
        <v>1941</v>
      </c>
      <c r="AG4552" s="12" t="str">
        <f t="shared" si="30"/>
        <v>October</v>
      </c>
      <c r="AH4552" s="12" t="str">
        <f t="shared" si="31"/>
        <v>Friday</v>
      </c>
      <c r="AI4552" t="str">
        <f t="shared" si="4"/>
        <v>1940s</v>
      </c>
      <c r="AJ4552" s="2" t="s">
        <v>66</v>
      </c>
      <c r="AK4552">
        <v>1.0</v>
      </c>
      <c r="AL4552" s="13" t="s">
        <v>576</v>
      </c>
    </row>
    <row r="4553">
      <c r="A4553" s="1">
        <v>14993.0</v>
      </c>
      <c r="B4553" s="8">
        <v>0.5</v>
      </c>
      <c r="C4553" s="2" t="s">
        <v>24764</v>
      </c>
      <c r="D4553" s="2" t="s">
        <v>24765</v>
      </c>
      <c r="F4553" s="2" t="s">
        <v>24766</v>
      </c>
      <c r="G4553" s="2" t="s">
        <v>251</v>
      </c>
      <c r="H4553" s="2" t="s">
        <v>24767</v>
      </c>
      <c r="I4553" s="2">
        <v>5523.0</v>
      </c>
      <c r="J4553" s="2">
        <v>16.0</v>
      </c>
      <c r="K4553" s="2">
        <v>13.0</v>
      </c>
      <c r="L4553" s="2">
        <v>3.0</v>
      </c>
      <c r="M4553" s="2">
        <v>12.0</v>
      </c>
      <c r="N4553" s="2">
        <v>9.0</v>
      </c>
      <c r="O4553" s="2">
        <v>3.0</v>
      </c>
      <c r="P4553" s="2">
        <v>0.0</v>
      </c>
      <c r="Q4553" s="2" t="s">
        <v>24768</v>
      </c>
      <c r="R4553" s="14">
        <v>4552.0</v>
      </c>
      <c r="S4553" s="2" t="s">
        <v>1766</v>
      </c>
      <c r="T4553" s="2">
        <v>47.1817585</v>
      </c>
      <c r="U4553" s="2">
        <v>19.5060937</v>
      </c>
      <c r="V4553" s="9" t="s">
        <v>2752</v>
      </c>
      <c r="W4553" s="10">
        <v>47.49838</v>
      </c>
      <c r="X4553" s="10">
        <v>19.04047</v>
      </c>
      <c r="Y4553" s="2" t="s">
        <v>24769</v>
      </c>
      <c r="AB4553" s="9" t="s">
        <v>24770</v>
      </c>
      <c r="AC4553" s="10">
        <v>48.69828</v>
      </c>
      <c r="AD4553" s="10">
        <v>21.80613</v>
      </c>
      <c r="AE4553" s="11" t="s">
        <v>51</v>
      </c>
      <c r="AF4553" s="12" t="str">
        <f t="shared" si="29"/>
        <v>1941</v>
      </c>
      <c r="AG4553" s="12" t="str">
        <f t="shared" si="30"/>
        <v>January</v>
      </c>
      <c r="AH4553" s="12" t="str">
        <f t="shared" si="31"/>
        <v>Friday</v>
      </c>
      <c r="AI4553" t="str">
        <f t="shared" si="4"/>
        <v>1940s</v>
      </c>
      <c r="AJ4553" s="2" t="s">
        <v>80</v>
      </c>
      <c r="AK4553">
        <v>1.0</v>
      </c>
      <c r="AL4553" s="13" t="s">
        <v>258</v>
      </c>
    </row>
    <row r="4554">
      <c r="A4554" s="1">
        <v>14913.0</v>
      </c>
      <c r="B4554" s="8">
        <v>0.0</v>
      </c>
      <c r="C4554" s="2" t="s">
        <v>24771</v>
      </c>
      <c r="D4554" s="2" t="s">
        <v>15245</v>
      </c>
      <c r="F4554" s="2" t="s">
        <v>24772</v>
      </c>
      <c r="G4554" s="2" t="s">
        <v>15161</v>
      </c>
      <c r="H4554" s="2" t="s">
        <v>24773</v>
      </c>
      <c r="I4554" s="2">
        <v>1369.0</v>
      </c>
      <c r="J4554" s="2">
        <v>14.0</v>
      </c>
      <c r="K4554" s="2">
        <v>10.0</v>
      </c>
      <c r="L4554" s="2">
        <v>4.0</v>
      </c>
      <c r="M4554" s="2">
        <v>9.0</v>
      </c>
      <c r="N4554" s="2">
        <v>8.0</v>
      </c>
      <c r="O4554" s="2">
        <v>1.0</v>
      </c>
      <c r="P4554" s="2">
        <v>0.0</v>
      </c>
      <c r="Q4554" s="2" t="s">
        <v>24774</v>
      </c>
      <c r="R4554" s="14">
        <v>4553.0</v>
      </c>
      <c r="S4554" s="2" t="s">
        <v>4673</v>
      </c>
      <c r="T4554" s="2">
        <v>35.000074</v>
      </c>
      <c r="U4554" s="2">
        <v>104.999927</v>
      </c>
      <c r="V4554" s="9" t="s">
        <v>16974</v>
      </c>
      <c r="W4554" s="10">
        <v>29.56474</v>
      </c>
      <c r="X4554" s="10">
        <v>106.5479</v>
      </c>
      <c r="AB4554" s="9" t="s">
        <v>24005</v>
      </c>
      <c r="AC4554" s="10">
        <v>24.8843</v>
      </c>
      <c r="AD4554" s="10">
        <v>102.8324</v>
      </c>
      <c r="AE4554" s="11" t="s">
        <v>51</v>
      </c>
      <c r="AF4554" s="12" t="str">
        <f t="shared" si="29"/>
        <v>1940</v>
      </c>
      <c r="AG4554" s="12" t="str">
        <f t="shared" si="30"/>
        <v>October</v>
      </c>
      <c r="AH4554" s="12" t="str">
        <f t="shared" si="31"/>
        <v>Tuesday</v>
      </c>
      <c r="AI4554" t="str">
        <f t="shared" si="4"/>
        <v>1940s</v>
      </c>
      <c r="AJ4554" s="2" t="s">
        <v>150</v>
      </c>
      <c r="AK4554">
        <v>1.0</v>
      </c>
      <c r="AL4554" s="13" t="s">
        <v>81</v>
      </c>
    </row>
    <row r="4555">
      <c r="A4555" s="1">
        <v>14923.0</v>
      </c>
      <c r="B4555" s="8">
        <v>0.6263888888888889</v>
      </c>
      <c r="C4555" s="2" t="s">
        <v>24775</v>
      </c>
      <c r="D4555" s="2" t="s">
        <v>249</v>
      </c>
      <c r="F4555" s="2" t="s">
        <v>23966</v>
      </c>
      <c r="G4555" s="2" t="s">
        <v>24776</v>
      </c>
      <c r="H4555" s="2" t="s">
        <v>24777</v>
      </c>
      <c r="I4555" s="2">
        <v>900010.0</v>
      </c>
      <c r="J4555" s="2">
        <v>29.0</v>
      </c>
      <c r="K4555" s="2">
        <v>23.0</v>
      </c>
      <c r="L4555" s="2">
        <v>6.0</v>
      </c>
      <c r="M4555" s="2">
        <v>29.0</v>
      </c>
      <c r="N4555" s="2">
        <v>23.0</v>
      </c>
      <c r="O4555" s="2">
        <v>6.0</v>
      </c>
      <c r="P4555" s="2">
        <v>0.0</v>
      </c>
      <c r="Q4555" s="2" t="s">
        <v>24778</v>
      </c>
      <c r="R4555" s="14">
        <v>4554.0</v>
      </c>
      <c r="S4555" s="2" t="s">
        <v>728</v>
      </c>
      <c r="T4555" s="2">
        <v>51.0834196</v>
      </c>
      <c r="U4555" s="2">
        <v>10.4234469</v>
      </c>
      <c r="V4555" s="9" t="s">
        <v>255</v>
      </c>
      <c r="W4555" s="10">
        <v>52.51704</v>
      </c>
      <c r="X4555" s="10">
        <v>13.38886</v>
      </c>
      <c r="AB4555" s="9" t="s">
        <v>2752</v>
      </c>
      <c r="AC4555" s="10">
        <v>47.49838</v>
      </c>
      <c r="AD4555" s="10">
        <v>19.04047</v>
      </c>
      <c r="AE4555" s="11" t="s">
        <v>51</v>
      </c>
      <c r="AF4555" s="12" t="str">
        <f t="shared" si="29"/>
        <v>1940</v>
      </c>
      <c r="AG4555" s="12" t="str">
        <f t="shared" si="30"/>
        <v>November</v>
      </c>
      <c r="AH4555" s="12" t="str">
        <f t="shared" si="31"/>
        <v>Friday</v>
      </c>
      <c r="AI4555" t="str">
        <f t="shared" si="4"/>
        <v>1940s</v>
      </c>
      <c r="AJ4555" s="2" t="s">
        <v>80</v>
      </c>
      <c r="AK4555">
        <v>1.0</v>
      </c>
      <c r="AL4555" s="13" t="s">
        <v>258</v>
      </c>
    </row>
    <row r="4556">
      <c r="A4556" s="1">
        <v>30436.0</v>
      </c>
      <c r="B4556" s="8">
        <v>0.50625</v>
      </c>
      <c r="C4556" s="2" t="s">
        <v>21016</v>
      </c>
      <c r="D4556" s="2" t="s">
        <v>24685</v>
      </c>
      <c r="F4556" s="2" t="s">
        <v>24779</v>
      </c>
      <c r="G4556" s="2" t="s">
        <v>10055</v>
      </c>
      <c r="H4556" s="2">
        <v>141010.0</v>
      </c>
      <c r="I4556" s="2">
        <v>293.0</v>
      </c>
      <c r="J4556" s="2">
        <v>15.0</v>
      </c>
      <c r="K4556" s="2">
        <v>9.0</v>
      </c>
      <c r="L4556" s="2">
        <v>6.0</v>
      </c>
      <c r="M4556" s="2">
        <v>15.0</v>
      </c>
      <c r="N4556" s="2">
        <v>98.0</v>
      </c>
      <c r="O4556" s="2">
        <v>6.0</v>
      </c>
      <c r="P4556" s="2">
        <v>0.0</v>
      </c>
      <c r="Q4556" s="2" t="s">
        <v>24780</v>
      </c>
      <c r="R4556" s="14">
        <v>4555.0</v>
      </c>
      <c r="S4556" s="2" t="s">
        <v>99</v>
      </c>
      <c r="T4556" s="2">
        <v>39.7837304</v>
      </c>
      <c r="U4556" s="2">
        <v>-100.4458825</v>
      </c>
      <c r="V4556" s="9" t="s">
        <v>345</v>
      </c>
      <c r="W4556" s="10">
        <v>30.21977</v>
      </c>
      <c r="X4556" s="10">
        <v>-81.6911</v>
      </c>
      <c r="AB4556" s="9" t="s">
        <v>24781</v>
      </c>
      <c r="AC4556" s="10">
        <v>19.92424</v>
      </c>
      <c r="AD4556" s="10">
        <v>-75.1593</v>
      </c>
      <c r="AE4556" s="11" t="s">
        <v>118</v>
      </c>
      <c r="AF4556" s="12" t="str">
        <f t="shared" si="29"/>
        <v>1983</v>
      </c>
      <c r="AG4556" s="12" t="str">
        <f t="shared" si="30"/>
        <v>April</v>
      </c>
      <c r="AH4556" s="12" t="str">
        <f t="shared" si="31"/>
        <v>Saturday</v>
      </c>
      <c r="AI4556" t="str">
        <f t="shared" si="4"/>
        <v>1980s</v>
      </c>
      <c r="AJ4556" s="2" t="s">
        <v>105</v>
      </c>
      <c r="AK4556">
        <v>1.0</v>
      </c>
      <c r="AL4556" s="13" t="s">
        <v>106</v>
      </c>
    </row>
    <row r="4557">
      <c r="A4557" s="1">
        <v>33716.0</v>
      </c>
      <c r="B4557" s="8">
        <v>0.46458333333333335</v>
      </c>
      <c r="C4557" s="2" t="s">
        <v>24782</v>
      </c>
      <c r="D4557" s="2" t="s">
        <v>24783</v>
      </c>
      <c r="F4557" s="2" t="s">
        <v>19333</v>
      </c>
      <c r="G4557" s="2" t="s">
        <v>2464</v>
      </c>
      <c r="H4557" s="2" t="s">
        <v>24784</v>
      </c>
      <c r="I4557" s="2">
        <v>141.0</v>
      </c>
      <c r="J4557" s="2">
        <v>22.0</v>
      </c>
      <c r="K4557" s="2">
        <v>20.0</v>
      </c>
      <c r="L4557" s="2">
        <v>2.0</v>
      </c>
      <c r="M4557" s="2">
        <v>16.0</v>
      </c>
      <c r="N4557" s="2">
        <v>14.0</v>
      </c>
      <c r="O4557" s="2">
        <v>2.0</v>
      </c>
      <c r="P4557" s="2">
        <v>0.0</v>
      </c>
      <c r="Q4557" s="2" t="s">
        <v>24785</v>
      </c>
      <c r="R4557" s="14">
        <v>4556.0</v>
      </c>
      <c r="S4557" s="2" t="s">
        <v>99</v>
      </c>
      <c r="T4557" s="2">
        <v>39.7837304</v>
      </c>
      <c r="U4557" s="2">
        <v>-100.4458825</v>
      </c>
      <c r="V4557" s="9" t="s">
        <v>438</v>
      </c>
      <c r="W4557" s="9" t="s">
        <v>438</v>
      </c>
      <c r="X4557" s="9" t="s">
        <v>438</v>
      </c>
      <c r="AB4557" s="9" t="s">
        <v>438</v>
      </c>
      <c r="AC4557" s="9" t="s">
        <v>438</v>
      </c>
      <c r="AD4557" s="9" t="s">
        <v>438</v>
      </c>
      <c r="AE4557" s="11" t="s">
        <v>51</v>
      </c>
      <c r="AF4557" s="12" t="str">
        <f t="shared" si="29"/>
        <v>1992</v>
      </c>
      <c r="AG4557" s="12" t="str">
        <f t="shared" si="30"/>
        <v>April</v>
      </c>
      <c r="AH4557" s="12" t="str">
        <f t="shared" si="31"/>
        <v>Wednesday</v>
      </c>
      <c r="AI4557" t="str">
        <f t="shared" si="4"/>
        <v>1990s</v>
      </c>
      <c r="AJ4557" s="2" t="s">
        <v>105</v>
      </c>
      <c r="AK4557">
        <v>1.0</v>
      </c>
      <c r="AL4557" s="13" t="s">
        <v>545</v>
      </c>
    </row>
    <row r="4558">
      <c r="A4558" s="1">
        <v>14906.0</v>
      </c>
      <c r="B4558" s="8">
        <v>0.0</v>
      </c>
      <c r="C4558" s="2" t="s">
        <v>24786</v>
      </c>
      <c r="D4558" s="2" t="s">
        <v>15718</v>
      </c>
      <c r="F4558" s="2" t="s">
        <v>24787</v>
      </c>
      <c r="G4558" s="2" t="s">
        <v>16483</v>
      </c>
      <c r="H4558" s="2" t="s">
        <v>24788</v>
      </c>
      <c r="I4558" s="2">
        <v>1137.0</v>
      </c>
      <c r="J4558" s="2">
        <v>12.0</v>
      </c>
      <c r="K4558" s="2">
        <v>9.0</v>
      </c>
      <c r="L4558" s="2">
        <v>3.0</v>
      </c>
      <c r="M4558" s="2">
        <v>7.0</v>
      </c>
      <c r="N4558" s="2">
        <v>4.0</v>
      </c>
      <c r="O4558" s="2">
        <v>3.0</v>
      </c>
      <c r="P4558" s="2">
        <v>0.0</v>
      </c>
      <c r="Q4558" s="2" t="s">
        <v>18341</v>
      </c>
      <c r="R4558" s="14">
        <v>4557.0</v>
      </c>
      <c r="S4558" s="2" t="s">
        <v>6134</v>
      </c>
      <c r="T4558" s="2">
        <v>45.5643442</v>
      </c>
      <c r="U4558" s="2">
        <v>17.0118954</v>
      </c>
      <c r="V4558" s="9" t="s">
        <v>591</v>
      </c>
      <c r="W4558" s="10">
        <v>44.81781</v>
      </c>
      <c r="X4558" s="10">
        <v>20.4569</v>
      </c>
      <c r="Y4558" s="2" t="s">
        <v>24789</v>
      </c>
      <c r="AB4558" s="9" t="s">
        <v>8220</v>
      </c>
      <c r="AC4558" s="10">
        <v>45.81318</v>
      </c>
      <c r="AD4558" s="10">
        <v>15.97718</v>
      </c>
      <c r="AE4558" s="11" t="s">
        <v>51</v>
      </c>
      <c r="AF4558" s="12" t="str">
        <f t="shared" si="29"/>
        <v>1940</v>
      </c>
      <c r="AG4558" s="12" t="str">
        <f t="shared" si="30"/>
        <v>October</v>
      </c>
      <c r="AH4558" s="12" t="str">
        <f t="shared" si="31"/>
        <v>Tuesday</v>
      </c>
      <c r="AI4558" t="str">
        <f t="shared" si="4"/>
        <v>1940s</v>
      </c>
      <c r="AJ4558" s="2" t="s">
        <v>80</v>
      </c>
      <c r="AK4558">
        <v>1.0</v>
      </c>
      <c r="AL4558" s="13" t="s">
        <v>53</v>
      </c>
    </row>
    <row r="4559">
      <c r="A4559" s="1">
        <v>20444.0</v>
      </c>
      <c r="B4559" s="8">
        <v>0.15486111111111112</v>
      </c>
      <c r="C4559" s="2" t="s">
        <v>21016</v>
      </c>
      <c r="D4559" s="2" t="s">
        <v>15810</v>
      </c>
      <c r="E4559" s="2">
        <v>642.0</v>
      </c>
      <c r="F4559" s="2" t="s">
        <v>24790</v>
      </c>
      <c r="G4559" s="2" t="s">
        <v>24791</v>
      </c>
      <c r="H4559" s="2" t="s">
        <v>24792</v>
      </c>
      <c r="I4559" s="2">
        <v>2533.0</v>
      </c>
      <c r="J4559" s="2">
        <v>17.0</v>
      </c>
      <c r="K4559" s="2">
        <v>12.0</v>
      </c>
      <c r="L4559" s="2">
        <v>5.0</v>
      </c>
      <c r="M4559" s="2">
        <v>17.0</v>
      </c>
      <c r="N4559" s="2">
        <v>12.0</v>
      </c>
      <c r="O4559" s="2">
        <v>5.0</v>
      </c>
      <c r="P4559" s="2">
        <v>0.0</v>
      </c>
      <c r="Q4559" s="2" t="s">
        <v>24793</v>
      </c>
      <c r="R4559" s="14">
        <v>4558.0</v>
      </c>
      <c r="S4559" s="2" t="s">
        <v>99</v>
      </c>
      <c r="T4559" s="2">
        <v>39.7837304</v>
      </c>
      <c r="U4559" s="2">
        <v>-100.4458825</v>
      </c>
      <c r="V4559" s="9" t="s">
        <v>346</v>
      </c>
      <c r="W4559" s="10">
        <v>25.77417</v>
      </c>
      <c r="X4559" s="10">
        <v>-80.1936</v>
      </c>
      <c r="Y4559" s="2" t="s">
        <v>345</v>
      </c>
      <c r="AB4559" s="9" t="s">
        <v>277</v>
      </c>
      <c r="AC4559" s="10">
        <v>42.36025</v>
      </c>
      <c r="AD4559" s="10">
        <v>-71.0583</v>
      </c>
      <c r="AE4559" s="11" t="s">
        <v>51</v>
      </c>
      <c r="AF4559" s="12" t="str">
        <f t="shared" si="29"/>
        <v>1955</v>
      </c>
      <c r="AG4559" s="12" t="str">
        <f t="shared" si="30"/>
        <v>December</v>
      </c>
      <c r="AH4559" s="12" t="str">
        <f t="shared" si="31"/>
        <v>Wednesday</v>
      </c>
      <c r="AI4559" t="str">
        <f t="shared" si="4"/>
        <v>1950s</v>
      </c>
      <c r="AJ4559" s="2" t="s">
        <v>105</v>
      </c>
      <c r="AK4559">
        <v>1.0</v>
      </c>
      <c r="AL4559" s="13" t="s">
        <v>53</v>
      </c>
    </row>
    <row r="4560">
      <c r="A4560" s="1">
        <v>14913.0</v>
      </c>
      <c r="B4560" s="8">
        <v>0.0</v>
      </c>
      <c r="C4560" s="2" t="s">
        <v>24794</v>
      </c>
      <c r="D4560" s="2" t="s">
        <v>249</v>
      </c>
      <c r="G4560" s="2" t="s">
        <v>166</v>
      </c>
      <c r="H4560" s="2" t="s">
        <v>24795</v>
      </c>
      <c r="I4560" s="2">
        <v>1973.0</v>
      </c>
      <c r="J4560" s="2">
        <v>15.0</v>
      </c>
      <c r="K4560" s="2">
        <v>12.0</v>
      </c>
      <c r="L4560" s="2">
        <v>3.0</v>
      </c>
      <c r="M4560" s="2">
        <v>2.0</v>
      </c>
      <c r="N4560" s="2">
        <v>0.0</v>
      </c>
      <c r="O4560" s="2">
        <v>2.0</v>
      </c>
      <c r="P4560" s="2">
        <v>0.0</v>
      </c>
      <c r="Q4560" s="2" t="s">
        <v>24796</v>
      </c>
      <c r="R4560" s="14">
        <v>4559.0</v>
      </c>
      <c r="S4560" s="2" t="s">
        <v>728</v>
      </c>
      <c r="T4560" s="2">
        <v>51.0834196</v>
      </c>
      <c r="U4560" s="2">
        <v>10.4234469</v>
      </c>
      <c r="V4560" s="9" t="s">
        <v>438</v>
      </c>
      <c r="W4560" s="9" t="s">
        <v>438</v>
      </c>
      <c r="X4560" s="9" t="s">
        <v>438</v>
      </c>
      <c r="AB4560" s="9" t="s">
        <v>438</v>
      </c>
      <c r="AC4560" s="9" t="s">
        <v>438</v>
      </c>
      <c r="AD4560" s="9" t="s">
        <v>438</v>
      </c>
      <c r="AE4560" s="11" t="s">
        <v>51</v>
      </c>
      <c r="AF4560" s="12" t="str">
        <f t="shared" si="29"/>
        <v>1940</v>
      </c>
      <c r="AG4560" s="12" t="str">
        <f t="shared" si="30"/>
        <v>October</v>
      </c>
      <c r="AH4560" s="12" t="str">
        <f t="shared" si="31"/>
        <v>Tuesday</v>
      </c>
      <c r="AI4560" t="str">
        <f t="shared" si="4"/>
        <v>1940s</v>
      </c>
      <c r="AJ4560" s="2" t="s">
        <v>80</v>
      </c>
      <c r="AK4560">
        <v>1.0</v>
      </c>
      <c r="AL4560" s="13" t="s">
        <v>81</v>
      </c>
    </row>
    <row r="4561">
      <c r="A4561" s="1">
        <v>34654.0</v>
      </c>
      <c r="B4561" s="8">
        <v>0.1111111111111111</v>
      </c>
      <c r="C4561" s="2" t="s">
        <v>24797</v>
      </c>
      <c r="D4561" s="2" t="s">
        <v>9624</v>
      </c>
      <c r="F4561" s="2" t="s">
        <v>17012</v>
      </c>
      <c r="G4561" s="2" t="s">
        <v>4496</v>
      </c>
      <c r="H4561" s="2" t="s">
        <v>24798</v>
      </c>
      <c r="I4561" s="2" t="s">
        <v>24799</v>
      </c>
      <c r="J4561" s="2">
        <v>1.0</v>
      </c>
      <c r="K4561" s="2">
        <v>0.0</v>
      </c>
      <c r="L4561" s="2">
        <v>1.0</v>
      </c>
      <c r="M4561" s="2">
        <v>1.0</v>
      </c>
      <c r="N4561" s="2">
        <v>0.0</v>
      </c>
      <c r="O4561" s="2">
        <v>1.0</v>
      </c>
      <c r="P4561" s="2">
        <v>0.0</v>
      </c>
      <c r="Q4561" s="2" t="s">
        <v>24800</v>
      </c>
      <c r="R4561" s="14">
        <v>4560.0</v>
      </c>
      <c r="S4561" s="2" t="s">
        <v>99</v>
      </c>
      <c r="T4561" s="2">
        <v>39.7837304</v>
      </c>
      <c r="U4561" s="2">
        <v>-100.4458825</v>
      </c>
      <c r="V4561" s="9" t="s">
        <v>13475</v>
      </c>
      <c r="W4561" s="10">
        <v>34.18165</v>
      </c>
      <c r="X4561" s="10">
        <v>-118.326</v>
      </c>
      <c r="AB4561" s="9" t="s">
        <v>280</v>
      </c>
      <c r="AC4561" s="10">
        <v>37.80446</v>
      </c>
      <c r="AD4561" s="10">
        <v>-122.271</v>
      </c>
      <c r="AE4561" s="11" t="s">
        <v>51</v>
      </c>
      <c r="AF4561" s="12" t="str">
        <f t="shared" si="29"/>
        <v>1994</v>
      </c>
      <c r="AG4561" s="12" t="str">
        <f t="shared" si="30"/>
        <v>November</v>
      </c>
      <c r="AH4561" s="12" t="str">
        <f t="shared" si="31"/>
        <v>Wednesday</v>
      </c>
      <c r="AI4561" t="str">
        <f t="shared" si="4"/>
        <v>1990s</v>
      </c>
      <c r="AJ4561" s="2" t="s">
        <v>105</v>
      </c>
      <c r="AK4561">
        <v>1.0</v>
      </c>
      <c r="AL4561" s="13" t="s">
        <v>2145</v>
      </c>
    </row>
    <row r="4562">
      <c r="A4562" s="1">
        <v>14919.0</v>
      </c>
      <c r="B4562" s="8">
        <v>0.7986111111111112</v>
      </c>
      <c r="C4562" s="2" t="s">
        <v>24801</v>
      </c>
      <c r="D4562" s="2" t="s">
        <v>24802</v>
      </c>
      <c r="F4562" s="2" t="s">
        <v>24803</v>
      </c>
      <c r="G4562" s="2" t="s">
        <v>21824</v>
      </c>
      <c r="H4562" s="2" t="s">
        <v>24804</v>
      </c>
      <c r="I4562" s="2">
        <v>4008.0</v>
      </c>
      <c r="J4562" s="2">
        <v>17.0</v>
      </c>
      <c r="K4562" s="2">
        <v>14.0</v>
      </c>
      <c r="L4562" s="2">
        <v>3.0</v>
      </c>
      <c r="M4562" s="2">
        <v>17.0</v>
      </c>
      <c r="N4562" s="2">
        <v>14.0</v>
      </c>
      <c r="O4562" s="2">
        <v>3.0</v>
      </c>
      <c r="P4562" s="2">
        <v>0.0</v>
      </c>
      <c r="Q4562" s="2" t="s">
        <v>24805</v>
      </c>
      <c r="R4562" s="14">
        <v>4561.0</v>
      </c>
      <c r="S4562" s="2" t="s">
        <v>9779</v>
      </c>
      <c r="T4562" s="2">
        <v>-17.0568696</v>
      </c>
      <c r="U4562" s="2">
        <v>-64.9912286</v>
      </c>
      <c r="V4562" s="9" t="s">
        <v>4371</v>
      </c>
      <c r="W4562" s="10">
        <v>28.46965</v>
      </c>
      <c r="X4562" s="10">
        <v>-16.2541</v>
      </c>
      <c r="AB4562" s="9" t="s">
        <v>24806</v>
      </c>
      <c r="AC4562" s="10">
        <v>-19.0016</v>
      </c>
      <c r="AD4562" s="10">
        <v>-57.6534</v>
      </c>
      <c r="AE4562" s="11" t="s">
        <v>51</v>
      </c>
      <c r="AF4562" s="12" t="str">
        <f t="shared" si="29"/>
        <v>1940</v>
      </c>
      <c r="AG4562" s="12" t="str">
        <f t="shared" si="30"/>
        <v>November</v>
      </c>
      <c r="AH4562" s="12" t="str">
        <f t="shared" si="31"/>
        <v>Monday</v>
      </c>
      <c r="AI4562" t="str">
        <f t="shared" si="4"/>
        <v>1940s</v>
      </c>
      <c r="AJ4562" s="2" t="s">
        <v>66</v>
      </c>
      <c r="AK4562">
        <v>1.0</v>
      </c>
      <c r="AL4562" s="13" t="s">
        <v>258</v>
      </c>
    </row>
    <row r="4563">
      <c r="A4563" s="1">
        <v>34411.0</v>
      </c>
      <c r="B4563" s="8">
        <v>0.48819444444444443</v>
      </c>
      <c r="C4563" s="2" t="s">
        <v>24807</v>
      </c>
      <c r="D4563" s="2" t="s">
        <v>24808</v>
      </c>
      <c r="F4563" s="2" t="s">
        <v>24809</v>
      </c>
      <c r="G4563" s="2" t="s">
        <v>24810</v>
      </c>
      <c r="H4563" s="2" t="s">
        <v>24811</v>
      </c>
      <c r="I4563" s="2" t="s">
        <v>24812</v>
      </c>
      <c r="J4563" s="2">
        <v>2.0</v>
      </c>
      <c r="K4563" s="2">
        <v>0.0</v>
      </c>
      <c r="L4563" s="2">
        <v>2.0</v>
      </c>
      <c r="M4563" s="2">
        <v>2.0</v>
      </c>
      <c r="N4563" s="2">
        <v>0.0</v>
      </c>
      <c r="O4563" s="2">
        <v>2.0</v>
      </c>
      <c r="P4563" s="2">
        <v>0.0</v>
      </c>
      <c r="Q4563" s="2" t="s">
        <v>24813</v>
      </c>
      <c r="R4563" s="14">
        <v>4562.0</v>
      </c>
      <c r="S4563" s="2" t="s">
        <v>99</v>
      </c>
      <c r="T4563" s="2">
        <v>39.7837304</v>
      </c>
      <c r="U4563" s="2">
        <v>-100.4458825</v>
      </c>
      <c r="V4563" s="9" t="s">
        <v>24814</v>
      </c>
      <c r="W4563" s="10">
        <v>24.5605</v>
      </c>
      <c r="X4563" s="10">
        <v>-81.8024</v>
      </c>
      <c r="AB4563" s="9" t="s">
        <v>24815</v>
      </c>
      <c r="AC4563" s="10">
        <v>24.56256</v>
      </c>
      <c r="AD4563" s="10">
        <v>-81.7724</v>
      </c>
      <c r="AE4563" s="11" t="s">
        <v>51</v>
      </c>
      <c r="AF4563" s="12" t="str">
        <f t="shared" si="29"/>
        <v>1994</v>
      </c>
      <c r="AG4563" s="12" t="str">
        <f t="shared" si="30"/>
        <v>March</v>
      </c>
      <c r="AH4563" s="12" t="str">
        <f t="shared" si="31"/>
        <v>Friday</v>
      </c>
      <c r="AI4563" t="str">
        <f t="shared" si="4"/>
        <v>1990s</v>
      </c>
      <c r="AJ4563" s="2" t="s">
        <v>105</v>
      </c>
      <c r="AK4563">
        <v>1.0</v>
      </c>
      <c r="AL4563" s="13" t="s">
        <v>5155</v>
      </c>
    </row>
    <row r="4564">
      <c r="A4564" s="1">
        <v>32676.0</v>
      </c>
      <c r="B4564" s="8">
        <v>0.3527777777777778</v>
      </c>
      <c r="C4564" s="2" t="s">
        <v>24794</v>
      </c>
      <c r="D4564" s="2" t="s">
        <v>21256</v>
      </c>
      <c r="F4564" s="2" t="s">
        <v>15483</v>
      </c>
      <c r="G4564" s="2" t="s">
        <v>24816</v>
      </c>
      <c r="H4564" s="2" t="s">
        <v>24817</v>
      </c>
      <c r="I4564" s="2">
        <v>2850324.0</v>
      </c>
      <c r="J4564" s="2">
        <v>113.0</v>
      </c>
      <c r="K4564" s="2">
        <v>103.0</v>
      </c>
      <c r="L4564" s="2">
        <v>10.0</v>
      </c>
      <c r="M4564" s="2">
        <v>20.0</v>
      </c>
      <c r="N4564" s="2">
        <v>20.0</v>
      </c>
      <c r="O4564" s="2">
        <v>0.0</v>
      </c>
      <c r="P4564" s="2">
        <v>1.0</v>
      </c>
      <c r="Q4564" s="2" t="s">
        <v>24818</v>
      </c>
      <c r="R4564" s="14">
        <v>4563.0</v>
      </c>
      <c r="S4564" s="2" t="s">
        <v>728</v>
      </c>
      <c r="T4564" s="2">
        <v>51.0834196</v>
      </c>
      <c r="U4564" s="2">
        <v>10.4234469</v>
      </c>
      <c r="V4564" s="9" t="s">
        <v>255</v>
      </c>
      <c r="W4564" s="10">
        <v>52.51704</v>
      </c>
      <c r="X4564" s="10">
        <v>13.38886</v>
      </c>
      <c r="AB4564" s="9" t="s">
        <v>335</v>
      </c>
      <c r="AC4564" s="10">
        <v>55.75045</v>
      </c>
      <c r="AD4564" s="10">
        <v>37.61749</v>
      </c>
      <c r="AE4564" s="11" t="s">
        <v>51</v>
      </c>
      <c r="AF4564" s="12" t="str">
        <f t="shared" si="29"/>
        <v>1989</v>
      </c>
      <c r="AG4564" s="12" t="str">
        <f t="shared" si="30"/>
        <v>June</v>
      </c>
      <c r="AH4564" s="12" t="str">
        <f t="shared" si="31"/>
        <v>Saturday</v>
      </c>
      <c r="AI4564" t="str">
        <f t="shared" si="4"/>
        <v>1980s</v>
      </c>
      <c r="AJ4564" s="2" t="s">
        <v>80</v>
      </c>
      <c r="AK4564">
        <v>1.0</v>
      </c>
      <c r="AL4564" s="13" t="s">
        <v>797</v>
      </c>
    </row>
    <row r="4565">
      <c r="A4565" s="1">
        <v>35715.0</v>
      </c>
      <c r="B4565" s="8">
        <v>0.7277777777777777</v>
      </c>
      <c r="C4565" s="2" t="s">
        <v>24819</v>
      </c>
      <c r="D4565" s="2" t="s">
        <v>964</v>
      </c>
      <c r="E4565" s="2" t="s">
        <v>2141</v>
      </c>
      <c r="G4565" s="2" t="s">
        <v>24820</v>
      </c>
      <c r="H4565" s="2" t="s">
        <v>24821</v>
      </c>
      <c r="I4565" s="2">
        <v>54.0</v>
      </c>
      <c r="J4565" s="2">
        <v>1.0</v>
      </c>
      <c r="K4565" s="2">
        <v>0.0</v>
      </c>
      <c r="L4565" s="2">
        <v>1.0</v>
      </c>
      <c r="M4565" s="2">
        <v>1.0</v>
      </c>
      <c r="N4565" s="2">
        <v>0.0</v>
      </c>
      <c r="O4565" s="2">
        <v>1.0</v>
      </c>
      <c r="P4565" s="2">
        <v>0.0</v>
      </c>
      <c r="Q4565" s="2" t="s">
        <v>24822</v>
      </c>
      <c r="R4565" s="14">
        <v>4564.0</v>
      </c>
      <c r="S4565" s="2" t="s">
        <v>99</v>
      </c>
      <c r="T4565" s="2">
        <v>39.7837304</v>
      </c>
      <c r="U4565" s="2">
        <v>-100.4458825</v>
      </c>
      <c r="V4565" s="9" t="s">
        <v>438</v>
      </c>
      <c r="W4565" s="9" t="s">
        <v>438</v>
      </c>
      <c r="X4565" s="9" t="s">
        <v>438</v>
      </c>
      <c r="AB4565" s="9" t="s">
        <v>438</v>
      </c>
      <c r="AC4565" s="9" t="s">
        <v>438</v>
      </c>
      <c r="AD4565" s="9" t="s">
        <v>438</v>
      </c>
      <c r="AE4565" s="11" t="s">
        <v>964</v>
      </c>
      <c r="AF4565" s="12" t="str">
        <f t="shared" si="29"/>
        <v>1997</v>
      </c>
      <c r="AG4565" s="12" t="str">
        <f t="shared" si="30"/>
        <v>October</v>
      </c>
      <c r="AH4565" s="12" t="str">
        <f t="shared" si="31"/>
        <v>Sunday</v>
      </c>
      <c r="AI4565" t="str">
        <f t="shared" si="4"/>
        <v>1990s</v>
      </c>
      <c r="AJ4565" s="2" t="s">
        <v>105</v>
      </c>
      <c r="AK4565">
        <v>1.0</v>
      </c>
      <c r="AL4565" s="13" t="s">
        <v>24823</v>
      </c>
    </row>
    <row r="4566">
      <c r="A4566" s="1">
        <v>22218.0</v>
      </c>
      <c r="B4566" s="8">
        <v>0.0</v>
      </c>
      <c r="C4566" s="2" t="s">
        <v>24807</v>
      </c>
      <c r="D4566" s="2" t="s">
        <v>829</v>
      </c>
      <c r="F4566" s="2" t="s">
        <v>24824</v>
      </c>
      <c r="G4566" s="2" t="s">
        <v>166</v>
      </c>
      <c r="J4566" s="2">
        <v>37.0</v>
      </c>
      <c r="K4566" s="2">
        <v>34.0</v>
      </c>
      <c r="L4566" s="2">
        <v>3.0</v>
      </c>
      <c r="M4566" s="2">
        <v>1.0</v>
      </c>
      <c r="N4566" s="2">
        <v>1.0</v>
      </c>
      <c r="O4566" s="2">
        <v>0.0</v>
      </c>
      <c r="P4566" s="2">
        <v>0.0</v>
      </c>
      <c r="Q4566" s="2" t="s">
        <v>24825</v>
      </c>
      <c r="R4566" s="14">
        <v>4565.0</v>
      </c>
      <c r="S4566" s="2" t="s">
        <v>99</v>
      </c>
      <c r="T4566" s="2">
        <v>39.7837304</v>
      </c>
      <c r="U4566" s="2">
        <v>-100.4458825</v>
      </c>
      <c r="V4566" s="9" t="s">
        <v>834</v>
      </c>
      <c r="W4566" s="10">
        <v>23.13531</v>
      </c>
      <c r="X4566" s="10">
        <v>-82.359</v>
      </c>
      <c r="AB4566" s="9" t="s">
        <v>24826</v>
      </c>
      <c r="AC4566" s="10">
        <v>21.8847</v>
      </c>
      <c r="AD4566" s="10">
        <v>-82.8039</v>
      </c>
      <c r="AE4566" s="11" t="s">
        <v>51</v>
      </c>
      <c r="AF4566" s="12" t="str">
        <f t="shared" si="29"/>
        <v>1960</v>
      </c>
      <c r="AG4566" s="12" t="str">
        <f t="shared" si="30"/>
        <v>October</v>
      </c>
      <c r="AH4566" s="12" t="str">
        <f t="shared" si="31"/>
        <v>Saturday</v>
      </c>
      <c r="AI4566" t="str">
        <f t="shared" si="4"/>
        <v>1960s</v>
      </c>
      <c r="AJ4566" s="2" t="s">
        <v>105</v>
      </c>
      <c r="AK4566">
        <v>1.0</v>
      </c>
      <c r="AL4566" s="13" t="s">
        <v>81</v>
      </c>
    </row>
    <row r="4567">
      <c r="A4567" s="1">
        <v>18743.0</v>
      </c>
      <c r="B4567" s="8">
        <v>0.49236111111111114</v>
      </c>
      <c r="C4567" s="2" t="s">
        <v>24807</v>
      </c>
      <c r="D4567" s="2" t="s">
        <v>24827</v>
      </c>
      <c r="E4567" s="2">
        <v>493.0</v>
      </c>
      <c r="F4567" s="2" t="s">
        <v>24828</v>
      </c>
      <c r="G4567" s="2" t="s">
        <v>24829</v>
      </c>
      <c r="H4567" s="2" t="s">
        <v>24830</v>
      </c>
      <c r="I4567" s="2">
        <v>10368.0</v>
      </c>
      <c r="J4567" s="2">
        <v>43.0</v>
      </c>
      <c r="K4567" s="2">
        <v>34.0</v>
      </c>
      <c r="L4567" s="2">
        <v>9.0</v>
      </c>
      <c r="M4567" s="2">
        <v>43.0</v>
      </c>
      <c r="N4567" s="2">
        <v>34.0</v>
      </c>
      <c r="O4567" s="2">
        <v>9.0</v>
      </c>
      <c r="P4567" s="2">
        <v>0.0</v>
      </c>
      <c r="Q4567" s="2" t="s">
        <v>24831</v>
      </c>
      <c r="R4567" s="14">
        <v>4566.0</v>
      </c>
      <c r="S4567" s="2" t="s">
        <v>99</v>
      </c>
      <c r="T4567" s="2">
        <v>39.7837304</v>
      </c>
      <c r="U4567" s="2">
        <v>-100.4458825</v>
      </c>
      <c r="V4567" s="9" t="s">
        <v>346</v>
      </c>
      <c r="W4567" s="10">
        <v>25.77417</v>
      </c>
      <c r="X4567" s="10">
        <v>-80.1936</v>
      </c>
      <c r="AB4567" s="9" t="s">
        <v>834</v>
      </c>
      <c r="AC4567" s="10">
        <v>23.13531</v>
      </c>
      <c r="AD4567" s="10">
        <v>-82.359</v>
      </c>
      <c r="AE4567" s="11" t="s">
        <v>118</v>
      </c>
      <c r="AF4567" s="12" t="str">
        <f t="shared" si="29"/>
        <v>1951</v>
      </c>
      <c r="AG4567" s="12" t="str">
        <f t="shared" si="30"/>
        <v>April</v>
      </c>
      <c r="AH4567" s="12" t="str">
        <f t="shared" si="31"/>
        <v>Wednesday</v>
      </c>
      <c r="AI4567" t="str">
        <f t="shared" si="4"/>
        <v>1950s</v>
      </c>
      <c r="AJ4567" s="2" t="s">
        <v>105</v>
      </c>
      <c r="AK4567">
        <v>1.0</v>
      </c>
      <c r="AL4567" s="13" t="s">
        <v>81</v>
      </c>
    </row>
    <row r="4568">
      <c r="A4568" s="1">
        <v>35196.0</v>
      </c>
      <c r="B4568" s="8">
        <v>0.59375</v>
      </c>
      <c r="C4568" s="2" t="s">
        <v>24832</v>
      </c>
      <c r="D4568" s="2" t="s">
        <v>24833</v>
      </c>
      <c r="E4568" s="2">
        <v>592.0</v>
      </c>
      <c r="F4568" s="2" t="s">
        <v>24834</v>
      </c>
      <c r="G4568" s="2" t="s">
        <v>1111</v>
      </c>
      <c r="H4568" s="2" t="s">
        <v>24835</v>
      </c>
      <c r="I4568" s="2" t="s">
        <v>24836</v>
      </c>
      <c r="J4568" s="2">
        <v>110.0</v>
      </c>
      <c r="K4568" s="2">
        <v>105.0</v>
      </c>
      <c r="L4568" s="2">
        <v>5.0</v>
      </c>
      <c r="M4568" s="2">
        <v>110.0</v>
      </c>
      <c r="N4568" s="2">
        <v>105.0</v>
      </c>
      <c r="O4568" s="2">
        <v>5.0</v>
      </c>
      <c r="P4568" s="2">
        <v>0.0</v>
      </c>
      <c r="Q4568" s="2" t="s">
        <v>24837</v>
      </c>
      <c r="R4568" s="14">
        <v>4567.0</v>
      </c>
      <c r="S4568" s="2" t="s">
        <v>99</v>
      </c>
      <c r="T4568" s="2">
        <v>39.7837304</v>
      </c>
      <c r="U4568" s="2">
        <v>-100.4458825</v>
      </c>
      <c r="V4568" s="9" t="s">
        <v>346</v>
      </c>
      <c r="W4568" s="10">
        <v>25.77417</v>
      </c>
      <c r="X4568" s="10">
        <v>-80.1936</v>
      </c>
      <c r="AB4568" s="9" t="s">
        <v>650</v>
      </c>
      <c r="AC4568" s="10">
        <v>33.74899</v>
      </c>
      <c r="AD4568" s="10">
        <v>-84.3903</v>
      </c>
      <c r="AE4568" s="11" t="s">
        <v>51</v>
      </c>
      <c r="AF4568" s="12" t="str">
        <f t="shared" si="29"/>
        <v>1996</v>
      </c>
      <c r="AG4568" s="12" t="str">
        <f t="shared" si="30"/>
        <v>May</v>
      </c>
      <c r="AH4568" s="12" t="str">
        <f t="shared" si="31"/>
        <v>Saturday</v>
      </c>
      <c r="AI4568" t="str">
        <f t="shared" si="4"/>
        <v>1990s</v>
      </c>
      <c r="AJ4568" s="2" t="s">
        <v>105</v>
      </c>
      <c r="AK4568">
        <v>1.0</v>
      </c>
      <c r="AL4568" s="13" t="s">
        <v>10818</v>
      </c>
    </row>
    <row r="4569">
      <c r="A4569" s="1">
        <v>19193.0</v>
      </c>
      <c r="B4569" s="2" t="s">
        <v>24838</v>
      </c>
      <c r="C4569" s="2" t="s">
        <v>24839</v>
      </c>
      <c r="D4569" s="2" t="s">
        <v>24840</v>
      </c>
      <c r="F4569" s="2" t="s">
        <v>24841</v>
      </c>
      <c r="G4569" s="2" t="s">
        <v>24842</v>
      </c>
      <c r="J4569" s="2">
        <v>46.0</v>
      </c>
      <c r="K4569" s="2">
        <v>40.0</v>
      </c>
      <c r="L4569" s="2">
        <v>6.0</v>
      </c>
      <c r="M4569" s="2">
        <v>41.0</v>
      </c>
      <c r="N4569" s="2">
        <v>37.0</v>
      </c>
      <c r="O4569" s="2">
        <v>4.0</v>
      </c>
      <c r="P4569" s="2">
        <v>0.0</v>
      </c>
      <c r="Q4569" s="2" t="s">
        <v>24843</v>
      </c>
      <c r="R4569" s="14">
        <v>4568.0</v>
      </c>
      <c r="S4569" s="2" t="s">
        <v>99</v>
      </c>
      <c r="T4569" s="2">
        <v>39.7837304</v>
      </c>
      <c r="U4569" s="2">
        <v>-100.4458825</v>
      </c>
      <c r="V4569" s="9" t="s">
        <v>24844</v>
      </c>
      <c r="W4569" s="10">
        <v>27.74773</v>
      </c>
      <c r="X4569" s="10">
        <v>-97.4014</v>
      </c>
      <c r="AB4569" s="9" t="s">
        <v>24138</v>
      </c>
      <c r="AC4569" s="10">
        <v>36.20951</v>
      </c>
      <c r="AD4569" s="10">
        <v>-92.2843</v>
      </c>
      <c r="AE4569" s="11" t="s">
        <v>118</v>
      </c>
      <c r="AF4569" s="12" t="str">
        <f t="shared" si="29"/>
        <v>1952</v>
      </c>
      <c r="AG4569" s="12" t="str">
        <f t="shared" si="30"/>
        <v>July</v>
      </c>
      <c r="AH4569" s="12" t="str">
        <f t="shared" si="31"/>
        <v>Friday</v>
      </c>
      <c r="AI4569" t="str">
        <f t="shared" si="4"/>
        <v>1950s</v>
      </c>
      <c r="AJ4569" s="2" t="s">
        <v>105</v>
      </c>
      <c r="AK4569">
        <v>1.0</v>
      </c>
      <c r="AL4569" s="13" t="s">
        <v>185</v>
      </c>
    </row>
    <row r="4570">
      <c r="A4570" s="1">
        <v>15063.0</v>
      </c>
      <c r="B4570" s="8">
        <v>0.4895833333333333</v>
      </c>
      <c r="C4570" s="2" t="s">
        <v>24845</v>
      </c>
      <c r="D4570" s="2" t="s">
        <v>921</v>
      </c>
      <c r="F4570" s="2" t="s">
        <v>24846</v>
      </c>
      <c r="G4570" s="2" t="s">
        <v>932</v>
      </c>
      <c r="H4570" s="2" t="s">
        <v>24847</v>
      </c>
      <c r="I4570" s="2">
        <v>2034.0</v>
      </c>
      <c r="J4570" s="2">
        <v>10.0</v>
      </c>
      <c r="K4570" s="2">
        <v>6.0</v>
      </c>
      <c r="L4570" s="2">
        <v>4.0</v>
      </c>
      <c r="M4570" s="2">
        <v>10.0</v>
      </c>
      <c r="N4570" s="2">
        <v>6.0</v>
      </c>
      <c r="O4570" s="2">
        <v>4.0</v>
      </c>
      <c r="P4570" s="2">
        <v>0.0</v>
      </c>
      <c r="Q4570" s="2" t="s">
        <v>24848</v>
      </c>
      <c r="R4570" s="14">
        <v>4569.0</v>
      </c>
      <c r="S4570" s="2" t="s">
        <v>926</v>
      </c>
      <c r="T4570" s="2">
        <v>-28.8166236</v>
      </c>
      <c r="U4570" s="2">
        <v>24.991639</v>
      </c>
      <c r="V4570" s="9" t="s">
        <v>331</v>
      </c>
      <c r="W4570" s="10">
        <v>-8.82727</v>
      </c>
      <c r="X4570" s="10">
        <v>13.24395</v>
      </c>
      <c r="Y4570" s="2" t="s">
        <v>1053</v>
      </c>
      <c r="AB4570" s="9" t="s">
        <v>16184</v>
      </c>
      <c r="AC4570" s="10">
        <v>-33.929</v>
      </c>
      <c r="AD4570" s="10">
        <v>18.4174</v>
      </c>
      <c r="AE4570" s="11" t="s">
        <v>51</v>
      </c>
      <c r="AF4570" s="12" t="str">
        <f t="shared" si="29"/>
        <v>1941</v>
      </c>
      <c r="AG4570" s="12" t="str">
        <f t="shared" si="30"/>
        <v>March</v>
      </c>
      <c r="AH4570" s="12" t="str">
        <f t="shared" si="31"/>
        <v>Friday</v>
      </c>
      <c r="AI4570" t="str">
        <f t="shared" si="4"/>
        <v>1940s</v>
      </c>
      <c r="AJ4570" s="2" t="s">
        <v>229</v>
      </c>
      <c r="AK4570">
        <v>1.0</v>
      </c>
      <c r="AL4570" s="13" t="s">
        <v>53</v>
      </c>
    </row>
    <row r="4571">
      <c r="A4571" s="1">
        <v>17972.0</v>
      </c>
      <c r="B4571" s="8">
        <v>0.0</v>
      </c>
      <c r="C4571" s="2" t="s">
        <v>24794</v>
      </c>
      <c r="D4571" s="2" t="s">
        <v>19789</v>
      </c>
      <c r="G4571" s="2" t="s">
        <v>17507</v>
      </c>
      <c r="H4571" s="2" t="s">
        <v>24849</v>
      </c>
      <c r="I4571" s="2">
        <v>1316.0</v>
      </c>
      <c r="J4571" s="2">
        <v>3.0</v>
      </c>
      <c r="K4571" s="2">
        <v>0.0</v>
      </c>
      <c r="L4571" s="2">
        <v>3.0</v>
      </c>
      <c r="M4571" s="2">
        <v>3.0</v>
      </c>
      <c r="N4571" s="2">
        <v>0.0</v>
      </c>
      <c r="O4571" s="2">
        <v>3.0</v>
      </c>
      <c r="P4571" s="2">
        <v>0.0</v>
      </c>
      <c r="Q4571" s="2" t="s">
        <v>3718</v>
      </c>
      <c r="R4571" s="14">
        <v>4570.0</v>
      </c>
      <c r="S4571" s="2" t="s">
        <v>728</v>
      </c>
      <c r="T4571" s="2">
        <v>51.0834196</v>
      </c>
      <c r="U4571" s="2">
        <v>10.4234469</v>
      </c>
      <c r="V4571" s="9" t="s">
        <v>438</v>
      </c>
      <c r="W4571" s="9" t="s">
        <v>438</v>
      </c>
      <c r="X4571" s="9" t="s">
        <v>438</v>
      </c>
      <c r="AB4571" s="9" t="s">
        <v>438</v>
      </c>
      <c r="AC4571" s="9" t="s">
        <v>438</v>
      </c>
      <c r="AD4571" s="9" t="s">
        <v>438</v>
      </c>
      <c r="AE4571" s="11" t="s">
        <v>51</v>
      </c>
      <c r="AF4571" s="12" t="str">
        <f t="shared" si="29"/>
        <v>1949</v>
      </c>
      <c r="AG4571" s="12" t="str">
        <f t="shared" si="30"/>
        <v>March</v>
      </c>
      <c r="AH4571" s="12" t="str">
        <f t="shared" si="31"/>
        <v>Tuesday</v>
      </c>
      <c r="AI4571" t="str">
        <f t="shared" si="4"/>
        <v>1940s</v>
      </c>
      <c r="AJ4571" s="2" t="s">
        <v>80</v>
      </c>
      <c r="AK4571">
        <v>1.0</v>
      </c>
      <c r="AL4571" s="13" t="s">
        <v>5078</v>
      </c>
    </row>
    <row r="4572">
      <c r="A4572" s="1">
        <v>19557.0</v>
      </c>
      <c r="B4572" s="8">
        <v>0.96875</v>
      </c>
      <c r="C4572" s="2" t="s">
        <v>24850</v>
      </c>
      <c r="D4572" s="2" t="s">
        <v>767</v>
      </c>
      <c r="F4572" s="2" t="s">
        <v>24851</v>
      </c>
      <c r="G4572" s="2" t="s">
        <v>24852</v>
      </c>
      <c r="H4572" s="2">
        <v>131663.0</v>
      </c>
      <c r="I4572" s="2">
        <v>10830.0</v>
      </c>
      <c r="J4572" s="2">
        <v>46.0</v>
      </c>
      <c r="K4572" s="2">
        <v>40.0</v>
      </c>
      <c r="L4572" s="2">
        <v>6.0</v>
      </c>
      <c r="M4572" s="2">
        <v>44.0</v>
      </c>
      <c r="N4572" s="2">
        <v>39.0</v>
      </c>
      <c r="O4572" s="2">
        <v>5.0</v>
      </c>
      <c r="P4572" s="2">
        <v>0.0</v>
      </c>
      <c r="Q4572" s="2" t="s">
        <v>24853</v>
      </c>
      <c r="R4572" s="14">
        <v>4571.0</v>
      </c>
      <c r="S4572" s="2" t="s">
        <v>99</v>
      </c>
      <c r="T4572" s="2">
        <v>39.7837304</v>
      </c>
      <c r="U4572" s="2">
        <v>-100.4458825</v>
      </c>
      <c r="V4572" s="9" t="s">
        <v>24854</v>
      </c>
      <c r="W4572" s="9" t="s">
        <v>438</v>
      </c>
      <c r="X4572" s="9" t="s">
        <v>438</v>
      </c>
      <c r="AB4572" s="9" t="s">
        <v>24855</v>
      </c>
      <c r="AC4572" s="10">
        <v>42.43926</v>
      </c>
      <c r="AD4572" s="10">
        <v>-83.2973</v>
      </c>
      <c r="AE4572" s="11" t="s">
        <v>118</v>
      </c>
      <c r="AF4572" s="12" t="str">
        <f t="shared" si="29"/>
        <v>1953</v>
      </c>
      <c r="AG4572" s="12" t="str">
        <f t="shared" si="30"/>
        <v>July</v>
      </c>
      <c r="AH4572" s="12" t="str">
        <f t="shared" si="31"/>
        <v>Friday</v>
      </c>
      <c r="AI4572" t="str">
        <f t="shared" si="4"/>
        <v>1950s</v>
      </c>
      <c r="AJ4572" s="2" t="s">
        <v>105</v>
      </c>
      <c r="AK4572">
        <v>1.0</v>
      </c>
      <c r="AL4572" s="13" t="s">
        <v>185</v>
      </c>
    </row>
    <row r="4573">
      <c r="A4573" s="1">
        <v>16715.0</v>
      </c>
      <c r="B4573" s="8">
        <v>0.04513888888888889</v>
      </c>
      <c r="C4573" s="2" t="s">
        <v>24856</v>
      </c>
      <c r="D4573" s="2" t="s">
        <v>3169</v>
      </c>
      <c r="E4573" s="2">
        <v>16.0</v>
      </c>
      <c r="F4573" s="2" t="s">
        <v>24857</v>
      </c>
      <c r="G4573" s="2" t="s">
        <v>932</v>
      </c>
      <c r="H4573" s="2" t="s">
        <v>24858</v>
      </c>
      <c r="I4573" s="2">
        <v>2265.0</v>
      </c>
      <c r="J4573" s="2">
        <v>15.0</v>
      </c>
      <c r="K4573" s="2">
        <v>12.0</v>
      </c>
      <c r="L4573" s="2">
        <v>3.0</v>
      </c>
      <c r="M4573" s="2">
        <v>2.0</v>
      </c>
      <c r="N4573" s="2">
        <v>2.0</v>
      </c>
      <c r="O4573" s="2">
        <v>0.0</v>
      </c>
      <c r="P4573" s="2">
        <v>0.0</v>
      </c>
      <c r="Q4573" s="2" t="s">
        <v>24859</v>
      </c>
      <c r="R4573" s="14">
        <v>4572.0</v>
      </c>
      <c r="S4573" s="2" t="s">
        <v>99</v>
      </c>
      <c r="T4573" s="2">
        <v>39.7837304</v>
      </c>
      <c r="U4573" s="2">
        <v>-100.4458825</v>
      </c>
      <c r="V4573" s="9" t="s">
        <v>346</v>
      </c>
      <c r="W4573" s="10">
        <v>25.77417</v>
      </c>
      <c r="X4573" s="10">
        <v>-80.1936</v>
      </c>
      <c r="AB4573" s="9" t="s">
        <v>345</v>
      </c>
      <c r="AC4573" s="10">
        <v>30.33218</v>
      </c>
      <c r="AD4573" s="10">
        <v>-81.6557</v>
      </c>
      <c r="AE4573" s="11" t="s">
        <v>51</v>
      </c>
      <c r="AF4573" s="12" t="str">
        <f t="shared" si="29"/>
        <v>1945</v>
      </c>
      <c r="AG4573" s="12" t="str">
        <f t="shared" si="30"/>
        <v>October</v>
      </c>
      <c r="AH4573" s="12" t="str">
        <f t="shared" si="31"/>
        <v>Friday</v>
      </c>
      <c r="AI4573" t="str">
        <f t="shared" si="4"/>
        <v>1940s</v>
      </c>
      <c r="AJ4573" s="2" t="s">
        <v>105</v>
      </c>
      <c r="AK4573">
        <v>1.0</v>
      </c>
      <c r="AL4573" s="13" t="s">
        <v>53</v>
      </c>
    </row>
    <row r="4574">
      <c r="A4574" s="1">
        <v>15036.0</v>
      </c>
      <c r="B4574" s="8">
        <v>0.6597222222222222</v>
      </c>
      <c r="C4574" s="2" t="s">
        <v>24860</v>
      </c>
      <c r="D4574" s="2" t="s">
        <v>249</v>
      </c>
      <c r="G4574" s="2" t="s">
        <v>251</v>
      </c>
      <c r="H4574" s="2" t="s">
        <v>24861</v>
      </c>
      <c r="I4574" s="2">
        <v>5751.0</v>
      </c>
      <c r="J4574" s="2">
        <v>12.0</v>
      </c>
      <c r="K4574" s="2">
        <v>9.0</v>
      </c>
      <c r="L4574" s="2">
        <v>3.0</v>
      </c>
      <c r="M4574" s="2">
        <v>3.0</v>
      </c>
      <c r="N4574" s="2">
        <v>3.0</v>
      </c>
      <c r="O4574" s="2">
        <v>0.0</v>
      </c>
      <c r="P4574" s="2">
        <v>0.0</v>
      </c>
      <c r="Q4574" s="2" t="s">
        <v>24862</v>
      </c>
      <c r="R4574" s="14">
        <v>4573.0</v>
      </c>
      <c r="S4574" s="2" t="s">
        <v>254</v>
      </c>
      <c r="T4574" s="2">
        <v>60.5000209</v>
      </c>
      <c r="U4574" s="2">
        <v>9.0999715</v>
      </c>
      <c r="V4574" s="9" t="s">
        <v>438</v>
      </c>
      <c r="W4574" s="9" t="s">
        <v>438</v>
      </c>
      <c r="X4574" s="9" t="s">
        <v>438</v>
      </c>
      <c r="AB4574" s="9" t="s">
        <v>438</v>
      </c>
      <c r="AC4574" s="9" t="s">
        <v>438</v>
      </c>
      <c r="AD4574" s="9" t="s">
        <v>438</v>
      </c>
      <c r="AE4574" s="11" t="s">
        <v>51</v>
      </c>
      <c r="AF4574" s="12" t="str">
        <f t="shared" si="29"/>
        <v>1941</v>
      </c>
      <c r="AG4574" s="12" t="str">
        <f t="shared" si="30"/>
        <v>March</v>
      </c>
      <c r="AH4574" s="12" t="str">
        <f t="shared" si="31"/>
        <v>Saturday</v>
      </c>
      <c r="AI4574" t="str">
        <f t="shared" si="4"/>
        <v>1940s</v>
      </c>
      <c r="AJ4574" s="2" t="s">
        <v>80</v>
      </c>
      <c r="AK4574">
        <v>1.0</v>
      </c>
      <c r="AL4574" s="13" t="s">
        <v>258</v>
      </c>
    </row>
    <row r="4575">
      <c r="A4575" s="1">
        <v>23054.0</v>
      </c>
      <c r="B4575" s="8">
        <v>0.575</v>
      </c>
      <c r="C4575" s="2" t="s">
        <v>24863</v>
      </c>
      <c r="D4575" s="2" t="s">
        <v>457</v>
      </c>
      <c r="E4575" s="2">
        <v>705.0</v>
      </c>
      <c r="F4575" s="2" t="s">
        <v>24864</v>
      </c>
      <c r="G4575" s="2" t="s">
        <v>24865</v>
      </c>
      <c r="H4575" s="2" t="s">
        <v>24866</v>
      </c>
      <c r="I4575" s="2" t="s">
        <v>24867</v>
      </c>
      <c r="J4575" s="2">
        <v>43.0</v>
      </c>
      <c r="K4575" s="2">
        <v>35.0</v>
      </c>
      <c r="L4575" s="2">
        <v>8.0</v>
      </c>
      <c r="M4575" s="2">
        <v>43.0</v>
      </c>
      <c r="N4575" s="2">
        <v>35.0</v>
      </c>
      <c r="O4575" s="2">
        <v>8.0</v>
      </c>
      <c r="P4575" s="2">
        <v>0.0</v>
      </c>
      <c r="Q4575" s="2" t="s">
        <v>24868</v>
      </c>
      <c r="R4575" s="14">
        <v>4574.0</v>
      </c>
      <c r="S4575" s="2" t="s">
        <v>99</v>
      </c>
      <c r="T4575" s="2">
        <v>39.7837304</v>
      </c>
      <c r="U4575" s="2">
        <v>-100.4458825</v>
      </c>
      <c r="V4575" s="9" t="s">
        <v>346</v>
      </c>
      <c r="W4575" s="10">
        <v>25.77417</v>
      </c>
      <c r="X4575" s="10">
        <v>-80.1936</v>
      </c>
      <c r="AB4575" s="9" t="s">
        <v>101</v>
      </c>
      <c r="AC4575" s="10">
        <v>41.87556</v>
      </c>
      <c r="AD4575" s="10">
        <v>-87.6244</v>
      </c>
      <c r="AE4575" s="11" t="s">
        <v>51</v>
      </c>
      <c r="AF4575" s="12" t="str">
        <f t="shared" si="29"/>
        <v>1963</v>
      </c>
      <c r="AG4575" s="12" t="str">
        <f t="shared" si="30"/>
        <v>February</v>
      </c>
      <c r="AH4575" s="12" t="str">
        <f t="shared" si="31"/>
        <v>Tuesday</v>
      </c>
      <c r="AI4575" t="str">
        <f t="shared" si="4"/>
        <v>1960s</v>
      </c>
      <c r="AJ4575" s="2" t="s">
        <v>105</v>
      </c>
      <c r="AK4575">
        <v>1.0</v>
      </c>
      <c r="AL4575" s="13" t="s">
        <v>162</v>
      </c>
    </row>
    <row r="4576">
      <c r="A4576" s="1">
        <v>14996.0</v>
      </c>
      <c r="B4576" s="8">
        <v>0.0</v>
      </c>
      <c r="C4576" s="2" t="s">
        <v>24869</v>
      </c>
      <c r="D4576" s="2" t="s">
        <v>15245</v>
      </c>
      <c r="G4576" s="2" t="s">
        <v>24870</v>
      </c>
      <c r="H4576" s="2">
        <v>23.0</v>
      </c>
      <c r="I4576" s="2" t="s">
        <v>24871</v>
      </c>
      <c r="J4576" s="2">
        <v>6.0</v>
      </c>
      <c r="K4576" s="2">
        <v>1.0</v>
      </c>
      <c r="L4576" s="2">
        <v>5.0</v>
      </c>
      <c r="M4576" s="2">
        <v>5.0</v>
      </c>
      <c r="N4576" s="2">
        <v>1.0</v>
      </c>
      <c r="O4576" s="2">
        <v>4.0</v>
      </c>
      <c r="P4576" s="2">
        <v>0.0</v>
      </c>
      <c r="Q4576" s="2" t="s">
        <v>24872</v>
      </c>
      <c r="R4576" s="14">
        <v>4575.0</v>
      </c>
      <c r="S4576" s="2" t="s">
        <v>4673</v>
      </c>
      <c r="T4576" s="2">
        <v>35.000074</v>
      </c>
      <c r="U4576" s="2">
        <v>104.999927</v>
      </c>
      <c r="V4576" s="9" t="s">
        <v>438</v>
      </c>
      <c r="W4576" s="9" t="s">
        <v>438</v>
      </c>
      <c r="X4576" s="9" t="s">
        <v>438</v>
      </c>
      <c r="AB4576" s="9" t="s">
        <v>438</v>
      </c>
      <c r="AC4576" s="9" t="s">
        <v>438</v>
      </c>
      <c r="AD4576" s="9" t="s">
        <v>438</v>
      </c>
      <c r="AE4576" s="11" t="s">
        <v>51</v>
      </c>
      <c r="AF4576" s="12" t="str">
        <f t="shared" si="29"/>
        <v>1941</v>
      </c>
      <c r="AG4576" s="12" t="str">
        <f t="shared" si="30"/>
        <v>January</v>
      </c>
      <c r="AH4576" s="12" t="str">
        <f t="shared" si="31"/>
        <v>Monday</v>
      </c>
      <c r="AI4576" t="str">
        <f t="shared" si="4"/>
        <v>1940s</v>
      </c>
      <c r="AJ4576" s="2" t="s">
        <v>150</v>
      </c>
      <c r="AK4576">
        <v>1.0</v>
      </c>
      <c r="AL4576" s="13" t="s">
        <v>15240</v>
      </c>
    </row>
    <row r="4577">
      <c r="A4577" s="1">
        <v>31022.0</v>
      </c>
      <c r="B4577" s="8">
        <v>0.7597222222222222</v>
      </c>
      <c r="C4577" s="2" t="s">
        <v>21016</v>
      </c>
      <c r="D4577" s="2" t="s">
        <v>24693</v>
      </c>
      <c r="E4577" s="2">
        <v>1039.0</v>
      </c>
      <c r="F4577" s="2" t="s">
        <v>24873</v>
      </c>
      <c r="G4577" s="2" t="s">
        <v>1370</v>
      </c>
      <c r="H4577" s="2" t="s">
        <v>24874</v>
      </c>
      <c r="I4577" s="2" t="s">
        <v>24875</v>
      </c>
      <c r="J4577" s="2">
        <v>13.0</v>
      </c>
      <c r="K4577" s="2">
        <v>11.0</v>
      </c>
      <c r="L4577" s="2">
        <v>2.0</v>
      </c>
      <c r="M4577" s="2">
        <v>13.0</v>
      </c>
      <c r="N4577" s="2">
        <v>11.0</v>
      </c>
      <c r="O4577" s="2">
        <v>2.0</v>
      </c>
      <c r="P4577" s="2">
        <v>0.0</v>
      </c>
      <c r="Q4577" s="2" t="s">
        <v>24876</v>
      </c>
      <c r="R4577" s="14">
        <v>4576.0</v>
      </c>
      <c r="S4577" s="2" t="s">
        <v>99</v>
      </c>
      <c r="T4577" s="2">
        <v>39.7837304</v>
      </c>
      <c r="U4577" s="2">
        <v>-100.4458825</v>
      </c>
      <c r="V4577" s="9" t="s">
        <v>345</v>
      </c>
      <c r="W4577" s="10">
        <v>30.33218</v>
      </c>
      <c r="X4577" s="10">
        <v>-81.6557</v>
      </c>
      <c r="AB4577" s="9" t="s">
        <v>6966</v>
      </c>
      <c r="AC4577" s="10">
        <v>27.94776</v>
      </c>
      <c r="AD4577" s="10">
        <v>-82.4584</v>
      </c>
      <c r="AE4577" s="11" t="s">
        <v>51</v>
      </c>
      <c r="AF4577" s="12" t="str">
        <f t="shared" si="29"/>
        <v>1984</v>
      </c>
      <c r="AG4577" s="12" t="str">
        <f t="shared" si="30"/>
        <v>December</v>
      </c>
      <c r="AH4577" s="12" t="str">
        <f t="shared" si="31"/>
        <v>Thursday</v>
      </c>
      <c r="AI4577" t="str">
        <f t="shared" si="4"/>
        <v>1980s</v>
      </c>
      <c r="AJ4577" s="2" t="s">
        <v>105</v>
      </c>
      <c r="AK4577">
        <v>1.0</v>
      </c>
      <c r="AL4577" s="13" t="s">
        <v>1374</v>
      </c>
    </row>
    <row r="4578">
      <c r="A4578" s="1">
        <v>15148.0</v>
      </c>
      <c r="B4578" s="8">
        <v>0.0</v>
      </c>
      <c r="C4578" s="2" t="s">
        <v>24877</v>
      </c>
      <c r="D4578" s="2" t="s">
        <v>24878</v>
      </c>
      <c r="G4578" s="2" t="s">
        <v>24879</v>
      </c>
      <c r="H4578" s="2" t="s">
        <v>24880</v>
      </c>
      <c r="J4578" s="2">
        <v>18.0</v>
      </c>
      <c r="K4578" s="2">
        <v>15.0</v>
      </c>
      <c r="L4578" s="2">
        <v>3.0</v>
      </c>
      <c r="M4578" s="2">
        <v>18.0</v>
      </c>
      <c r="N4578" s="2">
        <v>15.0</v>
      </c>
      <c r="O4578" s="2">
        <v>3.0</v>
      </c>
      <c r="P4578" s="2">
        <v>0.0</v>
      </c>
      <c r="Q4578" s="2" t="s">
        <v>24881</v>
      </c>
      <c r="R4578" s="14">
        <v>4577.0</v>
      </c>
      <c r="S4578" s="2" t="s">
        <v>944</v>
      </c>
      <c r="T4578" s="2">
        <v>36.5748441</v>
      </c>
      <c r="U4578" s="2">
        <v>139.2394179</v>
      </c>
      <c r="V4578" s="9" t="s">
        <v>438</v>
      </c>
      <c r="W4578" s="9" t="s">
        <v>438</v>
      </c>
      <c r="X4578" s="9" t="s">
        <v>438</v>
      </c>
      <c r="AB4578" s="9" t="s">
        <v>438</v>
      </c>
      <c r="AC4578" s="9" t="s">
        <v>438</v>
      </c>
      <c r="AD4578" s="9" t="s">
        <v>438</v>
      </c>
      <c r="AE4578" s="11" t="s">
        <v>51</v>
      </c>
      <c r="AF4578" s="12" t="str">
        <f t="shared" si="29"/>
        <v>1941</v>
      </c>
      <c r="AG4578" s="12" t="str">
        <f t="shared" si="30"/>
        <v>June</v>
      </c>
      <c r="AH4578" s="12" t="str">
        <f t="shared" si="31"/>
        <v>Saturday</v>
      </c>
      <c r="AI4578" t="str">
        <f t="shared" si="4"/>
        <v>1940s</v>
      </c>
      <c r="AJ4578" s="2" t="s">
        <v>150</v>
      </c>
      <c r="AK4578">
        <v>1.0</v>
      </c>
      <c r="AL4578" s="13" t="s">
        <v>9527</v>
      </c>
    </row>
    <row r="4579">
      <c r="A4579" s="1">
        <v>15013.0</v>
      </c>
      <c r="B4579" s="8">
        <v>0.08333333333333333</v>
      </c>
      <c r="C4579" s="2" t="s">
        <v>24882</v>
      </c>
      <c r="D4579" s="2" t="s">
        <v>5882</v>
      </c>
      <c r="E4579" s="2">
        <v>3.0</v>
      </c>
      <c r="F4579" s="2" t="s">
        <v>5530</v>
      </c>
      <c r="G4579" s="2" t="s">
        <v>17928</v>
      </c>
      <c r="H4579" s="2" t="s">
        <v>24883</v>
      </c>
      <c r="I4579" s="2">
        <v>1501.0</v>
      </c>
      <c r="J4579" s="2">
        <v>12.0</v>
      </c>
      <c r="K4579" s="2">
        <v>9.0</v>
      </c>
      <c r="L4579" s="2">
        <v>3.0</v>
      </c>
      <c r="M4579" s="2">
        <v>12.0</v>
      </c>
      <c r="N4579" s="2">
        <v>9.0</v>
      </c>
      <c r="O4579" s="2">
        <v>3.0</v>
      </c>
      <c r="P4579" s="2">
        <v>0.0</v>
      </c>
      <c r="Q4579" s="2" t="s">
        <v>24884</v>
      </c>
      <c r="R4579" s="14">
        <v>4578.0</v>
      </c>
      <c r="S4579" s="2" t="s">
        <v>4433</v>
      </c>
      <c r="T4579" s="2">
        <v>61.0666922</v>
      </c>
      <c r="U4579" s="2">
        <v>-107.991707</v>
      </c>
      <c r="V4579" s="9" t="s">
        <v>5323</v>
      </c>
      <c r="W4579" s="10">
        <v>43.65348</v>
      </c>
      <c r="X4579" s="10">
        <v>-79.3839</v>
      </c>
      <c r="AB4579" s="9" t="s">
        <v>4446</v>
      </c>
      <c r="AC4579" s="10">
        <v>49.89554</v>
      </c>
      <c r="AD4579" s="10">
        <v>-97.1385</v>
      </c>
      <c r="AE4579" s="11" t="s">
        <v>51</v>
      </c>
      <c r="AF4579" s="12" t="str">
        <f t="shared" si="29"/>
        <v>1941</v>
      </c>
      <c r="AG4579" s="12" t="str">
        <f t="shared" si="30"/>
        <v>February</v>
      </c>
      <c r="AH4579" s="12" t="str">
        <f t="shared" si="31"/>
        <v>Thursday</v>
      </c>
      <c r="AI4579" t="str">
        <f t="shared" si="4"/>
        <v>1940s</v>
      </c>
      <c r="AJ4579" s="2" t="s">
        <v>105</v>
      </c>
      <c r="AK4579">
        <v>1.0</v>
      </c>
      <c r="AL4579" s="13" t="s">
        <v>53</v>
      </c>
    </row>
    <row r="4580">
      <c r="A4580" s="1">
        <v>16932.0</v>
      </c>
      <c r="B4580" s="8">
        <v>0.0</v>
      </c>
      <c r="C4580" s="2" t="s">
        <v>24885</v>
      </c>
      <c r="D4580" s="2" t="s">
        <v>24886</v>
      </c>
      <c r="G4580" s="2" t="s">
        <v>24887</v>
      </c>
      <c r="J4580" s="2">
        <v>28.0</v>
      </c>
      <c r="K4580" s="2">
        <v>0.0</v>
      </c>
      <c r="L4580" s="2">
        <v>0.0</v>
      </c>
      <c r="M4580" s="2">
        <v>28.0</v>
      </c>
      <c r="N4580" s="2">
        <v>0.0</v>
      </c>
      <c r="O4580" s="2">
        <v>0.0</v>
      </c>
      <c r="P4580" s="2">
        <v>0.0</v>
      </c>
      <c r="Q4580" s="2" t="s">
        <v>24888</v>
      </c>
      <c r="R4580" s="14">
        <v>4579.0</v>
      </c>
      <c r="S4580" s="2" t="s">
        <v>99</v>
      </c>
      <c r="T4580" s="2">
        <v>39.7837304</v>
      </c>
      <c r="U4580" s="2">
        <v>-100.4458825</v>
      </c>
      <c r="V4580" s="9" t="s">
        <v>438</v>
      </c>
      <c r="W4580" s="9" t="s">
        <v>438</v>
      </c>
      <c r="X4580" s="9" t="s">
        <v>438</v>
      </c>
      <c r="AB4580" s="9" t="s">
        <v>438</v>
      </c>
      <c r="AC4580" s="9" t="s">
        <v>438</v>
      </c>
      <c r="AD4580" s="9" t="s">
        <v>438</v>
      </c>
      <c r="AE4580" s="11" t="s">
        <v>118</v>
      </c>
      <c r="AF4580" s="12" t="str">
        <f t="shared" si="29"/>
        <v>1946</v>
      </c>
      <c r="AG4580" s="12" t="str">
        <f t="shared" si="30"/>
        <v>May</v>
      </c>
      <c r="AH4580" s="12" t="str">
        <f t="shared" si="31"/>
        <v>Friday</v>
      </c>
      <c r="AI4580" t="str">
        <f t="shared" si="4"/>
        <v>1940s</v>
      </c>
      <c r="AJ4580" s="2" t="s">
        <v>105</v>
      </c>
      <c r="AK4580">
        <v>1.0</v>
      </c>
      <c r="AL4580" s="13" t="s">
        <v>24889</v>
      </c>
    </row>
    <row r="4581">
      <c r="A4581" s="1">
        <v>15403.0</v>
      </c>
      <c r="B4581" s="8">
        <v>0.0</v>
      </c>
      <c r="C4581" s="2" t="s">
        <v>24890</v>
      </c>
      <c r="D4581" s="2" t="s">
        <v>24891</v>
      </c>
      <c r="F4581" s="2" t="s">
        <v>24892</v>
      </c>
      <c r="G4581" s="2" t="s">
        <v>19579</v>
      </c>
      <c r="H4581" s="2" t="s">
        <v>24893</v>
      </c>
      <c r="I4581" s="2">
        <v>6.0</v>
      </c>
      <c r="J4581" s="2">
        <v>21.0</v>
      </c>
      <c r="K4581" s="2">
        <v>19.0</v>
      </c>
      <c r="L4581" s="2">
        <v>2.0</v>
      </c>
      <c r="M4581" s="2">
        <v>20.0</v>
      </c>
      <c r="N4581" s="2">
        <v>18.0</v>
      </c>
      <c r="O4581" s="2">
        <v>2.0</v>
      </c>
      <c r="P4581" s="2">
        <v>0.0</v>
      </c>
      <c r="Q4581" s="2" t="s">
        <v>24894</v>
      </c>
      <c r="R4581" s="14">
        <v>4580.0</v>
      </c>
      <c r="S4581" s="2" t="s">
        <v>5478</v>
      </c>
      <c r="T4581" s="2">
        <v>-24.7761086</v>
      </c>
      <c r="U4581" s="2">
        <v>134.755</v>
      </c>
      <c r="V4581" s="9" t="s">
        <v>24895</v>
      </c>
      <c r="W4581" s="10">
        <v>-17.9567</v>
      </c>
      <c r="X4581" s="10">
        <v>122.224</v>
      </c>
      <c r="AB4581" s="9" t="s">
        <v>147</v>
      </c>
      <c r="AC4581" s="10">
        <v>-10.1632</v>
      </c>
      <c r="AD4581" s="10">
        <v>123.6018</v>
      </c>
      <c r="AE4581" s="11" t="s">
        <v>118</v>
      </c>
      <c r="AF4581" s="12" t="str">
        <f t="shared" si="29"/>
        <v>1942</v>
      </c>
      <c r="AG4581" s="12" t="str">
        <f t="shared" si="30"/>
        <v>March</v>
      </c>
      <c r="AH4581" s="12" t="str">
        <f t="shared" si="31"/>
        <v>Tuesday</v>
      </c>
      <c r="AI4581" t="str">
        <f t="shared" si="4"/>
        <v>1940s</v>
      </c>
      <c r="AJ4581" s="2" t="s">
        <v>150</v>
      </c>
      <c r="AK4581">
        <v>1.0</v>
      </c>
      <c r="AL4581" s="13" t="s">
        <v>292</v>
      </c>
    </row>
    <row r="4582">
      <c r="A4582" s="1">
        <v>17361.0</v>
      </c>
      <c r="B4582" s="8">
        <v>0.1875</v>
      </c>
      <c r="C4582" s="2" t="s">
        <v>24896</v>
      </c>
      <c r="D4582" s="2" t="s">
        <v>24897</v>
      </c>
      <c r="F4582" s="2" t="s">
        <v>24898</v>
      </c>
      <c r="G4582" s="2" t="s">
        <v>166</v>
      </c>
      <c r="H4582" s="2" t="s">
        <v>24899</v>
      </c>
      <c r="I4582" s="2">
        <v>9887.0</v>
      </c>
      <c r="J4582" s="2">
        <v>36.0</v>
      </c>
      <c r="K4582" s="2">
        <v>33.0</v>
      </c>
      <c r="L4582" s="2">
        <v>3.0</v>
      </c>
      <c r="M4582" s="2">
        <v>14.0</v>
      </c>
      <c r="N4582" s="2">
        <v>12.0</v>
      </c>
      <c r="O4582" s="2">
        <v>2.0</v>
      </c>
      <c r="P4582" s="2">
        <v>0.0</v>
      </c>
      <c r="Q4582" s="2" t="s">
        <v>24900</v>
      </c>
      <c r="R4582" s="14">
        <v>4581.0</v>
      </c>
      <c r="S4582" s="2" t="s">
        <v>99</v>
      </c>
      <c r="T4582" s="2">
        <v>39.7837304</v>
      </c>
      <c r="U4582" s="2">
        <v>-100.4458825</v>
      </c>
      <c r="V4582" s="9" t="s">
        <v>100</v>
      </c>
      <c r="W4582" s="10">
        <v>40.73566</v>
      </c>
      <c r="X4582" s="10">
        <v>-74.1724</v>
      </c>
      <c r="AB4582" s="9" t="s">
        <v>346</v>
      </c>
      <c r="AC4582" s="10">
        <v>25.77417</v>
      </c>
      <c r="AD4582" s="10">
        <v>-80.1936</v>
      </c>
      <c r="AE4582" s="11" t="s">
        <v>51</v>
      </c>
      <c r="AF4582" s="12" t="str">
        <f t="shared" si="29"/>
        <v>1947</v>
      </c>
      <c r="AG4582" s="12" t="str">
        <f t="shared" si="30"/>
        <v>July</v>
      </c>
      <c r="AH4582" s="12" t="str">
        <f t="shared" si="31"/>
        <v>Sunday</v>
      </c>
      <c r="AI4582" t="str">
        <f t="shared" si="4"/>
        <v>1940s</v>
      </c>
      <c r="AJ4582" s="2" t="s">
        <v>105</v>
      </c>
      <c r="AK4582">
        <v>1.0</v>
      </c>
      <c r="AL4582" s="13" t="s">
        <v>81</v>
      </c>
    </row>
    <row r="4583">
      <c r="A4583" s="1">
        <v>15687.0</v>
      </c>
      <c r="B4583" s="8">
        <v>0.0</v>
      </c>
      <c r="C4583" s="2" t="s">
        <v>24901</v>
      </c>
      <c r="D4583" s="2" t="s">
        <v>324</v>
      </c>
      <c r="F4583" s="2" t="s">
        <v>24902</v>
      </c>
      <c r="G4583" s="2" t="s">
        <v>24903</v>
      </c>
      <c r="H4583" s="2" t="s">
        <v>24904</v>
      </c>
      <c r="J4583" s="2">
        <v>36.0</v>
      </c>
      <c r="K4583" s="2">
        <v>30.0</v>
      </c>
      <c r="L4583" s="2">
        <v>6.0</v>
      </c>
      <c r="M4583" s="2">
        <v>36.0</v>
      </c>
      <c r="N4583" s="2">
        <v>30.0</v>
      </c>
      <c r="O4583" s="2">
        <v>6.0</v>
      </c>
      <c r="P4583" s="2">
        <v>0.0</v>
      </c>
      <c r="Q4583" s="2" t="s">
        <v>24905</v>
      </c>
      <c r="R4583" s="14">
        <v>4582.0</v>
      </c>
      <c r="S4583" s="2" t="s">
        <v>316</v>
      </c>
      <c r="T4583" s="2">
        <v>64.6863136</v>
      </c>
      <c r="U4583" s="2">
        <v>97.7453061</v>
      </c>
      <c r="V4583" s="9" t="s">
        <v>24661</v>
      </c>
      <c r="W4583" s="9" t="s">
        <v>438</v>
      </c>
      <c r="X4583" s="9" t="s">
        <v>438</v>
      </c>
      <c r="AB4583" s="9" t="s">
        <v>1292</v>
      </c>
      <c r="AC4583" s="10">
        <v>41.31234</v>
      </c>
      <c r="AD4583" s="10">
        <v>69.27871</v>
      </c>
      <c r="AE4583" s="11" t="s">
        <v>51</v>
      </c>
      <c r="AF4583" s="12" t="str">
        <f t="shared" si="29"/>
        <v>1942</v>
      </c>
      <c r="AG4583" s="12" t="str">
        <f t="shared" si="30"/>
        <v>December</v>
      </c>
      <c r="AH4583" s="12" t="str">
        <f t="shared" si="31"/>
        <v>Saturday</v>
      </c>
      <c r="AI4583" t="str">
        <f t="shared" si="4"/>
        <v>1940s</v>
      </c>
      <c r="AJ4583" s="2" t="s">
        <v>80</v>
      </c>
      <c r="AK4583">
        <v>1.0</v>
      </c>
      <c r="AL4583" s="13" t="s">
        <v>336</v>
      </c>
    </row>
    <row r="4584">
      <c r="A4584" s="1">
        <v>15361.0</v>
      </c>
      <c r="B4584" s="8">
        <v>0.0</v>
      </c>
      <c r="C4584" s="2" t="s">
        <v>24906</v>
      </c>
      <c r="D4584" s="2" t="s">
        <v>2539</v>
      </c>
      <c r="G4584" s="2" t="s">
        <v>24556</v>
      </c>
      <c r="H4584" s="2" t="s">
        <v>24907</v>
      </c>
      <c r="I4584" s="2" t="s">
        <v>24908</v>
      </c>
      <c r="J4584" s="2">
        <v>11.0</v>
      </c>
      <c r="K4584" s="2">
        <v>7.0</v>
      </c>
      <c r="L4584" s="2">
        <v>4.0</v>
      </c>
      <c r="M4584" s="2">
        <v>11.0</v>
      </c>
      <c r="N4584" s="2">
        <v>0.0</v>
      </c>
      <c r="O4584" s="2">
        <v>4.0</v>
      </c>
      <c r="P4584" s="2">
        <v>0.0</v>
      </c>
      <c r="Q4584" s="2" t="s">
        <v>24909</v>
      </c>
      <c r="R4584" s="14">
        <v>4583.0</v>
      </c>
      <c r="S4584" s="2" t="s">
        <v>144</v>
      </c>
      <c r="T4584" s="2">
        <v>-2.4833826</v>
      </c>
      <c r="U4584" s="2">
        <v>117.8902853</v>
      </c>
      <c r="V4584" s="9" t="s">
        <v>438</v>
      </c>
      <c r="W4584" s="9" t="s">
        <v>438</v>
      </c>
      <c r="X4584" s="9" t="s">
        <v>438</v>
      </c>
      <c r="AB4584" s="9" t="s">
        <v>438</v>
      </c>
      <c r="AC4584" s="9" t="s">
        <v>438</v>
      </c>
      <c r="AD4584" s="9" t="s">
        <v>438</v>
      </c>
      <c r="AE4584" s="11" t="s">
        <v>118</v>
      </c>
      <c r="AF4584" s="12" t="str">
        <f t="shared" si="29"/>
        <v>1942</v>
      </c>
      <c r="AG4584" s="12" t="str">
        <f t="shared" si="30"/>
        <v>January</v>
      </c>
      <c r="AH4584" s="12" t="str">
        <f t="shared" si="31"/>
        <v>Tuesday</v>
      </c>
      <c r="AI4584" t="str">
        <f t="shared" si="4"/>
        <v>1940s</v>
      </c>
      <c r="AJ4584" s="2" t="s">
        <v>150</v>
      </c>
      <c r="AK4584">
        <v>1.0</v>
      </c>
      <c r="AL4584" s="13" t="s">
        <v>53</v>
      </c>
    </row>
    <row r="4585">
      <c r="A4585" s="1">
        <v>17570.0</v>
      </c>
      <c r="B4585" s="8">
        <v>0.5604166666666667</v>
      </c>
      <c r="C4585" s="2" t="s">
        <v>24910</v>
      </c>
      <c r="D4585" s="2" t="s">
        <v>15810</v>
      </c>
      <c r="E4585" s="2">
        <v>611.0</v>
      </c>
      <c r="G4585" s="2" t="s">
        <v>24911</v>
      </c>
      <c r="H4585" s="2" t="s">
        <v>24912</v>
      </c>
      <c r="I4585" s="2">
        <v>2533.0</v>
      </c>
      <c r="J4585" s="2">
        <v>69.0</v>
      </c>
      <c r="K4585" s="2">
        <v>63.0</v>
      </c>
      <c r="L4585" s="2">
        <v>6.0</v>
      </c>
      <c r="M4585" s="2">
        <v>1.0</v>
      </c>
      <c r="N4585" s="2">
        <v>0.0</v>
      </c>
      <c r="O4585" s="2">
        <v>1.0</v>
      </c>
      <c r="P4585" s="2">
        <v>0.0</v>
      </c>
      <c r="Q4585" s="2" t="s">
        <v>24913</v>
      </c>
      <c r="R4585" s="14">
        <v>4584.0</v>
      </c>
      <c r="S4585" s="2" t="s">
        <v>99</v>
      </c>
      <c r="T4585" s="2">
        <v>39.7837304</v>
      </c>
      <c r="U4585" s="2">
        <v>-100.4458825</v>
      </c>
      <c r="V4585" s="9" t="s">
        <v>438</v>
      </c>
      <c r="W4585" s="9" t="s">
        <v>438</v>
      </c>
      <c r="X4585" s="9" t="s">
        <v>438</v>
      </c>
      <c r="AB4585" s="9" t="s">
        <v>438</v>
      </c>
      <c r="AC4585" s="9" t="s">
        <v>438</v>
      </c>
      <c r="AD4585" s="9" t="s">
        <v>438</v>
      </c>
      <c r="AE4585" s="11" t="s">
        <v>51</v>
      </c>
      <c r="AF4585" s="12" t="str">
        <f t="shared" si="29"/>
        <v>1948</v>
      </c>
      <c r="AG4585" s="12" t="str">
        <f t="shared" si="30"/>
        <v>February</v>
      </c>
      <c r="AH4585" s="12" t="str">
        <f t="shared" si="31"/>
        <v>Saturday</v>
      </c>
      <c r="AI4585" t="str">
        <f t="shared" si="4"/>
        <v>1940s</v>
      </c>
      <c r="AJ4585" s="2" t="s">
        <v>105</v>
      </c>
      <c r="AK4585">
        <v>1.0</v>
      </c>
      <c r="AL4585" s="13" t="s">
        <v>53</v>
      </c>
    </row>
    <row r="4586">
      <c r="A4586" s="1">
        <v>31039.0</v>
      </c>
      <c r="B4586" s="8">
        <v>0.59375</v>
      </c>
      <c r="C4586" s="2" t="s">
        <v>24914</v>
      </c>
      <c r="D4586" s="2" t="s">
        <v>324</v>
      </c>
      <c r="E4586" s="2">
        <v>3519.0</v>
      </c>
      <c r="F4586" s="2" t="s">
        <v>5210</v>
      </c>
      <c r="G4586" s="2" t="s">
        <v>11936</v>
      </c>
      <c r="H4586" s="2" t="s">
        <v>24915</v>
      </c>
      <c r="I4586" s="2">
        <v>338.0</v>
      </c>
      <c r="J4586" s="2">
        <v>111.0</v>
      </c>
      <c r="K4586" s="2">
        <v>104.0</v>
      </c>
      <c r="L4586" s="2">
        <v>7.0</v>
      </c>
      <c r="M4586" s="2">
        <v>110.0</v>
      </c>
      <c r="N4586" s="2">
        <v>103.0</v>
      </c>
      <c r="O4586" s="2">
        <v>7.0</v>
      </c>
      <c r="P4586" s="2">
        <v>0.0</v>
      </c>
      <c r="Q4586" s="2" t="s">
        <v>24916</v>
      </c>
      <c r="R4586" s="14">
        <v>4585.0</v>
      </c>
      <c r="S4586" s="2" t="s">
        <v>316</v>
      </c>
      <c r="T4586" s="2">
        <v>64.6863136</v>
      </c>
      <c r="U4586" s="2">
        <v>97.7453061</v>
      </c>
      <c r="V4586" s="9" t="s">
        <v>1437</v>
      </c>
      <c r="W4586" s="10">
        <v>63.32338</v>
      </c>
      <c r="X4586" s="10">
        <v>97.098</v>
      </c>
      <c r="AB4586" s="9" t="s">
        <v>1732</v>
      </c>
      <c r="AC4586" s="10">
        <v>52.2896</v>
      </c>
      <c r="AD4586" s="10">
        <v>104.2806</v>
      </c>
      <c r="AE4586" s="11" t="s">
        <v>51</v>
      </c>
      <c r="AF4586" s="12" t="str">
        <f t="shared" si="29"/>
        <v>1984</v>
      </c>
      <c r="AG4586" s="12" t="str">
        <f t="shared" si="30"/>
        <v>December</v>
      </c>
      <c r="AH4586" s="12" t="str">
        <f t="shared" si="31"/>
        <v>Sunday</v>
      </c>
      <c r="AI4586" t="str">
        <f t="shared" si="4"/>
        <v>1980s</v>
      </c>
      <c r="AJ4586" s="2" t="s">
        <v>80</v>
      </c>
      <c r="AK4586">
        <v>1.0</v>
      </c>
      <c r="AL4586" s="13" t="s">
        <v>336</v>
      </c>
    </row>
    <row r="4587">
      <c r="A4587" s="1">
        <v>15662.0</v>
      </c>
      <c r="B4587" s="8">
        <v>0.0</v>
      </c>
      <c r="C4587" s="2" t="s">
        <v>24914</v>
      </c>
      <c r="D4587" s="2" t="s">
        <v>24917</v>
      </c>
      <c r="F4587" s="2" t="s">
        <v>24918</v>
      </c>
      <c r="G4587" s="2" t="s">
        <v>24919</v>
      </c>
      <c r="H4587" s="2" t="s">
        <v>24920</v>
      </c>
      <c r="I4587" s="2">
        <v>1841703.0</v>
      </c>
      <c r="J4587" s="2">
        <v>20.0</v>
      </c>
      <c r="K4587" s="2">
        <v>16.0</v>
      </c>
      <c r="L4587" s="2">
        <v>4.0</v>
      </c>
      <c r="M4587" s="2">
        <v>20.0</v>
      </c>
      <c r="N4587" s="2">
        <v>16.0</v>
      </c>
      <c r="O4587" s="2">
        <v>4.0</v>
      </c>
      <c r="P4587" s="2">
        <v>0.0</v>
      </c>
      <c r="Q4587" s="2" t="s">
        <v>24921</v>
      </c>
      <c r="R4587" s="14">
        <v>4586.0</v>
      </c>
      <c r="S4587" s="2" t="s">
        <v>316</v>
      </c>
      <c r="T4587" s="2">
        <v>64.6863136</v>
      </c>
      <c r="U4587" s="2">
        <v>97.7453061</v>
      </c>
      <c r="V4587" s="9" t="s">
        <v>24922</v>
      </c>
      <c r="W4587" s="9" t="s">
        <v>438</v>
      </c>
      <c r="X4587" s="9" t="s">
        <v>438</v>
      </c>
      <c r="AB4587" s="9" t="s">
        <v>5328</v>
      </c>
      <c r="AC4587" s="10">
        <v>57.77636</v>
      </c>
      <c r="AD4587" s="10">
        <v>108.1163</v>
      </c>
      <c r="AE4587" s="11" t="s">
        <v>51</v>
      </c>
      <c r="AF4587" s="12" t="str">
        <f t="shared" si="29"/>
        <v>1942</v>
      </c>
      <c r="AG4587" s="12" t="str">
        <f t="shared" si="30"/>
        <v>November</v>
      </c>
      <c r="AH4587" s="12" t="str">
        <f t="shared" si="31"/>
        <v>Tuesday</v>
      </c>
      <c r="AI4587" t="str">
        <f t="shared" si="4"/>
        <v>1940s</v>
      </c>
      <c r="AJ4587" s="2" t="s">
        <v>80</v>
      </c>
      <c r="AK4587">
        <v>1.0</v>
      </c>
      <c r="AL4587" s="13" t="s">
        <v>24923</v>
      </c>
    </row>
    <row r="4588">
      <c r="A4588" s="1">
        <v>27082.0</v>
      </c>
      <c r="B4588" s="8">
        <v>0.0</v>
      </c>
      <c r="C4588" s="2" t="s">
        <v>24924</v>
      </c>
      <c r="D4588" s="2" t="s">
        <v>15396</v>
      </c>
      <c r="E4588" s="2">
        <v>523.0</v>
      </c>
      <c r="F4588" s="2" t="s">
        <v>24925</v>
      </c>
      <c r="G4588" s="2" t="s">
        <v>24926</v>
      </c>
      <c r="J4588" s="2">
        <v>15.0</v>
      </c>
      <c r="K4588" s="2">
        <v>10.0</v>
      </c>
      <c r="L4588" s="2">
        <v>5.0</v>
      </c>
      <c r="M4588" s="2">
        <v>1.0</v>
      </c>
      <c r="N4588" s="2">
        <v>0.0</v>
      </c>
      <c r="O4588" s="2">
        <v>1.0</v>
      </c>
      <c r="P4588" s="2">
        <v>0.0</v>
      </c>
      <c r="Q4588" s="2" t="s">
        <v>24927</v>
      </c>
      <c r="R4588" s="14">
        <v>4587.0</v>
      </c>
      <c r="S4588" s="2" t="s">
        <v>99</v>
      </c>
      <c r="T4588" s="2">
        <v>39.7837304</v>
      </c>
      <c r="U4588" s="2">
        <v>-100.4458825</v>
      </c>
      <c r="V4588" s="9" t="s">
        <v>7690</v>
      </c>
      <c r="W4588" s="10">
        <v>39.29088</v>
      </c>
      <c r="X4588" s="10">
        <v>-76.6108</v>
      </c>
      <c r="AB4588" s="9" t="s">
        <v>650</v>
      </c>
      <c r="AC4588" s="10">
        <v>33.74899</v>
      </c>
      <c r="AD4588" s="10">
        <v>-84.3903</v>
      </c>
      <c r="AE4588" s="11" t="s">
        <v>51</v>
      </c>
      <c r="AF4588" s="12" t="str">
        <f t="shared" si="29"/>
        <v>1974</v>
      </c>
      <c r="AG4588" s="12" t="str">
        <f t="shared" si="30"/>
        <v>February</v>
      </c>
      <c r="AH4588" s="12" t="str">
        <f t="shared" si="31"/>
        <v>Friday</v>
      </c>
      <c r="AI4588" t="str">
        <f t="shared" si="4"/>
        <v>1970s</v>
      </c>
      <c r="AJ4588" s="2" t="s">
        <v>105</v>
      </c>
      <c r="AK4588">
        <v>1.0</v>
      </c>
      <c r="AL4588" s="13" t="s">
        <v>24928</v>
      </c>
    </row>
    <row r="4589">
      <c r="A4589" s="1">
        <v>17317.0</v>
      </c>
      <c r="B4589" s="8">
        <v>0.7368055555555556</v>
      </c>
      <c r="C4589" s="2" t="s">
        <v>24929</v>
      </c>
      <c r="D4589" s="2" t="s">
        <v>15810</v>
      </c>
      <c r="E4589" s="2">
        <v>605.0</v>
      </c>
      <c r="F4589" s="2" t="s">
        <v>24930</v>
      </c>
      <c r="G4589" s="2" t="s">
        <v>24931</v>
      </c>
      <c r="H4589" s="2" t="s">
        <v>24932</v>
      </c>
      <c r="I4589" s="2">
        <v>18380.0</v>
      </c>
      <c r="J4589" s="2">
        <v>53.0</v>
      </c>
      <c r="K4589" s="2">
        <v>49.0</v>
      </c>
      <c r="L4589" s="2">
        <v>4.0</v>
      </c>
      <c r="M4589" s="2">
        <v>53.0</v>
      </c>
      <c r="N4589" s="2">
        <v>49.0</v>
      </c>
      <c r="O4589" s="2">
        <v>4.0</v>
      </c>
      <c r="P4589" s="2">
        <v>0.0</v>
      </c>
      <c r="Q4589" s="2" t="s">
        <v>24933</v>
      </c>
      <c r="R4589" s="14">
        <v>4588.0</v>
      </c>
      <c r="S4589" s="2" t="s">
        <v>99</v>
      </c>
      <c r="T4589" s="2">
        <v>39.7837304</v>
      </c>
      <c r="U4589" s="2">
        <v>-100.4458825</v>
      </c>
      <c r="V4589" s="9" t="s">
        <v>100</v>
      </c>
      <c r="W4589" s="10">
        <v>40.73566</v>
      </c>
      <c r="X4589" s="10">
        <v>-74.1724</v>
      </c>
      <c r="Y4589" s="2" t="s">
        <v>7690</v>
      </c>
      <c r="AB4589" s="9" t="s">
        <v>346</v>
      </c>
      <c r="AC4589" s="10">
        <v>25.77417</v>
      </c>
      <c r="AD4589" s="10">
        <v>-80.1936</v>
      </c>
      <c r="AE4589" s="11" t="s">
        <v>51</v>
      </c>
      <c r="AF4589" s="12" t="str">
        <f t="shared" si="29"/>
        <v>1947</v>
      </c>
      <c r="AG4589" s="12" t="str">
        <f t="shared" si="30"/>
        <v>May</v>
      </c>
      <c r="AH4589" s="12" t="str">
        <f t="shared" si="31"/>
        <v>Friday</v>
      </c>
      <c r="AI4589" t="str">
        <f t="shared" si="4"/>
        <v>1940s</v>
      </c>
      <c r="AJ4589" s="2" t="s">
        <v>105</v>
      </c>
      <c r="AK4589">
        <v>1.0</v>
      </c>
      <c r="AL4589" s="13" t="s">
        <v>81</v>
      </c>
    </row>
    <row r="4590">
      <c r="A4590" s="1">
        <v>15694.0</v>
      </c>
      <c r="B4590" s="8">
        <v>0.6666666666666666</v>
      </c>
      <c r="C4590" s="2" t="s">
        <v>24934</v>
      </c>
      <c r="D4590" s="2" t="s">
        <v>24935</v>
      </c>
      <c r="F4590" s="2" t="s">
        <v>24936</v>
      </c>
      <c r="G4590" s="2" t="s">
        <v>251</v>
      </c>
      <c r="H4590" s="2" t="s">
        <v>24937</v>
      </c>
      <c r="I4590" s="2">
        <v>5610.0</v>
      </c>
      <c r="J4590" s="2">
        <v>16.0</v>
      </c>
      <c r="K4590" s="2">
        <v>13.0</v>
      </c>
      <c r="L4590" s="2">
        <v>3.0</v>
      </c>
      <c r="M4590" s="2">
        <v>2.0</v>
      </c>
      <c r="N4590" s="2">
        <v>2.0</v>
      </c>
      <c r="O4590" s="2">
        <v>0.0</v>
      </c>
      <c r="P4590" s="2">
        <v>0.0</v>
      </c>
      <c r="Q4590" s="2" t="s">
        <v>24938</v>
      </c>
      <c r="R4590" s="14">
        <v>4589.0</v>
      </c>
      <c r="S4590" s="2" t="s">
        <v>23218</v>
      </c>
      <c r="T4590" s="2">
        <v>47.2</v>
      </c>
      <c r="U4590" s="2">
        <v>13.2</v>
      </c>
      <c r="V4590" s="9" t="s">
        <v>256</v>
      </c>
      <c r="W4590" s="10">
        <v>55.68672</v>
      </c>
      <c r="X4590" s="10">
        <v>12.57007</v>
      </c>
      <c r="AB4590" s="9" t="s">
        <v>2752</v>
      </c>
      <c r="AC4590" s="10">
        <v>47.49838</v>
      </c>
      <c r="AD4590" s="10">
        <v>19.04047</v>
      </c>
      <c r="AE4590" s="11" t="s">
        <v>51</v>
      </c>
      <c r="AF4590" s="12" t="str">
        <f t="shared" si="29"/>
        <v>1942</v>
      </c>
      <c r="AG4590" s="12" t="str">
        <f t="shared" si="30"/>
        <v>December</v>
      </c>
      <c r="AH4590" s="12" t="str">
        <f t="shared" si="31"/>
        <v>Saturday</v>
      </c>
      <c r="AI4590" t="str">
        <f t="shared" si="4"/>
        <v>1940s</v>
      </c>
      <c r="AJ4590" s="2" t="s">
        <v>80</v>
      </c>
      <c r="AK4590">
        <v>1.0</v>
      </c>
      <c r="AL4590" s="13" t="s">
        <v>258</v>
      </c>
    </row>
    <row r="4591">
      <c r="A4591" s="1">
        <v>15033.0</v>
      </c>
      <c r="B4591" s="8">
        <v>0.4930555555555556</v>
      </c>
      <c r="C4591" s="2" t="s">
        <v>24648</v>
      </c>
      <c r="D4591" s="2" t="s">
        <v>15810</v>
      </c>
      <c r="E4591" s="2">
        <v>21.0</v>
      </c>
      <c r="F4591" s="2" t="s">
        <v>24939</v>
      </c>
      <c r="G4591" s="2" t="s">
        <v>166</v>
      </c>
      <c r="H4591" s="2" t="s">
        <v>24940</v>
      </c>
      <c r="I4591" s="2">
        <v>3204.0</v>
      </c>
      <c r="J4591" s="2">
        <v>16.0</v>
      </c>
      <c r="K4591" s="2">
        <v>13.0</v>
      </c>
      <c r="L4591" s="2">
        <v>3.0</v>
      </c>
      <c r="M4591" s="2">
        <v>9.0</v>
      </c>
      <c r="N4591" s="2">
        <v>6.0</v>
      </c>
      <c r="O4591" s="2">
        <v>3.0</v>
      </c>
      <c r="P4591" s="2">
        <v>0.0</v>
      </c>
      <c r="Q4591" s="2" t="s">
        <v>24941</v>
      </c>
      <c r="R4591" s="14">
        <v>4590.0</v>
      </c>
      <c r="S4591" s="2" t="s">
        <v>1947</v>
      </c>
      <c r="T4591" s="2">
        <v>32.3293809</v>
      </c>
      <c r="U4591" s="2">
        <v>-83.1137366</v>
      </c>
      <c r="V4591" s="9" t="s">
        <v>302</v>
      </c>
      <c r="W4591" s="10">
        <v>40.71273</v>
      </c>
      <c r="X4591" s="10">
        <v>-74.006</v>
      </c>
      <c r="Y4591" s="2" t="s">
        <v>15843</v>
      </c>
      <c r="Z4591" s="2" t="s">
        <v>650</v>
      </c>
      <c r="AB4591" s="9" t="s">
        <v>17945</v>
      </c>
      <c r="AC4591" s="10">
        <v>25.91403</v>
      </c>
      <c r="AD4591" s="10">
        <v>-97.4891</v>
      </c>
      <c r="AE4591" s="11" t="s">
        <v>51</v>
      </c>
      <c r="AF4591" s="12" t="str">
        <f t="shared" si="29"/>
        <v>1941</v>
      </c>
      <c r="AG4591" s="12" t="str">
        <f t="shared" si="30"/>
        <v>February</v>
      </c>
      <c r="AH4591" s="12" t="str">
        <f t="shared" si="31"/>
        <v>Wednesday</v>
      </c>
      <c r="AI4591" t="str">
        <f t="shared" si="4"/>
        <v>1940s</v>
      </c>
      <c r="AJ4591" s="2" t="s">
        <v>80</v>
      </c>
      <c r="AK4591">
        <v>1.0</v>
      </c>
      <c r="AL4591" s="13" t="s">
        <v>81</v>
      </c>
    </row>
    <row r="4592">
      <c r="A4592" s="1">
        <v>15695.0</v>
      </c>
      <c r="B4592" s="8">
        <v>0.7916666666666666</v>
      </c>
      <c r="C4592" s="2" t="s">
        <v>24942</v>
      </c>
      <c r="D4592" s="2" t="s">
        <v>2177</v>
      </c>
      <c r="F4592" s="2" t="s">
        <v>24943</v>
      </c>
      <c r="G4592" s="2" t="s">
        <v>17928</v>
      </c>
      <c r="H4592" s="2" t="s">
        <v>24944</v>
      </c>
      <c r="I4592" s="2">
        <v>1504.0</v>
      </c>
      <c r="J4592" s="2">
        <v>13.0</v>
      </c>
      <c r="K4592" s="2">
        <v>10.0</v>
      </c>
      <c r="L4592" s="2">
        <v>3.0</v>
      </c>
      <c r="M4592" s="2">
        <v>13.0</v>
      </c>
      <c r="N4592" s="2">
        <v>10.0</v>
      </c>
      <c r="O4592" s="2">
        <v>3.0</v>
      </c>
      <c r="P4592" s="2">
        <v>0.0</v>
      </c>
      <c r="Q4592" s="2" t="s">
        <v>24945</v>
      </c>
      <c r="R4592" s="14">
        <v>4591.0</v>
      </c>
      <c r="S4592" s="2" t="s">
        <v>4433</v>
      </c>
      <c r="T4592" s="2">
        <v>61.0666922</v>
      </c>
      <c r="U4592" s="2">
        <v>-107.991707</v>
      </c>
      <c r="V4592" s="9" t="s">
        <v>5762</v>
      </c>
      <c r="W4592" s="10">
        <v>53.91286</v>
      </c>
      <c r="X4592" s="10">
        <v>-122.745</v>
      </c>
      <c r="AB4592" s="9" t="s">
        <v>4482</v>
      </c>
      <c r="AC4592" s="10">
        <v>49.26087</v>
      </c>
      <c r="AD4592" s="10">
        <v>-123.114</v>
      </c>
      <c r="AE4592" s="11" t="s">
        <v>51</v>
      </c>
      <c r="AF4592" s="12" t="str">
        <f t="shared" si="29"/>
        <v>1942</v>
      </c>
      <c r="AG4592" s="12" t="str">
        <f t="shared" si="30"/>
        <v>December</v>
      </c>
      <c r="AH4592" s="12" t="str">
        <f t="shared" si="31"/>
        <v>Sunday</v>
      </c>
      <c r="AI4592" t="str">
        <f t="shared" si="4"/>
        <v>1940s</v>
      </c>
      <c r="AJ4592" s="2" t="s">
        <v>105</v>
      </c>
      <c r="AK4592">
        <v>1.0</v>
      </c>
      <c r="AL4592" s="13" t="s">
        <v>53</v>
      </c>
    </row>
    <row r="4593">
      <c r="A4593" s="1">
        <v>15636.0</v>
      </c>
      <c r="B4593" s="8">
        <v>0.5694444444444444</v>
      </c>
      <c r="C4593" s="2" t="s">
        <v>24946</v>
      </c>
      <c r="D4593" s="2" t="s">
        <v>324</v>
      </c>
      <c r="F4593" s="2" t="s">
        <v>24947</v>
      </c>
      <c r="G4593" s="2" t="s">
        <v>24948</v>
      </c>
      <c r="H4593" s="2" t="s">
        <v>24949</v>
      </c>
      <c r="I4593" s="2">
        <v>505.0</v>
      </c>
      <c r="J4593" s="2">
        <v>12.0</v>
      </c>
      <c r="K4593" s="2">
        <v>7.0</v>
      </c>
      <c r="L4593" s="2">
        <v>5.0</v>
      </c>
      <c r="M4593" s="2">
        <v>10.0</v>
      </c>
      <c r="N4593" s="2">
        <v>5.0</v>
      </c>
      <c r="O4593" s="2">
        <v>5.0</v>
      </c>
      <c r="P4593" s="2">
        <v>0.0</v>
      </c>
      <c r="Q4593" s="2" t="s">
        <v>24950</v>
      </c>
      <c r="R4593" s="14">
        <v>4592.0</v>
      </c>
      <c r="S4593" s="2" t="s">
        <v>316</v>
      </c>
      <c r="T4593" s="2">
        <v>64.6863136</v>
      </c>
      <c r="U4593" s="2">
        <v>97.7453061</v>
      </c>
      <c r="V4593" s="9" t="s">
        <v>335</v>
      </c>
      <c r="W4593" s="10">
        <v>55.75045</v>
      </c>
      <c r="X4593" s="10">
        <v>37.61749</v>
      </c>
      <c r="Y4593" s="2" t="s">
        <v>449</v>
      </c>
      <c r="AB4593" s="9" t="s">
        <v>1274</v>
      </c>
      <c r="AC4593" s="10">
        <v>56.8391</v>
      </c>
      <c r="AD4593" s="10">
        <v>60.60825</v>
      </c>
      <c r="AE4593" s="11" t="s">
        <v>51</v>
      </c>
      <c r="AF4593" s="12" t="str">
        <f t="shared" si="29"/>
        <v>1942</v>
      </c>
      <c r="AG4593" s="12" t="str">
        <f t="shared" si="30"/>
        <v>October</v>
      </c>
      <c r="AH4593" s="12" t="str">
        <f t="shared" si="31"/>
        <v>Thursday</v>
      </c>
      <c r="AI4593" t="str">
        <f t="shared" si="4"/>
        <v>1940s</v>
      </c>
      <c r="AJ4593" s="2" t="s">
        <v>80</v>
      </c>
      <c r="AK4593">
        <v>1.0</v>
      </c>
      <c r="AL4593" s="13" t="s">
        <v>24951</v>
      </c>
    </row>
    <row r="4594">
      <c r="A4594" s="1">
        <v>31284.0</v>
      </c>
      <c r="B4594" s="8">
        <v>0.9201388888888888</v>
      </c>
      <c r="C4594" s="2" t="s">
        <v>24952</v>
      </c>
      <c r="D4594" s="2" t="s">
        <v>24953</v>
      </c>
      <c r="E4594" s="2">
        <v>1808.0</v>
      </c>
      <c r="F4594" s="2" t="s">
        <v>24954</v>
      </c>
      <c r="G4594" s="2" t="s">
        <v>12161</v>
      </c>
      <c r="H4594" s="2" t="s">
        <v>24955</v>
      </c>
      <c r="I4594" s="2" t="s">
        <v>24956</v>
      </c>
      <c r="J4594" s="2">
        <v>8.0</v>
      </c>
      <c r="K4594" s="2">
        <v>6.0</v>
      </c>
      <c r="L4594" s="2">
        <v>2.0</v>
      </c>
      <c r="M4594" s="2">
        <v>8.0</v>
      </c>
      <c r="N4594" s="2">
        <v>6.0</v>
      </c>
      <c r="O4594" s="2">
        <v>2.0</v>
      </c>
      <c r="P4594" s="2">
        <v>0.0</v>
      </c>
      <c r="Q4594" s="2" t="s">
        <v>24957</v>
      </c>
      <c r="R4594" s="14">
        <v>4593.0</v>
      </c>
      <c r="S4594" s="2" t="s">
        <v>99</v>
      </c>
      <c r="T4594" s="2">
        <v>39.7837304</v>
      </c>
      <c r="U4594" s="2">
        <v>-100.4458825</v>
      </c>
      <c r="V4594" s="9" t="s">
        <v>277</v>
      </c>
      <c r="W4594" s="10">
        <v>42.36025</v>
      </c>
      <c r="X4594" s="10">
        <v>-71.0583</v>
      </c>
      <c r="AB4594" s="9" t="s">
        <v>24958</v>
      </c>
      <c r="AC4594" s="10">
        <v>44.09785</v>
      </c>
      <c r="AD4594" s="10">
        <v>-70.2312</v>
      </c>
      <c r="AE4594" s="11" t="s">
        <v>51</v>
      </c>
      <c r="AF4594" s="12" t="str">
        <f t="shared" si="29"/>
        <v>1985</v>
      </c>
      <c r="AG4594" s="12" t="str">
        <f t="shared" si="30"/>
        <v>August</v>
      </c>
      <c r="AH4594" s="12" t="str">
        <f t="shared" si="31"/>
        <v>Sunday</v>
      </c>
      <c r="AI4594" t="str">
        <f t="shared" si="4"/>
        <v>1980s</v>
      </c>
      <c r="AJ4594" s="2" t="s">
        <v>105</v>
      </c>
      <c r="AK4594">
        <v>1.0</v>
      </c>
      <c r="AL4594" s="13" t="s">
        <v>2145</v>
      </c>
    </row>
    <row r="4595">
      <c r="A4595" s="1">
        <v>15715.0</v>
      </c>
      <c r="B4595" s="8">
        <v>0.4375</v>
      </c>
      <c r="C4595" s="2" t="s">
        <v>24959</v>
      </c>
      <c r="D4595" s="2" t="s">
        <v>294</v>
      </c>
      <c r="F4595" s="2" t="s">
        <v>24960</v>
      </c>
      <c r="G4595" s="2" t="s">
        <v>24961</v>
      </c>
      <c r="H4595" s="2" t="s">
        <v>24962</v>
      </c>
      <c r="I4595" s="2" t="s">
        <v>24963</v>
      </c>
      <c r="J4595" s="2">
        <v>15.0</v>
      </c>
      <c r="K4595" s="2">
        <v>11.0</v>
      </c>
      <c r="L4595" s="2">
        <v>4.0</v>
      </c>
      <c r="M4595" s="2">
        <v>13.0</v>
      </c>
      <c r="N4595" s="2">
        <v>10.0</v>
      </c>
      <c r="O4595" s="2">
        <v>3.0</v>
      </c>
      <c r="P4595" s="2">
        <v>0.0</v>
      </c>
      <c r="Q4595" s="2" t="s">
        <v>24964</v>
      </c>
      <c r="R4595" s="14">
        <v>4594.0</v>
      </c>
      <c r="S4595" s="2" t="s">
        <v>88</v>
      </c>
      <c r="T4595" s="2">
        <v>40.0332629</v>
      </c>
      <c r="U4595" s="2">
        <v>-7.8896263</v>
      </c>
      <c r="V4595" s="9" t="s">
        <v>5275</v>
      </c>
      <c r="W4595" s="10">
        <v>38.70775</v>
      </c>
      <c r="X4595" s="10">
        <v>-9.13659</v>
      </c>
      <c r="AB4595" s="9" t="s">
        <v>300</v>
      </c>
      <c r="AC4595" s="10">
        <v>51.50732</v>
      </c>
      <c r="AD4595" s="10">
        <v>-0.12765</v>
      </c>
      <c r="AE4595" s="11" t="s">
        <v>51</v>
      </c>
      <c r="AF4595" s="12" t="str">
        <f t="shared" si="29"/>
        <v>1943</v>
      </c>
      <c r="AG4595" s="12" t="str">
        <f t="shared" si="30"/>
        <v>January</v>
      </c>
      <c r="AH4595" s="12" t="str">
        <f t="shared" si="31"/>
        <v>Saturday</v>
      </c>
      <c r="AI4595" t="str">
        <f t="shared" si="4"/>
        <v>1940s</v>
      </c>
      <c r="AJ4595" s="2" t="s">
        <v>80</v>
      </c>
      <c r="AK4595">
        <v>1.0</v>
      </c>
      <c r="AL4595" s="13" t="s">
        <v>13318</v>
      </c>
    </row>
    <row r="4596">
      <c r="A4596" s="1">
        <v>15617.0</v>
      </c>
      <c r="B4596" s="8">
        <v>0.7951388888888888</v>
      </c>
      <c r="C4596" s="2" t="s">
        <v>23884</v>
      </c>
      <c r="D4596" s="2" t="s">
        <v>24965</v>
      </c>
      <c r="E4596" s="2">
        <v>71.0</v>
      </c>
      <c r="F4596" s="2" t="s">
        <v>24966</v>
      </c>
      <c r="G4596" s="2" t="s">
        <v>24967</v>
      </c>
      <c r="H4596" s="2" t="s">
        <v>24968</v>
      </c>
      <c r="I4596" s="2">
        <v>4401.0</v>
      </c>
      <c r="J4596" s="2">
        <v>37.0</v>
      </c>
      <c r="K4596" s="2">
        <v>26.0</v>
      </c>
      <c r="L4596" s="2">
        <v>11.0</v>
      </c>
      <c r="M4596" s="2">
        <v>11.0</v>
      </c>
      <c r="N4596" s="2">
        <v>6.0</v>
      </c>
      <c r="O4596" s="2">
        <v>5.0</v>
      </c>
      <c r="P4596" s="2">
        <v>0.0</v>
      </c>
      <c r="Q4596" s="2" t="s">
        <v>24969</v>
      </c>
      <c r="R4596" s="14">
        <v>4595.0</v>
      </c>
      <c r="S4596" s="2" t="s">
        <v>4433</v>
      </c>
      <c r="T4596" s="2">
        <v>61.0666922</v>
      </c>
      <c r="U4596" s="2">
        <v>-107.991707</v>
      </c>
      <c r="V4596" s="9" t="s">
        <v>302</v>
      </c>
      <c r="W4596" s="10">
        <v>40.71273</v>
      </c>
      <c r="X4596" s="10">
        <v>-74.006</v>
      </c>
      <c r="Y4596" s="2" t="s">
        <v>24970</v>
      </c>
      <c r="AB4596" s="9" t="s">
        <v>23883</v>
      </c>
      <c r="AC4596" s="10">
        <v>52.61114</v>
      </c>
      <c r="AD4596" s="10">
        <v>-9.11095</v>
      </c>
      <c r="AE4596" s="11" t="s">
        <v>174</v>
      </c>
      <c r="AF4596" s="12" t="str">
        <f t="shared" si="29"/>
        <v>1942</v>
      </c>
      <c r="AG4596" s="12" t="str">
        <f t="shared" si="30"/>
        <v>October</v>
      </c>
      <c r="AH4596" s="12" t="str">
        <f t="shared" si="31"/>
        <v>Saturday</v>
      </c>
      <c r="AI4596" t="str">
        <f t="shared" si="4"/>
        <v>1940s</v>
      </c>
      <c r="AJ4596" s="2" t="s">
        <v>105</v>
      </c>
      <c r="AK4596">
        <v>1.0</v>
      </c>
      <c r="AL4596" s="13" t="s">
        <v>17527</v>
      </c>
    </row>
    <row r="4597">
      <c r="A4597" s="1">
        <v>35388.0</v>
      </c>
      <c r="B4597" s="8">
        <v>0.7090277777777778</v>
      </c>
      <c r="C4597" s="2" t="s">
        <v>24971</v>
      </c>
      <c r="D4597" s="2" t="s">
        <v>24972</v>
      </c>
      <c r="E4597" s="2">
        <v>5925.0</v>
      </c>
      <c r="F4597" s="2" t="s">
        <v>24973</v>
      </c>
      <c r="G4597" s="2" t="s">
        <v>24974</v>
      </c>
      <c r="H4597" s="2" t="s">
        <v>24975</v>
      </c>
      <c r="I4597" s="2" t="s">
        <v>24976</v>
      </c>
      <c r="J4597" s="2">
        <v>14.0</v>
      </c>
      <c r="K4597" s="2">
        <v>10.0</v>
      </c>
      <c r="L4597" s="2">
        <v>4.0</v>
      </c>
      <c r="M4597" s="2">
        <v>14.0</v>
      </c>
      <c r="N4597" s="2">
        <v>10.0</v>
      </c>
      <c r="O4597" s="2">
        <v>4.0</v>
      </c>
      <c r="P4597" s="2">
        <v>0.0</v>
      </c>
      <c r="Q4597" s="2" t="s">
        <v>24977</v>
      </c>
      <c r="R4597" s="14">
        <v>4596.0</v>
      </c>
      <c r="S4597" s="2" t="s">
        <v>99</v>
      </c>
      <c r="T4597" s="2">
        <v>39.7837304</v>
      </c>
      <c r="U4597" s="2">
        <v>-100.4458825</v>
      </c>
      <c r="V4597" s="9" t="s">
        <v>24978</v>
      </c>
      <c r="W4597" s="10">
        <v>40.80754</v>
      </c>
      <c r="X4597" s="10">
        <v>-91.1129</v>
      </c>
      <c r="AB4597" s="9" t="s">
        <v>24979</v>
      </c>
      <c r="AC4597" s="10">
        <v>41.04026</v>
      </c>
      <c r="AD4597" s="10">
        <v>-94.7903</v>
      </c>
      <c r="AE4597" s="11" t="s">
        <v>964</v>
      </c>
      <c r="AF4597" s="12" t="str">
        <f t="shared" si="29"/>
        <v>1996</v>
      </c>
      <c r="AG4597" s="12" t="str">
        <f t="shared" si="30"/>
        <v>November</v>
      </c>
      <c r="AH4597" s="12" t="str">
        <f t="shared" si="31"/>
        <v>Tuesday</v>
      </c>
      <c r="AI4597" t="str">
        <f t="shared" si="4"/>
        <v>1990s</v>
      </c>
      <c r="AJ4597" s="2" t="s">
        <v>105</v>
      </c>
      <c r="AK4597">
        <v>1.0</v>
      </c>
      <c r="AL4597" s="13" t="s">
        <v>2145</v>
      </c>
    </row>
    <row r="4598">
      <c r="A4598" s="1">
        <v>17545.0</v>
      </c>
      <c r="B4598" s="8">
        <v>0.19166666666666668</v>
      </c>
      <c r="C4598" s="2" t="s">
        <v>24980</v>
      </c>
      <c r="D4598" s="2" t="s">
        <v>15810</v>
      </c>
      <c r="E4598" s="2">
        <v>572.0</v>
      </c>
      <c r="F4598" s="2" t="s">
        <v>24981</v>
      </c>
      <c r="G4598" s="2" t="s">
        <v>24982</v>
      </c>
      <c r="H4598" s="2" t="s">
        <v>24983</v>
      </c>
      <c r="I4598" s="2">
        <v>4092.0</v>
      </c>
      <c r="J4598" s="2">
        <v>9.0</v>
      </c>
      <c r="K4598" s="2">
        <v>6.0</v>
      </c>
      <c r="L4598" s="2">
        <v>3.0</v>
      </c>
      <c r="M4598" s="2">
        <v>5.0</v>
      </c>
      <c r="N4598" s="2">
        <v>3.0</v>
      </c>
      <c r="O4598" s="2">
        <v>2.0</v>
      </c>
      <c r="P4598" s="2">
        <v>0.0</v>
      </c>
      <c r="Q4598" s="2" t="s">
        <v>24984</v>
      </c>
      <c r="R4598" s="14">
        <v>4597.0</v>
      </c>
      <c r="S4598" s="2" t="s">
        <v>99</v>
      </c>
      <c r="T4598" s="2">
        <v>39.7837304</v>
      </c>
      <c r="U4598" s="2">
        <v>-100.4458825</v>
      </c>
      <c r="V4598" s="9" t="s">
        <v>650</v>
      </c>
      <c r="W4598" s="10">
        <v>33.74899</v>
      </c>
      <c r="X4598" s="10">
        <v>-84.3903</v>
      </c>
      <c r="AB4598" s="9" t="s">
        <v>471</v>
      </c>
      <c r="AC4598" s="10">
        <v>38.89499</v>
      </c>
      <c r="AD4598" s="10">
        <v>-77.0366</v>
      </c>
      <c r="AE4598" s="11" t="s">
        <v>51</v>
      </c>
      <c r="AF4598" s="12" t="str">
        <f t="shared" si="29"/>
        <v>1948</v>
      </c>
      <c r="AG4598" s="12" t="str">
        <f t="shared" si="30"/>
        <v>January</v>
      </c>
      <c r="AH4598" s="12" t="str">
        <f t="shared" si="31"/>
        <v>Tuesday</v>
      </c>
      <c r="AI4598" t="str">
        <f t="shared" si="4"/>
        <v>1940s</v>
      </c>
      <c r="AJ4598" s="2" t="s">
        <v>105</v>
      </c>
      <c r="AK4598">
        <v>1.0</v>
      </c>
      <c r="AL4598" s="13" t="s">
        <v>81</v>
      </c>
    </row>
    <row r="4599">
      <c r="A4599" s="1">
        <v>16264.0</v>
      </c>
      <c r="B4599" s="8">
        <v>0.6944444444444444</v>
      </c>
      <c r="C4599" s="2" t="s">
        <v>24985</v>
      </c>
      <c r="D4599" s="2" t="s">
        <v>898</v>
      </c>
      <c r="F4599" s="2" t="s">
        <v>24986</v>
      </c>
      <c r="G4599" s="2" t="s">
        <v>24987</v>
      </c>
      <c r="H4599" s="2" t="s">
        <v>24988</v>
      </c>
      <c r="I4599" s="2">
        <v>18400.0</v>
      </c>
      <c r="J4599" s="2">
        <v>2.0</v>
      </c>
      <c r="K4599" s="2">
        <v>0.0</v>
      </c>
      <c r="L4599" s="2">
        <v>2.0</v>
      </c>
      <c r="M4599" s="2">
        <v>2.0</v>
      </c>
      <c r="N4599" s="2">
        <v>0.0</v>
      </c>
      <c r="O4599" s="2">
        <v>2.0</v>
      </c>
      <c r="P4599" s="2">
        <v>19.0</v>
      </c>
      <c r="Q4599" s="2" t="s">
        <v>24989</v>
      </c>
      <c r="R4599" s="14">
        <v>4598.0</v>
      </c>
      <c r="S4599" s="2" t="s">
        <v>99</v>
      </c>
      <c r="T4599" s="2">
        <v>39.7837304</v>
      </c>
      <c r="U4599" s="2">
        <v>-100.4458825</v>
      </c>
      <c r="V4599" s="9" t="s">
        <v>24990</v>
      </c>
      <c r="W4599" s="10">
        <v>29.72563</v>
      </c>
      <c r="X4599" s="10">
        <v>-100.036</v>
      </c>
      <c r="AB4599" s="9" t="s">
        <v>184</v>
      </c>
      <c r="AC4599" s="10">
        <v>45.52025</v>
      </c>
      <c r="AD4599" s="10">
        <v>-122.674</v>
      </c>
      <c r="AE4599" s="11" t="s">
        <v>118</v>
      </c>
      <c r="AF4599" s="12" t="str">
        <f t="shared" si="29"/>
        <v>1944</v>
      </c>
      <c r="AG4599" s="12" t="str">
        <f t="shared" si="30"/>
        <v>July</v>
      </c>
      <c r="AH4599" s="12" t="str">
        <f t="shared" si="31"/>
        <v>Tuesday</v>
      </c>
      <c r="AI4599" t="str">
        <f t="shared" si="4"/>
        <v>1940s</v>
      </c>
      <c r="AJ4599" s="2" t="s">
        <v>105</v>
      </c>
      <c r="AK4599">
        <v>1.0</v>
      </c>
      <c r="AL4599" s="13" t="s">
        <v>81</v>
      </c>
    </row>
    <row r="4600">
      <c r="A4600" s="1">
        <v>15636.0</v>
      </c>
      <c r="B4600" s="8">
        <v>0.0</v>
      </c>
      <c r="C4600" s="2" t="s">
        <v>24991</v>
      </c>
      <c r="D4600" s="2" t="s">
        <v>249</v>
      </c>
      <c r="E4600" s="2">
        <v>7208.0</v>
      </c>
      <c r="F4600" s="2" t="s">
        <v>24992</v>
      </c>
      <c r="G4600" s="2" t="s">
        <v>251</v>
      </c>
      <c r="H4600" s="2" t="s">
        <v>24993</v>
      </c>
      <c r="I4600" s="2">
        <v>7208.0</v>
      </c>
      <c r="J4600" s="2">
        <v>17.0</v>
      </c>
      <c r="K4600" s="2">
        <v>14.0</v>
      </c>
      <c r="L4600" s="2">
        <v>3.0</v>
      </c>
      <c r="M4600" s="2">
        <v>17.0</v>
      </c>
      <c r="N4600" s="2">
        <v>14.0</v>
      </c>
      <c r="O4600" s="2">
        <v>3.0</v>
      </c>
      <c r="P4600" s="2">
        <v>0.0</v>
      </c>
      <c r="Q4600" s="2" t="s">
        <v>24994</v>
      </c>
      <c r="R4600" s="14">
        <v>4599.0</v>
      </c>
      <c r="S4600" s="2" t="s">
        <v>530</v>
      </c>
      <c r="T4600" s="2">
        <v>45.9852129</v>
      </c>
      <c r="U4600" s="2">
        <v>24.6859225</v>
      </c>
      <c r="V4600" s="9" t="s">
        <v>2752</v>
      </c>
      <c r="W4600" s="10">
        <v>47.49838</v>
      </c>
      <c r="X4600" s="10">
        <v>19.04047</v>
      </c>
      <c r="AB4600" s="9" t="s">
        <v>591</v>
      </c>
      <c r="AC4600" s="10">
        <v>44.81781</v>
      </c>
      <c r="AD4600" s="10">
        <v>20.4569</v>
      </c>
      <c r="AE4600" s="11" t="s">
        <v>51</v>
      </c>
      <c r="AF4600" s="12" t="str">
        <f t="shared" si="29"/>
        <v>1942</v>
      </c>
      <c r="AG4600" s="12" t="str">
        <f t="shared" si="30"/>
        <v>October</v>
      </c>
      <c r="AH4600" s="12" t="str">
        <f t="shared" si="31"/>
        <v>Thursday</v>
      </c>
      <c r="AI4600" t="str">
        <f t="shared" si="4"/>
        <v>1940s</v>
      </c>
      <c r="AJ4600" s="2" t="s">
        <v>80</v>
      </c>
      <c r="AK4600">
        <v>1.0</v>
      </c>
      <c r="AL4600" s="13" t="s">
        <v>258</v>
      </c>
    </row>
    <row r="4601">
      <c r="A4601" s="1">
        <v>15644.0</v>
      </c>
      <c r="B4601" s="8">
        <v>0.0</v>
      </c>
      <c r="C4601" s="2" t="s">
        <v>254</v>
      </c>
      <c r="D4601" s="2" t="s">
        <v>2735</v>
      </c>
      <c r="G4601" s="2" t="s">
        <v>24995</v>
      </c>
      <c r="H4601" s="2" t="s">
        <v>24996</v>
      </c>
      <c r="J4601" s="2">
        <v>10.0</v>
      </c>
      <c r="K4601" s="2">
        <v>7.0</v>
      </c>
      <c r="L4601" s="2">
        <v>3.0</v>
      </c>
      <c r="M4601" s="2">
        <v>10.0</v>
      </c>
      <c r="N4601" s="2">
        <v>7.0</v>
      </c>
      <c r="O4601" s="2">
        <v>3.0</v>
      </c>
      <c r="P4601" s="2">
        <v>0.0</v>
      </c>
      <c r="Q4601" s="2" t="s">
        <v>24997</v>
      </c>
      <c r="R4601" s="14">
        <v>4600.0</v>
      </c>
      <c r="S4601" s="2" t="s">
        <v>254</v>
      </c>
      <c r="T4601" s="2">
        <v>60.5000209</v>
      </c>
      <c r="U4601" s="2">
        <v>9.0999715</v>
      </c>
      <c r="V4601" s="9" t="s">
        <v>438</v>
      </c>
      <c r="W4601" s="9" t="s">
        <v>438</v>
      </c>
      <c r="X4601" s="9" t="s">
        <v>438</v>
      </c>
      <c r="AB4601" s="9" t="s">
        <v>438</v>
      </c>
      <c r="AC4601" s="9" t="s">
        <v>438</v>
      </c>
      <c r="AD4601" s="9" t="s">
        <v>438</v>
      </c>
      <c r="AE4601" s="11" t="s">
        <v>118</v>
      </c>
      <c r="AF4601" s="12" t="str">
        <f t="shared" si="29"/>
        <v>1942</v>
      </c>
      <c r="AG4601" s="12" t="str">
        <f t="shared" si="30"/>
        <v>October</v>
      </c>
      <c r="AH4601" s="12" t="str">
        <f t="shared" si="31"/>
        <v>Friday</v>
      </c>
      <c r="AI4601" t="str">
        <f t="shared" si="4"/>
        <v>1940s</v>
      </c>
      <c r="AJ4601" s="2" t="s">
        <v>80</v>
      </c>
      <c r="AK4601">
        <v>1.0</v>
      </c>
      <c r="AL4601" s="13" t="s">
        <v>426</v>
      </c>
    </row>
    <row r="4602">
      <c r="A4602" s="1">
        <v>23041.0</v>
      </c>
      <c r="B4602" s="8">
        <v>0.08333333333333333</v>
      </c>
      <c r="C4602" s="2" t="s">
        <v>24998</v>
      </c>
      <c r="D4602" s="2" t="s">
        <v>767</v>
      </c>
      <c r="F4602" s="2" t="s">
        <v>1512</v>
      </c>
      <c r="G4602" s="2" t="s">
        <v>24687</v>
      </c>
      <c r="H4602" s="2">
        <v>149672.0</v>
      </c>
      <c r="I4602" s="2">
        <v>5013.0</v>
      </c>
      <c r="J4602" s="2">
        <v>14.0</v>
      </c>
      <c r="K4602" s="2">
        <v>0.0</v>
      </c>
      <c r="L4602" s="2">
        <v>14.0</v>
      </c>
      <c r="M4602" s="2">
        <v>14.0</v>
      </c>
      <c r="N4602" s="2">
        <v>0.0</v>
      </c>
      <c r="O4602" s="2">
        <v>14.0</v>
      </c>
      <c r="P4602" s="2">
        <v>0.0</v>
      </c>
      <c r="Q4602" s="2" t="s">
        <v>24999</v>
      </c>
      <c r="R4602" s="14">
        <v>4601.0</v>
      </c>
      <c r="S4602" s="2" t="s">
        <v>99</v>
      </c>
      <c r="T4602" s="2">
        <v>39.7837304</v>
      </c>
      <c r="U4602" s="2">
        <v>-100.4458825</v>
      </c>
      <c r="V4602" s="9" t="s">
        <v>438</v>
      </c>
      <c r="W4602" s="9" t="s">
        <v>438</v>
      </c>
      <c r="X4602" s="9" t="s">
        <v>438</v>
      </c>
      <c r="AB4602" s="9" t="s">
        <v>438</v>
      </c>
      <c r="AC4602" s="9" t="s">
        <v>438</v>
      </c>
      <c r="AD4602" s="9" t="s">
        <v>438</v>
      </c>
      <c r="AE4602" s="11" t="s">
        <v>118</v>
      </c>
      <c r="AF4602" s="12" t="str">
        <f t="shared" si="29"/>
        <v>1963</v>
      </c>
      <c r="AG4602" s="12" t="str">
        <f t="shared" si="30"/>
        <v>January</v>
      </c>
      <c r="AH4602" s="12" t="str">
        <f t="shared" si="31"/>
        <v>Wednesday</v>
      </c>
      <c r="AI4602" t="str">
        <f t="shared" si="4"/>
        <v>1960s</v>
      </c>
      <c r="AJ4602" s="2" t="s">
        <v>105</v>
      </c>
      <c r="AK4602">
        <v>1.0</v>
      </c>
      <c r="AL4602" s="13" t="s">
        <v>53</v>
      </c>
    </row>
    <row r="4603">
      <c r="A4603" s="1">
        <v>15638.0</v>
      </c>
      <c r="B4603" s="8">
        <v>0.0</v>
      </c>
      <c r="C4603" s="2" t="s">
        <v>25000</v>
      </c>
      <c r="D4603" s="2" t="s">
        <v>7244</v>
      </c>
      <c r="G4603" s="2" t="s">
        <v>15967</v>
      </c>
      <c r="H4603" s="2" t="s">
        <v>25001</v>
      </c>
      <c r="I4603" s="2">
        <v>1949.0</v>
      </c>
      <c r="J4603" s="2">
        <v>6.0</v>
      </c>
      <c r="K4603" s="2">
        <v>4.0</v>
      </c>
      <c r="L4603" s="2">
        <v>2.0</v>
      </c>
      <c r="M4603" s="2">
        <v>6.0</v>
      </c>
      <c r="N4603" s="2">
        <v>4.0</v>
      </c>
      <c r="O4603" s="2">
        <v>2.0</v>
      </c>
      <c r="P4603" s="2">
        <v>0.0</v>
      </c>
      <c r="Q4603" s="2" t="s">
        <v>25002</v>
      </c>
      <c r="R4603" s="14">
        <v>4602.0</v>
      </c>
      <c r="S4603" s="2" t="s">
        <v>519</v>
      </c>
      <c r="T4603" s="2">
        <v>2.8894434</v>
      </c>
      <c r="U4603" s="2">
        <v>-73.783892</v>
      </c>
      <c r="V4603" s="9" t="s">
        <v>438</v>
      </c>
      <c r="W4603" s="9" t="s">
        <v>438</v>
      </c>
      <c r="X4603" s="9" t="s">
        <v>438</v>
      </c>
      <c r="AB4603" s="9" t="s">
        <v>438</v>
      </c>
      <c r="AC4603" s="9" t="s">
        <v>438</v>
      </c>
      <c r="AD4603" s="9" t="s">
        <v>438</v>
      </c>
      <c r="AE4603" s="11" t="s">
        <v>51</v>
      </c>
      <c r="AF4603" s="12" t="str">
        <f t="shared" si="29"/>
        <v>1942</v>
      </c>
      <c r="AG4603" s="12" t="str">
        <f t="shared" si="30"/>
        <v>October</v>
      </c>
      <c r="AH4603" s="12" t="str">
        <f t="shared" si="31"/>
        <v>Saturday</v>
      </c>
      <c r="AI4603" t="str">
        <f t="shared" si="4"/>
        <v>1940s</v>
      </c>
      <c r="AJ4603" s="2" t="s">
        <v>66</v>
      </c>
      <c r="AK4603">
        <v>1.0</v>
      </c>
      <c r="AL4603" s="13" t="s">
        <v>162</v>
      </c>
    </row>
    <row r="4604">
      <c r="A4604" s="1">
        <v>29005.0</v>
      </c>
      <c r="B4604" s="8">
        <v>0.8715277777777778</v>
      </c>
      <c r="C4604" s="2" t="s">
        <v>25003</v>
      </c>
      <c r="D4604" s="2" t="s">
        <v>25004</v>
      </c>
      <c r="E4604" s="2">
        <v>46.0</v>
      </c>
      <c r="F4604" s="2" t="s">
        <v>25005</v>
      </c>
      <c r="G4604" s="2" t="s">
        <v>25006</v>
      </c>
      <c r="H4604" s="2" t="s">
        <v>25007</v>
      </c>
      <c r="I4604" s="2">
        <v>229.0</v>
      </c>
      <c r="J4604" s="2">
        <v>18.0</v>
      </c>
      <c r="K4604" s="2">
        <v>16.0</v>
      </c>
      <c r="L4604" s="2">
        <v>2.0</v>
      </c>
      <c r="M4604" s="2">
        <v>17.0</v>
      </c>
      <c r="N4604" s="2">
        <v>15.0</v>
      </c>
      <c r="O4604" s="2">
        <v>2.0</v>
      </c>
      <c r="P4604" s="2">
        <v>0.0</v>
      </c>
      <c r="Q4604" s="2" t="s">
        <v>25008</v>
      </c>
      <c r="R4604" s="14">
        <v>4603.0</v>
      </c>
      <c r="S4604" s="2" t="s">
        <v>99</v>
      </c>
      <c r="T4604" s="2">
        <v>39.7837304</v>
      </c>
      <c r="U4604" s="2">
        <v>-100.4458825</v>
      </c>
      <c r="V4604" s="9" t="s">
        <v>277</v>
      </c>
      <c r="W4604" s="10">
        <v>42.36025</v>
      </c>
      <c r="X4604" s="10">
        <v>-71.0583</v>
      </c>
      <c r="AB4604" s="9" t="s">
        <v>25009</v>
      </c>
      <c r="AC4604" s="10">
        <v>44.1037</v>
      </c>
      <c r="AD4604" s="10">
        <v>-69.1076</v>
      </c>
      <c r="AE4604" s="11" t="s">
        <v>51</v>
      </c>
      <c r="AF4604" s="12" t="str">
        <f t="shared" si="29"/>
        <v>1979</v>
      </c>
      <c r="AG4604" s="12" t="str">
        <f t="shared" si="30"/>
        <v>May</v>
      </c>
      <c r="AH4604" s="12" t="str">
        <f t="shared" si="31"/>
        <v>Wednesday</v>
      </c>
      <c r="AI4604" t="str">
        <f t="shared" si="4"/>
        <v>1970s</v>
      </c>
      <c r="AJ4604" s="2" t="s">
        <v>105</v>
      </c>
      <c r="AK4604">
        <v>1.0</v>
      </c>
      <c r="AL4604" s="13" t="s">
        <v>545</v>
      </c>
    </row>
    <row r="4605">
      <c r="A4605" s="1">
        <v>22973.0</v>
      </c>
      <c r="B4605" s="8">
        <v>0.5166666666666667</v>
      </c>
      <c r="C4605" s="2" t="s">
        <v>25010</v>
      </c>
      <c r="D4605" s="2" t="s">
        <v>272</v>
      </c>
      <c r="E4605" s="2">
        <v>297.0</v>
      </c>
      <c r="F4605" s="2" t="s">
        <v>25011</v>
      </c>
      <c r="G4605" s="2" t="s">
        <v>7509</v>
      </c>
      <c r="H4605" s="2" t="s">
        <v>25012</v>
      </c>
      <c r="I4605" s="2">
        <v>128.0</v>
      </c>
      <c r="J4605" s="2">
        <v>18.0</v>
      </c>
      <c r="K4605" s="2">
        <v>14.0</v>
      </c>
      <c r="L4605" s="2">
        <v>4.0</v>
      </c>
      <c r="M4605" s="2">
        <v>18.0</v>
      </c>
      <c r="N4605" s="2">
        <v>14.0</v>
      </c>
      <c r="O4605" s="2">
        <v>4.0</v>
      </c>
      <c r="P4605" s="2">
        <v>0.0</v>
      </c>
      <c r="Q4605" s="2" t="s">
        <v>25013</v>
      </c>
      <c r="R4605" s="14">
        <v>4604.0</v>
      </c>
      <c r="S4605" s="2" t="s">
        <v>99</v>
      </c>
      <c r="T4605" s="2">
        <v>39.7837304</v>
      </c>
      <c r="U4605" s="2">
        <v>-100.4458825</v>
      </c>
      <c r="V4605" s="9" t="s">
        <v>100</v>
      </c>
      <c r="W4605" s="10">
        <v>40.73566</v>
      </c>
      <c r="X4605" s="10">
        <v>-74.1724</v>
      </c>
      <c r="AB4605" s="9" t="s">
        <v>471</v>
      </c>
      <c r="AC4605" s="10">
        <v>38.89499</v>
      </c>
      <c r="AD4605" s="10">
        <v>-77.0366</v>
      </c>
      <c r="AE4605" s="11" t="s">
        <v>51</v>
      </c>
      <c r="AF4605" s="12" t="str">
        <f t="shared" si="29"/>
        <v>1962</v>
      </c>
      <c r="AG4605" s="12" t="str">
        <f t="shared" si="30"/>
        <v>November</v>
      </c>
      <c r="AH4605" s="12" t="str">
        <f t="shared" si="31"/>
        <v>Friday</v>
      </c>
      <c r="AI4605" t="str">
        <f t="shared" si="4"/>
        <v>1960s</v>
      </c>
      <c r="AJ4605" s="2" t="s">
        <v>105</v>
      </c>
      <c r="AK4605">
        <v>1.0</v>
      </c>
      <c r="AL4605" s="13" t="s">
        <v>746</v>
      </c>
    </row>
    <row r="4606">
      <c r="A4606" s="1">
        <v>21682.0</v>
      </c>
      <c r="B4606" s="8">
        <v>0.6756944444444445</v>
      </c>
      <c r="C4606" s="2" t="s">
        <v>25014</v>
      </c>
      <c r="D4606" s="2" t="s">
        <v>15448</v>
      </c>
      <c r="E4606" s="2">
        <v>75.0</v>
      </c>
      <c r="F4606" s="2" t="s">
        <v>25015</v>
      </c>
      <c r="G4606" s="2" t="s">
        <v>7509</v>
      </c>
      <c r="H4606" s="2" t="s">
        <v>25016</v>
      </c>
      <c r="I4606" s="2">
        <v>287.0</v>
      </c>
      <c r="J4606" s="2">
        <v>31.0</v>
      </c>
      <c r="K4606" s="2">
        <v>27.0</v>
      </c>
      <c r="L4606" s="2">
        <v>4.0</v>
      </c>
      <c r="M4606" s="2">
        <v>31.0</v>
      </c>
      <c r="N4606" s="2">
        <v>27.0</v>
      </c>
      <c r="O4606" s="2">
        <v>4.0</v>
      </c>
      <c r="P4606" s="2">
        <v>0.0</v>
      </c>
      <c r="Q4606" s="2" t="s">
        <v>25017</v>
      </c>
      <c r="R4606" s="14">
        <v>4605.0</v>
      </c>
      <c r="S4606" s="2" t="s">
        <v>99</v>
      </c>
      <c r="T4606" s="2">
        <v>39.7837304</v>
      </c>
      <c r="U4606" s="2">
        <v>-100.4458825</v>
      </c>
      <c r="V4606" s="9" t="s">
        <v>302</v>
      </c>
      <c r="W4606" s="10">
        <v>40.71273</v>
      </c>
      <c r="X4606" s="10">
        <v>-74.006</v>
      </c>
      <c r="AB4606" s="9" t="s">
        <v>650</v>
      </c>
      <c r="AC4606" s="10">
        <v>33.74899</v>
      </c>
      <c r="AD4606" s="10">
        <v>-84.3903</v>
      </c>
      <c r="AE4606" s="11" t="s">
        <v>51</v>
      </c>
      <c r="AF4606" s="12" t="str">
        <f t="shared" si="29"/>
        <v>1959</v>
      </c>
      <c r="AG4606" s="12" t="str">
        <f t="shared" si="30"/>
        <v>May</v>
      </c>
      <c r="AH4606" s="12" t="str">
        <f t="shared" si="31"/>
        <v>Tuesday</v>
      </c>
      <c r="AI4606" t="str">
        <f t="shared" si="4"/>
        <v>1950s</v>
      </c>
      <c r="AJ4606" s="2" t="s">
        <v>105</v>
      </c>
      <c r="AK4606">
        <v>1.0</v>
      </c>
      <c r="AL4606" s="13" t="s">
        <v>746</v>
      </c>
    </row>
    <row r="4607">
      <c r="A4607" s="1">
        <v>15925.0</v>
      </c>
      <c r="B4607" s="8">
        <v>0.2222222222222222</v>
      </c>
      <c r="C4607" s="2" t="s">
        <v>25018</v>
      </c>
      <c r="D4607" s="2" t="s">
        <v>108</v>
      </c>
      <c r="F4607" s="2" t="s">
        <v>25019</v>
      </c>
      <c r="G4607" s="2" t="s">
        <v>2524</v>
      </c>
      <c r="H4607" s="2" t="s">
        <v>25020</v>
      </c>
      <c r="I4607" s="2">
        <v>4212.0</v>
      </c>
      <c r="J4607" s="2">
        <v>27.0</v>
      </c>
      <c r="K4607" s="2">
        <v>23.0</v>
      </c>
      <c r="L4607" s="2">
        <v>4.0</v>
      </c>
      <c r="M4607" s="2">
        <v>27.0</v>
      </c>
      <c r="N4607" s="2">
        <v>23.0</v>
      </c>
      <c r="O4607" s="2">
        <v>4.0</v>
      </c>
      <c r="P4607" s="2">
        <v>0.0</v>
      </c>
      <c r="Q4607" s="2" t="s">
        <v>25021</v>
      </c>
      <c r="R4607" s="14">
        <v>4606.0</v>
      </c>
      <c r="S4607" s="2" t="s">
        <v>5478</v>
      </c>
      <c r="T4607" s="2">
        <v>-24.7761086</v>
      </c>
      <c r="U4607" s="2">
        <v>134.755</v>
      </c>
      <c r="V4607" s="9" t="s">
        <v>16939</v>
      </c>
      <c r="W4607" s="10">
        <v>-19.2569</v>
      </c>
      <c r="X4607" s="10">
        <v>146.824</v>
      </c>
      <c r="AB4607" s="9" t="s">
        <v>8330</v>
      </c>
      <c r="AC4607" s="10">
        <v>-27.469</v>
      </c>
      <c r="AD4607" s="10">
        <v>153.0235</v>
      </c>
      <c r="AE4607" s="11" t="s">
        <v>118</v>
      </c>
      <c r="AF4607" s="12" t="str">
        <f t="shared" si="29"/>
        <v>1943</v>
      </c>
      <c r="AG4607" s="12" t="str">
        <f t="shared" si="30"/>
        <v>August</v>
      </c>
      <c r="AH4607" s="12" t="str">
        <f t="shared" si="31"/>
        <v>Saturday</v>
      </c>
      <c r="AI4607" t="str">
        <f t="shared" si="4"/>
        <v>1940s</v>
      </c>
      <c r="AJ4607" s="2" t="s">
        <v>150</v>
      </c>
      <c r="AK4607">
        <v>1.0</v>
      </c>
      <c r="AL4607" s="13" t="s">
        <v>81</v>
      </c>
    </row>
    <row r="4608">
      <c r="A4608" s="1">
        <v>23353.0</v>
      </c>
      <c r="B4608" s="8">
        <v>0.8743055555555556</v>
      </c>
      <c r="C4608" s="2" t="s">
        <v>25022</v>
      </c>
      <c r="D4608" s="2" t="s">
        <v>152</v>
      </c>
      <c r="E4608" s="2">
        <v>214.0</v>
      </c>
      <c r="F4608" s="2" t="s">
        <v>25023</v>
      </c>
      <c r="G4608" s="2" t="s">
        <v>25024</v>
      </c>
      <c r="H4608" s="2" t="s">
        <v>25025</v>
      </c>
      <c r="I4608" s="2" t="s">
        <v>25026</v>
      </c>
      <c r="J4608" s="2">
        <v>81.0</v>
      </c>
      <c r="K4608" s="2">
        <v>73.0</v>
      </c>
      <c r="L4608" s="2">
        <v>8.0</v>
      </c>
      <c r="M4608" s="2">
        <v>81.0</v>
      </c>
      <c r="N4608" s="2">
        <v>73.0</v>
      </c>
      <c r="O4608" s="2">
        <v>8.0</v>
      </c>
      <c r="P4608" s="2">
        <v>0.0</v>
      </c>
      <c r="Q4608" s="2" t="s">
        <v>25027</v>
      </c>
      <c r="R4608" s="14">
        <v>4607.0</v>
      </c>
      <c r="S4608" s="2" t="s">
        <v>99</v>
      </c>
      <c r="T4608" s="2">
        <v>39.7837304</v>
      </c>
      <c r="U4608" s="2">
        <v>-100.4458825</v>
      </c>
      <c r="V4608" s="9" t="s">
        <v>471</v>
      </c>
      <c r="W4608" s="10">
        <v>38.89499</v>
      </c>
      <c r="X4608" s="10">
        <v>-77.0366</v>
      </c>
      <c r="Y4608" s="2" t="s">
        <v>7690</v>
      </c>
      <c r="AB4608" s="9" t="s">
        <v>16100</v>
      </c>
      <c r="AC4608" s="10">
        <v>39.95272</v>
      </c>
      <c r="AD4608" s="10">
        <v>-75.1635</v>
      </c>
      <c r="AE4608" s="11" t="s">
        <v>51</v>
      </c>
      <c r="AF4608" s="12" t="str">
        <f t="shared" si="29"/>
        <v>1963</v>
      </c>
      <c r="AG4608" s="12" t="str">
        <f t="shared" si="30"/>
        <v>December</v>
      </c>
      <c r="AH4608" s="12" t="str">
        <f t="shared" si="31"/>
        <v>Sunday</v>
      </c>
      <c r="AI4608" t="str">
        <f t="shared" si="4"/>
        <v>1960s</v>
      </c>
      <c r="AJ4608" s="2" t="s">
        <v>105</v>
      </c>
      <c r="AK4608">
        <v>1.0</v>
      </c>
      <c r="AL4608" s="13" t="s">
        <v>162</v>
      </c>
    </row>
    <row r="4609">
      <c r="A4609" s="1">
        <v>15776.0</v>
      </c>
      <c r="B4609" s="8">
        <v>0.0</v>
      </c>
      <c r="C4609" s="2" t="s">
        <v>25028</v>
      </c>
      <c r="D4609" s="2" t="s">
        <v>15245</v>
      </c>
      <c r="F4609" s="2" t="s">
        <v>25029</v>
      </c>
      <c r="G4609" s="2" t="s">
        <v>24077</v>
      </c>
      <c r="H4609" s="2">
        <v>53.0</v>
      </c>
      <c r="J4609" s="2">
        <v>3.0</v>
      </c>
      <c r="K4609" s="2">
        <v>0.0</v>
      </c>
      <c r="L4609" s="2">
        <v>3.0</v>
      </c>
      <c r="M4609" s="2">
        <v>3.0</v>
      </c>
      <c r="N4609" s="2">
        <v>0.0</v>
      </c>
      <c r="O4609" s="2">
        <v>3.0</v>
      </c>
      <c r="P4609" s="2">
        <v>0.0</v>
      </c>
      <c r="Q4609" s="2" t="s">
        <v>25030</v>
      </c>
      <c r="R4609" s="14">
        <v>4608.0</v>
      </c>
      <c r="S4609" s="2" t="s">
        <v>4673</v>
      </c>
      <c r="T4609" s="2">
        <v>35.000074</v>
      </c>
      <c r="U4609" s="2">
        <v>104.999927</v>
      </c>
      <c r="V4609" s="9" t="s">
        <v>24005</v>
      </c>
      <c r="W4609" s="10">
        <v>24.8843</v>
      </c>
      <c r="X4609" s="10">
        <v>102.8324</v>
      </c>
      <c r="AB4609" s="9" t="s">
        <v>25031</v>
      </c>
      <c r="AC4609" s="10">
        <v>26.40738</v>
      </c>
      <c r="AD4609" s="10">
        <v>93.25513</v>
      </c>
      <c r="AE4609" s="11" t="s">
        <v>51</v>
      </c>
      <c r="AF4609" s="12" t="str">
        <f t="shared" si="29"/>
        <v>1943</v>
      </c>
      <c r="AG4609" s="12" t="str">
        <f t="shared" si="30"/>
        <v>March</v>
      </c>
      <c r="AH4609" s="12" t="str">
        <f t="shared" si="31"/>
        <v>Thursday</v>
      </c>
      <c r="AI4609" t="str">
        <f t="shared" si="4"/>
        <v>1940s</v>
      </c>
      <c r="AJ4609" s="2" t="s">
        <v>150</v>
      </c>
      <c r="AK4609">
        <v>1.0</v>
      </c>
      <c r="AL4609" s="13" t="s">
        <v>81</v>
      </c>
    </row>
    <row r="4610">
      <c r="A4610" s="1">
        <v>26164.0</v>
      </c>
      <c r="B4610" s="8">
        <v>0.8611111111111112</v>
      </c>
      <c r="C4610" s="2" t="s">
        <v>25032</v>
      </c>
      <c r="D4610" s="2" t="s">
        <v>25004</v>
      </c>
      <c r="F4610" s="2" t="s">
        <v>25033</v>
      </c>
      <c r="G4610" s="2" t="s">
        <v>20681</v>
      </c>
      <c r="H4610" s="2" t="s">
        <v>25034</v>
      </c>
      <c r="I4610" s="2" t="s">
        <v>25035</v>
      </c>
      <c r="J4610" s="2">
        <v>8.0</v>
      </c>
      <c r="K4610" s="2">
        <v>7.0</v>
      </c>
      <c r="L4610" s="2">
        <v>1.0</v>
      </c>
      <c r="M4610" s="2">
        <v>3.0</v>
      </c>
      <c r="N4610" s="2">
        <v>2.0</v>
      </c>
      <c r="O4610" s="2">
        <v>1.0</v>
      </c>
      <c r="P4610" s="2">
        <v>0.0</v>
      </c>
      <c r="Q4610" s="2" t="s">
        <v>25036</v>
      </c>
      <c r="R4610" s="14">
        <v>4609.0</v>
      </c>
      <c r="S4610" s="2" t="s">
        <v>99</v>
      </c>
      <c r="T4610" s="2">
        <v>39.7837304</v>
      </c>
      <c r="U4610" s="2">
        <v>-100.4458825</v>
      </c>
      <c r="V4610" s="9" t="s">
        <v>277</v>
      </c>
      <c r="W4610" s="10">
        <v>42.36025</v>
      </c>
      <c r="X4610" s="10">
        <v>-71.0583</v>
      </c>
      <c r="AB4610" s="9" t="s">
        <v>25037</v>
      </c>
      <c r="AC4610" s="9" t="s">
        <v>438</v>
      </c>
      <c r="AD4610" s="9" t="s">
        <v>438</v>
      </c>
      <c r="AE4610" s="11" t="s">
        <v>51</v>
      </c>
      <c r="AF4610" s="12" t="str">
        <f t="shared" si="29"/>
        <v>1971</v>
      </c>
      <c r="AG4610" s="12" t="str">
        <f t="shared" si="30"/>
        <v>August</v>
      </c>
      <c r="AH4610" s="12" t="str">
        <f t="shared" si="31"/>
        <v>Thursday</v>
      </c>
      <c r="AI4610" t="str">
        <f t="shared" si="4"/>
        <v>1970s</v>
      </c>
      <c r="AJ4610" s="2" t="s">
        <v>105</v>
      </c>
      <c r="AK4610">
        <v>1.0</v>
      </c>
      <c r="AL4610" s="13" t="s">
        <v>6075</v>
      </c>
    </row>
    <row r="4611">
      <c r="A4611" s="1">
        <v>15778.0</v>
      </c>
      <c r="B4611" s="8">
        <v>0.0</v>
      </c>
      <c r="C4611" s="2" t="s">
        <v>25038</v>
      </c>
      <c r="D4611" s="2" t="s">
        <v>15245</v>
      </c>
      <c r="F4611" s="2" t="s">
        <v>25039</v>
      </c>
      <c r="G4611" s="2" t="s">
        <v>24077</v>
      </c>
      <c r="H4611" s="2">
        <v>49.0</v>
      </c>
      <c r="J4611" s="2">
        <v>3.0</v>
      </c>
      <c r="K4611" s="2">
        <v>0.0</v>
      </c>
      <c r="L4611" s="2">
        <v>3.0</v>
      </c>
      <c r="M4611" s="2">
        <v>3.0</v>
      </c>
      <c r="N4611" s="2">
        <v>0.0</v>
      </c>
      <c r="O4611" s="2">
        <v>3.0</v>
      </c>
      <c r="P4611" s="2">
        <v>0.0</v>
      </c>
      <c r="Q4611" s="2" t="s">
        <v>25040</v>
      </c>
      <c r="R4611" s="14">
        <v>4610.0</v>
      </c>
      <c r="S4611" s="2" t="s">
        <v>4673</v>
      </c>
      <c r="T4611" s="2">
        <v>35.000074</v>
      </c>
      <c r="U4611" s="2">
        <v>104.999927</v>
      </c>
      <c r="V4611" s="9" t="s">
        <v>24005</v>
      </c>
      <c r="W4611" s="10">
        <v>24.8843</v>
      </c>
      <c r="X4611" s="10">
        <v>102.8324</v>
      </c>
      <c r="AB4611" s="9" t="s">
        <v>24036</v>
      </c>
      <c r="AC4611" s="9" t="s">
        <v>438</v>
      </c>
      <c r="AD4611" s="9" t="s">
        <v>438</v>
      </c>
      <c r="AE4611" s="11" t="s">
        <v>51</v>
      </c>
      <c r="AF4611" s="12" t="str">
        <f t="shared" si="29"/>
        <v>1943</v>
      </c>
      <c r="AG4611" s="12" t="str">
        <f t="shared" si="30"/>
        <v>March</v>
      </c>
      <c r="AH4611" s="12" t="str">
        <f t="shared" si="31"/>
        <v>Saturday</v>
      </c>
      <c r="AI4611" t="str">
        <f t="shared" si="4"/>
        <v>1940s</v>
      </c>
      <c r="AJ4611" s="2" t="s">
        <v>150</v>
      </c>
      <c r="AK4611">
        <v>1.0</v>
      </c>
      <c r="AL4611" s="13" t="s">
        <v>81</v>
      </c>
    </row>
    <row r="4612">
      <c r="A4612" s="1">
        <v>19802.0</v>
      </c>
      <c r="B4612" s="8">
        <v>0.9375</v>
      </c>
      <c r="C4612" s="2" t="s">
        <v>25041</v>
      </c>
      <c r="D4612" s="2" t="s">
        <v>108</v>
      </c>
      <c r="F4612" s="2" t="s">
        <v>25042</v>
      </c>
      <c r="G4612" s="2" t="s">
        <v>25043</v>
      </c>
      <c r="H4612" s="2" t="s">
        <v>25044</v>
      </c>
      <c r="I4612" s="2">
        <v>10732.0</v>
      </c>
      <c r="J4612" s="2">
        <v>18.0</v>
      </c>
      <c r="K4612" s="2">
        <v>12.0</v>
      </c>
      <c r="L4612" s="2">
        <v>6.0</v>
      </c>
      <c r="M4612" s="2">
        <v>18.0</v>
      </c>
      <c r="N4612" s="2">
        <v>12.0</v>
      </c>
      <c r="O4612" s="2">
        <v>6.0</v>
      </c>
      <c r="P4612" s="2">
        <v>0.0</v>
      </c>
      <c r="Q4612" s="2" t="s">
        <v>25045</v>
      </c>
      <c r="R4612" s="14">
        <v>4611.0</v>
      </c>
      <c r="S4612" s="2" t="s">
        <v>99</v>
      </c>
      <c r="T4612" s="2">
        <v>39.7837304</v>
      </c>
      <c r="U4612" s="2">
        <v>-100.4458825</v>
      </c>
      <c r="V4612" s="9" t="s">
        <v>15190</v>
      </c>
      <c r="W4612" s="10">
        <v>34.95508</v>
      </c>
      <c r="X4612" s="10">
        <v>-97.2684</v>
      </c>
      <c r="AB4612" s="9" t="s">
        <v>25046</v>
      </c>
      <c r="AC4612" s="10">
        <v>40.8515</v>
      </c>
      <c r="AD4612" s="10">
        <v>-73.0994</v>
      </c>
      <c r="AE4612" s="11" t="s">
        <v>118</v>
      </c>
      <c r="AF4612" s="12" t="str">
        <f t="shared" si="29"/>
        <v>1954</v>
      </c>
      <c r="AG4612" s="12" t="str">
        <f t="shared" si="30"/>
        <v>March</v>
      </c>
      <c r="AH4612" s="12" t="str">
        <f t="shared" si="31"/>
        <v>Friday</v>
      </c>
      <c r="AI4612" t="str">
        <f t="shared" si="4"/>
        <v>1950s</v>
      </c>
      <c r="AJ4612" s="2" t="s">
        <v>105</v>
      </c>
      <c r="AK4612">
        <v>1.0</v>
      </c>
      <c r="AL4612" s="13" t="s">
        <v>185</v>
      </c>
    </row>
    <row r="4613">
      <c r="A4613" s="1">
        <v>17063.0</v>
      </c>
      <c r="B4613" s="8">
        <v>0.17708333333333334</v>
      </c>
      <c r="C4613" s="2" t="s">
        <v>25047</v>
      </c>
      <c r="D4613" s="2" t="s">
        <v>260</v>
      </c>
      <c r="F4613" s="2" t="s">
        <v>25048</v>
      </c>
      <c r="G4613" s="2" t="s">
        <v>70</v>
      </c>
      <c r="H4613" s="2" t="s">
        <v>25049</v>
      </c>
      <c r="I4613" s="2">
        <v>42986.0</v>
      </c>
      <c r="J4613" s="2">
        <v>44.0</v>
      </c>
      <c r="K4613" s="2">
        <v>37.0</v>
      </c>
      <c r="L4613" s="2">
        <v>7.0</v>
      </c>
      <c r="M4613" s="2">
        <v>27.0</v>
      </c>
      <c r="N4613" s="2">
        <v>21.0</v>
      </c>
      <c r="O4613" s="2">
        <v>6.0</v>
      </c>
      <c r="P4613" s="2">
        <v>0.0</v>
      </c>
      <c r="Q4613" s="2" t="s">
        <v>25050</v>
      </c>
      <c r="R4613" s="14">
        <v>4612.0</v>
      </c>
      <c r="S4613" s="2" t="s">
        <v>4433</v>
      </c>
      <c r="T4613" s="2">
        <v>61.0666922</v>
      </c>
      <c r="U4613" s="2">
        <v>-107.991707</v>
      </c>
      <c r="V4613" s="9" t="s">
        <v>269</v>
      </c>
      <c r="W4613" s="10">
        <v>50.84656</v>
      </c>
      <c r="X4613" s="10">
        <v>4.351697</v>
      </c>
      <c r="Y4613" s="2" t="s">
        <v>301</v>
      </c>
      <c r="Z4613" s="2" t="s">
        <v>288</v>
      </c>
      <c r="AB4613" s="9" t="s">
        <v>302</v>
      </c>
      <c r="AC4613" s="10">
        <v>40.71273</v>
      </c>
      <c r="AD4613" s="10">
        <v>-74.006</v>
      </c>
      <c r="AE4613" s="11" t="s">
        <v>51</v>
      </c>
      <c r="AF4613" s="12" t="str">
        <f t="shared" si="29"/>
        <v>1946</v>
      </c>
      <c r="AG4613" s="12" t="str">
        <f t="shared" si="30"/>
        <v>September</v>
      </c>
      <c r="AH4613" s="12" t="str">
        <f t="shared" si="31"/>
        <v>Wednesday</v>
      </c>
      <c r="AI4613" t="str">
        <f t="shared" si="4"/>
        <v>1940s</v>
      </c>
      <c r="AJ4613" s="2" t="s">
        <v>105</v>
      </c>
      <c r="AK4613">
        <v>1.0</v>
      </c>
      <c r="AL4613" s="13" t="s">
        <v>81</v>
      </c>
    </row>
    <row r="4614">
      <c r="A4614" s="1">
        <v>29712.0</v>
      </c>
      <c r="B4614" s="8">
        <v>0.4513888888888889</v>
      </c>
      <c r="C4614" s="2" t="s">
        <v>25051</v>
      </c>
      <c r="D4614" s="2" t="s">
        <v>108</v>
      </c>
      <c r="F4614" s="2" t="s">
        <v>1512</v>
      </c>
      <c r="G4614" s="2" t="s">
        <v>25052</v>
      </c>
      <c r="H4614" s="2" t="s">
        <v>25053</v>
      </c>
      <c r="I4614" s="2">
        <v>18235.0</v>
      </c>
      <c r="J4614" s="2">
        <v>21.0</v>
      </c>
      <c r="K4614" s="2">
        <v>3.0</v>
      </c>
      <c r="L4614" s="2">
        <v>18.0</v>
      </c>
      <c r="M4614" s="2">
        <v>21.0</v>
      </c>
      <c r="N4614" s="2">
        <v>3.0</v>
      </c>
      <c r="O4614" s="2">
        <v>18.0</v>
      </c>
      <c r="P4614" s="2">
        <v>0.0</v>
      </c>
      <c r="Q4614" s="2" t="s">
        <v>25054</v>
      </c>
      <c r="R4614" s="14">
        <v>4613.0</v>
      </c>
      <c r="S4614" s="2" t="s">
        <v>99</v>
      </c>
      <c r="T4614" s="2">
        <v>39.7837304</v>
      </c>
      <c r="U4614" s="2">
        <v>-100.4458825</v>
      </c>
      <c r="V4614" s="9" t="s">
        <v>438</v>
      </c>
      <c r="W4614" s="9" t="s">
        <v>438</v>
      </c>
      <c r="X4614" s="9" t="s">
        <v>438</v>
      </c>
      <c r="AB4614" s="9" t="s">
        <v>438</v>
      </c>
      <c r="AC4614" s="9" t="s">
        <v>438</v>
      </c>
      <c r="AD4614" s="9" t="s">
        <v>438</v>
      </c>
      <c r="AE4614" s="11" t="s">
        <v>118</v>
      </c>
      <c r="AF4614" s="12" t="str">
        <f t="shared" si="29"/>
        <v>1981</v>
      </c>
      <c r="AG4614" s="12" t="str">
        <f t="shared" si="30"/>
        <v>May</v>
      </c>
      <c r="AH4614" s="12" t="str">
        <f t="shared" si="31"/>
        <v>Wednesday</v>
      </c>
      <c r="AI4614" t="str">
        <f t="shared" si="4"/>
        <v>1980s</v>
      </c>
      <c r="AJ4614" s="2" t="s">
        <v>105</v>
      </c>
      <c r="AK4614">
        <v>1.0</v>
      </c>
      <c r="AL4614" s="13" t="s">
        <v>162</v>
      </c>
    </row>
    <row r="4615">
      <c r="A4615" s="1">
        <v>15721.0</v>
      </c>
      <c r="B4615" s="8">
        <v>0.0</v>
      </c>
      <c r="C4615" s="2" t="s">
        <v>25055</v>
      </c>
      <c r="D4615" s="2" t="s">
        <v>16431</v>
      </c>
      <c r="G4615" s="2" t="s">
        <v>5300</v>
      </c>
      <c r="H4615" s="2" t="s">
        <v>25056</v>
      </c>
      <c r="I4615" s="2">
        <v>3114.0</v>
      </c>
      <c r="J4615" s="2">
        <v>35.0</v>
      </c>
      <c r="K4615" s="2">
        <v>26.0</v>
      </c>
      <c r="L4615" s="2">
        <v>9.0</v>
      </c>
      <c r="M4615" s="2">
        <v>35.0</v>
      </c>
      <c r="N4615" s="2">
        <v>26.0</v>
      </c>
      <c r="O4615" s="2">
        <v>9.0</v>
      </c>
      <c r="P4615" s="2">
        <v>0.0</v>
      </c>
      <c r="Q4615" s="2" t="s">
        <v>25057</v>
      </c>
      <c r="R4615" s="14">
        <v>4614.0</v>
      </c>
      <c r="S4615" s="2" t="s">
        <v>9347</v>
      </c>
      <c r="T4615" s="2">
        <v>4.8417097</v>
      </c>
      <c r="U4615" s="2">
        <v>-58.6416891</v>
      </c>
      <c r="V4615" s="9" t="s">
        <v>438</v>
      </c>
      <c r="W4615" s="9" t="s">
        <v>438</v>
      </c>
      <c r="X4615" s="9" t="s">
        <v>438</v>
      </c>
      <c r="AB4615" s="9" t="s">
        <v>438</v>
      </c>
      <c r="AC4615" s="9" t="s">
        <v>438</v>
      </c>
      <c r="AD4615" s="9" t="s">
        <v>438</v>
      </c>
      <c r="AE4615" s="11" t="s">
        <v>118</v>
      </c>
      <c r="AF4615" s="12" t="str">
        <f t="shared" si="29"/>
        <v>1943</v>
      </c>
      <c r="AG4615" s="12" t="str">
        <f t="shared" si="30"/>
        <v>January</v>
      </c>
      <c r="AH4615" s="12" t="str">
        <f t="shared" si="31"/>
        <v>Friday</v>
      </c>
      <c r="AI4615" t="str">
        <f t="shared" si="4"/>
        <v>1940s</v>
      </c>
      <c r="AJ4615" s="2" t="s">
        <v>66</v>
      </c>
      <c r="AK4615">
        <v>1.0</v>
      </c>
      <c r="AL4615" s="13" t="s">
        <v>81</v>
      </c>
    </row>
    <row r="4616">
      <c r="A4616" s="1">
        <v>17904.0</v>
      </c>
      <c r="B4616" s="8">
        <v>0.3055555555555556</v>
      </c>
      <c r="C4616" s="2" t="s">
        <v>25058</v>
      </c>
      <c r="D4616" s="2" t="s">
        <v>25059</v>
      </c>
      <c r="F4616" s="2" t="s">
        <v>25060</v>
      </c>
      <c r="G4616" s="2" t="s">
        <v>1513</v>
      </c>
      <c r="H4616" s="2" t="s">
        <v>25061</v>
      </c>
      <c r="I4616" s="2">
        <v>13777.0</v>
      </c>
      <c r="J4616" s="2">
        <v>2.0</v>
      </c>
      <c r="K4616" s="2">
        <v>0.0</v>
      </c>
      <c r="L4616" s="2">
        <v>2.0</v>
      </c>
      <c r="M4616" s="2">
        <v>2.0</v>
      </c>
      <c r="N4616" s="2">
        <v>0.0</v>
      </c>
      <c r="O4616" s="2">
        <v>2.0</v>
      </c>
      <c r="P4616" s="2">
        <v>0.0</v>
      </c>
      <c r="Q4616" s="2" t="s">
        <v>25062</v>
      </c>
      <c r="R4616" s="14">
        <v>4615.0</v>
      </c>
      <c r="S4616" s="2" t="s">
        <v>99</v>
      </c>
      <c r="T4616" s="2">
        <v>39.7837304</v>
      </c>
      <c r="U4616" s="2">
        <v>-100.4458825</v>
      </c>
      <c r="V4616" s="9" t="s">
        <v>18652</v>
      </c>
      <c r="W4616" s="10">
        <v>35.7804</v>
      </c>
      <c r="X4616" s="10">
        <v>-78.6391</v>
      </c>
      <c r="AB4616" s="9" t="s">
        <v>277</v>
      </c>
      <c r="AC4616" s="10">
        <v>42.36025</v>
      </c>
      <c r="AD4616" s="10">
        <v>-71.0583</v>
      </c>
      <c r="AE4616" s="11" t="s">
        <v>174</v>
      </c>
      <c r="AF4616" s="12" t="str">
        <f t="shared" si="29"/>
        <v>1949</v>
      </c>
      <c r="AG4616" s="12" t="str">
        <f t="shared" si="30"/>
        <v>January</v>
      </c>
      <c r="AH4616" s="12" t="str">
        <f t="shared" si="31"/>
        <v>Thursday</v>
      </c>
      <c r="AI4616" t="str">
        <f t="shared" si="4"/>
        <v>1940s</v>
      </c>
      <c r="AJ4616" s="2" t="s">
        <v>105</v>
      </c>
      <c r="AK4616">
        <v>1.0</v>
      </c>
      <c r="AL4616" s="13" t="s">
        <v>81</v>
      </c>
    </row>
    <row r="4617">
      <c r="A4617" s="1">
        <v>15792.0</v>
      </c>
      <c r="B4617" s="8">
        <v>0.21875</v>
      </c>
      <c r="C4617" s="2" t="s">
        <v>25063</v>
      </c>
      <c r="D4617" s="2" t="s">
        <v>2539</v>
      </c>
      <c r="F4617" s="2" t="s">
        <v>25064</v>
      </c>
      <c r="G4617" s="2" t="s">
        <v>2524</v>
      </c>
      <c r="H4617" s="2" t="s">
        <v>25065</v>
      </c>
      <c r="I4617" s="2">
        <v>6149.0</v>
      </c>
      <c r="J4617" s="2">
        <v>24.0</v>
      </c>
      <c r="K4617" s="2">
        <v>20.0</v>
      </c>
      <c r="L4617" s="2">
        <v>4.0</v>
      </c>
      <c r="M4617" s="2">
        <v>24.0</v>
      </c>
      <c r="N4617" s="2">
        <v>20.0</v>
      </c>
      <c r="O4617" s="2">
        <v>4.0</v>
      </c>
      <c r="P4617" s="2">
        <v>0.0</v>
      </c>
      <c r="Q4617" s="2" t="s">
        <v>25066</v>
      </c>
      <c r="R4617" s="14">
        <v>4616.0</v>
      </c>
      <c r="S4617" s="2" t="s">
        <v>5478</v>
      </c>
      <c r="T4617" s="2">
        <v>-24.7761086</v>
      </c>
      <c r="U4617" s="2">
        <v>134.755</v>
      </c>
      <c r="V4617" s="9" t="s">
        <v>8330</v>
      </c>
      <c r="W4617" s="10">
        <v>-27.469</v>
      </c>
      <c r="X4617" s="10">
        <v>153.0235</v>
      </c>
      <c r="AB4617" s="9" t="s">
        <v>149</v>
      </c>
      <c r="AC4617" s="10">
        <v>-33.8548</v>
      </c>
      <c r="AD4617" s="10">
        <v>151.2165</v>
      </c>
      <c r="AE4617" s="11" t="s">
        <v>118</v>
      </c>
      <c r="AF4617" s="12" t="str">
        <f t="shared" si="29"/>
        <v>1943</v>
      </c>
      <c r="AG4617" s="12" t="str">
        <f t="shared" si="30"/>
        <v>March</v>
      </c>
      <c r="AH4617" s="12" t="str">
        <f t="shared" si="31"/>
        <v>Saturday</v>
      </c>
      <c r="AI4617" t="str">
        <f t="shared" si="4"/>
        <v>1940s</v>
      </c>
      <c r="AJ4617" s="2" t="s">
        <v>150</v>
      </c>
      <c r="AK4617">
        <v>1.0</v>
      </c>
      <c r="AL4617" s="13" t="s">
        <v>81</v>
      </c>
    </row>
    <row r="4618">
      <c r="A4618" s="1">
        <v>20027.0</v>
      </c>
      <c r="B4618" s="8">
        <v>0.041666666666666664</v>
      </c>
      <c r="C4618" s="2" t="s">
        <v>25067</v>
      </c>
      <c r="D4618" s="2" t="s">
        <v>767</v>
      </c>
      <c r="E4618" s="2">
        <v>57.0</v>
      </c>
      <c r="F4618" s="2" t="s">
        <v>25068</v>
      </c>
      <c r="G4618" s="2" t="s">
        <v>25069</v>
      </c>
      <c r="H4618" s="2">
        <v>128441.0</v>
      </c>
      <c r="I4618" s="2">
        <v>4108.0</v>
      </c>
      <c r="J4618" s="2">
        <v>42.0</v>
      </c>
      <c r="K4618" s="2">
        <v>21.0</v>
      </c>
      <c r="L4618" s="2">
        <v>21.0</v>
      </c>
      <c r="M4618" s="2">
        <v>42.0</v>
      </c>
      <c r="N4618" s="2">
        <v>21.0</v>
      </c>
      <c r="O4618" s="2">
        <v>21.0</v>
      </c>
      <c r="P4618" s="2">
        <v>0.0</v>
      </c>
      <c r="Q4618" s="2" t="s">
        <v>25070</v>
      </c>
      <c r="R4618" s="14">
        <v>4617.0</v>
      </c>
      <c r="S4618" s="2" t="s">
        <v>99</v>
      </c>
      <c r="T4618" s="2">
        <v>39.7837304</v>
      </c>
      <c r="U4618" s="2">
        <v>-100.4458825</v>
      </c>
      <c r="V4618" s="9" t="s">
        <v>5955</v>
      </c>
      <c r="W4618" s="10">
        <v>38.27936</v>
      </c>
      <c r="X4618" s="10">
        <v>-76.4274</v>
      </c>
      <c r="AB4618" s="9" t="s">
        <v>24136</v>
      </c>
      <c r="AC4618" s="10">
        <v>34.26457</v>
      </c>
      <c r="AD4618" s="10">
        <v>-6.57017</v>
      </c>
      <c r="AE4618" s="11" t="s">
        <v>118</v>
      </c>
      <c r="AF4618" s="12" t="str">
        <f t="shared" si="29"/>
        <v>1954</v>
      </c>
      <c r="AG4618" s="12" t="str">
        <f t="shared" si="30"/>
        <v>October</v>
      </c>
      <c r="AH4618" s="12" t="str">
        <f t="shared" si="31"/>
        <v>Saturday</v>
      </c>
      <c r="AI4618" t="str">
        <f t="shared" si="4"/>
        <v>1950s</v>
      </c>
      <c r="AJ4618" s="2" t="s">
        <v>105</v>
      </c>
      <c r="AK4618">
        <v>1.0</v>
      </c>
      <c r="AL4618" s="13" t="s">
        <v>53</v>
      </c>
    </row>
    <row r="4619">
      <c r="A4619" s="1">
        <v>15724.0</v>
      </c>
      <c r="B4619" s="8">
        <v>0.9583333333333334</v>
      </c>
      <c r="C4619" s="2" t="s">
        <v>25071</v>
      </c>
      <c r="D4619" s="2" t="s">
        <v>16431</v>
      </c>
      <c r="F4619" s="2" t="s">
        <v>25072</v>
      </c>
      <c r="G4619" s="2" t="s">
        <v>25073</v>
      </c>
      <c r="H4619" s="2" t="s">
        <v>25074</v>
      </c>
      <c r="I4619" s="2">
        <v>204.0</v>
      </c>
      <c r="J4619" s="2">
        <v>26.0</v>
      </c>
      <c r="K4619" s="2">
        <v>20.0</v>
      </c>
      <c r="L4619" s="2">
        <v>6.0</v>
      </c>
      <c r="M4619" s="2">
        <v>26.0</v>
      </c>
      <c r="N4619" s="2">
        <v>20.0</v>
      </c>
      <c r="O4619" s="2">
        <v>6.0</v>
      </c>
      <c r="P4619" s="2">
        <v>0.0</v>
      </c>
      <c r="Q4619" s="2" t="s">
        <v>25075</v>
      </c>
      <c r="R4619" s="14">
        <v>4618.0</v>
      </c>
      <c r="S4619" s="2" t="s">
        <v>60</v>
      </c>
      <c r="T4619" s="2">
        <v>-10.3333333</v>
      </c>
      <c r="U4619" s="2">
        <v>-53.2</v>
      </c>
      <c r="V4619" s="9" t="s">
        <v>10051</v>
      </c>
      <c r="W4619" s="10">
        <v>5.560014</v>
      </c>
      <c r="X4619" s="10">
        <v>-0.20574</v>
      </c>
      <c r="AB4619" s="9" t="s">
        <v>205</v>
      </c>
      <c r="AC4619" s="10">
        <v>-5.8054</v>
      </c>
      <c r="AD4619" s="10">
        <v>-35.2081</v>
      </c>
      <c r="AE4619" s="11" t="s">
        <v>118</v>
      </c>
      <c r="AF4619" s="12" t="str">
        <f t="shared" si="29"/>
        <v>1943</v>
      </c>
      <c r="AG4619" s="12" t="str">
        <f t="shared" si="30"/>
        <v>January</v>
      </c>
      <c r="AH4619" s="12" t="str">
        <f t="shared" si="31"/>
        <v>Monday</v>
      </c>
      <c r="AI4619" t="str">
        <f t="shared" si="4"/>
        <v>1940s</v>
      </c>
      <c r="AJ4619" s="2" t="s">
        <v>66</v>
      </c>
      <c r="AK4619">
        <v>1.0</v>
      </c>
      <c r="AL4619" s="13" t="s">
        <v>292</v>
      </c>
    </row>
    <row r="4620">
      <c r="A4620" s="1">
        <v>20798.0</v>
      </c>
      <c r="B4620" s="8">
        <v>0.7986111111111112</v>
      </c>
      <c r="C4620" s="2" t="s">
        <v>24942</v>
      </c>
      <c r="D4620" s="2" t="s">
        <v>5882</v>
      </c>
      <c r="E4620" s="2" t="s">
        <v>25076</v>
      </c>
      <c r="F4620" s="2" t="s">
        <v>25077</v>
      </c>
      <c r="G4620" s="2" t="s">
        <v>25078</v>
      </c>
      <c r="H4620" s="2" t="s">
        <v>25079</v>
      </c>
      <c r="I4620" s="2">
        <v>128.0</v>
      </c>
      <c r="J4620" s="2">
        <v>62.0</v>
      </c>
      <c r="K4620" s="2">
        <v>59.0</v>
      </c>
      <c r="L4620" s="2">
        <v>3.0</v>
      </c>
      <c r="M4620" s="2">
        <v>62.0</v>
      </c>
      <c r="N4620" s="2">
        <v>59.0</v>
      </c>
      <c r="O4620" s="2">
        <v>3.0</v>
      </c>
      <c r="P4620" s="2">
        <v>0.0</v>
      </c>
      <c r="Q4620" s="2" t="s">
        <v>25080</v>
      </c>
      <c r="R4620" s="14">
        <v>4619.0</v>
      </c>
      <c r="S4620" s="2" t="s">
        <v>4433</v>
      </c>
      <c r="T4620" s="2">
        <v>61.0666922</v>
      </c>
      <c r="U4620" s="2">
        <v>-107.991707</v>
      </c>
      <c r="V4620" s="9" t="s">
        <v>4482</v>
      </c>
      <c r="W4620" s="10">
        <v>49.26087</v>
      </c>
      <c r="X4620" s="10">
        <v>-123.114</v>
      </c>
      <c r="Y4620" s="2" t="s">
        <v>5751</v>
      </c>
      <c r="Z4620" s="2" t="s">
        <v>5323</v>
      </c>
      <c r="AB4620" s="9" t="s">
        <v>287</v>
      </c>
      <c r="AC4620" s="10">
        <v>45.49722</v>
      </c>
      <c r="AD4620" s="10">
        <v>-73.6104</v>
      </c>
      <c r="AE4620" s="11" t="s">
        <v>51</v>
      </c>
      <c r="AF4620" s="12" t="str">
        <f t="shared" si="29"/>
        <v>1956</v>
      </c>
      <c r="AG4620" s="12" t="str">
        <f t="shared" si="30"/>
        <v>December</v>
      </c>
      <c r="AH4620" s="12" t="str">
        <f t="shared" si="31"/>
        <v>Sunday</v>
      </c>
      <c r="AI4620" t="str">
        <f t="shared" si="4"/>
        <v>1950s</v>
      </c>
      <c r="AJ4620" s="2" t="s">
        <v>105</v>
      </c>
      <c r="AK4620">
        <v>1.0</v>
      </c>
      <c r="AL4620" s="13" t="s">
        <v>823</v>
      </c>
    </row>
    <row r="4621">
      <c r="A4621" s="1">
        <v>20993.0</v>
      </c>
      <c r="B4621" s="8">
        <v>0.3263888888888889</v>
      </c>
      <c r="C4621" s="2" t="s">
        <v>25081</v>
      </c>
      <c r="D4621" s="2" t="s">
        <v>15448</v>
      </c>
      <c r="F4621" s="2" t="s">
        <v>1512</v>
      </c>
      <c r="G4621" s="2" t="s">
        <v>1513</v>
      </c>
      <c r="H4621" s="2" t="s">
        <v>25082</v>
      </c>
      <c r="I4621" s="2">
        <v>19448.0</v>
      </c>
      <c r="J4621" s="2">
        <v>3.0</v>
      </c>
      <c r="K4621" s="2">
        <v>0.0</v>
      </c>
      <c r="L4621" s="2">
        <v>3.0</v>
      </c>
      <c r="M4621" s="2">
        <v>3.0</v>
      </c>
      <c r="N4621" s="2">
        <v>0.0</v>
      </c>
      <c r="O4621" s="2">
        <v>3.0</v>
      </c>
      <c r="P4621" s="2">
        <v>0.0</v>
      </c>
      <c r="Q4621" s="2" t="s">
        <v>25083</v>
      </c>
      <c r="R4621" s="14">
        <v>4620.0</v>
      </c>
      <c r="S4621" s="2" t="s">
        <v>99</v>
      </c>
      <c r="T4621" s="2">
        <v>39.7837304</v>
      </c>
      <c r="U4621" s="2">
        <v>-100.4458825</v>
      </c>
      <c r="V4621" s="9" t="s">
        <v>438</v>
      </c>
      <c r="W4621" s="9" t="s">
        <v>438</v>
      </c>
      <c r="X4621" s="9" t="s">
        <v>438</v>
      </c>
      <c r="AB4621" s="9" t="s">
        <v>438</v>
      </c>
      <c r="AC4621" s="9" t="s">
        <v>438</v>
      </c>
      <c r="AD4621" s="9" t="s">
        <v>438</v>
      </c>
      <c r="AE4621" s="11" t="s">
        <v>51</v>
      </c>
      <c r="AF4621" s="12" t="str">
        <f t="shared" si="29"/>
        <v>1957</v>
      </c>
      <c r="AG4621" s="12" t="str">
        <f t="shared" si="30"/>
        <v>June</v>
      </c>
      <c r="AH4621" s="12" t="str">
        <f t="shared" si="31"/>
        <v>Saturday</v>
      </c>
      <c r="AI4621" t="str">
        <f t="shared" si="4"/>
        <v>1950s</v>
      </c>
      <c r="AJ4621" s="2" t="s">
        <v>105</v>
      </c>
      <c r="AK4621">
        <v>1.0</v>
      </c>
      <c r="AL4621" s="13" t="s">
        <v>81</v>
      </c>
    </row>
    <row r="4622">
      <c r="A4622" s="1">
        <v>16029.0</v>
      </c>
      <c r="B4622" s="8">
        <v>0.0</v>
      </c>
      <c r="C4622" s="2" t="s">
        <v>25084</v>
      </c>
      <c r="D4622" s="2" t="s">
        <v>15245</v>
      </c>
      <c r="G4622" s="2" t="s">
        <v>516</v>
      </c>
      <c r="H4622" s="2">
        <v>63.0</v>
      </c>
      <c r="J4622" s="2">
        <v>3.0</v>
      </c>
      <c r="K4622" s="2">
        <v>0.0</v>
      </c>
      <c r="L4622" s="2">
        <v>3.0</v>
      </c>
      <c r="M4622" s="2">
        <v>3.0</v>
      </c>
      <c r="N4622" s="2">
        <v>0.0</v>
      </c>
      <c r="O4622" s="2">
        <v>3.0</v>
      </c>
      <c r="P4622" s="2">
        <v>0.0</v>
      </c>
      <c r="Q4622" s="2" t="s">
        <v>25085</v>
      </c>
      <c r="R4622" s="14">
        <v>4621.0</v>
      </c>
      <c r="S4622" s="2" t="s">
        <v>4673</v>
      </c>
      <c r="T4622" s="2">
        <v>35.000074</v>
      </c>
      <c r="U4622" s="2">
        <v>104.999927</v>
      </c>
      <c r="V4622" s="9" t="s">
        <v>438</v>
      </c>
      <c r="W4622" s="9" t="s">
        <v>438</v>
      </c>
      <c r="X4622" s="9" t="s">
        <v>438</v>
      </c>
      <c r="AB4622" s="9" t="s">
        <v>438</v>
      </c>
      <c r="AC4622" s="9" t="s">
        <v>438</v>
      </c>
      <c r="AD4622" s="9" t="s">
        <v>438</v>
      </c>
      <c r="AE4622" s="11" t="s">
        <v>51</v>
      </c>
      <c r="AF4622" s="12" t="str">
        <f t="shared" si="29"/>
        <v>1943</v>
      </c>
      <c r="AG4622" s="12" t="str">
        <f t="shared" si="30"/>
        <v>November</v>
      </c>
      <c r="AH4622" s="12" t="str">
        <f t="shared" si="31"/>
        <v>Friday</v>
      </c>
      <c r="AI4622" t="str">
        <f t="shared" si="4"/>
        <v>1940s</v>
      </c>
      <c r="AJ4622" s="2" t="s">
        <v>150</v>
      </c>
      <c r="AK4622">
        <v>1.0</v>
      </c>
      <c r="AL4622" s="13" t="s">
        <v>81</v>
      </c>
    </row>
    <row r="4623">
      <c r="A4623" s="1">
        <v>16029.0</v>
      </c>
      <c r="B4623" s="8">
        <v>0.0</v>
      </c>
      <c r="C4623" s="2" t="s">
        <v>25084</v>
      </c>
      <c r="D4623" s="2" t="s">
        <v>15245</v>
      </c>
      <c r="G4623" s="2" t="s">
        <v>24077</v>
      </c>
      <c r="H4623" s="2">
        <v>59.0</v>
      </c>
      <c r="J4623" s="2">
        <v>3.0</v>
      </c>
      <c r="K4623" s="2">
        <v>0.0</v>
      </c>
      <c r="L4623" s="2">
        <v>3.0</v>
      </c>
      <c r="M4623" s="2">
        <v>2.0</v>
      </c>
      <c r="N4623" s="2">
        <v>0.0</v>
      </c>
      <c r="O4623" s="2">
        <v>2.0</v>
      </c>
      <c r="P4623" s="2">
        <v>0.0</v>
      </c>
      <c r="Q4623" s="2" t="s">
        <v>25086</v>
      </c>
      <c r="R4623" s="14">
        <v>4622.0</v>
      </c>
      <c r="S4623" s="2" t="s">
        <v>4673</v>
      </c>
      <c r="T4623" s="2">
        <v>35.000074</v>
      </c>
      <c r="U4623" s="2">
        <v>104.999927</v>
      </c>
      <c r="V4623" s="9" t="s">
        <v>438</v>
      </c>
      <c r="W4623" s="9" t="s">
        <v>438</v>
      </c>
      <c r="X4623" s="9" t="s">
        <v>438</v>
      </c>
      <c r="AB4623" s="9" t="s">
        <v>438</v>
      </c>
      <c r="AC4623" s="9" t="s">
        <v>438</v>
      </c>
      <c r="AD4623" s="9" t="s">
        <v>438</v>
      </c>
      <c r="AE4623" s="11" t="s">
        <v>51</v>
      </c>
      <c r="AF4623" s="12" t="str">
        <f t="shared" si="29"/>
        <v>1943</v>
      </c>
      <c r="AG4623" s="12" t="str">
        <f t="shared" si="30"/>
        <v>November</v>
      </c>
      <c r="AH4623" s="12" t="str">
        <f t="shared" si="31"/>
        <v>Friday</v>
      </c>
      <c r="AI4623" t="str">
        <f t="shared" si="4"/>
        <v>1940s</v>
      </c>
      <c r="AJ4623" s="2" t="s">
        <v>150</v>
      </c>
      <c r="AK4623">
        <v>1.0</v>
      </c>
      <c r="AL4623" s="13" t="s">
        <v>81</v>
      </c>
    </row>
    <row r="4624">
      <c r="A4624" s="1">
        <v>15746.0</v>
      </c>
      <c r="B4624" s="8">
        <v>0.0</v>
      </c>
      <c r="C4624" s="2" t="s">
        <v>25047</v>
      </c>
      <c r="D4624" s="2" t="s">
        <v>294</v>
      </c>
      <c r="G4624" s="2" t="s">
        <v>25087</v>
      </c>
      <c r="H4624" s="2" t="s">
        <v>25088</v>
      </c>
      <c r="J4624" s="2">
        <v>21.0</v>
      </c>
      <c r="K4624" s="2">
        <v>0.0</v>
      </c>
      <c r="L4624" s="2">
        <v>0.0</v>
      </c>
      <c r="M4624" s="2">
        <v>19.0</v>
      </c>
      <c r="N4624" s="2">
        <v>0.0</v>
      </c>
      <c r="O4624" s="2">
        <v>0.0</v>
      </c>
      <c r="P4624" s="2">
        <v>0.0</v>
      </c>
      <c r="Q4624" s="2" t="s">
        <v>25089</v>
      </c>
      <c r="R4624" s="14">
        <v>4623.0</v>
      </c>
      <c r="S4624" s="2" t="s">
        <v>4433</v>
      </c>
      <c r="T4624" s="2">
        <v>61.0666922</v>
      </c>
      <c r="U4624" s="2">
        <v>-107.991707</v>
      </c>
      <c r="V4624" s="9" t="s">
        <v>438</v>
      </c>
      <c r="W4624" s="9" t="s">
        <v>438</v>
      </c>
      <c r="X4624" s="9" t="s">
        <v>438</v>
      </c>
      <c r="AB4624" s="9" t="s">
        <v>438</v>
      </c>
      <c r="AC4624" s="9" t="s">
        <v>438</v>
      </c>
      <c r="AD4624" s="9" t="s">
        <v>438</v>
      </c>
      <c r="AE4624" s="11" t="s">
        <v>51</v>
      </c>
      <c r="AF4624" s="12" t="str">
        <f t="shared" si="29"/>
        <v>1943</v>
      </c>
      <c r="AG4624" s="12" t="str">
        <f t="shared" si="30"/>
        <v>February</v>
      </c>
      <c r="AH4624" s="12" t="str">
        <f t="shared" si="31"/>
        <v>Tuesday</v>
      </c>
      <c r="AI4624" t="str">
        <f t="shared" si="4"/>
        <v>1940s</v>
      </c>
      <c r="AJ4624" s="2" t="s">
        <v>105</v>
      </c>
      <c r="AK4624">
        <v>1.0</v>
      </c>
      <c r="AL4624" s="13" t="s">
        <v>292</v>
      </c>
    </row>
    <row r="4625">
      <c r="A4625" s="1">
        <v>16231.0</v>
      </c>
      <c r="B4625" s="8">
        <v>0.0</v>
      </c>
      <c r="C4625" s="2" t="s">
        <v>25084</v>
      </c>
      <c r="D4625" s="2" t="s">
        <v>15245</v>
      </c>
      <c r="F4625" s="2" t="s">
        <v>25090</v>
      </c>
      <c r="G4625" s="2" t="s">
        <v>516</v>
      </c>
      <c r="H4625" s="2">
        <v>85.0</v>
      </c>
      <c r="J4625" s="2">
        <v>6.0</v>
      </c>
      <c r="K4625" s="2">
        <v>0.0</v>
      </c>
      <c r="L4625" s="2">
        <v>6.0</v>
      </c>
      <c r="M4625" s="2">
        <v>6.0</v>
      </c>
      <c r="N4625" s="2">
        <v>0.0</v>
      </c>
      <c r="O4625" s="2">
        <v>6.0</v>
      </c>
      <c r="P4625" s="2">
        <v>0.0</v>
      </c>
      <c r="Q4625" s="2" t="s">
        <v>25091</v>
      </c>
      <c r="R4625" s="14">
        <v>4624.0</v>
      </c>
      <c r="S4625" s="2" t="s">
        <v>4673</v>
      </c>
      <c r="T4625" s="2">
        <v>35.000074</v>
      </c>
      <c r="U4625" s="2">
        <v>104.999927</v>
      </c>
      <c r="V4625" s="9" t="s">
        <v>25092</v>
      </c>
      <c r="W4625" s="10">
        <v>44.11725</v>
      </c>
      <c r="X4625" s="10">
        <v>15.22349</v>
      </c>
      <c r="AB4625" s="9" t="s">
        <v>24005</v>
      </c>
      <c r="AC4625" s="10">
        <v>24.8843</v>
      </c>
      <c r="AD4625" s="10">
        <v>102.8324</v>
      </c>
      <c r="AE4625" s="11" t="s">
        <v>51</v>
      </c>
      <c r="AF4625" s="12" t="str">
        <f t="shared" si="29"/>
        <v>1944</v>
      </c>
      <c r="AG4625" s="12" t="str">
        <f t="shared" si="30"/>
        <v>June</v>
      </c>
      <c r="AH4625" s="12" t="str">
        <f t="shared" si="31"/>
        <v>Thursday</v>
      </c>
      <c r="AI4625" t="str">
        <f t="shared" si="4"/>
        <v>1940s</v>
      </c>
      <c r="AJ4625" s="2" t="s">
        <v>150</v>
      </c>
      <c r="AK4625">
        <v>1.0</v>
      </c>
      <c r="AL4625" s="13" t="s">
        <v>81</v>
      </c>
    </row>
    <row r="4626">
      <c r="A4626" s="1">
        <v>15615.0</v>
      </c>
      <c r="B4626" s="8">
        <v>0.0</v>
      </c>
      <c r="C4626" s="2" t="s">
        <v>25084</v>
      </c>
      <c r="D4626" s="2" t="s">
        <v>15245</v>
      </c>
      <c r="G4626" s="2" t="s">
        <v>516</v>
      </c>
      <c r="H4626" s="2">
        <v>69.0</v>
      </c>
      <c r="J4626" s="2" t="s">
        <v>4240</v>
      </c>
      <c r="K4626" s="2">
        <v>0.0</v>
      </c>
      <c r="L4626" s="2">
        <v>0.0</v>
      </c>
      <c r="M4626" s="2">
        <v>0.0</v>
      </c>
      <c r="N4626" s="2">
        <v>0.0</v>
      </c>
      <c r="O4626" s="2">
        <v>0.0</v>
      </c>
      <c r="P4626" s="2">
        <v>0.0</v>
      </c>
      <c r="Q4626" s="2" t="s">
        <v>25093</v>
      </c>
      <c r="R4626" s="14">
        <v>4625.0</v>
      </c>
      <c r="S4626" s="2" t="s">
        <v>4673</v>
      </c>
      <c r="T4626" s="2">
        <v>35.000074</v>
      </c>
      <c r="U4626" s="2">
        <v>104.999927</v>
      </c>
      <c r="V4626" s="9" t="s">
        <v>438</v>
      </c>
      <c r="W4626" s="9" t="s">
        <v>438</v>
      </c>
      <c r="X4626" s="9" t="s">
        <v>438</v>
      </c>
      <c r="AB4626" s="9" t="s">
        <v>438</v>
      </c>
      <c r="AC4626" s="9" t="s">
        <v>438</v>
      </c>
      <c r="AD4626" s="9" t="s">
        <v>438</v>
      </c>
      <c r="AE4626" s="11" t="s">
        <v>51</v>
      </c>
      <c r="AF4626" s="12" t="str">
        <f t="shared" si="29"/>
        <v>1942</v>
      </c>
      <c r="AG4626" s="12" t="str">
        <f t="shared" si="30"/>
        <v>October</v>
      </c>
      <c r="AH4626" s="12" t="str">
        <f t="shared" si="31"/>
        <v>Thursday</v>
      </c>
      <c r="AI4626" t="str">
        <f t="shared" si="4"/>
        <v>1940s</v>
      </c>
      <c r="AJ4626" s="2" t="s">
        <v>150</v>
      </c>
      <c r="AK4626">
        <v>0.0</v>
      </c>
      <c r="AL4626" s="13" t="s">
        <v>81</v>
      </c>
    </row>
    <row r="4627">
      <c r="A4627" s="1">
        <v>26641.0</v>
      </c>
      <c r="B4627" s="8">
        <v>0.6027777777777777</v>
      </c>
      <c r="C4627" s="2" t="s">
        <v>25094</v>
      </c>
      <c r="D4627" s="2" t="s">
        <v>272</v>
      </c>
      <c r="E4627" s="2">
        <v>553.0</v>
      </c>
      <c r="F4627" s="2" t="s">
        <v>25095</v>
      </c>
      <c r="G4627" s="2" t="s">
        <v>11780</v>
      </c>
      <c r="H4627" s="2" t="s">
        <v>25096</v>
      </c>
      <c r="I4627" s="2" t="s">
        <v>25097</v>
      </c>
      <c r="J4627" s="2">
        <v>61.0</v>
      </c>
      <c r="K4627" s="2">
        <v>55.0</v>
      </c>
      <c r="L4627" s="2">
        <v>6.0</v>
      </c>
      <c r="M4627" s="2">
        <v>43.0</v>
      </c>
      <c r="N4627" s="2">
        <v>40.0</v>
      </c>
      <c r="O4627" s="2">
        <v>3.0</v>
      </c>
      <c r="P4627" s="2">
        <v>2.0</v>
      </c>
      <c r="Q4627" s="2" t="s">
        <v>25098</v>
      </c>
      <c r="R4627" s="14">
        <v>4626.0</v>
      </c>
      <c r="S4627" s="2" t="s">
        <v>99</v>
      </c>
      <c r="T4627" s="2">
        <v>39.7837304</v>
      </c>
      <c r="U4627" s="2">
        <v>-100.4458825</v>
      </c>
      <c r="V4627" s="9" t="s">
        <v>471</v>
      </c>
      <c r="W4627" s="10">
        <v>38.89499</v>
      </c>
      <c r="X4627" s="10">
        <v>-77.0366</v>
      </c>
      <c r="AB4627" s="9" t="s">
        <v>101</v>
      </c>
      <c r="AC4627" s="10">
        <v>41.87556</v>
      </c>
      <c r="AD4627" s="10">
        <v>-87.6244</v>
      </c>
      <c r="AE4627" s="11" t="s">
        <v>51</v>
      </c>
      <c r="AF4627" s="12" t="str">
        <f t="shared" si="29"/>
        <v>1972</v>
      </c>
      <c r="AG4627" s="12" t="str">
        <f t="shared" si="30"/>
        <v>December</v>
      </c>
      <c r="AH4627" s="12" t="str">
        <f t="shared" si="31"/>
        <v>Friday</v>
      </c>
      <c r="AI4627" t="str">
        <f t="shared" si="4"/>
        <v>1970s</v>
      </c>
      <c r="AJ4627" s="2" t="s">
        <v>105</v>
      </c>
      <c r="AK4627">
        <v>1.0</v>
      </c>
      <c r="AL4627" s="13" t="s">
        <v>162</v>
      </c>
    </row>
    <row r="4628">
      <c r="A4628" s="1">
        <v>15452.0</v>
      </c>
      <c r="B4628" s="8">
        <v>0.89375</v>
      </c>
      <c r="C4628" s="2" t="s">
        <v>25099</v>
      </c>
      <c r="D4628" s="2" t="s">
        <v>25100</v>
      </c>
      <c r="F4628" s="2" t="s">
        <v>25101</v>
      </c>
      <c r="G4628" s="2" t="s">
        <v>16850</v>
      </c>
      <c r="H4628" s="2" t="s">
        <v>25102</v>
      </c>
      <c r="J4628" s="2">
        <v>12.0</v>
      </c>
      <c r="K4628" s="2">
        <v>10.0</v>
      </c>
      <c r="L4628" s="2">
        <v>2.0</v>
      </c>
      <c r="M4628" s="2">
        <v>12.0</v>
      </c>
      <c r="N4628" s="2">
        <v>10.0</v>
      </c>
      <c r="O4628" s="2">
        <v>2.0</v>
      </c>
      <c r="P4628" s="2">
        <v>0.0</v>
      </c>
      <c r="Q4628" s="2" t="s">
        <v>25103</v>
      </c>
      <c r="R4628" s="14">
        <v>4627.0</v>
      </c>
      <c r="S4628" s="2" t="s">
        <v>5478</v>
      </c>
      <c r="T4628" s="2">
        <v>-24.7761086</v>
      </c>
      <c r="U4628" s="2">
        <v>134.755</v>
      </c>
      <c r="V4628" s="9" t="s">
        <v>8330</v>
      </c>
      <c r="W4628" s="10">
        <v>-27.469</v>
      </c>
      <c r="X4628" s="10">
        <v>153.0235</v>
      </c>
      <c r="AB4628" s="9" t="s">
        <v>25104</v>
      </c>
      <c r="AC4628" s="10">
        <v>31.02351</v>
      </c>
      <c r="AD4628" s="10">
        <v>-87.4153</v>
      </c>
      <c r="AE4628" s="11" t="s">
        <v>51</v>
      </c>
      <c r="AF4628" s="12" t="str">
        <f t="shared" si="29"/>
        <v>1942</v>
      </c>
      <c r="AG4628" s="12" t="str">
        <f t="shared" si="30"/>
        <v>April</v>
      </c>
      <c r="AH4628" s="12" t="str">
        <f t="shared" si="31"/>
        <v>Tuesday</v>
      </c>
      <c r="AI4628" t="str">
        <f t="shared" si="4"/>
        <v>1940s</v>
      </c>
      <c r="AJ4628" s="2" t="s">
        <v>150</v>
      </c>
      <c r="AK4628">
        <v>1.0</v>
      </c>
      <c r="AL4628" s="13" t="s">
        <v>53</v>
      </c>
    </row>
    <row r="4629">
      <c r="A4629" s="1">
        <v>15414.0</v>
      </c>
      <c r="B4629" s="8">
        <v>0.8958333333333334</v>
      </c>
      <c r="C4629" s="2" t="s">
        <v>25084</v>
      </c>
      <c r="D4629" s="2" t="s">
        <v>15245</v>
      </c>
      <c r="F4629" s="2" t="s">
        <v>25105</v>
      </c>
      <c r="G4629" s="2" t="s">
        <v>25106</v>
      </c>
      <c r="H4629" s="2">
        <v>31.0</v>
      </c>
      <c r="I4629" s="2">
        <v>1567.0</v>
      </c>
      <c r="J4629" s="2">
        <v>17.0</v>
      </c>
      <c r="K4629" s="2">
        <v>14.0</v>
      </c>
      <c r="L4629" s="2">
        <v>3.0</v>
      </c>
      <c r="M4629" s="2">
        <v>13.0</v>
      </c>
      <c r="N4629" s="2">
        <v>10.0</v>
      </c>
      <c r="O4629" s="2">
        <v>3.0</v>
      </c>
      <c r="P4629" s="2">
        <v>0.0</v>
      </c>
      <c r="Q4629" s="2" t="s">
        <v>25107</v>
      </c>
      <c r="R4629" s="14">
        <v>4628.0</v>
      </c>
      <c r="S4629" s="2" t="s">
        <v>4673</v>
      </c>
      <c r="T4629" s="2">
        <v>35.000074</v>
      </c>
      <c r="U4629" s="2">
        <v>104.999927</v>
      </c>
      <c r="V4629" s="9" t="s">
        <v>24005</v>
      </c>
      <c r="W4629" s="10">
        <v>24.8843</v>
      </c>
      <c r="X4629" s="10">
        <v>102.8324</v>
      </c>
      <c r="AB4629" s="9" t="s">
        <v>16974</v>
      </c>
      <c r="AC4629" s="10">
        <v>29.56474</v>
      </c>
      <c r="AD4629" s="10">
        <v>106.5479</v>
      </c>
      <c r="AE4629" s="11" t="s">
        <v>51</v>
      </c>
      <c r="AF4629" s="12" t="str">
        <f t="shared" si="29"/>
        <v>1942</v>
      </c>
      <c r="AG4629" s="12" t="str">
        <f t="shared" si="30"/>
        <v>March</v>
      </c>
      <c r="AH4629" s="12" t="str">
        <f t="shared" si="31"/>
        <v>Saturday</v>
      </c>
      <c r="AI4629" t="str">
        <f t="shared" si="4"/>
        <v>1940s</v>
      </c>
      <c r="AJ4629" s="2" t="s">
        <v>150</v>
      </c>
      <c r="AK4629">
        <v>1.0</v>
      </c>
      <c r="AL4629" s="13" t="s">
        <v>81</v>
      </c>
    </row>
    <row r="4630">
      <c r="A4630" s="1">
        <v>15728.0</v>
      </c>
      <c r="B4630" s="8">
        <v>0.6354166666666666</v>
      </c>
      <c r="C4630" s="2" t="s">
        <v>25108</v>
      </c>
      <c r="D4630" s="2" t="s">
        <v>16404</v>
      </c>
      <c r="E4630" s="2">
        <v>9.0</v>
      </c>
      <c r="F4630" s="2" t="s">
        <v>25109</v>
      </c>
      <c r="G4630" s="2" t="s">
        <v>917</v>
      </c>
      <c r="H4630" s="2" t="s">
        <v>25110</v>
      </c>
      <c r="I4630" s="2">
        <v>4124.0</v>
      </c>
      <c r="J4630" s="2">
        <v>15.0</v>
      </c>
      <c r="K4630" s="2">
        <v>11.0</v>
      </c>
      <c r="L4630" s="2">
        <v>4.0</v>
      </c>
      <c r="M4630" s="2">
        <v>14.0</v>
      </c>
      <c r="N4630" s="2">
        <v>10.0</v>
      </c>
      <c r="O4630" s="2">
        <v>4.0</v>
      </c>
      <c r="P4630" s="2">
        <v>0.0</v>
      </c>
      <c r="Q4630" s="2" t="s">
        <v>25111</v>
      </c>
      <c r="R4630" s="14">
        <v>4629.0</v>
      </c>
      <c r="S4630" s="2" t="s">
        <v>935</v>
      </c>
      <c r="T4630" s="2">
        <v>-6.8699697</v>
      </c>
      <c r="U4630" s="2">
        <v>-75.0458515</v>
      </c>
      <c r="V4630" s="9" t="s">
        <v>25112</v>
      </c>
      <c r="W4630" s="10">
        <v>-33.4378</v>
      </c>
      <c r="X4630" s="10">
        <v>-70.6505</v>
      </c>
      <c r="Y4630" s="2" t="s">
        <v>11784</v>
      </c>
      <c r="AB4630" s="9" t="s">
        <v>936</v>
      </c>
      <c r="AC4630" s="10">
        <v>-12.0621</v>
      </c>
      <c r="AD4630" s="10">
        <v>-77.0365</v>
      </c>
      <c r="AE4630" s="11" t="s">
        <v>51</v>
      </c>
      <c r="AF4630" s="12" t="str">
        <f t="shared" si="29"/>
        <v>1943</v>
      </c>
      <c r="AG4630" s="12" t="str">
        <f t="shared" si="30"/>
        <v>January</v>
      </c>
      <c r="AH4630" s="12" t="str">
        <f t="shared" si="31"/>
        <v>Friday</v>
      </c>
      <c r="AI4630" t="str">
        <f t="shared" si="4"/>
        <v>1940s</v>
      </c>
      <c r="AJ4630" s="2" t="s">
        <v>66</v>
      </c>
      <c r="AK4630">
        <v>1.0</v>
      </c>
      <c r="AL4630" s="13" t="s">
        <v>81</v>
      </c>
    </row>
    <row r="4631">
      <c r="A4631" s="1">
        <v>17524.0</v>
      </c>
      <c r="B4631" s="8">
        <v>0.0</v>
      </c>
      <c r="C4631" s="2" t="s">
        <v>25084</v>
      </c>
      <c r="D4631" s="2" t="s">
        <v>8213</v>
      </c>
      <c r="G4631" s="2" t="s">
        <v>25113</v>
      </c>
      <c r="H4631" s="2" t="s">
        <v>25114</v>
      </c>
      <c r="J4631" s="2">
        <v>30.0</v>
      </c>
      <c r="K4631" s="2">
        <v>0.0</v>
      </c>
      <c r="L4631" s="2">
        <v>0.0</v>
      </c>
      <c r="M4631" s="2">
        <v>25.0</v>
      </c>
      <c r="N4631" s="2">
        <v>0.0</v>
      </c>
      <c r="O4631" s="2">
        <v>0.0</v>
      </c>
      <c r="P4631" s="2">
        <v>0.0</v>
      </c>
      <c r="R4631" s="14">
        <v>4630.0</v>
      </c>
      <c r="S4631" s="2" t="s">
        <v>4673</v>
      </c>
      <c r="T4631" s="2">
        <v>35.000074</v>
      </c>
      <c r="U4631" s="2">
        <v>104.999927</v>
      </c>
      <c r="V4631" s="9" t="s">
        <v>438</v>
      </c>
      <c r="W4631" s="9" t="s">
        <v>438</v>
      </c>
      <c r="X4631" s="9" t="s">
        <v>438</v>
      </c>
      <c r="AB4631" s="9" t="s">
        <v>438</v>
      </c>
      <c r="AC4631" s="9" t="s">
        <v>438</v>
      </c>
      <c r="AD4631" s="9" t="s">
        <v>438</v>
      </c>
      <c r="AE4631" s="11" t="s">
        <v>51</v>
      </c>
      <c r="AF4631" s="12" t="str">
        <f t="shared" si="29"/>
        <v>1947</v>
      </c>
      <c r="AG4631" s="12" t="str">
        <f t="shared" si="30"/>
        <v>December</v>
      </c>
      <c r="AH4631" s="12" t="str">
        <f t="shared" si="31"/>
        <v>Tuesday</v>
      </c>
      <c r="AI4631" t="str">
        <f t="shared" si="4"/>
        <v>1940s</v>
      </c>
      <c r="AJ4631" s="2" t="s">
        <v>150</v>
      </c>
      <c r="AK4631">
        <v>1.0</v>
      </c>
      <c r="AL4631" s="13" t="s">
        <v>13318</v>
      </c>
    </row>
    <row r="4632">
      <c r="A4632" s="1">
        <v>15371.0</v>
      </c>
      <c r="B4632" s="8">
        <v>0.3333333333333333</v>
      </c>
      <c r="C4632" s="2" t="s">
        <v>25115</v>
      </c>
      <c r="D4632" s="2" t="s">
        <v>15537</v>
      </c>
      <c r="F4632" s="2" t="s">
        <v>25116</v>
      </c>
      <c r="G4632" s="2" t="s">
        <v>16822</v>
      </c>
      <c r="H4632" s="2" t="s">
        <v>16700</v>
      </c>
      <c r="I4632" s="2" t="s">
        <v>25117</v>
      </c>
      <c r="J4632" s="2">
        <v>18.0</v>
      </c>
      <c r="K4632" s="2">
        <v>13.0</v>
      </c>
      <c r="L4632" s="2">
        <v>5.0</v>
      </c>
      <c r="M4632" s="2">
        <v>13.0</v>
      </c>
      <c r="N4632" s="2">
        <v>11.0</v>
      </c>
      <c r="O4632" s="2">
        <v>2.0</v>
      </c>
      <c r="P4632" s="2">
        <v>0.0</v>
      </c>
      <c r="Q4632" s="2" t="s">
        <v>25118</v>
      </c>
      <c r="R4632" s="14">
        <v>4631.0</v>
      </c>
      <c r="S4632" s="2" t="s">
        <v>9043</v>
      </c>
      <c r="T4632" s="2">
        <v>-8.5151979</v>
      </c>
      <c r="U4632" s="2">
        <v>125.8375756</v>
      </c>
      <c r="V4632" s="9" t="s">
        <v>148</v>
      </c>
      <c r="W4632" s="10">
        <v>-12.4604</v>
      </c>
      <c r="X4632" s="10">
        <v>130.841</v>
      </c>
      <c r="AB4632" s="9" t="s">
        <v>2897</v>
      </c>
      <c r="AC4632" s="10">
        <v>9.964799</v>
      </c>
      <c r="AD4632" s="10">
        <v>76.23888</v>
      </c>
      <c r="AE4632" s="11" t="s">
        <v>51</v>
      </c>
      <c r="AF4632" s="12" t="str">
        <f t="shared" si="29"/>
        <v>1942</v>
      </c>
      <c r="AG4632" s="12" t="str">
        <f t="shared" si="30"/>
        <v>January</v>
      </c>
      <c r="AH4632" s="12" t="str">
        <f t="shared" si="31"/>
        <v>Friday</v>
      </c>
      <c r="AI4632" t="str">
        <f t="shared" si="4"/>
        <v>1940s</v>
      </c>
      <c r="AJ4632" s="2" t="s">
        <v>150</v>
      </c>
      <c r="AK4632">
        <v>1.0</v>
      </c>
      <c r="AL4632" s="13" t="s">
        <v>13318</v>
      </c>
    </row>
    <row r="4633">
      <c r="A4633" s="1">
        <v>35408.0</v>
      </c>
      <c r="B4633" s="8">
        <v>0.7520833333333333</v>
      </c>
      <c r="C4633" s="2" t="s">
        <v>25119</v>
      </c>
      <c r="D4633" s="2" t="s">
        <v>13372</v>
      </c>
      <c r="F4633" s="2" t="s">
        <v>25120</v>
      </c>
      <c r="G4633" s="2" t="s">
        <v>1513</v>
      </c>
      <c r="H4633" s="2" t="s">
        <v>25121</v>
      </c>
      <c r="I4633" s="2">
        <v>9173.0</v>
      </c>
      <c r="J4633" s="2">
        <v>2.0</v>
      </c>
      <c r="K4633" s="2">
        <v>0.0</v>
      </c>
      <c r="L4633" s="2">
        <v>2.0</v>
      </c>
      <c r="M4633" s="2">
        <v>2.0</v>
      </c>
      <c r="N4633" s="2">
        <v>0.0</v>
      </c>
      <c r="O4633" s="2">
        <v>2.0</v>
      </c>
      <c r="P4633" s="2">
        <v>0.0</v>
      </c>
      <c r="Q4633" s="2" t="s">
        <v>25122</v>
      </c>
      <c r="R4633" s="14">
        <v>4632.0</v>
      </c>
      <c r="S4633" s="2" t="s">
        <v>99</v>
      </c>
      <c r="T4633" s="2">
        <v>39.7837304</v>
      </c>
      <c r="U4633" s="2">
        <v>-100.4458825</v>
      </c>
      <c r="V4633" s="9" t="s">
        <v>17670</v>
      </c>
      <c r="W4633" s="10">
        <v>43.61662</v>
      </c>
      <c r="X4633" s="10">
        <v>-116.201</v>
      </c>
      <c r="AB4633" s="9" t="s">
        <v>397</v>
      </c>
      <c r="AC4633" s="10">
        <v>40.75962</v>
      </c>
      <c r="AD4633" s="10">
        <v>-111.887</v>
      </c>
      <c r="AE4633" s="11" t="s">
        <v>51</v>
      </c>
      <c r="AF4633" s="12" t="str">
        <f t="shared" si="29"/>
        <v>1996</v>
      </c>
      <c r="AG4633" s="12" t="str">
        <f t="shared" si="30"/>
        <v>December</v>
      </c>
      <c r="AH4633" s="12" t="str">
        <f t="shared" si="31"/>
        <v>Monday</v>
      </c>
      <c r="AI4633" t="str">
        <f t="shared" si="4"/>
        <v>1990s</v>
      </c>
      <c r="AJ4633" s="2" t="s">
        <v>105</v>
      </c>
      <c r="AK4633">
        <v>1.0</v>
      </c>
      <c r="AL4633" s="13" t="s">
        <v>81</v>
      </c>
    </row>
    <row r="4634">
      <c r="A4634" s="1">
        <v>16536.0</v>
      </c>
      <c r="B4634" s="8">
        <v>0.0</v>
      </c>
      <c r="C4634" s="2" t="s">
        <v>25084</v>
      </c>
      <c r="D4634" s="2" t="s">
        <v>15245</v>
      </c>
      <c r="F4634" s="2" t="s">
        <v>25123</v>
      </c>
      <c r="G4634" s="2" t="s">
        <v>516</v>
      </c>
      <c r="H4634" s="2">
        <v>88.0</v>
      </c>
      <c r="J4634" s="2">
        <v>3.0</v>
      </c>
      <c r="K4634" s="2">
        <v>0.0</v>
      </c>
      <c r="L4634" s="2">
        <v>3.0</v>
      </c>
      <c r="M4634" s="2">
        <v>3.0</v>
      </c>
      <c r="N4634" s="2">
        <v>0.0</v>
      </c>
      <c r="O4634" s="2">
        <v>3.0</v>
      </c>
      <c r="P4634" s="2">
        <v>0.0</v>
      </c>
      <c r="Q4634" s="2" t="s">
        <v>25124</v>
      </c>
      <c r="R4634" s="14">
        <v>4633.0</v>
      </c>
      <c r="S4634" s="2" t="s">
        <v>4673</v>
      </c>
      <c r="T4634" s="2">
        <v>35.000074</v>
      </c>
      <c r="U4634" s="2">
        <v>104.999927</v>
      </c>
      <c r="V4634" s="9" t="s">
        <v>24005</v>
      </c>
      <c r="W4634" s="10">
        <v>24.8843</v>
      </c>
      <c r="X4634" s="10">
        <v>102.8324</v>
      </c>
      <c r="AB4634" s="9" t="s">
        <v>25125</v>
      </c>
      <c r="AC4634" s="10">
        <v>42.71645</v>
      </c>
      <c r="AD4634" s="10">
        <v>122.6824</v>
      </c>
      <c r="AE4634" s="11" t="s">
        <v>51</v>
      </c>
      <c r="AF4634" s="12" t="str">
        <f t="shared" si="29"/>
        <v>1945</v>
      </c>
      <c r="AG4634" s="12" t="str">
        <f t="shared" si="30"/>
        <v>April</v>
      </c>
      <c r="AH4634" s="12" t="str">
        <f t="shared" si="31"/>
        <v>Monday</v>
      </c>
      <c r="AI4634" t="str">
        <f t="shared" si="4"/>
        <v>1940s</v>
      </c>
      <c r="AJ4634" s="2" t="s">
        <v>150</v>
      </c>
      <c r="AK4634">
        <v>1.0</v>
      </c>
      <c r="AL4634" s="13" t="s">
        <v>81</v>
      </c>
    </row>
    <row r="4635">
      <c r="A4635" s="1">
        <v>15387.0</v>
      </c>
      <c r="B4635" s="8">
        <v>0.3680555555555556</v>
      </c>
      <c r="C4635" s="2" t="s">
        <v>25126</v>
      </c>
      <c r="D4635" s="2" t="s">
        <v>294</v>
      </c>
      <c r="F4635" s="2" t="s">
        <v>25127</v>
      </c>
      <c r="G4635" s="2" t="s">
        <v>23999</v>
      </c>
      <c r="H4635" s="2" t="s">
        <v>25128</v>
      </c>
      <c r="I4635" s="2">
        <v>9.0</v>
      </c>
      <c r="J4635" s="2">
        <v>9.0</v>
      </c>
      <c r="K4635" s="2">
        <v>4.0</v>
      </c>
      <c r="L4635" s="2">
        <v>5.0</v>
      </c>
      <c r="M4635" s="2">
        <v>9.0</v>
      </c>
      <c r="N4635" s="2">
        <v>4.0</v>
      </c>
      <c r="O4635" s="2">
        <v>5.0</v>
      </c>
      <c r="P4635" s="2">
        <v>0.0</v>
      </c>
      <c r="Q4635" s="2" t="s">
        <v>25129</v>
      </c>
      <c r="R4635" s="14">
        <v>4634.0</v>
      </c>
      <c r="S4635" s="2" t="s">
        <v>8391</v>
      </c>
      <c r="T4635" s="2">
        <v>52.5310214</v>
      </c>
      <c r="U4635" s="2">
        <v>-1.2649062</v>
      </c>
      <c r="V4635" s="9" t="s">
        <v>196</v>
      </c>
      <c r="W4635" s="10">
        <v>30.04439</v>
      </c>
      <c r="X4635" s="10">
        <v>31.23573</v>
      </c>
      <c r="AB4635" s="9" t="s">
        <v>8391</v>
      </c>
      <c r="AC4635" s="10">
        <v>52.53102</v>
      </c>
      <c r="AD4635" s="10">
        <v>-1.26491</v>
      </c>
      <c r="AE4635" s="11" t="s">
        <v>51</v>
      </c>
      <c r="AF4635" s="12" t="str">
        <f t="shared" si="29"/>
        <v>1942</v>
      </c>
      <c r="AG4635" s="12" t="str">
        <f t="shared" si="30"/>
        <v>February</v>
      </c>
      <c r="AH4635" s="12" t="str">
        <f t="shared" si="31"/>
        <v>Sunday</v>
      </c>
      <c r="AI4635" t="str">
        <f t="shared" si="4"/>
        <v>1940s</v>
      </c>
      <c r="AJ4635" s="2" t="s">
        <v>80</v>
      </c>
      <c r="AK4635">
        <v>1.0</v>
      </c>
      <c r="AL4635" s="13" t="s">
        <v>292</v>
      </c>
    </row>
    <row r="4636">
      <c r="A4636" s="1">
        <v>15367.0</v>
      </c>
      <c r="B4636" s="8">
        <v>0.0</v>
      </c>
      <c r="C4636" s="2" t="s">
        <v>25130</v>
      </c>
      <c r="D4636" s="2" t="s">
        <v>139</v>
      </c>
      <c r="G4636" s="2" t="s">
        <v>6999</v>
      </c>
      <c r="H4636" s="2" t="s">
        <v>25131</v>
      </c>
      <c r="I4636" s="2">
        <v>1081.0</v>
      </c>
      <c r="J4636" s="2">
        <v>5.0</v>
      </c>
      <c r="K4636" s="2">
        <v>2.0</v>
      </c>
      <c r="L4636" s="2">
        <v>3.0</v>
      </c>
      <c r="M4636" s="2">
        <v>5.0</v>
      </c>
      <c r="N4636" s="2">
        <v>2.0</v>
      </c>
      <c r="O4636" s="2">
        <v>3.0</v>
      </c>
      <c r="P4636" s="2">
        <v>0.0</v>
      </c>
      <c r="Q4636" s="2" t="s">
        <v>25132</v>
      </c>
      <c r="R4636" s="14">
        <v>4635.0</v>
      </c>
      <c r="S4636" s="2" t="s">
        <v>9043</v>
      </c>
      <c r="T4636" s="2">
        <v>-8.5151979</v>
      </c>
      <c r="U4636" s="2">
        <v>125.8375756</v>
      </c>
      <c r="V4636" s="9" t="s">
        <v>438</v>
      </c>
      <c r="W4636" s="9" t="s">
        <v>438</v>
      </c>
      <c r="X4636" s="9" t="s">
        <v>438</v>
      </c>
      <c r="AB4636" s="9" t="s">
        <v>438</v>
      </c>
      <c r="AC4636" s="9" t="s">
        <v>438</v>
      </c>
      <c r="AD4636" s="9" t="s">
        <v>438</v>
      </c>
      <c r="AE4636" s="11" t="s">
        <v>51</v>
      </c>
      <c r="AF4636" s="12" t="str">
        <f t="shared" si="29"/>
        <v>1942</v>
      </c>
      <c r="AG4636" s="12" t="str">
        <f t="shared" si="30"/>
        <v>January</v>
      </c>
      <c r="AH4636" s="12" t="str">
        <f t="shared" si="31"/>
        <v>Monday</v>
      </c>
      <c r="AI4636" t="str">
        <f t="shared" si="4"/>
        <v>1940s</v>
      </c>
      <c r="AJ4636" s="2" t="s">
        <v>150</v>
      </c>
      <c r="AK4636">
        <v>1.0</v>
      </c>
      <c r="AL4636" s="13" t="s">
        <v>5155</v>
      </c>
    </row>
    <row r="4637">
      <c r="A4637" s="1">
        <v>15480.0</v>
      </c>
      <c r="B4637" s="8">
        <v>0.0</v>
      </c>
      <c r="C4637" s="2" t="s">
        <v>25133</v>
      </c>
      <c r="D4637" s="2" t="s">
        <v>199</v>
      </c>
      <c r="F4637" s="2" t="s">
        <v>25134</v>
      </c>
      <c r="G4637" s="2" t="s">
        <v>201</v>
      </c>
      <c r="H4637" s="2" t="s">
        <v>25135</v>
      </c>
      <c r="I4637" s="2">
        <v>32052.0</v>
      </c>
      <c r="J4637" s="2">
        <v>20.0</v>
      </c>
      <c r="K4637" s="2">
        <v>16.0</v>
      </c>
      <c r="L4637" s="2">
        <v>4.0</v>
      </c>
      <c r="M4637" s="2">
        <v>20.0</v>
      </c>
      <c r="N4637" s="2">
        <v>16.0</v>
      </c>
      <c r="O4637" s="2">
        <v>4.0</v>
      </c>
      <c r="P4637" s="2">
        <v>0.0</v>
      </c>
      <c r="Q4637" s="2" t="s">
        <v>25136</v>
      </c>
      <c r="R4637" s="14">
        <v>4636.0</v>
      </c>
      <c r="S4637" s="2" t="s">
        <v>763</v>
      </c>
      <c r="T4637" s="2">
        <v>42.6384261</v>
      </c>
      <c r="U4637" s="2">
        <v>12.674297</v>
      </c>
      <c r="V4637" s="9" t="s">
        <v>77</v>
      </c>
      <c r="W4637" s="10">
        <v>41.89332</v>
      </c>
      <c r="X4637" s="10">
        <v>12.48293</v>
      </c>
      <c r="AB4637" s="9" t="s">
        <v>334</v>
      </c>
      <c r="AC4637" s="9" t="s">
        <v>438</v>
      </c>
      <c r="AD4637" s="9" t="s">
        <v>438</v>
      </c>
      <c r="AE4637" s="11" t="s">
        <v>51</v>
      </c>
      <c r="AF4637" s="12" t="str">
        <f t="shared" si="29"/>
        <v>1942</v>
      </c>
      <c r="AG4637" s="12" t="str">
        <f t="shared" si="30"/>
        <v>May</v>
      </c>
      <c r="AH4637" s="12" t="str">
        <f t="shared" si="31"/>
        <v>Tuesday</v>
      </c>
      <c r="AI4637" t="str">
        <f t="shared" si="4"/>
        <v>1940s</v>
      </c>
      <c r="AJ4637" s="2" t="s">
        <v>80</v>
      </c>
      <c r="AK4637">
        <v>1.0</v>
      </c>
      <c r="AL4637" s="13" t="s">
        <v>208</v>
      </c>
    </row>
    <row r="4638">
      <c r="A4638" s="1">
        <v>15400.0</v>
      </c>
      <c r="B4638" s="8">
        <v>0.0</v>
      </c>
      <c r="C4638" s="2" t="s">
        <v>10681</v>
      </c>
      <c r="D4638" s="2" t="s">
        <v>294</v>
      </c>
      <c r="F4638" s="2" t="s">
        <v>25137</v>
      </c>
      <c r="G4638" s="2" t="s">
        <v>16822</v>
      </c>
      <c r="H4638" s="2" t="s">
        <v>25138</v>
      </c>
      <c r="I4638" s="2" t="s">
        <v>25139</v>
      </c>
      <c r="J4638" s="2">
        <v>20.0</v>
      </c>
      <c r="K4638" s="2">
        <v>16.0</v>
      </c>
      <c r="L4638" s="2">
        <v>4.0</v>
      </c>
      <c r="M4638" s="2">
        <v>20.0</v>
      </c>
      <c r="N4638" s="2">
        <v>16.0</v>
      </c>
      <c r="O4638" s="2">
        <v>4.0</v>
      </c>
      <c r="P4638" s="2">
        <v>0.0</v>
      </c>
      <c r="Q4638" s="2" t="s">
        <v>25140</v>
      </c>
      <c r="R4638" s="14">
        <v>4637.0</v>
      </c>
      <c r="S4638" s="2" t="s">
        <v>10681</v>
      </c>
      <c r="T4638" s="2">
        <v>-9.9999999</v>
      </c>
      <c r="U4638" s="2">
        <v>69.9999999</v>
      </c>
      <c r="V4638" s="9" t="s">
        <v>25141</v>
      </c>
      <c r="W4638" s="10">
        <v>-7.32814</v>
      </c>
      <c r="X4638" s="10">
        <v>109.6141</v>
      </c>
      <c r="AB4638" s="9" t="s">
        <v>25142</v>
      </c>
      <c r="AC4638" s="10">
        <v>-36.9701</v>
      </c>
      <c r="AD4638" s="10">
        <v>143.5459</v>
      </c>
      <c r="AE4638" s="11" t="s">
        <v>51</v>
      </c>
      <c r="AF4638" s="12" t="str">
        <f t="shared" si="29"/>
        <v>1942</v>
      </c>
      <c r="AG4638" s="12" t="str">
        <f t="shared" si="30"/>
        <v>February</v>
      </c>
      <c r="AH4638" s="12" t="str">
        <f t="shared" si="31"/>
        <v>Saturday</v>
      </c>
      <c r="AI4638" t="str">
        <f t="shared" si="4"/>
        <v>1940s</v>
      </c>
      <c r="AJ4638" s="2" t="s">
        <v>52</v>
      </c>
      <c r="AK4638">
        <v>1.0</v>
      </c>
      <c r="AL4638" s="13" t="s">
        <v>13318</v>
      </c>
    </row>
    <row r="4639">
      <c r="A4639" s="1">
        <v>34832.0</v>
      </c>
      <c r="B4639" s="8">
        <v>0.0</v>
      </c>
      <c r="C4639" s="2" t="s">
        <v>25143</v>
      </c>
      <c r="D4639" s="2" t="s">
        <v>108</v>
      </c>
      <c r="F4639" s="2" t="s">
        <v>25144</v>
      </c>
      <c r="G4639" s="2" t="s">
        <v>1595</v>
      </c>
      <c r="H4639" s="2" t="s">
        <v>25145</v>
      </c>
      <c r="I4639" s="2">
        <v>3801.0</v>
      </c>
      <c r="J4639" s="2">
        <v>6.0</v>
      </c>
      <c r="K4639" s="2">
        <v>0.0</v>
      </c>
      <c r="L4639" s="2">
        <v>6.0</v>
      </c>
      <c r="M4639" s="2">
        <v>6.0</v>
      </c>
      <c r="N4639" s="2">
        <v>0.0</v>
      </c>
      <c r="O4639" s="2">
        <v>6.0</v>
      </c>
      <c r="P4639" s="2">
        <v>0.0</v>
      </c>
      <c r="Q4639" s="2" t="s">
        <v>25146</v>
      </c>
      <c r="R4639" s="14">
        <v>4638.0</v>
      </c>
      <c r="S4639" s="2" t="s">
        <v>99</v>
      </c>
      <c r="T4639" s="2">
        <v>39.7837304</v>
      </c>
      <c r="U4639" s="2">
        <v>-100.4458825</v>
      </c>
      <c r="V4639" s="9" t="s">
        <v>17670</v>
      </c>
      <c r="W4639" s="10">
        <v>43.61662</v>
      </c>
      <c r="X4639" s="10">
        <v>-116.201</v>
      </c>
      <c r="AB4639" s="9" t="s">
        <v>15997</v>
      </c>
      <c r="AC4639" s="10">
        <v>38.83396</v>
      </c>
      <c r="AD4639" s="10">
        <v>-104.825</v>
      </c>
      <c r="AE4639" s="11" t="s">
        <v>118</v>
      </c>
      <c r="AF4639" s="12" t="str">
        <f t="shared" si="29"/>
        <v>1995</v>
      </c>
      <c r="AG4639" s="12" t="str">
        <f t="shared" si="30"/>
        <v>May</v>
      </c>
      <c r="AH4639" s="12" t="str">
        <f t="shared" si="31"/>
        <v>Saturday</v>
      </c>
      <c r="AI4639" t="str">
        <f t="shared" si="4"/>
        <v>1990s</v>
      </c>
      <c r="AJ4639" s="2" t="s">
        <v>105</v>
      </c>
      <c r="AK4639">
        <v>1.0</v>
      </c>
      <c r="AL4639" s="13" t="s">
        <v>53</v>
      </c>
    </row>
    <row r="4640">
      <c r="A4640" s="1">
        <v>15391.0</v>
      </c>
      <c r="B4640" s="8">
        <v>0.0</v>
      </c>
      <c r="C4640" s="2" t="s">
        <v>25147</v>
      </c>
      <c r="D4640" s="2" t="s">
        <v>15245</v>
      </c>
      <c r="G4640" s="2" t="s">
        <v>15161</v>
      </c>
      <c r="H4640" s="2">
        <v>45.0</v>
      </c>
      <c r="J4640" s="2">
        <v>1.0</v>
      </c>
      <c r="K4640" s="2">
        <v>0.0</v>
      </c>
      <c r="L4640" s="2">
        <v>1.0</v>
      </c>
      <c r="M4640" s="2">
        <v>1.0</v>
      </c>
      <c r="N4640" s="2">
        <v>0.0</v>
      </c>
      <c r="O4640" s="2">
        <v>1.0</v>
      </c>
      <c r="P4640" s="2">
        <v>0.0</v>
      </c>
      <c r="Q4640" s="2" t="s">
        <v>3005</v>
      </c>
      <c r="R4640" s="14">
        <v>4639.0</v>
      </c>
      <c r="S4640" s="2" t="s">
        <v>4673</v>
      </c>
      <c r="T4640" s="2">
        <v>35.000074</v>
      </c>
      <c r="U4640" s="2">
        <v>104.999927</v>
      </c>
      <c r="V4640" s="9" t="s">
        <v>438</v>
      </c>
      <c r="W4640" s="9" t="s">
        <v>438</v>
      </c>
      <c r="X4640" s="9" t="s">
        <v>438</v>
      </c>
      <c r="AB4640" s="9" t="s">
        <v>438</v>
      </c>
      <c r="AC4640" s="9" t="s">
        <v>438</v>
      </c>
      <c r="AD4640" s="9" t="s">
        <v>438</v>
      </c>
      <c r="AE4640" s="11" t="s">
        <v>51</v>
      </c>
      <c r="AF4640" s="12" t="str">
        <f t="shared" si="29"/>
        <v>1942</v>
      </c>
      <c r="AG4640" s="12" t="str">
        <f t="shared" si="30"/>
        <v>February</v>
      </c>
      <c r="AH4640" s="12" t="str">
        <f t="shared" si="31"/>
        <v>Thursday</v>
      </c>
      <c r="AI4640" t="str">
        <f t="shared" si="4"/>
        <v>1940s</v>
      </c>
      <c r="AJ4640" s="2" t="s">
        <v>150</v>
      </c>
      <c r="AK4640">
        <v>1.0</v>
      </c>
      <c r="AL4640" s="13" t="s">
        <v>81</v>
      </c>
    </row>
    <row r="4641">
      <c r="A4641" s="1">
        <v>29000.0</v>
      </c>
      <c r="B4641" s="8">
        <v>0.6277777777777778</v>
      </c>
      <c r="C4641" s="2" t="s">
        <v>25148</v>
      </c>
      <c r="D4641" s="2" t="s">
        <v>94</v>
      </c>
      <c r="E4641" s="2">
        <v>191.0</v>
      </c>
      <c r="F4641" s="2" t="s">
        <v>25149</v>
      </c>
      <c r="G4641" s="2" t="s">
        <v>1615</v>
      </c>
      <c r="H4641" s="2" t="s">
        <v>25150</v>
      </c>
      <c r="I4641" s="2" t="s">
        <v>25151</v>
      </c>
      <c r="J4641" s="2">
        <v>271.0</v>
      </c>
      <c r="K4641" s="2">
        <v>258.0</v>
      </c>
      <c r="L4641" s="2">
        <v>13.0</v>
      </c>
      <c r="M4641" s="2">
        <v>271.0</v>
      </c>
      <c r="N4641" s="2">
        <v>258.0</v>
      </c>
      <c r="O4641" s="2">
        <v>13.0</v>
      </c>
      <c r="P4641" s="2">
        <v>2.0</v>
      </c>
      <c r="Q4641" s="2" t="s">
        <v>25152</v>
      </c>
      <c r="R4641" s="14">
        <v>4640.0</v>
      </c>
      <c r="S4641" s="2" t="s">
        <v>99</v>
      </c>
      <c r="T4641" s="2">
        <v>39.7837304</v>
      </c>
      <c r="U4641" s="2">
        <v>-100.4458825</v>
      </c>
      <c r="V4641" s="9" t="s">
        <v>101</v>
      </c>
      <c r="W4641" s="10">
        <v>41.87556</v>
      </c>
      <c r="X4641" s="10">
        <v>-87.6244</v>
      </c>
      <c r="AB4641" s="9" t="s">
        <v>391</v>
      </c>
      <c r="AC4641" s="10">
        <v>34.05369</v>
      </c>
      <c r="AD4641" s="10">
        <v>-118.243</v>
      </c>
      <c r="AE4641" s="11" t="s">
        <v>51</v>
      </c>
      <c r="AF4641" s="12" t="str">
        <f t="shared" si="29"/>
        <v>1979</v>
      </c>
      <c r="AG4641" s="12" t="str">
        <f t="shared" si="30"/>
        <v>May</v>
      </c>
      <c r="AH4641" s="12" t="str">
        <f t="shared" si="31"/>
        <v>Friday</v>
      </c>
      <c r="AI4641" t="str">
        <f t="shared" si="4"/>
        <v>1970s</v>
      </c>
      <c r="AJ4641" s="2" t="s">
        <v>105</v>
      </c>
      <c r="AK4641">
        <v>1.0</v>
      </c>
      <c r="AL4641" s="13" t="s">
        <v>10818</v>
      </c>
    </row>
    <row r="4642">
      <c r="A4642" s="1">
        <v>15608.0</v>
      </c>
      <c r="B4642" s="8">
        <v>0.0</v>
      </c>
      <c r="C4642" s="2" t="s">
        <v>25153</v>
      </c>
      <c r="D4642" s="2" t="s">
        <v>294</v>
      </c>
      <c r="F4642" s="2" t="s">
        <v>25154</v>
      </c>
      <c r="G4642" s="2" t="s">
        <v>25155</v>
      </c>
      <c r="H4642" s="2" t="s">
        <v>25156</v>
      </c>
      <c r="I4642" s="2" t="s">
        <v>25157</v>
      </c>
      <c r="J4642" s="2">
        <v>19.0</v>
      </c>
      <c r="K4642" s="2">
        <v>13.0</v>
      </c>
      <c r="L4642" s="2">
        <v>6.0</v>
      </c>
      <c r="M4642" s="2">
        <v>19.0</v>
      </c>
      <c r="N4642" s="2">
        <v>13.0</v>
      </c>
      <c r="O4642" s="2">
        <v>6.0</v>
      </c>
      <c r="P4642" s="2">
        <v>0.0</v>
      </c>
      <c r="Q4642" s="2" t="s">
        <v>25158</v>
      </c>
      <c r="R4642" s="14">
        <v>4641.0</v>
      </c>
      <c r="S4642" s="2" t="s">
        <v>25159</v>
      </c>
      <c r="T4642" s="2">
        <v>11.5024338</v>
      </c>
      <c r="U4642" s="2">
        <v>17.7578122</v>
      </c>
      <c r="V4642" s="9" t="s">
        <v>963</v>
      </c>
      <c r="W4642" s="10">
        <v>6.455058</v>
      </c>
      <c r="X4642" s="10">
        <v>3.39418</v>
      </c>
      <c r="Y4642" s="2" t="s">
        <v>25160</v>
      </c>
      <c r="Z4642" s="2" t="s">
        <v>64</v>
      </c>
      <c r="AB4642" s="9" t="s">
        <v>24181</v>
      </c>
      <c r="AC4642" s="10">
        <v>50.7402</v>
      </c>
      <c r="AD4642" s="10">
        <v>-1.95375</v>
      </c>
      <c r="AE4642" s="11" t="s">
        <v>51</v>
      </c>
      <c r="AF4642" s="12" t="str">
        <f t="shared" si="29"/>
        <v>1942</v>
      </c>
      <c r="AG4642" s="12" t="str">
        <f t="shared" si="30"/>
        <v>September</v>
      </c>
      <c r="AH4642" s="12" t="str">
        <f t="shared" si="31"/>
        <v>Thursday</v>
      </c>
      <c r="AI4642" t="str">
        <f t="shared" si="4"/>
        <v>1940s</v>
      </c>
      <c r="AJ4642" s="27" t="s">
        <v>52</v>
      </c>
      <c r="AK4642">
        <v>1.0</v>
      </c>
      <c r="AL4642" s="13" t="s">
        <v>13318</v>
      </c>
    </row>
    <row r="4643">
      <c r="A4643" s="1">
        <v>15403.0</v>
      </c>
      <c r="B4643" s="8">
        <v>0.0</v>
      </c>
      <c r="C4643" s="2" t="s">
        <v>25161</v>
      </c>
      <c r="D4643" s="2" t="s">
        <v>139</v>
      </c>
      <c r="F4643" s="2" t="s">
        <v>25162</v>
      </c>
      <c r="G4643" s="2" t="s">
        <v>166</v>
      </c>
      <c r="H4643" s="2" t="s">
        <v>25163</v>
      </c>
      <c r="I4643" s="2">
        <v>1965.0</v>
      </c>
      <c r="J4643" s="2">
        <v>12.0</v>
      </c>
      <c r="K4643" s="2">
        <v>8.0</v>
      </c>
      <c r="L4643" s="2">
        <v>4.0</v>
      </c>
      <c r="M4643" s="2">
        <v>8.0</v>
      </c>
      <c r="N4643" s="2">
        <v>0.0</v>
      </c>
      <c r="O4643" s="2">
        <v>0.0</v>
      </c>
      <c r="P4643" s="2">
        <v>0.0</v>
      </c>
      <c r="Q4643" s="2" t="s">
        <v>25132</v>
      </c>
      <c r="R4643" s="14">
        <v>4642.0</v>
      </c>
      <c r="S4643" s="2" t="s">
        <v>5478</v>
      </c>
      <c r="T4643" s="2">
        <v>-24.7761086</v>
      </c>
      <c r="U4643" s="2">
        <v>134.755</v>
      </c>
      <c r="V4643" s="9" t="s">
        <v>25141</v>
      </c>
      <c r="W4643" s="10">
        <v>-7.32814</v>
      </c>
      <c r="X4643" s="10">
        <v>109.6141</v>
      </c>
      <c r="AB4643" s="9" t="s">
        <v>5478</v>
      </c>
      <c r="AC4643" s="10">
        <v>-24.7761</v>
      </c>
      <c r="AD4643" s="10">
        <v>134.755</v>
      </c>
      <c r="AE4643" s="11" t="s">
        <v>51</v>
      </c>
      <c r="AF4643" s="12" t="str">
        <f t="shared" si="29"/>
        <v>1942</v>
      </c>
      <c r="AG4643" s="12" t="str">
        <f t="shared" si="30"/>
        <v>March</v>
      </c>
      <c r="AH4643" s="12" t="str">
        <f t="shared" si="31"/>
        <v>Tuesday</v>
      </c>
      <c r="AI4643" t="str">
        <f t="shared" si="4"/>
        <v>1940s</v>
      </c>
      <c r="AJ4643" s="2" t="s">
        <v>150</v>
      </c>
      <c r="AK4643">
        <v>1.0</v>
      </c>
      <c r="AL4643" s="13" t="s">
        <v>81</v>
      </c>
    </row>
    <row r="4644">
      <c r="A4644" s="1">
        <v>15611.0</v>
      </c>
      <c r="B4644" s="8">
        <v>0.0</v>
      </c>
      <c r="C4644" s="2" t="s">
        <v>25164</v>
      </c>
      <c r="D4644" s="2" t="s">
        <v>210</v>
      </c>
      <c r="F4644" s="2" t="s">
        <v>25165</v>
      </c>
      <c r="G4644" s="2" t="s">
        <v>25166</v>
      </c>
      <c r="H4644" s="2" t="s">
        <v>25167</v>
      </c>
      <c r="I4644" s="2">
        <v>1.0</v>
      </c>
      <c r="J4644" s="2">
        <v>25.0</v>
      </c>
      <c r="K4644" s="2">
        <v>18.0</v>
      </c>
      <c r="L4644" s="2">
        <v>7.0</v>
      </c>
      <c r="M4644" s="2">
        <v>25.0</v>
      </c>
      <c r="N4644" s="2">
        <v>18.0</v>
      </c>
      <c r="O4644" s="2">
        <v>7.0</v>
      </c>
      <c r="P4644" s="2">
        <v>0.0</v>
      </c>
      <c r="Q4644" s="2" t="s">
        <v>25168</v>
      </c>
      <c r="R4644" s="14">
        <v>4643.0</v>
      </c>
      <c r="S4644" s="2" t="s">
        <v>242</v>
      </c>
      <c r="T4644" s="2">
        <v>28.0000272</v>
      </c>
      <c r="U4644" s="2">
        <v>2.9999825</v>
      </c>
      <c r="V4644" s="9" t="s">
        <v>246</v>
      </c>
      <c r="W4644" s="10">
        <v>43.29617</v>
      </c>
      <c r="X4644" s="10">
        <v>5.369953</v>
      </c>
      <c r="AB4644" s="9" t="s">
        <v>127</v>
      </c>
      <c r="AC4644" s="10">
        <v>14.69343</v>
      </c>
      <c r="AD4644" s="10">
        <v>-17.4479</v>
      </c>
      <c r="AE4644" s="11" t="s">
        <v>51</v>
      </c>
      <c r="AF4644" s="12" t="str">
        <f t="shared" si="29"/>
        <v>1942</v>
      </c>
      <c r="AG4644" s="12" t="str">
        <f t="shared" si="30"/>
        <v>September</v>
      </c>
      <c r="AH4644" s="12" t="str">
        <f t="shared" si="31"/>
        <v>Sunday</v>
      </c>
      <c r="AI4644" t="str">
        <f t="shared" si="4"/>
        <v>1940s</v>
      </c>
      <c r="AJ4644" s="2" t="s">
        <v>247</v>
      </c>
      <c r="AK4644">
        <v>1.0</v>
      </c>
      <c r="AL4644" s="13" t="s">
        <v>236</v>
      </c>
    </row>
    <row r="4645">
      <c r="A4645" s="1">
        <v>27172.0</v>
      </c>
      <c r="B4645" s="8">
        <v>0.7048611111111112</v>
      </c>
      <c r="C4645" s="2" t="s">
        <v>25169</v>
      </c>
      <c r="D4645" s="2" t="s">
        <v>4144</v>
      </c>
      <c r="F4645" s="2" t="s">
        <v>25170</v>
      </c>
      <c r="G4645" s="2" t="s">
        <v>1241</v>
      </c>
      <c r="H4645" s="2" t="s">
        <v>25171</v>
      </c>
      <c r="I4645" s="2">
        <v>4225.0</v>
      </c>
      <c r="J4645" s="2">
        <v>3.0</v>
      </c>
      <c r="K4645" s="2">
        <v>1.0</v>
      </c>
      <c r="L4645" s="2">
        <v>2.0</v>
      </c>
      <c r="M4645" s="2">
        <v>3.0</v>
      </c>
      <c r="N4645" s="2">
        <v>1.0</v>
      </c>
      <c r="O4645" s="2">
        <v>2.0</v>
      </c>
      <c r="P4645" s="2">
        <v>0.0</v>
      </c>
      <c r="Q4645" s="2" t="s">
        <v>25172</v>
      </c>
      <c r="R4645" s="14">
        <v>4644.0</v>
      </c>
      <c r="S4645" s="2" t="s">
        <v>99</v>
      </c>
      <c r="T4645" s="2">
        <v>39.7837304</v>
      </c>
      <c r="U4645" s="2">
        <v>-100.4458825</v>
      </c>
      <c r="V4645" s="9" t="s">
        <v>16819</v>
      </c>
      <c r="W4645" s="10">
        <v>37.60903</v>
      </c>
      <c r="X4645" s="10">
        <v>-121.899</v>
      </c>
      <c r="AB4645" s="9" t="s">
        <v>25173</v>
      </c>
      <c r="AC4645" s="10">
        <v>39.9164</v>
      </c>
      <c r="AD4645" s="10">
        <v>-86.052</v>
      </c>
      <c r="AE4645" s="11" t="s">
        <v>51</v>
      </c>
      <c r="AF4645" s="12" t="str">
        <f t="shared" si="29"/>
        <v>1974</v>
      </c>
      <c r="AG4645" s="12" t="str">
        <f t="shared" si="30"/>
        <v>May</v>
      </c>
      <c r="AH4645" s="12" t="str">
        <f t="shared" si="31"/>
        <v>Thursday</v>
      </c>
      <c r="AI4645" t="str">
        <f t="shared" si="4"/>
        <v>1970s</v>
      </c>
      <c r="AJ4645" s="2" t="s">
        <v>105</v>
      </c>
      <c r="AK4645">
        <v>1.0</v>
      </c>
      <c r="AL4645" s="13" t="s">
        <v>53</v>
      </c>
    </row>
    <row r="4646">
      <c r="A4646" s="1">
        <v>21325.0</v>
      </c>
      <c r="B4646" s="8">
        <v>0.47847222222222224</v>
      </c>
      <c r="C4646" s="2" t="s">
        <v>25174</v>
      </c>
      <c r="D4646" s="2" t="s">
        <v>25175</v>
      </c>
      <c r="E4646" s="2">
        <v>300.0</v>
      </c>
      <c r="F4646" s="2" t="s">
        <v>25176</v>
      </c>
      <c r="G4646" s="2" t="s">
        <v>25177</v>
      </c>
      <c r="H4646" s="2" t="s">
        <v>25178</v>
      </c>
      <c r="I4646" s="2">
        <v>108.0</v>
      </c>
      <c r="J4646" s="2">
        <v>13.0</v>
      </c>
      <c r="K4646" s="2">
        <v>7.0</v>
      </c>
      <c r="L4646" s="2">
        <v>6.0</v>
      </c>
      <c r="M4646" s="2">
        <v>12.0</v>
      </c>
      <c r="N4646" s="2">
        <v>7.0</v>
      </c>
      <c r="O4646" s="2">
        <v>5.0</v>
      </c>
      <c r="P4646" s="2">
        <v>0.0</v>
      </c>
      <c r="Q4646" s="2" t="s">
        <v>25179</v>
      </c>
      <c r="R4646" s="14">
        <v>4645.0</v>
      </c>
      <c r="S4646" s="2" t="s">
        <v>99</v>
      </c>
      <c r="T4646" s="2">
        <v>39.7837304</v>
      </c>
      <c r="U4646" s="2">
        <v>-100.4458825</v>
      </c>
      <c r="V4646" s="9" t="s">
        <v>14020</v>
      </c>
      <c r="W4646" s="10">
        <v>40.44169</v>
      </c>
      <c r="X4646" s="10">
        <v>-79.9901</v>
      </c>
      <c r="AB4646" s="9" t="s">
        <v>7690</v>
      </c>
      <c r="AC4646" s="10">
        <v>39.29088</v>
      </c>
      <c r="AD4646" s="10">
        <v>-76.6108</v>
      </c>
      <c r="AE4646" s="11" t="s">
        <v>118</v>
      </c>
      <c r="AF4646" s="12" t="str">
        <f t="shared" si="29"/>
        <v>1958</v>
      </c>
      <c r="AG4646" s="12" t="str">
        <f t="shared" si="30"/>
        <v>May</v>
      </c>
      <c r="AH4646" s="12" t="str">
        <f t="shared" si="31"/>
        <v>Tuesday</v>
      </c>
      <c r="AI4646" t="str">
        <f t="shared" si="4"/>
        <v>1950s</v>
      </c>
      <c r="AJ4646" s="2" t="s">
        <v>105</v>
      </c>
      <c r="AK4646">
        <v>1.0</v>
      </c>
      <c r="AL4646" s="13" t="s">
        <v>746</v>
      </c>
    </row>
    <row r="4647">
      <c r="A4647" s="1">
        <v>30600.0</v>
      </c>
      <c r="B4647" s="8">
        <v>0.8701388888888889</v>
      </c>
      <c r="C4647" s="2" t="s">
        <v>25180</v>
      </c>
      <c r="D4647" s="2" t="s">
        <v>25181</v>
      </c>
      <c r="E4647" s="2">
        <v>701.0</v>
      </c>
      <c r="F4647" s="2" t="s">
        <v>25182</v>
      </c>
      <c r="G4647" s="2" t="s">
        <v>25183</v>
      </c>
      <c r="H4647" s="2" t="s">
        <v>25184</v>
      </c>
      <c r="I4647" s="2">
        <v>1716.0</v>
      </c>
      <c r="J4647" s="2">
        <v>10.0</v>
      </c>
      <c r="K4647" s="2">
        <v>7.0</v>
      </c>
      <c r="L4647" s="2">
        <v>3.0</v>
      </c>
      <c r="M4647" s="2">
        <v>10.0</v>
      </c>
      <c r="N4647" s="2">
        <v>7.0</v>
      </c>
      <c r="O4647" s="2">
        <v>3.0</v>
      </c>
      <c r="P4647" s="2">
        <v>0.0</v>
      </c>
      <c r="Q4647" s="2" t="s">
        <v>25185</v>
      </c>
      <c r="R4647" s="14">
        <v>4646.0</v>
      </c>
      <c r="S4647" s="2" t="s">
        <v>99</v>
      </c>
      <c r="T4647" s="2">
        <v>39.7837304</v>
      </c>
      <c r="U4647" s="2">
        <v>-100.4458825</v>
      </c>
      <c r="V4647" s="9" t="s">
        <v>20872</v>
      </c>
      <c r="W4647" s="10">
        <v>39.79902</v>
      </c>
      <c r="X4647" s="10">
        <v>-89.644</v>
      </c>
      <c r="AB4647" s="9" t="s">
        <v>25186</v>
      </c>
      <c r="AC4647" s="10">
        <v>37.72747</v>
      </c>
      <c r="AD4647" s="10">
        <v>-89.2167</v>
      </c>
      <c r="AE4647" s="11" t="s">
        <v>51</v>
      </c>
      <c r="AF4647" s="12" t="str">
        <f t="shared" si="29"/>
        <v>1983</v>
      </c>
      <c r="AG4647" s="12" t="str">
        <f t="shared" si="30"/>
        <v>October</v>
      </c>
      <c r="AH4647" s="12" t="str">
        <f t="shared" si="31"/>
        <v>Tuesday</v>
      </c>
      <c r="AI4647" t="str">
        <f t="shared" si="4"/>
        <v>1980s</v>
      </c>
      <c r="AJ4647" s="2" t="s">
        <v>105</v>
      </c>
      <c r="AK4647">
        <v>1.0</v>
      </c>
      <c r="AL4647" s="13" t="s">
        <v>1102</v>
      </c>
    </row>
    <row r="4648">
      <c r="A4648" s="1">
        <v>15576.0</v>
      </c>
      <c r="B4648" s="8">
        <v>0.5708333333333333</v>
      </c>
      <c r="C4648" s="2" t="s">
        <v>25187</v>
      </c>
      <c r="D4648" s="2" t="s">
        <v>2735</v>
      </c>
      <c r="F4648" s="2" t="s">
        <v>25188</v>
      </c>
      <c r="G4648" s="2" t="s">
        <v>19757</v>
      </c>
      <c r="H4648" s="2" t="s">
        <v>25189</v>
      </c>
      <c r="J4648" s="2">
        <v>15.0</v>
      </c>
      <c r="K4648" s="2">
        <v>11.0</v>
      </c>
      <c r="L4648" s="2">
        <v>4.0</v>
      </c>
      <c r="M4648" s="2">
        <v>14.0</v>
      </c>
      <c r="N4648" s="2">
        <v>10.0</v>
      </c>
      <c r="O4648" s="2">
        <v>4.0</v>
      </c>
      <c r="P4648" s="2">
        <v>0.0</v>
      </c>
      <c r="Q4648" s="2" t="s">
        <v>25190</v>
      </c>
      <c r="R4648" s="14">
        <v>4647.0</v>
      </c>
      <c r="S4648" s="2" t="s">
        <v>299</v>
      </c>
      <c r="T4648" s="2">
        <v>56.7861112</v>
      </c>
      <c r="U4648" s="2">
        <v>-4.1140518</v>
      </c>
      <c r="V4648" s="9" t="s">
        <v>25191</v>
      </c>
      <c r="W4648" s="10">
        <v>43.09398</v>
      </c>
      <c r="X4648" s="10">
        <v>0.162669</v>
      </c>
      <c r="Y4648" s="2" t="s">
        <v>25192</v>
      </c>
      <c r="AB4648" s="9" t="s">
        <v>289</v>
      </c>
      <c r="AC4648" s="10">
        <v>63.99977</v>
      </c>
      <c r="AD4648" s="10">
        <v>-22.5565</v>
      </c>
      <c r="AE4648" s="11" t="s">
        <v>118</v>
      </c>
      <c r="AF4648" s="12" t="str">
        <f t="shared" si="29"/>
        <v>1942</v>
      </c>
      <c r="AG4648" s="12" t="str">
        <f t="shared" si="30"/>
        <v>August</v>
      </c>
      <c r="AH4648" s="12" t="str">
        <f t="shared" si="31"/>
        <v>Sunday</v>
      </c>
      <c r="AI4648" t="str">
        <f t="shared" si="4"/>
        <v>1940s</v>
      </c>
      <c r="AJ4648" s="2" t="s">
        <v>80</v>
      </c>
      <c r="AK4648">
        <v>1.0</v>
      </c>
      <c r="AL4648" s="13" t="s">
        <v>13318</v>
      </c>
    </row>
    <row r="4649">
      <c r="A4649" s="1">
        <v>15392.0</v>
      </c>
      <c r="B4649" s="8">
        <v>0.0</v>
      </c>
      <c r="C4649" s="2" t="s">
        <v>25193</v>
      </c>
      <c r="D4649" s="2" t="s">
        <v>15537</v>
      </c>
      <c r="F4649" s="2" t="s">
        <v>25194</v>
      </c>
      <c r="G4649" s="2" t="s">
        <v>25195</v>
      </c>
      <c r="H4649" s="2" t="s">
        <v>25196</v>
      </c>
      <c r="I4649" s="2">
        <v>2309.0</v>
      </c>
      <c r="J4649" s="2">
        <v>9.0</v>
      </c>
      <c r="K4649" s="2">
        <v>7.0</v>
      </c>
      <c r="L4649" s="2">
        <v>2.0</v>
      </c>
      <c r="M4649" s="2">
        <v>9.0</v>
      </c>
      <c r="N4649" s="2">
        <v>7.0</v>
      </c>
      <c r="O4649" s="2">
        <v>2.0</v>
      </c>
      <c r="P4649" s="2">
        <v>0.0</v>
      </c>
      <c r="Q4649" s="2" t="s">
        <v>25197</v>
      </c>
      <c r="R4649" s="14">
        <v>4648.0</v>
      </c>
      <c r="S4649" s="2" t="s">
        <v>5478</v>
      </c>
      <c r="T4649" s="2">
        <v>-24.7761086</v>
      </c>
      <c r="U4649" s="2">
        <v>134.755</v>
      </c>
      <c r="V4649" s="9" t="s">
        <v>8330</v>
      </c>
      <c r="W4649" s="10">
        <v>-27.469</v>
      </c>
      <c r="X4649" s="10">
        <v>153.0235</v>
      </c>
      <c r="AB4649" s="9" t="s">
        <v>148</v>
      </c>
      <c r="AC4649" s="10">
        <v>-12.4604</v>
      </c>
      <c r="AD4649" s="10">
        <v>130.841</v>
      </c>
      <c r="AE4649" s="11" t="s">
        <v>51</v>
      </c>
      <c r="AF4649" s="12" t="str">
        <f t="shared" si="29"/>
        <v>1942</v>
      </c>
      <c r="AG4649" s="12" t="str">
        <f t="shared" si="30"/>
        <v>February</v>
      </c>
      <c r="AH4649" s="12" t="str">
        <f t="shared" si="31"/>
        <v>Friday</v>
      </c>
      <c r="AI4649" t="str">
        <f t="shared" si="4"/>
        <v>1940s</v>
      </c>
      <c r="AJ4649" s="2" t="s">
        <v>150</v>
      </c>
      <c r="AK4649">
        <v>1.0</v>
      </c>
      <c r="AL4649" s="13" t="s">
        <v>25198</v>
      </c>
    </row>
    <row r="4650">
      <c r="A4650" s="1">
        <v>30029.0</v>
      </c>
      <c r="B4650" s="8">
        <v>0.8819444444444444</v>
      </c>
      <c r="C4650" s="2" t="s">
        <v>25199</v>
      </c>
      <c r="D4650" s="2" t="s">
        <v>108</v>
      </c>
      <c r="F4650" s="2" t="s">
        <v>25200</v>
      </c>
      <c r="G4650" s="2" t="s">
        <v>25201</v>
      </c>
      <c r="H4650" s="2" t="s">
        <v>25202</v>
      </c>
      <c r="I4650" s="2">
        <v>17776.0</v>
      </c>
      <c r="J4650" s="2">
        <v>27.0</v>
      </c>
      <c r="K4650" s="2">
        <v>23.0</v>
      </c>
      <c r="L4650" s="2">
        <v>4.0</v>
      </c>
      <c r="M4650" s="2">
        <v>27.0</v>
      </c>
      <c r="N4650" s="2">
        <v>23.0</v>
      </c>
      <c r="O4650" s="2">
        <v>4.0</v>
      </c>
      <c r="P4650" s="2">
        <v>0.0</v>
      </c>
      <c r="Q4650" s="2" t="s">
        <v>25203</v>
      </c>
      <c r="R4650" s="14">
        <v>4649.0</v>
      </c>
      <c r="S4650" s="2" t="s">
        <v>99</v>
      </c>
      <c r="T4650" s="2">
        <v>39.7837304</v>
      </c>
      <c r="U4650" s="2">
        <v>-100.4458825</v>
      </c>
      <c r="V4650" s="9" t="s">
        <v>25204</v>
      </c>
      <c r="W4650" s="10">
        <v>37.49724</v>
      </c>
      <c r="X4650" s="10">
        <v>-98.6823</v>
      </c>
      <c r="AB4650" s="9" t="s">
        <v>101</v>
      </c>
      <c r="AC4650" s="10">
        <v>41.87556</v>
      </c>
      <c r="AD4650" s="10">
        <v>-87.6244</v>
      </c>
      <c r="AE4650" s="11" t="s">
        <v>118</v>
      </c>
      <c r="AF4650" s="12" t="str">
        <f t="shared" si="29"/>
        <v>1982</v>
      </c>
      <c r="AG4650" s="12" t="str">
        <f t="shared" si="30"/>
        <v>March</v>
      </c>
      <c r="AH4650" s="12" t="str">
        <f t="shared" si="31"/>
        <v>Friday</v>
      </c>
      <c r="AI4650" t="str">
        <f t="shared" si="4"/>
        <v>1980s</v>
      </c>
      <c r="AJ4650" s="2" t="s">
        <v>105</v>
      </c>
      <c r="AK4650">
        <v>1.0</v>
      </c>
      <c r="AL4650" s="13" t="s">
        <v>162</v>
      </c>
    </row>
    <row r="4651">
      <c r="A4651" s="1">
        <v>22124.0</v>
      </c>
      <c r="B4651" s="8">
        <v>0.9430555555555555</v>
      </c>
      <c r="C4651" s="2" t="s">
        <v>25205</v>
      </c>
      <c r="D4651" s="2" t="s">
        <v>25206</v>
      </c>
      <c r="E4651" s="2">
        <v>698.0</v>
      </c>
      <c r="G4651" s="2" t="s">
        <v>25207</v>
      </c>
      <c r="H4651" s="2" t="s">
        <v>25208</v>
      </c>
      <c r="I4651" s="2">
        <v>58420.0</v>
      </c>
      <c r="J4651" s="2">
        <v>13.0</v>
      </c>
      <c r="K4651" s="2">
        <v>11.0</v>
      </c>
      <c r="L4651" s="2">
        <v>2.0</v>
      </c>
      <c r="M4651" s="2">
        <v>13.0</v>
      </c>
      <c r="N4651" s="2">
        <v>11.0</v>
      </c>
      <c r="O4651" s="2">
        <v>2.0</v>
      </c>
      <c r="P4651" s="2">
        <v>0.0</v>
      </c>
      <c r="Q4651" s="2" t="s">
        <v>25209</v>
      </c>
      <c r="R4651" s="14">
        <v>4650.0</v>
      </c>
      <c r="S4651" s="2" t="s">
        <v>99</v>
      </c>
      <c r="T4651" s="2">
        <v>39.7837304</v>
      </c>
      <c r="U4651" s="2">
        <v>-100.4458825</v>
      </c>
      <c r="V4651" s="9" t="s">
        <v>438</v>
      </c>
      <c r="W4651" s="9" t="s">
        <v>438</v>
      </c>
      <c r="X4651" s="9" t="s">
        <v>438</v>
      </c>
      <c r="AB4651" s="9" t="s">
        <v>438</v>
      </c>
      <c r="AC4651" s="9" t="s">
        <v>438</v>
      </c>
      <c r="AD4651" s="9" t="s">
        <v>438</v>
      </c>
      <c r="AE4651" s="11" t="s">
        <v>51</v>
      </c>
      <c r="AF4651" s="12" t="str">
        <f t="shared" si="29"/>
        <v>1960</v>
      </c>
      <c r="AG4651" s="12" t="str">
        <f t="shared" si="30"/>
        <v>July</v>
      </c>
      <c r="AH4651" s="12" t="str">
        <f t="shared" si="31"/>
        <v>Wednesday</v>
      </c>
      <c r="AI4651" t="str">
        <f t="shared" si="4"/>
        <v>1960s</v>
      </c>
      <c r="AJ4651" s="2" t="s">
        <v>105</v>
      </c>
      <c r="AK4651">
        <v>1.0</v>
      </c>
      <c r="AL4651" s="13" t="s">
        <v>576</v>
      </c>
    </row>
    <row r="4652">
      <c r="A4652" s="1">
        <v>15529.0</v>
      </c>
      <c r="B4652" s="8">
        <v>0.0</v>
      </c>
      <c r="C4652" s="2" t="s">
        <v>25210</v>
      </c>
      <c r="D4652" s="2" t="s">
        <v>2539</v>
      </c>
      <c r="F4652" s="2" t="s">
        <v>25211</v>
      </c>
      <c r="G4652" s="2" t="s">
        <v>24556</v>
      </c>
      <c r="H4652" s="2" t="s">
        <v>25212</v>
      </c>
      <c r="I4652" s="2" t="s">
        <v>25213</v>
      </c>
      <c r="J4652" s="2">
        <v>10.0</v>
      </c>
      <c r="K4652" s="2">
        <v>0.0</v>
      </c>
      <c r="L4652" s="2">
        <v>10.0</v>
      </c>
      <c r="M4652" s="2">
        <v>10.0</v>
      </c>
      <c r="N4652" s="2">
        <v>0.0</v>
      </c>
      <c r="O4652" s="2">
        <v>10.0</v>
      </c>
      <c r="P4652" s="2">
        <v>0.0</v>
      </c>
      <c r="Q4652" s="2" t="s">
        <v>25214</v>
      </c>
      <c r="R4652" s="14">
        <v>4651.0</v>
      </c>
      <c r="S4652" s="2" t="s">
        <v>5478</v>
      </c>
      <c r="T4652" s="2">
        <v>-24.7761086</v>
      </c>
      <c r="U4652" s="2">
        <v>134.755</v>
      </c>
      <c r="V4652" s="9" t="s">
        <v>14743</v>
      </c>
      <c r="W4652" s="10">
        <v>-10.6062</v>
      </c>
      <c r="X4652" s="10">
        <v>142.2811</v>
      </c>
      <c r="AB4652" s="9" t="s">
        <v>25215</v>
      </c>
      <c r="AC4652" s="10">
        <v>39.20478</v>
      </c>
      <c r="AD4652" s="10">
        <v>-84.428</v>
      </c>
      <c r="AE4652" s="11" t="s">
        <v>118</v>
      </c>
      <c r="AF4652" s="12" t="str">
        <f t="shared" si="29"/>
        <v>1942</v>
      </c>
      <c r="AG4652" s="12" t="str">
        <f t="shared" si="30"/>
        <v>July</v>
      </c>
      <c r="AH4652" s="12" t="str">
        <f t="shared" si="31"/>
        <v>Tuesday</v>
      </c>
      <c r="AI4652" t="str">
        <f t="shared" si="4"/>
        <v>1940s</v>
      </c>
      <c r="AJ4652" s="2" t="s">
        <v>150</v>
      </c>
      <c r="AK4652">
        <v>1.0</v>
      </c>
      <c r="AL4652" s="13" t="s">
        <v>53</v>
      </c>
    </row>
    <row r="4653">
      <c r="A4653" s="1">
        <v>29174.0</v>
      </c>
      <c r="B4653" s="8">
        <v>0.5</v>
      </c>
      <c r="C4653" s="2" t="s">
        <v>25216</v>
      </c>
      <c r="D4653" s="2" t="s">
        <v>94</v>
      </c>
      <c r="E4653" s="2">
        <v>444.0</v>
      </c>
      <c r="F4653" s="2" t="s">
        <v>25217</v>
      </c>
      <c r="G4653" s="2" t="s">
        <v>1284</v>
      </c>
      <c r="J4653" s="2">
        <v>78.0</v>
      </c>
      <c r="K4653" s="2">
        <v>72.0</v>
      </c>
      <c r="L4653" s="2">
        <v>6.0</v>
      </c>
      <c r="M4653" s="2">
        <v>0.0</v>
      </c>
      <c r="N4653" s="2">
        <v>0.0</v>
      </c>
      <c r="O4653" s="2">
        <v>0.0</v>
      </c>
      <c r="P4653" s="2">
        <v>0.0</v>
      </c>
      <c r="Q4653" s="2" t="s">
        <v>25218</v>
      </c>
      <c r="R4653" s="14">
        <v>4652.0</v>
      </c>
      <c r="S4653" s="2" t="s">
        <v>99</v>
      </c>
      <c r="T4653" s="2">
        <v>39.7837304</v>
      </c>
      <c r="U4653" s="2">
        <v>-100.4458825</v>
      </c>
      <c r="V4653" s="9" t="s">
        <v>101</v>
      </c>
      <c r="W4653" s="10">
        <v>41.87556</v>
      </c>
      <c r="X4653" s="10">
        <v>-87.6244</v>
      </c>
      <c r="AB4653" s="9" t="s">
        <v>471</v>
      </c>
      <c r="AC4653" s="10">
        <v>38.89499</v>
      </c>
      <c r="AD4653" s="10">
        <v>-77.0366</v>
      </c>
      <c r="AE4653" s="11" t="s">
        <v>51</v>
      </c>
      <c r="AF4653" s="12" t="str">
        <f t="shared" si="29"/>
        <v>1979</v>
      </c>
      <c r="AG4653" s="12" t="str">
        <f t="shared" si="30"/>
        <v>November</v>
      </c>
      <c r="AH4653" s="12" t="str">
        <f t="shared" si="31"/>
        <v>Thursday</v>
      </c>
      <c r="AI4653" t="str">
        <f t="shared" si="4"/>
        <v>1970s</v>
      </c>
      <c r="AJ4653" s="2" t="s">
        <v>105</v>
      </c>
      <c r="AK4653">
        <v>0.0</v>
      </c>
      <c r="AL4653" s="13" t="s">
        <v>162</v>
      </c>
    </row>
    <row r="4654">
      <c r="A4654" s="1">
        <v>15542.0</v>
      </c>
      <c r="B4654" s="8">
        <v>0.0</v>
      </c>
      <c r="C4654" s="2" t="s">
        <v>25219</v>
      </c>
      <c r="D4654" s="2" t="s">
        <v>2735</v>
      </c>
      <c r="F4654" s="2" t="s">
        <v>25220</v>
      </c>
      <c r="G4654" s="2" t="s">
        <v>24556</v>
      </c>
      <c r="H4654" s="2" t="s">
        <v>25221</v>
      </c>
      <c r="I4654" s="2" t="s">
        <v>25222</v>
      </c>
      <c r="J4654" s="2">
        <v>13.0</v>
      </c>
      <c r="K4654" s="2">
        <v>10.0</v>
      </c>
      <c r="L4654" s="2">
        <v>3.0</v>
      </c>
      <c r="M4654" s="2">
        <v>13.0</v>
      </c>
      <c r="N4654" s="2">
        <v>10.0</v>
      </c>
      <c r="O4654" s="2">
        <v>3.0</v>
      </c>
      <c r="P4654" s="2">
        <v>0.0</v>
      </c>
      <c r="Q4654" s="2" t="s">
        <v>25223</v>
      </c>
      <c r="R4654" s="14">
        <v>4653.0</v>
      </c>
      <c r="S4654" s="2" t="s">
        <v>8391</v>
      </c>
      <c r="T4654" s="2">
        <v>52.5310214</v>
      </c>
      <c r="U4654" s="2">
        <v>-1.2649062</v>
      </c>
      <c r="V4654" s="9" t="s">
        <v>25224</v>
      </c>
      <c r="W4654" s="10">
        <v>51.42677</v>
      </c>
      <c r="X4654" s="10">
        <v>-0.05239</v>
      </c>
      <c r="AB4654" s="9" t="s">
        <v>25225</v>
      </c>
      <c r="AC4654" s="10">
        <v>51.58974</v>
      </c>
      <c r="AD4654" s="10">
        <v>-0.22162</v>
      </c>
      <c r="AE4654" s="11" t="s">
        <v>118</v>
      </c>
      <c r="AF4654" s="12" t="str">
        <f t="shared" si="29"/>
        <v>1942</v>
      </c>
      <c r="AG4654" s="12" t="str">
        <f t="shared" si="30"/>
        <v>July</v>
      </c>
      <c r="AH4654" s="12" t="str">
        <f t="shared" si="31"/>
        <v>Monday</v>
      </c>
      <c r="AI4654" t="str">
        <f t="shared" si="4"/>
        <v>1940s</v>
      </c>
      <c r="AJ4654" s="2" t="s">
        <v>80</v>
      </c>
      <c r="AK4654">
        <v>1.0</v>
      </c>
      <c r="AL4654" s="13" t="s">
        <v>53</v>
      </c>
    </row>
    <row r="4655">
      <c r="A4655" s="1">
        <v>17164.0</v>
      </c>
      <c r="B4655" s="8">
        <v>0.0</v>
      </c>
      <c r="C4655" s="2" t="s">
        <v>25226</v>
      </c>
      <c r="D4655" s="2" t="s">
        <v>25227</v>
      </c>
      <c r="F4655" s="2" t="s">
        <v>25228</v>
      </c>
      <c r="G4655" s="2" t="s">
        <v>1513</v>
      </c>
      <c r="H4655" s="2" t="s">
        <v>25229</v>
      </c>
      <c r="I4655" s="2">
        <v>9378.0</v>
      </c>
      <c r="J4655" s="2">
        <v>2.0</v>
      </c>
      <c r="K4655" s="2">
        <v>0.0</v>
      </c>
      <c r="L4655" s="2">
        <v>2.0</v>
      </c>
      <c r="M4655" s="2">
        <v>2.0</v>
      </c>
      <c r="N4655" s="2">
        <v>0.0</v>
      </c>
      <c r="O4655" s="2">
        <v>2.0</v>
      </c>
      <c r="P4655" s="2">
        <v>0.0</v>
      </c>
      <c r="Q4655" s="2" t="s">
        <v>25230</v>
      </c>
      <c r="R4655" s="14">
        <v>4654.0</v>
      </c>
      <c r="S4655" s="2" t="s">
        <v>99</v>
      </c>
      <c r="T4655" s="2">
        <v>39.7837304</v>
      </c>
      <c r="U4655" s="2">
        <v>-100.4458825</v>
      </c>
      <c r="V4655" s="9" t="s">
        <v>25231</v>
      </c>
      <c r="W4655" s="10">
        <v>43.01617</v>
      </c>
      <c r="X4655" s="10">
        <v>-83.69</v>
      </c>
      <c r="AB4655" s="9" t="s">
        <v>25232</v>
      </c>
      <c r="AC4655" s="10">
        <v>34.27509</v>
      </c>
      <c r="AD4655" s="10">
        <v>-118.313</v>
      </c>
      <c r="AE4655" s="11" t="s">
        <v>51</v>
      </c>
      <c r="AF4655" s="12" t="str">
        <f t="shared" si="29"/>
        <v>1946</v>
      </c>
      <c r="AG4655" s="12" t="str">
        <f t="shared" si="30"/>
        <v>December</v>
      </c>
      <c r="AH4655" s="12" t="str">
        <f t="shared" si="31"/>
        <v>Saturday</v>
      </c>
      <c r="AI4655" t="str">
        <f t="shared" si="4"/>
        <v>1940s</v>
      </c>
      <c r="AJ4655" s="2" t="s">
        <v>105</v>
      </c>
      <c r="AK4655">
        <v>1.0</v>
      </c>
      <c r="AL4655" s="13" t="s">
        <v>81</v>
      </c>
    </row>
    <row r="4656">
      <c r="A4656" s="1">
        <v>15615.0</v>
      </c>
      <c r="B4656" s="8">
        <v>0.3958333333333333</v>
      </c>
      <c r="C4656" s="2" t="s">
        <v>25233</v>
      </c>
      <c r="D4656" s="2" t="s">
        <v>16431</v>
      </c>
      <c r="F4656" s="2" t="s">
        <v>25234</v>
      </c>
      <c r="G4656" s="2" t="s">
        <v>25235</v>
      </c>
      <c r="H4656" s="2" t="s">
        <v>25236</v>
      </c>
      <c r="I4656" s="2">
        <v>2081.0</v>
      </c>
      <c r="J4656" s="2">
        <v>22.0</v>
      </c>
      <c r="K4656" s="2">
        <v>17.0</v>
      </c>
      <c r="L4656" s="2">
        <v>5.0</v>
      </c>
      <c r="M4656" s="2">
        <v>22.0</v>
      </c>
      <c r="N4656" s="2">
        <v>17.0</v>
      </c>
      <c r="O4656" s="2">
        <v>5.0</v>
      </c>
      <c r="P4656" s="2">
        <v>0.0</v>
      </c>
      <c r="Q4656" s="2" t="s">
        <v>25237</v>
      </c>
      <c r="R4656" s="14">
        <v>4655.0</v>
      </c>
      <c r="S4656" s="2" t="s">
        <v>2447</v>
      </c>
      <c r="T4656" s="2">
        <v>18.2214149</v>
      </c>
      <c r="U4656" s="2">
        <v>-66.4132818</v>
      </c>
      <c r="V4656" s="9" t="s">
        <v>25238</v>
      </c>
      <c r="W4656" s="10">
        <v>18.05304</v>
      </c>
      <c r="X4656" s="10">
        <v>-66.5059</v>
      </c>
      <c r="Y4656" s="2" t="s">
        <v>25239</v>
      </c>
      <c r="AB4656" s="9" t="s">
        <v>2448</v>
      </c>
      <c r="AC4656" s="10">
        <v>18.4653</v>
      </c>
      <c r="AD4656" s="10">
        <v>-66.1167</v>
      </c>
      <c r="AE4656" s="11" t="s">
        <v>118</v>
      </c>
      <c r="AF4656" s="12" t="str">
        <f t="shared" si="29"/>
        <v>1942</v>
      </c>
      <c r="AG4656" s="12" t="str">
        <f t="shared" si="30"/>
        <v>October</v>
      </c>
      <c r="AH4656" s="12" t="str">
        <f t="shared" si="31"/>
        <v>Thursday</v>
      </c>
      <c r="AI4656" t="str">
        <f t="shared" si="4"/>
        <v>1940s</v>
      </c>
      <c r="AJ4656" s="2" t="s">
        <v>66</v>
      </c>
      <c r="AK4656">
        <v>1.0</v>
      </c>
      <c r="AL4656" s="13" t="s">
        <v>81</v>
      </c>
    </row>
    <row r="4657">
      <c r="A4657" s="1">
        <v>26227.0</v>
      </c>
      <c r="B4657" s="8">
        <v>0.4722222222222222</v>
      </c>
      <c r="C4657" s="2" t="s">
        <v>25240</v>
      </c>
      <c r="D4657" s="2" t="s">
        <v>15192</v>
      </c>
      <c r="F4657" s="2" t="s">
        <v>25241</v>
      </c>
      <c r="G4657" s="2" t="s">
        <v>24548</v>
      </c>
      <c r="H4657" s="2" t="s">
        <v>25242</v>
      </c>
      <c r="I4657" s="2" t="s">
        <v>25243</v>
      </c>
      <c r="J4657" s="2">
        <v>16.0</v>
      </c>
      <c r="K4657" s="2">
        <v>14.0</v>
      </c>
      <c r="L4657" s="2">
        <v>2.0</v>
      </c>
      <c r="M4657" s="2">
        <v>16.0</v>
      </c>
      <c r="N4657" s="2">
        <v>14.0</v>
      </c>
      <c r="O4657" s="2">
        <v>2.0</v>
      </c>
      <c r="P4657" s="2">
        <v>0.0</v>
      </c>
      <c r="Q4657" s="2" t="s">
        <v>25244</v>
      </c>
      <c r="R4657" s="14">
        <v>4656.0</v>
      </c>
      <c r="S4657" s="2" t="s">
        <v>99</v>
      </c>
      <c r="T4657" s="2">
        <v>39.7837304</v>
      </c>
      <c r="U4657" s="2">
        <v>-100.4458825</v>
      </c>
      <c r="V4657" s="9" t="s">
        <v>101</v>
      </c>
      <c r="W4657" s="10">
        <v>41.87556</v>
      </c>
      <c r="X4657" s="10">
        <v>-87.6244</v>
      </c>
      <c r="AB4657" s="9" t="s">
        <v>20740</v>
      </c>
      <c r="AC4657" s="10">
        <v>40.69386</v>
      </c>
      <c r="AD4657" s="10">
        <v>-89.5891</v>
      </c>
      <c r="AE4657" s="11" t="s">
        <v>51</v>
      </c>
      <c r="AF4657" s="12" t="str">
        <f t="shared" si="29"/>
        <v>1971</v>
      </c>
      <c r="AG4657" s="12" t="str">
        <f t="shared" si="30"/>
        <v>October</v>
      </c>
      <c r="AH4657" s="12" t="str">
        <f t="shared" si="31"/>
        <v>Thursday</v>
      </c>
      <c r="AI4657" t="str">
        <f t="shared" si="4"/>
        <v>1970s</v>
      </c>
      <c r="AJ4657" s="2" t="s">
        <v>105</v>
      </c>
      <c r="AK4657">
        <v>1.0</v>
      </c>
      <c r="AL4657" s="13" t="s">
        <v>2145</v>
      </c>
    </row>
    <row r="4658">
      <c r="A4658" s="1">
        <v>17035.0</v>
      </c>
      <c r="B4658" s="8">
        <v>0.1798611111111111</v>
      </c>
      <c r="C4658" s="2" t="s">
        <v>25245</v>
      </c>
      <c r="D4658" s="2" t="s">
        <v>25246</v>
      </c>
      <c r="E4658" s="2">
        <v>878.0</v>
      </c>
      <c r="F4658" s="2" t="s">
        <v>25247</v>
      </c>
      <c r="G4658" s="2" t="s">
        <v>2524</v>
      </c>
      <c r="H4658" s="2" t="s">
        <v>25248</v>
      </c>
      <c r="I4658" s="2">
        <v>4542.0</v>
      </c>
      <c r="J4658" s="2">
        <v>25.0</v>
      </c>
      <c r="K4658" s="2">
        <v>22.0</v>
      </c>
      <c r="L4658" s="2">
        <v>3.0</v>
      </c>
      <c r="M4658" s="2">
        <v>2.0</v>
      </c>
      <c r="N4658" s="2">
        <v>0.0</v>
      </c>
      <c r="O4658" s="2">
        <v>2.0</v>
      </c>
      <c r="P4658" s="2">
        <v>0.0</v>
      </c>
      <c r="Q4658" s="2" t="s">
        <v>25249</v>
      </c>
      <c r="R4658" s="14">
        <v>4657.0</v>
      </c>
      <c r="S4658" s="2" t="s">
        <v>99</v>
      </c>
      <c r="T4658" s="2">
        <v>39.7837304</v>
      </c>
      <c r="U4658" s="2">
        <v>-100.4458825</v>
      </c>
      <c r="V4658" s="9" t="s">
        <v>19701</v>
      </c>
      <c r="W4658" s="10">
        <v>40.85748</v>
      </c>
      <c r="X4658" s="10">
        <v>-74.06</v>
      </c>
      <c r="Y4658" s="2" t="s">
        <v>101</v>
      </c>
      <c r="AB4658" s="9" t="s">
        <v>158</v>
      </c>
      <c r="AC4658" s="10">
        <v>37.77903</v>
      </c>
      <c r="AD4658" s="10">
        <v>-122.42</v>
      </c>
      <c r="AE4658" s="11" t="s">
        <v>51</v>
      </c>
      <c r="AF4658" s="12" t="str">
        <f t="shared" si="29"/>
        <v>1946</v>
      </c>
      <c r="AG4658" s="12" t="str">
        <f t="shared" si="30"/>
        <v>August</v>
      </c>
      <c r="AH4658" s="12" t="str">
        <f t="shared" si="31"/>
        <v>Wednesday</v>
      </c>
      <c r="AI4658" t="str">
        <f t="shared" si="4"/>
        <v>1940s</v>
      </c>
      <c r="AJ4658" s="2" t="s">
        <v>105</v>
      </c>
      <c r="AK4658">
        <v>1.0</v>
      </c>
      <c r="AL4658" s="13" t="s">
        <v>81</v>
      </c>
    </row>
    <row r="4659">
      <c r="A4659" s="1">
        <v>22525.0</v>
      </c>
      <c r="B4659" s="8">
        <v>0.08680555555555555</v>
      </c>
      <c r="C4659" s="2" t="s">
        <v>25250</v>
      </c>
      <c r="D4659" s="2" t="s">
        <v>625</v>
      </c>
      <c r="E4659" s="2">
        <v>529.0</v>
      </c>
      <c r="F4659" s="2" t="s">
        <v>25251</v>
      </c>
      <c r="G4659" s="2" t="s">
        <v>5294</v>
      </c>
      <c r="H4659" s="2" t="s">
        <v>25252</v>
      </c>
      <c r="I4659" s="2">
        <v>2035.0</v>
      </c>
      <c r="J4659" s="2">
        <v>78.0</v>
      </c>
      <c r="K4659" s="2">
        <v>73.0</v>
      </c>
      <c r="L4659" s="2">
        <v>5.0</v>
      </c>
      <c r="M4659" s="2">
        <v>78.0</v>
      </c>
      <c r="N4659" s="2">
        <v>73.0</v>
      </c>
      <c r="O4659" s="2">
        <v>5.0</v>
      </c>
      <c r="P4659" s="2">
        <v>0.0</v>
      </c>
      <c r="Q4659" s="2" t="s">
        <v>25253</v>
      </c>
      <c r="R4659" s="14">
        <v>4658.0</v>
      </c>
      <c r="S4659" s="2" t="s">
        <v>99</v>
      </c>
      <c r="T4659" s="2">
        <v>39.7837304</v>
      </c>
      <c r="U4659" s="2">
        <v>-100.4458825</v>
      </c>
      <c r="V4659" s="9" t="s">
        <v>14020</v>
      </c>
      <c r="W4659" s="10">
        <v>40.44169</v>
      </c>
      <c r="X4659" s="10">
        <v>-79.9901</v>
      </c>
      <c r="Y4659" s="2" t="s">
        <v>101</v>
      </c>
      <c r="Z4659" s="2" t="s">
        <v>436</v>
      </c>
      <c r="AB4659" s="9" t="s">
        <v>391</v>
      </c>
      <c r="AC4659" s="10">
        <v>34.05369</v>
      </c>
      <c r="AD4659" s="10">
        <v>-118.243</v>
      </c>
      <c r="AE4659" s="11" t="s">
        <v>51</v>
      </c>
      <c r="AF4659" s="12" t="str">
        <f t="shared" si="29"/>
        <v>1961</v>
      </c>
      <c r="AG4659" s="12" t="str">
        <f t="shared" si="30"/>
        <v>September</v>
      </c>
      <c r="AH4659" s="12" t="str">
        <f t="shared" si="31"/>
        <v>Friday</v>
      </c>
      <c r="AI4659" t="str">
        <f t="shared" si="4"/>
        <v>1960s</v>
      </c>
      <c r="AJ4659" s="2" t="s">
        <v>105</v>
      </c>
      <c r="AK4659">
        <v>1.0</v>
      </c>
      <c r="AL4659" s="13" t="s">
        <v>53</v>
      </c>
    </row>
    <row r="4660">
      <c r="A4660" s="1">
        <v>17915.0</v>
      </c>
      <c r="B4660" s="8">
        <v>0.4097222222222222</v>
      </c>
      <c r="C4660" s="2" t="s">
        <v>25254</v>
      </c>
      <c r="D4660" s="2" t="s">
        <v>108</v>
      </c>
      <c r="F4660" s="2" t="s">
        <v>25255</v>
      </c>
      <c r="G4660" s="2" t="s">
        <v>24364</v>
      </c>
      <c r="H4660" s="2" t="s">
        <v>25256</v>
      </c>
      <c r="J4660" s="2">
        <v>20.0</v>
      </c>
      <c r="K4660" s="2">
        <v>16.0</v>
      </c>
      <c r="L4660" s="2">
        <v>4.0</v>
      </c>
      <c r="M4660" s="2">
        <v>20.0</v>
      </c>
      <c r="N4660" s="2">
        <v>16.0</v>
      </c>
      <c r="O4660" s="2">
        <v>4.0</v>
      </c>
      <c r="P4660" s="2">
        <v>0.0</v>
      </c>
      <c r="Q4660" s="2" t="s">
        <v>25257</v>
      </c>
      <c r="R4660" s="14">
        <v>4659.0</v>
      </c>
      <c r="S4660" s="2" t="s">
        <v>299</v>
      </c>
      <c r="T4660" s="2">
        <v>56.7861112</v>
      </c>
      <c r="U4660" s="2">
        <v>-4.1140518</v>
      </c>
      <c r="V4660" s="9" t="s">
        <v>24367</v>
      </c>
      <c r="W4660" s="10">
        <v>53.30619</v>
      </c>
      <c r="X4660" s="10">
        <v>-0.55238</v>
      </c>
      <c r="Y4660" s="2" t="s">
        <v>289</v>
      </c>
      <c r="AB4660" s="9" t="s">
        <v>25258</v>
      </c>
      <c r="AC4660" s="10">
        <v>38.27312</v>
      </c>
      <c r="AD4660" s="10">
        <v>-98.5822</v>
      </c>
      <c r="AE4660" s="11" t="s">
        <v>118</v>
      </c>
      <c r="AF4660" s="12" t="str">
        <f t="shared" si="29"/>
        <v>1949</v>
      </c>
      <c r="AG4660" s="12" t="str">
        <f t="shared" si="30"/>
        <v>January</v>
      </c>
      <c r="AH4660" s="12" t="str">
        <f t="shared" si="31"/>
        <v>Monday</v>
      </c>
      <c r="AI4660" t="str">
        <f t="shared" si="4"/>
        <v>1940s</v>
      </c>
      <c r="AJ4660" s="2" t="s">
        <v>80</v>
      </c>
      <c r="AK4660">
        <v>1.0</v>
      </c>
      <c r="AL4660" s="13" t="s">
        <v>162</v>
      </c>
    </row>
    <row r="4661">
      <c r="A4661" s="1">
        <v>18714.0</v>
      </c>
      <c r="B4661" s="8">
        <v>0.0</v>
      </c>
      <c r="C4661" s="2" t="s">
        <v>25259</v>
      </c>
      <c r="D4661" s="2" t="s">
        <v>24491</v>
      </c>
      <c r="F4661" s="2" t="s">
        <v>25260</v>
      </c>
      <c r="G4661" s="2" t="s">
        <v>25261</v>
      </c>
      <c r="H4661" s="2" t="s">
        <v>25262</v>
      </c>
      <c r="I4661" s="2">
        <v>19361.0</v>
      </c>
      <c r="J4661" s="2">
        <v>3.0</v>
      </c>
      <c r="K4661" s="2">
        <v>0.0</v>
      </c>
      <c r="L4661" s="2">
        <v>3.0</v>
      </c>
      <c r="M4661" s="2">
        <v>2.0</v>
      </c>
      <c r="N4661" s="2">
        <v>0.0</v>
      </c>
      <c r="O4661" s="2">
        <v>2.0</v>
      </c>
      <c r="P4661" s="2">
        <v>0.0</v>
      </c>
      <c r="Q4661" s="2" t="s">
        <v>25263</v>
      </c>
      <c r="R4661" s="14">
        <v>4660.0</v>
      </c>
      <c r="S4661" s="2" t="s">
        <v>8391</v>
      </c>
      <c r="T4661" s="2">
        <v>52.5310214</v>
      </c>
      <c r="U4661" s="2">
        <v>-1.2649062</v>
      </c>
      <c r="V4661" s="9" t="s">
        <v>3514</v>
      </c>
      <c r="W4661" s="10">
        <v>53.47949</v>
      </c>
      <c r="X4661" s="10">
        <v>-2.24511</v>
      </c>
      <c r="AB4661" s="9" t="s">
        <v>5042</v>
      </c>
      <c r="AC4661" s="10">
        <v>54.59644</v>
      </c>
      <c r="AD4661" s="10">
        <v>-5.93028</v>
      </c>
      <c r="AE4661" s="11" t="s">
        <v>51</v>
      </c>
      <c r="AF4661" s="12" t="str">
        <f t="shared" si="29"/>
        <v>1951</v>
      </c>
      <c r="AG4661" s="12" t="str">
        <f t="shared" si="30"/>
        <v>March</v>
      </c>
      <c r="AH4661" s="12" t="str">
        <f t="shared" si="31"/>
        <v>Tuesday</v>
      </c>
      <c r="AI4661" t="str">
        <f t="shared" si="4"/>
        <v>1950s</v>
      </c>
      <c r="AJ4661" s="2" t="s">
        <v>80</v>
      </c>
      <c r="AK4661">
        <v>1.0</v>
      </c>
      <c r="AL4661" s="13" t="s">
        <v>81</v>
      </c>
    </row>
    <row r="4662">
      <c r="A4662" s="1">
        <v>15575.0</v>
      </c>
      <c r="B4662" s="8">
        <v>0.5416666666666666</v>
      </c>
      <c r="C4662" s="2" t="s">
        <v>6924</v>
      </c>
      <c r="D4662" s="2" t="s">
        <v>83</v>
      </c>
      <c r="F4662" s="2" t="s">
        <v>25264</v>
      </c>
      <c r="G4662" s="2" t="s">
        <v>16850</v>
      </c>
      <c r="H4662" s="2" t="s">
        <v>25265</v>
      </c>
      <c r="I4662" s="2">
        <v>1410.0</v>
      </c>
      <c r="J4662" s="2">
        <v>13.0</v>
      </c>
      <c r="K4662" s="2">
        <v>10.0</v>
      </c>
      <c r="L4662" s="2">
        <v>3.0</v>
      </c>
      <c r="M4662" s="2">
        <v>13.0</v>
      </c>
      <c r="N4662" s="2">
        <v>10.0</v>
      </c>
      <c r="O4662" s="2">
        <v>3.0</v>
      </c>
      <c r="P4662" s="2">
        <v>0.0</v>
      </c>
      <c r="Q4662" s="2" t="s">
        <v>25266</v>
      </c>
      <c r="R4662" s="14">
        <v>4661.0</v>
      </c>
      <c r="S4662" s="2" t="s">
        <v>25267</v>
      </c>
      <c r="T4662" s="2">
        <v>10.8677845</v>
      </c>
      <c r="U4662" s="2">
        <v>-60.9821067</v>
      </c>
      <c r="V4662" s="9" t="s">
        <v>6924</v>
      </c>
      <c r="W4662" s="10">
        <v>10.44302</v>
      </c>
      <c r="X4662" s="10">
        <v>-61.2613</v>
      </c>
      <c r="AB4662" s="9" t="s">
        <v>4941</v>
      </c>
      <c r="AC4662" s="10">
        <v>12.1845</v>
      </c>
      <c r="AD4662" s="10">
        <v>-68.9641</v>
      </c>
      <c r="AE4662" s="11" t="s">
        <v>51</v>
      </c>
      <c r="AF4662" s="12" t="str">
        <f t="shared" si="29"/>
        <v>1942</v>
      </c>
      <c r="AG4662" s="12" t="str">
        <f t="shared" si="30"/>
        <v>August</v>
      </c>
      <c r="AH4662" s="12" t="str">
        <f t="shared" si="31"/>
        <v>Saturday</v>
      </c>
      <c r="AI4662" t="str">
        <f t="shared" si="4"/>
        <v>1940s</v>
      </c>
      <c r="AJ4662" s="2" t="s">
        <v>66</v>
      </c>
      <c r="AK4662">
        <v>1.0</v>
      </c>
      <c r="AL4662" s="13" t="s">
        <v>53</v>
      </c>
    </row>
    <row r="4663">
      <c r="A4663" s="1">
        <v>23978.0</v>
      </c>
      <c r="B4663" s="8">
        <v>0.4236111111111111</v>
      </c>
      <c r="C4663" s="2" t="s">
        <v>695</v>
      </c>
      <c r="D4663" s="2" t="s">
        <v>1249</v>
      </c>
      <c r="F4663" s="2" t="s">
        <v>2240</v>
      </c>
      <c r="G4663" s="2" t="s">
        <v>25268</v>
      </c>
      <c r="H4663" s="2">
        <v>149802.0</v>
      </c>
      <c r="I4663" s="2">
        <v>3693.0</v>
      </c>
      <c r="J4663" s="2">
        <v>72.0</v>
      </c>
      <c r="K4663" s="2">
        <v>66.0</v>
      </c>
      <c r="L4663" s="2">
        <v>6.0</v>
      </c>
      <c r="M4663" s="2">
        <v>59.0</v>
      </c>
      <c r="N4663" s="2">
        <v>57.0</v>
      </c>
      <c r="O4663" s="2">
        <v>2.0</v>
      </c>
      <c r="P4663" s="2">
        <v>0.0</v>
      </c>
      <c r="Q4663" s="2" t="s">
        <v>25269</v>
      </c>
      <c r="R4663" s="14">
        <v>4662.0</v>
      </c>
      <c r="S4663" s="2" t="s">
        <v>695</v>
      </c>
      <c r="T4663" s="2">
        <v>22.2793278</v>
      </c>
      <c r="U4663" s="2">
        <v>114.1628131</v>
      </c>
      <c r="V4663" s="9" t="s">
        <v>695</v>
      </c>
      <c r="W4663" s="10">
        <v>22.27933</v>
      </c>
      <c r="X4663" s="10">
        <v>114.1628</v>
      </c>
      <c r="AB4663" s="9" t="s">
        <v>669</v>
      </c>
      <c r="AC4663" s="10">
        <v>16.068</v>
      </c>
      <c r="AD4663" s="10">
        <v>108.212</v>
      </c>
      <c r="AE4663" s="11" t="s">
        <v>118</v>
      </c>
      <c r="AF4663" s="12" t="str">
        <f t="shared" si="29"/>
        <v>1965</v>
      </c>
      <c r="AG4663" s="12" t="str">
        <f t="shared" si="30"/>
        <v>August</v>
      </c>
      <c r="AH4663" s="12" t="str">
        <f t="shared" si="31"/>
        <v>Tuesday</v>
      </c>
      <c r="AI4663" t="str">
        <f t="shared" si="4"/>
        <v>1960s</v>
      </c>
      <c r="AJ4663" s="2" t="s">
        <v>150</v>
      </c>
      <c r="AK4663">
        <v>1.0</v>
      </c>
      <c r="AL4663" s="13" t="s">
        <v>53</v>
      </c>
    </row>
    <row r="4664">
      <c r="A4664" s="1">
        <v>17192.0</v>
      </c>
      <c r="B4664" s="8">
        <v>0.0</v>
      </c>
      <c r="C4664" s="2" t="s">
        <v>695</v>
      </c>
      <c r="D4664" s="2" t="s">
        <v>678</v>
      </c>
      <c r="G4664" s="2" t="s">
        <v>1513</v>
      </c>
      <c r="H4664" s="2" t="s">
        <v>25270</v>
      </c>
      <c r="I4664" s="2">
        <v>13508.0</v>
      </c>
      <c r="J4664" s="2">
        <v>4.0</v>
      </c>
      <c r="K4664" s="2">
        <v>0.0</v>
      </c>
      <c r="L4664" s="2">
        <v>4.0</v>
      </c>
      <c r="M4664" s="2">
        <v>4.0</v>
      </c>
      <c r="N4664" s="2">
        <v>0.0</v>
      </c>
      <c r="O4664" s="2">
        <v>4.0</v>
      </c>
      <c r="P4664" s="2">
        <v>0.0</v>
      </c>
      <c r="Q4664" s="2" t="s">
        <v>25271</v>
      </c>
      <c r="R4664" s="14">
        <v>4663.0</v>
      </c>
      <c r="S4664" s="2" t="s">
        <v>695</v>
      </c>
      <c r="T4664" s="2">
        <v>22.2793278</v>
      </c>
      <c r="U4664" s="2">
        <v>114.1628131</v>
      </c>
      <c r="V4664" s="9" t="s">
        <v>438</v>
      </c>
      <c r="W4664" s="9" t="s">
        <v>438</v>
      </c>
      <c r="X4664" s="9" t="s">
        <v>438</v>
      </c>
      <c r="AB4664" s="9" t="s">
        <v>438</v>
      </c>
      <c r="AC4664" s="9" t="s">
        <v>438</v>
      </c>
      <c r="AD4664" s="9" t="s">
        <v>438</v>
      </c>
      <c r="AE4664" s="11" t="s">
        <v>51</v>
      </c>
      <c r="AF4664" s="12" t="str">
        <f t="shared" si="29"/>
        <v>1947</v>
      </c>
      <c r="AG4664" s="12" t="str">
        <f t="shared" si="30"/>
        <v>January</v>
      </c>
      <c r="AH4664" s="12" t="str">
        <f t="shared" si="31"/>
        <v>Saturday</v>
      </c>
      <c r="AI4664" t="str">
        <f t="shared" si="4"/>
        <v>1940s</v>
      </c>
      <c r="AJ4664" s="2" t="s">
        <v>150</v>
      </c>
      <c r="AK4664">
        <v>1.0</v>
      </c>
      <c r="AL4664" s="13" t="s">
        <v>81</v>
      </c>
    </row>
    <row r="4665">
      <c r="A4665" s="1">
        <v>17213.0</v>
      </c>
      <c r="B4665" s="8">
        <v>0.3958333333333333</v>
      </c>
      <c r="C4665" s="2" t="s">
        <v>25272</v>
      </c>
      <c r="D4665" s="2" t="s">
        <v>25273</v>
      </c>
      <c r="F4665" s="2" t="s">
        <v>5414</v>
      </c>
      <c r="G4665" s="2" t="s">
        <v>25274</v>
      </c>
      <c r="H4665" s="2" t="s">
        <v>25275</v>
      </c>
      <c r="I4665" s="2">
        <v>41003.0</v>
      </c>
      <c r="J4665" s="2">
        <v>16.0</v>
      </c>
      <c r="K4665" s="2">
        <v>10.0</v>
      </c>
      <c r="L4665" s="2">
        <v>6.0</v>
      </c>
      <c r="M4665" s="2">
        <v>16.0</v>
      </c>
      <c r="N4665" s="2">
        <v>10.0</v>
      </c>
      <c r="O4665" s="2">
        <v>6.0</v>
      </c>
      <c r="P4665" s="2">
        <v>0.0</v>
      </c>
      <c r="Q4665" s="2" t="s">
        <v>25276</v>
      </c>
      <c r="R4665" s="14">
        <v>4664.0</v>
      </c>
      <c r="S4665" s="2" t="s">
        <v>763</v>
      </c>
      <c r="T4665" s="2">
        <v>42.6384261</v>
      </c>
      <c r="U4665" s="2">
        <v>12.674297</v>
      </c>
      <c r="V4665" s="9" t="s">
        <v>77</v>
      </c>
      <c r="W4665" s="10">
        <v>41.89332</v>
      </c>
      <c r="X4665" s="10">
        <v>12.48293</v>
      </c>
      <c r="AB4665" s="9" t="s">
        <v>196</v>
      </c>
      <c r="AC4665" s="10">
        <v>30.04439</v>
      </c>
      <c r="AD4665" s="10">
        <v>31.23573</v>
      </c>
      <c r="AE4665" s="11" t="s">
        <v>118</v>
      </c>
      <c r="AF4665" s="12" t="str">
        <f t="shared" si="29"/>
        <v>1947</v>
      </c>
      <c r="AG4665" s="12" t="str">
        <f t="shared" si="30"/>
        <v>February</v>
      </c>
      <c r="AH4665" s="12" t="str">
        <f t="shared" si="31"/>
        <v>Saturday</v>
      </c>
      <c r="AI4665" t="str">
        <f t="shared" si="4"/>
        <v>1940s</v>
      </c>
      <c r="AJ4665" s="2" t="s">
        <v>80</v>
      </c>
      <c r="AK4665">
        <v>1.0</v>
      </c>
      <c r="AL4665" s="13" t="s">
        <v>208</v>
      </c>
    </row>
    <row r="4666">
      <c r="A4666" s="1">
        <v>21047.0</v>
      </c>
      <c r="B4666" s="8">
        <v>0.2708333333333333</v>
      </c>
      <c r="C4666" s="2" t="s">
        <v>25277</v>
      </c>
      <c r="D4666" s="2" t="s">
        <v>324</v>
      </c>
      <c r="E4666" s="2">
        <v>103.0</v>
      </c>
      <c r="F4666" s="2" t="s">
        <v>25278</v>
      </c>
      <c r="G4666" s="2" t="s">
        <v>792</v>
      </c>
      <c r="H4666" s="2" t="s">
        <v>25279</v>
      </c>
      <c r="I4666" s="2">
        <v>1.46000607E8</v>
      </c>
      <c r="J4666" s="2">
        <v>23.0</v>
      </c>
      <c r="K4666" s="2">
        <v>18.0</v>
      </c>
      <c r="L4666" s="2">
        <v>5.0</v>
      </c>
      <c r="M4666" s="2">
        <v>23.0</v>
      </c>
      <c r="N4666" s="2">
        <v>18.0</v>
      </c>
      <c r="O4666" s="2">
        <v>5.0</v>
      </c>
      <c r="P4666" s="2">
        <v>0.0</v>
      </c>
      <c r="Q4666" s="2" t="s">
        <v>25280</v>
      </c>
      <c r="R4666" s="14">
        <v>4665.0</v>
      </c>
      <c r="S4666" s="2" t="s">
        <v>6146</v>
      </c>
      <c r="T4666" s="2">
        <v>55.670249</v>
      </c>
      <c r="U4666" s="2">
        <v>10.3333283</v>
      </c>
      <c r="V4666" s="9" t="s">
        <v>1220</v>
      </c>
      <c r="W4666" s="10">
        <v>56.9494</v>
      </c>
      <c r="X4666" s="10">
        <v>24.10518</v>
      </c>
      <c r="AB4666" s="9" t="s">
        <v>256</v>
      </c>
      <c r="AC4666" s="10">
        <v>55.68672</v>
      </c>
      <c r="AD4666" s="10">
        <v>12.57007</v>
      </c>
      <c r="AE4666" s="11" t="s">
        <v>51</v>
      </c>
      <c r="AF4666" s="12" t="str">
        <f t="shared" si="29"/>
        <v>1957</v>
      </c>
      <c r="AG4666" s="12" t="str">
        <f t="shared" si="30"/>
        <v>August</v>
      </c>
      <c r="AH4666" s="12" t="str">
        <f t="shared" si="31"/>
        <v>Thursday</v>
      </c>
      <c r="AI4666" t="str">
        <f t="shared" si="4"/>
        <v>1950s</v>
      </c>
      <c r="AJ4666" s="2" t="s">
        <v>80</v>
      </c>
      <c r="AK4666">
        <v>1.0</v>
      </c>
      <c r="AL4666" s="13" t="s">
        <v>797</v>
      </c>
    </row>
    <row r="4667">
      <c r="A4667" s="1">
        <v>17193.0</v>
      </c>
      <c r="B4667" s="8">
        <v>0.6458333333333334</v>
      </c>
      <c r="C4667" s="2" t="s">
        <v>25277</v>
      </c>
      <c r="D4667" s="2" t="s">
        <v>83</v>
      </c>
      <c r="F4667" s="2" t="s">
        <v>25281</v>
      </c>
      <c r="G4667" s="2" t="s">
        <v>25282</v>
      </c>
      <c r="H4667" s="2" t="s">
        <v>25283</v>
      </c>
      <c r="I4667" s="2">
        <v>25479.0</v>
      </c>
      <c r="J4667" s="2">
        <v>22.0</v>
      </c>
      <c r="K4667" s="2">
        <v>18.0</v>
      </c>
      <c r="L4667" s="2">
        <v>4.0</v>
      </c>
      <c r="M4667" s="2">
        <v>22.0</v>
      </c>
      <c r="N4667" s="2">
        <v>18.0</v>
      </c>
      <c r="O4667" s="2">
        <v>4.0</v>
      </c>
      <c r="P4667" s="2">
        <v>0.0</v>
      </c>
      <c r="Q4667" s="2" t="s">
        <v>25284</v>
      </c>
      <c r="R4667" s="14">
        <v>4666.0</v>
      </c>
      <c r="S4667" s="2" t="s">
        <v>6146</v>
      </c>
      <c r="T4667" s="2">
        <v>55.670249</v>
      </c>
      <c r="U4667" s="2">
        <v>10.3333283</v>
      </c>
      <c r="V4667" s="9" t="s">
        <v>21560</v>
      </c>
      <c r="W4667" s="10">
        <v>55.68672</v>
      </c>
      <c r="X4667" s="10">
        <v>12.57007</v>
      </c>
      <c r="AB4667" s="9" t="s">
        <v>79</v>
      </c>
      <c r="AC4667" s="10">
        <v>59.32512</v>
      </c>
      <c r="AD4667" s="10">
        <v>18.07109</v>
      </c>
      <c r="AE4667" s="11" t="s">
        <v>51</v>
      </c>
      <c r="AF4667" s="12" t="str">
        <f t="shared" si="29"/>
        <v>1947</v>
      </c>
      <c r="AG4667" s="12" t="str">
        <f t="shared" si="30"/>
        <v>January</v>
      </c>
      <c r="AH4667" s="12" t="str">
        <f t="shared" si="31"/>
        <v>Sunday</v>
      </c>
      <c r="AI4667" t="str">
        <f t="shared" si="4"/>
        <v>1940s</v>
      </c>
      <c r="AJ4667" s="2" t="s">
        <v>80</v>
      </c>
      <c r="AK4667">
        <v>1.0</v>
      </c>
      <c r="AL4667" s="13" t="s">
        <v>81</v>
      </c>
    </row>
    <row r="4668">
      <c r="A4668" s="1">
        <v>23970.0</v>
      </c>
      <c r="B4668" s="8">
        <v>0.8479166666666667</v>
      </c>
      <c r="C4668" s="2" t="s">
        <v>25285</v>
      </c>
      <c r="D4668" s="2" t="s">
        <v>272</v>
      </c>
      <c r="E4668" s="2">
        <v>389.0</v>
      </c>
      <c r="F4668" s="2" t="s">
        <v>19011</v>
      </c>
      <c r="G4668" s="2" t="s">
        <v>16218</v>
      </c>
      <c r="H4668" s="2" t="s">
        <v>25286</v>
      </c>
      <c r="I4668" s="2" t="s">
        <v>25287</v>
      </c>
      <c r="J4668" s="2">
        <v>30.0</v>
      </c>
      <c r="K4668" s="2">
        <v>24.0</v>
      </c>
      <c r="L4668" s="2">
        <v>6.0</v>
      </c>
      <c r="M4668" s="2">
        <v>30.0</v>
      </c>
      <c r="N4668" s="2">
        <v>24.0</v>
      </c>
      <c r="O4668" s="2">
        <v>6.0</v>
      </c>
      <c r="P4668" s="2">
        <v>0.0</v>
      </c>
      <c r="Q4668" s="2" t="s">
        <v>25288</v>
      </c>
      <c r="R4668" s="14">
        <v>4667.0</v>
      </c>
      <c r="S4668" s="2" t="s">
        <v>99</v>
      </c>
      <c r="T4668" s="2">
        <v>39.7837304</v>
      </c>
      <c r="U4668" s="2">
        <v>-100.4458825</v>
      </c>
      <c r="V4668" s="9" t="s">
        <v>302</v>
      </c>
      <c r="W4668" s="10">
        <v>40.71273</v>
      </c>
      <c r="X4668" s="10">
        <v>-74.006</v>
      </c>
      <c r="AB4668" s="9" t="s">
        <v>101</v>
      </c>
      <c r="AC4668" s="10">
        <v>41.87556</v>
      </c>
      <c r="AD4668" s="10">
        <v>-87.6244</v>
      </c>
      <c r="AE4668" s="11" t="s">
        <v>51</v>
      </c>
      <c r="AF4668" s="12" t="str">
        <f t="shared" si="29"/>
        <v>1965</v>
      </c>
      <c r="AG4668" s="12" t="str">
        <f t="shared" si="30"/>
        <v>August</v>
      </c>
      <c r="AH4668" s="12" t="str">
        <f t="shared" si="31"/>
        <v>Monday</v>
      </c>
      <c r="AI4668" t="str">
        <f t="shared" si="4"/>
        <v>1960s</v>
      </c>
      <c r="AJ4668" s="2" t="s">
        <v>105</v>
      </c>
      <c r="AK4668">
        <v>1.0</v>
      </c>
      <c r="AL4668" s="13" t="s">
        <v>162</v>
      </c>
    </row>
    <row r="4669">
      <c r="A4669" s="1">
        <v>22113.0</v>
      </c>
      <c r="B4669" s="8">
        <v>0.6513888888888889</v>
      </c>
      <c r="C4669" s="2" t="s">
        <v>25277</v>
      </c>
      <c r="D4669" s="2" t="s">
        <v>25289</v>
      </c>
      <c r="F4669" s="2" t="s">
        <v>25290</v>
      </c>
      <c r="G4669" s="2" t="s">
        <v>25291</v>
      </c>
      <c r="H4669" s="2" t="s">
        <v>25292</v>
      </c>
      <c r="I4669" s="2">
        <v>6956.0</v>
      </c>
      <c r="J4669" s="2">
        <v>9.0</v>
      </c>
      <c r="K4669" s="2">
        <v>8.0</v>
      </c>
      <c r="L4669" s="2">
        <v>1.0</v>
      </c>
      <c r="M4669" s="2">
        <v>8.0</v>
      </c>
      <c r="N4669" s="2">
        <v>8.0</v>
      </c>
      <c r="O4669" s="2">
        <v>0.0</v>
      </c>
      <c r="P4669" s="2">
        <v>0.0</v>
      </c>
      <c r="Q4669" s="2" t="s">
        <v>25293</v>
      </c>
      <c r="R4669" s="14">
        <v>4668.0</v>
      </c>
      <c r="S4669" s="2" t="s">
        <v>6146</v>
      </c>
      <c r="T4669" s="2">
        <v>55.670249</v>
      </c>
      <c r="U4669" s="2">
        <v>10.3333283</v>
      </c>
      <c r="V4669" s="9" t="s">
        <v>256</v>
      </c>
      <c r="W4669" s="10">
        <v>55.68672</v>
      </c>
      <c r="X4669" s="10">
        <v>12.57007</v>
      </c>
      <c r="AB4669" s="9" t="s">
        <v>25294</v>
      </c>
      <c r="AC4669" s="10">
        <v>56.13798</v>
      </c>
      <c r="AD4669" s="10">
        <v>8.974662</v>
      </c>
      <c r="AE4669" s="11" t="s">
        <v>51</v>
      </c>
      <c r="AF4669" s="12" t="str">
        <f t="shared" si="29"/>
        <v>1960</v>
      </c>
      <c r="AG4669" s="12" t="str">
        <f t="shared" si="30"/>
        <v>July</v>
      </c>
      <c r="AH4669" s="12" t="str">
        <f t="shared" si="31"/>
        <v>Saturday</v>
      </c>
      <c r="AI4669" t="str">
        <f t="shared" si="4"/>
        <v>1960s</v>
      </c>
      <c r="AJ4669" s="2" t="s">
        <v>80</v>
      </c>
      <c r="AK4669">
        <v>1.0</v>
      </c>
      <c r="AL4669" s="13" t="s">
        <v>545</v>
      </c>
    </row>
    <row r="4670">
      <c r="A4670" s="1">
        <v>17172.0</v>
      </c>
      <c r="B4670" s="8">
        <v>0.0</v>
      </c>
      <c r="C4670" s="2" t="s">
        <v>25295</v>
      </c>
      <c r="D4670" s="2" t="s">
        <v>15245</v>
      </c>
      <c r="F4670" s="2" t="s">
        <v>25296</v>
      </c>
      <c r="G4670" s="2" t="s">
        <v>25297</v>
      </c>
      <c r="H4670" s="2" t="s">
        <v>25298</v>
      </c>
      <c r="J4670" s="2">
        <v>43.0</v>
      </c>
      <c r="K4670" s="2">
        <v>38.0</v>
      </c>
      <c r="L4670" s="2">
        <v>5.0</v>
      </c>
      <c r="M4670" s="2">
        <v>43.0</v>
      </c>
      <c r="N4670" s="2">
        <v>38.0</v>
      </c>
      <c r="O4670" s="2">
        <v>5.0</v>
      </c>
      <c r="P4670" s="2">
        <v>0.0</v>
      </c>
      <c r="Q4670" s="2" t="s">
        <v>25299</v>
      </c>
      <c r="R4670" s="14">
        <v>4669.0</v>
      </c>
      <c r="S4670" s="2" t="s">
        <v>4673</v>
      </c>
      <c r="T4670" s="2">
        <v>35.000074</v>
      </c>
      <c r="U4670" s="2">
        <v>104.999927</v>
      </c>
      <c r="V4670" s="9" t="s">
        <v>4923</v>
      </c>
      <c r="W4670" s="10">
        <v>31.23228</v>
      </c>
      <c r="X4670" s="10">
        <v>121.4692</v>
      </c>
      <c r="Y4670" s="2" t="s">
        <v>25300</v>
      </c>
      <c r="AB4670" s="9" t="s">
        <v>554</v>
      </c>
      <c r="AC4670" s="10">
        <v>39.90622</v>
      </c>
      <c r="AD4670" s="10">
        <v>116.3913</v>
      </c>
      <c r="AE4670" s="11" t="s">
        <v>51</v>
      </c>
      <c r="AF4670" s="12" t="str">
        <f t="shared" si="29"/>
        <v>1947</v>
      </c>
      <c r="AG4670" s="12" t="str">
        <f t="shared" si="30"/>
        <v>January</v>
      </c>
      <c r="AH4670" s="12" t="str">
        <f t="shared" si="31"/>
        <v>Sunday</v>
      </c>
      <c r="AI4670" t="str">
        <f t="shared" si="4"/>
        <v>1940s</v>
      </c>
      <c r="AJ4670" s="2" t="s">
        <v>150</v>
      </c>
      <c r="AK4670">
        <v>1.0</v>
      </c>
      <c r="AL4670" s="13" t="s">
        <v>20907</v>
      </c>
    </row>
    <row r="4671">
      <c r="A4671" s="1">
        <v>17827.0</v>
      </c>
      <c r="B4671" s="8">
        <v>0.024305555555555556</v>
      </c>
      <c r="C4671" s="2" t="s">
        <v>25301</v>
      </c>
      <c r="D4671" s="2" t="s">
        <v>83</v>
      </c>
      <c r="F4671" s="2" t="s">
        <v>25302</v>
      </c>
      <c r="G4671" s="2" t="s">
        <v>25303</v>
      </c>
      <c r="H4671" s="2" t="s">
        <v>25304</v>
      </c>
      <c r="I4671" s="2">
        <v>2083.0</v>
      </c>
      <c r="J4671" s="2">
        <v>40.0</v>
      </c>
      <c r="K4671" s="2">
        <v>30.0</v>
      </c>
      <c r="L4671" s="2">
        <v>10.0</v>
      </c>
      <c r="M4671" s="2">
        <v>40.0</v>
      </c>
      <c r="N4671" s="2">
        <v>30.0</v>
      </c>
      <c r="O4671" s="2">
        <v>10.0</v>
      </c>
      <c r="P4671" s="2">
        <v>0.0</v>
      </c>
      <c r="Q4671" s="2" t="s">
        <v>25305</v>
      </c>
      <c r="R4671" s="14">
        <v>4670.0</v>
      </c>
      <c r="S4671" s="2" t="s">
        <v>299</v>
      </c>
      <c r="T4671" s="2">
        <v>56.7861112</v>
      </c>
      <c r="U4671" s="2">
        <v>-4.1140518</v>
      </c>
      <c r="V4671" s="9" t="s">
        <v>197</v>
      </c>
      <c r="W4671" s="10">
        <v>52.37276</v>
      </c>
      <c r="X4671" s="10">
        <v>4.893604</v>
      </c>
      <c r="Y4671" s="2" t="s">
        <v>290</v>
      </c>
      <c r="AB4671" s="9" t="s">
        <v>302</v>
      </c>
      <c r="AC4671" s="10">
        <v>40.71273</v>
      </c>
      <c r="AD4671" s="10">
        <v>-74.006</v>
      </c>
      <c r="AE4671" s="11" t="s">
        <v>51</v>
      </c>
      <c r="AF4671" s="12" t="str">
        <f t="shared" si="29"/>
        <v>1948</v>
      </c>
      <c r="AG4671" s="12" t="str">
        <f t="shared" si="30"/>
        <v>October</v>
      </c>
      <c r="AH4671" s="12" t="str">
        <f t="shared" si="31"/>
        <v>Thursday</v>
      </c>
      <c r="AI4671" t="str">
        <f t="shared" si="4"/>
        <v>1940s</v>
      </c>
      <c r="AJ4671" s="2" t="s">
        <v>80</v>
      </c>
      <c r="AK4671">
        <v>1.0</v>
      </c>
      <c r="AL4671" s="13" t="s">
        <v>53</v>
      </c>
    </row>
    <row r="4672">
      <c r="A4672" s="1">
        <v>19674.0</v>
      </c>
      <c r="B4672" s="8">
        <v>0.7291666666666666</v>
      </c>
      <c r="C4672" s="2" t="s">
        <v>25306</v>
      </c>
      <c r="D4672" s="2" t="s">
        <v>2735</v>
      </c>
      <c r="F4672" s="2" t="s">
        <v>1512</v>
      </c>
      <c r="G4672" s="2" t="s">
        <v>22930</v>
      </c>
      <c r="H4672" s="2" t="s">
        <v>25307</v>
      </c>
      <c r="J4672" s="2">
        <v>10.0</v>
      </c>
      <c r="K4672" s="2">
        <v>0.0</v>
      </c>
      <c r="L4672" s="2">
        <v>10.0</v>
      </c>
      <c r="M4672" s="2">
        <v>10.0</v>
      </c>
      <c r="N4672" s="2">
        <v>0.0</v>
      </c>
      <c r="O4672" s="2">
        <v>10.0</v>
      </c>
      <c r="P4672" s="2">
        <v>0.0</v>
      </c>
      <c r="Q4672" s="2" t="s">
        <v>25308</v>
      </c>
      <c r="R4672" s="14">
        <v>4671.0</v>
      </c>
      <c r="S4672" s="2" t="s">
        <v>299</v>
      </c>
      <c r="T4672" s="2">
        <v>56.7861112</v>
      </c>
      <c r="U4672" s="2">
        <v>-4.1140518</v>
      </c>
      <c r="V4672" s="9" t="s">
        <v>438</v>
      </c>
      <c r="W4672" s="9" t="s">
        <v>438</v>
      </c>
      <c r="X4672" s="9" t="s">
        <v>438</v>
      </c>
      <c r="AB4672" s="9" t="s">
        <v>438</v>
      </c>
      <c r="AC4672" s="9" t="s">
        <v>438</v>
      </c>
      <c r="AD4672" s="9" t="s">
        <v>438</v>
      </c>
      <c r="AE4672" s="11" t="s">
        <v>118</v>
      </c>
      <c r="AF4672" s="12" t="str">
        <f t="shared" si="29"/>
        <v>1953</v>
      </c>
      <c r="AG4672" s="12" t="str">
        <f t="shared" si="30"/>
        <v>November</v>
      </c>
      <c r="AH4672" s="12" t="str">
        <f t="shared" si="31"/>
        <v>Wednesday</v>
      </c>
      <c r="AI4672" t="str">
        <f t="shared" si="4"/>
        <v>1950s</v>
      </c>
      <c r="AJ4672" s="2" t="s">
        <v>80</v>
      </c>
      <c r="AK4672">
        <v>1.0</v>
      </c>
      <c r="AL4672" s="13" t="s">
        <v>5078</v>
      </c>
    </row>
    <row r="4673">
      <c r="A4673" s="1">
        <v>31575.0</v>
      </c>
      <c r="B4673" s="8">
        <v>0.6402777777777777</v>
      </c>
      <c r="C4673" s="2" t="s">
        <v>25309</v>
      </c>
      <c r="D4673" s="2" t="s">
        <v>8151</v>
      </c>
      <c r="E4673" s="2">
        <v>423.0</v>
      </c>
      <c r="F4673" s="2" t="s">
        <v>25310</v>
      </c>
      <c r="G4673" s="2" t="s">
        <v>2471</v>
      </c>
      <c r="H4673" s="2" t="s">
        <v>25311</v>
      </c>
      <c r="I4673" s="2">
        <v>635.0</v>
      </c>
      <c r="J4673" s="2">
        <v>16.0</v>
      </c>
      <c r="K4673" s="2">
        <v>14.0</v>
      </c>
      <c r="L4673" s="2">
        <v>2.0</v>
      </c>
      <c r="M4673" s="2">
        <v>1.0</v>
      </c>
      <c r="N4673" s="2">
        <v>0.0</v>
      </c>
      <c r="O4673" s="2">
        <v>1.0</v>
      </c>
      <c r="P4673" s="2">
        <v>0.0</v>
      </c>
      <c r="Q4673" s="2" t="s">
        <v>25312</v>
      </c>
      <c r="R4673" s="14">
        <v>4672.0</v>
      </c>
      <c r="S4673" s="2" t="s">
        <v>299</v>
      </c>
      <c r="T4673" s="2">
        <v>56.7861112</v>
      </c>
      <c r="U4673" s="2">
        <v>-4.1140518</v>
      </c>
      <c r="V4673" s="9" t="s">
        <v>705</v>
      </c>
      <c r="W4673" s="10">
        <v>55.86098</v>
      </c>
      <c r="X4673" s="10">
        <v>-4.24888</v>
      </c>
      <c r="AB4673" s="9" t="s">
        <v>25313</v>
      </c>
      <c r="AC4673" s="10">
        <v>55.62939</v>
      </c>
      <c r="AD4673" s="10">
        <v>-6.18801</v>
      </c>
      <c r="AE4673" s="11" t="s">
        <v>51</v>
      </c>
      <c r="AF4673" s="12" t="str">
        <f t="shared" si="29"/>
        <v>1986</v>
      </c>
      <c r="AG4673" s="12" t="str">
        <f t="shared" si="30"/>
        <v>June</v>
      </c>
      <c r="AH4673" s="12" t="str">
        <f t="shared" si="31"/>
        <v>Thursday</v>
      </c>
      <c r="AI4673" t="str">
        <f t="shared" si="4"/>
        <v>1980s</v>
      </c>
      <c r="AJ4673" s="2" t="s">
        <v>80</v>
      </c>
      <c r="AK4673">
        <v>1.0</v>
      </c>
      <c r="AL4673" s="13" t="s">
        <v>545</v>
      </c>
    </row>
    <row r="4674">
      <c r="A4674" s="1">
        <v>17164.0</v>
      </c>
      <c r="B4674" s="8">
        <v>0.38819444444444445</v>
      </c>
      <c r="C4674" s="2" t="s">
        <v>25314</v>
      </c>
      <c r="D4674" s="2" t="s">
        <v>94</v>
      </c>
      <c r="E4674" s="2">
        <v>2207.0</v>
      </c>
      <c r="F4674" s="2" t="s">
        <v>25315</v>
      </c>
      <c r="G4674" s="2" t="s">
        <v>25316</v>
      </c>
      <c r="H4674" s="2" t="s">
        <v>25317</v>
      </c>
      <c r="I4674" s="2">
        <v>4805.0</v>
      </c>
      <c r="J4674" s="2">
        <v>21.0</v>
      </c>
      <c r="K4674" s="2">
        <v>18.0</v>
      </c>
      <c r="L4674" s="2">
        <v>3.0</v>
      </c>
      <c r="M4674" s="2">
        <v>2.0</v>
      </c>
      <c r="N4674" s="2">
        <v>0.0</v>
      </c>
      <c r="O4674" s="2">
        <v>2.0</v>
      </c>
      <c r="P4674" s="2">
        <v>0.0</v>
      </c>
      <c r="Q4674" s="2" t="s">
        <v>25318</v>
      </c>
      <c r="R4674" s="14">
        <v>4673.0</v>
      </c>
      <c r="S4674" s="2" t="s">
        <v>192</v>
      </c>
      <c r="T4674" s="2">
        <v>22.3511148</v>
      </c>
      <c r="U4674" s="2">
        <v>78.6677428</v>
      </c>
      <c r="V4674" s="9" t="s">
        <v>8445</v>
      </c>
      <c r="W4674" s="10">
        <v>42.88672</v>
      </c>
      <c r="X4674" s="10">
        <v>-78.8784</v>
      </c>
      <c r="AB4674" s="9" t="s">
        <v>101</v>
      </c>
      <c r="AC4674" s="10">
        <v>41.87556</v>
      </c>
      <c r="AD4674" s="10">
        <v>-87.6244</v>
      </c>
      <c r="AE4674" s="11" t="s">
        <v>51</v>
      </c>
      <c r="AF4674" s="12" t="str">
        <f t="shared" si="29"/>
        <v>1946</v>
      </c>
      <c r="AG4674" s="12" t="str">
        <f t="shared" si="30"/>
        <v>December</v>
      </c>
      <c r="AH4674" s="12" t="str">
        <f t="shared" si="31"/>
        <v>Saturday</v>
      </c>
      <c r="AI4674" t="str">
        <f t="shared" si="4"/>
        <v>1940s</v>
      </c>
      <c r="AJ4674" s="2" t="s">
        <v>150</v>
      </c>
      <c r="AK4674">
        <v>1.0</v>
      </c>
      <c r="AL4674" s="13" t="s">
        <v>81</v>
      </c>
    </row>
    <row r="4675">
      <c r="A4675" s="1">
        <v>17195.0</v>
      </c>
      <c r="B4675" s="8">
        <v>0.5</v>
      </c>
      <c r="C4675" s="2" t="s">
        <v>25319</v>
      </c>
      <c r="D4675" s="2" t="s">
        <v>15245</v>
      </c>
      <c r="F4675" s="2" t="s">
        <v>25320</v>
      </c>
      <c r="G4675" s="2" t="s">
        <v>1647</v>
      </c>
      <c r="J4675" s="2">
        <v>26.0</v>
      </c>
      <c r="K4675" s="2">
        <v>24.0</v>
      </c>
      <c r="L4675" s="2">
        <v>2.0</v>
      </c>
      <c r="M4675" s="2">
        <v>25.0</v>
      </c>
      <c r="N4675" s="2">
        <v>23.0</v>
      </c>
      <c r="O4675" s="2">
        <v>2.0</v>
      </c>
      <c r="P4675" s="2">
        <v>0.0</v>
      </c>
      <c r="Q4675" s="2" t="s">
        <v>25321</v>
      </c>
      <c r="R4675" s="14">
        <v>4674.0</v>
      </c>
      <c r="S4675" s="2" t="s">
        <v>4673</v>
      </c>
      <c r="T4675" s="2">
        <v>35.000074</v>
      </c>
      <c r="U4675" s="2">
        <v>104.999927</v>
      </c>
      <c r="V4675" s="9" t="s">
        <v>4923</v>
      </c>
      <c r="W4675" s="10">
        <v>31.23228</v>
      </c>
      <c r="X4675" s="10">
        <v>121.4692</v>
      </c>
      <c r="Y4675" s="2" t="s">
        <v>20366</v>
      </c>
      <c r="AB4675" s="9" t="s">
        <v>16974</v>
      </c>
      <c r="AC4675" s="10">
        <v>29.56474</v>
      </c>
      <c r="AD4675" s="10">
        <v>106.5479</v>
      </c>
      <c r="AE4675" s="11" t="s">
        <v>51</v>
      </c>
      <c r="AF4675" s="12" t="str">
        <f t="shared" si="29"/>
        <v>1947</v>
      </c>
      <c r="AG4675" s="12" t="str">
        <f t="shared" si="30"/>
        <v>January</v>
      </c>
      <c r="AH4675" s="12" t="str">
        <f t="shared" si="31"/>
        <v>Tuesday</v>
      </c>
      <c r="AI4675" t="str">
        <f t="shared" si="4"/>
        <v>1940s</v>
      </c>
      <c r="AJ4675" s="2" t="s">
        <v>150</v>
      </c>
      <c r="AK4675">
        <v>1.0</v>
      </c>
      <c r="AL4675" s="13" t="s">
        <v>1184</v>
      </c>
    </row>
    <row r="4676">
      <c r="A4676" s="1">
        <v>17172.0</v>
      </c>
      <c r="B4676" s="8">
        <v>0.8333333333333334</v>
      </c>
      <c r="C4676" s="2" t="s">
        <v>25322</v>
      </c>
      <c r="D4676" s="2" t="s">
        <v>25323</v>
      </c>
      <c r="F4676" s="2" t="s">
        <v>25324</v>
      </c>
      <c r="G4676" s="2" t="s">
        <v>166</v>
      </c>
      <c r="H4676" s="2" t="s">
        <v>25325</v>
      </c>
      <c r="I4676" s="2">
        <v>34373.0</v>
      </c>
      <c r="J4676" s="2">
        <v>23.0</v>
      </c>
      <c r="K4676" s="2">
        <v>20.0</v>
      </c>
      <c r="L4676" s="2">
        <v>3.0</v>
      </c>
      <c r="M4676" s="2">
        <v>3.0</v>
      </c>
      <c r="N4676" s="2">
        <v>2.0</v>
      </c>
      <c r="O4676" s="2">
        <v>1.0</v>
      </c>
      <c r="P4676" s="2">
        <v>0.0</v>
      </c>
      <c r="Q4676" s="2" t="s">
        <v>25326</v>
      </c>
      <c r="R4676" s="14">
        <v>4675.0</v>
      </c>
      <c r="S4676" s="2" t="s">
        <v>1228</v>
      </c>
      <c r="T4676" s="2">
        <v>49.2214561</v>
      </c>
      <c r="U4676" s="2">
        <v>-2.1358386</v>
      </c>
      <c r="V4676" s="9" t="s">
        <v>346</v>
      </c>
      <c r="W4676" s="10">
        <v>25.77417</v>
      </c>
      <c r="X4676" s="10">
        <v>-80.1936</v>
      </c>
      <c r="Y4676" s="2" t="s">
        <v>18652</v>
      </c>
      <c r="AB4676" s="9" t="s">
        <v>471</v>
      </c>
      <c r="AC4676" s="10">
        <v>38.89499</v>
      </c>
      <c r="AD4676" s="10">
        <v>-77.0366</v>
      </c>
      <c r="AE4676" s="11" t="s">
        <v>51</v>
      </c>
      <c r="AF4676" s="12" t="str">
        <f t="shared" si="29"/>
        <v>1947</v>
      </c>
      <c r="AG4676" s="12" t="str">
        <f t="shared" si="30"/>
        <v>January</v>
      </c>
      <c r="AH4676" s="12" t="str">
        <f t="shared" si="31"/>
        <v>Sunday</v>
      </c>
      <c r="AI4676" t="str">
        <f t="shared" si="4"/>
        <v>1940s</v>
      </c>
      <c r="AJ4676" s="2" t="s">
        <v>80</v>
      </c>
      <c r="AK4676">
        <v>1.0</v>
      </c>
      <c r="AL4676" s="13" t="s">
        <v>81</v>
      </c>
    </row>
    <row r="4677">
      <c r="A4677" s="1">
        <v>17743.0</v>
      </c>
      <c r="B4677" s="8">
        <v>0.0</v>
      </c>
      <c r="C4677" s="2" t="s">
        <v>25295</v>
      </c>
      <c r="D4677" s="2" t="s">
        <v>1420</v>
      </c>
      <c r="F4677" s="2" t="s">
        <v>25327</v>
      </c>
      <c r="G4677" s="2" t="s">
        <v>1180</v>
      </c>
      <c r="H4677" s="2" t="s">
        <v>25328</v>
      </c>
      <c r="I4677" s="2">
        <v>22355.0</v>
      </c>
      <c r="J4677" s="2">
        <v>19.0</v>
      </c>
      <c r="K4677" s="2">
        <v>16.0</v>
      </c>
      <c r="L4677" s="2">
        <v>3.0</v>
      </c>
      <c r="M4677" s="2">
        <v>19.0</v>
      </c>
      <c r="N4677" s="2">
        <v>16.0</v>
      </c>
      <c r="O4677" s="2">
        <v>3.0</v>
      </c>
      <c r="P4677" s="2">
        <v>0.0</v>
      </c>
      <c r="Q4677" s="2" t="s">
        <v>25329</v>
      </c>
      <c r="R4677" s="14">
        <v>4676.0</v>
      </c>
      <c r="S4677" s="2" t="s">
        <v>4673</v>
      </c>
      <c r="T4677" s="2">
        <v>35.000074</v>
      </c>
      <c r="U4677" s="2">
        <v>104.999927</v>
      </c>
      <c r="V4677" s="9" t="s">
        <v>25330</v>
      </c>
      <c r="W4677" s="10">
        <v>36.0638</v>
      </c>
      <c r="X4677" s="10">
        <v>120.3781</v>
      </c>
      <c r="AB4677" s="9" t="s">
        <v>4713</v>
      </c>
      <c r="AC4677" s="10">
        <v>36.6507</v>
      </c>
      <c r="AD4677" s="10">
        <v>117.114</v>
      </c>
      <c r="AE4677" s="11" t="s">
        <v>51</v>
      </c>
      <c r="AF4677" s="12" t="str">
        <f t="shared" si="29"/>
        <v>1948</v>
      </c>
      <c r="AG4677" s="12" t="str">
        <f t="shared" si="30"/>
        <v>July</v>
      </c>
      <c r="AH4677" s="12" t="str">
        <f t="shared" si="31"/>
        <v>Thursday</v>
      </c>
      <c r="AI4677" t="str">
        <f t="shared" si="4"/>
        <v>1940s</v>
      </c>
      <c r="AJ4677" s="2" t="s">
        <v>150</v>
      </c>
      <c r="AK4677">
        <v>1.0</v>
      </c>
      <c r="AL4677" s="13" t="s">
        <v>1184</v>
      </c>
    </row>
    <row r="4678">
      <c r="A4678" s="1">
        <v>17192.0</v>
      </c>
      <c r="B4678" s="8">
        <v>0.5833333333333334</v>
      </c>
      <c r="C4678" s="2" t="s">
        <v>25331</v>
      </c>
      <c r="D4678" s="2" t="s">
        <v>15245</v>
      </c>
      <c r="F4678" s="2" t="s">
        <v>25332</v>
      </c>
      <c r="G4678" s="2" t="s">
        <v>166</v>
      </c>
      <c r="J4678" s="2">
        <v>19.0</v>
      </c>
      <c r="K4678" s="2">
        <v>16.0</v>
      </c>
      <c r="L4678" s="2">
        <v>3.0</v>
      </c>
      <c r="M4678" s="2">
        <v>19.0</v>
      </c>
      <c r="N4678" s="2">
        <v>16.0</v>
      </c>
      <c r="O4678" s="2">
        <v>3.0</v>
      </c>
      <c r="P4678" s="2">
        <v>0.0</v>
      </c>
      <c r="Q4678" s="2" t="s">
        <v>25333</v>
      </c>
      <c r="R4678" s="14">
        <v>4677.0</v>
      </c>
      <c r="S4678" s="2" t="s">
        <v>4673</v>
      </c>
      <c r="T4678" s="2">
        <v>35.000074</v>
      </c>
      <c r="U4678" s="2">
        <v>104.999927</v>
      </c>
      <c r="V4678" s="9" t="s">
        <v>4806</v>
      </c>
      <c r="W4678" s="10">
        <v>32.55566</v>
      </c>
      <c r="X4678" s="10">
        <v>-95.8641</v>
      </c>
      <c r="Y4678" s="2" t="s">
        <v>16974</v>
      </c>
      <c r="AB4678" s="9" t="s">
        <v>695</v>
      </c>
      <c r="AC4678" s="10">
        <v>22.27933</v>
      </c>
      <c r="AD4678" s="10">
        <v>114.1628</v>
      </c>
      <c r="AE4678" s="11" t="s">
        <v>51</v>
      </c>
      <c r="AF4678" s="12" t="str">
        <f t="shared" si="29"/>
        <v>1947</v>
      </c>
      <c r="AG4678" s="12" t="str">
        <f t="shared" si="30"/>
        <v>January</v>
      </c>
      <c r="AH4678" s="12" t="str">
        <f t="shared" si="31"/>
        <v>Saturday</v>
      </c>
      <c r="AI4678" t="str">
        <f t="shared" si="4"/>
        <v>1940s</v>
      </c>
      <c r="AJ4678" s="2" t="s">
        <v>150</v>
      </c>
      <c r="AK4678">
        <v>1.0</v>
      </c>
      <c r="AL4678" s="13" t="s">
        <v>81</v>
      </c>
    </row>
    <row r="4679">
      <c r="A4679" s="1">
        <v>29067.0</v>
      </c>
      <c r="B4679" s="8">
        <v>0.6673611111111111</v>
      </c>
      <c r="C4679" s="2" t="s">
        <v>25334</v>
      </c>
      <c r="D4679" s="2" t="s">
        <v>3509</v>
      </c>
      <c r="G4679" s="2" t="s">
        <v>25335</v>
      </c>
      <c r="H4679" s="2" t="s">
        <v>25336</v>
      </c>
      <c r="I4679" s="2">
        <v>1542.0</v>
      </c>
      <c r="J4679" s="2">
        <v>47.0</v>
      </c>
      <c r="K4679" s="2">
        <v>44.0</v>
      </c>
      <c r="L4679" s="2">
        <v>3.0</v>
      </c>
      <c r="M4679" s="2">
        <v>17.0</v>
      </c>
      <c r="N4679" s="2">
        <v>15.0</v>
      </c>
      <c r="O4679" s="2">
        <v>2.0</v>
      </c>
      <c r="P4679" s="2">
        <v>0.0</v>
      </c>
      <c r="Q4679" s="2" t="s">
        <v>25337</v>
      </c>
      <c r="R4679" s="14">
        <v>4678.0</v>
      </c>
      <c r="S4679" s="2" t="s">
        <v>299</v>
      </c>
      <c r="T4679" s="2">
        <v>56.7861112</v>
      </c>
      <c r="U4679" s="2">
        <v>-4.1140518</v>
      </c>
      <c r="V4679" s="9" t="s">
        <v>438</v>
      </c>
      <c r="W4679" s="9" t="s">
        <v>438</v>
      </c>
      <c r="X4679" s="9" t="s">
        <v>438</v>
      </c>
      <c r="AB4679" s="9" t="s">
        <v>438</v>
      </c>
      <c r="AC4679" s="9" t="s">
        <v>438</v>
      </c>
      <c r="AD4679" s="9" t="s">
        <v>438</v>
      </c>
      <c r="AE4679" s="11" t="s">
        <v>51</v>
      </c>
      <c r="AF4679" s="12" t="str">
        <f t="shared" si="29"/>
        <v>1979</v>
      </c>
      <c r="AG4679" s="12" t="str">
        <f t="shared" si="30"/>
        <v>July</v>
      </c>
      <c r="AH4679" s="12" t="str">
        <f t="shared" si="31"/>
        <v>Tuesday</v>
      </c>
      <c r="AI4679" t="str">
        <f t="shared" si="4"/>
        <v>1970s</v>
      </c>
      <c r="AJ4679" s="2" t="s">
        <v>80</v>
      </c>
      <c r="AK4679">
        <v>1.0</v>
      </c>
      <c r="AL4679" s="13" t="s">
        <v>1102</v>
      </c>
    </row>
    <row r="4680">
      <c r="A4680" s="1">
        <v>17181.0</v>
      </c>
      <c r="B4680" s="8">
        <v>0.375</v>
      </c>
      <c r="C4680" s="2" t="s">
        <v>25338</v>
      </c>
      <c r="D4680" s="2" t="s">
        <v>9673</v>
      </c>
      <c r="F4680" s="2" t="s">
        <v>25339</v>
      </c>
      <c r="G4680" s="2" t="s">
        <v>25340</v>
      </c>
      <c r="H4680" s="2" t="s">
        <v>25341</v>
      </c>
      <c r="I4680" s="2">
        <v>182607.0</v>
      </c>
      <c r="J4680" s="2">
        <v>21.0</v>
      </c>
      <c r="K4680" s="2">
        <v>17.0</v>
      </c>
      <c r="L4680" s="2">
        <v>4.0</v>
      </c>
      <c r="M4680" s="2">
        <v>21.0</v>
      </c>
      <c r="N4680" s="2">
        <v>17.0</v>
      </c>
      <c r="O4680" s="2">
        <v>4.0</v>
      </c>
      <c r="P4680" s="2">
        <v>0.0</v>
      </c>
      <c r="Q4680" s="2" t="s">
        <v>25342</v>
      </c>
      <c r="R4680" s="14">
        <v>4679.0</v>
      </c>
      <c r="S4680" s="2" t="s">
        <v>641</v>
      </c>
      <c r="T4680" s="2">
        <v>22.5000485</v>
      </c>
      <c r="U4680" s="2">
        <v>-100.0000375</v>
      </c>
      <c r="V4680" s="9" t="s">
        <v>812</v>
      </c>
      <c r="W4680" s="10">
        <v>18.83333</v>
      </c>
      <c r="X4680" s="10">
        <v>-98.0</v>
      </c>
      <c r="AB4680" s="9" t="s">
        <v>5808</v>
      </c>
      <c r="AC4680" s="10">
        <v>17.0</v>
      </c>
      <c r="AD4680" s="10">
        <v>-96.5</v>
      </c>
      <c r="AE4680" s="11" t="s">
        <v>118</v>
      </c>
      <c r="AF4680" s="12" t="str">
        <f t="shared" si="29"/>
        <v>1947</v>
      </c>
      <c r="AG4680" s="12" t="str">
        <f t="shared" si="30"/>
        <v>January</v>
      </c>
      <c r="AH4680" s="12" t="str">
        <f t="shared" si="31"/>
        <v>Tuesday</v>
      </c>
      <c r="AI4680" t="str">
        <f t="shared" si="4"/>
        <v>1940s</v>
      </c>
      <c r="AJ4680" s="2" t="s">
        <v>66</v>
      </c>
      <c r="AK4680">
        <v>1.0</v>
      </c>
      <c r="AL4680" s="13" t="s">
        <v>53</v>
      </c>
    </row>
    <row r="4681">
      <c r="A4681" s="1">
        <v>17189.0</v>
      </c>
      <c r="B4681" s="8">
        <v>0.0</v>
      </c>
      <c r="C4681" s="2" t="s">
        <v>25343</v>
      </c>
      <c r="D4681" s="2" t="s">
        <v>4328</v>
      </c>
      <c r="F4681" s="2" t="s">
        <v>25344</v>
      </c>
      <c r="G4681" s="2" t="s">
        <v>25345</v>
      </c>
      <c r="H4681" s="2" t="s">
        <v>25346</v>
      </c>
      <c r="I4681" s="2">
        <v>4829.0</v>
      </c>
      <c r="J4681" s="2">
        <v>17.0</v>
      </c>
      <c r="K4681" s="2">
        <v>13.0</v>
      </c>
      <c r="L4681" s="2">
        <v>4.0</v>
      </c>
      <c r="M4681" s="2">
        <v>17.0</v>
      </c>
      <c r="N4681" s="2">
        <v>13.0</v>
      </c>
      <c r="O4681" s="2">
        <v>4.0</v>
      </c>
      <c r="P4681" s="2">
        <v>0.0</v>
      </c>
      <c r="Q4681" s="2" t="s">
        <v>25347</v>
      </c>
      <c r="R4681" s="14">
        <v>4680.0</v>
      </c>
      <c r="S4681" s="2" t="s">
        <v>519</v>
      </c>
      <c r="T4681" s="2">
        <v>2.8894434</v>
      </c>
      <c r="U4681" s="2">
        <v>-73.783892</v>
      </c>
      <c r="V4681" s="9" t="s">
        <v>622</v>
      </c>
      <c r="W4681" s="10">
        <v>4.653333</v>
      </c>
      <c r="X4681" s="10">
        <v>-74.0837</v>
      </c>
      <c r="AB4681" s="9" t="s">
        <v>7203</v>
      </c>
      <c r="AC4681" s="10">
        <v>7.067331</v>
      </c>
      <c r="AD4681" s="10">
        <v>-73.8526</v>
      </c>
      <c r="AE4681" s="11" t="s">
        <v>51</v>
      </c>
      <c r="AF4681" s="12" t="str">
        <f t="shared" si="29"/>
        <v>1947</v>
      </c>
      <c r="AG4681" s="12" t="str">
        <f t="shared" si="30"/>
        <v>January</v>
      </c>
      <c r="AH4681" s="12" t="str">
        <f t="shared" si="31"/>
        <v>Wednesday</v>
      </c>
      <c r="AI4681" t="str">
        <f t="shared" si="4"/>
        <v>1940s</v>
      </c>
      <c r="AJ4681" s="2" t="s">
        <v>66</v>
      </c>
      <c r="AK4681">
        <v>1.0</v>
      </c>
      <c r="AL4681" s="13" t="s">
        <v>81</v>
      </c>
    </row>
    <row r="4682">
      <c r="A4682" s="1">
        <v>32931.0</v>
      </c>
      <c r="B4682" s="8">
        <v>0.8243055555555555</v>
      </c>
      <c r="C4682" s="2" t="s">
        <v>25348</v>
      </c>
      <c r="D4682" s="2" t="s">
        <v>21994</v>
      </c>
      <c r="F4682" s="2" t="s">
        <v>25349</v>
      </c>
      <c r="G4682" s="2" t="s">
        <v>21996</v>
      </c>
      <c r="H4682" s="2" t="s">
        <v>25350</v>
      </c>
      <c r="I4682" s="2" t="s">
        <v>25351</v>
      </c>
      <c r="J4682" s="2">
        <v>1.0</v>
      </c>
      <c r="K4682" s="2">
        <v>0.0</v>
      </c>
      <c r="L4682" s="2">
        <v>1.0</v>
      </c>
      <c r="M4682" s="2">
        <v>1.0</v>
      </c>
      <c r="N4682" s="2">
        <v>0.0</v>
      </c>
      <c r="O4682" s="2">
        <v>1.0</v>
      </c>
      <c r="P4682" s="2">
        <v>0.0</v>
      </c>
      <c r="Q4682" s="2" t="s">
        <v>25352</v>
      </c>
      <c r="R4682" s="14">
        <v>4681.0</v>
      </c>
      <c r="S4682" s="2" t="s">
        <v>99</v>
      </c>
      <c r="T4682" s="2">
        <v>39.7837304</v>
      </c>
      <c r="U4682" s="2">
        <v>-100.4458825</v>
      </c>
      <c r="V4682" s="9" t="s">
        <v>14207</v>
      </c>
      <c r="W4682" s="10">
        <v>39.19111</v>
      </c>
      <c r="X4682" s="10">
        <v>-106.824</v>
      </c>
      <c r="AB4682" s="9" t="s">
        <v>15268</v>
      </c>
      <c r="AC4682" s="10">
        <v>39.73924</v>
      </c>
      <c r="AD4682" s="10">
        <v>-104.985</v>
      </c>
      <c r="AE4682" s="11" t="s">
        <v>51</v>
      </c>
      <c r="AF4682" s="12" t="str">
        <f t="shared" si="29"/>
        <v>1990</v>
      </c>
      <c r="AG4682" s="12" t="str">
        <f t="shared" si="30"/>
        <v>February</v>
      </c>
      <c r="AH4682" s="12" t="str">
        <f t="shared" si="31"/>
        <v>Tuesday</v>
      </c>
      <c r="AI4682" t="str">
        <f t="shared" si="4"/>
        <v>1990s</v>
      </c>
      <c r="AJ4682" s="2" t="s">
        <v>105</v>
      </c>
      <c r="AK4682">
        <v>1.0</v>
      </c>
      <c r="AL4682" s="13" t="s">
        <v>1339</v>
      </c>
    </row>
    <row r="4683">
      <c r="A4683" s="1">
        <v>32096.0</v>
      </c>
      <c r="B4683" s="8">
        <v>0.59375</v>
      </c>
      <c r="C4683" s="2" t="s">
        <v>25348</v>
      </c>
      <c r="D4683" s="2" t="s">
        <v>15845</v>
      </c>
      <c r="E4683" s="2">
        <v>1713.0</v>
      </c>
      <c r="F4683" s="2" t="s">
        <v>25353</v>
      </c>
      <c r="G4683" s="2" t="s">
        <v>2717</v>
      </c>
      <c r="H4683" s="2" t="s">
        <v>25354</v>
      </c>
      <c r="I4683" s="2" t="s">
        <v>25355</v>
      </c>
      <c r="J4683" s="2">
        <v>82.0</v>
      </c>
      <c r="K4683" s="2">
        <v>77.0</v>
      </c>
      <c r="L4683" s="2">
        <v>5.0</v>
      </c>
      <c r="M4683" s="2">
        <v>28.0</v>
      </c>
      <c r="N4683" s="2">
        <v>25.0</v>
      </c>
      <c r="O4683" s="2">
        <v>3.0</v>
      </c>
      <c r="P4683" s="2">
        <v>0.0</v>
      </c>
      <c r="Q4683" s="2" t="s">
        <v>25356</v>
      </c>
      <c r="R4683" s="14">
        <v>4682.0</v>
      </c>
      <c r="S4683" s="2" t="s">
        <v>99</v>
      </c>
      <c r="T4683" s="2">
        <v>39.7837304</v>
      </c>
      <c r="U4683" s="2">
        <v>-100.4458825</v>
      </c>
      <c r="V4683" s="9" t="s">
        <v>15268</v>
      </c>
      <c r="W4683" s="10">
        <v>5.342848</v>
      </c>
      <c r="X4683" s="10">
        <v>-72.396</v>
      </c>
      <c r="AB4683" s="9" t="s">
        <v>17670</v>
      </c>
      <c r="AC4683" s="10">
        <v>43.61662</v>
      </c>
      <c r="AD4683" s="10">
        <v>-116.201</v>
      </c>
      <c r="AE4683" s="11" t="s">
        <v>51</v>
      </c>
      <c r="AF4683" s="12" t="str">
        <f t="shared" si="29"/>
        <v>1987</v>
      </c>
      <c r="AG4683" s="12" t="str">
        <f t="shared" si="30"/>
        <v>November</v>
      </c>
      <c r="AH4683" s="12" t="str">
        <f t="shared" si="31"/>
        <v>Sunday</v>
      </c>
      <c r="AI4683" t="str">
        <f t="shared" si="4"/>
        <v>1980s</v>
      </c>
      <c r="AJ4683" s="2" t="s">
        <v>105</v>
      </c>
      <c r="AK4683">
        <v>1.0</v>
      </c>
      <c r="AL4683" s="13" t="s">
        <v>10818</v>
      </c>
    </row>
    <row r="4684">
      <c r="A4684" s="1">
        <v>17150.0</v>
      </c>
      <c r="B4684" s="8">
        <v>0.0</v>
      </c>
      <c r="C4684" s="2" t="s">
        <v>25357</v>
      </c>
      <c r="D4684" s="2" t="s">
        <v>1087</v>
      </c>
      <c r="F4684" s="2" t="s">
        <v>25358</v>
      </c>
      <c r="G4684" s="2" t="s">
        <v>25359</v>
      </c>
      <c r="H4684" s="2" t="s">
        <v>25360</v>
      </c>
      <c r="I4684" s="2" t="s">
        <v>25361</v>
      </c>
      <c r="J4684" s="2">
        <v>14.0</v>
      </c>
      <c r="K4684" s="2">
        <v>10.0</v>
      </c>
      <c r="L4684" s="2">
        <v>4.0</v>
      </c>
      <c r="M4684" s="2">
        <v>12.0</v>
      </c>
      <c r="N4684" s="2">
        <v>9.0</v>
      </c>
      <c r="O4684" s="2">
        <v>3.0</v>
      </c>
      <c r="P4684" s="2">
        <v>0.0</v>
      </c>
      <c r="Q4684" s="2" t="s">
        <v>25362</v>
      </c>
      <c r="R4684" s="14">
        <v>4683.0</v>
      </c>
      <c r="S4684" s="2" t="s">
        <v>157</v>
      </c>
      <c r="T4684" s="2">
        <v>12.7503486</v>
      </c>
      <c r="U4684" s="2">
        <v>122.7312101</v>
      </c>
      <c r="V4684" s="9" t="s">
        <v>25363</v>
      </c>
      <c r="W4684" s="10">
        <v>29.66762</v>
      </c>
      <c r="X4684" s="10">
        <v>-98.6398</v>
      </c>
      <c r="AB4684" s="9" t="s">
        <v>25364</v>
      </c>
      <c r="AC4684" s="10">
        <v>37.40913</v>
      </c>
      <c r="AD4684" s="10">
        <v>-4.48601</v>
      </c>
      <c r="AE4684" s="11" t="s">
        <v>51</v>
      </c>
      <c r="AF4684" s="12" t="str">
        <f t="shared" si="29"/>
        <v>1946</v>
      </c>
      <c r="AG4684" s="12" t="str">
        <f t="shared" si="30"/>
        <v>December</v>
      </c>
      <c r="AH4684" s="12" t="str">
        <f t="shared" si="31"/>
        <v>Saturday</v>
      </c>
      <c r="AI4684" t="str">
        <f t="shared" si="4"/>
        <v>1940s</v>
      </c>
      <c r="AJ4684" s="2" t="s">
        <v>150</v>
      </c>
      <c r="AK4684">
        <v>1.0</v>
      </c>
      <c r="AL4684" s="13" t="s">
        <v>81</v>
      </c>
    </row>
    <row r="4685">
      <c r="A4685" s="1">
        <v>18123.0</v>
      </c>
      <c r="B4685" s="8">
        <v>0.5625</v>
      </c>
      <c r="C4685" s="2" t="s">
        <v>616</v>
      </c>
      <c r="D4685" s="2" t="s">
        <v>6828</v>
      </c>
      <c r="F4685" s="2" t="s">
        <v>25365</v>
      </c>
      <c r="G4685" s="2" t="s">
        <v>516</v>
      </c>
      <c r="H4685" s="2" t="s">
        <v>25366</v>
      </c>
      <c r="J4685" s="2">
        <v>32.0</v>
      </c>
      <c r="K4685" s="2">
        <v>29.0</v>
      </c>
      <c r="L4685" s="2">
        <v>3.0</v>
      </c>
      <c r="M4685" s="2">
        <v>32.0</v>
      </c>
      <c r="N4685" s="2">
        <v>29.0</v>
      </c>
      <c r="O4685" s="2">
        <v>3.0</v>
      </c>
      <c r="P4685" s="2">
        <v>0.0</v>
      </c>
      <c r="Q4685" s="2" t="s">
        <v>25367</v>
      </c>
      <c r="R4685" s="14">
        <v>4684.0</v>
      </c>
      <c r="S4685" s="2" t="s">
        <v>519</v>
      </c>
      <c r="T4685" s="2">
        <v>2.8894434</v>
      </c>
      <c r="U4685" s="2">
        <v>-73.783892</v>
      </c>
      <c r="V4685" s="9" t="s">
        <v>622</v>
      </c>
      <c r="W4685" s="10">
        <v>4.653333</v>
      </c>
      <c r="X4685" s="10">
        <v>-74.0837</v>
      </c>
      <c r="AB4685" s="9" t="s">
        <v>7660</v>
      </c>
      <c r="AC4685" s="10">
        <v>4.44466</v>
      </c>
      <c r="AD4685" s="10">
        <v>-75.243</v>
      </c>
      <c r="AE4685" s="11" t="s">
        <v>51</v>
      </c>
      <c r="AF4685" s="12" t="str">
        <f t="shared" si="29"/>
        <v>1949</v>
      </c>
      <c r="AG4685" s="12" t="str">
        <f t="shared" si="30"/>
        <v>August</v>
      </c>
      <c r="AH4685" s="12" t="str">
        <f t="shared" si="31"/>
        <v>Saturday</v>
      </c>
      <c r="AI4685" t="str">
        <f t="shared" si="4"/>
        <v>1940s</v>
      </c>
      <c r="AJ4685" s="2" t="s">
        <v>66</v>
      </c>
      <c r="AK4685">
        <v>1.0</v>
      </c>
      <c r="AL4685" s="13" t="s">
        <v>81</v>
      </c>
    </row>
    <row r="4686">
      <c r="A4686" s="1">
        <v>17213.0</v>
      </c>
      <c r="B4686" s="8">
        <v>0.5125</v>
      </c>
      <c r="C4686" s="2" t="s">
        <v>616</v>
      </c>
      <c r="D4686" s="2" t="s">
        <v>4328</v>
      </c>
      <c r="F4686" s="2" t="s">
        <v>7543</v>
      </c>
      <c r="G4686" s="2" t="s">
        <v>2868</v>
      </c>
      <c r="H4686" s="2" t="s">
        <v>25368</v>
      </c>
      <c r="I4686" s="2">
        <v>10439.0</v>
      </c>
      <c r="J4686" s="2">
        <v>53.0</v>
      </c>
      <c r="K4686" s="2">
        <v>49.0</v>
      </c>
      <c r="L4686" s="2">
        <v>4.0</v>
      </c>
      <c r="M4686" s="2">
        <v>53.0</v>
      </c>
      <c r="N4686" s="2">
        <v>49.0</v>
      </c>
      <c r="O4686" s="2">
        <v>4.0</v>
      </c>
      <c r="P4686" s="2">
        <v>0.0</v>
      </c>
      <c r="Q4686" s="2" t="s">
        <v>25369</v>
      </c>
      <c r="R4686" s="14">
        <v>4685.0</v>
      </c>
      <c r="S4686" s="2" t="s">
        <v>519</v>
      </c>
      <c r="T4686" s="2">
        <v>2.8894434</v>
      </c>
      <c r="U4686" s="2">
        <v>-73.783892</v>
      </c>
      <c r="V4686" s="9" t="s">
        <v>7546</v>
      </c>
      <c r="W4686" s="10">
        <v>10.97997</v>
      </c>
      <c r="X4686" s="10">
        <v>-74.8013</v>
      </c>
      <c r="AB4686" s="9" t="s">
        <v>622</v>
      </c>
      <c r="AC4686" s="10">
        <v>4.653333</v>
      </c>
      <c r="AD4686" s="10">
        <v>-74.0837</v>
      </c>
      <c r="AE4686" s="11" t="s">
        <v>51</v>
      </c>
      <c r="AF4686" s="12" t="str">
        <f t="shared" si="29"/>
        <v>1947</v>
      </c>
      <c r="AG4686" s="12" t="str">
        <f t="shared" si="30"/>
        <v>February</v>
      </c>
      <c r="AH4686" s="12" t="str">
        <f t="shared" si="31"/>
        <v>Saturday</v>
      </c>
      <c r="AI4686" t="str">
        <f t="shared" si="4"/>
        <v>1940s</v>
      </c>
      <c r="AJ4686" s="2" t="s">
        <v>66</v>
      </c>
      <c r="AK4686">
        <v>1.0</v>
      </c>
      <c r="AL4686" s="13" t="s">
        <v>81</v>
      </c>
    </row>
    <row r="4687">
      <c r="A4687" s="1">
        <v>17178.0</v>
      </c>
      <c r="B4687" s="8">
        <v>0.0</v>
      </c>
      <c r="C4687" s="2" t="s">
        <v>25370</v>
      </c>
      <c r="D4687" s="2" t="s">
        <v>1087</v>
      </c>
      <c r="F4687" s="2" t="s">
        <v>25371</v>
      </c>
      <c r="G4687" s="2" t="s">
        <v>25372</v>
      </c>
      <c r="H4687" s="2" t="s">
        <v>25373</v>
      </c>
      <c r="I4687" s="2">
        <v>3106.0</v>
      </c>
      <c r="J4687" s="2">
        <v>42.0</v>
      </c>
      <c r="K4687" s="2">
        <v>37.0</v>
      </c>
      <c r="L4687" s="2">
        <v>5.0</v>
      </c>
      <c r="M4687" s="2">
        <v>7.0</v>
      </c>
      <c r="N4687" s="2">
        <v>7.0</v>
      </c>
      <c r="O4687" s="2">
        <v>0.0</v>
      </c>
      <c r="P4687" s="2">
        <v>0.0</v>
      </c>
      <c r="Q4687" s="2" t="s">
        <v>25374</v>
      </c>
      <c r="R4687" s="14">
        <v>4686.0</v>
      </c>
      <c r="S4687" s="2" t="s">
        <v>4673</v>
      </c>
      <c r="T4687" s="2">
        <v>35.000074</v>
      </c>
      <c r="U4687" s="2">
        <v>104.999927</v>
      </c>
      <c r="V4687" s="9" t="s">
        <v>4923</v>
      </c>
      <c r="W4687" s="10">
        <v>31.23228</v>
      </c>
      <c r="X4687" s="10">
        <v>121.4692</v>
      </c>
      <c r="AB4687" s="9" t="s">
        <v>160</v>
      </c>
      <c r="AC4687" s="10">
        <v>14.59073</v>
      </c>
      <c r="AD4687" s="10">
        <v>120.981</v>
      </c>
      <c r="AE4687" s="11" t="s">
        <v>51</v>
      </c>
      <c r="AF4687" s="12" t="str">
        <f t="shared" si="29"/>
        <v>1947</v>
      </c>
      <c r="AG4687" s="12" t="str">
        <f t="shared" si="30"/>
        <v>January</v>
      </c>
      <c r="AH4687" s="12" t="str">
        <f t="shared" si="31"/>
        <v>Saturday</v>
      </c>
      <c r="AI4687" t="str">
        <f t="shared" si="4"/>
        <v>1940s</v>
      </c>
      <c r="AJ4687" s="2" t="s">
        <v>150</v>
      </c>
      <c r="AK4687">
        <v>1.0</v>
      </c>
      <c r="AL4687" s="13" t="s">
        <v>81</v>
      </c>
    </row>
    <row r="4688">
      <c r="A4688" s="1">
        <v>31722.0</v>
      </c>
      <c r="B4688" s="8">
        <v>0.0</v>
      </c>
      <c r="C4688" s="2" t="s">
        <v>25375</v>
      </c>
      <c r="D4688" s="2" t="s">
        <v>25376</v>
      </c>
      <c r="G4688" s="2" t="s">
        <v>25377</v>
      </c>
      <c r="H4688" s="2" t="s">
        <v>25378</v>
      </c>
      <c r="I4688" s="2" t="s">
        <v>25379</v>
      </c>
      <c r="J4688" s="2">
        <v>47.0</v>
      </c>
      <c r="K4688" s="2">
        <v>45.0</v>
      </c>
      <c r="L4688" s="2">
        <v>2.0</v>
      </c>
      <c r="M4688" s="2">
        <v>45.0</v>
      </c>
      <c r="N4688" s="2">
        <v>43.0</v>
      </c>
      <c r="O4688" s="2">
        <v>2.0</v>
      </c>
      <c r="P4688" s="2">
        <v>0.0</v>
      </c>
      <c r="Q4688" s="2" t="s">
        <v>25380</v>
      </c>
      <c r="R4688" s="14">
        <v>4687.0</v>
      </c>
      <c r="S4688" s="2" t="s">
        <v>299</v>
      </c>
      <c r="T4688" s="2">
        <v>56.7861112</v>
      </c>
      <c r="U4688" s="2">
        <v>-4.1140518</v>
      </c>
      <c r="V4688" s="9" t="s">
        <v>438</v>
      </c>
      <c r="W4688" s="9" t="s">
        <v>438</v>
      </c>
      <c r="X4688" s="9" t="s">
        <v>438</v>
      </c>
      <c r="AB4688" s="9" t="s">
        <v>438</v>
      </c>
      <c r="AC4688" s="9" t="s">
        <v>438</v>
      </c>
      <c r="AD4688" s="9" t="s">
        <v>438</v>
      </c>
      <c r="AE4688" s="2" t="s">
        <v>964</v>
      </c>
      <c r="AF4688" s="12" t="str">
        <f t="shared" si="29"/>
        <v>1986</v>
      </c>
      <c r="AG4688" s="12" t="str">
        <f t="shared" si="30"/>
        <v>November</v>
      </c>
      <c r="AH4688" s="12" t="str">
        <f t="shared" si="31"/>
        <v>Thursday</v>
      </c>
      <c r="AI4688" t="str">
        <f t="shared" si="4"/>
        <v>1980s</v>
      </c>
      <c r="AJ4688" s="2" t="s">
        <v>80</v>
      </c>
      <c r="AK4688">
        <v>1.0</v>
      </c>
      <c r="AL4688" s="13" t="s">
        <v>25381</v>
      </c>
    </row>
    <row r="4689">
      <c r="A4689" s="1">
        <v>21091.0</v>
      </c>
      <c r="B4689" s="8">
        <v>0.0</v>
      </c>
      <c r="C4689" s="2" t="s">
        <v>25382</v>
      </c>
      <c r="D4689" s="2" t="s">
        <v>671</v>
      </c>
      <c r="F4689" s="2" t="s">
        <v>25383</v>
      </c>
      <c r="G4689" s="2" t="s">
        <v>1892</v>
      </c>
      <c r="H4689" s="2" t="s">
        <v>25384</v>
      </c>
      <c r="I4689" s="2">
        <v>14099.0</v>
      </c>
      <c r="J4689" s="2">
        <v>3.0</v>
      </c>
      <c r="K4689" s="2">
        <v>0.0</v>
      </c>
      <c r="L4689" s="2">
        <v>3.0</v>
      </c>
      <c r="M4689" s="2">
        <v>3.0</v>
      </c>
      <c r="N4689" s="2">
        <v>0.0</v>
      </c>
      <c r="O4689" s="2">
        <v>3.0</v>
      </c>
      <c r="P4689" s="2">
        <v>0.0</v>
      </c>
      <c r="Q4689" s="2" t="s">
        <v>25385</v>
      </c>
      <c r="R4689" s="14">
        <v>4688.0</v>
      </c>
      <c r="S4689" s="2" t="s">
        <v>299</v>
      </c>
      <c r="T4689" s="2">
        <v>56.7861112</v>
      </c>
      <c r="U4689" s="2">
        <v>-4.1140518</v>
      </c>
      <c r="V4689" s="9" t="s">
        <v>705</v>
      </c>
      <c r="W4689" s="10">
        <v>55.86098</v>
      </c>
      <c r="X4689" s="10">
        <v>-4.24888</v>
      </c>
      <c r="AB4689" s="9" t="s">
        <v>25386</v>
      </c>
      <c r="AC4689" s="10">
        <v>55.6829</v>
      </c>
      <c r="AD4689" s="10">
        <v>-6.25745</v>
      </c>
      <c r="AE4689" s="11" t="s">
        <v>51</v>
      </c>
      <c r="AF4689" s="12" t="str">
        <f t="shared" si="29"/>
        <v>1957</v>
      </c>
      <c r="AG4689" s="12" t="str">
        <f t="shared" si="30"/>
        <v>September</v>
      </c>
      <c r="AH4689" s="12" t="str">
        <f t="shared" si="31"/>
        <v>Saturday</v>
      </c>
      <c r="AI4689" t="str">
        <f t="shared" si="4"/>
        <v>1950s</v>
      </c>
      <c r="AJ4689" s="2" t="s">
        <v>80</v>
      </c>
      <c r="AK4689">
        <v>1.0</v>
      </c>
      <c r="AL4689" s="13" t="s">
        <v>545</v>
      </c>
    </row>
    <row r="4690">
      <c r="A4690" s="1">
        <v>27613.0</v>
      </c>
      <c r="B4690" s="8">
        <v>0.6743055555555556</v>
      </c>
      <c r="C4690" s="2" t="s">
        <v>25348</v>
      </c>
      <c r="D4690" s="2" t="s">
        <v>15845</v>
      </c>
      <c r="E4690" s="2">
        <v>426.0</v>
      </c>
      <c r="F4690" s="2" t="s">
        <v>25387</v>
      </c>
      <c r="G4690" s="2" t="s">
        <v>6559</v>
      </c>
      <c r="H4690" s="2" t="s">
        <v>25388</v>
      </c>
      <c r="I4690" s="2" t="s">
        <v>25389</v>
      </c>
      <c r="J4690" s="2">
        <v>131.0</v>
      </c>
      <c r="K4690" s="2">
        <v>124.0</v>
      </c>
      <c r="L4690" s="2">
        <v>7.0</v>
      </c>
      <c r="M4690" s="2">
        <v>0.0</v>
      </c>
      <c r="N4690" s="2">
        <v>0.0</v>
      </c>
      <c r="O4690" s="2">
        <v>0.0</v>
      </c>
      <c r="P4690" s="2">
        <v>0.0</v>
      </c>
      <c r="Q4690" s="2" t="s">
        <v>25390</v>
      </c>
      <c r="R4690" s="14">
        <v>4689.0</v>
      </c>
      <c r="S4690" s="2" t="s">
        <v>99</v>
      </c>
      <c r="T4690" s="2">
        <v>39.7837304</v>
      </c>
      <c r="U4690" s="2">
        <v>-100.4458825</v>
      </c>
      <c r="V4690" s="9" t="s">
        <v>15268</v>
      </c>
      <c r="W4690" s="10">
        <v>39.73924</v>
      </c>
      <c r="X4690" s="10">
        <v>-104.985</v>
      </c>
      <c r="AB4690" s="9" t="s">
        <v>483</v>
      </c>
      <c r="AC4690" s="10">
        <v>37.69224</v>
      </c>
      <c r="AD4690" s="10">
        <v>-97.3375</v>
      </c>
      <c r="AE4690" s="11" t="s">
        <v>51</v>
      </c>
      <c r="AF4690" s="12" t="str">
        <f t="shared" si="29"/>
        <v>1975</v>
      </c>
      <c r="AG4690" s="12" t="str">
        <f t="shared" si="30"/>
        <v>August</v>
      </c>
      <c r="AH4690" s="12" t="str">
        <f t="shared" si="31"/>
        <v>Thursday</v>
      </c>
      <c r="AI4690" t="str">
        <f t="shared" si="4"/>
        <v>1970s</v>
      </c>
      <c r="AJ4690" s="2" t="s">
        <v>105</v>
      </c>
      <c r="AK4690">
        <v>0.0</v>
      </c>
      <c r="AL4690" s="13" t="s">
        <v>162</v>
      </c>
    </row>
    <row r="4691">
      <c r="A4691" s="1">
        <v>17219.0</v>
      </c>
      <c r="B4691" s="8">
        <v>0.6666666666666666</v>
      </c>
      <c r="C4691" s="2" t="s">
        <v>25391</v>
      </c>
      <c r="D4691" s="2" t="s">
        <v>7822</v>
      </c>
      <c r="F4691" s="2" t="s">
        <v>25392</v>
      </c>
      <c r="G4691" s="2" t="s">
        <v>516</v>
      </c>
      <c r="J4691" s="2">
        <v>21.0</v>
      </c>
      <c r="K4691" s="2">
        <v>17.0</v>
      </c>
      <c r="L4691" s="2">
        <v>4.0</v>
      </c>
      <c r="M4691" s="2">
        <v>21.0</v>
      </c>
      <c r="N4691" s="2">
        <v>17.0</v>
      </c>
      <c r="O4691" s="2">
        <v>0.0</v>
      </c>
      <c r="P4691" s="2">
        <v>0.0</v>
      </c>
      <c r="Q4691" s="2" t="s">
        <v>25393</v>
      </c>
      <c r="R4691" s="14">
        <v>4690.0</v>
      </c>
      <c r="S4691" s="2" t="s">
        <v>4673</v>
      </c>
      <c r="T4691" s="2">
        <v>35.000074</v>
      </c>
      <c r="U4691" s="2">
        <v>104.999927</v>
      </c>
      <c r="V4691" s="9" t="s">
        <v>25125</v>
      </c>
      <c r="W4691" s="10">
        <v>42.71645</v>
      </c>
      <c r="X4691" s="10">
        <v>122.6824</v>
      </c>
      <c r="AB4691" s="9" t="s">
        <v>16974</v>
      </c>
      <c r="AC4691" s="10">
        <v>29.56474</v>
      </c>
      <c r="AD4691" s="10">
        <v>106.5479</v>
      </c>
      <c r="AE4691" s="11" t="s">
        <v>118</v>
      </c>
      <c r="AF4691" s="12" t="str">
        <f t="shared" si="29"/>
        <v>1947</v>
      </c>
      <c r="AG4691" s="12" t="str">
        <f t="shared" si="30"/>
        <v>February</v>
      </c>
      <c r="AH4691" s="12" t="str">
        <f t="shared" si="31"/>
        <v>Friday</v>
      </c>
      <c r="AI4691" t="str">
        <f t="shared" si="4"/>
        <v>1940s</v>
      </c>
      <c r="AJ4691" s="2" t="s">
        <v>150</v>
      </c>
      <c r="AK4691">
        <v>1.0</v>
      </c>
      <c r="AL4691" s="13" t="s">
        <v>81</v>
      </c>
    </row>
    <row r="4692">
      <c r="A4692" s="1">
        <v>17203.0</v>
      </c>
      <c r="B4692" s="8">
        <v>0.0</v>
      </c>
      <c r="C4692" s="2" t="s">
        <v>25394</v>
      </c>
      <c r="D4692" s="2" t="s">
        <v>25395</v>
      </c>
      <c r="F4692" s="2" t="s">
        <v>25396</v>
      </c>
      <c r="G4692" s="2" t="s">
        <v>166</v>
      </c>
      <c r="H4692" s="2" t="s">
        <v>25397</v>
      </c>
      <c r="I4692" s="2" t="s">
        <v>25398</v>
      </c>
      <c r="J4692" s="2">
        <v>3.0</v>
      </c>
      <c r="K4692" s="2">
        <v>0.0</v>
      </c>
      <c r="L4692" s="2">
        <v>3.0</v>
      </c>
      <c r="M4692" s="2">
        <v>1.0</v>
      </c>
      <c r="N4692" s="2">
        <v>0.0</v>
      </c>
      <c r="O4692" s="2">
        <v>1.0</v>
      </c>
      <c r="P4692" s="2">
        <v>0.0</v>
      </c>
      <c r="Q4692" s="2" t="s">
        <v>25399</v>
      </c>
      <c r="R4692" s="14">
        <v>4691.0</v>
      </c>
      <c r="S4692" s="2" t="s">
        <v>99</v>
      </c>
      <c r="T4692" s="2">
        <v>39.7837304</v>
      </c>
      <c r="U4692" s="2">
        <v>-100.4458825</v>
      </c>
      <c r="V4692" s="9" t="s">
        <v>302</v>
      </c>
      <c r="W4692" s="10">
        <v>40.71273</v>
      </c>
      <c r="X4692" s="10">
        <v>-74.006</v>
      </c>
      <c r="AB4692" s="9" t="s">
        <v>18652</v>
      </c>
      <c r="AC4692" s="10">
        <v>35.7804</v>
      </c>
      <c r="AD4692" s="10">
        <v>-78.6391</v>
      </c>
      <c r="AE4692" s="11" t="s">
        <v>174</v>
      </c>
      <c r="AF4692" s="12" t="str">
        <f t="shared" si="29"/>
        <v>1947</v>
      </c>
      <c r="AG4692" s="12" t="str">
        <f t="shared" si="30"/>
        <v>February</v>
      </c>
      <c r="AH4692" s="12" t="str">
        <f t="shared" si="31"/>
        <v>Wednesday</v>
      </c>
      <c r="AI4692" t="str">
        <f t="shared" si="4"/>
        <v>1940s</v>
      </c>
      <c r="AJ4692" s="2" t="s">
        <v>105</v>
      </c>
      <c r="AK4692">
        <v>1.0</v>
      </c>
      <c r="AL4692" s="13" t="s">
        <v>81</v>
      </c>
    </row>
    <row r="4693">
      <c r="A4693" s="1">
        <v>17199.0</v>
      </c>
      <c r="B4693" s="8">
        <v>0.78125</v>
      </c>
      <c r="C4693" s="2" t="s">
        <v>82</v>
      </c>
      <c r="D4693" s="2" t="s">
        <v>210</v>
      </c>
      <c r="F4693" s="2" t="s">
        <v>25400</v>
      </c>
      <c r="G4693" s="2" t="s">
        <v>7620</v>
      </c>
      <c r="H4693" s="2" t="s">
        <v>25401</v>
      </c>
      <c r="I4693" s="2" t="s">
        <v>25402</v>
      </c>
      <c r="J4693" s="2">
        <v>20.0</v>
      </c>
      <c r="K4693" s="2">
        <v>15.0</v>
      </c>
      <c r="L4693" s="2">
        <v>5.0</v>
      </c>
      <c r="M4693" s="2">
        <v>19.0</v>
      </c>
      <c r="N4693" s="2">
        <v>14.0</v>
      </c>
      <c r="O4693" s="2">
        <v>5.0</v>
      </c>
      <c r="P4693" s="2">
        <v>0.0</v>
      </c>
      <c r="Q4693" s="2" t="s">
        <v>25403</v>
      </c>
      <c r="R4693" s="14">
        <v>4692.0</v>
      </c>
      <c r="S4693" s="2" t="s">
        <v>88</v>
      </c>
      <c r="T4693" s="2">
        <v>40.0332629</v>
      </c>
      <c r="U4693" s="2">
        <v>-7.8896263</v>
      </c>
      <c r="V4693" s="9" t="s">
        <v>63</v>
      </c>
      <c r="W4693" s="10">
        <v>48.8567</v>
      </c>
      <c r="X4693" s="10">
        <v>2.351462</v>
      </c>
      <c r="Y4693" s="2" t="s">
        <v>2223</v>
      </c>
      <c r="AB4693" s="9" t="s">
        <v>5275</v>
      </c>
      <c r="AC4693" s="10">
        <v>38.70775</v>
      </c>
      <c r="AD4693" s="10">
        <v>-9.13659</v>
      </c>
      <c r="AE4693" s="11" t="s">
        <v>51</v>
      </c>
      <c r="AF4693" s="12" t="str">
        <f t="shared" si="29"/>
        <v>1947</v>
      </c>
      <c r="AG4693" s="12" t="str">
        <f t="shared" si="30"/>
        <v>February</v>
      </c>
      <c r="AH4693" s="12" t="str">
        <f t="shared" si="31"/>
        <v>Saturday</v>
      </c>
      <c r="AI4693" t="str">
        <f t="shared" si="4"/>
        <v>1940s</v>
      </c>
      <c r="AJ4693" s="2" t="s">
        <v>80</v>
      </c>
      <c r="AK4693">
        <v>1.0</v>
      </c>
      <c r="AL4693" s="13" t="s">
        <v>81</v>
      </c>
    </row>
    <row r="4694">
      <c r="A4694" s="1">
        <v>32498.0</v>
      </c>
      <c r="B4694" s="8">
        <v>0.79375</v>
      </c>
      <c r="C4694" s="2" t="s">
        <v>25404</v>
      </c>
      <c r="D4694" s="2" t="s">
        <v>152</v>
      </c>
      <c r="E4694" s="2">
        <v>103.0</v>
      </c>
      <c r="F4694" s="2" t="s">
        <v>25405</v>
      </c>
      <c r="G4694" s="2" t="s">
        <v>25406</v>
      </c>
      <c r="H4694" s="2" t="s">
        <v>25407</v>
      </c>
      <c r="I4694" s="2" t="s">
        <v>25408</v>
      </c>
      <c r="J4694" s="2">
        <v>259.0</v>
      </c>
      <c r="K4694" s="2">
        <v>243.0</v>
      </c>
      <c r="L4694" s="2">
        <v>16.0</v>
      </c>
      <c r="M4694" s="2">
        <v>259.0</v>
      </c>
      <c r="N4694" s="2">
        <v>243.0</v>
      </c>
      <c r="O4694" s="2">
        <v>16.0</v>
      </c>
      <c r="P4694" s="2">
        <v>11.0</v>
      </c>
      <c r="Q4694" s="2" t="s">
        <v>25409</v>
      </c>
      <c r="R4694" s="14">
        <v>4693.0</v>
      </c>
      <c r="S4694" s="2" t="s">
        <v>299</v>
      </c>
      <c r="T4694" s="2">
        <v>56.7861112</v>
      </c>
      <c r="U4694" s="2">
        <v>-4.1140518</v>
      </c>
      <c r="V4694" s="9" t="s">
        <v>300</v>
      </c>
      <c r="W4694" s="10">
        <v>51.50732</v>
      </c>
      <c r="X4694" s="10">
        <v>-0.12765</v>
      </c>
      <c r="AB4694" s="9" t="s">
        <v>302</v>
      </c>
      <c r="AC4694" s="10">
        <v>40.71273</v>
      </c>
      <c r="AD4694" s="10">
        <v>-74.006</v>
      </c>
      <c r="AE4694" s="11" t="s">
        <v>51</v>
      </c>
      <c r="AF4694" s="12" t="str">
        <f t="shared" si="29"/>
        <v>1988</v>
      </c>
      <c r="AG4694" s="12" t="str">
        <f t="shared" si="30"/>
        <v>December</v>
      </c>
      <c r="AH4694" s="12" t="str">
        <f t="shared" si="31"/>
        <v>Wednesday</v>
      </c>
      <c r="AI4694" t="str">
        <f t="shared" si="4"/>
        <v>1980s</v>
      </c>
      <c r="AJ4694" s="2" t="s">
        <v>80</v>
      </c>
      <c r="AK4694">
        <v>1.0</v>
      </c>
      <c r="AL4694" s="13" t="s">
        <v>162</v>
      </c>
    </row>
    <row r="4695">
      <c r="A4695" s="1">
        <v>26683.0</v>
      </c>
      <c r="B4695" s="8">
        <v>0.6048611111111111</v>
      </c>
      <c r="C4695" s="2" t="s">
        <v>25410</v>
      </c>
      <c r="D4695" s="2" t="s">
        <v>671</v>
      </c>
      <c r="F4695" s="2" t="s">
        <v>13650</v>
      </c>
      <c r="G4695" s="2" t="s">
        <v>5039</v>
      </c>
      <c r="H4695" s="2" t="s">
        <v>25411</v>
      </c>
      <c r="I4695" s="2">
        <v>158.0</v>
      </c>
      <c r="J4695" s="2">
        <v>4.0</v>
      </c>
      <c r="K4695" s="2">
        <v>2.0</v>
      </c>
      <c r="L4695" s="2">
        <v>2.0</v>
      </c>
      <c r="M4695" s="2">
        <v>4.0</v>
      </c>
      <c r="N4695" s="2">
        <v>2.0</v>
      </c>
      <c r="O4695" s="2">
        <v>2.0</v>
      </c>
      <c r="P4695" s="2">
        <v>0.0</v>
      </c>
      <c r="Q4695" s="2" t="s">
        <v>25412</v>
      </c>
      <c r="R4695" s="14">
        <v>4694.0</v>
      </c>
      <c r="S4695" s="2" t="s">
        <v>299</v>
      </c>
      <c r="T4695" s="2">
        <v>56.7861112</v>
      </c>
      <c r="U4695" s="2">
        <v>-4.1140518</v>
      </c>
      <c r="V4695" s="9" t="s">
        <v>438</v>
      </c>
      <c r="W4695" s="9" t="s">
        <v>438</v>
      </c>
      <c r="X4695" s="9" t="s">
        <v>438</v>
      </c>
      <c r="AB4695" s="9" t="s">
        <v>438</v>
      </c>
      <c r="AC4695" s="9" t="s">
        <v>438</v>
      </c>
      <c r="AD4695" s="9" t="s">
        <v>438</v>
      </c>
      <c r="AE4695" s="11" t="s">
        <v>51</v>
      </c>
      <c r="AF4695" s="12" t="str">
        <f t="shared" si="29"/>
        <v>1973</v>
      </c>
      <c r="AG4695" s="12" t="str">
        <f t="shared" si="30"/>
        <v>January</v>
      </c>
      <c r="AH4695" s="12" t="str">
        <f t="shared" si="31"/>
        <v>Friday</v>
      </c>
      <c r="AI4695" t="str">
        <f t="shared" si="4"/>
        <v>1970s</v>
      </c>
      <c r="AJ4695" s="2" t="s">
        <v>80</v>
      </c>
      <c r="AK4695">
        <v>1.0</v>
      </c>
      <c r="AL4695" s="13" t="s">
        <v>746</v>
      </c>
    </row>
    <row r="4696">
      <c r="A4696" s="1">
        <v>17204.0</v>
      </c>
      <c r="B4696" s="8">
        <v>0.7083333333333334</v>
      </c>
      <c r="C4696" s="2" t="s">
        <v>25413</v>
      </c>
      <c r="D4696" s="2" t="s">
        <v>25414</v>
      </c>
      <c r="F4696" s="2" t="s">
        <v>25415</v>
      </c>
      <c r="G4696" s="2" t="s">
        <v>24931</v>
      </c>
      <c r="H4696" s="2" t="s">
        <v>25416</v>
      </c>
      <c r="I4696" s="2">
        <v>18386.0</v>
      </c>
      <c r="J4696" s="2">
        <v>11.0</v>
      </c>
      <c r="K4696" s="2">
        <v>8.0</v>
      </c>
      <c r="L4696" s="2">
        <v>3.0</v>
      </c>
      <c r="M4696" s="2">
        <v>11.0</v>
      </c>
      <c r="N4696" s="2">
        <v>8.0</v>
      </c>
      <c r="O4696" s="2">
        <v>2.0</v>
      </c>
      <c r="P4696" s="2">
        <v>0.0</v>
      </c>
      <c r="Q4696" s="2" t="s">
        <v>25417</v>
      </c>
      <c r="R4696" s="14">
        <v>4695.0</v>
      </c>
      <c r="S4696" s="2" t="s">
        <v>126</v>
      </c>
      <c r="T4696" s="2">
        <v>39.3260685</v>
      </c>
      <c r="U4696" s="2">
        <v>-4.8379791</v>
      </c>
      <c r="V4696" s="9" t="s">
        <v>834</v>
      </c>
      <c r="W4696" s="10">
        <v>23.13531</v>
      </c>
      <c r="X4696" s="10">
        <v>-82.359</v>
      </c>
      <c r="Y4696" s="2" t="s">
        <v>64</v>
      </c>
      <c r="AB4696" s="9" t="s">
        <v>89</v>
      </c>
      <c r="AC4696" s="10">
        <v>40.4167</v>
      </c>
      <c r="AD4696" s="10">
        <v>-3.70358</v>
      </c>
      <c r="AE4696" s="11" t="s">
        <v>51</v>
      </c>
      <c r="AF4696" s="12" t="str">
        <f t="shared" si="29"/>
        <v>1947</v>
      </c>
      <c r="AG4696" s="12" t="str">
        <f t="shared" si="30"/>
        <v>February</v>
      </c>
      <c r="AH4696" s="12" t="str">
        <f t="shared" si="31"/>
        <v>Thursday</v>
      </c>
      <c r="AI4696" t="str">
        <f t="shared" si="4"/>
        <v>1940s</v>
      </c>
      <c r="AJ4696" s="2" t="s">
        <v>80</v>
      </c>
      <c r="AK4696">
        <v>1.0</v>
      </c>
      <c r="AL4696" s="13" t="s">
        <v>81</v>
      </c>
    </row>
    <row r="4697">
      <c r="A4697" s="1">
        <v>19275.0</v>
      </c>
      <c r="B4697" s="8">
        <v>0.0</v>
      </c>
      <c r="C4697" s="2" t="s">
        <v>25418</v>
      </c>
      <c r="D4697" s="2" t="s">
        <v>2735</v>
      </c>
      <c r="G4697" s="2" t="s">
        <v>25419</v>
      </c>
      <c r="H4697" s="2" t="s">
        <v>25420</v>
      </c>
      <c r="J4697" s="2">
        <v>14.0</v>
      </c>
      <c r="K4697" s="2">
        <v>2.0</v>
      </c>
      <c r="L4697" s="2">
        <v>12.0</v>
      </c>
      <c r="M4697" s="2">
        <v>14.0</v>
      </c>
      <c r="N4697" s="2">
        <v>2.0</v>
      </c>
      <c r="O4697" s="2">
        <v>12.0</v>
      </c>
      <c r="P4697" s="2">
        <v>0.0</v>
      </c>
      <c r="Q4697" s="2" t="s">
        <v>25421</v>
      </c>
      <c r="R4697" s="14">
        <v>4696.0</v>
      </c>
      <c r="S4697" s="2" t="s">
        <v>299</v>
      </c>
      <c r="T4697" s="2">
        <v>56.7861112</v>
      </c>
      <c r="U4697" s="2">
        <v>-4.1140518</v>
      </c>
      <c r="V4697" s="9" t="s">
        <v>438</v>
      </c>
      <c r="W4697" s="9" t="s">
        <v>438</v>
      </c>
      <c r="X4697" s="9" t="s">
        <v>438</v>
      </c>
      <c r="AB4697" s="9" t="s">
        <v>438</v>
      </c>
      <c r="AC4697" s="9" t="s">
        <v>438</v>
      </c>
      <c r="AD4697" s="9" t="s">
        <v>438</v>
      </c>
      <c r="AE4697" s="11" t="s">
        <v>118</v>
      </c>
      <c r="AF4697" s="12" t="str">
        <f t="shared" si="29"/>
        <v>1952</v>
      </c>
      <c r="AG4697" s="12" t="str">
        <f t="shared" si="30"/>
        <v>October</v>
      </c>
      <c r="AH4697" s="12" t="str">
        <f t="shared" si="31"/>
        <v>Wednesday</v>
      </c>
      <c r="AI4697" t="str">
        <f t="shared" si="4"/>
        <v>1950s</v>
      </c>
      <c r="AJ4697" s="2" t="s">
        <v>80</v>
      </c>
      <c r="AK4697">
        <v>1.0</v>
      </c>
      <c r="AL4697" s="13" t="s">
        <v>5078</v>
      </c>
    </row>
    <row r="4698">
      <c r="A4698" s="1">
        <v>17212.0</v>
      </c>
      <c r="B4698" s="8">
        <v>0.18055555555555555</v>
      </c>
      <c r="C4698" s="2" t="s">
        <v>25348</v>
      </c>
      <c r="D4698" s="2" t="s">
        <v>15772</v>
      </c>
      <c r="F4698" s="2" t="s">
        <v>25422</v>
      </c>
      <c r="G4698" s="2" t="s">
        <v>15773</v>
      </c>
      <c r="H4698" s="2" t="s">
        <v>25423</v>
      </c>
      <c r="I4698" s="2">
        <v>2944.0</v>
      </c>
      <c r="J4698" s="2">
        <v>2.0</v>
      </c>
      <c r="K4698" s="2">
        <v>0.0</v>
      </c>
      <c r="L4698" s="2">
        <v>2.0</v>
      </c>
      <c r="M4698" s="2">
        <v>2.0</v>
      </c>
      <c r="N4698" s="2">
        <v>0.0</v>
      </c>
      <c r="O4698" s="2">
        <v>2.0</v>
      </c>
      <c r="P4698" s="2">
        <v>0.0</v>
      </c>
      <c r="Q4698" s="2" t="s">
        <v>25424</v>
      </c>
      <c r="R4698" s="14">
        <v>4697.0</v>
      </c>
      <c r="S4698" s="2" t="s">
        <v>99</v>
      </c>
      <c r="T4698" s="2">
        <v>39.7837304</v>
      </c>
      <c r="U4698" s="2">
        <v>-100.4458825</v>
      </c>
      <c r="V4698" s="9" t="s">
        <v>19748</v>
      </c>
      <c r="W4698" s="10">
        <v>41.25875</v>
      </c>
      <c r="X4698" s="10">
        <v>-95.9384</v>
      </c>
      <c r="AB4698" s="9" t="s">
        <v>15268</v>
      </c>
      <c r="AC4698" s="10">
        <v>5.342848</v>
      </c>
      <c r="AD4698" s="10">
        <v>-72.396</v>
      </c>
      <c r="AE4698" s="11" t="s">
        <v>51</v>
      </c>
      <c r="AF4698" s="12" t="str">
        <f t="shared" si="29"/>
        <v>1947</v>
      </c>
      <c r="AG4698" s="12" t="str">
        <f t="shared" si="30"/>
        <v>February</v>
      </c>
      <c r="AH4698" s="12" t="str">
        <f t="shared" si="31"/>
        <v>Friday</v>
      </c>
      <c r="AI4698" t="str">
        <f t="shared" si="4"/>
        <v>1940s</v>
      </c>
      <c r="AJ4698" s="2" t="s">
        <v>105</v>
      </c>
      <c r="AK4698">
        <v>1.0</v>
      </c>
      <c r="AL4698" s="13" t="s">
        <v>1184</v>
      </c>
    </row>
    <row r="4699">
      <c r="A4699" s="1">
        <v>17119.0</v>
      </c>
      <c r="B4699" s="8">
        <v>0.3458333333333333</v>
      </c>
      <c r="C4699" s="2" t="s">
        <v>25425</v>
      </c>
      <c r="D4699" s="2" t="s">
        <v>25426</v>
      </c>
      <c r="F4699" s="2" t="s">
        <v>25427</v>
      </c>
      <c r="G4699" s="2" t="s">
        <v>166</v>
      </c>
      <c r="H4699" s="2" t="s">
        <v>25428</v>
      </c>
      <c r="J4699" s="2">
        <v>15.0</v>
      </c>
      <c r="K4699" s="2">
        <v>12.0</v>
      </c>
      <c r="L4699" s="2">
        <v>3.0</v>
      </c>
      <c r="M4699" s="2">
        <v>15.0</v>
      </c>
      <c r="N4699" s="2">
        <v>12.0</v>
      </c>
      <c r="O4699" s="2">
        <v>3.0</v>
      </c>
      <c r="P4699" s="2">
        <v>0.0</v>
      </c>
      <c r="Q4699" s="2" t="s">
        <v>25429</v>
      </c>
      <c r="R4699" s="14">
        <v>4698.0</v>
      </c>
      <c r="S4699" s="2" t="s">
        <v>641</v>
      </c>
      <c r="T4699" s="2">
        <v>22.5000485</v>
      </c>
      <c r="U4699" s="2">
        <v>-100.0000375</v>
      </c>
      <c r="V4699" s="9" t="s">
        <v>813</v>
      </c>
      <c r="W4699" s="10">
        <v>19.43263</v>
      </c>
      <c r="X4699" s="10">
        <v>-99.1332</v>
      </c>
      <c r="AB4699" s="9" t="s">
        <v>1003</v>
      </c>
      <c r="AC4699" s="10">
        <v>19.33333</v>
      </c>
      <c r="AD4699" s="10">
        <v>-96.6667</v>
      </c>
      <c r="AE4699" s="11" t="s">
        <v>51</v>
      </c>
      <c r="AF4699" s="12" t="str">
        <f t="shared" si="29"/>
        <v>1946</v>
      </c>
      <c r="AG4699" s="12" t="str">
        <f t="shared" si="30"/>
        <v>November</v>
      </c>
      <c r="AH4699" s="12" t="str">
        <f t="shared" si="31"/>
        <v>Wednesday</v>
      </c>
      <c r="AI4699" t="str">
        <f t="shared" si="4"/>
        <v>1940s</v>
      </c>
      <c r="AJ4699" s="2" t="s">
        <v>66</v>
      </c>
      <c r="AK4699">
        <v>1.0</v>
      </c>
      <c r="AL4699" s="13" t="s">
        <v>81</v>
      </c>
    </row>
    <row r="4700">
      <c r="A4700" s="1">
        <v>19959.0</v>
      </c>
      <c r="B4700" s="8">
        <v>0.4826388888888889</v>
      </c>
      <c r="C4700" s="2" t="s">
        <v>25430</v>
      </c>
      <c r="D4700" s="2" t="s">
        <v>83</v>
      </c>
      <c r="F4700" s="2" t="s">
        <v>25431</v>
      </c>
      <c r="G4700" s="2" t="s">
        <v>220</v>
      </c>
      <c r="H4700" s="2" t="s">
        <v>25432</v>
      </c>
      <c r="I4700" s="2" t="s">
        <v>25433</v>
      </c>
      <c r="J4700" s="2">
        <v>21.0</v>
      </c>
      <c r="K4700" s="2">
        <v>12.0</v>
      </c>
      <c r="L4700" s="2">
        <v>9.0</v>
      </c>
      <c r="M4700" s="2">
        <v>21.0</v>
      </c>
      <c r="N4700" s="2">
        <v>12.0</v>
      </c>
      <c r="O4700" s="2">
        <v>9.0</v>
      </c>
      <c r="P4700" s="2">
        <v>0.0</v>
      </c>
      <c r="Q4700" s="2" t="s">
        <v>25434</v>
      </c>
      <c r="R4700" s="14">
        <v>4699.0</v>
      </c>
      <c r="S4700" s="2" t="s">
        <v>17407</v>
      </c>
      <c r="T4700" s="2">
        <v>56.74123355</v>
      </c>
      <c r="U4700" s="2">
        <v>2.891171717</v>
      </c>
      <c r="V4700" s="9" t="s">
        <v>301</v>
      </c>
      <c r="W4700" s="10">
        <v>37.14981</v>
      </c>
      <c r="X4700" s="10">
        <v>-91.4328</v>
      </c>
      <c r="AB4700" s="9" t="s">
        <v>197</v>
      </c>
      <c r="AC4700" s="10">
        <v>52.37276</v>
      </c>
      <c r="AD4700" s="10">
        <v>4.893604</v>
      </c>
      <c r="AE4700" s="11" t="s">
        <v>51</v>
      </c>
      <c r="AF4700" s="12" t="str">
        <f t="shared" si="29"/>
        <v>1954</v>
      </c>
      <c r="AG4700" s="12" t="str">
        <f t="shared" si="30"/>
        <v>August</v>
      </c>
      <c r="AH4700" s="12" t="str">
        <f t="shared" si="31"/>
        <v>Monday</v>
      </c>
      <c r="AI4700" t="str">
        <f t="shared" si="4"/>
        <v>1950s</v>
      </c>
      <c r="AJ4700" s="2" t="s">
        <v>52</v>
      </c>
      <c r="AK4700">
        <v>1.0</v>
      </c>
      <c r="AL4700" s="13" t="s">
        <v>81</v>
      </c>
    </row>
    <row r="4701">
      <c r="A4701" s="1">
        <v>24827.0</v>
      </c>
      <c r="B4701" s="8">
        <v>0.6666666666666666</v>
      </c>
      <c r="C4701" s="2" t="s">
        <v>25348</v>
      </c>
      <c r="D4701" s="2" t="s">
        <v>19793</v>
      </c>
      <c r="F4701" s="2" t="s">
        <v>25435</v>
      </c>
      <c r="G4701" s="2" t="s">
        <v>1513</v>
      </c>
      <c r="H4701" s="2" t="s">
        <v>25436</v>
      </c>
      <c r="I4701" s="2">
        <v>19202.0</v>
      </c>
      <c r="J4701" s="2">
        <v>2.0</v>
      </c>
      <c r="K4701" s="2">
        <v>0.0</v>
      </c>
      <c r="L4701" s="2">
        <v>2.0</v>
      </c>
      <c r="M4701" s="2">
        <v>2.0</v>
      </c>
      <c r="N4701" s="2">
        <v>0.0</v>
      </c>
      <c r="O4701" s="2">
        <v>2.0</v>
      </c>
      <c r="P4701" s="2">
        <v>0.0</v>
      </c>
      <c r="Q4701" s="2" t="s">
        <v>25437</v>
      </c>
      <c r="R4701" s="14">
        <v>4700.0</v>
      </c>
      <c r="S4701" s="2" t="s">
        <v>99</v>
      </c>
      <c r="T4701" s="2">
        <v>39.7837304</v>
      </c>
      <c r="U4701" s="2">
        <v>-100.4458825</v>
      </c>
      <c r="V4701" s="9" t="s">
        <v>15268</v>
      </c>
      <c r="W4701" s="10">
        <v>5.342848</v>
      </c>
      <c r="X4701" s="10">
        <v>-72.396</v>
      </c>
      <c r="AB4701" s="9" t="s">
        <v>25438</v>
      </c>
      <c r="AC4701" s="10">
        <v>41.8623</v>
      </c>
      <c r="AD4701" s="10">
        <v>-103.663</v>
      </c>
      <c r="AE4701" s="11" t="s">
        <v>51</v>
      </c>
      <c r="AF4701" s="12" t="str">
        <f t="shared" si="29"/>
        <v>1967</v>
      </c>
      <c r="AG4701" s="12" t="str">
        <f t="shared" si="30"/>
        <v>December</v>
      </c>
      <c r="AH4701" s="12" t="str">
        <f t="shared" si="31"/>
        <v>Thursday</v>
      </c>
      <c r="AI4701" t="str">
        <f t="shared" si="4"/>
        <v>1960s</v>
      </c>
      <c r="AJ4701" s="2" t="s">
        <v>105</v>
      </c>
      <c r="AK4701">
        <v>1.0</v>
      </c>
      <c r="AL4701" s="13" t="s">
        <v>81</v>
      </c>
    </row>
    <row r="4702">
      <c r="A4702" s="1">
        <v>19364.0</v>
      </c>
      <c r="B4702" s="8">
        <v>0.9020833333333333</v>
      </c>
      <c r="C4702" s="2" t="s">
        <v>25439</v>
      </c>
      <c r="D4702" s="2" t="s">
        <v>671</v>
      </c>
      <c r="F4702" s="2" t="s">
        <v>25440</v>
      </c>
      <c r="G4702" s="2" t="s">
        <v>25441</v>
      </c>
      <c r="H4702" s="2" t="s">
        <v>25442</v>
      </c>
      <c r="I4702" s="2">
        <v>262.0</v>
      </c>
      <c r="J4702" s="2">
        <v>35.0</v>
      </c>
      <c r="K4702" s="2">
        <v>31.0</v>
      </c>
      <c r="L4702" s="2">
        <v>4.0</v>
      </c>
      <c r="M4702" s="2">
        <v>27.0</v>
      </c>
      <c r="N4702" s="2">
        <v>24.0</v>
      </c>
      <c r="O4702" s="2">
        <v>3.0</v>
      </c>
      <c r="P4702" s="2">
        <v>0.0</v>
      </c>
      <c r="Q4702" s="2" t="s">
        <v>25443</v>
      </c>
      <c r="R4702" s="14">
        <v>4701.0</v>
      </c>
      <c r="S4702" s="2" t="s">
        <v>25444</v>
      </c>
      <c r="T4702" s="2">
        <v>54.5859836</v>
      </c>
      <c r="U4702" s="2">
        <v>-6.9591554</v>
      </c>
      <c r="V4702" s="9" t="s">
        <v>291</v>
      </c>
      <c r="W4702" s="10">
        <v>51.54659</v>
      </c>
      <c r="X4702" s="10">
        <v>-0.36957</v>
      </c>
      <c r="AB4702" s="9" t="s">
        <v>5042</v>
      </c>
      <c r="AC4702" s="10">
        <v>54.59644</v>
      </c>
      <c r="AD4702" s="10">
        <v>-5.93028</v>
      </c>
      <c r="AE4702" s="11" t="s">
        <v>51</v>
      </c>
      <c r="AF4702" s="12" t="str">
        <f t="shared" si="29"/>
        <v>1953</v>
      </c>
      <c r="AG4702" s="12" t="str">
        <f t="shared" si="30"/>
        <v>January</v>
      </c>
      <c r="AH4702" s="12" t="str">
        <f t="shared" si="31"/>
        <v>Monday</v>
      </c>
      <c r="AI4702" t="str">
        <f t="shared" si="4"/>
        <v>1950s</v>
      </c>
      <c r="AJ4702" s="2" t="s">
        <v>80</v>
      </c>
      <c r="AK4702">
        <v>1.0</v>
      </c>
      <c r="AL4702" s="13" t="s">
        <v>746</v>
      </c>
    </row>
    <row r="4703">
      <c r="A4703" s="1">
        <v>19170.0</v>
      </c>
      <c r="B4703" s="8">
        <v>0.0</v>
      </c>
      <c r="C4703" s="2" t="s">
        <v>25445</v>
      </c>
      <c r="D4703" s="2" t="s">
        <v>2735</v>
      </c>
      <c r="F4703" s="2" t="s">
        <v>25446</v>
      </c>
      <c r="G4703" s="2" t="s">
        <v>25419</v>
      </c>
      <c r="H4703" s="2" t="s">
        <v>25447</v>
      </c>
      <c r="J4703" s="2">
        <v>13.0</v>
      </c>
      <c r="K4703" s="2">
        <v>11.0</v>
      </c>
      <c r="L4703" s="2">
        <v>2.0</v>
      </c>
      <c r="M4703" s="2">
        <v>11.0</v>
      </c>
      <c r="N4703" s="2">
        <v>9.0</v>
      </c>
      <c r="O4703" s="2">
        <v>2.0</v>
      </c>
      <c r="P4703" s="2">
        <v>0.0</v>
      </c>
      <c r="Q4703" s="2" t="s">
        <v>25448</v>
      </c>
      <c r="R4703" s="14">
        <v>4702.0</v>
      </c>
      <c r="S4703" s="2" t="s">
        <v>17407</v>
      </c>
      <c r="T4703" s="2">
        <v>56.74123355</v>
      </c>
      <c r="U4703" s="2">
        <v>2.891171717</v>
      </c>
      <c r="V4703" s="9" t="s">
        <v>438</v>
      </c>
      <c r="W4703" s="9" t="s">
        <v>438</v>
      </c>
      <c r="X4703" s="9" t="s">
        <v>438</v>
      </c>
      <c r="AB4703" s="9" t="s">
        <v>438</v>
      </c>
      <c r="AC4703" s="9" t="s">
        <v>438</v>
      </c>
      <c r="AD4703" s="9" t="s">
        <v>438</v>
      </c>
      <c r="AE4703" s="11" t="s">
        <v>118</v>
      </c>
      <c r="AF4703" s="12" t="str">
        <f t="shared" si="29"/>
        <v>1952</v>
      </c>
      <c r="AG4703" s="12" t="str">
        <f t="shared" si="30"/>
        <v>June</v>
      </c>
      <c r="AH4703" s="12" t="str">
        <f t="shared" si="31"/>
        <v>Wednesday</v>
      </c>
      <c r="AI4703" t="str">
        <f t="shared" si="4"/>
        <v>1950s</v>
      </c>
      <c r="AJ4703" s="2" t="s">
        <v>52</v>
      </c>
      <c r="AK4703">
        <v>1.0</v>
      </c>
      <c r="AL4703" s="13" t="s">
        <v>5078</v>
      </c>
    </row>
    <row r="4704">
      <c r="A4704" s="1">
        <v>27903.0</v>
      </c>
      <c r="B4704" s="8">
        <v>0.5208333333333334</v>
      </c>
      <c r="C4704" s="2" t="s">
        <v>25449</v>
      </c>
      <c r="D4704" s="2" t="s">
        <v>678</v>
      </c>
      <c r="F4704" s="2" t="s">
        <v>25450</v>
      </c>
      <c r="G4704" s="2" t="s">
        <v>25451</v>
      </c>
      <c r="H4704" s="2" t="s">
        <v>25452</v>
      </c>
      <c r="I4704" s="2">
        <v>213.0</v>
      </c>
      <c r="J4704" s="2">
        <v>87.0</v>
      </c>
      <c r="K4704" s="2">
        <v>77.0</v>
      </c>
      <c r="L4704" s="2">
        <v>10.0</v>
      </c>
      <c r="M4704" s="2">
        <v>14.0</v>
      </c>
      <c r="N4704" s="2">
        <v>14.0</v>
      </c>
      <c r="O4704" s="2">
        <v>0.0</v>
      </c>
      <c r="P4704" s="2">
        <v>3.0</v>
      </c>
      <c r="Q4704" s="2" t="s">
        <v>25453</v>
      </c>
      <c r="R4704" s="14">
        <v>4703.0</v>
      </c>
      <c r="S4704" s="2" t="s">
        <v>157</v>
      </c>
      <c r="T4704" s="2">
        <v>12.7503486</v>
      </c>
      <c r="U4704" s="2">
        <v>122.7312101</v>
      </c>
      <c r="V4704" s="9" t="s">
        <v>6664</v>
      </c>
      <c r="W4704" s="10">
        <v>7.064412</v>
      </c>
      <c r="X4704" s="10">
        <v>125.6091</v>
      </c>
      <c r="AB4704" s="9" t="s">
        <v>160</v>
      </c>
      <c r="AC4704" s="10">
        <v>14.59073</v>
      </c>
      <c r="AD4704" s="10">
        <v>120.981</v>
      </c>
      <c r="AE4704" s="11" t="s">
        <v>51</v>
      </c>
      <c r="AF4704" s="12" t="str">
        <f t="shared" si="29"/>
        <v>1976</v>
      </c>
      <c r="AG4704" s="12" t="str">
        <f t="shared" si="30"/>
        <v>May</v>
      </c>
      <c r="AH4704" s="12" t="str">
        <f t="shared" si="31"/>
        <v>Sunday</v>
      </c>
      <c r="AI4704" t="str">
        <f t="shared" si="4"/>
        <v>1970s</v>
      </c>
      <c r="AJ4704" s="2" t="s">
        <v>150</v>
      </c>
      <c r="AK4704">
        <v>1.0</v>
      </c>
      <c r="AL4704" s="13" t="s">
        <v>896</v>
      </c>
    </row>
    <row r="4705">
      <c r="A4705" s="1">
        <v>28357.0</v>
      </c>
      <c r="B4705" s="8">
        <v>0.8791666666666667</v>
      </c>
      <c r="C4705" s="2" t="s">
        <v>13438</v>
      </c>
      <c r="D4705" s="2" t="s">
        <v>25454</v>
      </c>
      <c r="F4705" s="2" t="s">
        <v>25455</v>
      </c>
      <c r="G4705" s="2" t="s">
        <v>24649</v>
      </c>
      <c r="H4705" s="2" t="s">
        <v>25456</v>
      </c>
      <c r="J4705" s="2">
        <v>3.0</v>
      </c>
      <c r="K4705" s="2">
        <v>0.0</v>
      </c>
      <c r="L4705" s="2">
        <v>3.0</v>
      </c>
      <c r="M4705" s="2">
        <v>3.0</v>
      </c>
      <c r="N4705" s="2">
        <v>0.0</v>
      </c>
      <c r="O4705" s="2">
        <v>3.0</v>
      </c>
      <c r="P4705" s="2">
        <v>0.0</v>
      </c>
      <c r="Q4705" s="2" t="s">
        <v>25457</v>
      </c>
      <c r="R4705" s="14">
        <v>4704.0</v>
      </c>
      <c r="S4705" s="2" t="s">
        <v>6336</v>
      </c>
      <c r="T4705" s="2">
        <v>9.5773243</v>
      </c>
      <c r="U4705" s="2">
        <v>-83.82371114</v>
      </c>
      <c r="V4705" s="9" t="s">
        <v>25458</v>
      </c>
      <c r="W4705" s="10">
        <v>55.54811</v>
      </c>
      <c r="X4705" s="10">
        <v>-133.292</v>
      </c>
      <c r="AB4705" s="9" t="s">
        <v>8383</v>
      </c>
      <c r="AC4705" s="10">
        <v>33.76902</v>
      </c>
      <c r="AD4705" s="10">
        <v>-118.192</v>
      </c>
      <c r="AE4705" s="11" t="s">
        <v>51</v>
      </c>
      <c r="AF4705" s="12" t="str">
        <f t="shared" si="29"/>
        <v>1977</v>
      </c>
      <c r="AG4705" s="12" t="str">
        <f t="shared" si="30"/>
        <v>August</v>
      </c>
      <c r="AH4705" s="12" t="str">
        <f t="shared" si="31"/>
        <v>Saturday</v>
      </c>
      <c r="AI4705" t="str">
        <f t="shared" si="4"/>
        <v>1970s</v>
      </c>
      <c r="AJ4705" s="2" t="s">
        <v>66</v>
      </c>
      <c r="AK4705">
        <v>1.0</v>
      </c>
      <c r="AL4705" s="13" t="s">
        <v>106</v>
      </c>
    </row>
    <row r="4706">
      <c r="A4706" s="1">
        <v>17107.0</v>
      </c>
      <c r="B4706" s="8">
        <v>0.0</v>
      </c>
      <c r="C4706" s="2" t="s">
        <v>25459</v>
      </c>
      <c r="D4706" s="2" t="s">
        <v>25460</v>
      </c>
      <c r="F4706" s="2" t="s">
        <v>25461</v>
      </c>
      <c r="G4706" s="2" t="s">
        <v>25462</v>
      </c>
      <c r="H4706" s="2" t="s">
        <v>25463</v>
      </c>
      <c r="I4706" s="2">
        <v>284.0</v>
      </c>
      <c r="J4706" s="2">
        <v>27.0</v>
      </c>
      <c r="K4706" s="2">
        <v>24.0</v>
      </c>
      <c r="L4706" s="2">
        <v>3.0</v>
      </c>
      <c r="M4706" s="2">
        <v>23.0</v>
      </c>
      <c r="N4706" s="2">
        <v>20.0</v>
      </c>
      <c r="O4706" s="2">
        <v>3.0</v>
      </c>
      <c r="P4706" s="2">
        <v>0.0</v>
      </c>
      <c r="Q4706" s="2" t="s">
        <v>25464</v>
      </c>
      <c r="R4706" s="14">
        <v>4705.0</v>
      </c>
      <c r="S4706" s="2" t="s">
        <v>215</v>
      </c>
      <c r="T4706" s="2">
        <v>46.603354</v>
      </c>
      <c r="U4706" s="2">
        <v>1.8883335</v>
      </c>
      <c r="V4706" s="9" t="s">
        <v>63</v>
      </c>
      <c r="W4706" s="10">
        <v>48.8567</v>
      </c>
      <c r="X4706" s="10">
        <v>2.351462</v>
      </c>
      <c r="Y4706" s="2" t="s">
        <v>131</v>
      </c>
      <c r="AB4706" s="9" t="s">
        <v>128</v>
      </c>
      <c r="AC4706" s="10">
        <v>33.59506</v>
      </c>
      <c r="AD4706" s="10">
        <v>-7.61878</v>
      </c>
      <c r="AE4706" s="11" t="s">
        <v>51</v>
      </c>
      <c r="AF4706" s="12" t="str">
        <f t="shared" si="29"/>
        <v>1946</v>
      </c>
      <c r="AG4706" s="12" t="str">
        <f t="shared" si="30"/>
        <v>November</v>
      </c>
      <c r="AH4706" s="12" t="str">
        <f t="shared" si="31"/>
        <v>Friday</v>
      </c>
      <c r="AI4706" t="str">
        <f t="shared" si="4"/>
        <v>1940s</v>
      </c>
      <c r="AJ4706" s="2" t="s">
        <v>80</v>
      </c>
      <c r="AK4706">
        <v>1.0</v>
      </c>
      <c r="AL4706" s="13" t="s">
        <v>25465</v>
      </c>
    </row>
    <row r="4707">
      <c r="A4707" s="1">
        <v>18966.0</v>
      </c>
      <c r="B4707" s="8">
        <v>0.3090277777777778</v>
      </c>
      <c r="C4707" s="2" t="s">
        <v>25348</v>
      </c>
      <c r="D4707" s="2" t="s">
        <v>272</v>
      </c>
      <c r="F4707" s="2" t="s">
        <v>1512</v>
      </c>
      <c r="G4707" s="2" t="s">
        <v>917</v>
      </c>
      <c r="H4707" s="2" t="s">
        <v>25466</v>
      </c>
      <c r="I4707" s="2">
        <v>4999.0</v>
      </c>
      <c r="J4707" s="2">
        <v>3.0</v>
      </c>
      <c r="K4707" s="2">
        <v>0.0</v>
      </c>
      <c r="L4707" s="2">
        <v>3.0</v>
      </c>
      <c r="M4707" s="2">
        <v>3.0</v>
      </c>
      <c r="N4707" s="2">
        <v>0.0</v>
      </c>
      <c r="O4707" s="2">
        <v>3.0</v>
      </c>
      <c r="P4707" s="2">
        <v>0.0</v>
      </c>
      <c r="Q4707" s="2" t="s">
        <v>25467</v>
      </c>
      <c r="R4707" s="14">
        <v>4706.0</v>
      </c>
      <c r="S4707" s="2" t="s">
        <v>99</v>
      </c>
      <c r="T4707" s="2">
        <v>39.7837304</v>
      </c>
      <c r="U4707" s="2">
        <v>-100.4458825</v>
      </c>
      <c r="V4707" s="9" t="s">
        <v>438</v>
      </c>
      <c r="W4707" s="9" t="s">
        <v>438</v>
      </c>
      <c r="X4707" s="9" t="s">
        <v>438</v>
      </c>
      <c r="AB4707" s="9" t="s">
        <v>438</v>
      </c>
      <c r="AC4707" s="9" t="s">
        <v>438</v>
      </c>
      <c r="AD4707" s="9" t="s">
        <v>438</v>
      </c>
      <c r="AE4707" s="11" t="s">
        <v>51</v>
      </c>
      <c r="AF4707" s="12" t="str">
        <f t="shared" si="29"/>
        <v>1951</v>
      </c>
      <c r="AG4707" s="12" t="str">
        <f t="shared" si="30"/>
        <v>December</v>
      </c>
      <c r="AH4707" s="12" t="str">
        <f t="shared" si="31"/>
        <v>Tuesday</v>
      </c>
      <c r="AI4707" t="str">
        <f t="shared" si="4"/>
        <v>1950s</v>
      </c>
      <c r="AJ4707" s="2" t="s">
        <v>105</v>
      </c>
      <c r="AK4707">
        <v>1.0</v>
      </c>
      <c r="AL4707" s="13" t="s">
        <v>81</v>
      </c>
    </row>
    <row r="4708">
      <c r="A4708" s="1">
        <v>17132.0</v>
      </c>
      <c r="B4708" s="8">
        <v>0.4375</v>
      </c>
      <c r="C4708" s="2" t="s">
        <v>13438</v>
      </c>
      <c r="D4708" s="2" t="s">
        <v>25468</v>
      </c>
      <c r="G4708" s="2" t="s">
        <v>25469</v>
      </c>
      <c r="H4708" s="2" t="s">
        <v>25470</v>
      </c>
      <c r="I4708" s="2">
        <v>20590.0</v>
      </c>
      <c r="J4708" s="2">
        <v>22.0</v>
      </c>
      <c r="K4708" s="2">
        <v>20.0</v>
      </c>
      <c r="L4708" s="2">
        <v>2.0</v>
      </c>
      <c r="M4708" s="2">
        <v>22.0</v>
      </c>
      <c r="N4708" s="2">
        <v>20.0</v>
      </c>
      <c r="O4708" s="2">
        <v>2.0</v>
      </c>
      <c r="P4708" s="2">
        <v>0.0</v>
      </c>
      <c r="Q4708" s="2" t="s">
        <v>25471</v>
      </c>
      <c r="R4708" s="14">
        <v>4707.0</v>
      </c>
      <c r="S4708" s="2" t="s">
        <v>6336</v>
      </c>
      <c r="T4708" s="2">
        <v>9.5773243</v>
      </c>
      <c r="U4708" s="2">
        <v>-83.82371114</v>
      </c>
      <c r="V4708" s="9" t="s">
        <v>438</v>
      </c>
      <c r="W4708" s="9" t="s">
        <v>438</v>
      </c>
      <c r="X4708" s="9" t="s">
        <v>438</v>
      </c>
      <c r="AB4708" s="9" t="s">
        <v>438</v>
      </c>
      <c r="AC4708" s="9" t="s">
        <v>438</v>
      </c>
      <c r="AD4708" s="9" t="s">
        <v>438</v>
      </c>
      <c r="AE4708" s="11" t="s">
        <v>51</v>
      </c>
      <c r="AF4708" s="12" t="str">
        <f t="shared" si="29"/>
        <v>1946</v>
      </c>
      <c r="AG4708" s="12" t="str">
        <f t="shared" si="30"/>
        <v>November</v>
      </c>
      <c r="AH4708" s="12" t="str">
        <f t="shared" si="31"/>
        <v>Tuesday</v>
      </c>
      <c r="AI4708" t="str">
        <f t="shared" si="4"/>
        <v>1940s</v>
      </c>
      <c r="AJ4708" s="2" t="s">
        <v>66</v>
      </c>
      <c r="AK4708">
        <v>1.0</v>
      </c>
      <c r="AL4708" s="13" t="s">
        <v>81</v>
      </c>
    </row>
    <row r="4709">
      <c r="A4709" s="1">
        <v>17385.0</v>
      </c>
      <c r="B4709" s="8">
        <v>0.0</v>
      </c>
      <c r="C4709" s="2" t="s">
        <v>25472</v>
      </c>
      <c r="D4709" s="2" t="s">
        <v>767</v>
      </c>
      <c r="F4709" s="2" t="s">
        <v>25473</v>
      </c>
      <c r="G4709" s="2" t="s">
        <v>4624</v>
      </c>
      <c r="H4709" s="2">
        <v>34032.0</v>
      </c>
      <c r="J4709" s="2">
        <v>20.0</v>
      </c>
      <c r="K4709" s="2">
        <v>15.0</v>
      </c>
      <c r="L4709" s="2">
        <v>5.0</v>
      </c>
      <c r="M4709" s="2">
        <v>20.0</v>
      </c>
      <c r="N4709" s="2">
        <v>15.0</v>
      </c>
      <c r="O4709" s="2">
        <v>5.0</v>
      </c>
      <c r="P4709" s="2">
        <v>0.0</v>
      </c>
      <c r="Q4709" s="2" t="s">
        <v>25474</v>
      </c>
      <c r="R4709" s="14">
        <v>4708.0</v>
      </c>
      <c r="S4709" s="2" t="s">
        <v>25472</v>
      </c>
      <c r="T4709" s="2">
        <v>30.0</v>
      </c>
      <c r="U4709" s="2">
        <v>-170.0</v>
      </c>
      <c r="V4709" s="9" t="s">
        <v>19021</v>
      </c>
      <c r="W4709" s="10">
        <v>57.79</v>
      </c>
      <c r="X4709" s="10">
        <v>-152.407</v>
      </c>
      <c r="AB4709" s="9" t="s">
        <v>25475</v>
      </c>
      <c r="AC4709" s="10">
        <v>53.88675</v>
      </c>
      <c r="AD4709" s="10">
        <v>-166.542</v>
      </c>
      <c r="AE4709" s="11" t="s">
        <v>118</v>
      </c>
      <c r="AF4709" s="12" t="str">
        <f t="shared" si="29"/>
        <v>1947</v>
      </c>
      <c r="AG4709" s="12" t="str">
        <f t="shared" si="30"/>
        <v>August</v>
      </c>
      <c r="AH4709" s="12" t="str">
        <f t="shared" si="31"/>
        <v>Wednesday</v>
      </c>
      <c r="AI4709" t="str">
        <f t="shared" si="4"/>
        <v>1940s</v>
      </c>
      <c r="AJ4709" s="2" t="s">
        <v>52</v>
      </c>
      <c r="AK4709">
        <v>1.0</v>
      </c>
      <c r="AL4709" s="13" t="s">
        <v>292</v>
      </c>
    </row>
    <row r="4710">
      <c r="A4710" s="1">
        <v>17122.0</v>
      </c>
      <c r="B4710" s="8">
        <v>0.9791666666666666</v>
      </c>
      <c r="C4710" s="2" t="s">
        <v>25472</v>
      </c>
      <c r="D4710" s="2" t="s">
        <v>16431</v>
      </c>
      <c r="F4710" s="2" t="s">
        <v>25476</v>
      </c>
      <c r="G4710" s="2" t="s">
        <v>516</v>
      </c>
      <c r="J4710" s="2">
        <v>23.0</v>
      </c>
      <c r="K4710" s="2">
        <v>15.0</v>
      </c>
      <c r="L4710" s="2">
        <v>8.0</v>
      </c>
      <c r="M4710" s="2">
        <v>23.0</v>
      </c>
      <c r="N4710" s="2">
        <v>15.0</v>
      </c>
      <c r="O4710" s="2">
        <v>8.0</v>
      </c>
      <c r="P4710" s="2">
        <v>0.0</v>
      </c>
      <c r="Q4710" s="2" t="s">
        <v>25477</v>
      </c>
      <c r="R4710" s="14">
        <v>4709.0</v>
      </c>
      <c r="S4710" s="2" t="s">
        <v>25472</v>
      </c>
      <c r="T4710" s="2">
        <v>30.0</v>
      </c>
      <c r="U4710" s="2">
        <v>-170.0</v>
      </c>
      <c r="V4710" s="9" t="s">
        <v>159</v>
      </c>
      <c r="W4710" s="10">
        <v>13.45013</v>
      </c>
      <c r="X4710" s="10">
        <v>144.7576</v>
      </c>
      <c r="AB4710" s="9" t="s">
        <v>6023</v>
      </c>
      <c r="AC4710" s="10">
        <v>32.744</v>
      </c>
      <c r="AD4710" s="10">
        <v>-96.9646</v>
      </c>
      <c r="AE4710" s="11" t="s">
        <v>118</v>
      </c>
      <c r="AF4710" s="12" t="str">
        <f t="shared" si="29"/>
        <v>1946</v>
      </c>
      <c r="AG4710" s="12" t="str">
        <f t="shared" si="30"/>
        <v>November</v>
      </c>
      <c r="AH4710" s="12" t="str">
        <f t="shared" si="31"/>
        <v>Saturday</v>
      </c>
      <c r="AI4710" t="str">
        <f t="shared" si="4"/>
        <v>1940s</v>
      </c>
      <c r="AJ4710" s="2" t="s">
        <v>52</v>
      </c>
      <c r="AK4710">
        <v>1.0</v>
      </c>
      <c r="AL4710" s="13" t="s">
        <v>81</v>
      </c>
    </row>
    <row r="4711">
      <c r="A4711" s="1">
        <v>30772.0</v>
      </c>
      <c r="B4711" s="8">
        <v>0.3541666666666667</v>
      </c>
      <c r="C4711" s="2" t="s">
        <v>25478</v>
      </c>
      <c r="D4711" s="2" t="s">
        <v>25479</v>
      </c>
      <c r="F4711" s="2" t="s">
        <v>25480</v>
      </c>
      <c r="G4711" s="2" t="s">
        <v>19353</v>
      </c>
      <c r="H4711" s="2" t="s">
        <v>25481</v>
      </c>
      <c r="I4711" s="2" t="s">
        <v>25482</v>
      </c>
      <c r="J4711" s="2">
        <v>6.0</v>
      </c>
      <c r="K4711" s="2">
        <v>5.0</v>
      </c>
      <c r="L4711" s="2">
        <v>1.0</v>
      </c>
      <c r="M4711" s="2">
        <v>6.0</v>
      </c>
      <c r="N4711" s="2">
        <v>5.0</v>
      </c>
      <c r="O4711" s="2">
        <v>1.0</v>
      </c>
      <c r="P4711" s="2">
        <v>0.0</v>
      </c>
      <c r="Q4711" s="2" t="s">
        <v>25483</v>
      </c>
      <c r="R4711" s="14">
        <v>4710.0</v>
      </c>
      <c r="S4711" s="2" t="s">
        <v>25484</v>
      </c>
      <c r="T4711" s="2">
        <v>55.7508886</v>
      </c>
      <c r="U4711" s="2">
        <v>37.6423064</v>
      </c>
      <c r="V4711" s="9" t="s">
        <v>9462</v>
      </c>
      <c r="W4711" s="10">
        <v>26.12231</v>
      </c>
      <c r="X4711" s="10">
        <v>-80.1434</v>
      </c>
      <c r="AB4711" s="9" t="s">
        <v>7745</v>
      </c>
      <c r="AC4711" s="10">
        <v>25.70319</v>
      </c>
      <c r="AD4711" s="10">
        <v>-79.2815</v>
      </c>
      <c r="AE4711" s="11" t="s">
        <v>51</v>
      </c>
      <c r="AF4711" s="12" t="str">
        <f t="shared" si="29"/>
        <v>1984</v>
      </c>
      <c r="AG4711" s="12" t="str">
        <f t="shared" si="30"/>
        <v>March</v>
      </c>
      <c r="AH4711" s="12" t="str">
        <f t="shared" si="31"/>
        <v>Saturday</v>
      </c>
      <c r="AI4711" t="str">
        <f t="shared" si="4"/>
        <v>1980s</v>
      </c>
      <c r="AJ4711" s="27" t="s">
        <v>52</v>
      </c>
      <c r="AK4711">
        <v>1.0</v>
      </c>
      <c r="AL4711" s="13" t="s">
        <v>1339</v>
      </c>
    </row>
    <row r="4712">
      <c r="A4712" s="1">
        <v>23464.0</v>
      </c>
      <c r="B4712" s="8">
        <v>0.25</v>
      </c>
      <c r="C4712" s="2" t="s">
        <v>25472</v>
      </c>
      <c r="D4712" s="2" t="s">
        <v>25485</v>
      </c>
      <c r="F4712" s="2" t="s">
        <v>16930</v>
      </c>
      <c r="G4712" s="2" t="s">
        <v>4688</v>
      </c>
      <c r="H4712" s="2" t="s">
        <v>25486</v>
      </c>
      <c r="I4712" s="2">
        <v>10315.0</v>
      </c>
      <c r="J4712" s="2">
        <v>9.0</v>
      </c>
      <c r="K4712" s="2">
        <v>6.0</v>
      </c>
      <c r="L4712" s="2">
        <v>3.0</v>
      </c>
      <c r="M4712" s="2">
        <v>9.0</v>
      </c>
      <c r="N4712" s="2">
        <v>6.0</v>
      </c>
      <c r="O4712" s="2">
        <v>3.0</v>
      </c>
      <c r="P4712" s="2">
        <v>0.0</v>
      </c>
      <c r="Q4712" s="2" t="s">
        <v>25487</v>
      </c>
      <c r="R4712" s="14">
        <v>4711.0</v>
      </c>
      <c r="S4712" s="2" t="s">
        <v>25472</v>
      </c>
      <c r="T4712" s="2">
        <v>30.0</v>
      </c>
      <c r="U4712" s="2">
        <v>-170.0</v>
      </c>
      <c r="V4712" s="9" t="s">
        <v>47</v>
      </c>
      <c r="W4712" s="10">
        <v>21.30455</v>
      </c>
      <c r="X4712" s="10">
        <v>-157.856</v>
      </c>
      <c r="AB4712" s="9" t="s">
        <v>158</v>
      </c>
      <c r="AC4712" s="10">
        <v>37.77903</v>
      </c>
      <c r="AD4712" s="10">
        <v>-122.42</v>
      </c>
      <c r="AE4712" s="11" t="s">
        <v>964</v>
      </c>
      <c r="AF4712" s="12" t="str">
        <f t="shared" si="29"/>
        <v>1964</v>
      </c>
      <c r="AG4712" s="12" t="str">
        <f t="shared" si="30"/>
        <v>March</v>
      </c>
      <c r="AH4712" s="12" t="str">
        <f t="shared" si="31"/>
        <v>Saturday</v>
      </c>
      <c r="AI4712" t="str">
        <f t="shared" si="4"/>
        <v>1960s</v>
      </c>
      <c r="AJ4712" s="2" t="s">
        <v>52</v>
      </c>
      <c r="AK4712">
        <v>1.0</v>
      </c>
      <c r="AL4712" s="13" t="s">
        <v>81</v>
      </c>
    </row>
    <row r="4713">
      <c r="A4713" s="1">
        <v>17082.0</v>
      </c>
      <c r="B4713" s="8">
        <v>0.4722222222222222</v>
      </c>
      <c r="C4713" s="2" t="s">
        <v>25488</v>
      </c>
      <c r="D4713" s="2" t="s">
        <v>25489</v>
      </c>
      <c r="G4713" s="2" t="s">
        <v>25490</v>
      </c>
      <c r="H4713" s="2" t="s">
        <v>25491</v>
      </c>
      <c r="J4713" s="2">
        <v>1.0</v>
      </c>
      <c r="K4713" s="2">
        <v>0.0</v>
      </c>
      <c r="L4713" s="2">
        <v>1.0</v>
      </c>
      <c r="M4713" s="2">
        <v>1.0</v>
      </c>
      <c r="N4713" s="2">
        <v>0.0</v>
      </c>
      <c r="O4713" s="2">
        <v>1.0</v>
      </c>
      <c r="P4713" s="2">
        <v>22.0</v>
      </c>
      <c r="Q4713" s="2" t="s">
        <v>25492</v>
      </c>
      <c r="R4713" s="14">
        <v>4712.0</v>
      </c>
      <c r="S4713" s="2" t="s">
        <v>4080</v>
      </c>
      <c r="T4713" s="2">
        <v>52.5001698</v>
      </c>
      <c r="U4713" s="2">
        <v>5.7480821</v>
      </c>
      <c r="V4713" s="9" t="s">
        <v>438</v>
      </c>
      <c r="W4713" s="9" t="s">
        <v>438</v>
      </c>
      <c r="X4713" s="9" t="s">
        <v>438</v>
      </c>
      <c r="AB4713" s="9" t="s">
        <v>438</v>
      </c>
      <c r="AC4713" s="9" t="s">
        <v>438</v>
      </c>
      <c r="AD4713" s="9" t="s">
        <v>438</v>
      </c>
      <c r="AE4713" s="11" t="s">
        <v>118</v>
      </c>
      <c r="AF4713" s="12" t="str">
        <f t="shared" si="29"/>
        <v>1946</v>
      </c>
      <c r="AG4713" s="12" t="str">
        <f t="shared" si="30"/>
        <v>October</v>
      </c>
      <c r="AH4713" s="12" t="str">
        <f t="shared" si="31"/>
        <v>Monday</v>
      </c>
      <c r="AI4713" t="str">
        <f t="shared" si="4"/>
        <v>1940s</v>
      </c>
      <c r="AJ4713" s="2" t="s">
        <v>80</v>
      </c>
      <c r="AK4713">
        <v>1.0</v>
      </c>
      <c r="AL4713" s="13" t="s">
        <v>25493</v>
      </c>
    </row>
    <row r="4714">
      <c r="A4714" s="1">
        <v>34410.0</v>
      </c>
      <c r="B4714" s="8">
        <v>0.9375</v>
      </c>
      <c r="C4714" s="2" t="s">
        <v>25494</v>
      </c>
      <c r="D4714" s="2" t="s">
        <v>2670</v>
      </c>
      <c r="E4714" s="2" t="s">
        <v>2141</v>
      </c>
      <c r="F4714" s="2" t="s">
        <v>25495</v>
      </c>
      <c r="G4714" s="2" t="s">
        <v>6365</v>
      </c>
      <c r="H4714" s="21">
        <v>2418393.0</v>
      </c>
      <c r="I4714" s="2">
        <v>4432.0</v>
      </c>
      <c r="J4714" s="2">
        <v>32.0</v>
      </c>
      <c r="K4714" s="2">
        <v>19.0</v>
      </c>
      <c r="L4714" s="2">
        <v>13.0</v>
      </c>
      <c r="M4714" s="2">
        <v>32.0</v>
      </c>
      <c r="N4714" s="2">
        <v>19.0</v>
      </c>
      <c r="O4714" s="2">
        <v>13.0</v>
      </c>
      <c r="P4714" s="2">
        <v>0.0</v>
      </c>
      <c r="Q4714" s="2" t="s">
        <v>25496</v>
      </c>
      <c r="R4714" s="14">
        <v>4713.0</v>
      </c>
      <c r="S4714" s="2" t="s">
        <v>25484</v>
      </c>
      <c r="T4714" s="2">
        <v>55.7508886</v>
      </c>
      <c r="U4714" s="2">
        <v>37.6423064</v>
      </c>
      <c r="V4714" s="9" t="s">
        <v>2690</v>
      </c>
      <c r="W4714" s="10">
        <v>35.68925</v>
      </c>
      <c r="X4714" s="10">
        <v>51.3896</v>
      </c>
      <c r="AB4714" s="9" t="s">
        <v>335</v>
      </c>
      <c r="AC4714" s="10">
        <v>55.75045</v>
      </c>
      <c r="AD4714" s="10">
        <v>37.61749</v>
      </c>
      <c r="AE4714" s="11" t="s">
        <v>118</v>
      </c>
      <c r="AF4714" s="12" t="str">
        <f t="shared" si="29"/>
        <v>1994</v>
      </c>
      <c r="AG4714" s="12" t="str">
        <f t="shared" si="30"/>
        <v>March</v>
      </c>
      <c r="AH4714" s="12" t="str">
        <f t="shared" si="31"/>
        <v>Thursday</v>
      </c>
      <c r="AI4714" t="str">
        <f t="shared" si="4"/>
        <v>1990s</v>
      </c>
      <c r="AJ4714" s="27" t="s">
        <v>52</v>
      </c>
      <c r="AK4714">
        <v>1.0</v>
      </c>
      <c r="AL4714" s="13" t="s">
        <v>53</v>
      </c>
    </row>
    <row r="4715">
      <c r="A4715" s="1">
        <v>20901.0</v>
      </c>
      <c r="B4715" s="8">
        <v>0.025694444444444443</v>
      </c>
      <c r="C4715" s="2" t="s">
        <v>25497</v>
      </c>
      <c r="D4715" s="2" t="s">
        <v>108</v>
      </c>
      <c r="F4715" s="2" t="s">
        <v>25498</v>
      </c>
      <c r="G4715" s="2" t="s">
        <v>25499</v>
      </c>
      <c r="H4715" s="2" t="s">
        <v>25500</v>
      </c>
      <c r="I4715" s="2">
        <v>16246.0</v>
      </c>
      <c r="J4715" s="2">
        <v>67.0</v>
      </c>
      <c r="K4715" s="2">
        <v>57.0</v>
      </c>
      <c r="L4715" s="2">
        <v>10.0</v>
      </c>
      <c r="M4715" s="2">
        <v>67.0</v>
      </c>
      <c r="N4715" s="2">
        <v>57.0</v>
      </c>
      <c r="O4715" s="2">
        <v>10.0</v>
      </c>
      <c r="P4715" s="2">
        <v>0.0</v>
      </c>
      <c r="Q4715" s="2" t="s">
        <v>25501</v>
      </c>
      <c r="R4715" s="14">
        <v>4714.0</v>
      </c>
      <c r="S4715" s="2" t="s">
        <v>25472</v>
      </c>
      <c r="T4715" s="2">
        <v>30.0</v>
      </c>
      <c r="U4715" s="2">
        <v>-170.0</v>
      </c>
      <c r="V4715" s="9" t="s">
        <v>46</v>
      </c>
      <c r="W4715" s="10">
        <v>38.26322</v>
      </c>
      <c r="X4715" s="10">
        <v>-121.945</v>
      </c>
      <c r="AB4715" s="9" t="s">
        <v>1897</v>
      </c>
      <c r="AC4715" s="10">
        <v>35.68284</v>
      </c>
      <c r="AD4715" s="10">
        <v>139.7595</v>
      </c>
      <c r="AE4715" s="11" t="s">
        <v>118</v>
      </c>
      <c r="AF4715" s="12" t="str">
        <f t="shared" si="29"/>
        <v>1957</v>
      </c>
      <c r="AG4715" s="12" t="str">
        <f t="shared" si="30"/>
        <v>March</v>
      </c>
      <c r="AH4715" s="12" t="str">
        <f t="shared" si="31"/>
        <v>Friday</v>
      </c>
      <c r="AI4715" t="str">
        <f t="shared" si="4"/>
        <v>1950s</v>
      </c>
      <c r="AJ4715" s="2" t="s">
        <v>52</v>
      </c>
      <c r="AK4715">
        <v>1.0</v>
      </c>
      <c r="AL4715" s="13" t="s">
        <v>162</v>
      </c>
    </row>
    <row r="4716">
      <c r="A4716" s="1">
        <v>18916.0</v>
      </c>
      <c r="B4716" s="8">
        <v>0.0</v>
      </c>
      <c r="C4716" s="2" t="s">
        <v>25502</v>
      </c>
      <c r="D4716" s="2" t="s">
        <v>108</v>
      </c>
      <c r="F4716" s="2" t="s">
        <v>25503</v>
      </c>
      <c r="G4716" s="2" t="s">
        <v>25504</v>
      </c>
      <c r="H4716" s="2" t="s">
        <v>25505</v>
      </c>
      <c r="I4716" s="2">
        <v>16224.0</v>
      </c>
      <c r="J4716" s="2">
        <v>12.0</v>
      </c>
      <c r="K4716" s="2">
        <v>9.0</v>
      </c>
      <c r="L4716" s="2">
        <v>3.0</v>
      </c>
      <c r="M4716" s="2">
        <v>12.0</v>
      </c>
      <c r="N4716" s="2">
        <v>9.0</v>
      </c>
      <c r="O4716" s="2">
        <v>3.0</v>
      </c>
      <c r="P4716" s="2">
        <v>0.0</v>
      </c>
      <c r="Q4716" s="2" t="s">
        <v>25506</v>
      </c>
      <c r="R4716" s="14">
        <v>4715.0</v>
      </c>
      <c r="S4716" s="2" t="s">
        <v>25502</v>
      </c>
      <c r="T4716" s="2">
        <v>48.1451805</v>
      </c>
      <c r="U4716" s="2">
        <v>-53.95837215</v>
      </c>
      <c r="V4716" s="9" t="s">
        <v>23825</v>
      </c>
      <c r="W4716" s="10">
        <v>37.80853</v>
      </c>
      <c r="X4716" s="10">
        <v>-25.4731</v>
      </c>
      <c r="AB4716" s="9" t="s">
        <v>20536</v>
      </c>
      <c r="AC4716" s="10">
        <v>38.82108</v>
      </c>
      <c r="AD4716" s="10">
        <v>-76.8863</v>
      </c>
      <c r="AE4716" s="11" t="s">
        <v>118</v>
      </c>
      <c r="AF4716" s="12" t="str">
        <f t="shared" si="29"/>
        <v>1951</v>
      </c>
      <c r="AG4716" s="12" t="str">
        <f t="shared" si="30"/>
        <v>October</v>
      </c>
      <c r="AH4716" s="12" t="str">
        <f t="shared" si="31"/>
        <v>Monday</v>
      </c>
      <c r="AI4716" t="str">
        <f t="shared" si="4"/>
        <v>1950s</v>
      </c>
      <c r="AJ4716" s="2" t="s">
        <v>52</v>
      </c>
      <c r="AK4716">
        <v>1.0</v>
      </c>
      <c r="AL4716" s="13" t="s">
        <v>162</v>
      </c>
    </row>
    <row r="4717">
      <c r="A4717" s="1">
        <v>26097.0</v>
      </c>
      <c r="B4717" s="8">
        <v>0.5625</v>
      </c>
      <c r="C4717" s="2" t="s">
        <v>25472</v>
      </c>
      <c r="D4717" s="2" t="s">
        <v>108</v>
      </c>
      <c r="F4717" s="2" t="s">
        <v>25507</v>
      </c>
      <c r="G4717" s="2" t="s">
        <v>25508</v>
      </c>
      <c r="H4717" s="2" t="s">
        <v>25509</v>
      </c>
      <c r="I4717" s="2">
        <v>18238.0</v>
      </c>
      <c r="J4717" s="2">
        <v>24.0</v>
      </c>
      <c r="K4717" s="2">
        <v>20.0</v>
      </c>
      <c r="L4717" s="2">
        <v>4.0</v>
      </c>
      <c r="M4717" s="2">
        <v>24.0</v>
      </c>
      <c r="N4717" s="2">
        <v>20.0</v>
      </c>
      <c r="O4717" s="2">
        <v>4.0</v>
      </c>
      <c r="P4717" s="2">
        <v>0.0</v>
      </c>
      <c r="Q4717" s="2" t="s">
        <v>25510</v>
      </c>
      <c r="R4717" s="14">
        <v>4716.0</v>
      </c>
      <c r="S4717" s="2" t="s">
        <v>25472</v>
      </c>
      <c r="T4717" s="2">
        <v>30.0</v>
      </c>
      <c r="U4717" s="2">
        <v>-170.0</v>
      </c>
      <c r="V4717" s="9" t="s">
        <v>25511</v>
      </c>
      <c r="W4717" s="10">
        <v>21.33303</v>
      </c>
      <c r="X4717" s="10">
        <v>-157.952</v>
      </c>
      <c r="AB4717" s="9" t="s">
        <v>21328</v>
      </c>
      <c r="AC4717" s="10">
        <v>-7.85099</v>
      </c>
      <c r="AD4717" s="10">
        <v>-78.5535</v>
      </c>
      <c r="AE4717" s="11" t="s">
        <v>118</v>
      </c>
      <c r="AF4717" s="12" t="str">
        <f t="shared" si="29"/>
        <v>1971</v>
      </c>
      <c r="AG4717" s="12" t="str">
        <f t="shared" si="30"/>
        <v>June</v>
      </c>
      <c r="AH4717" s="12" t="str">
        <f t="shared" si="31"/>
        <v>Sunday</v>
      </c>
      <c r="AI4717" t="str">
        <f t="shared" si="4"/>
        <v>1970s</v>
      </c>
      <c r="AJ4717" s="2" t="s">
        <v>52</v>
      </c>
      <c r="AK4717">
        <v>1.0</v>
      </c>
      <c r="AL4717" s="13" t="s">
        <v>162</v>
      </c>
    </row>
    <row r="4718">
      <c r="A4718" s="1">
        <v>17161.0</v>
      </c>
      <c r="B4718" s="8">
        <v>0.7083333333333334</v>
      </c>
      <c r="C4718" s="2" t="s">
        <v>25512</v>
      </c>
      <c r="D4718" s="2" t="s">
        <v>25513</v>
      </c>
      <c r="E4718" s="2">
        <v>115.0</v>
      </c>
      <c r="F4718" s="2" t="s">
        <v>25514</v>
      </c>
      <c r="G4718" s="2" t="s">
        <v>25515</v>
      </c>
      <c r="J4718" s="2">
        <v>34.0</v>
      </c>
      <c r="K4718" s="2">
        <v>31.0</v>
      </c>
      <c r="L4718" s="2">
        <v>3.0</v>
      </c>
      <c r="M4718" s="2">
        <v>13.0</v>
      </c>
      <c r="N4718" s="2">
        <v>10.0</v>
      </c>
      <c r="O4718" s="2">
        <v>3.0</v>
      </c>
      <c r="P4718" s="2">
        <v>3.0</v>
      </c>
      <c r="Q4718" s="2" t="s">
        <v>25516</v>
      </c>
      <c r="R4718" s="14">
        <v>4717.0</v>
      </c>
      <c r="S4718" s="2" t="s">
        <v>4673</v>
      </c>
      <c r="T4718" s="2">
        <v>35.000074</v>
      </c>
      <c r="U4718" s="2">
        <v>104.999927</v>
      </c>
      <c r="V4718" s="9" t="s">
        <v>20350</v>
      </c>
      <c r="W4718" s="10">
        <v>-20.4189</v>
      </c>
      <c r="X4718" s="10">
        <v>118.6081</v>
      </c>
      <c r="AB4718" s="9" t="s">
        <v>4769</v>
      </c>
      <c r="AC4718" s="10">
        <v>30.4587</v>
      </c>
      <c r="AD4718" s="10">
        <v>-88.8921</v>
      </c>
      <c r="AE4718" s="11" t="s">
        <v>51</v>
      </c>
      <c r="AF4718" s="12" t="str">
        <f t="shared" si="29"/>
        <v>1946</v>
      </c>
      <c r="AG4718" s="12" t="str">
        <f t="shared" si="30"/>
        <v>December</v>
      </c>
      <c r="AH4718" s="12" t="str">
        <f t="shared" si="31"/>
        <v>Wednesday</v>
      </c>
      <c r="AI4718" t="str">
        <f t="shared" si="4"/>
        <v>1940s</v>
      </c>
      <c r="AJ4718" s="2" t="s">
        <v>150</v>
      </c>
      <c r="AK4718">
        <v>1.0</v>
      </c>
      <c r="AL4718" s="13" t="s">
        <v>1184</v>
      </c>
    </row>
    <row r="4719">
      <c r="A4719" s="1">
        <v>23996.0</v>
      </c>
      <c r="B4719" s="8">
        <v>0.6840277777777778</v>
      </c>
      <c r="C4719" s="2" t="s">
        <v>25517</v>
      </c>
      <c r="D4719" s="2" t="s">
        <v>25518</v>
      </c>
      <c r="E4719" s="2">
        <v>60.0</v>
      </c>
      <c r="F4719" s="2" t="s">
        <v>25519</v>
      </c>
      <c r="G4719" s="2" t="s">
        <v>917</v>
      </c>
      <c r="H4719" s="2" t="s">
        <v>25520</v>
      </c>
      <c r="I4719" s="2">
        <v>1926.0</v>
      </c>
      <c r="J4719" s="2">
        <v>11.0</v>
      </c>
      <c r="K4719" s="2">
        <v>8.0</v>
      </c>
      <c r="L4719" s="2">
        <v>3.0</v>
      </c>
      <c r="M4719" s="2">
        <v>11.0</v>
      </c>
      <c r="N4719" s="2">
        <v>8.0</v>
      </c>
      <c r="O4719" s="2">
        <v>3.0</v>
      </c>
      <c r="P4719" s="2">
        <v>0.0</v>
      </c>
      <c r="Q4719" s="2" t="s">
        <v>25521</v>
      </c>
      <c r="R4719" s="14">
        <v>4718.0</v>
      </c>
      <c r="S4719" s="2" t="s">
        <v>157</v>
      </c>
      <c r="T4719" s="2">
        <v>12.7503486</v>
      </c>
      <c r="U4719" s="2">
        <v>122.7312101</v>
      </c>
      <c r="V4719" s="9" t="s">
        <v>4337</v>
      </c>
      <c r="W4719" s="10">
        <v>10.45</v>
      </c>
      <c r="X4719" s="10">
        <v>123.84</v>
      </c>
      <c r="AB4719" s="9" t="s">
        <v>682</v>
      </c>
      <c r="AC4719" s="10">
        <v>10.67628</v>
      </c>
      <c r="AD4719" s="10">
        <v>122.9514</v>
      </c>
      <c r="AE4719" s="11" t="s">
        <v>51</v>
      </c>
      <c r="AF4719" s="12" t="str">
        <f t="shared" si="29"/>
        <v>1965</v>
      </c>
      <c r="AG4719" s="12" t="str">
        <f t="shared" si="30"/>
        <v>September</v>
      </c>
      <c r="AH4719" s="12" t="str">
        <f t="shared" si="31"/>
        <v>Saturday</v>
      </c>
      <c r="AI4719" t="str">
        <f t="shared" si="4"/>
        <v>1960s</v>
      </c>
      <c r="AJ4719" s="2" t="s">
        <v>150</v>
      </c>
      <c r="AK4719">
        <v>1.0</v>
      </c>
      <c r="AL4719" s="13" t="s">
        <v>81</v>
      </c>
    </row>
    <row r="4720">
      <c r="A4720" s="1">
        <v>17092.0</v>
      </c>
      <c r="B4720" s="8">
        <v>0.0</v>
      </c>
      <c r="C4720" s="2" t="s">
        <v>25522</v>
      </c>
      <c r="D4720" s="2" t="s">
        <v>2735</v>
      </c>
      <c r="G4720" s="2" t="s">
        <v>2292</v>
      </c>
      <c r="H4720" s="2" t="s">
        <v>25523</v>
      </c>
      <c r="I4720" s="2" t="s">
        <v>25524</v>
      </c>
      <c r="J4720" s="2">
        <v>11.0</v>
      </c>
      <c r="K4720" s="2">
        <v>0.0</v>
      </c>
      <c r="L4720" s="2">
        <v>0.0</v>
      </c>
      <c r="M4720" s="2">
        <v>11.0</v>
      </c>
      <c r="N4720" s="2">
        <v>0.0</v>
      </c>
      <c r="O4720" s="2">
        <v>0.0</v>
      </c>
      <c r="P4720" s="2">
        <v>0.0</v>
      </c>
      <c r="Q4720" s="2" t="s">
        <v>25525</v>
      </c>
      <c r="R4720" s="14">
        <v>4719.0</v>
      </c>
      <c r="S4720" s="2" t="s">
        <v>192</v>
      </c>
      <c r="T4720" s="2">
        <v>22.3511148</v>
      </c>
      <c r="U4720" s="2">
        <v>78.6677428</v>
      </c>
      <c r="V4720" s="9" t="s">
        <v>438</v>
      </c>
      <c r="W4720" s="9" t="s">
        <v>438</v>
      </c>
      <c r="X4720" s="9" t="s">
        <v>438</v>
      </c>
      <c r="AB4720" s="9" t="s">
        <v>438</v>
      </c>
      <c r="AC4720" s="9" t="s">
        <v>438</v>
      </c>
      <c r="AD4720" s="9" t="s">
        <v>438</v>
      </c>
      <c r="AE4720" s="11" t="s">
        <v>118</v>
      </c>
      <c r="AF4720" s="12" t="str">
        <f t="shared" si="29"/>
        <v>1946</v>
      </c>
      <c r="AG4720" s="12" t="str">
        <f t="shared" si="30"/>
        <v>October</v>
      </c>
      <c r="AH4720" s="12" t="str">
        <f t="shared" si="31"/>
        <v>Thursday</v>
      </c>
      <c r="AI4720" t="str">
        <f t="shared" si="4"/>
        <v>1940s</v>
      </c>
      <c r="AJ4720" s="2" t="s">
        <v>150</v>
      </c>
      <c r="AK4720">
        <v>1.0</v>
      </c>
      <c r="AL4720" s="13" t="s">
        <v>81</v>
      </c>
    </row>
    <row r="4721">
      <c r="A4721" s="1">
        <v>17161.0</v>
      </c>
      <c r="B4721" s="8">
        <v>0.7083333333333334</v>
      </c>
      <c r="C4721" s="2" t="s">
        <v>25526</v>
      </c>
      <c r="D4721" s="2" t="s">
        <v>25513</v>
      </c>
      <c r="E4721" s="2">
        <v>140.0</v>
      </c>
      <c r="F4721" s="2" t="s">
        <v>25514</v>
      </c>
      <c r="G4721" s="2" t="s">
        <v>166</v>
      </c>
      <c r="J4721" s="2">
        <v>30.0</v>
      </c>
      <c r="K4721" s="2">
        <v>27.0</v>
      </c>
      <c r="L4721" s="2">
        <v>3.0</v>
      </c>
      <c r="M4721" s="2">
        <v>20.0</v>
      </c>
      <c r="N4721" s="2">
        <v>17.0</v>
      </c>
      <c r="O4721" s="2">
        <v>3.0</v>
      </c>
      <c r="P4721" s="2">
        <v>0.0</v>
      </c>
      <c r="Q4721" s="2" t="s">
        <v>25527</v>
      </c>
      <c r="R4721" s="14">
        <v>4720.0</v>
      </c>
      <c r="S4721" s="2" t="s">
        <v>4673</v>
      </c>
      <c r="T4721" s="2">
        <v>35.000074</v>
      </c>
      <c r="U4721" s="2">
        <v>104.999927</v>
      </c>
      <c r="V4721" s="9" t="s">
        <v>20350</v>
      </c>
      <c r="W4721" s="10">
        <v>-20.4189</v>
      </c>
      <c r="X4721" s="10">
        <v>118.6081</v>
      </c>
      <c r="AB4721" s="9" t="s">
        <v>4769</v>
      </c>
      <c r="AC4721" s="10">
        <v>30.4587</v>
      </c>
      <c r="AD4721" s="10">
        <v>-88.8921</v>
      </c>
      <c r="AE4721" s="11" t="s">
        <v>51</v>
      </c>
      <c r="AF4721" s="12" t="str">
        <f t="shared" si="29"/>
        <v>1946</v>
      </c>
      <c r="AG4721" s="12" t="str">
        <f t="shared" si="30"/>
        <v>December</v>
      </c>
      <c r="AH4721" s="12" t="str">
        <f t="shared" si="31"/>
        <v>Wednesday</v>
      </c>
      <c r="AI4721" t="str">
        <f t="shared" si="4"/>
        <v>1940s</v>
      </c>
      <c r="AJ4721" s="2" t="s">
        <v>150</v>
      </c>
      <c r="AK4721">
        <v>1.0</v>
      </c>
      <c r="AL4721" s="13" t="s">
        <v>81</v>
      </c>
    </row>
    <row r="4722">
      <c r="A4722" s="1">
        <v>18025.0</v>
      </c>
      <c r="B4722" s="8">
        <v>0.6666666666666666</v>
      </c>
      <c r="C4722" s="2" t="s">
        <v>25528</v>
      </c>
      <c r="D4722" s="2" t="s">
        <v>678</v>
      </c>
      <c r="F4722" s="2" t="s">
        <v>25529</v>
      </c>
      <c r="G4722" s="2" t="s">
        <v>166</v>
      </c>
      <c r="H4722" s="2" t="s">
        <v>25530</v>
      </c>
      <c r="I4722" s="2" t="s">
        <v>25531</v>
      </c>
      <c r="J4722" s="2">
        <v>13.0</v>
      </c>
      <c r="K4722" s="2">
        <v>10.0</v>
      </c>
      <c r="L4722" s="2">
        <v>3.0</v>
      </c>
      <c r="M4722" s="2">
        <v>13.0</v>
      </c>
      <c r="N4722" s="2">
        <v>10.0</v>
      </c>
      <c r="O4722" s="2">
        <v>3.0</v>
      </c>
      <c r="P4722" s="2">
        <v>0.0</v>
      </c>
      <c r="Q4722" s="2" t="s">
        <v>25532</v>
      </c>
      <c r="R4722" s="14">
        <v>4721.0</v>
      </c>
      <c r="S4722" s="2" t="s">
        <v>157</v>
      </c>
      <c r="T4722" s="2">
        <v>12.7503486</v>
      </c>
      <c r="U4722" s="2">
        <v>122.7312101</v>
      </c>
      <c r="V4722" s="9" t="s">
        <v>25533</v>
      </c>
      <c r="W4722" s="10">
        <v>14.11233</v>
      </c>
      <c r="X4722" s="10">
        <v>122.9557</v>
      </c>
      <c r="AB4722" s="9" t="s">
        <v>160</v>
      </c>
      <c r="AC4722" s="10">
        <v>14.59073</v>
      </c>
      <c r="AD4722" s="10">
        <v>120.981</v>
      </c>
      <c r="AE4722" s="11" t="s">
        <v>51</v>
      </c>
      <c r="AF4722" s="12" t="str">
        <f t="shared" si="29"/>
        <v>1949</v>
      </c>
      <c r="AG4722" s="12" t="str">
        <f t="shared" si="30"/>
        <v>May</v>
      </c>
      <c r="AH4722" s="12" t="str">
        <f t="shared" si="31"/>
        <v>Saturday</v>
      </c>
      <c r="AI4722" t="str">
        <f t="shared" si="4"/>
        <v>1940s</v>
      </c>
      <c r="AJ4722" s="2" t="s">
        <v>150</v>
      </c>
      <c r="AK4722">
        <v>1.0</v>
      </c>
      <c r="AL4722" s="13" t="s">
        <v>81</v>
      </c>
    </row>
    <row r="4723">
      <c r="A4723" s="1">
        <v>22473.0</v>
      </c>
      <c r="B4723" s="8">
        <v>0.48333333333333334</v>
      </c>
      <c r="C4723" s="2" t="s">
        <v>25348</v>
      </c>
      <c r="D4723" s="2" t="s">
        <v>272</v>
      </c>
      <c r="E4723" s="2">
        <v>859.0</v>
      </c>
      <c r="F4723" s="2" t="s">
        <v>25534</v>
      </c>
      <c r="G4723" s="2" t="s">
        <v>25535</v>
      </c>
      <c r="H4723" s="2" t="s">
        <v>25536</v>
      </c>
      <c r="I4723" s="2">
        <v>45307.0</v>
      </c>
      <c r="J4723" s="2">
        <v>122.0</v>
      </c>
      <c r="K4723" s="2">
        <v>115.0</v>
      </c>
      <c r="L4723" s="2">
        <v>7.0</v>
      </c>
      <c r="M4723" s="2">
        <v>17.0</v>
      </c>
      <c r="N4723" s="2">
        <v>17.0</v>
      </c>
      <c r="O4723" s="2">
        <v>0.0</v>
      </c>
      <c r="P4723" s="2">
        <v>1.0</v>
      </c>
      <c r="Q4723" s="2" t="s">
        <v>25537</v>
      </c>
      <c r="R4723" s="14">
        <v>4722.0</v>
      </c>
      <c r="S4723" s="2" t="s">
        <v>99</v>
      </c>
      <c r="T4723" s="2">
        <v>39.7837304</v>
      </c>
      <c r="U4723" s="2">
        <v>-100.4458825</v>
      </c>
      <c r="V4723" s="9" t="s">
        <v>19748</v>
      </c>
      <c r="W4723" s="10">
        <v>41.25875</v>
      </c>
      <c r="X4723" s="10">
        <v>-95.9384</v>
      </c>
      <c r="AB4723" s="9" t="s">
        <v>15268</v>
      </c>
      <c r="AC4723" s="10">
        <v>39.73924</v>
      </c>
      <c r="AD4723" s="10">
        <v>-104.985</v>
      </c>
      <c r="AE4723" s="11" t="s">
        <v>51</v>
      </c>
      <c r="AF4723" s="12" t="str">
        <f t="shared" si="29"/>
        <v>1961</v>
      </c>
      <c r="AG4723" s="12" t="str">
        <f t="shared" si="30"/>
        <v>July</v>
      </c>
      <c r="AH4723" s="12" t="str">
        <f t="shared" si="31"/>
        <v>Tuesday</v>
      </c>
      <c r="AI4723" t="str">
        <f t="shared" si="4"/>
        <v>1960s</v>
      </c>
      <c r="AJ4723" s="2" t="s">
        <v>105</v>
      </c>
      <c r="AK4723">
        <v>1.0</v>
      </c>
      <c r="AL4723" s="13" t="s">
        <v>10818</v>
      </c>
    </row>
    <row r="4724">
      <c r="A4724" s="1">
        <v>22973.0</v>
      </c>
      <c r="B4724" s="8">
        <v>0.0</v>
      </c>
      <c r="C4724" s="2" t="s">
        <v>25538</v>
      </c>
      <c r="D4724" s="2" t="s">
        <v>21485</v>
      </c>
      <c r="G4724" s="2" t="s">
        <v>2211</v>
      </c>
      <c r="H4724" s="2">
        <v>7502.0</v>
      </c>
      <c r="I4724" s="2">
        <v>10773.0</v>
      </c>
      <c r="J4724" s="2">
        <v>37.0</v>
      </c>
      <c r="K4724" s="2">
        <v>0.0</v>
      </c>
      <c r="L4724" s="2">
        <v>0.0</v>
      </c>
      <c r="M4724" s="2">
        <v>23.0</v>
      </c>
      <c r="N4724" s="2">
        <v>0.0</v>
      </c>
      <c r="O4724" s="2">
        <v>0.0</v>
      </c>
      <c r="P4724" s="2">
        <v>0.0</v>
      </c>
      <c r="Q4724" s="2" t="s">
        <v>25539</v>
      </c>
      <c r="R4724" s="14">
        <v>4723.0</v>
      </c>
      <c r="S4724" s="2" t="s">
        <v>7829</v>
      </c>
      <c r="T4724" s="2">
        <v>0.8875498</v>
      </c>
      <c r="U4724" s="2">
        <v>6.9648718</v>
      </c>
      <c r="V4724" s="9" t="s">
        <v>438</v>
      </c>
      <c r="W4724" s="9" t="s">
        <v>438</v>
      </c>
      <c r="X4724" s="9" t="s">
        <v>438</v>
      </c>
      <c r="AB4724" s="9" t="s">
        <v>438</v>
      </c>
      <c r="AC4724" s="9" t="s">
        <v>438</v>
      </c>
      <c r="AD4724" s="9" t="s">
        <v>438</v>
      </c>
      <c r="AE4724" s="11" t="s">
        <v>118</v>
      </c>
      <c r="AF4724" s="12" t="str">
        <f t="shared" si="29"/>
        <v>1962</v>
      </c>
      <c r="AG4724" s="12" t="str">
        <f t="shared" si="30"/>
        <v>November</v>
      </c>
      <c r="AH4724" s="12" t="str">
        <f t="shared" si="31"/>
        <v>Friday</v>
      </c>
      <c r="AI4724" t="str">
        <f t="shared" si="4"/>
        <v>1960s</v>
      </c>
      <c r="AJ4724" s="2" t="s">
        <v>229</v>
      </c>
      <c r="AK4724">
        <v>1.0</v>
      </c>
      <c r="AL4724" s="13" t="s">
        <v>81</v>
      </c>
    </row>
    <row r="4725">
      <c r="A4725" s="1">
        <v>17159.0</v>
      </c>
      <c r="B4725" s="8">
        <v>0.6041666666666666</v>
      </c>
      <c r="C4725" s="2" t="s">
        <v>25540</v>
      </c>
      <c r="D4725" s="2" t="s">
        <v>25541</v>
      </c>
      <c r="F4725" s="2" t="s">
        <v>25542</v>
      </c>
      <c r="G4725" s="2" t="s">
        <v>25543</v>
      </c>
      <c r="H4725" s="2" t="s">
        <v>25544</v>
      </c>
      <c r="I4725" s="2">
        <v>1365.0</v>
      </c>
      <c r="J4725" s="2">
        <v>21.0</v>
      </c>
      <c r="K4725" s="2">
        <v>15.0</v>
      </c>
      <c r="L4725" s="2">
        <v>6.0</v>
      </c>
      <c r="M4725" s="2">
        <v>21.0</v>
      </c>
      <c r="N4725" s="2">
        <v>15.0</v>
      </c>
      <c r="O4725" s="2">
        <v>6.0</v>
      </c>
      <c r="P4725" s="2">
        <v>0.0</v>
      </c>
      <c r="Q4725" s="2" t="s">
        <v>25545</v>
      </c>
      <c r="R4725" s="14">
        <v>4724.0</v>
      </c>
      <c r="S4725" s="2" t="s">
        <v>60</v>
      </c>
      <c r="T4725" s="2">
        <v>-10.3333333</v>
      </c>
      <c r="U4725" s="2">
        <v>-53.2</v>
      </c>
      <c r="V4725" s="9" t="s">
        <v>300</v>
      </c>
      <c r="W4725" s="10">
        <v>51.50732</v>
      </c>
      <c r="X4725" s="10">
        <v>-0.12765</v>
      </c>
      <c r="AB4725" s="9" t="s">
        <v>3495</v>
      </c>
      <c r="AC4725" s="10">
        <v>-34.6076</v>
      </c>
      <c r="AD4725" s="10">
        <v>-58.4371</v>
      </c>
      <c r="AE4725" s="11" t="s">
        <v>51</v>
      </c>
      <c r="AF4725" s="12" t="str">
        <f t="shared" si="29"/>
        <v>1946</v>
      </c>
      <c r="AG4725" s="12" t="str">
        <f t="shared" si="30"/>
        <v>December</v>
      </c>
      <c r="AH4725" s="12" t="str">
        <f t="shared" si="31"/>
        <v>Monday</v>
      </c>
      <c r="AI4725" t="str">
        <f t="shared" si="4"/>
        <v>1940s</v>
      </c>
      <c r="AJ4725" s="2" t="s">
        <v>66</v>
      </c>
      <c r="AK4725">
        <v>1.0</v>
      </c>
      <c r="AL4725" s="13" t="s">
        <v>5078</v>
      </c>
    </row>
    <row r="4726">
      <c r="A4726" s="1">
        <v>17085.0</v>
      </c>
      <c r="B4726" s="8">
        <v>0.8333333333333334</v>
      </c>
      <c r="C4726" s="2" t="s">
        <v>25546</v>
      </c>
      <c r="D4726" s="2" t="s">
        <v>25547</v>
      </c>
      <c r="F4726" s="2" t="s">
        <v>25548</v>
      </c>
      <c r="G4726" s="2" t="s">
        <v>21824</v>
      </c>
      <c r="H4726" s="2" t="s">
        <v>25549</v>
      </c>
      <c r="I4726" s="2" t="s">
        <v>25550</v>
      </c>
      <c r="J4726" s="2">
        <v>16.0</v>
      </c>
      <c r="K4726" s="2">
        <v>11.0</v>
      </c>
      <c r="L4726" s="2">
        <v>5.0</v>
      </c>
      <c r="M4726" s="2">
        <v>16.0</v>
      </c>
      <c r="N4726" s="2">
        <v>11.0</v>
      </c>
      <c r="O4726" s="2">
        <v>5.0</v>
      </c>
      <c r="P4726" s="2">
        <v>0.0</v>
      </c>
      <c r="Q4726" s="2" t="s">
        <v>25551</v>
      </c>
      <c r="R4726" s="14">
        <v>4725.0</v>
      </c>
      <c r="S4726" s="2" t="s">
        <v>368</v>
      </c>
      <c r="T4726" s="2">
        <v>31.1728205</v>
      </c>
      <c r="U4726" s="2">
        <v>-7.3362482</v>
      </c>
      <c r="V4726" s="9" t="s">
        <v>63</v>
      </c>
      <c r="W4726" s="10">
        <v>48.8567</v>
      </c>
      <c r="X4726" s="10">
        <v>2.351462</v>
      </c>
      <c r="AB4726" s="9" t="s">
        <v>128</v>
      </c>
      <c r="AC4726" s="10">
        <v>33.59506</v>
      </c>
      <c r="AD4726" s="10">
        <v>-7.61878</v>
      </c>
      <c r="AE4726" s="11" t="s">
        <v>51</v>
      </c>
      <c r="AF4726" s="12" t="str">
        <f t="shared" si="29"/>
        <v>1946</v>
      </c>
      <c r="AG4726" s="12" t="str">
        <f t="shared" si="30"/>
        <v>October</v>
      </c>
      <c r="AH4726" s="12" t="str">
        <f t="shared" si="31"/>
        <v>Thursday</v>
      </c>
      <c r="AI4726" t="str">
        <f t="shared" si="4"/>
        <v>1940s</v>
      </c>
      <c r="AJ4726" s="2" t="s">
        <v>247</v>
      </c>
      <c r="AK4726">
        <v>1.0</v>
      </c>
      <c r="AL4726" s="13" t="s">
        <v>258</v>
      </c>
    </row>
    <row r="4727">
      <c r="A4727" s="1">
        <v>22608.0</v>
      </c>
      <c r="B4727" s="8">
        <v>0.0</v>
      </c>
      <c r="C4727" s="2" t="s">
        <v>25552</v>
      </c>
      <c r="D4727" s="2" t="s">
        <v>25553</v>
      </c>
      <c r="G4727" s="2" t="s">
        <v>22152</v>
      </c>
      <c r="J4727" s="2">
        <v>35.0</v>
      </c>
      <c r="K4727" s="2">
        <v>0.0</v>
      </c>
      <c r="L4727" s="2">
        <v>0.0</v>
      </c>
      <c r="M4727" s="2">
        <v>21.0</v>
      </c>
      <c r="N4727" s="2">
        <v>0.0</v>
      </c>
      <c r="O4727" s="2">
        <v>0.0</v>
      </c>
      <c r="P4727" s="2">
        <v>0.0</v>
      </c>
      <c r="R4727" s="14">
        <v>4726.0</v>
      </c>
      <c r="S4727" s="2" t="s">
        <v>7829</v>
      </c>
      <c r="T4727" s="2">
        <v>0.8875498</v>
      </c>
      <c r="U4727" s="2">
        <v>6.9648718</v>
      </c>
      <c r="V4727" s="9" t="s">
        <v>438</v>
      </c>
      <c r="W4727" s="9" t="s">
        <v>438</v>
      </c>
      <c r="X4727" s="9" t="s">
        <v>438</v>
      </c>
      <c r="AB4727" s="9" t="s">
        <v>438</v>
      </c>
      <c r="AC4727" s="9" t="s">
        <v>438</v>
      </c>
      <c r="AD4727" s="9" t="s">
        <v>438</v>
      </c>
      <c r="AE4727" s="11" t="s">
        <v>118</v>
      </c>
      <c r="AF4727" s="12" t="str">
        <f t="shared" si="29"/>
        <v>1961</v>
      </c>
      <c r="AG4727" s="12" t="str">
        <f t="shared" si="30"/>
        <v>November</v>
      </c>
      <c r="AH4727" s="12" t="str">
        <f t="shared" si="31"/>
        <v>Thursday</v>
      </c>
      <c r="AI4727" t="str">
        <f t="shared" si="4"/>
        <v>1960s</v>
      </c>
      <c r="AJ4727" s="2" t="s">
        <v>229</v>
      </c>
      <c r="AK4727">
        <v>1.0</v>
      </c>
      <c r="AL4727" s="13" t="s">
        <v>81</v>
      </c>
    </row>
    <row r="4728">
      <c r="A4728" s="1">
        <v>30174.0</v>
      </c>
      <c r="B4728" s="8">
        <v>0.0</v>
      </c>
      <c r="C4728" s="2" t="s">
        <v>14467</v>
      </c>
      <c r="D4728" s="2" t="s">
        <v>152</v>
      </c>
      <c r="E4728" s="2" t="s">
        <v>25554</v>
      </c>
      <c r="F4728" s="2" t="s">
        <v>14462</v>
      </c>
      <c r="G4728" s="2" t="s">
        <v>17386</v>
      </c>
      <c r="H4728" s="2" t="s">
        <v>25555</v>
      </c>
      <c r="I4728" s="2" t="s">
        <v>25556</v>
      </c>
      <c r="J4728" s="2">
        <v>285.0</v>
      </c>
      <c r="K4728" s="2">
        <v>270.0</v>
      </c>
      <c r="L4728" s="2">
        <v>25.0</v>
      </c>
      <c r="M4728" s="2">
        <v>1.0</v>
      </c>
      <c r="N4728" s="2">
        <v>1.0</v>
      </c>
      <c r="O4728" s="2">
        <v>0.0</v>
      </c>
      <c r="P4728" s="2">
        <v>0.0</v>
      </c>
      <c r="Q4728" s="2" t="s">
        <v>25557</v>
      </c>
      <c r="R4728" s="14">
        <v>4727.0</v>
      </c>
      <c r="S4728" s="2" t="s">
        <v>14467</v>
      </c>
      <c r="T4728" s="2">
        <v>-0.703107</v>
      </c>
      <c r="U4728" s="2">
        <v>-120.9375</v>
      </c>
      <c r="V4728" s="9" t="s">
        <v>1897</v>
      </c>
      <c r="W4728" s="10">
        <v>35.68284</v>
      </c>
      <c r="X4728" s="10">
        <v>139.7595</v>
      </c>
      <c r="AB4728" s="9" t="s">
        <v>47</v>
      </c>
      <c r="AC4728" s="10">
        <v>21.30455</v>
      </c>
      <c r="AD4728" s="10">
        <v>-157.856</v>
      </c>
      <c r="AE4728" s="11" t="s">
        <v>51</v>
      </c>
      <c r="AF4728" s="12" t="str">
        <f t="shared" si="29"/>
        <v>1982</v>
      </c>
      <c r="AG4728" s="12" t="str">
        <f t="shared" si="30"/>
        <v>August</v>
      </c>
      <c r="AH4728" s="12" t="str">
        <f t="shared" si="31"/>
        <v>Wednesday</v>
      </c>
      <c r="AI4728" t="str">
        <f t="shared" si="4"/>
        <v>1980s</v>
      </c>
      <c r="AJ4728" s="2" t="s">
        <v>52</v>
      </c>
      <c r="AK4728">
        <v>1.0</v>
      </c>
      <c r="AL4728" s="13" t="s">
        <v>162</v>
      </c>
    </row>
    <row r="4729">
      <c r="A4729" s="1">
        <v>17140.0</v>
      </c>
      <c r="B4729" s="8">
        <v>0.0</v>
      </c>
      <c r="C4729" s="2" t="s">
        <v>25558</v>
      </c>
      <c r="D4729" s="2" t="s">
        <v>324</v>
      </c>
      <c r="F4729" s="2" t="s">
        <v>25559</v>
      </c>
      <c r="G4729" s="2" t="s">
        <v>18344</v>
      </c>
      <c r="J4729" s="2">
        <v>24.0</v>
      </c>
      <c r="K4729" s="2">
        <v>0.0</v>
      </c>
      <c r="L4729" s="2">
        <v>0.0</v>
      </c>
      <c r="M4729" s="2">
        <v>24.0</v>
      </c>
      <c r="N4729" s="2">
        <v>0.0</v>
      </c>
      <c r="O4729" s="2">
        <v>0.0</v>
      </c>
      <c r="P4729" s="2">
        <v>0.0</v>
      </c>
      <c r="Q4729" s="2" t="s">
        <v>25560</v>
      </c>
      <c r="R4729" s="14">
        <v>4728.0</v>
      </c>
      <c r="S4729" s="2" t="s">
        <v>886</v>
      </c>
      <c r="T4729" s="2">
        <v>32.6475314</v>
      </c>
      <c r="U4729" s="2">
        <v>54.5643516</v>
      </c>
      <c r="V4729" s="9" t="s">
        <v>25561</v>
      </c>
      <c r="W4729" s="10">
        <v>36.29749</v>
      </c>
      <c r="X4729" s="10">
        <v>59.60592</v>
      </c>
      <c r="AB4729" s="9" t="s">
        <v>2690</v>
      </c>
      <c r="AC4729" s="10">
        <v>35.68925</v>
      </c>
      <c r="AD4729" s="10">
        <v>51.3896</v>
      </c>
      <c r="AE4729" s="11" t="s">
        <v>51</v>
      </c>
      <c r="AF4729" s="12" t="str">
        <f t="shared" si="29"/>
        <v>1946</v>
      </c>
      <c r="AG4729" s="12" t="str">
        <f t="shared" si="30"/>
        <v>December</v>
      </c>
      <c r="AH4729" s="12" t="str">
        <f t="shared" si="31"/>
        <v>Wednesday</v>
      </c>
      <c r="AI4729" t="str">
        <f t="shared" si="4"/>
        <v>1940s</v>
      </c>
      <c r="AJ4729" s="2" t="s">
        <v>119</v>
      </c>
      <c r="AK4729">
        <v>1.0</v>
      </c>
      <c r="AL4729" s="13" t="s">
        <v>1489</v>
      </c>
    </row>
    <row r="4730">
      <c r="A4730" s="1">
        <v>27780.0</v>
      </c>
      <c r="B4730" s="8">
        <v>0.0</v>
      </c>
      <c r="C4730" s="2" t="s">
        <v>25526</v>
      </c>
      <c r="D4730" s="2" t="s">
        <v>1186</v>
      </c>
      <c r="F4730" s="2" t="s">
        <v>25562</v>
      </c>
      <c r="G4730" s="2" t="s">
        <v>1561</v>
      </c>
      <c r="H4730" s="2" t="s">
        <v>25563</v>
      </c>
      <c r="J4730" s="2">
        <v>40.0</v>
      </c>
      <c r="K4730" s="2">
        <v>36.0</v>
      </c>
      <c r="L4730" s="2">
        <v>4.0</v>
      </c>
      <c r="M4730" s="2">
        <v>40.0</v>
      </c>
      <c r="N4730" s="2">
        <v>36.0</v>
      </c>
      <c r="O4730" s="2">
        <v>4.0</v>
      </c>
      <c r="P4730" s="2">
        <v>0.0</v>
      </c>
      <c r="Q4730" s="2" t="s">
        <v>25564</v>
      </c>
      <c r="R4730" s="14">
        <v>4729.0</v>
      </c>
      <c r="S4730" s="2" t="s">
        <v>4673</v>
      </c>
      <c r="T4730" s="2">
        <v>35.000074</v>
      </c>
      <c r="U4730" s="2">
        <v>104.999927</v>
      </c>
      <c r="V4730" s="9" t="s">
        <v>1191</v>
      </c>
      <c r="W4730" s="10">
        <v>23.1302</v>
      </c>
      <c r="X4730" s="10">
        <v>113.2593</v>
      </c>
      <c r="AB4730" s="9" t="s">
        <v>4805</v>
      </c>
      <c r="AC4730" s="10">
        <v>28.23021</v>
      </c>
      <c r="AD4730" s="10">
        <v>112.9336</v>
      </c>
      <c r="AE4730" s="11" t="s">
        <v>51</v>
      </c>
      <c r="AF4730" s="12" t="str">
        <f t="shared" si="29"/>
        <v>1976</v>
      </c>
      <c r="AG4730" s="12" t="str">
        <f t="shared" si="30"/>
        <v>January</v>
      </c>
      <c r="AH4730" s="12" t="str">
        <f t="shared" si="31"/>
        <v>Wednesday</v>
      </c>
      <c r="AI4730" t="str">
        <f t="shared" si="4"/>
        <v>1970s</v>
      </c>
      <c r="AJ4730" s="2" t="s">
        <v>150</v>
      </c>
      <c r="AK4730">
        <v>1.0</v>
      </c>
      <c r="AL4730" s="13" t="s">
        <v>322</v>
      </c>
    </row>
    <row r="4731">
      <c r="A4731" s="1">
        <v>32141.0</v>
      </c>
      <c r="B4731" s="8">
        <v>0.0</v>
      </c>
      <c r="C4731" s="2" t="s">
        <v>14467</v>
      </c>
      <c r="D4731" s="2" t="s">
        <v>3999</v>
      </c>
      <c r="F4731" s="2" t="s">
        <v>25565</v>
      </c>
      <c r="G4731" s="2" t="s">
        <v>2471</v>
      </c>
      <c r="H4731" s="2" t="s">
        <v>25566</v>
      </c>
      <c r="I4731" s="2">
        <v>459.0</v>
      </c>
      <c r="J4731" s="2">
        <v>17.0</v>
      </c>
      <c r="K4731" s="2">
        <v>14.0</v>
      </c>
      <c r="L4731" s="2">
        <v>3.0</v>
      </c>
      <c r="M4731" s="2">
        <v>17.0</v>
      </c>
      <c r="N4731" s="2">
        <v>14.0</v>
      </c>
      <c r="O4731" s="2">
        <v>3.0</v>
      </c>
      <c r="P4731" s="2">
        <v>0.0</v>
      </c>
      <c r="Q4731" s="2" t="s">
        <v>25567</v>
      </c>
      <c r="R4731" s="14">
        <v>4730.0</v>
      </c>
      <c r="S4731" s="2" t="s">
        <v>14467</v>
      </c>
      <c r="T4731" s="2">
        <v>-0.703107</v>
      </c>
      <c r="U4731" s="2">
        <v>-120.9375</v>
      </c>
      <c r="V4731" s="9" t="s">
        <v>25568</v>
      </c>
      <c r="W4731" s="10">
        <v>-0.50178</v>
      </c>
      <c r="X4731" s="10">
        <v>117.1393</v>
      </c>
      <c r="AB4731" s="9" t="s">
        <v>25569</v>
      </c>
      <c r="AC4731" s="10">
        <v>47.69569</v>
      </c>
      <c r="AD4731" s="10">
        <v>8.258758</v>
      </c>
      <c r="AE4731" s="11" t="s">
        <v>51</v>
      </c>
      <c r="AF4731" s="12" t="str">
        <f t="shared" si="29"/>
        <v>1987</v>
      </c>
      <c r="AG4731" s="12" t="str">
        <f t="shared" si="30"/>
        <v>December</v>
      </c>
      <c r="AH4731" s="12" t="str">
        <f t="shared" si="31"/>
        <v>Wednesday</v>
      </c>
      <c r="AI4731" t="str">
        <f t="shared" si="4"/>
        <v>1980s</v>
      </c>
      <c r="AJ4731" s="2" t="s">
        <v>52</v>
      </c>
      <c r="AK4731">
        <v>1.0</v>
      </c>
      <c r="AL4731" s="13" t="s">
        <v>545</v>
      </c>
    </row>
    <row r="4732">
      <c r="A4732" s="1">
        <v>20744.0</v>
      </c>
      <c r="B4732" s="8">
        <v>0.2604166666666667</v>
      </c>
      <c r="C4732" s="2" t="s">
        <v>14461</v>
      </c>
      <c r="D4732" s="2" t="s">
        <v>152</v>
      </c>
      <c r="E4732" s="2">
        <v>943.0</v>
      </c>
      <c r="F4732" s="2" t="s">
        <v>16930</v>
      </c>
      <c r="G4732" s="2" t="s">
        <v>25570</v>
      </c>
      <c r="H4732" s="2" t="s">
        <v>25571</v>
      </c>
      <c r="I4732" s="2">
        <v>15959.0</v>
      </c>
      <c r="J4732" s="2">
        <v>31.0</v>
      </c>
      <c r="K4732" s="2">
        <v>24.0</v>
      </c>
      <c r="L4732" s="2">
        <v>7.0</v>
      </c>
      <c r="M4732" s="2">
        <v>0.0</v>
      </c>
      <c r="N4732" s="2">
        <v>0.0</v>
      </c>
      <c r="O4732" s="2">
        <v>0.0</v>
      </c>
      <c r="P4732" s="2">
        <v>0.0</v>
      </c>
      <c r="Q4732" s="2" t="s">
        <v>25572</v>
      </c>
      <c r="R4732" s="14">
        <v>4731.0</v>
      </c>
      <c r="S4732" s="2" t="s">
        <v>14467</v>
      </c>
      <c r="T4732" s="2">
        <v>-0.703107</v>
      </c>
      <c r="U4732" s="2">
        <v>-120.9375</v>
      </c>
      <c r="V4732" s="9" t="s">
        <v>47</v>
      </c>
      <c r="W4732" s="10">
        <v>21.30455</v>
      </c>
      <c r="X4732" s="10">
        <v>-157.856</v>
      </c>
      <c r="AB4732" s="9" t="s">
        <v>158</v>
      </c>
      <c r="AC4732" s="10">
        <v>37.77903</v>
      </c>
      <c r="AD4732" s="10">
        <v>-122.42</v>
      </c>
      <c r="AE4732" s="11" t="s">
        <v>51</v>
      </c>
      <c r="AF4732" s="12" t="str">
        <f t="shared" si="29"/>
        <v>1956</v>
      </c>
      <c r="AG4732" s="12" t="str">
        <f t="shared" si="30"/>
        <v>October</v>
      </c>
      <c r="AH4732" s="12" t="str">
        <f t="shared" si="31"/>
        <v>Tuesday</v>
      </c>
      <c r="AI4732" t="str">
        <f t="shared" si="4"/>
        <v>1950s</v>
      </c>
      <c r="AJ4732" s="2" t="s">
        <v>52</v>
      </c>
      <c r="AK4732">
        <v>0.0</v>
      </c>
      <c r="AL4732" s="13" t="s">
        <v>162</v>
      </c>
    </row>
    <row r="4733">
      <c r="A4733" s="1">
        <v>17164.0</v>
      </c>
      <c r="B4733" s="8">
        <v>0.08958333333333333</v>
      </c>
      <c r="C4733" s="2" t="s">
        <v>25573</v>
      </c>
      <c r="D4733" s="2" t="s">
        <v>15939</v>
      </c>
      <c r="E4733" s="2">
        <v>6963.0</v>
      </c>
      <c r="F4733" s="2" t="s">
        <v>25574</v>
      </c>
      <c r="G4733" s="2" t="s">
        <v>25575</v>
      </c>
      <c r="H4733" s="2" t="s">
        <v>25576</v>
      </c>
      <c r="I4733" s="2">
        <v>2026.0</v>
      </c>
      <c r="J4733" s="2">
        <v>23.0</v>
      </c>
      <c r="K4733" s="2">
        <v>14.0</v>
      </c>
      <c r="L4733" s="2">
        <v>9.0</v>
      </c>
      <c r="M4733" s="2">
        <v>13.0</v>
      </c>
      <c r="N4733" s="2">
        <v>9.0</v>
      </c>
      <c r="O4733" s="2">
        <v>4.0</v>
      </c>
      <c r="P4733" s="2">
        <v>0.0</v>
      </c>
      <c r="Q4733" s="2" t="s">
        <v>25577</v>
      </c>
      <c r="R4733" s="14">
        <v>4732.0</v>
      </c>
      <c r="S4733" s="2" t="s">
        <v>704</v>
      </c>
      <c r="T4733" s="2">
        <v>52.865196</v>
      </c>
      <c r="U4733" s="2">
        <v>-7.9794599</v>
      </c>
      <c r="V4733" s="9" t="s">
        <v>63</v>
      </c>
      <c r="W4733" s="10">
        <v>48.8567</v>
      </c>
      <c r="X4733" s="10">
        <v>2.351462</v>
      </c>
      <c r="AB4733" s="9" t="s">
        <v>301</v>
      </c>
      <c r="AC4733" s="10">
        <v>37.14981</v>
      </c>
      <c r="AD4733" s="10">
        <v>-91.4328</v>
      </c>
      <c r="AE4733" s="11" t="s">
        <v>51</v>
      </c>
      <c r="AF4733" s="12" t="str">
        <f t="shared" si="29"/>
        <v>1946</v>
      </c>
      <c r="AG4733" s="12" t="str">
        <f t="shared" si="30"/>
        <v>December</v>
      </c>
      <c r="AH4733" s="12" t="str">
        <f t="shared" si="31"/>
        <v>Saturday</v>
      </c>
      <c r="AI4733" t="str">
        <f t="shared" si="4"/>
        <v>1940s</v>
      </c>
      <c r="AJ4733" s="2" t="s">
        <v>80</v>
      </c>
      <c r="AK4733">
        <v>1.0</v>
      </c>
      <c r="AL4733" s="13" t="s">
        <v>53</v>
      </c>
    </row>
    <row r="4734">
      <c r="A4734" s="1">
        <v>21132.0</v>
      </c>
      <c r="B4734" s="8">
        <v>0.06041666666666667</v>
      </c>
      <c r="C4734" s="2" t="s">
        <v>25578</v>
      </c>
      <c r="D4734" s="2" t="s">
        <v>152</v>
      </c>
      <c r="E4734" s="2">
        <v>7.0</v>
      </c>
      <c r="F4734" s="2" t="s">
        <v>25579</v>
      </c>
      <c r="G4734" s="2" t="s">
        <v>25580</v>
      </c>
      <c r="H4734" s="2" t="s">
        <v>25581</v>
      </c>
      <c r="I4734" s="2" t="s">
        <v>25582</v>
      </c>
      <c r="J4734" s="2">
        <v>44.0</v>
      </c>
      <c r="K4734" s="2">
        <v>36.0</v>
      </c>
      <c r="L4734" s="2">
        <v>8.0</v>
      </c>
      <c r="M4734" s="2">
        <v>44.0</v>
      </c>
      <c r="N4734" s="2">
        <v>36.0</v>
      </c>
      <c r="O4734" s="2">
        <v>8.0</v>
      </c>
      <c r="P4734" s="2">
        <v>0.0</v>
      </c>
      <c r="Q4734" s="2" t="s">
        <v>25583</v>
      </c>
      <c r="R4734" s="14">
        <v>4733.0</v>
      </c>
      <c r="S4734" s="2" t="s">
        <v>14467</v>
      </c>
      <c r="T4734" s="2">
        <v>-0.703107</v>
      </c>
      <c r="U4734" s="2">
        <v>-120.9375</v>
      </c>
      <c r="V4734" s="9" t="s">
        <v>17270</v>
      </c>
      <c r="W4734" s="10">
        <v>-0.8965</v>
      </c>
      <c r="X4734" s="10">
        <v>-78.6549</v>
      </c>
      <c r="AB4734" s="9" t="s">
        <v>47</v>
      </c>
      <c r="AC4734" s="10">
        <v>21.30455</v>
      </c>
      <c r="AD4734" s="10">
        <v>-157.856</v>
      </c>
      <c r="AE4734" s="11" t="s">
        <v>51</v>
      </c>
      <c r="AF4734" s="12" t="str">
        <f t="shared" si="29"/>
        <v>1957</v>
      </c>
      <c r="AG4734" s="12" t="str">
        <f t="shared" si="30"/>
        <v>November</v>
      </c>
      <c r="AH4734" s="12" t="str">
        <f t="shared" si="31"/>
        <v>Friday</v>
      </c>
      <c r="AI4734" t="str">
        <f t="shared" si="4"/>
        <v>1950s</v>
      </c>
      <c r="AJ4734" s="2" t="s">
        <v>52</v>
      </c>
      <c r="AK4734">
        <v>1.0</v>
      </c>
      <c r="AL4734" s="13" t="s">
        <v>162</v>
      </c>
    </row>
    <row r="4735">
      <c r="A4735" s="1">
        <v>17136.0</v>
      </c>
      <c r="B4735" s="8">
        <v>0.0</v>
      </c>
      <c r="C4735" s="2" t="s">
        <v>25584</v>
      </c>
      <c r="D4735" s="2" t="s">
        <v>13878</v>
      </c>
      <c r="G4735" s="2" t="s">
        <v>25585</v>
      </c>
      <c r="H4735" s="2" t="s">
        <v>25586</v>
      </c>
      <c r="I4735" s="2">
        <v>113.0</v>
      </c>
      <c r="J4735" s="2">
        <v>18.0</v>
      </c>
      <c r="K4735" s="2">
        <v>15.0</v>
      </c>
      <c r="L4735" s="2">
        <v>3.0</v>
      </c>
      <c r="M4735" s="2">
        <v>5.0</v>
      </c>
      <c r="N4735" s="2">
        <v>2.0</v>
      </c>
      <c r="O4735" s="2">
        <v>3.0</v>
      </c>
      <c r="P4735" s="2">
        <v>0.0</v>
      </c>
      <c r="Q4735" s="2" t="s">
        <v>25587</v>
      </c>
      <c r="R4735" s="14">
        <v>4734.0</v>
      </c>
      <c r="S4735" s="2" t="s">
        <v>8147</v>
      </c>
      <c r="T4735" s="2">
        <v>-34.9964963</v>
      </c>
      <c r="U4735" s="2">
        <v>-64.9672817</v>
      </c>
      <c r="V4735" s="9" t="s">
        <v>438</v>
      </c>
      <c r="W4735" s="9" t="s">
        <v>438</v>
      </c>
      <c r="X4735" s="9" t="s">
        <v>438</v>
      </c>
      <c r="AB4735" s="9" t="s">
        <v>438</v>
      </c>
      <c r="AC4735" s="9" t="s">
        <v>438</v>
      </c>
      <c r="AD4735" s="9" t="s">
        <v>438</v>
      </c>
      <c r="AE4735" s="11" t="s">
        <v>51</v>
      </c>
      <c r="AF4735" s="12" t="str">
        <f t="shared" si="29"/>
        <v>1946</v>
      </c>
      <c r="AG4735" s="12" t="str">
        <f t="shared" si="30"/>
        <v>November</v>
      </c>
      <c r="AH4735" s="12" t="str">
        <f t="shared" si="31"/>
        <v>Saturday</v>
      </c>
      <c r="AI4735" t="str">
        <f t="shared" si="4"/>
        <v>1940s</v>
      </c>
      <c r="AJ4735" s="2" t="s">
        <v>66</v>
      </c>
      <c r="AK4735">
        <v>1.0</v>
      </c>
      <c r="AL4735" s="13" t="s">
        <v>746</v>
      </c>
    </row>
    <row r="4736">
      <c r="A4736" s="1">
        <v>17234.0</v>
      </c>
      <c r="B4736" s="8">
        <v>0.0</v>
      </c>
      <c r="C4736" s="2" t="s">
        <v>25588</v>
      </c>
      <c r="D4736" s="2" t="s">
        <v>2735</v>
      </c>
      <c r="F4736" s="2" t="s">
        <v>25589</v>
      </c>
      <c r="G4736" s="2" t="s">
        <v>2292</v>
      </c>
      <c r="H4736" s="2" t="s">
        <v>25590</v>
      </c>
      <c r="I4736" s="2" t="s">
        <v>25591</v>
      </c>
      <c r="J4736" s="2">
        <v>13.0</v>
      </c>
      <c r="K4736" s="2">
        <v>10.0</v>
      </c>
      <c r="L4736" s="2">
        <v>3.0</v>
      </c>
      <c r="M4736" s="2">
        <v>13.0</v>
      </c>
      <c r="N4736" s="2">
        <v>10.0</v>
      </c>
      <c r="O4736" s="2">
        <v>3.0</v>
      </c>
      <c r="P4736" s="2">
        <v>0.0</v>
      </c>
      <c r="Q4736" s="2" t="s">
        <v>25592</v>
      </c>
      <c r="R4736" s="14">
        <v>4735.0</v>
      </c>
      <c r="S4736" s="2" t="s">
        <v>763</v>
      </c>
      <c r="T4736" s="2">
        <v>42.6384261</v>
      </c>
      <c r="U4736" s="2">
        <v>12.674297</v>
      </c>
      <c r="V4736" s="9" t="s">
        <v>25593</v>
      </c>
      <c r="W4736" s="10">
        <v>37.53632</v>
      </c>
      <c r="X4736" s="10">
        <v>45.04665</v>
      </c>
      <c r="Y4736" s="2" t="s">
        <v>77</v>
      </c>
      <c r="AB4736" s="9" t="s">
        <v>291</v>
      </c>
      <c r="AC4736" s="10">
        <v>51.54659</v>
      </c>
      <c r="AD4736" s="10">
        <v>-0.36957</v>
      </c>
      <c r="AE4736" s="11" t="s">
        <v>118</v>
      </c>
      <c r="AF4736" s="12" t="str">
        <f t="shared" si="29"/>
        <v>1947</v>
      </c>
      <c r="AG4736" s="12" t="str">
        <f t="shared" si="30"/>
        <v>March</v>
      </c>
      <c r="AH4736" s="12" t="str">
        <f t="shared" si="31"/>
        <v>Saturday</v>
      </c>
      <c r="AI4736" t="str">
        <f t="shared" si="4"/>
        <v>1940s</v>
      </c>
      <c r="AJ4736" s="2" t="s">
        <v>80</v>
      </c>
      <c r="AK4736">
        <v>1.0</v>
      </c>
      <c r="AL4736" s="13" t="s">
        <v>81</v>
      </c>
    </row>
    <row r="4737">
      <c r="A4737" s="1">
        <v>17146.0</v>
      </c>
      <c r="B4737" s="8">
        <v>0.5486111111111112</v>
      </c>
      <c r="C4737" s="2" t="s">
        <v>25594</v>
      </c>
      <c r="D4737" s="2" t="s">
        <v>16431</v>
      </c>
      <c r="G4737" s="2" t="s">
        <v>25595</v>
      </c>
      <c r="H4737" s="2" t="s">
        <v>25596</v>
      </c>
      <c r="I4737" s="2">
        <v>22427.0</v>
      </c>
      <c r="J4737" s="2">
        <v>24.0</v>
      </c>
      <c r="K4737" s="2">
        <v>19.0</v>
      </c>
      <c r="L4737" s="2">
        <v>5.0</v>
      </c>
      <c r="M4737" s="2">
        <v>24.0</v>
      </c>
      <c r="N4737" s="2">
        <v>19.0</v>
      </c>
      <c r="O4737" s="2">
        <v>5.0</v>
      </c>
      <c r="P4737" s="2">
        <v>0.0</v>
      </c>
      <c r="Q4737" s="2" t="s">
        <v>25597</v>
      </c>
      <c r="R4737" s="14">
        <v>4736.0</v>
      </c>
      <c r="S4737" s="2" t="s">
        <v>944</v>
      </c>
      <c r="T4737" s="2">
        <v>36.5748441</v>
      </c>
      <c r="U4737" s="2">
        <v>139.2394179</v>
      </c>
      <c r="V4737" s="9" t="s">
        <v>438</v>
      </c>
      <c r="W4737" s="9" t="s">
        <v>438</v>
      </c>
      <c r="X4737" s="9" t="s">
        <v>438</v>
      </c>
      <c r="AB4737" s="9" t="s">
        <v>438</v>
      </c>
      <c r="AC4737" s="9" t="s">
        <v>438</v>
      </c>
      <c r="AD4737" s="9" t="s">
        <v>438</v>
      </c>
      <c r="AE4737" s="11" t="s">
        <v>118</v>
      </c>
      <c r="AF4737" s="12" t="str">
        <f t="shared" si="29"/>
        <v>1946</v>
      </c>
      <c r="AG4737" s="12" t="str">
        <f t="shared" si="30"/>
        <v>December</v>
      </c>
      <c r="AH4737" s="12" t="str">
        <f t="shared" si="31"/>
        <v>Tuesday</v>
      </c>
      <c r="AI4737" t="str">
        <f t="shared" si="4"/>
        <v>1940s</v>
      </c>
      <c r="AJ4737" s="2" t="s">
        <v>150</v>
      </c>
      <c r="AK4737">
        <v>1.0</v>
      </c>
      <c r="AL4737" s="13" t="s">
        <v>3875</v>
      </c>
    </row>
    <row r="4738">
      <c r="A4738" s="1">
        <v>23669.0</v>
      </c>
      <c r="B4738" s="8">
        <v>0.4826388888888889</v>
      </c>
      <c r="C4738" s="2" t="s">
        <v>25598</v>
      </c>
      <c r="D4738" s="2" t="s">
        <v>6532</v>
      </c>
      <c r="F4738" s="2" t="s">
        <v>25599</v>
      </c>
      <c r="G4738" s="2" t="s">
        <v>1082</v>
      </c>
      <c r="H4738" s="2" t="s">
        <v>25600</v>
      </c>
      <c r="I4738" s="2" t="s">
        <v>25601</v>
      </c>
      <c r="J4738" s="2">
        <v>33.0</v>
      </c>
      <c r="K4738" s="2">
        <v>29.0</v>
      </c>
      <c r="L4738" s="2">
        <v>4.0</v>
      </c>
      <c r="M4738" s="2">
        <v>33.0</v>
      </c>
      <c r="N4738" s="2">
        <v>29.0</v>
      </c>
      <c r="O4738" s="2">
        <v>4.0</v>
      </c>
      <c r="P4738" s="2">
        <v>0.0</v>
      </c>
      <c r="Q4738" s="2" t="s">
        <v>25602</v>
      </c>
      <c r="R4738" s="14">
        <v>4737.0</v>
      </c>
      <c r="S4738" s="2" t="s">
        <v>581</v>
      </c>
      <c r="T4738" s="2">
        <v>44.1534121</v>
      </c>
      <c r="U4738" s="2">
        <v>20.55144</v>
      </c>
      <c r="V4738" s="9" t="s">
        <v>335</v>
      </c>
      <c r="W4738" s="10">
        <v>55.75045</v>
      </c>
      <c r="X4738" s="10">
        <v>37.61749</v>
      </c>
      <c r="AB4738" s="9" t="s">
        <v>591</v>
      </c>
      <c r="AC4738" s="10">
        <v>44.81781</v>
      </c>
      <c r="AD4738" s="10">
        <v>20.4569</v>
      </c>
      <c r="AE4738" s="11" t="s">
        <v>118</v>
      </c>
      <c r="AF4738" s="12" t="str">
        <f t="shared" si="29"/>
        <v>1964</v>
      </c>
      <c r="AG4738" s="12" t="str">
        <f t="shared" si="30"/>
        <v>October</v>
      </c>
      <c r="AH4738" s="12" t="str">
        <f t="shared" si="31"/>
        <v>Monday</v>
      </c>
      <c r="AI4738" t="str">
        <f t="shared" si="4"/>
        <v>1960s</v>
      </c>
      <c r="AJ4738" s="2" t="s">
        <v>80</v>
      </c>
      <c r="AK4738">
        <v>1.0</v>
      </c>
      <c r="AL4738" s="13" t="s">
        <v>797</v>
      </c>
    </row>
    <row r="4739">
      <c r="A4739" s="1">
        <v>17373.0</v>
      </c>
      <c r="B4739" s="8">
        <v>0.0</v>
      </c>
      <c r="C4739" s="2" t="s">
        <v>25603</v>
      </c>
      <c r="D4739" s="2" t="s">
        <v>21216</v>
      </c>
      <c r="F4739" s="2" t="s">
        <v>13650</v>
      </c>
      <c r="G4739" s="2" t="s">
        <v>17507</v>
      </c>
      <c r="H4739" s="2" t="s">
        <v>25604</v>
      </c>
      <c r="I4739" s="2">
        <v>1366.0</v>
      </c>
      <c r="J4739" s="2">
        <v>6.0</v>
      </c>
      <c r="K4739" s="2">
        <v>0.0</v>
      </c>
      <c r="L4739" s="2">
        <v>6.0</v>
      </c>
      <c r="M4739" s="2">
        <v>2.0</v>
      </c>
      <c r="N4739" s="2">
        <v>0.0</v>
      </c>
      <c r="O4739" s="2">
        <v>2.0</v>
      </c>
      <c r="P4739" s="2">
        <v>2.0</v>
      </c>
      <c r="Q4739" s="2" t="s">
        <v>25605</v>
      </c>
      <c r="R4739" s="14">
        <v>4738.0</v>
      </c>
      <c r="S4739" s="2" t="s">
        <v>8147</v>
      </c>
      <c r="T4739" s="2">
        <v>-34.9964963</v>
      </c>
      <c r="U4739" s="2">
        <v>-64.9672817</v>
      </c>
      <c r="V4739" s="9" t="s">
        <v>438</v>
      </c>
      <c r="W4739" s="9" t="s">
        <v>438</v>
      </c>
      <c r="X4739" s="9" t="s">
        <v>438</v>
      </c>
      <c r="AB4739" s="9" t="s">
        <v>438</v>
      </c>
      <c r="AC4739" s="9" t="s">
        <v>438</v>
      </c>
      <c r="AD4739" s="9" t="s">
        <v>438</v>
      </c>
      <c r="AE4739" s="11" t="s">
        <v>51</v>
      </c>
      <c r="AF4739" s="12" t="str">
        <f t="shared" si="29"/>
        <v>1947</v>
      </c>
      <c r="AG4739" s="12" t="str">
        <f t="shared" si="30"/>
        <v>July</v>
      </c>
      <c r="AH4739" s="12" t="str">
        <f t="shared" si="31"/>
        <v>Friday</v>
      </c>
      <c r="AI4739" t="str">
        <f t="shared" si="4"/>
        <v>1940s</v>
      </c>
      <c r="AJ4739" s="2" t="s">
        <v>66</v>
      </c>
      <c r="AK4739">
        <v>1.0</v>
      </c>
      <c r="AL4739" s="13" t="s">
        <v>5078</v>
      </c>
    </row>
    <row r="4740">
      <c r="A4740" s="1">
        <v>34678.0</v>
      </c>
      <c r="B4740" s="8">
        <v>0.4791666666666667</v>
      </c>
      <c r="C4740" s="2" t="s">
        <v>14467</v>
      </c>
      <c r="D4740" s="2" t="s">
        <v>678</v>
      </c>
      <c r="E4740" s="2">
        <v>434.0</v>
      </c>
      <c r="F4740" s="2" t="s">
        <v>25606</v>
      </c>
      <c r="G4740" s="2" t="s">
        <v>6181</v>
      </c>
      <c r="H4740" s="2" t="s">
        <v>25607</v>
      </c>
      <c r="I4740" s="2">
        <v>21575.0</v>
      </c>
      <c r="J4740" s="2">
        <v>293.0</v>
      </c>
      <c r="K4740" s="2">
        <v>273.0</v>
      </c>
      <c r="L4740" s="2">
        <v>20.0</v>
      </c>
      <c r="M4740" s="2">
        <v>1.0</v>
      </c>
      <c r="N4740" s="2">
        <v>1.0</v>
      </c>
      <c r="O4740" s="2">
        <v>0.0</v>
      </c>
      <c r="P4740" s="2">
        <v>0.0</v>
      </c>
      <c r="Q4740" s="2" t="s">
        <v>25608</v>
      </c>
      <c r="R4740" s="14">
        <v>4739.0</v>
      </c>
      <c r="S4740" s="2" t="s">
        <v>14467</v>
      </c>
      <c r="T4740" s="2">
        <v>-0.703107</v>
      </c>
      <c r="U4740" s="2">
        <v>-120.9375</v>
      </c>
      <c r="V4740" s="9" t="s">
        <v>160</v>
      </c>
      <c r="W4740" s="10">
        <v>14.59073</v>
      </c>
      <c r="X4740" s="10">
        <v>120.981</v>
      </c>
      <c r="Y4740" s="2" t="s">
        <v>4337</v>
      </c>
      <c r="AB4740" s="9" t="s">
        <v>1897</v>
      </c>
      <c r="AC4740" s="10">
        <v>35.68284</v>
      </c>
      <c r="AD4740" s="10">
        <v>139.7595</v>
      </c>
      <c r="AE4740" s="11" t="s">
        <v>51</v>
      </c>
      <c r="AF4740" s="12" t="str">
        <f t="shared" si="29"/>
        <v>1994</v>
      </c>
      <c r="AG4740" s="12" t="str">
        <f t="shared" si="30"/>
        <v>December</v>
      </c>
      <c r="AH4740" s="12" t="str">
        <f t="shared" si="31"/>
        <v>Saturday</v>
      </c>
      <c r="AI4740" t="str">
        <f t="shared" si="4"/>
        <v>1990s</v>
      </c>
      <c r="AJ4740" s="2" t="s">
        <v>52</v>
      </c>
      <c r="AK4740">
        <v>1.0</v>
      </c>
      <c r="AL4740" s="13" t="s">
        <v>162</v>
      </c>
    </row>
    <row r="4741">
      <c r="A4741" s="1">
        <v>17379.0</v>
      </c>
      <c r="B4741" s="8">
        <v>0.0</v>
      </c>
      <c r="C4741" s="2" t="s">
        <v>25609</v>
      </c>
      <c r="D4741" s="2" t="s">
        <v>7822</v>
      </c>
      <c r="F4741" s="2" t="s">
        <v>25610</v>
      </c>
      <c r="G4741" s="2" t="s">
        <v>516</v>
      </c>
      <c r="J4741" s="2">
        <v>26.0</v>
      </c>
      <c r="K4741" s="2">
        <v>22.0</v>
      </c>
      <c r="L4741" s="2">
        <v>4.0</v>
      </c>
      <c r="M4741" s="2">
        <v>26.0</v>
      </c>
      <c r="N4741" s="2">
        <v>22.0</v>
      </c>
      <c r="O4741" s="2">
        <v>4.0</v>
      </c>
      <c r="P4741" s="2">
        <v>0.0</v>
      </c>
      <c r="Q4741" s="2" t="s">
        <v>25611</v>
      </c>
      <c r="R4741" s="14">
        <v>4740.0</v>
      </c>
      <c r="S4741" s="2" t="s">
        <v>4673</v>
      </c>
      <c r="T4741" s="2">
        <v>35.000074</v>
      </c>
      <c r="U4741" s="2">
        <v>104.999927</v>
      </c>
      <c r="V4741" s="9" t="s">
        <v>25612</v>
      </c>
      <c r="W4741" s="10">
        <v>22.75142</v>
      </c>
      <c r="X4741" s="10">
        <v>121.1489</v>
      </c>
      <c r="AB4741" s="9" t="s">
        <v>4738</v>
      </c>
      <c r="AC4741" s="10">
        <v>36.06208</v>
      </c>
      <c r="AD4741" s="10">
        <v>103.8319</v>
      </c>
      <c r="AE4741" s="11" t="s">
        <v>118</v>
      </c>
      <c r="AF4741" s="12" t="str">
        <f t="shared" si="29"/>
        <v>1947</v>
      </c>
      <c r="AG4741" s="12" t="str">
        <f t="shared" si="30"/>
        <v>July</v>
      </c>
      <c r="AH4741" s="12" t="str">
        <f t="shared" si="31"/>
        <v>Thursday</v>
      </c>
      <c r="AI4741" t="str">
        <f t="shared" si="4"/>
        <v>1940s</v>
      </c>
      <c r="AJ4741" s="2" t="s">
        <v>150</v>
      </c>
      <c r="AK4741">
        <v>1.0</v>
      </c>
      <c r="AL4741" s="13" t="s">
        <v>81</v>
      </c>
    </row>
    <row r="4742">
      <c r="A4742" s="1">
        <v>18923.0</v>
      </c>
      <c r="B4742" s="8">
        <v>0.0</v>
      </c>
      <c r="C4742" s="2" t="s">
        <v>25613</v>
      </c>
      <c r="D4742" s="2" t="s">
        <v>4283</v>
      </c>
      <c r="F4742" s="2" t="s">
        <v>25614</v>
      </c>
      <c r="G4742" s="2" t="s">
        <v>166</v>
      </c>
      <c r="H4742" s="2" t="s">
        <v>25615</v>
      </c>
      <c r="I4742" s="2">
        <v>13014.0</v>
      </c>
      <c r="J4742" s="2">
        <v>12.0</v>
      </c>
      <c r="K4742" s="2">
        <v>9.0</v>
      </c>
      <c r="L4742" s="2">
        <v>3.0</v>
      </c>
      <c r="M4742" s="2">
        <v>12.0</v>
      </c>
      <c r="N4742" s="2">
        <v>9.0</v>
      </c>
      <c r="O4742" s="2">
        <v>3.0</v>
      </c>
      <c r="P4742" s="2">
        <v>0.0</v>
      </c>
      <c r="Q4742" s="2" t="s">
        <v>660</v>
      </c>
      <c r="R4742" s="14">
        <v>4741.0</v>
      </c>
      <c r="S4742" s="2" t="s">
        <v>3034</v>
      </c>
      <c r="T4742" s="2">
        <v>41.6171214</v>
      </c>
      <c r="U4742" s="2">
        <v>21.7168387</v>
      </c>
      <c r="V4742" s="9" t="s">
        <v>591</v>
      </c>
      <c r="W4742" s="10">
        <v>44.81781</v>
      </c>
      <c r="X4742" s="10">
        <v>20.4569</v>
      </c>
      <c r="AB4742" s="9" t="s">
        <v>3035</v>
      </c>
      <c r="AC4742" s="10">
        <v>41.99609</v>
      </c>
      <c r="AD4742" s="10">
        <v>21.43165</v>
      </c>
      <c r="AE4742" s="11" t="s">
        <v>51</v>
      </c>
      <c r="AF4742" s="12" t="str">
        <f t="shared" si="29"/>
        <v>1951</v>
      </c>
      <c r="AG4742" s="12" t="str">
        <f t="shared" si="30"/>
        <v>October</v>
      </c>
      <c r="AH4742" s="12" t="str">
        <f t="shared" si="31"/>
        <v>Monday</v>
      </c>
      <c r="AI4742" t="str">
        <f t="shared" si="4"/>
        <v>1950s</v>
      </c>
      <c r="AJ4742" s="2" t="s">
        <v>80</v>
      </c>
      <c r="AK4742">
        <v>1.0</v>
      </c>
      <c r="AL4742" s="13" t="s">
        <v>81</v>
      </c>
    </row>
    <row r="4743">
      <c r="A4743" s="1">
        <v>18497.0</v>
      </c>
      <c r="B4743" s="8">
        <v>0.10902777777777778</v>
      </c>
      <c r="C4743" s="2" t="s">
        <v>25616</v>
      </c>
      <c r="D4743" s="2" t="s">
        <v>94</v>
      </c>
      <c r="E4743" s="2">
        <v>14.0</v>
      </c>
      <c r="F4743" s="2" t="s">
        <v>25617</v>
      </c>
      <c r="G4743" s="2" t="s">
        <v>783</v>
      </c>
      <c r="H4743" s="2" t="s">
        <v>25618</v>
      </c>
      <c r="I4743" s="2" t="s">
        <v>25619</v>
      </c>
      <c r="J4743" s="2">
        <v>59.0</v>
      </c>
      <c r="K4743" s="2">
        <v>54.0</v>
      </c>
      <c r="L4743" s="2">
        <v>5.0</v>
      </c>
      <c r="M4743" s="2">
        <v>1.0</v>
      </c>
      <c r="N4743" s="2">
        <v>1.0</v>
      </c>
      <c r="O4743" s="2">
        <v>0.0</v>
      </c>
      <c r="P4743" s="2">
        <v>0.0</v>
      </c>
      <c r="Q4743" s="2" t="s">
        <v>25620</v>
      </c>
      <c r="R4743" s="14">
        <v>4742.0</v>
      </c>
      <c r="S4743" s="2" t="s">
        <v>99</v>
      </c>
      <c r="T4743" s="2">
        <v>39.7837304</v>
      </c>
      <c r="U4743" s="2">
        <v>-100.4458825</v>
      </c>
      <c r="V4743" s="9" t="s">
        <v>391</v>
      </c>
      <c r="W4743" s="10">
        <v>34.05369</v>
      </c>
      <c r="X4743" s="10">
        <v>-118.243</v>
      </c>
      <c r="AB4743" s="9" t="s">
        <v>101</v>
      </c>
      <c r="AC4743" s="10">
        <v>41.87556</v>
      </c>
      <c r="AD4743" s="10">
        <v>-87.6244</v>
      </c>
      <c r="AE4743" s="11" t="s">
        <v>51</v>
      </c>
      <c r="AF4743" s="12" t="str">
        <f t="shared" si="29"/>
        <v>1950</v>
      </c>
      <c r="AG4743" s="12" t="str">
        <f t="shared" si="30"/>
        <v>August</v>
      </c>
      <c r="AH4743" s="12" t="str">
        <f t="shared" si="31"/>
        <v>Tuesday</v>
      </c>
      <c r="AI4743" t="str">
        <f t="shared" si="4"/>
        <v>1950s</v>
      </c>
      <c r="AJ4743" s="2" t="s">
        <v>105</v>
      </c>
      <c r="AK4743">
        <v>1.0</v>
      </c>
      <c r="AL4743" s="13" t="s">
        <v>81</v>
      </c>
    </row>
    <row r="4744">
      <c r="A4744" s="1">
        <v>28013.0</v>
      </c>
      <c r="B4744" s="8">
        <v>0.4270833333333333</v>
      </c>
      <c r="C4744" s="2" t="s">
        <v>25621</v>
      </c>
      <c r="D4744" s="2" t="s">
        <v>25622</v>
      </c>
      <c r="E4744" s="2" t="s">
        <v>25623</v>
      </c>
      <c r="F4744" s="2" t="s">
        <v>25624</v>
      </c>
      <c r="G4744" s="2" t="s">
        <v>25625</v>
      </c>
      <c r="H4744" s="2" t="s">
        <v>25626</v>
      </c>
      <c r="I4744" s="2" t="s">
        <v>25627</v>
      </c>
      <c r="J4744" s="2">
        <v>176.0</v>
      </c>
      <c r="K4744" s="2">
        <v>162.0</v>
      </c>
      <c r="L4744" s="2">
        <v>14.0</v>
      </c>
      <c r="M4744" s="2">
        <v>176.0</v>
      </c>
      <c r="N4744" s="2">
        <v>162.0</v>
      </c>
      <c r="O4744" s="2">
        <v>14.0</v>
      </c>
      <c r="P4744" s="2">
        <v>0.0</v>
      </c>
      <c r="Q4744" s="2" t="s">
        <v>25628</v>
      </c>
      <c r="R4744" s="14">
        <v>4743.0</v>
      </c>
      <c r="S4744" s="2" t="s">
        <v>6134</v>
      </c>
      <c r="T4744" s="2">
        <v>45.5643442</v>
      </c>
      <c r="U4744" s="2">
        <v>17.0118954</v>
      </c>
      <c r="V4744" s="9" t="s">
        <v>17242</v>
      </c>
      <c r="W4744" s="10">
        <v>43.51164</v>
      </c>
      <c r="X4744" s="10">
        <v>16.43997</v>
      </c>
      <c r="Y4744" s="2" t="s">
        <v>25629</v>
      </c>
      <c r="AB4744" s="9" t="s">
        <v>75</v>
      </c>
      <c r="AC4744" s="10">
        <v>41.00963</v>
      </c>
      <c r="AD4744" s="10">
        <v>28.96516</v>
      </c>
      <c r="AE4744" s="11" t="s">
        <v>51</v>
      </c>
      <c r="AF4744" s="12" t="str">
        <f t="shared" si="29"/>
        <v>1976</v>
      </c>
      <c r="AG4744" s="12" t="str">
        <f t="shared" si="30"/>
        <v>September</v>
      </c>
      <c r="AH4744" s="12" t="str">
        <f t="shared" si="31"/>
        <v>Friday</v>
      </c>
      <c r="AI4744" t="str">
        <f t="shared" si="4"/>
        <v>1970s</v>
      </c>
      <c r="AJ4744" s="2" t="s">
        <v>80</v>
      </c>
      <c r="AK4744">
        <v>1.0</v>
      </c>
      <c r="AL4744" s="13" t="s">
        <v>81</v>
      </c>
    </row>
    <row r="4745">
      <c r="A4745" s="1">
        <v>17364.0</v>
      </c>
      <c r="B4745" s="8">
        <v>0.9444444444444444</v>
      </c>
      <c r="C4745" s="2" t="s">
        <v>25630</v>
      </c>
      <c r="D4745" s="2" t="s">
        <v>294</v>
      </c>
      <c r="F4745" s="2" t="s">
        <v>25631</v>
      </c>
      <c r="G4745" s="2" t="s">
        <v>7268</v>
      </c>
      <c r="H4745" s="2" t="s">
        <v>25632</v>
      </c>
      <c r="I4745" s="2">
        <v>1219.0</v>
      </c>
      <c r="J4745" s="2">
        <v>6.0</v>
      </c>
      <c r="K4745" s="2">
        <v>0.0</v>
      </c>
      <c r="L4745" s="2">
        <v>6.0</v>
      </c>
      <c r="M4745" s="2">
        <v>6.0</v>
      </c>
      <c r="N4745" s="2">
        <v>0.0</v>
      </c>
      <c r="O4745" s="2">
        <v>6.0</v>
      </c>
      <c r="P4745" s="2">
        <v>0.0</v>
      </c>
      <c r="Q4745" s="2" t="s">
        <v>25633</v>
      </c>
      <c r="R4745" s="14">
        <v>4744.0</v>
      </c>
      <c r="S4745" s="2" t="s">
        <v>886</v>
      </c>
      <c r="T4745" s="2">
        <v>32.6475314</v>
      </c>
      <c r="U4745" s="2">
        <v>54.5643516</v>
      </c>
      <c r="V4745" s="9" t="s">
        <v>196</v>
      </c>
      <c r="W4745" s="10">
        <v>30.04439</v>
      </c>
      <c r="X4745" s="10">
        <v>31.23573</v>
      </c>
      <c r="AB4745" s="9" t="s">
        <v>25634</v>
      </c>
      <c r="AC4745" s="10">
        <v>14.67667</v>
      </c>
      <c r="AD4745" s="10">
        <v>49.21</v>
      </c>
      <c r="AE4745" s="11" t="s">
        <v>51</v>
      </c>
      <c r="AF4745" s="12" t="str">
        <f t="shared" si="29"/>
        <v>1947</v>
      </c>
      <c r="AG4745" s="12" t="str">
        <f t="shared" si="30"/>
        <v>July</v>
      </c>
      <c r="AH4745" s="12" t="str">
        <f t="shared" si="31"/>
        <v>Wednesday</v>
      </c>
      <c r="AI4745" t="str">
        <f t="shared" si="4"/>
        <v>1940s</v>
      </c>
      <c r="AJ4745" s="2" t="s">
        <v>119</v>
      </c>
      <c r="AK4745">
        <v>1.0</v>
      </c>
      <c r="AL4745" s="13" t="s">
        <v>5078</v>
      </c>
    </row>
    <row r="4746">
      <c r="A4746" s="1">
        <v>34487.0</v>
      </c>
      <c r="B4746" s="8">
        <v>0.75</v>
      </c>
      <c r="C4746" s="2" t="s">
        <v>25635</v>
      </c>
      <c r="D4746" s="2" t="s">
        <v>2735</v>
      </c>
      <c r="F4746" s="2" t="s">
        <v>25636</v>
      </c>
      <c r="G4746" s="2" t="s">
        <v>25637</v>
      </c>
      <c r="H4746" s="2" t="s">
        <v>25638</v>
      </c>
      <c r="I4746" s="2" t="s">
        <v>25639</v>
      </c>
      <c r="J4746" s="2">
        <v>29.0</v>
      </c>
      <c r="K4746" s="2">
        <v>25.0</v>
      </c>
      <c r="L4746" s="2">
        <v>4.0</v>
      </c>
      <c r="M4746" s="2">
        <v>29.0</v>
      </c>
      <c r="N4746" s="2">
        <v>25.0</v>
      </c>
      <c r="O4746" s="2">
        <v>4.0</v>
      </c>
      <c r="P4746" s="2">
        <v>0.0</v>
      </c>
      <c r="Q4746" s="2" t="s">
        <v>25640</v>
      </c>
      <c r="R4746" s="14">
        <v>4745.0</v>
      </c>
      <c r="S4746" s="2" t="s">
        <v>299</v>
      </c>
      <c r="T4746" s="2">
        <v>56.7861112</v>
      </c>
      <c r="U4746" s="2">
        <v>-4.1140518</v>
      </c>
      <c r="V4746" s="9" t="s">
        <v>25641</v>
      </c>
      <c r="W4746" s="10">
        <v>53.51678</v>
      </c>
      <c r="X4746" s="10">
        <v>-113.641</v>
      </c>
      <c r="AB4746" s="9" t="s">
        <v>25642</v>
      </c>
      <c r="AC4746" s="10">
        <v>44.64755</v>
      </c>
      <c r="AD4746" s="10">
        <v>-63.5801</v>
      </c>
      <c r="AE4746" s="11" t="s">
        <v>118</v>
      </c>
      <c r="AF4746" s="12" t="str">
        <f t="shared" si="29"/>
        <v>1994</v>
      </c>
      <c r="AG4746" s="12" t="str">
        <f t="shared" si="30"/>
        <v>June</v>
      </c>
      <c r="AH4746" s="12" t="str">
        <f t="shared" si="31"/>
        <v>Thursday</v>
      </c>
      <c r="AI4746" t="str">
        <f t="shared" si="4"/>
        <v>1990s</v>
      </c>
      <c r="AJ4746" s="2" t="s">
        <v>80</v>
      </c>
      <c r="AK4746">
        <v>1.0</v>
      </c>
      <c r="AL4746" s="13" t="s">
        <v>162</v>
      </c>
    </row>
    <row r="4747">
      <c r="A4747" s="1">
        <v>17381.0</v>
      </c>
      <c r="B4747" s="8">
        <v>0.7361111111111112</v>
      </c>
      <c r="C4747" s="2" t="s">
        <v>25643</v>
      </c>
      <c r="D4747" s="2" t="s">
        <v>17505</v>
      </c>
      <c r="F4747" s="2" t="s">
        <v>16365</v>
      </c>
      <c r="G4747" s="2" t="s">
        <v>25644</v>
      </c>
      <c r="H4747" s="2" t="s">
        <v>25645</v>
      </c>
      <c r="I4747" s="2">
        <v>1280.0</v>
      </c>
      <c r="J4747" s="2">
        <v>11.0</v>
      </c>
      <c r="K4747" s="2">
        <v>6.0</v>
      </c>
      <c r="L4747" s="2">
        <v>5.0</v>
      </c>
      <c r="M4747" s="2">
        <v>11.0</v>
      </c>
      <c r="N4747" s="2">
        <v>6.0</v>
      </c>
      <c r="O4747" s="2">
        <v>5.0</v>
      </c>
      <c r="P4747" s="2">
        <v>0.0</v>
      </c>
      <c r="Q4747" s="2" t="s">
        <v>25646</v>
      </c>
      <c r="R4747" s="14">
        <v>4746.0</v>
      </c>
      <c r="S4747" s="2" t="s">
        <v>8147</v>
      </c>
      <c r="T4747" s="2">
        <v>-34.9964963</v>
      </c>
      <c r="U4747" s="2">
        <v>-64.9672817</v>
      </c>
      <c r="V4747" s="9" t="s">
        <v>3495</v>
      </c>
      <c r="W4747" s="10">
        <v>-34.6076</v>
      </c>
      <c r="X4747" s="10">
        <v>-58.4371</v>
      </c>
      <c r="AB4747" s="9" t="s">
        <v>4348</v>
      </c>
      <c r="AC4747" s="10">
        <v>9.869479</v>
      </c>
      <c r="AD4747" s="10">
        <v>-83.7981</v>
      </c>
      <c r="AE4747" s="11" t="s">
        <v>51</v>
      </c>
      <c r="AF4747" s="12" t="str">
        <f t="shared" si="29"/>
        <v>1947</v>
      </c>
      <c r="AG4747" s="12" t="str">
        <f t="shared" si="30"/>
        <v>August</v>
      </c>
      <c r="AH4747" s="12" t="str">
        <f t="shared" si="31"/>
        <v>Saturday</v>
      </c>
      <c r="AI4747" t="str">
        <f t="shared" si="4"/>
        <v>1940s</v>
      </c>
      <c r="AJ4747" s="2" t="s">
        <v>66</v>
      </c>
      <c r="AK4747">
        <v>1.0</v>
      </c>
      <c r="AL4747" s="13" t="s">
        <v>5078</v>
      </c>
    </row>
    <row r="4748">
      <c r="A4748" s="1">
        <v>17337.0</v>
      </c>
      <c r="B4748" s="8">
        <v>0.9861111111111112</v>
      </c>
      <c r="C4748" s="2" t="s">
        <v>25647</v>
      </c>
      <c r="D4748" s="2" t="s">
        <v>152</v>
      </c>
      <c r="E4748" s="2">
        <v>121.0</v>
      </c>
      <c r="F4748" s="2" t="s">
        <v>25648</v>
      </c>
      <c r="G4748" s="2" t="s">
        <v>5890</v>
      </c>
      <c r="H4748" s="2" t="s">
        <v>25649</v>
      </c>
      <c r="I4748" s="2">
        <v>2045.0</v>
      </c>
      <c r="J4748" s="2">
        <v>36.0</v>
      </c>
      <c r="K4748" s="2">
        <v>27.0</v>
      </c>
      <c r="L4748" s="2">
        <v>9.0</v>
      </c>
      <c r="M4748" s="2">
        <v>14.0</v>
      </c>
      <c r="N4748" s="2">
        <v>7.0</v>
      </c>
      <c r="O4748" s="2">
        <v>7.0</v>
      </c>
      <c r="P4748" s="2">
        <v>0.0</v>
      </c>
      <c r="Q4748" s="2" t="s">
        <v>25650</v>
      </c>
      <c r="R4748" s="14">
        <v>4747.0</v>
      </c>
      <c r="S4748" s="2" t="s">
        <v>803</v>
      </c>
      <c r="T4748" s="2">
        <v>34.6401861</v>
      </c>
      <c r="U4748" s="2">
        <v>39.0494106</v>
      </c>
      <c r="V4748" s="9" t="s">
        <v>195</v>
      </c>
      <c r="W4748" s="10">
        <v>24.85468</v>
      </c>
      <c r="X4748" s="10">
        <v>67.02071</v>
      </c>
      <c r="AB4748" s="9" t="s">
        <v>75</v>
      </c>
      <c r="AC4748" s="10">
        <v>41.00963</v>
      </c>
      <c r="AD4748" s="10">
        <v>28.96516</v>
      </c>
      <c r="AE4748" s="11" t="s">
        <v>51</v>
      </c>
      <c r="AF4748" s="12" t="str">
        <f t="shared" si="29"/>
        <v>1947</v>
      </c>
      <c r="AG4748" s="12" t="str">
        <f t="shared" si="30"/>
        <v>June</v>
      </c>
      <c r="AH4748" s="12" t="str">
        <f t="shared" si="31"/>
        <v>Thursday</v>
      </c>
      <c r="AI4748" t="str">
        <f t="shared" si="4"/>
        <v>1940s</v>
      </c>
      <c r="AJ4748" s="2" t="s">
        <v>150</v>
      </c>
      <c r="AK4748">
        <v>1.0</v>
      </c>
      <c r="AL4748" s="13" t="s">
        <v>53</v>
      </c>
    </row>
    <row r="4749">
      <c r="A4749" s="1">
        <v>35296.0</v>
      </c>
      <c r="B4749" s="8">
        <v>0.1361111111111111</v>
      </c>
      <c r="C4749" s="2" t="s">
        <v>577</v>
      </c>
      <c r="D4749" s="2" t="s">
        <v>25651</v>
      </c>
      <c r="F4749" s="2" t="s">
        <v>25652</v>
      </c>
      <c r="G4749" s="2" t="s">
        <v>25653</v>
      </c>
      <c r="H4749" s="2" t="s">
        <v>25654</v>
      </c>
      <c r="I4749" s="2">
        <v>8.3414451E7</v>
      </c>
      <c r="J4749" s="2">
        <v>12.0</v>
      </c>
      <c r="K4749" s="2">
        <v>2.0</v>
      </c>
      <c r="L4749" s="2">
        <v>10.0</v>
      </c>
      <c r="M4749" s="2">
        <v>12.0</v>
      </c>
      <c r="N4749" s="2">
        <v>2.0</v>
      </c>
      <c r="O4749" s="2">
        <v>10.0</v>
      </c>
      <c r="P4749" s="2">
        <v>0.0</v>
      </c>
      <c r="Q4749" s="2" t="s">
        <v>25655</v>
      </c>
      <c r="R4749" s="14">
        <v>4748.0</v>
      </c>
      <c r="S4749" s="2" t="s">
        <v>581</v>
      </c>
      <c r="T4749" s="2">
        <v>44.1534121</v>
      </c>
      <c r="U4749" s="2">
        <v>20.55144</v>
      </c>
      <c r="V4749" s="9" t="s">
        <v>591</v>
      </c>
      <c r="W4749" s="10">
        <v>44.81781</v>
      </c>
      <c r="X4749" s="10">
        <v>20.4569</v>
      </c>
      <c r="AB4749" s="9" t="s">
        <v>5697</v>
      </c>
      <c r="AC4749" s="10">
        <v>35.8886</v>
      </c>
      <c r="AD4749" s="10">
        <v>14.44769</v>
      </c>
      <c r="AE4749" s="11" t="s">
        <v>51</v>
      </c>
      <c r="AF4749" s="12" t="str">
        <f t="shared" si="29"/>
        <v>1996</v>
      </c>
      <c r="AG4749" s="12" t="str">
        <f t="shared" si="30"/>
        <v>August</v>
      </c>
      <c r="AH4749" s="12" t="str">
        <f t="shared" si="31"/>
        <v>Monday</v>
      </c>
      <c r="AI4749" t="str">
        <f t="shared" si="4"/>
        <v>1990s</v>
      </c>
      <c r="AJ4749" s="2" t="s">
        <v>80</v>
      </c>
      <c r="AK4749">
        <v>1.0</v>
      </c>
      <c r="AL4749" s="13" t="s">
        <v>797</v>
      </c>
    </row>
    <row r="4750">
      <c r="A4750" s="1">
        <v>26918.0</v>
      </c>
      <c r="B4750" s="8">
        <v>0.0</v>
      </c>
      <c r="C4750" s="2" t="s">
        <v>25656</v>
      </c>
      <c r="D4750" s="2" t="s">
        <v>4283</v>
      </c>
      <c r="F4750" s="2" t="s">
        <v>25657</v>
      </c>
      <c r="G4750" s="2" t="s">
        <v>25658</v>
      </c>
      <c r="H4750" s="2" t="s">
        <v>25659</v>
      </c>
      <c r="I4750" s="2" t="s">
        <v>25660</v>
      </c>
      <c r="J4750" s="2">
        <v>41.0</v>
      </c>
      <c r="K4750" s="2">
        <v>35.0</v>
      </c>
      <c r="L4750" s="2">
        <v>6.0</v>
      </c>
      <c r="M4750" s="2">
        <v>41.0</v>
      </c>
      <c r="N4750" s="2">
        <v>35.0</v>
      </c>
      <c r="O4750" s="2">
        <v>6.0</v>
      </c>
      <c r="P4750" s="2">
        <v>0.0</v>
      </c>
      <c r="Q4750" s="2" t="s">
        <v>25661</v>
      </c>
      <c r="R4750" s="14">
        <v>4749.0</v>
      </c>
      <c r="S4750" s="27" t="s">
        <v>3034</v>
      </c>
      <c r="T4750" s="2">
        <v>41.6171214</v>
      </c>
      <c r="U4750" s="2">
        <v>21.7168387</v>
      </c>
      <c r="V4750" s="9" t="s">
        <v>3035</v>
      </c>
      <c r="W4750" s="10">
        <v>41.99609</v>
      </c>
      <c r="X4750" s="10">
        <v>21.43165</v>
      </c>
      <c r="AB4750" s="9" t="s">
        <v>25662</v>
      </c>
      <c r="AC4750" s="10">
        <v>42.44152</v>
      </c>
      <c r="AD4750" s="10">
        <v>19.26211</v>
      </c>
      <c r="AE4750" s="11" t="s">
        <v>51</v>
      </c>
      <c r="AF4750" s="12" t="str">
        <f t="shared" si="29"/>
        <v>1973</v>
      </c>
      <c r="AG4750" s="12" t="str">
        <f t="shared" si="30"/>
        <v>September</v>
      </c>
      <c r="AH4750" s="12" t="str">
        <f t="shared" si="31"/>
        <v>Tuesday</v>
      </c>
      <c r="AI4750" t="str">
        <f t="shared" si="4"/>
        <v>1970s</v>
      </c>
      <c r="AJ4750" s="2" t="s">
        <v>80</v>
      </c>
      <c r="AK4750">
        <v>1.0</v>
      </c>
      <c r="AL4750" s="13" t="s">
        <v>2865</v>
      </c>
    </row>
    <row r="4751">
      <c r="A4751" s="1">
        <v>17349.0</v>
      </c>
      <c r="B4751" s="8">
        <v>0.0</v>
      </c>
      <c r="C4751" s="2" t="s">
        <v>25663</v>
      </c>
      <c r="D4751" s="2" t="s">
        <v>210</v>
      </c>
      <c r="F4751" s="2" t="s">
        <v>25664</v>
      </c>
      <c r="G4751" s="2" t="s">
        <v>251</v>
      </c>
      <c r="H4751" s="2" t="s">
        <v>25665</v>
      </c>
      <c r="I4751" s="2">
        <v>91.0</v>
      </c>
      <c r="J4751" s="2">
        <v>13.0</v>
      </c>
      <c r="K4751" s="2">
        <v>10.0</v>
      </c>
      <c r="L4751" s="2">
        <v>3.0</v>
      </c>
      <c r="M4751" s="2">
        <v>13.0</v>
      </c>
      <c r="N4751" s="2">
        <v>10.0</v>
      </c>
      <c r="O4751" s="2">
        <v>3.0</v>
      </c>
      <c r="P4751" s="2">
        <v>0.0</v>
      </c>
      <c r="Q4751" s="2" t="s">
        <v>25666</v>
      </c>
      <c r="R4751" s="14">
        <v>4750.0</v>
      </c>
      <c r="S4751" s="2" t="s">
        <v>5242</v>
      </c>
      <c r="T4751" s="2">
        <v>4.6125522</v>
      </c>
      <c r="U4751" s="2">
        <v>13.1535811</v>
      </c>
      <c r="V4751" s="9" t="s">
        <v>10715</v>
      </c>
      <c r="W4751" s="10">
        <v>-22.8386</v>
      </c>
      <c r="X4751" s="10">
        <v>-43.4794</v>
      </c>
      <c r="Y4751" s="2" t="s">
        <v>25667</v>
      </c>
      <c r="AB4751" s="9" t="s">
        <v>5268</v>
      </c>
      <c r="AC4751" s="10">
        <v>4.042941</v>
      </c>
      <c r="AD4751" s="10">
        <v>9.706203</v>
      </c>
      <c r="AE4751" s="11" t="s">
        <v>51</v>
      </c>
      <c r="AF4751" s="12" t="str">
        <f t="shared" si="29"/>
        <v>1947</v>
      </c>
      <c r="AG4751" s="12" t="str">
        <f t="shared" si="30"/>
        <v>July</v>
      </c>
      <c r="AH4751" s="12" t="str">
        <f t="shared" si="31"/>
        <v>Tuesday</v>
      </c>
      <c r="AI4751" t="str">
        <f t="shared" si="4"/>
        <v>1940s</v>
      </c>
      <c r="AJ4751" s="2" t="s">
        <v>229</v>
      </c>
      <c r="AK4751">
        <v>1.0</v>
      </c>
      <c r="AL4751" s="13" t="s">
        <v>258</v>
      </c>
    </row>
    <row r="4752">
      <c r="A4752" s="1">
        <v>31274.0</v>
      </c>
      <c r="B4752" s="8">
        <v>0.0</v>
      </c>
      <c r="C4752" s="2" t="s">
        <v>25668</v>
      </c>
      <c r="D4752" s="2" t="s">
        <v>25669</v>
      </c>
      <c r="F4752" s="2" t="s">
        <v>25670</v>
      </c>
      <c r="G4752" s="2" t="s">
        <v>14997</v>
      </c>
      <c r="H4752" s="2" t="s">
        <v>25671</v>
      </c>
      <c r="I4752" s="2" t="s">
        <v>25672</v>
      </c>
      <c r="J4752" s="2">
        <v>73.0</v>
      </c>
      <c r="K4752" s="2">
        <v>65.0</v>
      </c>
      <c r="L4752" s="2">
        <v>8.0</v>
      </c>
      <c r="M4752" s="2">
        <v>3.0</v>
      </c>
      <c r="N4752" s="2">
        <v>1.0</v>
      </c>
      <c r="O4752" s="2">
        <v>2.0</v>
      </c>
      <c r="P4752" s="2">
        <v>0.0</v>
      </c>
      <c r="Q4752" s="2" t="s">
        <v>25673</v>
      </c>
      <c r="R4752" s="14">
        <v>4751.0</v>
      </c>
      <c r="S4752" s="2" t="s">
        <v>9984</v>
      </c>
      <c r="T4752" s="2">
        <v>16.3471243</v>
      </c>
      <c r="U4752" s="2">
        <v>47.8915271</v>
      </c>
      <c r="V4752" s="9" t="s">
        <v>593</v>
      </c>
      <c r="W4752" s="10">
        <v>12.78959</v>
      </c>
      <c r="X4752" s="10">
        <v>45.0285</v>
      </c>
      <c r="AB4752" s="9" t="s">
        <v>24066</v>
      </c>
      <c r="AC4752" s="9" t="s">
        <v>438</v>
      </c>
      <c r="AD4752" s="9" t="s">
        <v>438</v>
      </c>
      <c r="AE4752" s="11" t="s">
        <v>51</v>
      </c>
      <c r="AF4752" s="12" t="str">
        <f t="shared" si="29"/>
        <v>1985</v>
      </c>
      <c r="AG4752" s="12" t="str">
        <f t="shared" si="30"/>
        <v>August</v>
      </c>
      <c r="AH4752" s="12" t="str">
        <f t="shared" si="31"/>
        <v>Thursday</v>
      </c>
      <c r="AI4752" t="str">
        <f t="shared" si="4"/>
        <v>1980s</v>
      </c>
      <c r="AJ4752" s="2" t="s">
        <v>119</v>
      </c>
      <c r="AK4752">
        <v>1.0</v>
      </c>
      <c r="AL4752" s="13" t="s">
        <v>162</v>
      </c>
    </row>
    <row r="4753">
      <c r="A4753" s="1">
        <v>24083.0</v>
      </c>
      <c r="B4753" s="8">
        <v>0.7777777777777778</v>
      </c>
      <c r="C4753" s="2" t="s">
        <v>25674</v>
      </c>
      <c r="D4753" s="2" t="s">
        <v>3730</v>
      </c>
      <c r="F4753" s="2" t="s">
        <v>25675</v>
      </c>
      <c r="G4753" s="2" t="s">
        <v>166</v>
      </c>
      <c r="H4753" s="2" t="s">
        <v>25676</v>
      </c>
      <c r="I4753" s="2">
        <v>13474.0</v>
      </c>
      <c r="J4753" s="2">
        <v>32.0</v>
      </c>
      <c r="K4753" s="2">
        <v>28.0</v>
      </c>
      <c r="L4753" s="2">
        <v>4.0</v>
      </c>
      <c r="M4753" s="2">
        <v>32.0</v>
      </c>
      <c r="N4753" s="2">
        <v>28.0</v>
      </c>
      <c r="O4753" s="2">
        <v>4.0</v>
      </c>
      <c r="P4753" s="2">
        <v>0.0</v>
      </c>
      <c r="Q4753" s="2" t="s">
        <v>25677</v>
      </c>
      <c r="R4753" s="14">
        <v>4752.0</v>
      </c>
      <c r="S4753" s="2" t="s">
        <v>126</v>
      </c>
      <c r="T4753" s="2">
        <v>39.3260685</v>
      </c>
      <c r="U4753" s="2">
        <v>-4.8379791</v>
      </c>
      <c r="V4753" s="9" t="s">
        <v>2301</v>
      </c>
      <c r="W4753" s="10">
        <v>28.29358</v>
      </c>
      <c r="X4753" s="10">
        <v>-16.6214</v>
      </c>
      <c r="AB4753" s="9" t="s">
        <v>3514</v>
      </c>
      <c r="AC4753" s="10">
        <v>53.47949</v>
      </c>
      <c r="AD4753" s="10">
        <v>-2.24511</v>
      </c>
      <c r="AE4753" s="11" t="s">
        <v>51</v>
      </c>
      <c r="AF4753" s="12" t="str">
        <f t="shared" si="29"/>
        <v>1965</v>
      </c>
      <c r="AG4753" s="12" t="str">
        <f t="shared" si="30"/>
        <v>December</v>
      </c>
      <c r="AH4753" s="12" t="str">
        <f t="shared" si="31"/>
        <v>Tuesday</v>
      </c>
      <c r="AI4753" t="str">
        <f t="shared" si="4"/>
        <v>1960s</v>
      </c>
      <c r="AJ4753" s="2" t="s">
        <v>80</v>
      </c>
      <c r="AK4753">
        <v>1.0</v>
      </c>
      <c r="AL4753" s="13" t="s">
        <v>81</v>
      </c>
    </row>
    <row r="4754">
      <c r="A4754" s="1">
        <v>17363.0</v>
      </c>
      <c r="B4754" s="8">
        <v>0.0</v>
      </c>
      <c r="C4754" s="2" t="s">
        <v>25678</v>
      </c>
      <c r="D4754" s="2" t="s">
        <v>25679</v>
      </c>
      <c r="F4754" s="2" t="s">
        <v>25680</v>
      </c>
      <c r="G4754" s="2" t="s">
        <v>21824</v>
      </c>
      <c r="H4754" s="2" t="s">
        <v>25681</v>
      </c>
      <c r="I4754" s="2" t="s">
        <v>25682</v>
      </c>
      <c r="J4754" s="2">
        <v>19.0</v>
      </c>
      <c r="K4754" s="2">
        <v>0.0</v>
      </c>
      <c r="L4754" s="2">
        <v>0.0</v>
      </c>
      <c r="M4754" s="2">
        <v>1.0</v>
      </c>
      <c r="N4754" s="2">
        <v>0.0</v>
      </c>
      <c r="O4754" s="2">
        <v>0.0</v>
      </c>
      <c r="P4754" s="2">
        <v>0.0</v>
      </c>
      <c r="Q4754" s="2" t="s">
        <v>25683</v>
      </c>
      <c r="R4754" s="14">
        <v>4753.0</v>
      </c>
      <c r="S4754" s="2" t="s">
        <v>215</v>
      </c>
      <c r="T4754" s="2">
        <v>46.603354</v>
      </c>
      <c r="U4754" s="2">
        <v>1.8883335</v>
      </c>
      <c r="V4754" s="9" t="s">
        <v>63</v>
      </c>
      <c r="W4754" s="10">
        <v>48.8567</v>
      </c>
      <c r="X4754" s="10">
        <v>2.351462</v>
      </c>
      <c r="AB4754" s="9" t="s">
        <v>25684</v>
      </c>
      <c r="AC4754" s="10">
        <v>46.12393</v>
      </c>
      <c r="AD4754" s="10">
        <v>3.420371</v>
      </c>
      <c r="AE4754" s="11" t="s">
        <v>174</v>
      </c>
      <c r="AF4754" s="12" t="str">
        <f t="shared" si="29"/>
        <v>1947</v>
      </c>
      <c r="AG4754" s="12" t="str">
        <f t="shared" si="30"/>
        <v>July</v>
      </c>
      <c r="AH4754" s="12" t="str">
        <f t="shared" si="31"/>
        <v>Tuesday</v>
      </c>
      <c r="AI4754" t="str">
        <f t="shared" si="4"/>
        <v>1940s</v>
      </c>
      <c r="AJ4754" s="2" t="s">
        <v>80</v>
      </c>
      <c r="AK4754">
        <v>1.0</v>
      </c>
      <c r="AL4754" s="13" t="s">
        <v>258</v>
      </c>
    </row>
    <row r="4755">
      <c r="A4755" s="1">
        <v>22365.0</v>
      </c>
      <c r="B4755" s="8">
        <v>0.0</v>
      </c>
      <c r="C4755" s="2" t="s">
        <v>25685</v>
      </c>
      <c r="D4755" s="2" t="s">
        <v>5535</v>
      </c>
      <c r="F4755" s="2" t="s">
        <v>25686</v>
      </c>
      <c r="G4755" s="2" t="s">
        <v>7195</v>
      </c>
      <c r="H4755" s="2" t="s">
        <v>25687</v>
      </c>
      <c r="I4755" s="2">
        <v>4473.0</v>
      </c>
      <c r="J4755" s="2">
        <v>28.0</v>
      </c>
      <c r="K4755" s="2">
        <v>22.0</v>
      </c>
      <c r="L4755" s="2">
        <v>6.0</v>
      </c>
      <c r="M4755" s="2">
        <v>23.0</v>
      </c>
      <c r="N4755" s="2">
        <v>21.0</v>
      </c>
      <c r="O4755" s="2">
        <v>2.0</v>
      </c>
      <c r="P4755" s="2">
        <v>0.0</v>
      </c>
      <c r="Q4755" s="2" t="s">
        <v>18341</v>
      </c>
      <c r="R4755" s="14">
        <v>4754.0</v>
      </c>
      <c r="S4755" s="2" t="s">
        <v>60</v>
      </c>
      <c r="T4755" s="2">
        <v>-10.3333333</v>
      </c>
      <c r="U4755" s="2">
        <v>-53.2</v>
      </c>
      <c r="V4755" s="9" t="s">
        <v>15857</v>
      </c>
      <c r="W4755" s="10">
        <v>36.79028</v>
      </c>
      <c r="X4755" s="10">
        <v>-75.9782</v>
      </c>
      <c r="AB4755" s="9" t="s">
        <v>5432</v>
      </c>
      <c r="AC4755" s="10">
        <v>31.70436</v>
      </c>
      <c r="AD4755" s="10">
        <v>35.20619</v>
      </c>
      <c r="AE4755" s="11" t="s">
        <v>118</v>
      </c>
      <c r="AF4755" s="12" t="str">
        <f t="shared" si="29"/>
        <v>1961</v>
      </c>
      <c r="AG4755" s="12" t="str">
        <f t="shared" si="30"/>
        <v>March</v>
      </c>
      <c r="AH4755" s="12" t="str">
        <f t="shared" si="31"/>
        <v>Saturday</v>
      </c>
      <c r="AI4755" t="str">
        <f t="shared" si="4"/>
        <v>1960s</v>
      </c>
      <c r="AJ4755" s="2" t="s">
        <v>66</v>
      </c>
      <c r="AK4755">
        <v>1.0</v>
      </c>
      <c r="AL4755" s="13" t="s">
        <v>81</v>
      </c>
    </row>
    <row r="4756">
      <c r="A4756" s="1">
        <v>17498.0</v>
      </c>
      <c r="B4756" s="8">
        <v>0.18055555555555555</v>
      </c>
      <c r="C4756" s="2" t="s">
        <v>25688</v>
      </c>
      <c r="D4756" s="2" t="s">
        <v>4283</v>
      </c>
      <c r="F4756" s="2" t="s">
        <v>25689</v>
      </c>
      <c r="G4756" s="2" t="s">
        <v>1484</v>
      </c>
      <c r="H4756" s="2" t="s">
        <v>25690</v>
      </c>
      <c r="I4756" s="2" t="s">
        <v>25691</v>
      </c>
      <c r="J4756" s="2">
        <v>22.0</v>
      </c>
      <c r="K4756" s="2">
        <v>19.0</v>
      </c>
      <c r="L4756" s="2">
        <v>3.0</v>
      </c>
      <c r="M4756" s="2">
        <v>22.0</v>
      </c>
      <c r="N4756" s="2">
        <v>19.0</v>
      </c>
      <c r="O4756" s="2">
        <v>3.0</v>
      </c>
      <c r="P4756" s="2">
        <v>0.0</v>
      </c>
      <c r="Q4756" s="2" t="s">
        <v>25692</v>
      </c>
      <c r="R4756" s="14">
        <v>4755.0</v>
      </c>
      <c r="S4756" s="2" t="s">
        <v>25693</v>
      </c>
      <c r="T4756" s="2">
        <v>42.9868853</v>
      </c>
      <c r="U4756" s="2">
        <v>19.5180992</v>
      </c>
      <c r="V4756" s="9" t="s">
        <v>8220</v>
      </c>
      <c r="W4756" s="10">
        <v>45.81318</v>
      </c>
      <c r="X4756" s="10">
        <v>15.97718</v>
      </c>
      <c r="AB4756" s="9" t="s">
        <v>25662</v>
      </c>
      <c r="AC4756" s="10">
        <v>42.44152</v>
      </c>
      <c r="AD4756" s="10">
        <v>19.26211</v>
      </c>
      <c r="AE4756" s="11" t="s">
        <v>51</v>
      </c>
      <c r="AF4756" s="12" t="str">
        <f t="shared" si="29"/>
        <v>1947</v>
      </c>
      <c r="AG4756" s="12" t="str">
        <f t="shared" si="30"/>
        <v>November</v>
      </c>
      <c r="AH4756" s="12" t="str">
        <f t="shared" si="31"/>
        <v>Thursday</v>
      </c>
      <c r="AI4756" t="str">
        <f t="shared" si="4"/>
        <v>1940s</v>
      </c>
      <c r="AJ4756" s="2" t="s">
        <v>80</v>
      </c>
      <c r="AK4756">
        <v>1.0</v>
      </c>
      <c r="AL4756" s="13" t="s">
        <v>1489</v>
      </c>
    </row>
    <row r="4757">
      <c r="A4757" s="1">
        <v>29989.0</v>
      </c>
      <c r="B4757" s="8">
        <v>0.0</v>
      </c>
      <c r="C4757" s="2" t="s">
        <v>25694</v>
      </c>
      <c r="D4757" s="2" t="s">
        <v>1412</v>
      </c>
      <c r="F4757" s="2" t="s">
        <v>25695</v>
      </c>
      <c r="G4757" s="2" t="s">
        <v>3583</v>
      </c>
      <c r="J4757" s="2">
        <v>23.0</v>
      </c>
      <c r="K4757" s="2">
        <v>18.0</v>
      </c>
      <c r="L4757" s="2">
        <v>5.0</v>
      </c>
      <c r="M4757" s="2">
        <v>23.0</v>
      </c>
      <c r="N4757" s="2">
        <v>18.0</v>
      </c>
      <c r="O4757" s="2">
        <v>5.0</v>
      </c>
      <c r="P4757" s="2">
        <v>0.0</v>
      </c>
      <c r="Q4757" s="2" t="s">
        <v>25696</v>
      </c>
      <c r="R4757" s="14">
        <v>4756.0</v>
      </c>
      <c r="S4757" s="2" t="s">
        <v>192</v>
      </c>
      <c r="T4757" s="2">
        <v>22.3511148</v>
      </c>
      <c r="U4757" s="2">
        <v>78.6677428</v>
      </c>
      <c r="V4757" s="9" t="s">
        <v>25697</v>
      </c>
      <c r="W4757" s="10">
        <v>32.30171</v>
      </c>
      <c r="X4757" s="10">
        <v>75.65864</v>
      </c>
      <c r="AB4757" s="9" t="s">
        <v>1837</v>
      </c>
      <c r="AC4757" s="10">
        <v>34.07474</v>
      </c>
      <c r="AD4757" s="10">
        <v>74.82044</v>
      </c>
      <c r="AE4757" s="11" t="s">
        <v>118</v>
      </c>
      <c r="AF4757" s="12" t="str">
        <f t="shared" si="29"/>
        <v>1982</v>
      </c>
      <c r="AG4757" s="12" t="str">
        <f t="shared" si="30"/>
        <v>February</v>
      </c>
      <c r="AH4757" s="12" t="str">
        <f t="shared" si="31"/>
        <v>Sunday</v>
      </c>
      <c r="AI4757" t="str">
        <f t="shared" si="4"/>
        <v>1980s</v>
      </c>
      <c r="AJ4757" s="2" t="s">
        <v>150</v>
      </c>
      <c r="AK4757">
        <v>1.0</v>
      </c>
      <c r="AL4757" s="13" t="s">
        <v>185</v>
      </c>
    </row>
    <row r="4758">
      <c r="A4758" s="1">
        <v>17914.0</v>
      </c>
      <c r="B4758" s="8">
        <v>0.0</v>
      </c>
      <c r="C4758" s="2" t="s">
        <v>25694</v>
      </c>
      <c r="D4758" s="2" t="s">
        <v>25698</v>
      </c>
      <c r="G4758" s="2" t="s">
        <v>166</v>
      </c>
      <c r="H4758" s="2" t="s">
        <v>25699</v>
      </c>
      <c r="I4758" s="2" t="s">
        <v>25700</v>
      </c>
      <c r="J4758" s="2">
        <v>13.0</v>
      </c>
      <c r="K4758" s="2">
        <v>4.0</v>
      </c>
      <c r="L4758" s="2">
        <v>9.0</v>
      </c>
      <c r="M4758" s="2">
        <v>13.0</v>
      </c>
      <c r="N4758" s="2">
        <v>4.0</v>
      </c>
      <c r="O4758" s="2">
        <v>9.0</v>
      </c>
      <c r="P4758" s="2">
        <v>0.0</v>
      </c>
      <c r="Q4758" s="2" t="s">
        <v>634</v>
      </c>
      <c r="R4758" s="14">
        <v>4757.0</v>
      </c>
      <c r="S4758" s="2" t="s">
        <v>192</v>
      </c>
      <c r="T4758" s="2">
        <v>22.3511148</v>
      </c>
      <c r="U4758" s="2">
        <v>78.6677428</v>
      </c>
      <c r="V4758" s="9" t="s">
        <v>438</v>
      </c>
      <c r="W4758" s="9" t="s">
        <v>438</v>
      </c>
      <c r="X4758" s="9" t="s">
        <v>438</v>
      </c>
      <c r="AB4758" s="9" t="s">
        <v>438</v>
      </c>
      <c r="AC4758" s="9" t="s">
        <v>438</v>
      </c>
      <c r="AD4758" s="9" t="s">
        <v>438</v>
      </c>
      <c r="AE4758" s="11" t="s">
        <v>51</v>
      </c>
      <c r="AF4758" s="12" t="str">
        <f t="shared" si="29"/>
        <v>1949</v>
      </c>
      <c r="AG4758" s="12" t="str">
        <f t="shared" si="30"/>
        <v>January</v>
      </c>
      <c r="AH4758" s="12" t="str">
        <f t="shared" si="31"/>
        <v>Sunday</v>
      </c>
      <c r="AI4758" t="str">
        <f t="shared" si="4"/>
        <v>1940s</v>
      </c>
      <c r="AJ4758" s="2" t="s">
        <v>150</v>
      </c>
      <c r="AK4758">
        <v>1.0</v>
      </c>
      <c r="AL4758" s="13" t="s">
        <v>81</v>
      </c>
    </row>
    <row r="4759">
      <c r="A4759" s="1">
        <v>18808.0</v>
      </c>
      <c r="B4759" s="8">
        <v>0.0</v>
      </c>
      <c r="C4759" s="2" t="s">
        <v>25701</v>
      </c>
      <c r="D4759" s="2" t="s">
        <v>4283</v>
      </c>
      <c r="F4759" s="2" t="s">
        <v>25702</v>
      </c>
      <c r="G4759" s="2" t="s">
        <v>24280</v>
      </c>
      <c r="H4759" s="2" t="s">
        <v>25703</v>
      </c>
      <c r="I4759" s="2">
        <v>316.0</v>
      </c>
      <c r="J4759" s="2">
        <v>14.0</v>
      </c>
      <c r="K4759" s="2">
        <v>11.0</v>
      </c>
      <c r="L4759" s="2">
        <v>3.0</v>
      </c>
      <c r="M4759" s="2">
        <v>14.0</v>
      </c>
      <c r="N4759" s="2">
        <v>11.0</v>
      </c>
      <c r="O4759" s="2">
        <v>3.0</v>
      </c>
      <c r="P4759" s="2">
        <v>0.0</v>
      </c>
      <c r="Q4759" s="2" t="s">
        <v>25704</v>
      </c>
      <c r="R4759" s="14">
        <v>4758.0</v>
      </c>
      <c r="S4759" s="2" t="s">
        <v>6134</v>
      </c>
      <c r="T4759" s="2">
        <v>45.5643442</v>
      </c>
      <c r="U4759" s="2">
        <v>17.0118954</v>
      </c>
      <c r="V4759" s="9" t="s">
        <v>25705</v>
      </c>
      <c r="W4759" s="9" t="s">
        <v>438</v>
      </c>
      <c r="X4759" s="9" t="s">
        <v>438</v>
      </c>
      <c r="AB4759" s="9" t="s">
        <v>8220</v>
      </c>
      <c r="AC4759" s="10">
        <v>45.81318</v>
      </c>
      <c r="AD4759" s="10">
        <v>15.97718</v>
      </c>
      <c r="AE4759" s="11" t="s">
        <v>51</v>
      </c>
      <c r="AF4759" s="12" t="str">
        <f t="shared" si="29"/>
        <v>1951</v>
      </c>
      <c r="AG4759" s="12" t="str">
        <f t="shared" si="30"/>
        <v>June</v>
      </c>
      <c r="AH4759" s="12" t="str">
        <f t="shared" si="31"/>
        <v>Friday</v>
      </c>
      <c r="AI4759" t="str">
        <f t="shared" si="4"/>
        <v>1950s</v>
      </c>
      <c r="AJ4759" s="2" t="s">
        <v>80</v>
      </c>
      <c r="AK4759">
        <v>1.0</v>
      </c>
      <c r="AL4759" s="13" t="s">
        <v>258</v>
      </c>
    </row>
    <row r="4760">
      <c r="A4760" s="1">
        <v>20394.0</v>
      </c>
      <c r="B4760" s="8">
        <v>0.79375</v>
      </c>
      <c r="C4760" s="2" t="s">
        <v>25706</v>
      </c>
      <c r="D4760" s="2" t="s">
        <v>272</v>
      </c>
      <c r="E4760" s="2">
        <v>629.0</v>
      </c>
      <c r="F4760" s="2" t="s">
        <v>16004</v>
      </c>
      <c r="G4760" s="2" t="s">
        <v>220</v>
      </c>
      <c r="H4760" s="2" t="s">
        <v>25707</v>
      </c>
      <c r="I4760" s="2">
        <v>43538.0</v>
      </c>
      <c r="J4760" s="2">
        <v>44.0</v>
      </c>
      <c r="K4760" s="2">
        <v>39.0</v>
      </c>
      <c r="L4760" s="2">
        <v>5.0</v>
      </c>
      <c r="M4760" s="2">
        <v>44.0</v>
      </c>
      <c r="N4760" s="2">
        <v>39.0</v>
      </c>
      <c r="O4760" s="2">
        <v>5.0</v>
      </c>
      <c r="P4760" s="2">
        <v>0.0</v>
      </c>
      <c r="Q4760" s="2" t="s">
        <v>25708</v>
      </c>
      <c r="R4760" s="14">
        <v>4759.0</v>
      </c>
      <c r="S4760" s="2" t="s">
        <v>99</v>
      </c>
      <c r="T4760" s="2">
        <v>39.7837304</v>
      </c>
      <c r="U4760" s="2">
        <v>-100.4458825</v>
      </c>
      <c r="V4760" s="9" t="s">
        <v>15268</v>
      </c>
      <c r="W4760" s="10">
        <v>39.73924</v>
      </c>
      <c r="X4760" s="10">
        <v>-104.985</v>
      </c>
      <c r="AB4760" s="9" t="s">
        <v>184</v>
      </c>
      <c r="AC4760" s="10">
        <v>45.52025</v>
      </c>
      <c r="AD4760" s="10">
        <v>-122.674</v>
      </c>
      <c r="AE4760" s="11" t="s">
        <v>51</v>
      </c>
      <c r="AF4760" s="12" t="str">
        <f t="shared" si="29"/>
        <v>1955</v>
      </c>
      <c r="AG4760" s="12" t="str">
        <f t="shared" si="30"/>
        <v>November</v>
      </c>
      <c r="AH4760" s="12" t="str">
        <f t="shared" si="31"/>
        <v>Tuesday</v>
      </c>
      <c r="AI4760" t="str">
        <f t="shared" si="4"/>
        <v>1950s</v>
      </c>
      <c r="AJ4760" s="2" t="s">
        <v>105</v>
      </c>
      <c r="AK4760">
        <v>1.0</v>
      </c>
      <c r="AL4760" s="13" t="s">
        <v>81</v>
      </c>
    </row>
    <row r="4761">
      <c r="A4761" s="1">
        <v>17471.0</v>
      </c>
      <c r="B4761" s="8">
        <v>0.0</v>
      </c>
      <c r="C4761" s="2" t="s">
        <v>25694</v>
      </c>
      <c r="D4761" s="2" t="s">
        <v>25709</v>
      </c>
      <c r="G4761" s="2" t="s">
        <v>2292</v>
      </c>
      <c r="H4761" s="2" t="s">
        <v>25710</v>
      </c>
      <c r="I4761" s="2">
        <v>12819.0</v>
      </c>
      <c r="J4761" s="2">
        <v>25.0</v>
      </c>
      <c r="K4761" s="2">
        <v>22.0</v>
      </c>
      <c r="L4761" s="2">
        <v>3.0</v>
      </c>
      <c r="M4761" s="2">
        <v>25.0</v>
      </c>
      <c r="N4761" s="2">
        <v>22.0</v>
      </c>
      <c r="O4761" s="2">
        <v>3.0</v>
      </c>
      <c r="P4761" s="2">
        <v>0.0</v>
      </c>
      <c r="Q4761" s="2" t="s">
        <v>25711</v>
      </c>
      <c r="R4761" s="14">
        <v>4760.0</v>
      </c>
      <c r="S4761" s="2" t="s">
        <v>192</v>
      </c>
      <c r="T4761" s="2">
        <v>22.3511148</v>
      </c>
      <c r="U4761" s="2">
        <v>78.6677428</v>
      </c>
      <c r="V4761" s="9" t="s">
        <v>438</v>
      </c>
      <c r="W4761" s="9" t="s">
        <v>438</v>
      </c>
      <c r="X4761" s="9" t="s">
        <v>438</v>
      </c>
      <c r="AB4761" s="9" t="s">
        <v>438</v>
      </c>
      <c r="AC4761" s="9" t="s">
        <v>438</v>
      </c>
      <c r="AD4761" s="9" t="s">
        <v>438</v>
      </c>
      <c r="AE4761" s="11" t="s">
        <v>118</v>
      </c>
      <c r="AF4761" s="12" t="str">
        <f t="shared" si="29"/>
        <v>1947</v>
      </c>
      <c r="AG4761" s="12" t="str">
        <f t="shared" si="30"/>
        <v>October</v>
      </c>
      <c r="AH4761" s="12" t="str">
        <f t="shared" si="31"/>
        <v>Friday</v>
      </c>
      <c r="AI4761" t="str">
        <f t="shared" si="4"/>
        <v>1940s</v>
      </c>
      <c r="AJ4761" s="2" t="s">
        <v>150</v>
      </c>
      <c r="AK4761">
        <v>1.0</v>
      </c>
      <c r="AL4761" s="13" t="s">
        <v>81</v>
      </c>
    </row>
    <row r="4762">
      <c r="A4762" s="1">
        <v>19712.0</v>
      </c>
      <c r="B4762" s="8">
        <v>0.7881944444444444</v>
      </c>
      <c r="C4762" s="2" t="s">
        <v>23826</v>
      </c>
      <c r="D4762" s="2" t="s">
        <v>260</v>
      </c>
      <c r="F4762" s="2" t="s">
        <v>25712</v>
      </c>
      <c r="G4762" s="2" t="s">
        <v>430</v>
      </c>
      <c r="H4762" s="2" t="s">
        <v>25713</v>
      </c>
      <c r="I4762" s="2">
        <v>128.0</v>
      </c>
      <c r="J4762" s="2">
        <v>44.0</v>
      </c>
      <c r="K4762" s="2">
        <v>41.0</v>
      </c>
      <c r="L4762" s="2">
        <v>3.0</v>
      </c>
      <c r="M4762" s="2">
        <v>1.0</v>
      </c>
      <c r="N4762" s="2">
        <v>1.0</v>
      </c>
      <c r="O4762" s="2">
        <v>0.0</v>
      </c>
      <c r="P4762" s="2">
        <v>0.0</v>
      </c>
      <c r="Q4762" s="2" t="s">
        <v>25714</v>
      </c>
      <c r="R4762" s="14">
        <v>4761.0</v>
      </c>
      <c r="S4762" s="2" t="s">
        <v>405</v>
      </c>
      <c r="T4762" s="2">
        <v>46.81333125</v>
      </c>
      <c r="U4762" s="2">
        <v>8.444947438</v>
      </c>
      <c r="V4762" s="9" t="s">
        <v>269</v>
      </c>
      <c r="W4762" s="10">
        <v>50.84656</v>
      </c>
      <c r="X4762" s="10">
        <v>4.351697</v>
      </c>
      <c r="AB4762" s="9" t="s">
        <v>359</v>
      </c>
      <c r="AC4762" s="10">
        <v>47.37445</v>
      </c>
      <c r="AD4762" s="10">
        <v>8.541042</v>
      </c>
      <c r="AE4762" s="11" t="s">
        <v>51</v>
      </c>
      <c r="AF4762" s="12" t="str">
        <f t="shared" si="29"/>
        <v>1953</v>
      </c>
      <c r="AG4762" s="12" t="str">
        <f t="shared" si="30"/>
        <v>December</v>
      </c>
      <c r="AH4762" s="12" t="str">
        <f t="shared" si="31"/>
        <v>Saturday</v>
      </c>
      <c r="AI4762" t="str">
        <f t="shared" si="4"/>
        <v>1950s</v>
      </c>
      <c r="AJ4762" s="2" t="s">
        <v>80</v>
      </c>
      <c r="AK4762">
        <v>1.0</v>
      </c>
      <c r="AL4762" s="13" t="s">
        <v>106</v>
      </c>
    </row>
    <row r="4763">
      <c r="A4763" s="1">
        <v>17482.0</v>
      </c>
      <c r="B4763" s="8">
        <v>0.0</v>
      </c>
      <c r="C4763" s="2" t="s">
        <v>25715</v>
      </c>
      <c r="D4763" s="2" t="s">
        <v>94</v>
      </c>
      <c r="E4763" s="2">
        <v>10.0</v>
      </c>
      <c r="F4763" s="2" t="s">
        <v>25716</v>
      </c>
      <c r="G4763" s="2" t="s">
        <v>783</v>
      </c>
      <c r="H4763" s="2" t="s">
        <v>25717</v>
      </c>
      <c r="I4763" s="2" t="s">
        <v>25718</v>
      </c>
      <c r="J4763" s="2">
        <v>25.0</v>
      </c>
      <c r="K4763" s="2">
        <v>21.0</v>
      </c>
      <c r="L4763" s="2">
        <v>4.0</v>
      </c>
      <c r="M4763" s="2">
        <v>0.0</v>
      </c>
      <c r="N4763" s="2">
        <v>0.0</v>
      </c>
      <c r="O4763" s="2">
        <v>0.0</v>
      </c>
      <c r="P4763" s="2">
        <v>0.0</v>
      </c>
      <c r="Q4763" s="2" t="s">
        <v>25719</v>
      </c>
      <c r="R4763" s="14">
        <v>4762.0</v>
      </c>
      <c r="S4763" s="2" t="s">
        <v>641</v>
      </c>
      <c r="T4763" s="2">
        <v>22.5000485</v>
      </c>
      <c r="U4763" s="2">
        <v>-100.0000375</v>
      </c>
      <c r="V4763" s="9" t="s">
        <v>158</v>
      </c>
      <c r="W4763" s="10">
        <v>37.77903</v>
      </c>
      <c r="X4763" s="10">
        <v>-122.42</v>
      </c>
      <c r="Y4763" s="2" t="s">
        <v>101</v>
      </c>
      <c r="AB4763" s="9" t="s">
        <v>302</v>
      </c>
      <c r="AC4763" s="10">
        <v>40.71273</v>
      </c>
      <c r="AD4763" s="10">
        <v>-74.006</v>
      </c>
      <c r="AE4763" s="11" t="s">
        <v>51</v>
      </c>
      <c r="AF4763" s="12" t="str">
        <f t="shared" si="29"/>
        <v>1947</v>
      </c>
      <c r="AG4763" s="12" t="str">
        <f t="shared" si="30"/>
        <v>November</v>
      </c>
      <c r="AH4763" s="12" t="str">
        <f t="shared" si="31"/>
        <v>Tuesday</v>
      </c>
      <c r="AI4763" t="str">
        <f t="shared" si="4"/>
        <v>1940s</v>
      </c>
      <c r="AJ4763" s="2" t="s">
        <v>66</v>
      </c>
      <c r="AK4763">
        <v>0.0</v>
      </c>
      <c r="AL4763" s="13" t="s">
        <v>81</v>
      </c>
    </row>
    <row r="4764">
      <c r="A4764" s="1">
        <v>18809.0</v>
      </c>
      <c r="B4764" s="8">
        <v>0.08333333333333333</v>
      </c>
      <c r="C4764" s="2" t="s">
        <v>25720</v>
      </c>
      <c r="D4764" s="2" t="s">
        <v>272</v>
      </c>
      <c r="E4764" s="2">
        <v>610.0</v>
      </c>
      <c r="F4764" s="2" t="s">
        <v>25721</v>
      </c>
      <c r="G4764" s="2" t="s">
        <v>220</v>
      </c>
      <c r="H4764" s="2" t="s">
        <v>25722</v>
      </c>
      <c r="I4764" s="2" t="s">
        <v>25723</v>
      </c>
      <c r="J4764" s="2">
        <v>50.0</v>
      </c>
      <c r="K4764" s="2">
        <v>45.0</v>
      </c>
      <c r="L4764" s="2">
        <v>5.0</v>
      </c>
      <c r="M4764" s="2">
        <v>50.0</v>
      </c>
      <c r="N4764" s="2">
        <v>45.0</v>
      </c>
      <c r="O4764" s="2">
        <v>5.0</v>
      </c>
      <c r="P4764" s="2">
        <v>0.0</v>
      </c>
      <c r="Q4764" s="2" t="s">
        <v>25724</v>
      </c>
      <c r="R4764" s="14">
        <v>4763.0</v>
      </c>
      <c r="S4764" s="2" t="s">
        <v>99</v>
      </c>
      <c r="T4764" s="2">
        <v>39.7837304</v>
      </c>
      <c r="U4764" s="2">
        <v>-100.4458825</v>
      </c>
      <c r="V4764" s="9" t="s">
        <v>397</v>
      </c>
      <c r="W4764" s="10">
        <v>40.75962</v>
      </c>
      <c r="X4764" s="10">
        <v>-111.887</v>
      </c>
      <c r="AB4764" s="9" t="s">
        <v>15268</v>
      </c>
      <c r="AC4764" s="10">
        <v>39.73924</v>
      </c>
      <c r="AD4764" s="10">
        <v>-104.985</v>
      </c>
      <c r="AE4764" s="11" t="s">
        <v>51</v>
      </c>
      <c r="AF4764" s="12" t="str">
        <f t="shared" si="29"/>
        <v>1951</v>
      </c>
      <c r="AG4764" s="12" t="str">
        <f t="shared" si="30"/>
        <v>June</v>
      </c>
      <c r="AH4764" s="12" t="str">
        <f t="shared" si="31"/>
        <v>Saturday</v>
      </c>
      <c r="AI4764" t="str">
        <f t="shared" si="4"/>
        <v>1950s</v>
      </c>
      <c r="AJ4764" s="2" t="s">
        <v>105</v>
      </c>
      <c r="AK4764">
        <v>1.0</v>
      </c>
      <c r="AL4764" s="13" t="s">
        <v>81</v>
      </c>
    </row>
    <row r="4765">
      <c r="A4765" s="1">
        <v>18527.0</v>
      </c>
      <c r="B4765" s="8">
        <v>0.0</v>
      </c>
      <c r="C4765" s="2" t="s">
        <v>25725</v>
      </c>
      <c r="D4765" s="2" t="s">
        <v>4283</v>
      </c>
      <c r="F4765" s="2" t="s">
        <v>25726</v>
      </c>
      <c r="G4765" s="2" t="s">
        <v>166</v>
      </c>
      <c r="H4765" s="2" t="s">
        <v>25727</v>
      </c>
      <c r="I4765" s="2">
        <v>13311.0</v>
      </c>
      <c r="J4765" s="2">
        <v>11.0</v>
      </c>
      <c r="K4765" s="2">
        <v>7.0</v>
      </c>
      <c r="L4765" s="2">
        <v>4.0</v>
      </c>
      <c r="M4765" s="2">
        <v>10.0</v>
      </c>
      <c r="N4765" s="2">
        <v>6.0</v>
      </c>
      <c r="O4765" s="2">
        <v>4.0</v>
      </c>
      <c r="P4765" s="2">
        <v>0.0</v>
      </c>
      <c r="Q4765" s="2" t="s">
        <v>25728</v>
      </c>
      <c r="R4765" s="14">
        <v>4764.0</v>
      </c>
      <c r="S4765" s="2" t="s">
        <v>6134</v>
      </c>
      <c r="T4765" s="2">
        <v>45.5643442</v>
      </c>
      <c r="U4765" s="2">
        <v>17.0118954</v>
      </c>
      <c r="V4765" s="9" t="s">
        <v>591</v>
      </c>
      <c r="W4765" s="10">
        <v>44.81781</v>
      </c>
      <c r="X4765" s="10">
        <v>20.4569</v>
      </c>
      <c r="AB4765" s="9" t="s">
        <v>25729</v>
      </c>
      <c r="AC4765" s="10">
        <v>-46.4709</v>
      </c>
      <c r="AD4765" s="10">
        <v>-67.5115</v>
      </c>
      <c r="AE4765" s="11" t="s">
        <v>51</v>
      </c>
      <c r="AF4765" s="12" t="str">
        <f t="shared" si="29"/>
        <v>1950</v>
      </c>
      <c r="AG4765" s="12" t="str">
        <f t="shared" si="30"/>
        <v>September</v>
      </c>
      <c r="AH4765" s="12" t="str">
        <f t="shared" si="31"/>
        <v>Thursday</v>
      </c>
      <c r="AI4765" t="str">
        <f t="shared" si="4"/>
        <v>1950s</v>
      </c>
      <c r="AJ4765" s="2" t="s">
        <v>80</v>
      </c>
      <c r="AK4765">
        <v>1.0</v>
      </c>
      <c r="AL4765" s="13" t="s">
        <v>81</v>
      </c>
    </row>
    <row r="4766">
      <c r="A4766" s="1">
        <v>21505.0</v>
      </c>
      <c r="B4766" s="8">
        <v>0.0</v>
      </c>
      <c r="C4766" s="2" t="s">
        <v>25730</v>
      </c>
      <c r="D4766" s="2" t="s">
        <v>15803</v>
      </c>
      <c r="F4766" s="2" t="s">
        <v>25731</v>
      </c>
      <c r="G4766" s="2" t="s">
        <v>1225</v>
      </c>
      <c r="H4766" s="2" t="s">
        <v>25732</v>
      </c>
      <c r="I4766" s="2">
        <v>22480.0</v>
      </c>
      <c r="J4766" s="2">
        <v>2.0</v>
      </c>
      <c r="K4766" s="2">
        <v>0.0</v>
      </c>
      <c r="L4766" s="2">
        <v>2.0</v>
      </c>
      <c r="M4766" s="2">
        <v>2.0</v>
      </c>
      <c r="N4766" s="2">
        <v>0.0</v>
      </c>
      <c r="O4766" s="2">
        <v>2.0</v>
      </c>
      <c r="P4766" s="2">
        <v>0.0</v>
      </c>
      <c r="Q4766" s="2" t="s">
        <v>25733</v>
      </c>
      <c r="R4766" s="14">
        <v>4765.0</v>
      </c>
      <c r="S4766" s="2" t="s">
        <v>99</v>
      </c>
      <c r="T4766" s="2">
        <v>39.7837304</v>
      </c>
      <c r="U4766" s="2">
        <v>-100.4458825</v>
      </c>
      <c r="V4766" s="9" t="s">
        <v>15268</v>
      </c>
      <c r="W4766" s="10">
        <v>39.73924</v>
      </c>
      <c r="X4766" s="10">
        <v>-104.985</v>
      </c>
      <c r="AB4766" s="9" t="s">
        <v>15808</v>
      </c>
      <c r="AC4766" s="9" t="s">
        <v>438</v>
      </c>
      <c r="AD4766" s="9" t="s">
        <v>438</v>
      </c>
      <c r="AE4766" s="11" t="s">
        <v>51</v>
      </c>
      <c r="AF4766" s="12" t="str">
        <f t="shared" si="29"/>
        <v>1958</v>
      </c>
      <c r="AG4766" s="12" t="str">
        <f t="shared" si="30"/>
        <v>November</v>
      </c>
      <c r="AH4766" s="12" t="str">
        <f t="shared" si="31"/>
        <v>Sunday</v>
      </c>
      <c r="AI4766" t="str">
        <f t="shared" si="4"/>
        <v>1950s</v>
      </c>
      <c r="AJ4766" s="2" t="s">
        <v>105</v>
      </c>
      <c r="AK4766">
        <v>1.0</v>
      </c>
      <c r="AL4766" s="13" t="s">
        <v>1184</v>
      </c>
    </row>
    <row r="4767">
      <c r="A4767" s="1">
        <v>28470.0</v>
      </c>
      <c r="B4767" s="8">
        <v>0.4722222222222222</v>
      </c>
      <c r="C4767" s="2" t="s">
        <v>25734</v>
      </c>
      <c r="D4767" s="2" t="s">
        <v>767</v>
      </c>
      <c r="F4767" s="2" t="s">
        <v>25735</v>
      </c>
      <c r="G4767" s="2" t="s">
        <v>18802</v>
      </c>
      <c r="H4767" s="2">
        <v>153428.0</v>
      </c>
      <c r="I4767" s="2" t="s">
        <v>25736</v>
      </c>
      <c r="J4767" s="2">
        <v>13.0</v>
      </c>
      <c r="K4767" s="2">
        <v>0.0</v>
      </c>
      <c r="L4767" s="2">
        <v>13.0</v>
      </c>
      <c r="M4767" s="2">
        <v>13.0</v>
      </c>
      <c r="N4767" s="2">
        <v>0.0</v>
      </c>
      <c r="O4767" s="2">
        <v>13.0</v>
      </c>
      <c r="P4767" s="2">
        <v>0.0</v>
      </c>
      <c r="Q4767" s="2" t="s">
        <v>25737</v>
      </c>
      <c r="R4767" s="14">
        <v>4766.0</v>
      </c>
      <c r="S4767" s="2" t="s">
        <v>126</v>
      </c>
      <c r="T4767" s="2">
        <v>39.3260685</v>
      </c>
      <c r="U4767" s="2">
        <v>-4.8379791</v>
      </c>
      <c r="V4767" s="9" t="s">
        <v>23906</v>
      </c>
      <c r="W4767" s="10">
        <v>-5.70141</v>
      </c>
      <c r="X4767" s="10">
        <v>-36.2462</v>
      </c>
      <c r="AB4767" s="9" t="s">
        <v>23906</v>
      </c>
      <c r="AC4767" s="10">
        <v>-5.70141</v>
      </c>
      <c r="AD4767" s="10">
        <v>-36.2462</v>
      </c>
      <c r="AE4767" s="11" t="s">
        <v>118</v>
      </c>
      <c r="AF4767" s="12" t="str">
        <f t="shared" si="29"/>
        <v>1977</v>
      </c>
      <c r="AG4767" s="12" t="str">
        <f t="shared" si="30"/>
        <v>December</v>
      </c>
      <c r="AH4767" s="12" t="str">
        <f t="shared" si="31"/>
        <v>Sunday</v>
      </c>
      <c r="AI4767" t="str">
        <f t="shared" si="4"/>
        <v>1970s</v>
      </c>
      <c r="AJ4767" s="2" t="s">
        <v>80</v>
      </c>
      <c r="AK4767">
        <v>1.0</v>
      </c>
      <c r="AL4767" s="13" t="s">
        <v>53</v>
      </c>
    </row>
    <row r="4768">
      <c r="A4768" s="1">
        <v>26636.0</v>
      </c>
      <c r="B4768" s="8">
        <v>0.3145833333333333</v>
      </c>
      <c r="C4768" s="2" t="s">
        <v>25738</v>
      </c>
      <c r="D4768" s="2" t="s">
        <v>3730</v>
      </c>
      <c r="F4768" s="2" t="s">
        <v>25739</v>
      </c>
      <c r="G4768" s="2" t="s">
        <v>25740</v>
      </c>
      <c r="H4768" s="2" t="s">
        <v>25741</v>
      </c>
      <c r="I4768" s="22">
        <v>45960.0</v>
      </c>
      <c r="J4768" s="2">
        <v>155.0</v>
      </c>
      <c r="K4768" s="2">
        <v>148.0</v>
      </c>
      <c r="L4768" s="2">
        <v>7.0</v>
      </c>
      <c r="M4768" s="2">
        <v>155.0</v>
      </c>
      <c r="N4768" s="2">
        <v>148.0</v>
      </c>
      <c r="O4768" s="2">
        <v>7.0</v>
      </c>
      <c r="P4768" s="2">
        <v>0.0</v>
      </c>
      <c r="Q4768" s="2" t="s">
        <v>25742</v>
      </c>
      <c r="R4768" s="14">
        <v>4767.0</v>
      </c>
      <c r="S4768" s="2" t="s">
        <v>126</v>
      </c>
      <c r="T4768" s="2">
        <v>39.3260685</v>
      </c>
      <c r="U4768" s="2">
        <v>-4.8379791</v>
      </c>
      <c r="V4768" s="9" t="s">
        <v>2301</v>
      </c>
      <c r="W4768" s="10">
        <v>28.29358</v>
      </c>
      <c r="X4768" s="10">
        <v>-16.6214</v>
      </c>
      <c r="AB4768" s="9" t="s">
        <v>1767</v>
      </c>
      <c r="AC4768" s="10">
        <v>48.13711</v>
      </c>
      <c r="AD4768" s="10">
        <v>11.57538</v>
      </c>
      <c r="AE4768" s="11" t="s">
        <v>51</v>
      </c>
      <c r="AF4768" s="12" t="str">
        <f t="shared" si="29"/>
        <v>1972</v>
      </c>
      <c r="AG4768" s="12" t="str">
        <f t="shared" si="30"/>
        <v>December</v>
      </c>
      <c r="AH4768" s="12" t="str">
        <f t="shared" si="31"/>
        <v>Sunday</v>
      </c>
      <c r="AI4768" t="str">
        <f t="shared" si="4"/>
        <v>1970s</v>
      </c>
      <c r="AJ4768" s="2" t="s">
        <v>80</v>
      </c>
      <c r="AK4768">
        <v>1.0</v>
      </c>
      <c r="AL4768" s="13" t="s">
        <v>106</v>
      </c>
    </row>
    <row r="4769">
      <c r="A4769" s="1">
        <v>17473.0</v>
      </c>
      <c r="B4769" s="8">
        <v>0.0</v>
      </c>
      <c r="C4769" s="2" t="s">
        <v>25743</v>
      </c>
      <c r="D4769" s="2" t="s">
        <v>25744</v>
      </c>
      <c r="G4769" s="2" t="s">
        <v>166</v>
      </c>
      <c r="J4769" s="2">
        <v>5.0</v>
      </c>
      <c r="K4769" s="2">
        <v>3.0</v>
      </c>
      <c r="L4769" s="2">
        <v>2.0</v>
      </c>
      <c r="M4769" s="2">
        <v>5.0</v>
      </c>
      <c r="N4769" s="2">
        <v>3.0</v>
      </c>
      <c r="O4769" s="2">
        <v>2.0</v>
      </c>
      <c r="P4769" s="2">
        <v>0.0</v>
      </c>
      <c r="Q4769" s="2" t="s">
        <v>25745</v>
      </c>
      <c r="R4769" s="14">
        <v>4768.0</v>
      </c>
      <c r="S4769" s="2" t="s">
        <v>157</v>
      </c>
      <c r="T4769" s="2">
        <v>12.7503486</v>
      </c>
      <c r="U4769" s="2">
        <v>122.7312101</v>
      </c>
      <c r="V4769" s="9" t="s">
        <v>438</v>
      </c>
      <c r="W4769" s="9" t="s">
        <v>438</v>
      </c>
      <c r="X4769" s="9" t="s">
        <v>438</v>
      </c>
      <c r="AB4769" s="9" t="s">
        <v>438</v>
      </c>
      <c r="AC4769" s="9" t="s">
        <v>438</v>
      </c>
      <c r="AD4769" s="9" t="s">
        <v>438</v>
      </c>
      <c r="AE4769" s="11" t="s">
        <v>51</v>
      </c>
      <c r="AF4769" s="12" t="str">
        <f t="shared" si="29"/>
        <v>1947</v>
      </c>
      <c r="AG4769" s="12" t="str">
        <f t="shared" si="30"/>
        <v>November</v>
      </c>
      <c r="AH4769" s="12" t="str">
        <f t="shared" si="31"/>
        <v>Sunday</v>
      </c>
      <c r="AI4769" t="str">
        <f t="shared" si="4"/>
        <v>1940s</v>
      </c>
      <c r="AJ4769" s="2" t="s">
        <v>150</v>
      </c>
      <c r="AK4769">
        <v>1.0</v>
      </c>
      <c r="AL4769" s="13" t="s">
        <v>81</v>
      </c>
    </row>
    <row r="4770">
      <c r="A4770" s="1">
        <v>17402.0</v>
      </c>
      <c r="B4770" s="8">
        <v>0.16666666666666666</v>
      </c>
      <c r="C4770" s="2" t="s">
        <v>25746</v>
      </c>
      <c r="D4770" s="2" t="s">
        <v>294</v>
      </c>
      <c r="F4770" s="2" t="s">
        <v>25747</v>
      </c>
      <c r="G4770" s="2" t="s">
        <v>25748</v>
      </c>
      <c r="H4770" s="2" t="s">
        <v>25749</v>
      </c>
      <c r="I4770" s="2" t="s">
        <v>25750</v>
      </c>
      <c r="J4770" s="2">
        <v>26.0</v>
      </c>
      <c r="K4770" s="2">
        <v>18.0</v>
      </c>
      <c r="L4770" s="2">
        <v>8.0</v>
      </c>
      <c r="M4770" s="2">
        <v>10.0</v>
      </c>
      <c r="N4770" s="2">
        <v>7.0</v>
      </c>
      <c r="O4770" s="2">
        <v>3.0</v>
      </c>
      <c r="P4770" s="2">
        <v>0.0</v>
      </c>
      <c r="Q4770" s="2" t="s">
        <v>25751</v>
      </c>
      <c r="R4770" s="14">
        <v>4769.0</v>
      </c>
      <c r="S4770" s="2" t="s">
        <v>7219</v>
      </c>
      <c r="T4770" s="2">
        <v>26.1551249</v>
      </c>
      <c r="U4770" s="2">
        <v>50.5344606</v>
      </c>
      <c r="V4770" s="9" t="s">
        <v>195</v>
      </c>
      <c r="W4770" s="10">
        <v>24.85468</v>
      </c>
      <c r="X4770" s="10">
        <v>67.02071</v>
      </c>
      <c r="AB4770" s="9" t="s">
        <v>7219</v>
      </c>
      <c r="AC4770" s="10">
        <v>26.15512</v>
      </c>
      <c r="AD4770" s="10">
        <v>50.53446</v>
      </c>
      <c r="AE4770" s="11" t="s">
        <v>51</v>
      </c>
      <c r="AF4770" s="12" t="str">
        <f t="shared" si="29"/>
        <v>1947</v>
      </c>
      <c r="AG4770" s="12" t="str">
        <f t="shared" si="30"/>
        <v>August</v>
      </c>
      <c r="AH4770" s="12" t="str">
        <f t="shared" si="31"/>
        <v>Saturday</v>
      </c>
      <c r="AI4770" t="str">
        <f t="shared" si="4"/>
        <v>1940s</v>
      </c>
      <c r="AJ4770" s="2" t="s">
        <v>247</v>
      </c>
      <c r="AK4770">
        <v>1.0</v>
      </c>
      <c r="AL4770" s="13" t="s">
        <v>382</v>
      </c>
    </row>
    <row r="4771">
      <c r="A4771" s="1">
        <v>29336.0</v>
      </c>
      <c r="B4771" s="8">
        <v>0.55625</v>
      </c>
      <c r="C4771" s="2" t="s">
        <v>25674</v>
      </c>
      <c r="D4771" s="2" t="s">
        <v>3509</v>
      </c>
      <c r="E4771" s="2">
        <v>1008.0</v>
      </c>
      <c r="F4771" s="2" t="s">
        <v>25752</v>
      </c>
      <c r="G4771" s="2" t="s">
        <v>3689</v>
      </c>
      <c r="H4771" s="2" t="s">
        <v>25753</v>
      </c>
      <c r="I4771" s="2" t="s">
        <v>25754</v>
      </c>
      <c r="J4771" s="2">
        <v>146.0</v>
      </c>
      <c r="K4771" s="2">
        <v>138.0</v>
      </c>
      <c r="L4771" s="2">
        <v>8.0</v>
      </c>
      <c r="M4771" s="2">
        <v>146.0</v>
      </c>
      <c r="N4771" s="2">
        <v>138.0</v>
      </c>
      <c r="O4771" s="2">
        <v>8.0</v>
      </c>
      <c r="P4771" s="2">
        <v>0.0</v>
      </c>
      <c r="Q4771" s="2" t="s">
        <v>25755</v>
      </c>
      <c r="R4771" s="14">
        <v>4770.0</v>
      </c>
      <c r="S4771" s="2" t="s">
        <v>126</v>
      </c>
      <c r="T4771" s="2">
        <v>39.3260685</v>
      </c>
      <c r="U4771" s="2">
        <v>-4.8379791</v>
      </c>
      <c r="V4771" s="9" t="s">
        <v>3514</v>
      </c>
      <c r="W4771" s="10">
        <v>53.47949</v>
      </c>
      <c r="X4771" s="10">
        <v>-2.24511</v>
      </c>
      <c r="AB4771" s="9" t="s">
        <v>2301</v>
      </c>
      <c r="AC4771" s="10">
        <v>28.29358</v>
      </c>
      <c r="AD4771" s="10">
        <v>-16.6214</v>
      </c>
      <c r="AE4771" s="11" t="s">
        <v>51</v>
      </c>
      <c r="AF4771" s="12" t="str">
        <f t="shared" si="29"/>
        <v>1980</v>
      </c>
      <c r="AG4771" s="12" t="str">
        <f t="shared" si="30"/>
        <v>April</v>
      </c>
      <c r="AH4771" s="12" t="str">
        <f t="shared" si="31"/>
        <v>Friday</v>
      </c>
      <c r="AI4771" t="str">
        <f t="shared" si="4"/>
        <v>1980s</v>
      </c>
      <c r="AJ4771" s="2" t="s">
        <v>80</v>
      </c>
      <c r="AK4771">
        <v>1.0</v>
      </c>
      <c r="AL4771" s="13" t="s">
        <v>162</v>
      </c>
    </row>
    <row r="4772">
      <c r="A4772" s="1">
        <v>23352.0</v>
      </c>
      <c r="B4772" s="8">
        <v>0.8048611111111111</v>
      </c>
      <c r="C4772" s="2" t="s">
        <v>25756</v>
      </c>
      <c r="D4772" s="2" t="s">
        <v>20782</v>
      </c>
      <c r="F4772" s="2" t="s">
        <v>25757</v>
      </c>
      <c r="G4772" s="2" t="s">
        <v>25758</v>
      </c>
      <c r="H4772" s="2" t="s">
        <v>25759</v>
      </c>
      <c r="I4772" s="2">
        <v>26571.0</v>
      </c>
      <c r="J4772" s="2">
        <v>3.0</v>
      </c>
      <c r="K4772" s="2">
        <v>1.0</v>
      </c>
      <c r="L4772" s="2">
        <v>2.0</v>
      </c>
      <c r="M4772" s="2">
        <v>3.0</v>
      </c>
      <c r="N4772" s="2">
        <v>1.0</v>
      </c>
      <c r="O4772" s="2">
        <v>2.0</v>
      </c>
      <c r="P4772" s="2">
        <v>0.0</v>
      </c>
      <c r="Q4772" s="2" t="s">
        <v>25760</v>
      </c>
      <c r="R4772" s="14">
        <v>4771.0</v>
      </c>
      <c r="S4772" s="2" t="s">
        <v>99</v>
      </c>
      <c r="T4772" s="2">
        <v>39.7837304</v>
      </c>
      <c r="U4772" s="2">
        <v>-100.4458825</v>
      </c>
      <c r="V4772" s="9" t="s">
        <v>25761</v>
      </c>
      <c r="W4772" s="9" t="s">
        <v>438</v>
      </c>
      <c r="X4772" s="9" t="s">
        <v>438</v>
      </c>
      <c r="AB4772" s="9" t="s">
        <v>15808</v>
      </c>
      <c r="AC4772" s="9" t="s">
        <v>438</v>
      </c>
      <c r="AD4772" s="9" t="s">
        <v>438</v>
      </c>
      <c r="AE4772" s="11" t="s">
        <v>51</v>
      </c>
      <c r="AF4772" s="12" t="str">
        <f t="shared" si="29"/>
        <v>1963</v>
      </c>
      <c r="AG4772" s="12" t="str">
        <f t="shared" si="30"/>
        <v>December</v>
      </c>
      <c r="AH4772" s="12" t="str">
        <f t="shared" si="31"/>
        <v>Saturday</v>
      </c>
      <c r="AI4772" t="str">
        <f t="shared" si="4"/>
        <v>1960s</v>
      </c>
      <c r="AJ4772" s="2" t="s">
        <v>105</v>
      </c>
      <c r="AK4772">
        <v>1.0</v>
      </c>
      <c r="AL4772" s="13" t="s">
        <v>20907</v>
      </c>
    </row>
    <row r="4773">
      <c r="A4773" s="1">
        <v>28828.0</v>
      </c>
      <c r="B4773" s="8">
        <v>0.8229166666666666</v>
      </c>
      <c r="C4773" s="2" t="s">
        <v>25762</v>
      </c>
      <c r="D4773" s="2" t="s">
        <v>25763</v>
      </c>
      <c r="E4773" s="2">
        <v>217.0</v>
      </c>
      <c r="F4773" s="2" t="s">
        <v>25764</v>
      </c>
      <c r="G4773" s="2" t="s">
        <v>2471</v>
      </c>
      <c r="H4773" s="2" t="s">
        <v>25765</v>
      </c>
      <c r="I4773" s="2">
        <v>387.0</v>
      </c>
      <c r="J4773" s="2">
        <v>22.0</v>
      </c>
      <c r="K4773" s="2">
        <v>20.0</v>
      </c>
      <c r="L4773" s="2">
        <v>2.0</v>
      </c>
      <c r="M4773" s="2">
        <v>2.0</v>
      </c>
      <c r="N4773" s="2">
        <v>1.0</v>
      </c>
      <c r="O4773" s="2">
        <v>1.0</v>
      </c>
      <c r="P4773" s="2">
        <v>0.0</v>
      </c>
      <c r="Q4773" s="2" t="s">
        <v>25766</v>
      </c>
      <c r="R4773" s="14">
        <v>4772.0</v>
      </c>
      <c r="S4773" s="2" t="s">
        <v>99</v>
      </c>
      <c r="T4773" s="2">
        <v>39.7837304</v>
      </c>
      <c r="U4773" s="2">
        <v>-100.4458825</v>
      </c>
      <c r="V4773" s="9" t="s">
        <v>25767</v>
      </c>
      <c r="W4773" s="10">
        <v>40.4848</v>
      </c>
      <c r="X4773" s="10">
        <v>-106.832</v>
      </c>
      <c r="AB4773" s="9" t="s">
        <v>15268</v>
      </c>
      <c r="AC4773" s="10">
        <v>39.73924</v>
      </c>
      <c r="AD4773" s="10">
        <v>-104.985</v>
      </c>
      <c r="AE4773" s="11" t="s">
        <v>51</v>
      </c>
      <c r="AF4773" s="12" t="str">
        <f t="shared" si="29"/>
        <v>1978</v>
      </c>
      <c r="AG4773" s="12" t="str">
        <f t="shared" si="30"/>
        <v>December</v>
      </c>
      <c r="AH4773" s="12" t="str">
        <f t="shared" si="31"/>
        <v>Monday</v>
      </c>
      <c r="AI4773" t="str">
        <f t="shared" si="4"/>
        <v>1970s</v>
      </c>
      <c r="AJ4773" s="2" t="s">
        <v>105</v>
      </c>
      <c r="AK4773">
        <v>1.0</v>
      </c>
      <c r="AL4773" s="13" t="s">
        <v>545</v>
      </c>
    </row>
    <row r="4774">
      <c r="A4774" s="1">
        <v>28211.0</v>
      </c>
      <c r="B4774" s="8">
        <v>0.7131944444444445</v>
      </c>
      <c r="C4774" s="2" t="s">
        <v>25674</v>
      </c>
      <c r="D4774" s="2" t="s">
        <v>25768</v>
      </c>
      <c r="E4774" s="2" t="s">
        <v>25769</v>
      </c>
      <c r="F4774" s="2" t="s">
        <v>25770</v>
      </c>
      <c r="G4774" s="2" t="s">
        <v>25771</v>
      </c>
      <c r="H4774" s="2" t="s">
        <v>25772</v>
      </c>
      <c r="I4774" s="2" t="s">
        <v>25773</v>
      </c>
      <c r="J4774" s="2">
        <v>644.0</v>
      </c>
      <c r="K4774" s="2">
        <v>614.0</v>
      </c>
      <c r="L4774" s="2">
        <v>30.0</v>
      </c>
      <c r="M4774" s="2">
        <v>583.0</v>
      </c>
      <c r="N4774" s="2">
        <v>560.0</v>
      </c>
      <c r="O4774" s="2">
        <v>23.0</v>
      </c>
      <c r="P4774" s="2">
        <v>0.0</v>
      </c>
      <c r="Q4774" s="2" t="s">
        <v>25774</v>
      </c>
      <c r="R4774" s="14">
        <v>4773.0</v>
      </c>
      <c r="S4774" s="2" t="s">
        <v>126</v>
      </c>
      <c r="T4774" s="2">
        <v>39.3260685</v>
      </c>
      <c r="U4774" s="2">
        <v>-4.8379791</v>
      </c>
      <c r="V4774" s="9" t="s">
        <v>2301</v>
      </c>
      <c r="W4774" s="10">
        <v>28.29358</v>
      </c>
      <c r="X4774" s="10">
        <v>-16.6214</v>
      </c>
      <c r="Y4774" s="2" t="s">
        <v>25775</v>
      </c>
      <c r="AB4774" s="9" t="s">
        <v>2560</v>
      </c>
      <c r="AC4774" s="10">
        <v>28.12887</v>
      </c>
      <c r="AD4774" s="10">
        <v>-15.4349</v>
      </c>
      <c r="AE4774" s="11" t="s">
        <v>51</v>
      </c>
      <c r="AF4774" s="12" t="str">
        <f t="shared" si="29"/>
        <v>1977</v>
      </c>
      <c r="AG4774" s="12" t="str">
        <f t="shared" si="30"/>
        <v>March</v>
      </c>
      <c r="AH4774" s="12" t="str">
        <f t="shared" si="31"/>
        <v>Sunday</v>
      </c>
      <c r="AI4774" t="str">
        <f t="shared" si="4"/>
        <v>1970s</v>
      </c>
      <c r="AJ4774" s="2" t="s">
        <v>80</v>
      </c>
      <c r="AK4774">
        <v>1.0</v>
      </c>
      <c r="AL4774" s="13" t="s">
        <v>162</v>
      </c>
    </row>
    <row r="4775">
      <c r="A4775" s="1">
        <v>26076.0</v>
      </c>
      <c r="B4775" s="8">
        <v>0.8333333333333334</v>
      </c>
      <c r="C4775" s="2" t="s">
        <v>25701</v>
      </c>
      <c r="D4775" s="2" t="s">
        <v>25776</v>
      </c>
      <c r="E4775" s="2">
        <v>130.0</v>
      </c>
      <c r="F4775" s="2" t="s">
        <v>25777</v>
      </c>
      <c r="G4775" s="2" t="s">
        <v>2077</v>
      </c>
      <c r="H4775" s="2" t="s">
        <v>25778</v>
      </c>
      <c r="I4775" s="2">
        <v>1351205.0</v>
      </c>
      <c r="J4775" s="2">
        <v>83.0</v>
      </c>
      <c r="K4775" s="2">
        <v>76.0</v>
      </c>
      <c r="L4775" s="2">
        <v>7.0</v>
      </c>
      <c r="M4775" s="2">
        <v>78.0</v>
      </c>
      <c r="N4775" s="2">
        <v>75.0</v>
      </c>
      <c r="O4775" s="2">
        <v>3.0</v>
      </c>
      <c r="P4775" s="2">
        <v>0.0</v>
      </c>
      <c r="Q4775" s="2" t="s">
        <v>25779</v>
      </c>
      <c r="R4775" s="14">
        <v>4774.0</v>
      </c>
      <c r="S4775" s="2" t="s">
        <v>6134</v>
      </c>
      <c r="T4775" s="2">
        <v>45.5643442</v>
      </c>
      <c r="U4775" s="2">
        <v>17.0118954</v>
      </c>
      <c r="V4775" s="9" t="s">
        <v>300</v>
      </c>
      <c r="W4775" s="10">
        <v>51.50732</v>
      </c>
      <c r="X4775" s="10">
        <v>-0.12765</v>
      </c>
      <c r="AB4775" s="9" t="s">
        <v>25780</v>
      </c>
      <c r="AC4775" s="10">
        <v>45.32718</v>
      </c>
      <c r="AD4775" s="10">
        <v>14.44123</v>
      </c>
      <c r="AE4775" s="11" t="s">
        <v>51</v>
      </c>
      <c r="AF4775" s="12" t="str">
        <f t="shared" si="29"/>
        <v>1971</v>
      </c>
      <c r="AG4775" s="12" t="str">
        <f t="shared" si="30"/>
        <v>May</v>
      </c>
      <c r="AH4775" s="12" t="str">
        <f t="shared" si="31"/>
        <v>Sunday</v>
      </c>
      <c r="AI4775" t="str">
        <f t="shared" si="4"/>
        <v>1970s</v>
      </c>
      <c r="AJ4775" s="2" t="s">
        <v>80</v>
      </c>
      <c r="AK4775">
        <v>1.0</v>
      </c>
      <c r="AL4775" s="13" t="s">
        <v>336</v>
      </c>
    </row>
    <row r="4776">
      <c r="A4776" s="1">
        <v>17407.0</v>
      </c>
      <c r="B4776" s="8">
        <v>0.375</v>
      </c>
      <c r="C4776" s="2" t="s">
        <v>25781</v>
      </c>
      <c r="D4776" s="2" t="s">
        <v>22410</v>
      </c>
      <c r="F4776" s="2" t="s">
        <v>25782</v>
      </c>
      <c r="G4776" s="2" t="s">
        <v>25783</v>
      </c>
      <c r="H4776" s="2" t="s">
        <v>25784</v>
      </c>
      <c r="I4776" s="2" t="s">
        <v>25785</v>
      </c>
      <c r="J4776" s="2">
        <v>35.0</v>
      </c>
      <c r="K4776" s="2">
        <v>27.0</v>
      </c>
      <c r="L4776" s="2">
        <v>8.0</v>
      </c>
      <c r="M4776" s="2">
        <v>35.0</v>
      </c>
      <c r="N4776" s="2">
        <v>27.0</v>
      </c>
      <c r="O4776" s="2">
        <v>8.0</v>
      </c>
      <c r="P4776" s="2">
        <v>0.0</v>
      </c>
      <c r="Q4776" s="2" t="s">
        <v>25786</v>
      </c>
      <c r="R4776" s="14">
        <v>4775.0</v>
      </c>
      <c r="S4776" s="2" t="s">
        <v>254</v>
      </c>
      <c r="T4776" s="2">
        <v>60.5000209</v>
      </c>
      <c r="U4776" s="2">
        <v>9.0999715</v>
      </c>
      <c r="V4776" s="9" t="s">
        <v>10488</v>
      </c>
      <c r="W4776" s="10">
        <v>69.64921</v>
      </c>
      <c r="X4776" s="10">
        <v>18.95434</v>
      </c>
      <c r="AB4776" s="9" t="s">
        <v>257</v>
      </c>
      <c r="AC4776" s="10">
        <v>59.91333</v>
      </c>
      <c r="AD4776" s="10">
        <v>10.73897</v>
      </c>
      <c r="AE4776" s="11" t="s">
        <v>51</v>
      </c>
      <c r="AF4776" s="12" t="str">
        <f t="shared" si="29"/>
        <v>1947</v>
      </c>
      <c r="AG4776" s="12" t="str">
        <f t="shared" si="30"/>
        <v>August</v>
      </c>
      <c r="AH4776" s="12" t="str">
        <f t="shared" si="31"/>
        <v>Thursday</v>
      </c>
      <c r="AI4776" t="str">
        <f t="shared" si="4"/>
        <v>1940s</v>
      </c>
      <c r="AJ4776" s="2" t="s">
        <v>80</v>
      </c>
      <c r="AK4776">
        <v>1.0</v>
      </c>
      <c r="AL4776" s="13" t="s">
        <v>13318</v>
      </c>
    </row>
    <row r="4777">
      <c r="A4777" s="1">
        <v>34108.0</v>
      </c>
      <c r="B4777" s="8">
        <v>0.6277777777777778</v>
      </c>
      <c r="C4777" s="2" t="s">
        <v>8984</v>
      </c>
      <c r="D4777" s="2" t="s">
        <v>22780</v>
      </c>
      <c r="E4777" s="2">
        <v>501.0</v>
      </c>
      <c r="F4777" s="2" t="s">
        <v>25787</v>
      </c>
      <c r="G4777" s="2" t="s">
        <v>25788</v>
      </c>
      <c r="H4777" s="2" t="s">
        <v>25789</v>
      </c>
      <c r="I4777" s="2" t="s">
        <v>25790</v>
      </c>
      <c r="J4777" s="2">
        <v>132.0</v>
      </c>
      <c r="K4777" s="2">
        <v>125.0</v>
      </c>
      <c r="L4777" s="2">
        <v>7.0</v>
      </c>
      <c r="M4777" s="2">
        <v>132.0</v>
      </c>
      <c r="N4777" s="2">
        <v>125.0</v>
      </c>
      <c r="O4777" s="2">
        <v>7.0</v>
      </c>
      <c r="P4777" s="2">
        <v>0.0</v>
      </c>
      <c r="Q4777" s="2" t="s">
        <v>25791</v>
      </c>
      <c r="R4777" s="14">
        <v>4776.0</v>
      </c>
      <c r="S4777" s="2" t="s">
        <v>519</v>
      </c>
      <c r="T4777" s="2">
        <v>2.8894434</v>
      </c>
      <c r="U4777" s="2">
        <v>-73.783892</v>
      </c>
      <c r="V4777" s="9" t="s">
        <v>2215</v>
      </c>
      <c r="W4777" s="10">
        <v>30.16008</v>
      </c>
      <c r="X4777" s="10">
        <v>-85.6546</v>
      </c>
      <c r="AB4777" s="9" t="s">
        <v>520</v>
      </c>
      <c r="AC4777" s="10">
        <v>6.244338</v>
      </c>
      <c r="AD4777" s="10">
        <v>-75.5736</v>
      </c>
      <c r="AE4777" s="11" t="s">
        <v>51</v>
      </c>
      <c r="AF4777" s="12" t="str">
        <f t="shared" si="29"/>
        <v>1993</v>
      </c>
      <c r="AG4777" s="12" t="str">
        <f t="shared" si="30"/>
        <v>May</v>
      </c>
      <c r="AH4777" s="12" t="str">
        <f t="shared" si="31"/>
        <v>Wednesday</v>
      </c>
      <c r="AI4777" t="str">
        <f t="shared" si="4"/>
        <v>1990s</v>
      </c>
      <c r="AJ4777" s="2" t="s">
        <v>66</v>
      </c>
      <c r="AK4777">
        <v>1.0</v>
      </c>
      <c r="AL4777" s="13" t="s">
        <v>162</v>
      </c>
    </row>
    <row r="4778">
      <c r="A4778" s="1">
        <v>17265.0</v>
      </c>
      <c r="B4778" s="8">
        <v>0.4375</v>
      </c>
      <c r="C4778" s="2" t="s">
        <v>25792</v>
      </c>
      <c r="D4778" s="2" t="s">
        <v>1094</v>
      </c>
      <c r="F4778" s="2" t="s">
        <v>25793</v>
      </c>
      <c r="G4778" s="2" t="s">
        <v>1513</v>
      </c>
      <c r="H4778" s="2" t="s">
        <v>25794</v>
      </c>
      <c r="J4778" s="2">
        <v>27.0</v>
      </c>
      <c r="K4778" s="2">
        <v>24.0</v>
      </c>
      <c r="L4778" s="2">
        <v>3.0</v>
      </c>
      <c r="M4778" s="2">
        <v>27.0</v>
      </c>
      <c r="N4778" s="2">
        <v>24.0</v>
      </c>
      <c r="O4778" s="2">
        <v>3.0</v>
      </c>
      <c r="P4778" s="2">
        <v>0.0</v>
      </c>
      <c r="Q4778" s="2" t="s">
        <v>25795</v>
      </c>
      <c r="R4778" s="14">
        <v>4777.0</v>
      </c>
      <c r="S4778" s="2" t="s">
        <v>1099</v>
      </c>
      <c r="T4778" s="2">
        <v>8.0018709</v>
      </c>
      <c r="U4778" s="2">
        <v>-66.1109318</v>
      </c>
      <c r="V4778" s="9" t="s">
        <v>3236</v>
      </c>
      <c r="W4778" s="10">
        <v>10.44945</v>
      </c>
      <c r="X4778" s="10">
        <v>-64.163</v>
      </c>
      <c r="AB4778" s="9" t="s">
        <v>91</v>
      </c>
      <c r="AC4778" s="10">
        <v>10.5061</v>
      </c>
      <c r="AD4778" s="10">
        <v>-66.9146</v>
      </c>
      <c r="AE4778" s="11" t="s">
        <v>51</v>
      </c>
      <c r="AF4778" s="12" t="str">
        <f t="shared" si="29"/>
        <v>1947</v>
      </c>
      <c r="AG4778" s="12" t="str">
        <f t="shared" si="30"/>
        <v>April</v>
      </c>
      <c r="AH4778" s="12" t="str">
        <f t="shared" si="31"/>
        <v>Tuesday</v>
      </c>
      <c r="AI4778" t="str">
        <f t="shared" si="4"/>
        <v>1940s</v>
      </c>
      <c r="AJ4778" s="2" t="s">
        <v>66</v>
      </c>
      <c r="AK4778">
        <v>1.0</v>
      </c>
      <c r="AL4778" s="13" t="s">
        <v>81</v>
      </c>
    </row>
    <row r="4779">
      <c r="A4779" s="1">
        <v>32637.0</v>
      </c>
      <c r="B4779" s="8">
        <v>0.0</v>
      </c>
      <c r="C4779" s="2" t="s">
        <v>25796</v>
      </c>
      <c r="D4779" s="2" t="s">
        <v>25797</v>
      </c>
      <c r="G4779" s="2" t="s">
        <v>8512</v>
      </c>
      <c r="H4779" s="2" t="s">
        <v>25798</v>
      </c>
      <c r="I4779" s="2">
        <v>33070.0</v>
      </c>
      <c r="J4779" s="2" t="s">
        <v>4240</v>
      </c>
      <c r="K4779" s="2">
        <v>0.0</v>
      </c>
      <c r="L4779" s="2">
        <v>0.0</v>
      </c>
      <c r="M4779" s="2">
        <v>10.0</v>
      </c>
      <c r="N4779" s="2">
        <v>0.0</v>
      </c>
      <c r="O4779" s="2">
        <v>0.0</v>
      </c>
      <c r="P4779" s="2">
        <v>0.0</v>
      </c>
      <c r="R4779" s="14">
        <v>4778.0</v>
      </c>
      <c r="S4779" s="2" t="s">
        <v>4673</v>
      </c>
      <c r="T4779" s="2">
        <v>35.000074</v>
      </c>
      <c r="U4779" s="2">
        <v>104.999927</v>
      </c>
      <c r="V4779" s="9" t="s">
        <v>438</v>
      </c>
      <c r="W4779" s="9" t="s">
        <v>438</v>
      </c>
      <c r="X4779" s="9" t="s">
        <v>438</v>
      </c>
      <c r="AB4779" s="9" t="s">
        <v>438</v>
      </c>
      <c r="AC4779" s="9" t="s">
        <v>438</v>
      </c>
      <c r="AD4779" s="9" t="s">
        <v>438</v>
      </c>
      <c r="AE4779" s="11" t="s">
        <v>51</v>
      </c>
      <c r="AF4779" s="12" t="str">
        <f t="shared" si="29"/>
        <v>1989</v>
      </c>
      <c r="AG4779" s="12" t="str">
        <f t="shared" si="30"/>
        <v>May</v>
      </c>
      <c r="AH4779" s="12" t="str">
        <f t="shared" si="31"/>
        <v>Tuesday</v>
      </c>
      <c r="AI4779" t="str">
        <f t="shared" si="4"/>
        <v>1980s</v>
      </c>
      <c r="AJ4779" s="2" t="s">
        <v>150</v>
      </c>
      <c r="AK4779">
        <v>1.0</v>
      </c>
      <c r="AL4779" s="13" t="s">
        <v>1119</v>
      </c>
    </row>
    <row r="4780">
      <c r="A4780" s="1">
        <v>27471.0</v>
      </c>
      <c r="B4780" s="8">
        <v>0.0</v>
      </c>
      <c r="C4780" s="2" t="s">
        <v>25799</v>
      </c>
      <c r="D4780" s="2" t="s">
        <v>2692</v>
      </c>
      <c r="G4780" s="2" t="s">
        <v>760</v>
      </c>
      <c r="H4780" s="2" t="s">
        <v>25800</v>
      </c>
      <c r="I4780" s="2">
        <v>85.0</v>
      </c>
      <c r="J4780" s="2">
        <v>6.0</v>
      </c>
      <c r="K4780" s="2">
        <v>4.0</v>
      </c>
      <c r="L4780" s="2">
        <v>2.0</v>
      </c>
      <c r="M4780" s="2">
        <v>5.0</v>
      </c>
      <c r="N4780" s="2">
        <v>3.0</v>
      </c>
      <c r="O4780" s="2">
        <v>2.0</v>
      </c>
      <c r="P4780" s="2">
        <v>0.0</v>
      </c>
      <c r="Q4780" s="2" t="s">
        <v>4161</v>
      </c>
      <c r="R4780" s="14">
        <v>4779.0</v>
      </c>
      <c r="S4780" s="2" t="s">
        <v>2696</v>
      </c>
      <c r="T4780" s="2">
        <v>14.5844444</v>
      </c>
      <c r="U4780" s="2">
        <v>29.4917691</v>
      </c>
      <c r="V4780" s="9" t="s">
        <v>438</v>
      </c>
      <c r="W4780" s="9" t="s">
        <v>438</v>
      </c>
      <c r="X4780" s="9" t="s">
        <v>438</v>
      </c>
      <c r="AB4780" s="9" t="s">
        <v>438</v>
      </c>
      <c r="AC4780" s="9" t="s">
        <v>438</v>
      </c>
      <c r="AD4780" s="9" t="s">
        <v>438</v>
      </c>
      <c r="AE4780" s="11" t="s">
        <v>51</v>
      </c>
      <c r="AF4780" s="12" t="str">
        <f t="shared" si="29"/>
        <v>1975</v>
      </c>
      <c r="AG4780" s="12" t="str">
        <f t="shared" si="30"/>
        <v>March</v>
      </c>
      <c r="AH4780" s="12" t="str">
        <f t="shared" si="31"/>
        <v>Tuesday</v>
      </c>
      <c r="AI4780" t="str">
        <f t="shared" si="4"/>
        <v>1970s</v>
      </c>
      <c r="AJ4780" s="2" t="s">
        <v>247</v>
      </c>
      <c r="AK4780">
        <v>1.0</v>
      </c>
      <c r="AL4780" s="13" t="s">
        <v>545</v>
      </c>
    </row>
    <row r="4781">
      <c r="A4781" s="1">
        <v>22349.0</v>
      </c>
      <c r="B4781" s="8">
        <v>0.625</v>
      </c>
      <c r="C4781" s="2" t="s">
        <v>25792</v>
      </c>
      <c r="D4781" s="2" t="s">
        <v>1094</v>
      </c>
      <c r="F4781" s="2" t="s">
        <v>25801</v>
      </c>
      <c r="G4781" s="2" t="s">
        <v>166</v>
      </c>
      <c r="H4781" s="2" t="s">
        <v>25802</v>
      </c>
      <c r="I4781" s="2">
        <v>19986.0</v>
      </c>
      <c r="J4781" s="2">
        <v>12.0</v>
      </c>
      <c r="K4781" s="2">
        <v>8.0</v>
      </c>
      <c r="L4781" s="2">
        <v>4.0</v>
      </c>
      <c r="M4781" s="2">
        <v>12.0</v>
      </c>
      <c r="N4781" s="2">
        <v>8.0</v>
      </c>
      <c r="O4781" s="2">
        <v>4.0</v>
      </c>
      <c r="P4781" s="2">
        <v>0.0</v>
      </c>
      <c r="Q4781" s="2" t="s">
        <v>25803</v>
      </c>
      <c r="R4781" s="14">
        <v>4780.0</v>
      </c>
      <c r="S4781" s="2" t="s">
        <v>1099</v>
      </c>
      <c r="T4781" s="2">
        <v>8.0018709</v>
      </c>
      <c r="U4781" s="2">
        <v>-66.1109318</v>
      </c>
      <c r="V4781" s="9" t="s">
        <v>16026</v>
      </c>
      <c r="W4781" s="10">
        <v>29.4246</v>
      </c>
      <c r="X4781" s="10">
        <v>-98.4951</v>
      </c>
      <c r="AB4781" s="9" t="s">
        <v>4325</v>
      </c>
      <c r="AC4781" s="10">
        <v>10.59674</v>
      </c>
      <c r="AD4781" s="10">
        <v>-66.9566</v>
      </c>
      <c r="AE4781" s="11" t="s">
        <v>51</v>
      </c>
      <c r="AF4781" s="12" t="str">
        <f t="shared" si="29"/>
        <v>1961</v>
      </c>
      <c r="AG4781" s="12" t="str">
        <f t="shared" si="30"/>
        <v>March</v>
      </c>
      <c r="AH4781" s="12" t="str">
        <f t="shared" si="31"/>
        <v>Thursday</v>
      </c>
      <c r="AI4781" t="str">
        <f t="shared" si="4"/>
        <v>1960s</v>
      </c>
      <c r="AJ4781" s="2" t="s">
        <v>66</v>
      </c>
      <c r="AK4781">
        <v>1.0</v>
      </c>
      <c r="AL4781" s="13" t="s">
        <v>81</v>
      </c>
    </row>
    <row r="4782">
      <c r="A4782" s="1">
        <v>34312.0</v>
      </c>
      <c r="B4782" s="8">
        <v>0.0</v>
      </c>
      <c r="C4782" s="2" t="s">
        <v>25804</v>
      </c>
      <c r="D4782" s="2" t="s">
        <v>25805</v>
      </c>
      <c r="G4782" s="2" t="s">
        <v>25806</v>
      </c>
      <c r="H4782" s="2" t="s">
        <v>25807</v>
      </c>
      <c r="I4782" s="2" t="s">
        <v>25808</v>
      </c>
      <c r="J4782" s="2">
        <v>3.0</v>
      </c>
      <c r="K4782" s="2">
        <v>2.0</v>
      </c>
      <c r="L4782" s="2">
        <v>1.0</v>
      </c>
      <c r="M4782" s="2">
        <v>3.0</v>
      </c>
      <c r="N4782" s="2">
        <v>2.0</v>
      </c>
      <c r="O4782" s="2">
        <v>1.0</v>
      </c>
      <c r="P4782" s="2">
        <v>0.0</v>
      </c>
      <c r="Q4782" s="2" t="s">
        <v>25809</v>
      </c>
      <c r="R4782" s="14">
        <v>4781.0</v>
      </c>
      <c r="S4782" s="2" t="s">
        <v>10576</v>
      </c>
      <c r="T4782" s="2">
        <v>14.46517725</v>
      </c>
      <c r="U4782" s="2">
        <v>-14.76534096</v>
      </c>
      <c r="V4782" s="9" t="s">
        <v>438</v>
      </c>
      <c r="W4782" s="9" t="s">
        <v>438</v>
      </c>
      <c r="X4782" s="9" t="s">
        <v>438</v>
      </c>
      <c r="AB4782" s="9" t="s">
        <v>438</v>
      </c>
      <c r="AC4782" s="9" t="s">
        <v>438</v>
      </c>
      <c r="AD4782" s="9" t="s">
        <v>438</v>
      </c>
      <c r="AE4782" s="11" t="s">
        <v>51</v>
      </c>
      <c r="AF4782" s="12" t="str">
        <f t="shared" si="29"/>
        <v>1993</v>
      </c>
      <c r="AG4782" s="12" t="str">
        <f t="shared" si="30"/>
        <v>December</v>
      </c>
      <c r="AH4782" s="12" t="str">
        <f t="shared" si="31"/>
        <v>Thursday</v>
      </c>
      <c r="AI4782" t="str">
        <f t="shared" si="4"/>
        <v>1990s</v>
      </c>
      <c r="AJ4782" s="2" t="s">
        <v>229</v>
      </c>
      <c r="AK4782">
        <v>1.0</v>
      </c>
      <c r="AL4782" s="13" t="s">
        <v>545</v>
      </c>
    </row>
    <row r="4783">
      <c r="A4783" s="1">
        <v>17270.0</v>
      </c>
      <c r="B4783" s="8">
        <v>0.1111111111111111</v>
      </c>
      <c r="C4783" s="2" t="s">
        <v>25804</v>
      </c>
      <c r="D4783" s="2" t="s">
        <v>17505</v>
      </c>
      <c r="F4783" s="2" t="s">
        <v>25810</v>
      </c>
      <c r="G4783" s="2" t="s">
        <v>17507</v>
      </c>
      <c r="H4783" s="2" t="s">
        <v>25811</v>
      </c>
      <c r="I4783" s="2">
        <v>1303.0</v>
      </c>
      <c r="J4783" s="2">
        <v>15.0</v>
      </c>
      <c r="K4783" s="2">
        <v>9.0</v>
      </c>
      <c r="L4783" s="2">
        <v>6.0</v>
      </c>
      <c r="M4783" s="2">
        <v>6.0</v>
      </c>
      <c r="N4783" s="2">
        <v>6.0</v>
      </c>
      <c r="O4783" s="2">
        <v>0.0</v>
      </c>
      <c r="P4783" s="2">
        <v>0.0</v>
      </c>
      <c r="Q4783" s="2" t="s">
        <v>25812</v>
      </c>
      <c r="R4783" s="14">
        <v>4782.0</v>
      </c>
      <c r="S4783" s="2" t="s">
        <v>10576</v>
      </c>
      <c r="T4783" s="2">
        <v>14.46517725</v>
      </c>
      <c r="U4783" s="2">
        <v>-14.76534096</v>
      </c>
      <c r="V4783" s="9" t="s">
        <v>5275</v>
      </c>
      <c r="W4783" s="10">
        <v>38.70775</v>
      </c>
      <c r="X4783" s="10">
        <v>-9.13659</v>
      </c>
      <c r="AB4783" s="9" t="s">
        <v>127</v>
      </c>
      <c r="AC4783" s="10">
        <v>14.69343</v>
      </c>
      <c r="AD4783" s="10">
        <v>-17.4479</v>
      </c>
      <c r="AE4783" s="11" t="s">
        <v>51</v>
      </c>
      <c r="AF4783" s="12" t="str">
        <f t="shared" si="29"/>
        <v>1947</v>
      </c>
      <c r="AG4783" s="12" t="str">
        <f t="shared" si="30"/>
        <v>April</v>
      </c>
      <c r="AH4783" s="12" t="str">
        <f t="shared" si="31"/>
        <v>Sunday</v>
      </c>
      <c r="AI4783" t="str">
        <f t="shared" si="4"/>
        <v>1940s</v>
      </c>
      <c r="AJ4783" s="2" t="s">
        <v>229</v>
      </c>
      <c r="AK4783">
        <v>1.0</v>
      </c>
      <c r="AL4783" s="13" t="s">
        <v>5078</v>
      </c>
    </row>
    <row r="4784">
      <c r="A4784" s="1">
        <v>17244.0</v>
      </c>
      <c r="B4784" s="8">
        <v>0.0</v>
      </c>
      <c r="C4784" s="2" t="s">
        <v>25813</v>
      </c>
      <c r="D4784" s="2" t="s">
        <v>2735</v>
      </c>
      <c r="F4784" s="2" t="s">
        <v>25814</v>
      </c>
      <c r="G4784" s="2" t="s">
        <v>25815</v>
      </c>
      <c r="H4784" s="2" t="s">
        <v>25816</v>
      </c>
      <c r="I4784" s="2" t="s">
        <v>25816</v>
      </c>
      <c r="J4784" s="2">
        <v>15.0</v>
      </c>
      <c r="K4784" s="2">
        <v>9.0</v>
      </c>
      <c r="L4784" s="2">
        <v>6.0</v>
      </c>
      <c r="M4784" s="2">
        <v>11.0</v>
      </c>
      <c r="N4784" s="2">
        <v>7.0</v>
      </c>
      <c r="O4784" s="2">
        <v>4.0</v>
      </c>
      <c r="P4784" s="2">
        <v>0.0</v>
      </c>
      <c r="Q4784" s="2" t="s">
        <v>25817</v>
      </c>
      <c r="R4784" s="14">
        <v>4783.0</v>
      </c>
      <c r="S4784" s="2" t="s">
        <v>358</v>
      </c>
      <c r="T4784" s="2">
        <v>7.5554942</v>
      </c>
      <c r="U4784" s="2">
        <v>80.7137847</v>
      </c>
      <c r="V4784" s="9" t="s">
        <v>25818</v>
      </c>
      <c r="W4784" s="10">
        <v>7.209428</v>
      </c>
      <c r="X4784" s="10">
        <v>79.83312</v>
      </c>
      <c r="AB4784" s="9" t="s">
        <v>291</v>
      </c>
      <c r="AC4784" s="10">
        <v>51.54659</v>
      </c>
      <c r="AD4784" s="10">
        <v>-0.36957</v>
      </c>
      <c r="AE4784" s="11" t="s">
        <v>118</v>
      </c>
      <c r="AF4784" s="12" t="str">
        <f t="shared" si="29"/>
        <v>1947</v>
      </c>
      <c r="AG4784" s="12" t="str">
        <f t="shared" si="30"/>
        <v>March</v>
      </c>
      <c r="AH4784" s="12" t="str">
        <f t="shared" si="31"/>
        <v>Tuesday</v>
      </c>
      <c r="AI4784" t="str">
        <f t="shared" si="4"/>
        <v>1940s</v>
      </c>
      <c r="AJ4784" s="2" t="s">
        <v>150</v>
      </c>
      <c r="AK4784">
        <v>1.0</v>
      </c>
      <c r="AL4784" s="13" t="s">
        <v>5078</v>
      </c>
    </row>
    <row r="4785">
      <c r="A4785" s="1">
        <v>26377.0</v>
      </c>
      <c r="B4785" s="8">
        <v>0.0</v>
      </c>
      <c r="C4785" s="2" t="s">
        <v>25819</v>
      </c>
      <c r="D4785" s="2" t="s">
        <v>6191</v>
      </c>
      <c r="E4785" s="2">
        <v>763.0</v>
      </c>
      <c r="F4785" s="2" t="s">
        <v>25820</v>
      </c>
      <c r="G4785" s="2" t="s">
        <v>1111</v>
      </c>
      <c r="H4785" s="2" t="s">
        <v>25821</v>
      </c>
      <c r="I4785" s="2" t="s">
        <v>25822</v>
      </c>
      <c r="J4785" s="2">
        <v>22.0</v>
      </c>
      <c r="K4785" s="2">
        <v>13.0</v>
      </c>
      <c r="L4785" s="2">
        <v>9.0</v>
      </c>
      <c r="M4785" s="2">
        <v>22.0</v>
      </c>
      <c r="N4785" s="2">
        <v>13.0</v>
      </c>
      <c r="O4785" s="2">
        <v>9.0</v>
      </c>
      <c r="P4785" s="2">
        <v>0.0</v>
      </c>
      <c r="Q4785" s="2" t="s">
        <v>25823</v>
      </c>
      <c r="R4785" s="14">
        <v>4784.0</v>
      </c>
      <c r="S4785" s="2" t="s">
        <v>25824</v>
      </c>
      <c r="T4785" s="2">
        <v>14.269097</v>
      </c>
      <c r="U4785" s="2">
        <v>44.18441</v>
      </c>
      <c r="V4785" s="9" t="s">
        <v>196</v>
      </c>
      <c r="W4785" s="10">
        <v>30.04439</v>
      </c>
      <c r="X4785" s="10">
        <v>31.23573</v>
      </c>
      <c r="Y4785" s="2" t="s">
        <v>592</v>
      </c>
      <c r="AB4785" s="9" t="s">
        <v>593</v>
      </c>
      <c r="AC4785" s="10">
        <v>12.78959</v>
      </c>
      <c r="AD4785" s="10">
        <v>45.0285</v>
      </c>
      <c r="AE4785" s="11" t="s">
        <v>51</v>
      </c>
      <c r="AF4785" s="12" t="str">
        <f t="shared" si="29"/>
        <v>1972</v>
      </c>
      <c r="AG4785" s="12" t="str">
        <f t="shared" si="30"/>
        <v>March</v>
      </c>
      <c r="AH4785" s="12" t="str">
        <f t="shared" si="31"/>
        <v>Sunday</v>
      </c>
      <c r="AI4785" t="str">
        <f t="shared" si="4"/>
        <v>1970s</v>
      </c>
      <c r="AJ4785" s="32" t="s">
        <v>52</v>
      </c>
      <c r="AK4785">
        <v>1.0</v>
      </c>
      <c r="AL4785" s="13" t="s">
        <v>10818</v>
      </c>
    </row>
    <row r="4786">
      <c r="A4786" s="1">
        <v>33195.0</v>
      </c>
      <c r="B4786" s="8">
        <v>0.0</v>
      </c>
      <c r="C4786" s="2" t="s">
        <v>8984</v>
      </c>
      <c r="D4786" s="2" t="s">
        <v>514</v>
      </c>
      <c r="F4786" s="2" t="s">
        <v>25825</v>
      </c>
      <c r="G4786" s="2" t="s">
        <v>3878</v>
      </c>
      <c r="H4786" s="2" t="s">
        <v>25826</v>
      </c>
      <c r="I4786" s="2">
        <v>303.0</v>
      </c>
      <c r="J4786" s="2">
        <v>16.0</v>
      </c>
      <c r="K4786" s="2">
        <v>12.0</v>
      </c>
      <c r="L4786" s="2">
        <v>4.0</v>
      </c>
      <c r="M4786" s="2">
        <v>16.0</v>
      </c>
      <c r="N4786" s="2">
        <v>12.0</v>
      </c>
      <c r="O4786" s="2">
        <v>4.0</v>
      </c>
      <c r="P4786" s="2">
        <v>0.0</v>
      </c>
      <c r="Q4786" s="2" t="s">
        <v>25827</v>
      </c>
      <c r="R4786" s="14">
        <v>4785.0</v>
      </c>
      <c r="S4786" s="2" t="s">
        <v>519</v>
      </c>
      <c r="T4786" s="2">
        <v>2.8894434</v>
      </c>
      <c r="U4786" s="2">
        <v>-73.783892</v>
      </c>
      <c r="V4786" s="9" t="s">
        <v>4627</v>
      </c>
      <c r="W4786" s="10">
        <v>5.692341</v>
      </c>
      <c r="X4786" s="10">
        <v>-76.6584</v>
      </c>
      <c r="AB4786" s="9" t="s">
        <v>622</v>
      </c>
      <c r="AC4786" s="10">
        <v>4.653333</v>
      </c>
      <c r="AD4786" s="10">
        <v>-74.0837</v>
      </c>
      <c r="AE4786" s="11" t="s">
        <v>51</v>
      </c>
      <c r="AF4786" s="12" t="str">
        <f t="shared" si="29"/>
        <v>1990</v>
      </c>
      <c r="AG4786" s="12" t="str">
        <f t="shared" si="30"/>
        <v>November</v>
      </c>
      <c r="AH4786" s="12" t="str">
        <f t="shared" si="31"/>
        <v>Sunday</v>
      </c>
      <c r="AI4786" t="str">
        <f t="shared" si="4"/>
        <v>1990s</v>
      </c>
      <c r="AJ4786" s="2" t="s">
        <v>66</v>
      </c>
      <c r="AK4786">
        <v>1.0</v>
      </c>
      <c r="AL4786" s="13" t="s">
        <v>3793</v>
      </c>
    </row>
    <row r="4787">
      <c r="A4787" s="1">
        <v>17224.0</v>
      </c>
      <c r="B4787" s="8">
        <v>0.0</v>
      </c>
      <c r="C4787" s="2" t="s">
        <v>25828</v>
      </c>
      <c r="D4787" s="2" t="s">
        <v>2735</v>
      </c>
      <c r="F4787" s="2" t="s">
        <v>25829</v>
      </c>
      <c r="G4787" s="2" t="s">
        <v>2292</v>
      </c>
      <c r="H4787" s="2" t="s">
        <v>25830</v>
      </c>
      <c r="I4787" s="2" t="s">
        <v>25831</v>
      </c>
      <c r="J4787" s="2">
        <v>12.0</v>
      </c>
      <c r="K4787" s="2">
        <v>9.0</v>
      </c>
      <c r="L4787" s="2">
        <v>3.0</v>
      </c>
      <c r="M4787" s="2">
        <v>12.0</v>
      </c>
      <c r="N4787" s="2">
        <v>9.0</v>
      </c>
      <c r="O4787" s="2">
        <v>3.0</v>
      </c>
      <c r="P4787" s="2">
        <v>0.0</v>
      </c>
      <c r="Q4787" s="2" t="s">
        <v>25832</v>
      </c>
      <c r="R4787" s="14">
        <v>4786.0</v>
      </c>
      <c r="S4787" s="2" t="s">
        <v>4673</v>
      </c>
      <c r="T4787" s="2">
        <v>35.000074</v>
      </c>
      <c r="U4787" s="2">
        <v>104.999927</v>
      </c>
      <c r="V4787" s="9" t="s">
        <v>4097</v>
      </c>
      <c r="W4787" s="10">
        <v>1.357107</v>
      </c>
      <c r="X4787" s="10">
        <v>103.8195</v>
      </c>
      <c r="AB4787" s="9" t="s">
        <v>161</v>
      </c>
      <c r="AC4787" s="10">
        <v>7.851203</v>
      </c>
      <c r="AD4787" s="10">
        <v>16.98897</v>
      </c>
      <c r="AE4787" s="11" t="s">
        <v>118</v>
      </c>
      <c r="AF4787" s="12" t="str">
        <f t="shared" si="29"/>
        <v>1947</v>
      </c>
      <c r="AG4787" s="12" t="str">
        <f t="shared" si="30"/>
        <v>February</v>
      </c>
      <c r="AH4787" s="12" t="str">
        <f t="shared" si="31"/>
        <v>Wednesday</v>
      </c>
      <c r="AI4787" t="str">
        <f t="shared" si="4"/>
        <v>1940s</v>
      </c>
      <c r="AJ4787" s="2" t="s">
        <v>150</v>
      </c>
      <c r="AK4787">
        <v>1.0</v>
      </c>
      <c r="AL4787" s="13" t="s">
        <v>81</v>
      </c>
    </row>
    <row r="4788">
      <c r="A4788" s="1">
        <v>32944.0</v>
      </c>
      <c r="B4788" s="8">
        <v>0.0</v>
      </c>
      <c r="C4788" s="2" t="s">
        <v>25833</v>
      </c>
      <c r="D4788" s="2" t="s">
        <v>25834</v>
      </c>
      <c r="G4788" s="2" t="s">
        <v>25835</v>
      </c>
      <c r="H4788" s="2" t="s">
        <v>25836</v>
      </c>
      <c r="I4788" s="2" t="s">
        <v>25837</v>
      </c>
      <c r="J4788" s="2">
        <v>13.0</v>
      </c>
      <c r="K4788" s="2">
        <v>0.0</v>
      </c>
      <c r="L4788" s="2">
        <v>0.0</v>
      </c>
      <c r="M4788" s="2">
        <v>11.0</v>
      </c>
      <c r="N4788" s="2">
        <v>0.0</v>
      </c>
      <c r="O4788" s="2">
        <v>0.0</v>
      </c>
      <c r="P4788" s="2">
        <v>0.0</v>
      </c>
      <c r="Q4788" s="2" t="s">
        <v>25838</v>
      </c>
      <c r="R4788" s="14">
        <v>4787.0</v>
      </c>
      <c r="S4788" s="2" t="s">
        <v>8580</v>
      </c>
      <c r="T4788" s="2">
        <v>8.6400349</v>
      </c>
      <c r="U4788" s="2">
        <v>-11.8400269</v>
      </c>
      <c r="V4788" s="9" t="s">
        <v>438</v>
      </c>
      <c r="W4788" s="9" t="s">
        <v>438</v>
      </c>
      <c r="X4788" s="9" t="s">
        <v>438</v>
      </c>
      <c r="AB4788" s="9" t="s">
        <v>438</v>
      </c>
      <c r="AC4788" s="9" t="s">
        <v>438</v>
      </c>
      <c r="AD4788" s="9" t="s">
        <v>438</v>
      </c>
      <c r="AE4788" s="11" t="s">
        <v>51</v>
      </c>
      <c r="AF4788" s="12" t="str">
        <f t="shared" si="29"/>
        <v>1990</v>
      </c>
      <c r="AG4788" s="12" t="str">
        <f t="shared" si="30"/>
        <v>March</v>
      </c>
      <c r="AH4788" s="12" t="str">
        <f t="shared" si="31"/>
        <v>Monday</v>
      </c>
      <c r="AI4788" t="str">
        <f t="shared" si="4"/>
        <v>1990s</v>
      </c>
      <c r="AJ4788" s="2" t="s">
        <v>229</v>
      </c>
      <c r="AK4788">
        <v>1.0</v>
      </c>
      <c r="AL4788" s="13" t="s">
        <v>576</v>
      </c>
    </row>
    <row r="4789">
      <c r="A4789" s="1">
        <v>32896.0</v>
      </c>
      <c r="B4789" s="8">
        <v>0.3159722222222222</v>
      </c>
      <c r="C4789" s="2" t="s">
        <v>25792</v>
      </c>
      <c r="D4789" s="2" t="s">
        <v>14728</v>
      </c>
      <c r="E4789" s="2" t="s">
        <v>2141</v>
      </c>
      <c r="F4789" s="2" t="s">
        <v>25839</v>
      </c>
      <c r="G4789" s="2" t="s">
        <v>21145</v>
      </c>
      <c r="H4789" s="2" t="s">
        <v>25840</v>
      </c>
      <c r="I4789" s="2">
        <v>268.0</v>
      </c>
      <c r="J4789" s="2">
        <v>25.0</v>
      </c>
      <c r="K4789" s="2">
        <v>22.0</v>
      </c>
      <c r="L4789" s="2">
        <v>3.0</v>
      </c>
      <c r="M4789" s="2">
        <v>25.0</v>
      </c>
      <c r="N4789" s="2">
        <v>22.0</v>
      </c>
      <c r="O4789" s="2">
        <v>3.0</v>
      </c>
      <c r="P4789" s="2">
        <v>0.0</v>
      </c>
      <c r="Q4789" s="2" t="s">
        <v>25841</v>
      </c>
      <c r="R4789" s="14">
        <v>4788.0</v>
      </c>
      <c r="S4789" s="2" t="s">
        <v>1099</v>
      </c>
      <c r="T4789" s="2">
        <v>8.0018709</v>
      </c>
      <c r="U4789" s="2">
        <v>-66.1109318</v>
      </c>
      <c r="V4789" s="9" t="s">
        <v>91</v>
      </c>
      <c r="W4789" s="10">
        <v>10.5061</v>
      </c>
      <c r="X4789" s="10">
        <v>-66.9146</v>
      </c>
      <c r="AB4789" s="9" t="s">
        <v>7972</v>
      </c>
      <c r="AC4789" s="9" t="s">
        <v>438</v>
      </c>
      <c r="AD4789" s="9" t="s">
        <v>438</v>
      </c>
      <c r="AE4789" s="11" t="s">
        <v>118</v>
      </c>
      <c r="AF4789" s="12" t="str">
        <f t="shared" si="29"/>
        <v>1990</v>
      </c>
      <c r="AG4789" s="12" t="str">
        <f t="shared" si="30"/>
        <v>January</v>
      </c>
      <c r="AH4789" s="12" t="str">
        <f t="shared" si="31"/>
        <v>Tuesday</v>
      </c>
      <c r="AI4789" t="str">
        <f t="shared" si="4"/>
        <v>1990s</v>
      </c>
      <c r="AJ4789" s="2" t="s">
        <v>66</v>
      </c>
      <c r="AK4789">
        <v>1.0</v>
      </c>
      <c r="AL4789" s="13" t="s">
        <v>3793</v>
      </c>
    </row>
    <row r="4790">
      <c r="A4790" s="1">
        <v>29549.0</v>
      </c>
      <c r="B4790" s="8">
        <v>0.0</v>
      </c>
      <c r="C4790" s="2" t="s">
        <v>8984</v>
      </c>
      <c r="D4790" s="2" t="s">
        <v>25842</v>
      </c>
      <c r="F4790" s="2" t="s">
        <v>25843</v>
      </c>
      <c r="G4790" s="2" t="s">
        <v>23593</v>
      </c>
      <c r="H4790" s="2" t="s">
        <v>25844</v>
      </c>
      <c r="I4790" s="2">
        <v>9703.0</v>
      </c>
      <c r="J4790" s="2">
        <v>20.0</v>
      </c>
      <c r="K4790" s="2">
        <v>3.0</v>
      </c>
      <c r="L4790" s="2">
        <v>17.0</v>
      </c>
      <c r="M4790" s="2">
        <v>20.0</v>
      </c>
      <c r="N4790" s="2">
        <v>3.0</v>
      </c>
      <c r="O4790" s="2">
        <v>17.0</v>
      </c>
      <c r="P4790" s="2">
        <v>0.0</v>
      </c>
      <c r="Q4790" s="2" t="s">
        <v>25845</v>
      </c>
      <c r="R4790" s="14">
        <v>4789.0</v>
      </c>
      <c r="S4790" s="2" t="s">
        <v>519</v>
      </c>
      <c r="T4790" s="2">
        <v>2.8894434</v>
      </c>
      <c r="U4790" s="2">
        <v>-73.783892</v>
      </c>
      <c r="V4790" s="9" t="s">
        <v>622</v>
      </c>
      <c r="W4790" s="10">
        <v>4.653333</v>
      </c>
      <c r="X4790" s="10">
        <v>-74.0837</v>
      </c>
      <c r="AB4790" s="9" t="s">
        <v>520</v>
      </c>
      <c r="AC4790" s="10">
        <v>6.244338</v>
      </c>
      <c r="AD4790" s="10">
        <v>-75.5736</v>
      </c>
      <c r="AE4790" s="11" t="s">
        <v>51</v>
      </c>
      <c r="AF4790" s="12" t="str">
        <f t="shared" si="29"/>
        <v>1980</v>
      </c>
      <c r="AG4790" s="12" t="str">
        <f t="shared" si="30"/>
        <v>November</v>
      </c>
      <c r="AH4790" s="12" t="str">
        <f t="shared" si="31"/>
        <v>Monday</v>
      </c>
      <c r="AI4790" t="str">
        <f t="shared" si="4"/>
        <v>1980s</v>
      </c>
      <c r="AJ4790" s="2" t="s">
        <v>66</v>
      </c>
      <c r="AK4790">
        <v>1.0</v>
      </c>
      <c r="AL4790" s="13" t="s">
        <v>81</v>
      </c>
    </row>
    <row r="4791">
      <c r="A4791" s="1">
        <v>17234.0</v>
      </c>
      <c r="B4791" s="8">
        <v>0.6243055555555556</v>
      </c>
      <c r="C4791" s="2" t="s">
        <v>25846</v>
      </c>
      <c r="D4791" s="2" t="s">
        <v>25847</v>
      </c>
      <c r="F4791" s="2" t="s">
        <v>7027</v>
      </c>
      <c r="G4791" s="2" t="s">
        <v>2524</v>
      </c>
      <c r="H4791" s="2" t="s">
        <v>25848</v>
      </c>
      <c r="I4791" s="2">
        <v>4792.0</v>
      </c>
      <c r="J4791" s="2">
        <v>9.0</v>
      </c>
      <c r="K4791" s="2">
        <v>5.0</v>
      </c>
      <c r="L4791" s="2">
        <v>4.0</v>
      </c>
      <c r="M4791" s="2">
        <v>9.0</v>
      </c>
      <c r="N4791" s="2">
        <v>5.0</v>
      </c>
      <c r="O4791" s="2">
        <v>4.0</v>
      </c>
      <c r="P4791" s="2">
        <v>0.0</v>
      </c>
      <c r="Q4791" s="2" t="s">
        <v>25849</v>
      </c>
      <c r="R4791" s="14">
        <v>4790.0</v>
      </c>
      <c r="S4791" s="2" t="s">
        <v>519</v>
      </c>
      <c r="T4791" s="2">
        <v>2.8894434</v>
      </c>
      <c r="U4791" s="2">
        <v>-73.783892</v>
      </c>
      <c r="V4791" s="9" t="s">
        <v>5254</v>
      </c>
      <c r="W4791" s="10">
        <v>4.131511</v>
      </c>
      <c r="X4791" s="10">
        <v>-73.6207</v>
      </c>
      <c r="AB4791" s="9" t="s">
        <v>622</v>
      </c>
      <c r="AC4791" s="10">
        <v>4.653333</v>
      </c>
      <c r="AD4791" s="10">
        <v>-74.0837</v>
      </c>
      <c r="AE4791" s="11" t="s">
        <v>51</v>
      </c>
      <c r="AF4791" s="12" t="str">
        <f t="shared" si="29"/>
        <v>1947</v>
      </c>
      <c r="AG4791" s="12" t="str">
        <f t="shared" si="30"/>
        <v>March</v>
      </c>
      <c r="AH4791" s="12" t="str">
        <f t="shared" si="31"/>
        <v>Saturday</v>
      </c>
      <c r="AI4791" t="str">
        <f t="shared" si="4"/>
        <v>1940s</v>
      </c>
      <c r="AJ4791" s="2" t="s">
        <v>66</v>
      </c>
      <c r="AK4791">
        <v>1.0</v>
      </c>
      <c r="AL4791" s="13" t="s">
        <v>81</v>
      </c>
    </row>
    <row r="4792">
      <c r="A4792" s="1">
        <v>25184.0</v>
      </c>
      <c r="B4792" s="8">
        <v>0.9180555555555555</v>
      </c>
      <c r="C4792" s="2" t="s">
        <v>25792</v>
      </c>
      <c r="D4792" s="2" t="s">
        <v>152</v>
      </c>
      <c r="E4792" s="2">
        <v>217.0</v>
      </c>
      <c r="F4792" s="2" t="s">
        <v>5681</v>
      </c>
      <c r="G4792" s="2" t="s">
        <v>2232</v>
      </c>
      <c r="H4792" s="2" t="s">
        <v>25850</v>
      </c>
      <c r="I4792" s="2" t="s">
        <v>25851</v>
      </c>
      <c r="J4792" s="2">
        <v>51.0</v>
      </c>
      <c r="K4792" s="2">
        <v>42.0</v>
      </c>
      <c r="L4792" s="2">
        <v>9.0</v>
      </c>
      <c r="M4792" s="2">
        <v>51.0</v>
      </c>
      <c r="N4792" s="2">
        <v>42.0</v>
      </c>
      <c r="O4792" s="2">
        <v>9.0</v>
      </c>
      <c r="P4792" s="2">
        <v>0.0</v>
      </c>
      <c r="Q4792" s="2" t="s">
        <v>25852</v>
      </c>
      <c r="R4792" s="14">
        <v>4791.0</v>
      </c>
      <c r="S4792" s="2" t="s">
        <v>1099</v>
      </c>
      <c r="T4792" s="2">
        <v>8.0018709</v>
      </c>
      <c r="U4792" s="2">
        <v>-66.1109318</v>
      </c>
      <c r="V4792" s="9" t="s">
        <v>302</v>
      </c>
      <c r="W4792" s="10">
        <v>40.71273</v>
      </c>
      <c r="X4792" s="10">
        <v>-74.006</v>
      </c>
      <c r="AB4792" s="9" t="s">
        <v>91</v>
      </c>
      <c r="AC4792" s="10">
        <v>10.5061</v>
      </c>
      <c r="AD4792" s="10">
        <v>-66.9146</v>
      </c>
      <c r="AE4792" s="11" t="s">
        <v>51</v>
      </c>
      <c r="AF4792" s="12" t="str">
        <f t="shared" si="29"/>
        <v>1968</v>
      </c>
      <c r="AG4792" s="12" t="str">
        <f t="shared" si="30"/>
        <v>December</v>
      </c>
      <c r="AH4792" s="12" t="str">
        <f t="shared" si="31"/>
        <v>Thursday</v>
      </c>
      <c r="AI4792" t="str">
        <f t="shared" si="4"/>
        <v>1960s</v>
      </c>
      <c r="AJ4792" s="2" t="s">
        <v>66</v>
      </c>
      <c r="AK4792">
        <v>1.0</v>
      </c>
      <c r="AL4792" s="13" t="s">
        <v>162</v>
      </c>
    </row>
    <row r="4793">
      <c r="A4793" s="1">
        <v>30664.0</v>
      </c>
      <c r="B4793" s="8">
        <v>0.6458333333333334</v>
      </c>
      <c r="C4793" s="2" t="s">
        <v>8984</v>
      </c>
      <c r="D4793" s="2" t="s">
        <v>25853</v>
      </c>
      <c r="F4793" s="2" t="s">
        <v>25854</v>
      </c>
      <c r="G4793" s="2" t="s">
        <v>25855</v>
      </c>
      <c r="H4793" s="2" t="s">
        <v>25856</v>
      </c>
      <c r="I4793" s="2" t="s">
        <v>25857</v>
      </c>
      <c r="J4793" s="2">
        <v>3.0</v>
      </c>
      <c r="K4793" s="2">
        <v>0.0</v>
      </c>
      <c r="L4793" s="2">
        <v>3.0</v>
      </c>
      <c r="M4793" s="2">
        <v>3.0</v>
      </c>
      <c r="N4793" s="2">
        <v>0.0</v>
      </c>
      <c r="O4793" s="2">
        <v>3.0</v>
      </c>
      <c r="P4793" s="2">
        <v>22.0</v>
      </c>
      <c r="Q4793" s="2" t="s">
        <v>25858</v>
      </c>
      <c r="R4793" s="14">
        <v>4792.0</v>
      </c>
      <c r="S4793" s="2" t="s">
        <v>519</v>
      </c>
      <c r="T4793" s="2">
        <v>2.8894434</v>
      </c>
      <c r="U4793" s="2">
        <v>-73.783892</v>
      </c>
      <c r="V4793" s="9" t="s">
        <v>520</v>
      </c>
      <c r="W4793" s="10">
        <v>6.244338</v>
      </c>
      <c r="X4793" s="10">
        <v>-75.5736</v>
      </c>
      <c r="AB4793" s="9" t="s">
        <v>346</v>
      </c>
      <c r="AC4793" s="10">
        <v>25.77417</v>
      </c>
      <c r="AD4793" s="10">
        <v>-80.1936</v>
      </c>
      <c r="AE4793" s="11" t="s">
        <v>51</v>
      </c>
      <c r="AF4793" s="12" t="str">
        <f t="shared" si="29"/>
        <v>1983</v>
      </c>
      <c r="AG4793" s="12" t="str">
        <f t="shared" si="30"/>
        <v>December</v>
      </c>
      <c r="AH4793" s="12" t="str">
        <f t="shared" si="31"/>
        <v>Wednesday</v>
      </c>
      <c r="AI4793" t="str">
        <f t="shared" si="4"/>
        <v>1980s</v>
      </c>
      <c r="AJ4793" s="2" t="s">
        <v>66</v>
      </c>
      <c r="AK4793">
        <v>1.0</v>
      </c>
      <c r="AL4793" s="13" t="s">
        <v>162</v>
      </c>
    </row>
    <row r="4794">
      <c r="A4794" s="1">
        <v>17231.0</v>
      </c>
      <c r="B4794" s="8">
        <v>0.41180555555555554</v>
      </c>
      <c r="C4794" s="2" t="s">
        <v>25859</v>
      </c>
      <c r="D4794" s="2" t="s">
        <v>324</v>
      </c>
      <c r="F4794" s="2" t="s">
        <v>25860</v>
      </c>
      <c r="G4794" s="2" t="s">
        <v>25861</v>
      </c>
      <c r="H4794" s="2" t="s">
        <v>25862</v>
      </c>
      <c r="I4794" s="2" t="s">
        <v>25863</v>
      </c>
      <c r="J4794" s="2">
        <v>23.0</v>
      </c>
      <c r="K4794" s="2">
        <v>19.0</v>
      </c>
      <c r="L4794" s="2">
        <v>4.0</v>
      </c>
      <c r="M4794" s="2">
        <v>23.0</v>
      </c>
      <c r="N4794" s="2">
        <v>19.0</v>
      </c>
      <c r="O4794" s="2">
        <v>4.0</v>
      </c>
      <c r="P4794" s="2">
        <v>0.0</v>
      </c>
      <c r="Q4794" s="2" t="s">
        <v>25864</v>
      </c>
      <c r="R4794" s="14">
        <v>4793.0</v>
      </c>
      <c r="S4794" s="2" t="s">
        <v>1947</v>
      </c>
      <c r="T4794" s="2">
        <v>32.3293809</v>
      </c>
      <c r="U4794" s="2">
        <v>-83.1137366</v>
      </c>
      <c r="V4794" s="9" t="s">
        <v>1995</v>
      </c>
      <c r="W4794" s="10">
        <v>41.69346</v>
      </c>
      <c r="X4794" s="10">
        <v>44.80145</v>
      </c>
      <c r="Y4794" s="2" t="s">
        <v>335</v>
      </c>
      <c r="AB4794" s="9" t="s">
        <v>23721</v>
      </c>
      <c r="AC4794" s="9" t="s">
        <v>438</v>
      </c>
      <c r="AD4794" s="9" t="s">
        <v>438</v>
      </c>
      <c r="AE4794" s="11" t="s">
        <v>51</v>
      </c>
      <c r="AF4794" s="12" t="str">
        <f t="shared" si="29"/>
        <v>1947</v>
      </c>
      <c r="AG4794" s="12" t="str">
        <f t="shared" si="30"/>
        <v>March</v>
      </c>
      <c r="AH4794" s="12" t="str">
        <f t="shared" si="31"/>
        <v>Wednesday</v>
      </c>
      <c r="AI4794" t="str">
        <f t="shared" si="4"/>
        <v>1940s</v>
      </c>
      <c r="AJ4794" s="2" t="s">
        <v>80</v>
      </c>
      <c r="AK4794">
        <v>1.0</v>
      </c>
      <c r="AL4794" s="13" t="s">
        <v>81</v>
      </c>
    </row>
    <row r="4795">
      <c r="A4795" s="1">
        <v>17243.0</v>
      </c>
      <c r="B4795" s="8">
        <v>0.3368055555555556</v>
      </c>
      <c r="C4795" s="2" t="s">
        <v>8984</v>
      </c>
      <c r="D4795" s="2" t="s">
        <v>7158</v>
      </c>
      <c r="F4795" s="2" t="s">
        <v>25865</v>
      </c>
      <c r="G4795" s="2" t="s">
        <v>932</v>
      </c>
      <c r="H4795" s="2" t="s">
        <v>25866</v>
      </c>
      <c r="I4795" s="2">
        <v>2450.0</v>
      </c>
      <c r="J4795" s="2">
        <v>8.0</v>
      </c>
      <c r="K4795" s="2">
        <v>5.0</v>
      </c>
      <c r="L4795" s="2">
        <v>3.0</v>
      </c>
      <c r="M4795" s="2">
        <v>8.0</v>
      </c>
      <c r="N4795" s="2">
        <v>5.0</v>
      </c>
      <c r="O4795" s="2">
        <v>3.0</v>
      </c>
      <c r="P4795" s="2">
        <v>0.0</v>
      </c>
      <c r="Q4795" s="2" t="s">
        <v>25867</v>
      </c>
      <c r="R4795" s="14">
        <v>4794.0</v>
      </c>
      <c r="S4795" s="2" t="s">
        <v>519</v>
      </c>
      <c r="T4795" s="2">
        <v>2.8894434</v>
      </c>
      <c r="U4795" s="2">
        <v>-73.783892</v>
      </c>
      <c r="V4795" s="9" t="s">
        <v>520</v>
      </c>
      <c r="W4795" s="10">
        <v>6.244338</v>
      </c>
      <c r="X4795" s="10">
        <v>-75.5736</v>
      </c>
      <c r="AB4795" s="9" t="s">
        <v>13438</v>
      </c>
      <c r="AC4795" s="10">
        <v>9.932543</v>
      </c>
      <c r="AD4795" s="10">
        <v>-84.0796</v>
      </c>
      <c r="AE4795" s="11" t="s">
        <v>51</v>
      </c>
      <c r="AF4795" s="12" t="str">
        <f t="shared" si="29"/>
        <v>1947</v>
      </c>
      <c r="AG4795" s="12" t="str">
        <f t="shared" si="30"/>
        <v>March</v>
      </c>
      <c r="AH4795" s="12" t="str">
        <f t="shared" si="31"/>
        <v>Monday</v>
      </c>
      <c r="AI4795" t="str">
        <f t="shared" si="4"/>
        <v>1940s</v>
      </c>
      <c r="AJ4795" s="2" t="s">
        <v>66</v>
      </c>
      <c r="AK4795">
        <v>1.0</v>
      </c>
      <c r="AL4795" s="13" t="s">
        <v>53</v>
      </c>
    </row>
    <row r="4796">
      <c r="A4796" s="1">
        <v>28297.0</v>
      </c>
      <c r="B4796" s="8">
        <v>0.9375</v>
      </c>
      <c r="C4796" s="2" t="s">
        <v>25868</v>
      </c>
      <c r="D4796" s="2" t="s">
        <v>767</v>
      </c>
      <c r="F4796" s="2" t="s">
        <v>25869</v>
      </c>
      <c r="G4796" s="2" t="s">
        <v>25870</v>
      </c>
      <c r="H4796" s="2">
        <v>156176.0</v>
      </c>
      <c r="I4796" s="2">
        <v>4280.0</v>
      </c>
      <c r="J4796" s="2">
        <v>16.0</v>
      </c>
      <c r="K4796" s="2">
        <v>0.0</v>
      </c>
      <c r="L4796" s="2">
        <v>16.0</v>
      </c>
      <c r="M4796" s="2">
        <v>16.0</v>
      </c>
      <c r="N4796" s="2">
        <v>0.0</v>
      </c>
      <c r="O4796" s="2">
        <v>16.0</v>
      </c>
      <c r="P4796" s="2">
        <v>0.0</v>
      </c>
      <c r="Q4796" s="2" t="s">
        <v>25871</v>
      </c>
      <c r="R4796" s="14">
        <v>4795.0</v>
      </c>
      <c r="S4796" s="2" t="s">
        <v>4888</v>
      </c>
      <c r="T4796" s="2">
        <v>19.28988935</v>
      </c>
      <c r="U4796" s="2">
        <v>166.6492174</v>
      </c>
      <c r="V4796" s="9" t="s">
        <v>1449</v>
      </c>
      <c r="W4796" s="10">
        <v>19.28989</v>
      </c>
      <c r="X4796" s="10">
        <v>166.6492</v>
      </c>
      <c r="AB4796" s="9" t="s">
        <v>25872</v>
      </c>
      <c r="AC4796" s="10">
        <v>13.47274</v>
      </c>
      <c r="AD4796" s="10">
        <v>144.752</v>
      </c>
      <c r="AE4796" s="11" t="s">
        <v>118</v>
      </c>
      <c r="AF4796" s="12" t="str">
        <f t="shared" si="29"/>
        <v>1977</v>
      </c>
      <c r="AG4796" s="12" t="str">
        <f t="shared" si="30"/>
        <v>June</v>
      </c>
      <c r="AH4796" s="12" t="str">
        <f t="shared" si="31"/>
        <v>Tuesday</v>
      </c>
      <c r="AI4796" t="str">
        <f t="shared" si="4"/>
        <v>1970s</v>
      </c>
      <c r="AJ4796" s="32" t="s">
        <v>52</v>
      </c>
      <c r="AK4796">
        <v>1.0</v>
      </c>
      <c r="AL4796" s="13" t="s">
        <v>53</v>
      </c>
    </row>
    <row r="4797">
      <c r="A4797" s="1">
        <v>17316.0</v>
      </c>
      <c r="B4797" s="8">
        <v>0.5333333333333333</v>
      </c>
      <c r="C4797" s="2" t="s">
        <v>25873</v>
      </c>
      <c r="D4797" s="2" t="s">
        <v>25874</v>
      </c>
      <c r="F4797" s="2" t="s">
        <v>25875</v>
      </c>
      <c r="G4797" s="2" t="s">
        <v>166</v>
      </c>
      <c r="H4797" s="2" t="s">
        <v>25876</v>
      </c>
      <c r="I4797" s="2">
        <v>13389.0</v>
      </c>
      <c r="J4797" s="2">
        <v>25.0</v>
      </c>
      <c r="K4797" s="2">
        <v>21.0</v>
      </c>
      <c r="L4797" s="2">
        <v>4.0</v>
      </c>
      <c r="M4797" s="2">
        <v>25.0</v>
      </c>
      <c r="N4797" s="2">
        <v>21.0</v>
      </c>
      <c r="O4797" s="2">
        <v>4.0</v>
      </c>
      <c r="P4797" s="2">
        <v>0.0</v>
      </c>
      <c r="Q4797" s="2" t="s">
        <v>25877</v>
      </c>
      <c r="R4797" s="14">
        <v>4796.0</v>
      </c>
      <c r="S4797" s="2" t="s">
        <v>13814</v>
      </c>
      <c r="T4797" s="2">
        <v>64.9841821</v>
      </c>
      <c r="U4797" s="2">
        <v>-18.1059013</v>
      </c>
      <c r="V4797" s="9" t="s">
        <v>4981</v>
      </c>
      <c r="W4797" s="10">
        <v>64.14598</v>
      </c>
      <c r="X4797" s="10">
        <v>-21.9422</v>
      </c>
      <c r="AB4797" s="9" t="s">
        <v>25878</v>
      </c>
      <c r="AC4797" s="10">
        <v>65.6839</v>
      </c>
      <c r="AD4797" s="10">
        <v>-18.1122</v>
      </c>
      <c r="AE4797" s="11" t="s">
        <v>51</v>
      </c>
      <c r="AF4797" s="12" t="str">
        <f t="shared" si="29"/>
        <v>1947</v>
      </c>
      <c r="AG4797" s="12" t="str">
        <f t="shared" si="30"/>
        <v>May</v>
      </c>
      <c r="AH4797" s="12" t="str">
        <f t="shared" si="31"/>
        <v>Thursday</v>
      </c>
      <c r="AI4797" t="str">
        <f t="shared" si="4"/>
        <v>1940s</v>
      </c>
      <c r="AJ4797" s="2" t="s">
        <v>80</v>
      </c>
      <c r="AK4797">
        <v>1.0</v>
      </c>
      <c r="AL4797" s="13" t="s">
        <v>81</v>
      </c>
    </row>
    <row r="4798">
      <c r="A4798" s="1">
        <v>17240.0</v>
      </c>
      <c r="B4798" s="8">
        <v>0.6458333333333334</v>
      </c>
      <c r="C4798" s="2" t="s">
        <v>25879</v>
      </c>
      <c r="D4798" s="2" t="s">
        <v>210</v>
      </c>
      <c r="F4798" s="2" t="s">
        <v>25880</v>
      </c>
      <c r="G4798" s="2" t="s">
        <v>25469</v>
      </c>
      <c r="H4798" s="2" t="s">
        <v>25881</v>
      </c>
      <c r="I4798" s="2">
        <v>20488.0</v>
      </c>
      <c r="J4798" s="2">
        <v>23.0</v>
      </c>
      <c r="K4798" s="2">
        <v>18.0</v>
      </c>
      <c r="L4798" s="2">
        <v>5.0</v>
      </c>
      <c r="M4798" s="2">
        <v>23.0</v>
      </c>
      <c r="N4798" s="2">
        <v>18.0</v>
      </c>
      <c r="O4798" s="2">
        <v>5.0</v>
      </c>
      <c r="P4798" s="2">
        <v>0.0</v>
      </c>
      <c r="Q4798" s="2" t="s">
        <v>25882</v>
      </c>
      <c r="R4798" s="14">
        <v>4797.0</v>
      </c>
      <c r="S4798" s="2" t="s">
        <v>215</v>
      </c>
      <c r="T4798" s="2">
        <v>46.603354</v>
      </c>
      <c r="U4798" s="2">
        <v>1.8883335</v>
      </c>
      <c r="V4798" s="9" t="s">
        <v>5353</v>
      </c>
      <c r="W4798" s="10">
        <v>41.81111</v>
      </c>
      <c r="X4798" s="10">
        <v>-87.8233</v>
      </c>
      <c r="Y4798" s="2" t="s">
        <v>228</v>
      </c>
      <c r="AB4798" s="9" t="s">
        <v>63</v>
      </c>
      <c r="AC4798" s="10">
        <v>48.8567</v>
      </c>
      <c r="AD4798" s="10">
        <v>2.351462</v>
      </c>
      <c r="AE4798" s="11" t="s">
        <v>51</v>
      </c>
      <c r="AF4798" s="12" t="str">
        <f t="shared" si="29"/>
        <v>1947</v>
      </c>
      <c r="AG4798" s="12" t="str">
        <f t="shared" si="30"/>
        <v>March</v>
      </c>
      <c r="AH4798" s="12" t="str">
        <f t="shared" si="31"/>
        <v>Friday</v>
      </c>
      <c r="AI4798" t="str">
        <f t="shared" si="4"/>
        <v>1940s</v>
      </c>
      <c r="AJ4798" s="2" t="s">
        <v>80</v>
      </c>
      <c r="AK4798">
        <v>1.0</v>
      </c>
      <c r="AL4798" s="13" t="s">
        <v>81</v>
      </c>
    </row>
    <row r="4799">
      <c r="A4799" s="1">
        <v>30080.0</v>
      </c>
      <c r="B4799" s="8">
        <v>0.0</v>
      </c>
      <c r="C4799" s="2" t="s">
        <v>25883</v>
      </c>
      <c r="D4799" s="2" t="s">
        <v>25884</v>
      </c>
      <c r="F4799" s="2" t="s">
        <v>25885</v>
      </c>
      <c r="G4799" s="2" t="s">
        <v>25886</v>
      </c>
      <c r="H4799" s="2" t="s">
        <v>25887</v>
      </c>
      <c r="I4799" s="2">
        <v>15.0</v>
      </c>
      <c r="J4799" s="2">
        <v>49.0</v>
      </c>
      <c r="K4799" s="2">
        <v>45.0</v>
      </c>
      <c r="L4799" s="2">
        <v>4.0</v>
      </c>
      <c r="M4799" s="2">
        <v>47.0</v>
      </c>
      <c r="N4799" s="2">
        <v>45.0</v>
      </c>
      <c r="O4799" s="2">
        <v>2.0</v>
      </c>
      <c r="P4799" s="2">
        <v>0.0</v>
      </c>
      <c r="Q4799" s="2" t="s">
        <v>25888</v>
      </c>
      <c r="R4799" s="14">
        <v>4798.0</v>
      </c>
      <c r="S4799" s="2" t="s">
        <v>9984</v>
      </c>
      <c r="T4799" s="2">
        <v>16.3471243</v>
      </c>
      <c r="U4799" s="2">
        <v>47.8915271</v>
      </c>
      <c r="V4799" s="9" t="s">
        <v>25889</v>
      </c>
      <c r="W4799" s="10">
        <v>14.54246</v>
      </c>
      <c r="X4799" s="10">
        <v>49.12313</v>
      </c>
      <c r="AB4799" s="9" t="s">
        <v>593</v>
      </c>
      <c r="AC4799" s="10">
        <v>12.78959</v>
      </c>
      <c r="AD4799" s="10">
        <v>45.0285</v>
      </c>
      <c r="AE4799" s="11" t="s">
        <v>51</v>
      </c>
      <c r="AF4799" s="12" t="str">
        <f t="shared" si="29"/>
        <v>1982</v>
      </c>
      <c r="AG4799" s="12" t="str">
        <f t="shared" si="30"/>
        <v>May</v>
      </c>
      <c r="AH4799" s="12" t="str">
        <f t="shared" si="31"/>
        <v>Sunday</v>
      </c>
      <c r="AI4799" t="str">
        <f t="shared" si="4"/>
        <v>1980s</v>
      </c>
      <c r="AJ4799" s="2" t="s">
        <v>119</v>
      </c>
      <c r="AK4799">
        <v>1.0</v>
      </c>
      <c r="AL4799" s="13" t="s">
        <v>545</v>
      </c>
    </row>
    <row r="4800">
      <c r="A4800" s="1">
        <v>24433.0</v>
      </c>
      <c r="B4800" s="8">
        <v>0.5138888888888888</v>
      </c>
      <c r="C4800" s="2" t="s">
        <v>25890</v>
      </c>
      <c r="D4800" s="2" t="s">
        <v>1691</v>
      </c>
      <c r="F4800" s="2" t="s">
        <v>25891</v>
      </c>
      <c r="G4800" s="2" t="s">
        <v>166</v>
      </c>
      <c r="H4800" s="2" t="s">
        <v>25892</v>
      </c>
      <c r="I4800" s="2">
        <v>4284.0</v>
      </c>
      <c r="J4800" s="2">
        <v>30.0</v>
      </c>
      <c r="K4800" s="2">
        <v>27.0</v>
      </c>
      <c r="L4800" s="2">
        <v>3.0</v>
      </c>
      <c r="M4800" s="2">
        <v>30.0</v>
      </c>
      <c r="N4800" s="2">
        <v>27.0</v>
      </c>
      <c r="O4800" s="2">
        <v>3.0</v>
      </c>
      <c r="P4800" s="2">
        <v>0.0</v>
      </c>
      <c r="Q4800" s="2" t="s">
        <v>25893</v>
      </c>
      <c r="R4800" s="14">
        <v>4799.0</v>
      </c>
      <c r="S4800" s="2" t="s">
        <v>9984</v>
      </c>
      <c r="T4800" s="2">
        <v>16.3471243</v>
      </c>
      <c r="U4800" s="2">
        <v>47.8915271</v>
      </c>
      <c r="V4800" s="9" t="s">
        <v>593</v>
      </c>
      <c r="W4800" s="10">
        <v>12.78959</v>
      </c>
      <c r="X4800" s="10">
        <v>45.0285</v>
      </c>
      <c r="Y4800" s="2" t="s">
        <v>25894</v>
      </c>
      <c r="AB4800" s="9" t="s">
        <v>25895</v>
      </c>
      <c r="AC4800" s="9" t="s">
        <v>438</v>
      </c>
      <c r="AD4800" s="9" t="s">
        <v>438</v>
      </c>
      <c r="AE4800" s="11" t="s">
        <v>51</v>
      </c>
      <c r="AF4800" s="12" t="str">
        <f t="shared" si="29"/>
        <v>1966</v>
      </c>
      <c r="AG4800" s="12" t="str">
        <f t="shared" si="30"/>
        <v>November</v>
      </c>
      <c r="AH4800" s="12" t="str">
        <f t="shared" si="31"/>
        <v>Tuesday</v>
      </c>
      <c r="AI4800" t="str">
        <f t="shared" si="4"/>
        <v>1960s</v>
      </c>
      <c r="AJ4800" s="2" t="s">
        <v>119</v>
      </c>
      <c r="AK4800">
        <v>1.0</v>
      </c>
      <c r="AL4800" s="13" t="s">
        <v>81</v>
      </c>
    </row>
    <row r="4801">
      <c r="A4801" s="1">
        <v>17456.0</v>
      </c>
      <c r="B4801" s="8">
        <v>0.6180555555555556</v>
      </c>
      <c r="C4801" s="2" t="s">
        <v>25896</v>
      </c>
      <c r="D4801" s="2" t="s">
        <v>25897</v>
      </c>
      <c r="F4801" s="2" t="s">
        <v>25898</v>
      </c>
      <c r="G4801" s="2" t="s">
        <v>25899</v>
      </c>
      <c r="H4801" s="2" t="s">
        <v>25900</v>
      </c>
      <c r="I4801" s="2">
        <v>12788.0</v>
      </c>
      <c r="J4801" s="2">
        <v>43.0</v>
      </c>
      <c r="K4801" s="2">
        <v>39.0</v>
      </c>
      <c r="L4801" s="2">
        <v>4.0</v>
      </c>
      <c r="M4801" s="2">
        <v>41.0</v>
      </c>
      <c r="N4801" s="2">
        <v>38.0</v>
      </c>
      <c r="O4801" s="2">
        <v>4.0</v>
      </c>
      <c r="P4801" s="2">
        <v>0.0</v>
      </c>
      <c r="Q4801" s="2" t="s">
        <v>25901</v>
      </c>
      <c r="R4801" s="14">
        <v>4800.0</v>
      </c>
      <c r="S4801" s="2" t="s">
        <v>126</v>
      </c>
      <c r="T4801" s="2">
        <v>39.3260685</v>
      </c>
      <c r="U4801" s="2">
        <v>-4.8379791</v>
      </c>
      <c r="V4801" s="9" t="s">
        <v>246</v>
      </c>
      <c r="W4801" s="10">
        <v>43.29617</v>
      </c>
      <c r="X4801" s="10">
        <v>5.369953</v>
      </c>
      <c r="AB4801" s="9" t="s">
        <v>235</v>
      </c>
      <c r="AC4801" s="10">
        <v>35.70328</v>
      </c>
      <c r="AD4801" s="10">
        <v>-0.6493</v>
      </c>
      <c r="AE4801" s="11" t="s">
        <v>51</v>
      </c>
      <c r="AF4801" s="12" t="str">
        <f t="shared" si="29"/>
        <v>1947</v>
      </c>
      <c r="AG4801" s="12" t="str">
        <f t="shared" si="30"/>
        <v>October</v>
      </c>
      <c r="AH4801" s="12" t="str">
        <f t="shared" si="31"/>
        <v>Thursday</v>
      </c>
      <c r="AI4801" t="str">
        <f t="shared" si="4"/>
        <v>1940s</v>
      </c>
      <c r="AJ4801" s="2" t="s">
        <v>80</v>
      </c>
      <c r="AK4801">
        <v>1.0</v>
      </c>
      <c r="AL4801" s="13" t="s">
        <v>707</v>
      </c>
    </row>
    <row r="4802">
      <c r="A4802" s="1">
        <v>17329.0</v>
      </c>
      <c r="B4802" s="8">
        <v>0.9631944444444445</v>
      </c>
      <c r="C4802" s="2" t="s">
        <v>25685</v>
      </c>
      <c r="D4802" s="2" t="s">
        <v>21216</v>
      </c>
      <c r="F4802" s="2" t="s">
        <v>25902</v>
      </c>
      <c r="G4802" s="2" t="s">
        <v>25903</v>
      </c>
      <c r="H4802" s="2" t="s">
        <v>25904</v>
      </c>
      <c r="J4802" s="2">
        <v>18.0</v>
      </c>
      <c r="K4802" s="2">
        <v>13.0</v>
      </c>
      <c r="L4802" s="2">
        <v>5.0</v>
      </c>
      <c r="M4802" s="2">
        <v>5.0</v>
      </c>
      <c r="N4802" s="2">
        <v>3.0</v>
      </c>
      <c r="O4802" s="2">
        <v>2.0</v>
      </c>
      <c r="P4802" s="2">
        <v>0.0</v>
      </c>
      <c r="Q4802" s="2" t="s">
        <v>25905</v>
      </c>
      <c r="R4802" s="14">
        <v>4801.0</v>
      </c>
      <c r="S4802" s="2" t="s">
        <v>60</v>
      </c>
      <c r="T4802" s="2">
        <v>-10.3333333</v>
      </c>
      <c r="U4802" s="2">
        <v>-53.2</v>
      </c>
      <c r="V4802" s="9" t="s">
        <v>3495</v>
      </c>
      <c r="W4802" s="10">
        <v>-34.6076</v>
      </c>
      <c r="X4802" s="10">
        <v>-58.4371</v>
      </c>
      <c r="Y4802" s="2" t="s">
        <v>205</v>
      </c>
      <c r="AB4802" s="9" t="s">
        <v>300</v>
      </c>
      <c r="AC4802" s="10">
        <v>51.50732</v>
      </c>
      <c r="AD4802" s="10">
        <v>-0.12765</v>
      </c>
      <c r="AE4802" s="11" t="s">
        <v>51</v>
      </c>
      <c r="AF4802" s="12" t="str">
        <f t="shared" si="29"/>
        <v>1947</v>
      </c>
      <c r="AG4802" s="12" t="str">
        <f t="shared" si="30"/>
        <v>June</v>
      </c>
      <c r="AH4802" s="12" t="str">
        <f t="shared" si="31"/>
        <v>Wednesday</v>
      </c>
      <c r="AI4802" t="str">
        <f t="shared" si="4"/>
        <v>1940s</v>
      </c>
      <c r="AJ4802" s="2" t="s">
        <v>66</v>
      </c>
      <c r="AK4802">
        <v>1.0</v>
      </c>
      <c r="AL4802" s="13" t="s">
        <v>5078</v>
      </c>
    </row>
    <row r="4803">
      <c r="A4803" s="1">
        <v>17316.0</v>
      </c>
      <c r="B4803" s="8">
        <v>0.9479166666666666</v>
      </c>
      <c r="C4803" s="2" t="s">
        <v>25906</v>
      </c>
      <c r="D4803" s="2" t="s">
        <v>16431</v>
      </c>
      <c r="F4803" s="2" t="s">
        <v>25907</v>
      </c>
      <c r="G4803" s="2" t="s">
        <v>21668</v>
      </c>
      <c r="H4803" s="2" t="s">
        <v>25908</v>
      </c>
      <c r="I4803" s="2">
        <v>10658.0</v>
      </c>
      <c r="J4803" s="2">
        <v>40.0</v>
      </c>
      <c r="K4803" s="2">
        <v>33.0</v>
      </c>
      <c r="L4803" s="2">
        <v>7.0</v>
      </c>
      <c r="M4803" s="2">
        <v>40.0</v>
      </c>
      <c r="N4803" s="2">
        <v>33.0</v>
      </c>
      <c r="O4803" s="2">
        <v>7.0</v>
      </c>
      <c r="P4803" s="2">
        <v>0.0</v>
      </c>
      <c r="Q4803" s="2" t="s">
        <v>25909</v>
      </c>
      <c r="R4803" s="14">
        <v>4802.0</v>
      </c>
      <c r="S4803" s="2" t="s">
        <v>944</v>
      </c>
      <c r="T4803" s="2">
        <v>36.5748441</v>
      </c>
      <c r="U4803" s="2">
        <v>139.2394179</v>
      </c>
      <c r="V4803" s="9" t="s">
        <v>696</v>
      </c>
      <c r="W4803" s="10">
        <v>37.56668</v>
      </c>
      <c r="X4803" s="10">
        <v>126.9783</v>
      </c>
      <c r="AB4803" s="9" t="s">
        <v>4889</v>
      </c>
      <c r="AC4803" s="10">
        <v>35.72446</v>
      </c>
      <c r="AD4803" s="10">
        <v>139.4048</v>
      </c>
      <c r="AE4803" s="11" t="s">
        <v>118</v>
      </c>
      <c r="AF4803" s="12" t="str">
        <f t="shared" si="29"/>
        <v>1947</v>
      </c>
      <c r="AG4803" s="12" t="str">
        <f t="shared" si="30"/>
        <v>May</v>
      </c>
      <c r="AH4803" s="12" t="str">
        <f t="shared" si="31"/>
        <v>Thursday</v>
      </c>
      <c r="AI4803" t="str">
        <f t="shared" si="4"/>
        <v>1940s</v>
      </c>
      <c r="AJ4803" s="2" t="s">
        <v>150</v>
      </c>
      <c r="AK4803">
        <v>1.0</v>
      </c>
      <c r="AL4803" s="13" t="s">
        <v>81</v>
      </c>
    </row>
    <row r="4804">
      <c r="A4804" s="1">
        <v>19552.0</v>
      </c>
      <c r="B4804" s="8">
        <v>0.36180555555555555</v>
      </c>
      <c r="C4804" s="2" t="s">
        <v>25910</v>
      </c>
      <c r="D4804" s="2" t="s">
        <v>16703</v>
      </c>
      <c r="E4804" s="2">
        <v>512.0</v>
      </c>
      <c r="F4804" s="2" t="s">
        <v>25911</v>
      </c>
      <c r="G4804" s="2" t="s">
        <v>6948</v>
      </c>
      <c r="H4804" s="2" t="s">
        <v>25912</v>
      </c>
      <c r="I4804" s="2" t="s">
        <v>25913</v>
      </c>
      <c r="J4804" s="2">
        <v>58.0</v>
      </c>
      <c r="K4804" s="2">
        <v>50.0</v>
      </c>
      <c r="L4804" s="2">
        <v>8.0</v>
      </c>
      <c r="M4804" s="2">
        <v>58.0</v>
      </c>
      <c r="N4804" s="2">
        <v>50.0</v>
      </c>
      <c r="O4804" s="2">
        <v>8.0</v>
      </c>
      <c r="P4804" s="2">
        <v>0.0</v>
      </c>
      <c r="Q4804" s="2" t="s">
        <v>25914</v>
      </c>
      <c r="R4804" s="14">
        <v>4803.0</v>
      </c>
      <c r="S4804" s="2" t="s">
        <v>4888</v>
      </c>
      <c r="T4804" s="2">
        <v>19.28988935</v>
      </c>
      <c r="U4804" s="2">
        <v>166.6492174</v>
      </c>
      <c r="V4804" s="9" t="s">
        <v>1449</v>
      </c>
      <c r="W4804" s="10">
        <v>19.28989</v>
      </c>
      <c r="X4804" s="10">
        <v>166.6492</v>
      </c>
      <c r="Y4804" s="2" t="s">
        <v>47</v>
      </c>
      <c r="AB4804" s="9" t="s">
        <v>280</v>
      </c>
      <c r="AC4804" s="10">
        <v>37.80446</v>
      </c>
      <c r="AD4804" s="10">
        <v>-122.271</v>
      </c>
      <c r="AE4804" s="11" t="s">
        <v>51</v>
      </c>
      <c r="AF4804" s="12" t="str">
        <f t="shared" si="29"/>
        <v>1953</v>
      </c>
      <c r="AG4804" s="12" t="str">
        <f t="shared" si="30"/>
        <v>July</v>
      </c>
      <c r="AH4804" s="12" t="str">
        <f t="shared" si="31"/>
        <v>Sunday</v>
      </c>
      <c r="AI4804" t="str">
        <f t="shared" si="4"/>
        <v>1950s</v>
      </c>
      <c r="AJ4804" s="32" t="s">
        <v>52</v>
      </c>
      <c r="AK4804">
        <v>1.0</v>
      </c>
      <c r="AL4804" s="13" t="s">
        <v>81</v>
      </c>
    </row>
    <row r="4805">
      <c r="A4805" s="1">
        <v>24510.0</v>
      </c>
      <c r="B4805" s="8">
        <v>0.0</v>
      </c>
      <c r="C4805" s="2" t="s">
        <v>25915</v>
      </c>
      <c r="D4805" s="2" t="s">
        <v>4983</v>
      </c>
      <c r="G4805" s="2" t="s">
        <v>1561</v>
      </c>
      <c r="J4805" s="2">
        <v>30.0</v>
      </c>
      <c r="K4805" s="2">
        <v>0.0</v>
      </c>
      <c r="L4805" s="2">
        <v>0.0</v>
      </c>
      <c r="M4805" s="2">
        <v>30.0</v>
      </c>
      <c r="N4805" s="2">
        <v>0.0</v>
      </c>
      <c r="O4805" s="2">
        <v>0.0</v>
      </c>
      <c r="P4805" s="2">
        <v>0.0</v>
      </c>
      <c r="Q4805" s="2" t="s">
        <v>25916</v>
      </c>
      <c r="R4805" s="14">
        <v>4804.0</v>
      </c>
      <c r="S4805" s="2" t="s">
        <v>2864</v>
      </c>
      <c r="T4805" s="2">
        <v>24.0002488</v>
      </c>
      <c r="U4805" s="2">
        <v>53.9994829</v>
      </c>
      <c r="V4805" s="9" t="s">
        <v>438</v>
      </c>
      <c r="W4805" s="9" t="s">
        <v>438</v>
      </c>
      <c r="X4805" s="9" t="s">
        <v>438</v>
      </c>
      <c r="AB4805" s="9" t="s">
        <v>438</v>
      </c>
      <c r="AC4805" s="9" t="s">
        <v>438</v>
      </c>
      <c r="AD4805" s="9" t="s">
        <v>438</v>
      </c>
      <c r="AE4805" s="11" t="s">
        <v>51</v>
      </c>
      <c r="AF4805" s="12" t="str">
        <f t="shared" si="29"/>
        <v>1967</v>
      </c>
      <c r="AG4805" s="12" t="str">
        <f t="shared" si="30"/>
        <v>February</v>
      </c>
      <c r="AH4805" s="12" t="str">
        <f t="shared" si="31"/>
        <v>Tuesday</v>
      </c>
      <c r="AI4805" t="str">
        <f t="shared" si="4"/>
        <v>1960s</v>
      </c>
      <c r="AJ4805" s="2" t="s">
        <v>119</v>
      </c>
      <c r="AK4805">
        <v>1.0</v>
      </c>
      <c r="AL4805" s="13" t="s">
        <v>322</v>
      </c>
    </row>
    <row r="4806">
      <c r="A4806" s="1">
        <v>22157.0</v>
      </c>
      <c r="B4806" s="8">
        <v>0.2826388888888889</v>
      </c>
      <c r="C4806" s="2" t="s">
        <v>25804</v>
      </c>
      <c r="D4806" s="2" t="s">
        <v>210</v>
      </c>
      <c r="E4806" s="2">
        <v>343.0</v>
      </c>
      <c r="F4806" s="2" t="s">
        <v>25917</v>
      </c>
      <c r="G4806" s="2" t="s">
        <v>25918</v>
      </c>
      <c r="H4806" s="2" t="s">
        <v>25919</v>
      </c>
      <c r="I4806" s="2">
        <v>4622.0</v>
      </c>
      <c r="J4806" s="2">
        <v>63.0</v>
      </c>
      <c r="K4806" s="2">
        <v>55.0</v>
      </c>
      <c r="L4806" s="2">
        <v>8.0</v>
      </c>
      <c r="M4806" s="2">
        <v>63.0</v>
      </c>
      <c r="N4806" s="2">
        <v>55.0</v>
      </c>
      <c r="O4806" s="2">
        <v>8.0</v>
      </c>
      <c r="P4806" s="2">
        <v>0.0</v>
      </c>
      <c r="Q4806" s="2" t="s">
        <v>25920</v>
      </c>
      <c r="R4806" s="14">
        <v>4805.0</v>
      </c>
      <c r="S4806" s="2" t="s">
        <v>10576</v>
      </c>
      <c r="T4806" s="2">
        <v>14.46517725</v>
      </c>
      <c r="U4806" s="2">
        <v>-14.76534096</v>
      </c>
      <c r="V4806" s="9" t="s">
        <v>63</v>
      </c>
      <c r="W4806" s="10">
        <v>48.8567</v>
      </c>
      <c r="X4806" s="10">
        <v>2.351462</v>
      </c>
      <c r="Y4806" s="2" t="s">
        <v>127</v>
      </c>
      <c r="Z4806" s="2" t="s">
        <v>736</v>
      </c>
      <c r="AB4806" s="9" t="s">
        <v>3989</v>
      </c>
      <c r="AC4806" s="10">
        <v>5.320357</v>
      </c>
      <c r="AD4806" s="10">
        <v>-4.01611</v>
      </c>
      <c r="AE4806" s="11" t="s">
        <v>51</v>
      </c>
      <c r="AF4806" s="12" t="str">
        <f t="shared" si="29"/>
        <v>1960</v>
      </c>
      <c r="AG4806" s="12" t="str">
        <f t="shared" si="30"/>
        <v>August</v>
      </c>
      <c r="AH4806" s="12" t="str">
        <f t="shared" si="31"/>
        <v>Monday</v>
      </c>
      <c r="AI4806" t="str">
        <f t="shared" si="4"/>
        <v>1960s</v>
      </c>
      <c r="AJ4806" s="2" t="s">
        <v>229</v>
      </c>
      <c r="AK4806">
        <v>1.0</v>
      </c>
      <c r="AL4806" s="13" t="s">
        <v>53</v>
      </c>
    </row>
    <row r="4807">
      <c r="A4807" s="1">
        <v>19447.0</v>
      </c>
      <c r="B4807" s="8">
        <v>0.0</v>
      </c>
      <c r="C4807" s="2" t="s">
        <v>25921</v>
      </c>
      <c r="D4807" s="2" t="s">
        <v>5894</v>
      </c>
      <c r="F4807" s="2" t="s">
        <v>25922</v>
      </c>
      <c r="G4807" s="2" t="s">
        <v>25923</v>
      </c>
      <c r="H4807" s="2" t="s">
        <v>25924</v>
      </c>
      <c r="I4807" s="2">
        <v>168.0</v>
      </c>
      <c r="J4807" s="2">
        <v>13.0</v>
      </c>
      <c r="K4807" s="2">
        <v>8.0</v>
      </c>
      <c r="L4807" s="2">
        <v>5.0</v>
      </c>
      <c r="M4807" s="2">
        <v>13.0</v>
      </c>
      <c r="N4807" s="2">
        <v>8.0</v>
      </c>
      <c r="O4807" s="2">
        <v>5.0</v>
      </c>
      <c r="P4807" s="2">
        <v>0.0</v>
      </c>
      <c r="Q4807" s="2" t="s">
        <v>25925</v>
      </c>
      <c r="R4807" s="14">
        <v>4806.0</v>
      </c>
      <c r="S4807" s="2" t="s">
        <v>25926</v>
      </c>
      <c r="T4807" s="2">
        <v>-5.9010019</v>
      </c>
      <c r="U4807" s="2">
        <v>29.1778624</v>
      </c>
      <c r="V4807" s="9" t="s">
        <v>5908</v>
      </c>
      <c r="W4807" s="10">
        <v>-1.30317</v>
      </c>
      <c r="X4807" s="10">
        <v>36.82606</v>
      </c>
      <c r="Y4807" s="2" t="s">
        <v>5905</v>
      </c>
      <c r="Z4807" s="2" t="s">
        <v>5906</v>
      </c>
      <c r="AB4807" s="9" t="s">
        <v>5907</v>
      </c>
      <c r="AC4807" s="10">
        <v>9.283035</v>
      </c>
      <c r="AD4807" s="10">
        <v>29.81117</v>
      </c>
      <c r="AE4807" s="11" t="s">
        <v>51</v>
      </c>
      <c r="AF4807" s="12" t="str">
        <f t="shared" si="29"/>
        <v>1953</v>
      </c>
      <c r="AG4807" s="12" t="str">
        <f t="shared" si="30"/>
        <v>March</v>
      </c>
      <c r="AH4807" s="12" t="str">
        <f t="shared" si="31"/>
        <v>Sunday</v>
      </c>
      <c r="AI4807" t="str">
        <f t="shared" si="4"/>
        <v>1950s</v>
      </c>
      <c r="AJ4807" s="32" t="s">
        <v>52</v>
      </c>
      <c r="AK4807">
        <v>1.0</v>
      </c>
      <c r="AL4807" s="13" t="s">
        <v>746</v>
      </c>
    </row>
    <row r="4808">
      <c r="A4808" s="1">
        <v>28185.0</v>
      </c>
      <c r="B4808" s="8">
        <v>0.0</v>
      </c>
      <c r="C4808" s="2" t="s">
        <v>25883</v>
      </c>
      <c r="D4808" s="2" t="s">
        <v>25884</v>
      </c>
      <c r="F4808" s="2" t="s">
        <v>25927</v>
      </c>
      <c r="G4808" s="2" t="s">
        <v>166</v>
      </c>
      <c r="H4808" s="2" t="s">
        <v>25928</v>
      </c>
      <c r="I4808" s="2">
        <v>13475.0</v>
      </c>
      <c r="J4808" s="2">
        <v>21.0</v>
      </c>
      <c r="K4808" s="2">
        <v>17.0</v>
      </c>
      <c r="L4808" s="2">
        <v>3.0</v>
      </c>
      <c r="M4808" s="2">
        <v>19.0</v>
      </c>
      <c r="N4808" s="2">
        <v>16.0</v>
      </c>
      <c r="O4808" s="2">
        <v>3.0</v>
      </c>
      <c r="P4808" s="2">
        <v>0.0</v>
      </c>
      <c r="Q4808" s="2" t="s">
        <v>25929</v>
      </c>
      <c r="R4808" s="14">
        <v>4807.0</v>
      </c>
      <c r="S4808" s="2" t="s">
        <v>9984</v>
      </c>
      <c r="T4808" s="2">
        <v>16.3471243</v>
      </c>
      <c r="U4808" s="2">
        <v>47.8915271</v>
      </c>
      <c r="V4808" s="9" t="s">
        <v>593</v>
      </c>
      <c r="W4808" s="10">
        <v>12.78959</v>
      </c>
      <c r="X4808" s="10">
        <v>45.0285</v>
      </c>
      <c r="AB4808" s="9" t="s">
        <v>25930</v>
      </c>
      <c r="AC4808" s="10">
        <v>40.25772</v>
      </c>
      <c r="AD4808" s="10">
        <v>24.2449</v>
      </c>
      <c r="AE4808" s="11" t="s">
        <v>51</v>
      </c>
      <c r="AF4808" s="12" t="str">
        <f t="shared" si="29"/>
        <v>1977</v>
      </c>
      <c r="AG4808" s="12" t="str">
        <f t="shared" si="30"/>
        <v>March</v>
      </c>
      <c r="AH4808" s="12" t="str">
        <f t="shared" si="31"/>
        <v>Tuesday</v>
      </c>
      <c r="AI4808" t="str">
        <f t="shared" si="4"/>
        <v>1970s</v>
      </c>
      <c r="AJ4808" s="2" t="s">
        <v>119</v>
      </c>
      <c r="AK4808">
        <v>1.0</v>
      </c>
      <c r="AL4808" s="13" t="s">
        <v>81</v>
      </c>
    </row>
    <row r="4809">
      <c r="A4809" s="1">
        <v>30582.0</v>
      </c>
      <c r="B4809" s="8">
        <v>0.6458333333333334</v>
      </c>
      <c r="C4809" s="2" t="s">
        <v>25931</v>
      </c>
      <c r="D4809" s="2" t="s">
        <v>14115</v>
      </c>
      <c r="E4809" s="2">
        <v>771.0</v>
      </c>
      <c r="F4809" s="2" t="s">
        <v>25932</v>
      </c>
      <c r="G4809" s="2" t="s">
        <v>25933</v>
      </c>
      <c r="H4809" s="2" t="s">
        <v>25934</v>
      </c>
      <c r="I4809" s="2" t="s">
        <v>25935</v>
      </c>
      <c r="J4809" s="2">
        <v>112.0</v>
      </c>
      <c r="K4809" s="2">
        <v>107.0</v>
      </c>
      <c r="L4809" s="2">
        <v>5.0</v>
      </c>
      <c r="M4809" s="2">
        <v>112.0</v>
      </c>
      <c r="N4809" s="2">
        <v>107.0</v>
      </c>
      <c r="O4809" s="2">
        <v>5.0</v>
      </c>
      <c r="P4809" s="2">
        <v>0.0</v>
      </c>
      <c r="Q4809" s="2" t="s">
        <v>25936</v>
      </c>
      <c r="R4809" s="14">
        <v>4808.0</v>
      </c>
      <c r="S4809" s="2" t="s">
        <v>2864</v>
      </c>
      <c r="T4809" s="2">
        <v>24.0002488</v>
      </c>
      <c r="U4809" s="2">
        <v>53.9994829</v>
      </c>
      <c r="V4809" s="9" t="s">
        <v>195</v>
      </c>
      <c r="W4809" s="10">
        <v>24.85468</v>
      </c>
      <c r="X4809" s="10">
        <v>67.02071</v>
      </c>
      <c r="AB4809" s="9" t="s">
        <v>24066</v>
      </c>
      <c r="AC4809" s="10">
        <v>24.45384</v>
      </c>
      <c r="AD4809" s="10">
        <v>54.3774</v>
      </c>
      <c r="AE4809" s="11" t="s">
        <v>51</v>
      </c>
      <c r="AF4809" s="12" t="str">
        <f t="shared" si="29"/>
        <v>1983</v>
      </c>
      <c r="AG4809" s="12" t="str">
        <f t="shared" si="30"/>
        <v>September</v>
      </c>
      <c r="AH4809" s="12" t="str">
        <f t="shared" si="31"/>
        <v>Friday</v>
      </c>
      <c r="AI4809" t="str">
        <f t="shared" si="4"/>
        <v>1980s</v>
      </c>
      <c r="AJ4809" s="2" t="s">
        <v>119</v>
      </c>
      <c r="AK4809">
        <v>1.0</v>
      </c>
      <c r="AL4809" s="13" t="s">
        <v>162</v>
      </c>
    </row>
    <row r="4810">
      <c r="A4810" s="1">
        <v>17285.0</v>
      </c>
      <c r="B4810" s="8">
        <v>0.9673611111111111</v>
      </c>
      <c r="C4810" s="2" t="s">
        <v>25937</v>
      </c>
      <c r="D4810" s="2" t="s">
        <v>5882</v>
      </c>
      <c r="E4810" s="2">
        <v>3.0</v>
      </c>
      <c r="F4810" s="2" t="s">
        <v>25938</v>
      </c>
      <c r="G4810" s="2" t="s">
        <v>22814</v>
      </c>
      <c r="H4810" s="2" t="s">
        <v>25939</v>
      </c>
      <c r="I4810" s="2" t="s">
        <v>25940</v>
      </c>
      <c r="J4810" s="2">
        <v>15.0</v>
      </c>
      <c r="K4810" s="2">
        <v>12.0</v>
      </c>
      <c r="L4810" s="2">
        <v>3.0</v>
      </c>
      <c r="M4810" s="2">
        <v>15.0</v>
      </c>
      <c r="N4810" s="2">
        <v>12.0</v>
      </c>
      <c r="O4810" s="2">
        <v>3.0</v>
      </c>
      <c r="P4810" s="2">
        <v>0.0</v>
      </c>
      <c r="Q4810" s="2" t="s">
        <v>25941</v>
      </c>
      <c r="R4810" s="14">
        <v>4809.0</v>
      </c>
      <c r="S4810" s="2" t="s">
        <v>4433</v>
      </c>
      <c r="T4810" s="2">
        <v>61.0666922</v>
      </c>
      <c r="U4810" s="2">
        <v>-107.991707</v>
      </c>
      <c r="V4810" s="9" t="s">
        <v>25942</v>
      </c>
      <c r="W4810" s="10">
        <v>49.69429</v>
      </c>
      <c r="X4810" s="10">
        <v>-112.852</v>
      </c>
      <c r="AB4810" s="9" t="s">
        <v>4482</v>
      </c>
      <c r="AC4810" s="10">
        <v>49.26087</v>
      </c>
      <c r="AD4810" s="10">
        <v>-123.114</v>
      </c>
      <c r="AE4810" s="11" t="s">
        <v>51</v>
      </c>
      <c r="AF4810" s="12" t="str">
        <f t="shared" si="29"/>
        <v>1947</v>
      </c>
      <c r="AG4810" s="12" t="str">
        <f t="shared" si="30"/>
        <v>April</v>
      </c>
      <c r="AH4810" s="12" t="str">
        <f t="shared" si="31"/>
        <v>Monday</v>
      </c>
      <c r="AI4810" t="str">
        <f t="shared" si="4"/>
        <v>1940s</v>
      </c>
      <c r="AJ4810" s="2" t="s">
        <v>105</v>
      </c>
      <c r="AK4810">
        <v>1.0</v>
      </c>
      <c r="AL4810" s="13" t="s">
        <v>53</v>
      </c>
    </row>
    <row r="4811">
      <c r="A4811" s="1">
        <v>17322.0</v>
      </c>
      <c r="B4811" s="8">
        <v>0.9583333333333334</v>
      </c>
      <c r="C4811" s="2" t="s">
        <v>25943</v>
      </c>
      <c r="D4811" s="2" t="s">
        <v>210</v>
      </c>
      <c r="F4811" s="2" t="s">
        <v>25944</v>
      </c>
      <c r="G4811" s="2" t="s">
        <v>25945</v>
      </c>
      <c r="H4811" s="2" t="s">
        <v>25946</v>
      </c>
      <c r="I4811" s="2" t="s">
        <v>25947</v>
      </c>
      <c r="J4811" s="2">
        <v>2.0</v>
      </c>
      <c r="K4811" s="2">
        <v>0.0</v>
      </c>
      <c r="L4811" s="2">
        <v>2.0</v>
      </c>
      <c r="M4811" s="2">
        <v>2.0</v>
      </c>
      <c r="N4811" s="2">
        <v>0.0</v>
      </c>
      <c r="O4811" s="2">
        <v>2.0</v>
      </c>
      <c r="P4811" s="2">
        <v>0.0</v>
      </c>
      <c r="Q4811" s="2" t="s">
        <v>25948</v>
      </c>
      <c r="R4811" s="14">
        <v>4810.0</v>
      </c>
      <c r="S4811" s="2" t="s">
        <v>215</v>
      </c>
      <c r="T4811" s="2">
        <v>46.603354</v>
      </c>
      <c r="U4811" s="2">
        <v>1.8883335</v>
      </c>
      <c r="V4811" s="9" t="s">
        <v>246</v>
      </c>
      <c r="W4811" s="10">
        <v>43.29617</v>
      </c>
      <c r="X4811" s="10">
        <v>5.369953</v>
      </c>
      <c r="AB4811" s="9" t="s">
        <v>1844</v>
      </c>
      <c r="AC4811" s="10">
        <v>45.75781</v>
      </c>
      <c r="AD4811" s="10">
        <v>4.832011</v>
      </c>
      <c r="AE4811" s="11" t="s">
        <v>51</v>
      </c>
      <c r="AF4811" s="12" t="str">
        <f t="shared" si="29"/>
        <v>1947</v>
      </c>
      <c r="AG4811" s="12" t="str">
        <f t="shared" si="30"/>
        <v>June</v>
      </c>
      <c r="AH4811" s="12" t="str">
        <f t="shared" si="31"/>
        <v>Wednesday</v>
      </c>
      <c r="AI4811" t="str">
        <f t="shared" si="4"/>
        <v>1940s</v>
      </c>
      <c r="AJ4811" s="2" t="s">
        <v>80</v>
      </c>
      <c r="AK4811">
        <v>1.0</v>
      </c>
      <c r="AL4811" s="13" t="s">
        <v>258</v>
      </c>
    </row>
    <row r="4812">
      <c r="A4812" s="1">
        <v>17303.0</v>
      </c>
      <c r="B4812" s="8">
        <v>0.6840277777777778</v>
      </c>
      <c r="C4812" s="2" t="s">
        <v>25949</v>
      </c>
      <c r="D4812" s="2" t="s">
        <v>324</v>
      </c>
      <c r="F4812" s="2" t="s">
        <v>25950</v>
      </c>
      <c r="G4812" s="2" t="s">
        <v>1001</v>
      </c>
      <c r="H4812" s="2" t="s">
        <v>25951</v>
      </c>
      <c r="I4812" s="2">
        <v>11936.0</v>
      </c>
      <c r="J4812" s="2">
        <v>22.0</v>
      </c>
      <c r="K4812" s="2">
        <v>17.0</v>
      </c>
      <c r="L4812" s="2">
        <v>5.0</v>
      </c>
      <c r="M4812" s="2">
        <v>22.0</v>
      </c>
      <c r="N4812" s="2">
        <v>17.0</v>
      </c>
      <c r="O4812" s="2">
        <v>5.0</v>
      </c>
      <c r="P4812" s="2">
        <v>0.0</v>
      </c>
      <c r="Q4812" s="2" t="s">
        <v>25952</v>
      </c>
      <c r="R4812" s="14">
        <v>4811.0</v>
      </c>
      <c r="S4812" s="2" t="s">
        <v>316</v>
      </c>
      <c r="T4812" s="2">
        <v>64.6863136</v>
      </c>
      <c r="U4812" s="2">
        <v>97.7453061</v>
      </c>
      <c r="V4812" s="9" t="s">
        <v>25953</v>
      </c>
      <c r="W4812" s="10">
        <v>50.03146</v>
      </c>
      <c r="X4812" s="10">
        <v>45.45449</v>
      </c>
      <c r="AB4812" s="9" t="s">
        <v>4755</v>
      </c>
      <c r="AC4812" s="10">
        <v>48.4814</v>
      </c>
      <c r="AD4812" s="10">
        <v>135.0769</v>
      </c>
      <c r="AE4812" s="11" t="s">
        <v>51</v>
      </c>
      <c r="AF4812" s="12" t="str">
        <f t="shared" si="29"/>
        <v>1947</v>
      </c>
      <c r="AG4812" s="12" t="str">
        <f t="shared" si="30"/>
        <v>May</v>
      </c>
      <c r="AH4812" s="12" t="str">
        <f t="shared" si="31"/>
        <v>Friday</v>
      </c>
      <c r="AI4812" t="str">
        <f t="shared" si="4"/>
        <v>1940s</v>
      </c>
      <c r="AJ4812" s="2" t="s">
        <v>80</v>
      </c>
      <c r="AK4812">
        <v>1.0</v>
      </c>
      <c r="AL4812" s="13" t="s">
        <v>81</v>
      </c>
    </row>
    <row r="4813">
      <c r="A4813" s="1">
        <v>29002.0</v>
      </c>
      <c r="B4813" s="8">
        <v>0.0</v>
      </c>
      <c r="C4813" s="2" t="s">
        <v>25804</v>
      </c>
      <c r="D4813" s="2" t="s">
        <v>14933</v>
      </c>
      <c r="F4813" s="2" t="s">
        <v>25954</v>
      </c>
      <c r="G4813" s="2" t="s">
        <v>11894</v>
      </c>
      <c r="H4813" s="2" t="s">
        <v>25955</v>
      </c>
      <c r="I4813" s="2">
        <v>88.0</v>
      </c>
      <c r="J4813" s="2">
        <v>12.0</v>
      </c>
      <c r="K4813" s="2">
        <v>7.0</v>
      </c>
      <c r="L4813" s="2">
        <v>5.0</v>
      </c>
      <c r="M4813" s="2">
        <v>12.0</v>
      </c>
      <c r="N4813" s="2">
        <v>7.0</v>
      </c>
      <c r="O4813" s="2">
        <v>5.0</v>
      </c>
      <c r="P4813" s="2">
        <v>0.0</v>
      </c>
      <c r="Q4813" s="2" t="s">
        <v>25956</v>
      </c>
      <c r="R4813" s="14">
        <v>4812.0</v>
      </c>
      <c r="S4813" s="2" t="s">
        <v>10576</v>
      </c>
      <c r="T4813" s="2">
        <v>14.46517725</v>
      </c>
      <c r="U4813" s="2">
        <v>-14.76534096</v>
      </c>
      <c r="V4813" s="9" t="s">
        <v>25957</v>
      </c>
      <c r="W4813" s="10">
        <v>18.09279</v>
      </c>
      <c r="X4813" s="10">
        <v>-15.9688</v>
      </c>
      <c r="AB4813" s="9" t="s">
        <v>127</v>
      </c>
      <c r="AC4813" s="10">
        <v>14.69343</v>
      </c>
      <c r="AD4813" s="10">
        <v>-17.4479</v>
      </c>
      <c r="AE4813" s="11" t="s">
        <v>118</v>
      </c>
      <c r="AF4813" s="12" t="str">
        <f t="shared" si="29"/>
        <v>1979</v>
      </c>
      <c r="AG4813" s="12" t="str">
        <f t="shared" si="30"/>
        <v>May</v>
      </c>
      <c r="AH4813" s="12" t="str">
        <f t="shared" si="31"/>
        <v>Sunday</v>
      </c>
      <c r="AI4813" t="str">
        <f t="shared" si="4"/>
        <v>1970s</v>
      </c>
      <c r="AJ4813" s="2" t="s">
        <v>229</v>
      </c>
      <c r="AK4813">
        <v>1.0</v>
      </c>
      <c r="AL4813" s="13" t="s">
        <v>545</v>
      </c>
    </row>
    <row r="4814">
      <c r="A4814" s="1">
        <v>17298.0</v>
      </c>
      <c r="B4814" s="8">
        <v>0.40208333333333335</v>
      </c>
      <c r="C4814" s="2" t="s">
        <v>25958</v>
      </c>
      <c r="D4814" s="2" t="s">
        <v>15939</v>
      </c>
      <c r="F4814" s="2" t="s">
        <v>1512</v>
      </c>
      <c r="G4814" s="2" t="s">
        <v>16138</v>
      </c>
      <c r="H4814" s="2" t="s">
        <v>25959</v>
      </c>
      <c r="I4814" s="2">
        <v>2029.0</v>
      </c>
      <c r="J4814" s="2">
        <v>4.0</v>
      </c>
      <c r="K4814" s="2">
        <v>0.0</v>
      </c>
      <c r="L4814" s="2">
        <v>4.0</v>
      </c>
      <c r="M4814" s="2">
        <v>4.0</v>
      </c>
      <c r="N4814" s="2">
        <v>0.0</v>
      </c>
      <c r="O4814" s="2">
        <v>4.0</v>
      </c>
      <c r="P4814" s="2">
        <v>0.0</v>
      </c>
      <c r="Q4814" s="2" t="s">
        <v>25960</v>
      </c>
      <c r="R4814" s="14">
        <v>4813.0</v>
      </c>
      <c r="S4814" s="2" t="s">
        <v>1228</v>
      </c>
      <c r="T4814" s="2">
        <v>49.2214561</v>
      </c>
      <c r="U4814" s="2">
        <v>-2.1358386</v>
      </c>
      <c r="V4814" s="9" t="s">
        <v>438</v>
      </c>
      <c r="W4814" s="9" t="s">
        <v>438</v>
      </c>
      <c r="X4814" s="9" t="s">
        <v>438</v>
      </c>
      <c r="AB4814" s="9" t="s">
        <v>438</v>
      </c>
      <c r="AC4814" s="9" t="s">
        <v>438</v>
      </c>
      <c r="AD4814" s="9" t="s">
        <v>438</v>
      </c>
      <c r="AE4814" s="11" t="s">
        <v>51</v>
      </c>
      <c r="AF4814" s="12" t="str">
        <f t="shared" si="29"/>
        <v>1947</v>
      </c>
      <c r="AG4814" s="12" t="str">
        <f t="shared" si="30"/>
        <v>May</v>
      </c>
      <c r="AH4814" s="12" t="str">
        <f t="shared" si="31"/>
        <v>Sunday</v>
      </c>
      <c r="AI4814" t="str">
        <f t="shared" si="4"/>
        <v>1940s</v>
      </c>
      <c r="AJ4814" s="2" t="s">
        <v>80</v>
      </c>
      <c r="AK4814">
        <v>1.0</v>
      </c>
      <c r="AL4814" s="13" t="s">
        <v>53</v>
      </c>
    </row>
    <row r="4815">
      <c r="A4815" s="1">
        <v>16748.0</v>
      </c>
      <c r="B4815" s="8">
        <v>0.46875</v>
      </c>
      <c r="C4815" s="2" t="s">
        <v>25961</v>
      </c>
      <c r="D4815" s="2" t="s">
        <v>25962</v>
      </c>
      <c r="F4815" s="2" t="s">
        <v>25963</v>
      </c>
      <c r="G4815" s="2" t="s">
        <v>25964</v>
      </c>
      <c r="J4815" s="2">
        <v>3.0</v>
      </c>
      <c r="K4815" s="2">
        <v>0.0</v>
      </c>
      <c r="L4815" s="2">
        <v>3.0</v>
      </c>
      <c r="M4815" s="2">
        <v>1.0</v>
      </c>
      <c r="N4815" s="2">
        <v>0.0</v>
      </c>
      <c r="O4815" s="2">
        <v>1.0</v>
      </c>
      <c r="P4815" s="2">
        <v>0.0</v>
      </c>
      <c r="Q4815" s="2" t="s">
        <v>25965</v>
      </c>
      <c r="R4815" s="14">
        <v>4814.0</v>
      </c>
      <c r="S4815" s="2" t="s">
        <v>641</v>
      </c>
      <c r="T4815" s="2">
        <v>22.5000485</v>
      </c>
      <c r="U4815" s="2">
        <v>-100.0000375</v>
      </c>
      <c r="V4815" s="9" t="s">
        <v>5608</v>
      </c>
      <c r="W4815" s="9" t="s">
        <v>438</v>
      </c>
      <c r="X4815" s="9" t="s">
        <v>438</v>
      </c>
      <c r="AB4815" s="9" t="s">
        <v>438</v>
      </c>
      <c r="AC4815" s="9" t="s">
        <v>438</v>
      </c>
      <c r="AD4815" s="9" t="s">
        <v>438</v>
      </c>
      <c r="AE4815" s="11" t="s">
        <v>174</v>
      </c>
      <c r="AF4815" s="12" t="str">
        <f t="shared" si="29"/>
        <v>1945</v>
      </c>
      <c r="AG4815" s="12" t="str">
        <f t="shared" si="30"/>
        <v>November</v>
      </c>
      <c r="AH4815" s="12" t="str">
        <f t="shared" si="31"/>
        <v>Wednesday</v>
      </c>
      <c r="AI4815" t="str">
        <f t="shared" si="4"/>
        <v>1940s</v>
      </c>
      <c r="AJ4815" s="2" t="s">
        <v>66</v>
      </c>
      <c r="AK4815">
        <v>1.0</v>
      </c>
      <c r="AL4815" s="13" t="s">
        <v>25966</v>
      </c>
    </row>
    <row r="4816">
      <c r="A4816" s="1">
        <v>33034.0</v>
      </c>
      <c r="B4816" s="8">
        <v>0.3145833333333333</v>
      </c>
      <c r="C4816" s="2" t="s">
        <v>25967</v>
      </c>
      <c r="D4816" s="2" t="s">
        <v>4200</v>
      </c>
      <c r="E4816" s="2">
        <v>5390.0</v>
      </c>
      <c r="F4816" s="2" t="s">
        <v>25968</v>
      </c>
      <c r="G4816" s="2" t="s">
        <v>25969</v>
      </c>
      <c r="H4816" s="2" t="s">
        <v>25970</v>
      </c>
      <c r="I4816" s="2" t="s">
        <v>25971</v>
      </c>
      <c r="J4816" s="2">
        <v>85.0</v>
      </c>
      <c r="K4816" s="2">
        <v>0.0</v>
      </c>
      <c r="L4816" s="2">
        <v>0.0</v>
      </c>
      <c r="M4816" s="2">
        <v>0.0</v>
      </c>
      <c r="N4816" s="2">
        <v>0.0</v>
      </c>
      <c r="O4816" s="2">
        <v>0.0</v>
      </c>
      <c r="P4816" s="2">
        <v>0.0</v>
      </c>
      <c r="Q4816" s="2" t="s">
        <v>25972</v>
      </c>
      <c r="R4816" s="14">
        <v>4815.0</v>
      </c>
      <c r="S4816" s="2" t="s">
        <v>8391</v>
      </c>
      <c r="T4816" s="2">
        <v>52.5310214</v>
      </c>
      <c r="U4816" s="2">
        <v>-1.2649062</v>
      </c>
      <c r="V4816" s="9" t="s">
        <v>9030</v>
      </c>
      <c r="W4816" s="10">
        <v>52.4797</v>
      </c>
      <c r="X4816" s="10">
        <v>-1.90269</v>
      </c>
      <c r="AB4816" s="9" t="s">
        <v>895</v>
      </c>
      <c r="AC4816" s="10">
        <v>36.7213</v>
      </c>
      <c r="AD4816" s="10">
        <v>-4.42164</v>
      </c>
      <c r="AE4816" s="11" t="s">
        <v>51</v>
      </c>
      <c r="AF4816" s="12" t="str">
        <f t="shared" si="29"/>
        <v>1990</v>
      </c>
      <c r="AG4816" s="12" t="str">
        <f t="shared" si="30"/>
        <v>June</v>
      </c>
      <c r="AH4816" s="12" t="str">
        <f t="shared" si="31"/>
        <v>Sunday</v>
      </c>
      <c r="AI4816" t="str">
        <f t="shared" si="4"/>
        <v>1990s</v>
      </c>
      <c r="AJ4816" s="2" t="s">
        <v>80</v>
      </c>
      <c r="AK4816">
        <v>0.0</v>
      </c>
      <c r="AL4816" s="13" t="s">
        <v>896</v>
      </c>
    </row>
    <row r="4817">
      <c r="A4817" s="1">
        <v>17291.0</v>
      </c>
      <c r="B4817" s="8">
        <v>0.0</v>
      </c>
      <c r="C4817" s="2" t="s">
        <v>25973</v>
      </c>
      <c r="D4817" s="2" t="s">
        <v>7158</v>
      </c>
      <c r="F4817" s="2" t="s">
        <v>25974</v>
      </c>
      <c r="G4817" s="2" t="s">
        <v>22814</v>
      </c>
      <c r="H4817" s="2" t="s">
        <v>25975</v>
      </c>
      <c r="I4817" s="2" t="s">
        <v>25976</v>
      </c>
      <c r="J4817" s="2">
        <v>11.0</v>
      </c>
      <c r="K4817" s="2">
        <v>9.0</v>
      </c>
      <c r="L4817" s="2">
        <v>2.0</v>
      </c>
      <c r="M4817" s="2">
        <v>11.0</v>
      </c>
      <c r="N4817" s="2">
        <v>9.0</v>
      </c>
      <c r="O4817" s="2">
        <v>2.0</v>
      </c>
      <c r="P4817" s="2">
        <v>0.0</v>
      </c>
      <c r="Q4817" s="2" t="s">
        <v>25977</v>
      </c>
      <c r="R4817" s="14">
        <v>4816.0</v>
      </c>
      <c r="S4817" s="2" t="s">
        <v>6336</v>
      </c>
      <c r="T4817" s="2">
        <v>9.5773243</v>
      </c>
      <c r="U4817" s="2">
        <v>-83.82371114</v>
      </c>
      <c r="V4817" s="9" t="s">
        <v>25978</v>
      </c>
      <c r="W4817" s="10">
        <v>10.10342</v>
      </c>
      <c r="X4817" s="10">
        <v>-85.4153</v>
      </c>
      <c r="AB4817" s="9" t="s">
        <v>2096</v>
      </c>
      <c r="AC4817" s="10">
        <v>37.33619</v>
      </c>
      <c r="AD4817" s="10">
        <v>-121.891</v>
      </c>
      <c r="AE4817" s="11" t="s">
        <v>51</v>
      </c>
      <c r="AF4817" s="12" t="str">
        <f t="shared" si="29"/>
        <v>1947</v>
      </c>
      <c r="AG4817" s="12" t="str">
        <f t="shared" si="30"/>
        <v>May</v>
      </c>
      <c r="AH4817" s="12" t="str">
        <f t="shared" si="31"/>
        <v>Sunday</v>
      </c>
      <c r="AI4817" t="str">
        <f t="shared" si="4"/>
        <v>1940s</v>
      </c>
      <c r="AJ4817" s="2" t="s">
        <v>66</v>
      </c>
      <c r="AK4817">
        <v>1.0</v>
      </c>
      <c r="AL4817" s="13" t="s">
        <v>53</v>
      </c>
    </row>
    <row r="4818">
      <c r="A4818" s="1">
        <v>33982.0</v>
      </c>
      <c r="B4818" s="8">
        <v>0.0</v>
      </c>
      <c r="C4818" s="2" t="s">
        <v>25979</v>
      </c>
      <c r="D4818" s="2" t="s">
        <v>25980</v>
      </c>
      <c r="F4818" s="2" t="s">
        <v>25981</v>
      </c>
      <c r="G4818" s="2" t="s">
        <v>1370</v>
      </c>
      <c r="H4818" s="2" t="s">
        <v>25982</v>
      </c>
      <c r="I4818" s="2">
        <v>110391.0</v>
      </c>
      <c r="J4818" s="2">
        <v>2.0</v>
      </c>
      <c r="K4818" s="2">
        <v>0.0</v>
      </c>
      <c r="L4818" s="2">
        <v>2.0</v>
      </c>
      <c r="M4818" s="2">
        <v>2.0</v>
      </c>
      <c r="N4818" s="2">
        <v>0.0</v>
      </c>
      <c r="O4818" s="2">
        <v>2.0</v>
      </c>
      <c r="P4818" s="2">
        <v>0.0</v>
      </c>
      <c r="Q4818" s="2" t="s">
        <v>25983</v>
      </c>
      <c r="R4818" s="14">
        <v>4817.0</v>
      </c>
      <c r="S4818" s="2" t="s">
        <v>8391</v>
      </c>
      <c r="T4818" s="2">
        <v>52.5310214</v>
      </c>
      <c r="U4818" s="2">
        <v>-1.2649062</v>
      </c>
      <c r="V4818" s="9" t="s">
        <v>6521</v>
      </c>
      <c r="W4818" s="10">
        <v>51.53882</v>
      </c>
      <c r="X4818" s="10">
        <v>0.712814</v>
      </c>
      <c r="AB4818" s="9" t="s">
        <v>705</v>
      </c>
      <c r="AC4818" s="10">
        <v>55.86098</v>
      </c>
      <c r="AD4818" s="10">
        <v>-4.24888</v>
      </c>
      <c r="AE4818" s="11" t="s">
        <v>51</v>
      </c>
      <c r="AF4818" s="12" t="str">
        <f t="shared" si="29"/>
        <v>1993</v>
      </c>
      <c r="AG4818" s="12" t="str">
        <f t="shared" si="30"/>
        <v>January</v>
      </c>
      <c r="AH4818" s="12" t="str">
        <f t="shared" si="31"/>
        <v>Wednesday</v>
      </c>
      <c r="AI4818" t="str">
        <f t="shared" si="4"/>
        <v>1990s</v>
      </c>
      <c r="AJ4818" s="2" t="s">
        <v>80</v>
      </c>
      <c r="AK4818">
        <v>1.0</v>
      </c>
      <c r="AL4818" s="13" t="s">
        <v>1374</v>
      </c>
    </row>
    <row r="4819">
      <c r="A4819" s="1">
        <v>16744.0</v>
      </c>
      <c r="B4819" s="8">
        <v>0.08333333333333333</v>
      </c>
      <c r="C4819" s="2" t="s">
        <v>25984</v>
      </c>
      <c r="D4819" s="2" t="s">
        <v>16431</v>
      </c>
      <c r="F4819" s="2" t="s">
        <v>25985</v>
      </c>
      <c r="G4819" s="2" t="s">
        <v>21429</v>
      </c>
      <c r="H4819" s="2" t="s">
        <v>25986</v>
      </c>
      <c r="I4819" s="2">
        <v>35981.0</v>
      </c>
      <c r="J4819" s="2">
        <v>44.0</v>
      </c>
      <c r="K4819" s="2">
        <v>40.0</v>
      </c>
      <c r="L4819" s="2">
        <v>4.0</v>
      </c>
      <c r="M4819" s="2">
        <v>44.0</v>
      </c>
      <c r="N4819" s="2">
        <v>40.0</v>
      </c>
      <c r="O4819" s="2">
        <v>4.0</v>
      </c>
      <c r="P4819" s="2">
        <v>0.0</v>
      </c>
      <c r="Q4819" s="2" t="s">
        <v>25987</v>
      </c>
      <c r="R4819" s="14">
        <v>4818.0</v>
      </c>
      <c r="S4819" s="2" t="s">
        <v>192</v>
      </c>
      <c r="T4819" s="2">
        <v>22.3511148</v>
      </c>
      <c r="U4819" s="2">
        <v>78.6677428</v>
      </c>
      <c r="V4819" s="9" t="s">
        <v>25988</v>
      </c>
      <c r="W4819" s="10">
        <v>27.55957</v>
      </c>
      <c r="X4819" s="10">
        <v>95.14679</v>
      </c>
      <c r="AB4819" s="9" t="s">
        <v>195</v>
      </c>
      <c r="AC4819" s="10">
        <v>24.85468</v>
      </c>
      <c r="AD4819" s="10">
        <v>67.02071</v>
      </c>
      <c r="AE4819" s="11" t="s">
        <v>118</v>
      </c>
      <c r="AF4819" s="12" t="str">
        <f t="shared" si="29"/>
        <v>1945</v>
      </c>
      <c r="AG4819" s="12" t="str">
        <f t="shared" si="30"/>
        <v>November</v>
      </c>
      <c r="AH4819" s="12" t="str">
        <f t="shared" si="31"/>
        <v>Saturday</v>
      </c>
      <c r="AI4819" t="str">
        <f t="shared" si="4"/>
        <v>1940s</v>
      </c>
      <c r="AJ4819" s="2" t="s">
        <v>150</v>
      </c>
      <c r="AK4819">
        <v>1.0</v>
      </c>
      <c r="AL4819" s="13" t="s">
        <v>81</v>
      </c>
    </row>
    <row r="4820">
      <c r="A4820" s="1">
        <v>27638.0</v>
      </c>
      <c r="B4820" s="8">
        <v>0.3333333333333333</v>
      </c>
      <c r="C4820" s="2" t="s">
        <v>25989</v>
      </c>
      <c r="D4820" s="2" t="s">
        <v>21256</v>
      </c>
      <c r="F4820" s="2" t="s">
        <v>25990</v>
      </c>
      <c r="G4820" s="2" t="s">
        <v>5169</v>
      </c>
      <c r="H4820" s="2" t="s">
        <v>25991</v>
      </c>
      <c r="I4820" s="2">
        <v>9350702.0</v>
      </c>
      <c r="J4820" s="2">
        <v>34.0</v>
      </c>
      <c r="K4820" s="2">
        <v>28.0</v>
      </c>
      <c r="L4820" s="2">
        <v>6.0</v>
      </c>
      <c r="M4820" s="2">
        <v>27.0</v>
      </c>
      <c r="N4820" s="2">
        <v>24.0</v>
      </c>
      <c r="O4820" s="2">
        <v>3.0</v>
      </c>
      <c r="P4820" s="2">
        <v>0.0</v>
      </c>
      <c r="Q4820" s="2" t="s">
        <v>25992</v>
      </c>
      <c r="R4820" s="14">
        <v>4819.0</v>
      </c>
      <c r="S4820" s="2" t="s">
        <v>728</v>
      </c>
      <c r="T4820" s="2">
        <v>51.0834196</v>
      </c>
      <c r="U4820" s="2">
        <v>10.4234469</v>
      </c>
      <c r="V4820" s="9" t="s">
        <v>3305</v>
      </c>
      <c r="W4820" s="10">
        <v>48.77845</v>
      </c>
      <c r="X4820" s="10">
        <v>9.180013</v>
      </c>
      <c r="AB4820" s="9" t="s">
        <v>16350</v>
      </c>
      <c r="AC4820" s="10">
        <v>51.34063</v>
      </c>
      <c r="AD4820" s="10">
        <v>12.37473</v>
      </c>
      <c r="AE4820" s="11" t="s">
        <v>51</v>
      </c>
      <c r="AF4820" s="12" t="str">
        <f t="shared" si="29"/>
        <v>1975</v>
      </c>
      <c r="AG4820" s="12" t="str">
        <f t="shared" si="30"/>
        <v>September</v>
      </c>
      <c r="AH4820" s="12" t="str">
        <f t="shared" si="31"/>
        <v>Monday</v>
      </c>
      <c r="AI4820" t="str">
        <f t="shared" si="4"/>
        <v>1970s</v>
      </c>
      <c r="AJ4820" s="2" t="s">
        <v>80</v>
      </c>
      <c r="AK4820">
        <v>1.0</v>
      </c>
      <c r="AL4820" s="13" t="s">
        <v>336</v>
      </c>
    </row>
    <row r="4821">
      <c r="A4821" s="1">
        <v>34689.0</v>
      </c>
      <c r="B4821" s="8">
        <v>0.41180555555555554</v>
      </c>
      <c r="C4821" s="2" t="s">
        <v>25993</v>
      </c>
      <c r="D4821" s="2" t="s">
        <v>25994</v>
      </c>
      <c r="E4821" s="2">
        <v>702.0</v>
      </c>
      <c r="F4821" s="2" t="s">
        <v>25995</v>
      </c>
      <c r="G4821" s="2" t="s">
        <v>25996</v>
      </c>
      <c r="H4821" s="2" t="s">
        <v>25997</v>
      </c>
      <c r="I4821" s="2" t="s">
        <v>25998</v>
      </c>
      <c r="J4821" s="2">
        <v>5.0</v>
      </c>
      <c r="K4821" s="2">
        <v>0.0</v>
      </c>
      <c r="L4821" s="2">
        <v>5.0</v>
      </c>
      <c r="M4821" s="2">
        <v>5.0</v>
      </c>
      <c r="N4821" s="2">
        <v>0.0</v>
      </c>
      <c r="O4821" s="2">
        <v>5.0</v>
      </c>
      <c r="P4821" s="2">
        <v>0.0</v>
      </c>
      <c r="Q4821" s="2" t="s">
        <v>25999</v>
      </c>
      <c r="R4821" s="14">
        <v>4820.0</v>
      </c>
      <c r="S4821" s="2" t="s">
        <v>8391</v>
      </c>
      <c r="T4821" s="2">
        <v>52.5310214</v>
      </c>
      <c r="U4821" s="2">
        <v>-1.2649062</v>
      </c>
      <c r="V4821" s="9" t="s">
        <v>26000</v>
      </c>
      <c r="W4821" s="10">
        <v>52.79656</v>
      </c>
      <c r="X4821" s="10">
        <v>-0.67179</v>
      </c>
      <c r="AB4821" s="9" t="s">
        <v>26001</v>
      </c>
      <c r="AC4821" s="10">
        <v>52.40818</v>
      </c>
      <c r="AD4821" s="10">
        <v>-1.51048</v>
      </c>
      <c r="AE4821" s="11" t="s">
        <v>51</v>
      </c>
      <c r="AF4821" s="12" t="str">
        <f t="shared" si="29"/>
        <v>1994</v>
      </c>
      <c r="AG4821" s="12" t="str">
        <f t="shared" si="30"/>
        <v>December</v>
      </c>
      <c r="AH4821" s="12" t="str">
        <f t="shared" si="31"/>
        <v>Wednesday</v>
      </c>
      <c r="AI4821" t="str">
        <f t="shared" si="4"/>
        <v>1990s</v>
      </c>
      <c r="AJ4821" s="2" t="s">
        <v>80</v>
      </c>
      <c r="AK4821">
        <v>1.0</v>
      </c>
      <c r="AL4821" s="13" t="s">
        <v>162</v>
      </c>
    </row>
    <row r="4822">
      <c r="A4822" s="1">
        <v>32993.0</v>
      </c>
      <c r="B4822" s="8">
        <v>0.9013888888888889</v>
      </c>
      <c r="C4822" s="2" t="s">
        <v>26002</v>
      </c>
      <c r="D4822" s="2" t="s">
        <v>2735</v>
      </c>
      <c r="F4822" s="2" t="s">
        <v>26003</v>
      </c>
      <c r="G4822" s="2" t="s">
        <v>26004</v>
      </c>
      <c r="H4822" s="2" t="s">
        <v>26005</v>
      </c>
      <c r="I4822" s="2" t="s">
        <v>26006</v>
      </c>
      <c r="J4822" s="2">
        <v>10.0</v>
      </c>
      <c r="K4822" s="2">
        <v>0.0</v>
      </c>
      <c r="L4822" s="2">
        <v>10.0</v>
      </c>
      <c r="M4822" s="2">
        <v>10.0</v>
      </c>
      <c r="N4822" s="2">
        <v>0.0</v>
      </c>
      <c r="O4822" s="2">
        <v>10.0</v>
      </c>
      <c r="P4822" s="2">
        <v>0.0</v>
      </c>
      <c r="Q4822" s="2" t="s">
        <v>26007</v>
      </c>
      <c r="R4822" s="14">
        <v>4821.0</v>
      </c>
      <c r="S4822" s="2" t="s">
        <v>8391</v>
      </c>
      <c r="T4822" s="2">
        <v>52.5310214</v>
      </c>
      <c r="U4822" s="2">
        <v>-1.2649062</v>
      </c>
      <c r="V4822" s="9" t="s">
        <v>4500</v>
      </c>
      <c r="W4822" s="10">
        <v>48.47747</v>
      </c>
      <c r="X4822" s="10">
        <v>-81.3304</v>
      </c>
      <c r="AB4822" s="9" t="s">
        <v>10033</v>
      </c>
      <c r="AC4822" s="10">
        <v>51.26707</v>
      </c>
      <c r="AD4822" s="10">
        <v>-80.6506</v>
      </c>
      <c r="AE4822" s="11" t="s">
        <v>118</v>
      </c>
      <c r="AF4822" s="12" t="str">
        <f t="shared" si="29"/>
        <v>1990</v>
      </c>
      <c r="AG4822" s="12" t="str">
        <f t="shared" si="30"/>
        <v>April</v>
      </c>
      <c r="AH4822" s="12" t="str">
        <f t="shared" si="31"/>
        <v>Monday</v>
      </c>
      <c r="AI4822" t="str">
        <f t="shared" si="4"/>
        <v>1990s</v>
      </c>
      <c r="AJ4822" s="2" t="s">
        <v>80</v>
      </c>
      <c r="AK4822">
        <v>1.0</v>
      </c>
      <c r="AL4822" s="13" t="s">
        <v>5078</v>
      </c>
    </row>
    <row r="4823">
      <c r="A4823" s="1">
        <v>18710.0</v>
      </c>
      <c r="B4823" s="8">
        <v>0.034722222222222224</v>
      </c>
      <c r="C4823" s="2" t="s">
        <v>26008</v>
      </c>
      <c r="D4823" s="2" t="s">
        <v>108</v>
      </c>
      <c r="F4823" s="2" t="s">
        <v>26009</v>
      </c>
      <c r="G4823" s="2" t="s">
        <v>17634</v>
      </c>
      <c r="H4823" s="2" t="s">
        <v>26010</v>
      </c>
      <c r="I4823" s="2">
        <v>43173.0</v>
      </c>
      <c r="J4823" s="2">
        <v>53.0</v>
      </c>
      <c r="K4823" s="2">
        <v>48.0</v>
      </c>
      <c r="L4823" s="2">
        <v>5.0</v>
      </c>
      <c r="M4823" s="2">
        <v>53.0</v>
      </c>
      <c r="N4823" s="2">
        <v>48.0</v>
      </c>
      <c r="O4823" s="2">
        <v>5.0</v>
      </c>
      <c r="P4823" s="2">
        <v>0.0</v>
      </c>
      <c r="Q4823" s="2" t="s">
        <v>26011</v>
      </c>
      <c r="R4823" s="14">
        <v>4822.0</v>
      </c>
      <c r="S4823" s="2" t="s">
        <v>25502</v>
      </c>
      <c r="T4823" s="2">
        <v>48.1451805</v>
      </c>
      <c r="U4823" s="2">
        <v>-53.95837215</v>
      </c>
      <c r="V4823" s="9" t="s">
        <v>26012</v>
      </c>
      <c r="W4823" s="9" t="s">
        <v>438</v>
      </c>
      <c r="X4823" s="9" t="s">
        <v>438</v>
      </c>
      <c r="AB4823" s="9" t="s">
        <v>26013</v>
      </c>
      <c r="AC4823" s="9" t="s">
        <v>438</v>
      </c>
      <c r="AD4823" s="9" t="s">
        <v>438</v>
      </c>
      <c r="AE4823" s="11" t="s">
        <v>118</v>
      </c>
      <c r="AF4823" s="12" t="str">
        <f t="shared" si="29"/>
        <v>1951</v>
      </c>
      <c r="AG4823" s="12" t="str">
        <f t="shared" si="30"/>
        <v>March</v>
      </c>
      <c r="AH4823" s="12" t="str">
        <f t="shared" si="31"/>
        <v>Friday</v>
      </c>
      <c r="AI4823" t="str">
        <f t="shared" si="4"/>
        <v>1950s</v>
      </c>
      <c r="AJ4823" s="2" t="s">
        <v>52</v>
      </c>
      <c r="AK4823">
        <v>1.0</v>
      </c>
      <c r="AL4823" s="13" t="s">
        <v>81</v>
      </c>
    </row>
    <row r="4824">
      <c r="A4824" s="1">
        <v>16750.0</v>
      </c>
      <c r="B4824" s="8">
        <v>0.8333333333333334</v>
      </c>
      <c r="C4824" s="2" t="s">
        <v>26014</v>
      </c>
      <c r="D4824" s="2" t="s">
        <v>16431</v>
      </c>
      <c r="F4824" s="2" t="s">
        <v>26015</v>
      </c>
      <c r="G4824" s="2" t="s">
        <v>5350</v>
      </c>
      <c r="H4824" s="2" t="s">
        <v>26016</v>
      </c>
      <c r="I4824" s="2">
        <v>10225.0</v>
      </c>
      <c r="J4824" s="2">
        <v>24.0</v>
      </c>
      <c r="K4824" s="2">
        <v>20.0</v>
      </c>
      <c r="L4824" s="2">
        <v>4.0</v>
      </c>
      <c r="M4824" s="2">
        <v>24.0</v>
      </c>
      <c r="N4824" s="2">
        <v>20.0</v>
      </c>
      <c r="O4824" s="2">
        <v>4.0</v>
      </c>
      <c r="P4824" s="2">
        <v>0.0</v>
      </c>
      <c r="Q4824" s="2" t="s">
        <v>26017</v>
      </c>
      <c r="R4824" s="14">
        <v>4823.0</v>
      </c>
      <c r="S4824" s="2" t="s">
        <v>763</v>
      </c>
      <c r="T4824" s="2">
        <v>42.6384261</v>
      </c>
      <c r="U4824" s="2">
        <v>12.674297</v>
      </c>
      <c r="V4824" s="9" t="s">
        <v>76</v>
      </c>
      <c r="W4824" s="10">
        <v>37.98394</v>
      </c>
      <c r="X4824" s="10">
        <v>23.72831</v>
      </c>
      <c r="AB4824" s="9" t="s">
        <v>1865</v>
      </c>
      <c r="AC4824" s="10">
        <v>40.83593</v>
      </c>
      <c r="AD4824" s="10">
        <v>14.24878</v>
      </c>
      <c r="AE4824" s="11" t="s">
        <v>118</v>
      </c>
      <c r="AF4824" s="12" t="str">
        <f t="shared" si="29"/>
        <v>1945</v>
      </c>
      <c r="AG4824" s="12" t="str">
        <f t="shared" si="30"/>
        <v>November</v>
      </c>
      <c r="AH4824" s="12" t="str">
        <f t="shared" si="31"/>
        <v>Friday</v>
      </c>
      <c r="AI4824" t="str">
        <f t="shared" si="4"/>
        <v>1940s</v>
      </c>
      <c r="AJ4824" s="2" t="s">
        <v>80</v>
      </c>
      <c r="AK4824">
        <v>1.0</v>
      </c>
      <c r="AL4824" s="13" t="s">
        <v>81</v>
      </c>
    </row>
    <row r="4825">
      <c r="A4825" s="1">
        <v>16734.0</v>
      </c>
      <c r="B4825" s="8">
        <v>0.0</v>
      </c>
      <c r="C4825" s="2" t="s">
        <v>26018</v>
      </c>
      <c r="D4825" s="2" t="s">
        <v>24515</v>
      </c>
      <c r="F4825" s="2" t="s">
        <v>26019</v>
      </c>
      <c r="G4825" s="2" t="s">
        <v>1149</v>
      </c>
      <c r="H4825" s="2" t="s">
        <v>26020</v>
      </c>
      <c r="I4825" s="2">
        <v>10097.0</v>
      </c>
      <c r="J4825" s="2">
        <v>16.0</v>
      </c>
      <c r="K4825" s="2">
        <v>13.0</v>
      </c>
      <c r="L4825" s="2">
        <v>3.0</v>
      </c>
      <c r="M4825" s="2">
        <v>9.0</v>
      </c>
      <c r="N4825" s="2">
        <v>9.0</v>
      </c>
      <c r="O4825" s="2">
        <v>0.0</v>
      </c>
      <c r="P4825" s="2">
        <v>0.0</v>
      </c>
      <c r="Q4825" s="2" t="s">
        <v>26021</v>
      </c>
      <c r="R4825" s="14">
        <v>4824.0</v>
      </c>
      <c r="S4825" s="2" t="s">
        <v>5697</v>
      </c>
      <c r="T4825" s="2">
        <v>35.8885993</v>
      </c>
      <c r="U4825" s="2">
        <v>14.4476911</v>
      </c>
      <c r="V4825" s="9" t="s">
        <v>300</v>
      </c>
      <c r="W4825" s="10">
        <v>51.50732</v>
      </c>
      <c r="X4825" s="10">
        <v>-0.12765</v>
      </c>
      <c r="Y4825" s="2" t="s">
        <v>26022</v>
      </c>
      <c r="AB4825" s="9" t="s">
        <v>196</v>
      </c>
      <c r="AC4825" s="10">
        <v>30.04439</v>
      </c>
      <c r="AD4825" s="10">
        <v>31.23573</v>
      </c>
      <c r="AE4825" s="11" t="s">
        <v>51</v>
      </c>
      <c r="AF4825" s="12" t="str">
        <f t="shared" si="29"/>
        <v>1945</v>
      </c>
      <c r="AG4825" s="12" t="str">
        <f t="shared" si="30"/>
        <v>October</v>
      </c>
      <c r="AH4825" s="12" t="str">
        <f t="shared" si="31"/>
        <v>Wednesday</v>
      </c>
      <c r="AI4825" t="str">
        <f t="shared" si="4"/>
        <v>1940s</v>
      </c>
      <c r="AJ4825" s="2" t="s">
        <v>80</v>
      </c>
      <c r="AK4825">
        <v>1.0</v>
      </c>
      <c r="AL4825" s="13" t="s">
        <v>81</v>
      </c>
    </row>
    <row r="4826">
      <c r="A4826" s="1">
        <v>27727.0</v>
      </c>
      <c r="B4826" s="8">
        <v>0.0</v>
      </c>
      <c r="C4826" s="2" t="s">
        <v>26023</v>
      </c>
      <c r="D4826" s="2" t="s">
        <v>964</v>
      </c>
      <c r="G4826" s="2" t="s">
        <v>26024</v>
      </c>
      <c r="H4826" s="2" t="s">
        <v>26025</v>
      </c>
      <c r="I4826" s="2" t="s">
        <v>26026</v>
      </c>
      <c r="J4826" s="2">
        <v>6.0</v>
      </c>
      <c r="K4826" s="2">
        <v>5.0</v>
      </c>
      <c r="L4826" s="2">
        <v>1.0</v>
      </c>
      <c r="M4826" s="2">
        <v>6.0</v>
      </c>
      <c r="N4826" s="2">
        <v>5.0</v>
      </c>
      <c r="O4826" s="2">
        <v>1.0</v>
      </c>
      <c r="P4826" s="2">
        <v>0.0</v>
      </c>
      <c r="Q4826" s="2" t="s">
        <v>26027</v>
      </c>
      <c r="R4826" s="14">
        <v>4825.0</v>
      </c>
      <c r="S4826" s="2" t="s">
        <v>8391</v>
      </c>
      <c r="T4826" s="2">
        <v>52.5310214</v>
      </c>
      <c r="U4826" s="2">
        <v>-1.2649062</v>
      </c>
      <c r="V4826" s="9" t="s">
        <v>438</v>
      </c>
      <c r="W4826" s="9" t="s">
        <v>438</v>
      </c>
      <c r="X4826" s="9" t="s">
        <v>438</v>
      </c>
      <c r="AB4826" s="9" t="s">
        <v>438</v>
      </c>
      <c r="AC4826" s="9" t="s">
        <v>438</v>
      </c>
      <c r="AD4826" s="9" t="s">
        <v>438</v>
      </c>
      <c r="AE4826" s="11" t="s">
        <v>964</v>
      </c>
      <c r="AF4826" s="12" t="str">
        <f t="shared" si="29"/>
        <v>1975</v>
      </c>
      <c r="AG4826" s="12" t="str">
        <f t="shared" si="30"/>
        <v>November</v>
      </c>
      <c r="AH4826" s="12" t="str">
        <f t="shared" si="31"/>
        <v>Saturday</v>
      </c>
      <c r="AI4826" t="str">
        <f t="shared" si="4"/>
        <v>1970s</v>
      </c>
      <c r="AJ4826" s="2" t="s">
        <v>80</v>
      </c>
      <c r="AK4826">
        <v>1.0</v>
      </c>
      <c r="AL4826" s="13" t="s">
        <v>6075</v>
      </c>
    </row>
    <row r="4827">
      <c r="A4827" s="1">
        <v>34390.0</v>
      </c>
      <c r="B4827" s="8">
        <v>0.8236111111111111</v>
      </c>
      <c r="C4827" s="2" t="s">
        <v>26028</v>
      </c>
      <c r="D4827" s="2" t="s">
        <v>26029</v>
      </c>
      <c r="E4827" s="2">
        <v>4272.0</v>
      </c>
      <c r="F4827" s="2" t="s">
        <v>26030</v>
      </c>
      <c r="G4827" s="2" t="s">
        <v>26031</v>
      </c>
      <c r="H4827" s="2" t="s">
        <v>26032</v>
      </c>
      <c r="I4827" s="2">
        <v>349.0</v>
      </c>
      <c r="J4827" s="2">
        <v>2.0</v>
      </c>
      <c r="K4827" s="2">
        <v>0.0</v>
      </c>
      <c r="L4827" s="2">
        <v>2.0</v>
      </c>
      <c r="M4827" s="2">
        <v>1.0</v>
      </c>
      <c r="N4827" s="2">
        <v>0.0</v>
      </c>
      <c r="O4827" s="2">
        <v>1.0</v>
      </c>
      <c r="P4827" s="2">
        <v>0.0</v>
      </c>
      <c r="Q4827" s="2" t="s">
        <v>26033</v>
      </c>
      <c r="R4827" s="14">
        <v>4826.0</v>
      </c>
      <c r="S4827" s="2" t="s">
        <v>8391</v>
      </c>
      <c r="T4827" s="2">
        <v>52.5310214</v>
      </c>
      <c r="U4827" s="2">
        <v>-1.2649062</v>
      </c>
      <c r="V4827" s="9" t="s">
        <v>14751</v>
      </c>
      <c r="W4827" s="10">
        <v>55.95335</v>
      </c>
      <c r="X4827" s="10">
        <v>-3.18837</v>
      </c>
      <c r="AB4827" s="9" t="s">
        <v>26001</v>
      </c>
      <c r="AC4827" s="10">
        <v>52.40818</v>
      </c>
      <c r="AD4827" s="10">
        <v>-1.51048</v>
      </c>
      <c r="AE4827" s="11" t="s">
        <v>51</v>
      </c>
      <c r="AF4827" s="12" t="str">
        <f t="shared" si="29"/>
        <v>1994</v>
      </c>
      <c r="AG4827" s="12" t="str">
        <f t="shared" si="30"/>
        <v>February</v>
      </c>
      <c r="AH4827" s="12" t="str">
        <f t="shared" si="31"/>
        <v>Friday</v>
      </c>
      <c r="AI4827" t="str">
        <f t="shared" si="4"/>
        <v>1990s</v>
      </c>
      <c r="AJ4827" s="2" t="s">
        <v>80</v>
      </c>
      <c r="AK4827">
        <v>1.0</v>
      </c>
      <c r="AL4827" s="13" t="s">
        <v>746</v>
      </c>
    </row>
    <row r="4828">
      <c r="A4828" s="1">
        <v>28000.0</v>
      </c>
      <c r="B4828" s="8">
        <v>0.5277777777777778</v>
      </c>
      <c r="C4828" s="2" t="s">
        <v>26034</v>
      </c>
      <c r="D4828" s="2" t="s">
        <v>108</v>
      </c>
      <c r="F4828" s="2" t="s">
        <v>26035</v>
      </c>
      <c r="G4828" s="2" t="s">
        <v>17707</v>
      </c>
      <c r="H4828" s="2" t="s">
        <v>26036</v>
      </c>
      <c r="I4828" s="2">
        <v>6257.0</v>
      </c>
      <c r="J4828" s="2">
        <v>18.0</v>
      </c>
      <c r="K4828" s="2">
        <v>4.0</v>
      </c>
      <c r="L4828" s="2">
        <v>14.0</v>
      </c>
      <c r="M4828" s="2">
        <v>18.0</v>
      </c>
      <c r="N4828" s="2">
        <v>4.0</v>
      </c>
      <c r="O4828" s="2">
        <v>14.0</v>
      </c>
      <c r="P4828" s="2">
        <v>0.0</v>
      </c>
      <c r="Q4828" s="2" t="s">
        <v>26037</v>
      </c>
      <c r="R4828" s="14">
        <v>4827.0</v>
      </c>
      <c r="S4828" s="2" t="s">
        <v>8391</v>
      </c>
      <c r="T4828" s="2">
        <v>52.5310214</v>
      </c>
      <c r="U4828" s="2">
        <v>-1.2649062</v>
      </c>
      <c r="V4828" s="9" t="s">
        <v>4570</v>
      </c>
      <c r="W4828" s="10">
        <v>40.01727</v>
      </c>
      <c r="X4828" s="10">
        <v>-74.5901</v>
      </c>
      <c r="AB4828" s="9" t="s">
        <v>26038</v>
      </c>
      <c r="AC4828" s="10">
        <v>52.36271</v>
      </c>
      <c r="AD4828" s="10">
        <v>0.485434</v>
      </c>
      <c r="AE4828" s="11" t="s">
        <v>118</v>
      </c>
      <c r="AF4828" s="12" t="str">
        <f t="shared" si="29"/>
        <v>1976</v>
      </c>
      <c r="AG4828" s="12" t="str">
        <f t="shared" si="30"/>
        <v>August</v>
      </c>
      <c r="AH4828" s="12" t="str">
        <f t="shared" si="31"/>
        <v>Saturday</v>
      </c>
      <c r="AI4828" t="str">
        <f t="shared" si="4"/>
        <v>1970s</v>
      </c>
      <c r="AJ4828" s="2" t="s">
        <v>80</v>
      </c>
      <c r="AK4828">
        <v>1.0</v>
      </c>
      <c r="AL4828" s="13" t="s">
        <v>53</v>
      </c>
    </row>
    <row r="4829">
      <c r="A4829" s="1">
        <v>16733.0</v>
      </c>
      <c r="B4829" s="8">
        <v>0.0</v>
      </c>
      <c r="C4829" s="2" t="s">
        <v>26039</v>
      </c>
      <c r="D4829" s="2" t="s">
        <v>2735</v>
      </c>
      <c r="G4829" s="2" t="s">
        <v>2292</v>
      </c>
      <c r="H4829" s="2" t="s">
        <v>26040</v>
      </c>
      <c r="I4829" s="2" t="s">
        <v>26041</v>
      </c>
      <c r="J4829" s="2">
        <v>14.0</v>
      </c>
      <c r="K4829" s="2">
        <v>12.0</v>
      </c>
      <c r="L4829" s="2">
        <v>2.0</v>
      </c>
      <c r="M4829" s="2">
        <v>14.0</v>
      </c>
      <c r="N4829" s="2">
        <v>12.0</v>
      </c>
      <c r="O4829" s="2">
        <v>2.0</v>
      </c>
      <c r="P4829" s="2">
        <v>0.0</v>
      </c>
      <c r="Q4829" s="2" t="s">
        <v>26042</v>
      </c>
      <c r="R4829" s="14">
        <v>4828.0</v>
      </c>
      <c r="S4829" s="2" t="s">
        <v>192</v>
      </c>
      <c r="T4829" s="2">
        <v>22.3511148</v>
      </c>
      <c r="U4829" s="2">
        <v>78.6677428</v>
      </c>
      <c r="V4829" s="9" t="s">
        <v>438</v>
      </c>
      <c r="W4829" s="9" t="s">
        <v>438</v>
      </c>
      <c r="X4829" s="9" t="s">
        <v>438</v>
      </c>
      <c r="AB4829" s="9" t="s">
        <v>438</v>
      </c>
      <c r="AC4829" s="9" t="s">
        <v>438</v>
      </c>
      <c r="AD4829" s="9" t="s">
        <v>438</v>
      </c>
      <c r="AE4829" s="11" t="s">
        <v>118</v>
      </c>
      <c r="AF4829" s="12" t="str">
        <f t="shared" si="29"/>
        <v>1945</v>
      </c>
      <c r="AG4829" s="12" t="str">
        <f t="shared" si="30"/>
        <v>October</v>
      </c>
      <c r="AH4829" s="12" t="str">
        <f t="shared" si="31"/>
        <v>Tuesday</v>
      </c>
      <c r="AI4829" t="str">
        <f t="shared" si="4"/>
        <v>1940s</v>
      </c>
      <c r="AJ4829" s="2" t="s">
        <v>150</v>
      </c>
      <c r="AK4829">
        <v>1.0</v>
      </c>
      <c r="AL4829" s="13" t="s">
        <v>81</v>
      </c>
    </row>
    <row r="4830">
      <c r="A4830" s="1">
        <v>16752.0</v>
      </c>
      <c r="B4830" s="8">
        <v>0.9895833333333334</v>
      </c>
      <c r="C4830" s="2" t="s">
        <v>26043</v>
      </c>
      <c r="D4830" s="2" t="s">
        <v>282</v>
      </c>
      <c r="G4830" s="2" t="s">
        <v>26044</v>
      </c>
      <c r="H4830" s="2" t="s">
        <v>26045</v>
      </c>
      <c r="J4830" s="2">
        <v>29.0</v>
      </c>
      <c r="K4830" s="2">
        <v>22.0</v>
      </c>
      <c r="L4830" s="2">
        <v>7.0</v>
      </c>
      <c r="M4830" s="2">
        <v>29.0</v>
      </c>
      <c r="N4830" s="2">
        <v>22.0</v>
      </c>
      <c r="O4830" s="2">
        <v>7.0</v>
      </c>
      <c r="P4830" s="2">
        <v>0.0</v>
      </c>
      <c r="Q4830" s="2" t="s">
        <v>26046</v>
      </c>
      <c r="R4830" s="14">
        <v>4829.0</v>
      </c>
      <c r="S4830" s="2" t="s">
        <v>3054</v>
      </c>
      <c r="T4830" s="2">
        <v>26.8234472</v>
      </c>
      <c r="U4830" s="2">
        <v>18.1236723</v>
      </c>
      <c r="V4830" s="9" t="s">
        <v>438</v>
      </c>
      <c r="W4830" s="9" t="s">
        <v>438</v>
      </c>
      <c r="X4830" s="9" t="s">
        <v>438</v>
      </c>
      <c r="AB4830" s="9" t="s">
        <v>438</v>
      </c>
      <c r="AC4830" s="9" t="s">
        <v>438</v>
      </c>
      <c r="AD4830" s="9" t="s">
        <v>438</v>
      </c>
      <c r="AE4830" s="11" t="s">
        <v>118</v>
      </c>
      <c r="AF4830" s="12" t="str">
        <f t="shared" si="29"/>
        <v>1945</v>
      </c>
      <c r="AG4830" s="12" t="str">
        <f t="shared" si="30"/>
        <v>November</v>
      </c>
      <c r="AH4830" s="12" t="str">
        <f t="shared" si="31"/>
        <v>Sunday</v>
      </c>
      <c r="AI4830" t="str">
        <f t="shared" si="4"/>
        <v>1940s</v>
      </c>
      <c r="AJ4830" s="2" t="s">
        <v>119</v>
      </c>
      <c r="AK4830">
        <v>1.0</v>
      </c>
      <c r="AL4830" s="13" t="s">
        <v>13318</v>
      </c>
    </row>
    <row r="4831">
      <c r="A4831" s="1">
        <v>16740.0</v>
      </c>
      <c r="B4831" s="8">
        <v>0.8020833333333334</v>
      </c>
      <c r="C4831" s="2" t="s">
        <v>26047</v>
      </c>
      <c r="D4831" s="2" t="s">
        <v>16431</v>
      </c>
      <c r="F4831" s="2" t="s">
        <v>26048</v>
      </c>
      <c r="G4831" s="2" t="s">
        <v>26049</v>
      </c>
      <c r="H4831" s="2" t="s">
        <v>26050</v>
      </c>
      <c r="I4831" s="2">
        <v>299.0</v>
      </c>
      <c r="J4831" s="2">
        <v>50.0</v>
      </c>
      <c r="K4831" s="2">
        <v>46.0</v>
      </c>
      <c r="L4831" s="2">
        <v>4.0</v>
      </c>
      <c r="M4831" s="2">
        <v>45.0</v>
      </c>
      <c r="N4831" s="2">
        <v>44.0</v>
      </c>
      <c r="O4831" s="2">
        <v>1.0</v>
      </c>
      <c r="P4831" s="2">
        <v>0.0</v>
      </c>
      <c r="Q4831" s="2" t="s">
        <v>26051</v>
      </c>
      <c r="R4831" s="14">
        <v>4830.0</v>
      </c>
      <c r="S4831" s="2" t="s">
        <v>4673</v>
      </c>
      <c r="T4831" s="2">
        <v>35.000074</v>
      </c>
      <c r="U4831" s="2">
        <v>104.999927</v>
      </c>
      <c r="V4831" s="9" t="s">
        <v>26052</v>
      </c>
      <c r="W4831" s="10">
        <v>27.4473</v>
      </c>
      <c r="X4831" s="10">
        <v>109.6805</v>
      </c>
      <c r="AB4831" s="9" t="s">
        <v>4923</v>
      </c>
      <c r="AC4831" s="10">
        <v>31.23228</v>
      </c>
      <c r="AD4831" s="10">
        <v>121.4692</v>
      </c>
      <c r="AE4831" s="11" t="s">
        <v>118</v>
      </c>
      <c r="AF4831" s="12" t="str">
        <f t="shared" si="29"/>
        <v>1945</v>
      </c>
      <c r="AG4831" s="12" t="str">
        <f t="shared" si="30"/>
        <v>October</v>
      </c>
      <c r="AH4831" s="12" t="str">
        <f t="shared" si="31"/>
        <v>Tuesday</v>
      </c>
      <c r="AI4831" t="str">
        <f t="shared" si="4"/>
        <v>1940s</v>
      </c>
      <c r="AJ4831" s="2" t="s">
        <v>150</v>
      </c>
      <c r="AK4831">
        <v>1.0</v>
      </c>
      <c r="AL4831" s="13" t="s">
        <v>3875</v>
      </c>
    </row>
    <row r="4832">
      <c r="A4832" s="1">
        <v>24780.0</v>
      </c>
      <c r="B4832" s="8">
        <v>0.9180555555555555</v>
      </c>
      <c r="C4832" s="2" t="s">
        <v>26053</v>
      </c>
      <c r="D4832" s="2" t="s">
        <v>2098</v>
      </c>
      <c r="E4832" s="2">
        <v>62.0</v>
      </c>
      <c r="F4832" s="2" t="s">
        <v>26054</v>
      </c>
      <c r="G4832" s="2" t="s">
        <v>26055</v>
      </c>
      <c r="H4832" s="2" t="s">
        <v>26056</v>
      </c>
      <c r="I4832" s="2" t="s">
        <v>26057</v>
      </c>
      <c r="J4832" s="2">
        <v>37.0</v>
      </c>
      <c r="K4832" s="2">
        <v>30.0</v>
      </c>
      <c r="L4832" s="2">
        <v>7.0</v>
      </c>
      <c r="M4832" s="2">
        <v>37.0</v>
      </c>
      <c r="N4832" s="2">
        <v>30.0</v>
      </c>
      <c r="O4832" s="2">
        <v>7.0</v>
      </c>
      <c r="P4832" s="2">
        <v>0.0</v>
      </c>
      <c r="Q4832" s="2" t="s">
        <v>26058</v>
      </c>
      <c r="R4832" s="14">
        <v>4831.0</v>
      </c>
      <c r="S4832" s="2" t="s">
        <v>8391</v>
      </c>
      <c r="T4832" s="2">
        <v>52.5310214</v>
      </c>
      <c r="U4832" s="2">
        <v>-1.2649062</v>
      </c>
      <c r="V4832" s="9" t="s">
        <v>895</v>
      </c>
      <c r="W4832" s="10">
        <v>36.7213</v>
      </c>
      <c r="X4832" s="10">
        <v>-4.42164</v>
      </c>
      <c r="AB4832" s="9" t="s">
        <v>300</v>
      </c>
      <c r="AC4832" s="10">
        <v>51.50732</v>
      </c>
      <c r="AD4832" s="10">
        <v>-0.12765</v>
      </c>
      <c r="AE4832" s="11" t="s">
        <v>51</v>
      </c>
      <c r="AF4832" s="12" t="str">
        <f t="shared" si="29"/>
        <v>1967</v>
      </c>
      <c r="AG4832" s="12" t="str">
        <f t="shared" si="30"/>
        <v>November</v>
      </c>
      <c r="AH4832" s="12" t="str">
        <f t="shared" si="31"/>
        <v>Saturday</v>
      </c>
      <c r="AI4832" t="str">
        <f t="shared" si="4"/>
        <v>1960s</v>
      </c>
      <c r="AJ4832" s="2" t="s">
        <v>80</v>
      </c>
      <c r="AK4832">
        <v>1.0</v>
      </c>
      <c r="AL4832" s="13" t="s">
        <v>2105</v>
      </c>
    </row>
    <row r="4833">
      <c r="A4833" s="1">
        <v>16734.0</v>
      </c>
      <c r="B4833" s="8">
        <v>0.0</v>
      </c>
      <c r="C4833" s="2" t="s">
        <v>26059</v>
      </c>
      <c r="D4833" s="2" t="s">
        <v>1232</v>
      </c>
      <c r="G4833" s="2" t="s">
        <v>26060</v>
      </c>
      <c r="H4833" s="2" t="s">
        <v>26061</v>
      </c>
      <c r="I4833" s="2">
        <v>24.0</v>
      </c>
      <c r="J4833" s="2">
        <v>5.0</v>
      </c>
      <c r="K4833" s="2">
        <v>4.0</v>
      </c>
      <c r="L4833" s="2">
        <v>1.0</v>
      </c>
      <c r="M4833" s="2">
        <v>5.0</v>
      </c>
      <c r="N4833" s="2">
        <v>4.0</v>
      </c>
      <c r="O4833" s="2">
        <v>1.0</v>
      </c>
      <c r="P4833" s="2">
        <v>0.0</v>
      </c>
      <c r="Q4833" s="2" t="s">
        <v>18038</v>
      </c>
      <c r="R4833" s="14">
        <v>4832.0</v>
      </c>
      <c r="S4833" s="2" t="s">
        <v>935</v>
      </c>
      <c r="T4833" s="2">
        <v>-6.8699697</v>
      </c>
      <c r="U4833" s="2">
        <v>-75.0458515</v>
      </c>
      <c r="V4833" s="9" t="s">
        <v>438</v>
      </c>
      <c r="W4833" s="9" t="s">
        <v>438</v>
      </c>
      <c r="X4833" s="9" t="s">
        <v>438</v>
      </c>
      <c r="AB4833" s="9" t="s">
        <v>438</v>
      </c>
      <c r="AC4833" s="9" t="s">
        <v>438</v>
      </c>
      <c r="AD4833" s="9" t="s">
        <v>438</v>
      </c>
      <c r="AE4833" s="11" t="s">
        <v>51</v>
      </c>
      <c r="AF4833" s="12" t="str">
        <f t="shared" si="29"/>
        <v>1945</v>
      </c>
      <c r="AG4833" s="12" t="str">
        <f t="shared" si="30"/>
        <v>October</v>
      </c>
      <c r="AH4833" s="12" t="str">
        <f t="shared" si="31"/>
        <v>Wednesday</v>
      </c>
      <c r="AI4833" t="str">
        <f t="shared" si="4"/>
        <v>1940s</v>
      </c>
      <c r="AJ4833" s="2" t="s">
        <v>66</v>
      </c>
      <c r="AK4833">
        <v>1.0</v>
      </c>
      <c r="AL4833" s="13" t="s">
        <v>1232</v>
      </c>
    </row>
    <row r="4834">
      <c r="A4834" s="1">
        <v>16796.0</v>
      </c>
      <c r="B4834" s="8">
        <v>0.0</v>
      </c>
      <c r="C4834" s="2" t="s">
        <v>26062</v>
      </c>
      <c r="D4834" s="2" t="s">
        <v>26063</v>
      </c>
      <c r="G4834" s="2" t="s">
        <v>166</v>
      </c>
      <c r="J4834" s="2">
        <v>10.0</v>
      </c>
      <c r="K4834" s="2">
        <v>6.0</v>
      </c>
      <c r="L4834" s="2">
        <v>4.0</v>
      </c>
      <c r="M4834" s="2">
        <v>10.0</v>
      </c>
      <c r="N4834" s="2">
        <v>6.0</v>
      </c>
      <c r="O4834" s="2">
        <v>4.0</v>
      </c>
      <c r="P4834" s="2">
        <v>0.0</v>
      </c>
      <c r="Q4834" s="2" t="s">
        <v>26064</v>
      </c>
      <c r="R4834" s="14">
        <v>4833.0</v>
      </c>
      <c r="S4834" s="2" t="s">
        <v>316</v>
      </c>
      <c r="T4834" s="2">
        <v>64.6863136</v>
      </c>
      <c r="U4834" s="2">
        <v>97.7453061</v>
      </c>
      <c r="V4834" s="9" t="s">
        <v>438</v>
      </c>
      <c r="W4834" s="9" t="s">
        <v>438</v>
      </c>
      <c r="X4834" s="9" t="s">
        <v>438</v>
      </c>
      <c r="AB4834" s="9" t="s">
        <v>438</v>
      </c>
      <c r="AC4834" s="9" t="s">
        <v>438</v>
      </c>
      <c r="AD4834" s="9" t="s">
        <v>438</v>
      </c>
      <c r="AE4834" s="11" t="s">
        <v>51</v>
      </c>
      <c r="AF4834" s="12" t="str">
        <f t="shared" si="29"/>
        <v>1945</v>
      </c>
      <c r="AG4834" s="12" t="str">
        <f t="shared" si="30"/>
        <v>December</v>
      </c>
      <c r="AH4834" s="12" t="str">
        <f t="shared" si="31"/>
        <v>Tuesday</v>
      </c>
      <c r="AI4834" t="str">
        <f t="shared" si="4"/>
        <v>1940s</v>
      </c>
      <c r="AJ4834" s="2" t="s">
        <v>80</v>
      </c>
      <c r="AK4834">
        <v>1.0</v>
      </c>
      <c r="AL4834" s="13" t="s">
        <v>81</v>
      </c>
    </row>
    <row r="4835">
      <c r="A4835" s="1">
        <v>31758.0</v>
      </c>
      <c r="B4835" s="8">
        <v>0.0</v>
      </c>
      <c r="C4835" s="2" t="s">
        <v>26065</v>
      </c>
      <c r="D4835" s="2" t="s">
        <v>324</v>
      </c>
      <c r="F4835" s="2" t="s">
        <v>26066</v>
      </c>
      <c r="G4835" s="2" t="s">
        <v>2077</v>
      </c>
      <c r="H4835" s="2" t="s">
        <v>26067</v>
      </c>
      <c r="I4835" s="2">
        <v>63145.0</v>
      </c>
      <c r="J4835" s="2">
        <v>82.0</v>
      </c>
      <c r="K4835" s="2">
        <v>73.0</v>
      </c>
      <c r="L4835" s="2">
        <v>9.0</v>
      </c>
      <c r="M4835" s="2">
        <v>72.0</v>
      </c>
      <c r="N4835" s="2">
        <v>63.0</v>
      </c>
      <c r="O4835" s="2">
        <v>9.0</v>
      </c>
      <c r="P4835" s="2">
        <v>0.0</v>
      </c>
      <c r="Q4835" s="2" t="s">
        <v>26068</v>
      </c>
      <c r="R4835" s="14">
        <v>4834.0</v>
      </c>
      <c r="S4835" s="2" t="s">
        <v>728</v>
      </c>
      <c r="T4835" s="2">
        <v>51.0834196</v>
      </c>
      <c r="U4835" s="2">
        <v>10.4234469</v>
      </c>
      <c r="V4835" s="9" t="s">
        <v>11405</v>
      </c>
      <c r="W4835" s="10">
        <v>53.90233</v>
      </c>
      <c r="X4835" s="10">
        <v>27.56188</v>
      </c>
      <c r="AB4835" s="9" t="s">
        <v>255</v>
      </c>
      <c r="AC4835" s="10">
        <v>52.51704</v>
      </c>
      <c r="AD4835" s="10">
        <v>13.38886</v>
      </c>
      <c r="AE4835" s="11" t="s">
        <v>51</v>
      </c>
      <c r="AF4835" s="12" t="str">
        <f t="shared" si="29"/>
        <v>1986</v>
      </c>
      <c r="AG4835" s="12" t="str">
        <f t="shared" si="30"/>
        <v>December</v>
      </c>
      <c r="AH4835" s="12" t="str">
        <f t="shared" si="31"/>
        <v>Friday</v>
      </c>
      <c r="AI4835" t="str">
        <f t="shared" si="4"/>
        <v>1980s</v>
      </c>
      <c r="AJ4835" s="2" t="s">
        <v>80</v>
      </c>
      <c r="AK4835">
        <v>1.0</v>
      </c>
      <c r="AL4835" s="13" t="s">
        <v>336</v>
      </c>
    </row>
    <row r="4836">
      <c r="A4836" s="1">
        <v>32516.0</v>
      </c>
      <c r="B4836" s="8">
        <v>0.8506944444444444</v>
      </c>
      <c r="C4836" s="2" t="s">
        <v>26069</v>
      </c>
      <c r="D4836" s="2" t="s">
        <v>26070</v>
      </c>
      <c r="E4836" s="2">
        <v>92.0</v>
      </c>
      <c r="F4836" s="2" t="s">
        <v>5038</v>
      </c>
      <c r="G4836" s="2" t="s">
        <v>14438</v>
      </c>
      <c r="H4836" s="2" t="s">
        <v>26071</v>
      </c>
      <c r="I4836" s="2" t="s">
        <v>26072</v>
      </c>
      <c r="J4836" s="2">
        <v>126.0</v>
      </c>
      <c r="K4836" s="2">
        <v>118.0</v>
      </c>
      <c r="L4836" s="2">
        <v>8.0</v>
      </c>
      <c r="M4836" s="2">
        <v>47.0</v>
      </c>
      <c r="N4836" s="2">
        <v>47.0</v>
      </c>
      <c r="O4836" s="2">
        <v>0.0</v>
      </c>
      <c r="P4836" s="2">
        <v>0.0</v>
      </c>
      <c r="Q4836" s="2" t="s">
        <v>26073</v>
      </c>
      <c r="R4836" s="14">
        <v>4835.0</v>
      </c>
      <c r="S4836" s="2" t="s">
        <v>8391</v>
      </c>
      <c r="T4836" s="2">
        <v>52.5310214</v>
      </c>
      <c r="U4836" s="2">
        <v>-1.2649062</v>
      </c>
      <c r="V4836" s="9" t="s">
        <v>300</v>
      </c>
      <c r="W4836" s="10">
        <v>51.50732</v>
      </c>
      <c r="X4836" s="10">
        <v>-0.12765</v>
      </c>
      <c r="AB4836" s="9" t="s">
        <v>5042</v>
      </c>
      <c r="AC4836" s="10">
        <v>54.59644</v>
      </c>
      <c r="AD4836" s="10">
        <v>-5.93028</v>
      </c>
      <c r="AE4836" s="11" t="s">
        <v>51</v>
      </c>
      <c r="AF4836" s="12" t="str">
        <f t="shared" si="29"/>
        <v>1989</v>
      </c>
      <c r="AG4836" s="12" t="str">
        <f t="shared" si="30"/>
        <v>January</v>
      </c>
      <c r="AH4836" s="12" t="str">
        <f t="shared" si="31"/>
        <v>Sunday</v>
      </c>
      <c r="AI4836" t="str">
        <f t="shared" si="4"/>
        <v>1980s</v>
      </c>
      <c r="AJ4836" s="2" t="s">
        <v>80</v>
      </c>
      <c r="AK4836">
        <v>1.0</v>
      </c>
      <c r="AL4836" s="13" t="s">
        <v>162</v>
      </c>
    </row>
    <row r="4837">
      <c r="A4837" s="1">
        <v>22819.0</v>
      </c>
      <c r="B4837" s="8">
        <v>0.1673611111111111</v>
      </c>
      <c r="C4837" s="2" t="s">
        <v>26074</v>
      </c>
      <c r="D4837" s="2" t="s">
        <v>210</v>
      </c>
      <c r="E4837" s="2">
        <v>117.0</v>
      </c>
      <c r="F4837" s="2" t="s">
        <v>26075</v>
      </c>
      <c r="G4837" s="2" t="s">
        <v>6500</v>
      </c>
      <c r="H4837" s="2" t="s">
        <v>26076</v>
      </c>
      <c r="I4837" s="2" t="s">
        <v>26077</v>
      </c>
      <c r="J4837" s="2">
        <v>112.0</v>
      </c>
      <c r="K4837" s="2">
        <v>102.0</v>
      </c>
      <c r="L4837" s="2">
        <v>10.0</v>
      </c>
      <c r="M4837" s="2">
        <v>112.0</v>
      </c>
      <c r="N4837" s="2">
        <v>102.0</v>
      </c>
      <c r="O4837" s="2">
        <v>10.0</v>
      </c>
      <c r="P4837" s="2">
        <v>0.0</v>
      </c>
      <c r="Q4837" s="2" t="s">
        <v>26078</v>
      </c>
      <c r="R4837" s="14">
        <v>4836.0</v>
      </c>
      <c r="S4837" s="2" t="s">
        <v>1353</v>
      </c>
      <c r="T4837" s="2">
        <v>16.23051025</v>
      </c>
      <c r="U4837" s="2">
        <v>-61.68712602</v>
      </c>
      <c r="V4837" s="9" t="s">
        <v>63</v>
      </c>
      <c r="W4837" s="10">
        <v>48.8567</v>
      </c>
      <c r="X4837" s="10">
        <v>2.351462</v>
      </c>
      <c r="Y4837" s="2" t="s">
        <v>7491</v>
      </c>
      <c r="Z4837" s="2" t="s">
        <v>26079</v>
      </c>
      <c r="AB4837" s="9" t="s">
        <v>26080</v>
      </c>
      <c r="AC4837" s="10">
        <v>-22.718</v>
      </c>
      <c r="AD4837" s="10">
        <v>-43.4017</v>
      </c>
      <c r="AE4837" s="11" t="s">
        <v>51</v>
      </c>
      <c r="AF4837" s="12" t="str">
        <f t="shared" si="29"/>
        <v>1962</v>
      </c>
      <c r="AG4837" s="12" t="str">
        <f t="shared" si="30"/>
        <v>June</v>
      </c>
      <c r="AH4837" s="12" t="str">
        <f t="shared" si="31"/>
        <v>Friday</v>
      </c>
      <c r="AI4837" t="str">
        <f t="shared" si="4"/>
        <v>1960s</v>
      </c>
      <c r="AJ4837" s="2" t="s">
        <v>66</v>
      </c>
      <c r="AK4837">
        <v>1.0</v>
      </c>
      <c r="AL4837" s="13" t="s">
        <v>162</v>
      </c>
    </row>
    <row r="4838">
      <c r="A4838" s="1">
        <v>18605.0</v>
      </c>
      <c r="B4838" s="8">
        <v>0.0</v>
      </c>
      <c r="C4838" s="2" t="s">
        <v>26081</v>
      </c>
      <c r="D4838" s="2" t="s">
        <v>26082</v>
      </c>
      <c r="G4838" s="2" t="s">
        <v>5300</v>
      </c>
      <c r="H4838" s="2" t="s">
        <v>26083</v>
      </c>
      <c r="I4838" s="2">
        <v>3084.0</v>
      </c>
      <c r="J4838" s="2">
        <v>56.0</v>
      </c>
      <c r="K4838" s="2">
        <v>50.0</v>
      </c>
      <c r="L4838" s="2">
        <v>6.0</v>
      </c>
      <c r="M4838" s="2">
        <v>46.0</v>
      </c>
      <c r="N4838" s="2">
        <v>43.0</v>
      </c>
      <c r="O4838" s="2">
        <v>3.0</v>
      </c>
      <c r="P4838" s="2">
        <v>0.0</v>
      </c>
      <c r="Q4838" s="2" t="s">
        <v>26084</v>
      </c>
      <c r="R4838" s="14">
        <v>4837.0</v>
      </c>
      <c r="S4838" s="2" t="s">
        <v>4215</v>
      </c>
      <c r="T4838" s="2">
        <v>7.0323598</v>
      </c>
      <c r="U4838" s="2">
        <v>19.9981227</v>
      </c>
      <c r="V4838" s="9" t="s">
        <v>438</v>
      </c>
      <c r="W4838" s="9" t="s">
        <v>438</v>
      </c>
      <c r="X4838" s="9" t="s">
        <v>438</v>
      </c>
      <c r="AB4838" s="9" t="s">
        <v>438</v>
      </c>
      <c r="AC4838" s="9" t="s">
        <v>438</v>
      </c>
      <c r="AD4838" s="9" t="s">
        <v>438</v>
      </c>
      <c r="AE4838" s="11" t="s">
        <v>51</v>
      </c>
      <c r="AF4838" s="12" t="str">
        <f t="shared" si="29"/>
        <v>1950</v>
      </c>
      <c r="AG4838" s="12" t="str">
        <f t="shared" si="30"/>
        <v>December</v>
      </c>
      <c r="AH4838" s="12" t="str">
        <f t="shared" si="31"/>
        <v>Friday</v>
      </c>
      <c r="AI4838" t="str">
        <f t="shared" si="4"/>
        <v>1950s</v>
      </c>
      <c r="AJ4838" s="32" t="s">
        <v>52</v>
      </c>
      <c r="AK4838">
        <v>1.0</v>
      </c>
      <c r="AL4838" s="13" t="s">
        <v>81</v>
      </c>
    </row>
    <row r="4839">
      <c r="A4839" s="1">
        <v>16698.0</v>
      </c>
      <c r="B4839" s="8">
        <v>0.0</v>
      </c>
      <c r="C4839" s="2" t="s">
        <v>26085</v>
      </c>
      <c r="D4839" s="2" t="s">
        <v>2539</v>
      </c>
      <c r="F4839" s="2" t="s">
        <v>26086</v>
      </c>
      <c r="G4839" s="2" t="s">
        <v>21102</v>
      </c>
      <c r="H4839" s="2" t="s">
        <v>26087</v>
      </c>
      <c r="I4839" s="2" t="s">
        <v>26088</v>
      </c>
      <c r="J4839" s="2">
        <v>29.0</v>
      </c>
      <c r="K4839" s="2">
        <v>26.0</v>
      </c>
      <c r="L4839" s="2">
        <v>3.0</v>
      </c>
      <c r="M4839" s="2">
        <v>29.0</v>
      </c>
      <c r="N4839" s="2">
        <v>26.0</v>
      </c>
      <c r="O4839" s="2">
        <v>3.0</v>
      </c>
      <c r="P4839" s="2">
        <v>0.0</v>
      </c>
      <c r="Q4839" s="2" t="s">
        <v>26089</v>
      </c>
      <c r="R4839" s="14">
        <v>4838.0</v>
      </c>
      <c r="S4839" s="2" t="s">
        <v>2460</v>
      </c>
      <c r="T4839" s="2">
        <v>-5.6816069</v>
      </c>
      <c r="U4839" s="2">
        <v>144.2489081</v>
      </c>
      <c r="V4839" s="9" t="s">
        <v>26090</v>
      </c>
      <c r="W4839" s="10">
        <v>1.682433</v>
      </c>
      <c r="X4839" s="10">
        <v>127.9595</v>
      </c>
      <c r="Y4839" s="2" t="s">
        <v>24395</v>
      </c>
      <c r="Z4839" s="2" t="s">
        <v>8096</v>
      </c>
      <c r="AB4839" s="9" t="s">
        <v>16939</v>
      </c>
      <c r="AC4839" s="10">
        <v>-19.2569</v>
      </c>
      <c r="AD4839" s="10">
        <v>146.824</v>
      </c>
      <c r="AE4839" s="11" t="s">
        <v>118</v>
      </c>
      <c r="AF4839" s="12" t="str">
        <f t="shared" si="29"/>
        <v>1945</v>
      </c>
      <c r="AG4839" s="12" t="str">
        <f t="shared" si="30"/>
        <v>September</v>
      </c>
      <c r="AH4839" s="12" t="str">
        <f t="shared" si="31"/>
        <v>Tuesday</v>
      </c>
      <c r="AI4839" t="str">
        <f t="shared" si="4"/>
        <v>1940s</v>
      </c>
      <c r="AJ4839" s="2" t="s">
        <v>150</v>
      </c>
      <c r="AK4839">
        <v>1.0</v>
      </c>
      <c r="AL4839" s="13" t="s">
        <v>81</v>
      </c>
    </row>
    <row r="4840">
      <c r="A4840" s="1">
        <v>16811.0</v>
      </c>
      <c r="B4840" s="8">
        <v>0.0</v>
      </c>
      <c r="C4840" s="2" t="s">
        <v>26091</v>
      </c>
      <c r="D4840" s="2" t="s">
        <v>7822</v>
      </c>
      <c r="G4840" s="2" t="s">
        <v>516</v>
      </c>
      <c r="J4840" s="2">
        <v>18.0</v>
      </c>
      <c r="K4840" s="2">
        <v>0.0</v>
      </c>
      <c r="L4840" s="2">
        <v>0.0</v>
      </c>
      <c r="M4840" s="2">
        <v>18.0</v>
      </c>
      <c r="N4840" s="2">
        <v>0.0</v>
      </c>
      <c r="O4840" s="2">
        <v>0.0</v>
      </c>
      <c r="P4840" s="2">
        <v>0.0</v>
      </c>
      <c r="R4840" s="14">
        <v>4839.0</v>
      </c>
      <c r="S4840" s="2" t="s">
        <v>4673</v>
      </c>
      <c r="T4840" s="2">
        <v>35.000074</v>
      </c>
      <c r="U4840" s="2">
        <v>104.999927</v>
      </c>
      <c r="V4840" s="9" t="s">
        <v>438</v>
      </c>
      <c r="W4840" s="9" t="s">
        <v>438</v>
      </c>
      <c r="X4840" s="9" t="s">
        <v>438</v>
      </c>
      <c r="AB4840" s="9" t="s">
        <v>438</v>
      </c>
      <c r="AC4840" s="9" t="s">
        <v>438</v>
      </c>
      <c r="AD4840" s="9" t="s">
        <v>438</v>
      </c>
      <c r="AE4840" s="11" t="s">
        <v>118</v>
      </c>
      <c r="AF4840" s="12" t="str">
        <f t="shared" si="29"/>
        <v>1946</v>
      </c>
      <c r="AG4840" s="12" t="str">
        <f t="shared" si="30"/>
        <v>January</v>
      </c>
      <c r="AH4840" s="12" t="str">
        <f t="shared" si="31"/>
        <v>Wednesday</v>
      </c>
      <c r="AI4840" t="str">
        <f t="shared" si="4"/>
        <v>1940s</v>
      </c>
      <c r="AJ4840" s="2" t="s">
        <v>150</v>
      </c>
      <c r="AK4840">
        <v>1.0</v>
      </c>
      <c r="AL4840" s="13" t="s">
        <v>81</v>
      </c>
    </row>
    <row r="4841">
      <c r="A4841" s="1">
        <v>16796.0</v>
      </c>
      <c r="B4841" s="8">
        <v>0.8125</v>
      </c>
      <c r="C4841" s="2" t="s">
        <v>26081</v>
      </c>
      <c r="D4841" s="2" t="s">
        <v>210</v>
      </c>
      <c r="F4841" s="2" t="s">
        <v>26092</v>
      </c>
      <c r="G4841" s="2" t="s">
        <v>932</v>
      </c>
      <c r="H4841" s="2" t="s">
        <v>26093</v>
      </c>
      <c r="I4841" s="2">
        <v>2380.0</v>
      </c>
      <c r="J4841" s="2">
        <v>8.0</v>
      </c>
      <c r="K4841" s="2">
        <v>5.0</v>
      </c>
      <c r="L4841" s="2">
        <v>3.0</v>
      </c>
      <c r="M4841" s="2">
        <v>8.0</v>
      </c>
      <c r="N4841" s="2">
        <v>5.0</v>
      </c>
      <c r="O4841" s="2">
        <v>3.0</v>
      </c>
      <c r="P4841" s="2">
        <v>0.0</v>
      </c>
      <c r="Q4841" s="2" t="s">
        <v>26094</v>
      </c>
      <c r="R4841" s="14">
        <v>4840.0</v>
      </c>
      <c r="S4841" s="2" t="s">
        <v>4215</v>
      </c>
      <c r="T4841" s="2">
        <v>7.0323598</v>
      </c>
      <c r="U4841" s="2">
        <v>19.9981227</v>
      </c>
      <c r="V4841" s="9" t="s">
        <v>63</v>
      </c>
      <c r="W4841" s="10">
        <v>48.8567</v>
      </c>
      <c r="X4841" s="10">
        <v>2.351462</v>
      </c>
      <c r="Y4841" s="2" t="s">
        <v>333</v>
      </c>
      <c r="Z4841" s="2" t="s">
        <v>4217</v>
      </c>
      <c r="AB4841" s="9" t="s">
        <v>19641</v>
      </c>
      <c r="AC4841" s="10">
        <v>-18.91</v>
      </c>
      <c r="AD4841" s="10">
        <v>47.52558</v>
      </c>
      <c r="AE4841" s="11" t="s">
        <v>51</v>
      </c>
      <c r="AF4841" s="12" t="str">
        <f t="shared" si="29"/>
        <v>1945</v>
      </c>
      <c r="AG4841" s="12" t="str">
        <f t="shared" si="30"/>
        <v>December</v>
      </c>
      <c r="AH4841" s="12" t="str">
        <f t="shared" si="31"/>
        <v>Tuesday</v>
      </c>
      <c r="AI4841" t="str">
        <f t="shared" si="4"/>
        <v>1940s</v>
      </c>
      <c r="AJ4841" s="32" t="s">
        <v>52</v>
      </c>
      <c r="AK4841">
        <v>1.0</v>
      </c>
      <c r="AL4841" s="13" t="s">
        <v>53</v>
      </c>
    </row>
    <row r="4842">
      <c r="A4842" s="1">
        <v>29763.0</v>
      </c>
      <c r="B4842" s="8">
        <v>0.7576388888888889</v>
      </c>
      <c r="C4842" s="2" t="s">
        <v>26095</v>
      </c>
      <c r="D4842" s="2" t="s">
        <v>3509</v>
      </c>
      <c r="F4842" s="2" t="s">
        <v>26096</v>
      </c>
      <c r="G4842" s="2" t="s">
        <v>26097</v>
      </c>
      <c r="H4842" s="2" t="s">
        <v>26098</v>
      </c>
      <c r="I4842" s="2">
        <v>1560.0</v>
      </c>
      <c r="J4842" s="2">
        <v>3.0</v>
      </c>
      <c r="K4842" s="2">
        <v>0.0</v>
      </c>
      <c r="L4842" s="2">
        <v>3.0</v>
      </c>
      <c r="M4842" s="2">
        <v>3.0</v>
      </c>
      <c r="N4842" s="2">
        <v>0.0</v>
      </c>
      <c r="O4842" s="2">
        <v>3.0</v>
      </c>
      <c r="P4842" s="2">
        <v>0.0</v>
      </c>
      <c r="Q4842" s="2" t="s">
        <v>26099</v>
      </c>
      <c r="R4842" s="14">
        <v>4841.0</v>
      </c>
      <c r="S4842" s="2" t="s">
        <v>8391</v>
      </c>
      <c r="T4842" s="2">
        <v>52.5310214</v>
      </c>
      <c r="U4842" s="2">
        <v>-1.2649062</v>
      </c>
      <c r="V4842" s="9" t="s">
        <v>300</v>
      </c>
      <c r="W4842" s="10">
        <v>51.50732</v>
      </c>
      <c r="X4842" s="10">
        <v>-0.12765</v>
      </c>
      <c r="AB4842" s="9" t="s">
        <v>26000</v>
      </c>
      <c r="AC4842" s="10">
        <v>52.79656</v>
      </c>
      <c r="AD4842" s="10">
        <v>-0.67179</v>
      </c>
      <c r="AE4842" s="11" t="s">
        <v>51</v>
      </c>
      <c r="AF4842" s="12" t="str">
        <f t="shared" si="29"/>
        <v>1981</v>
      </c>
      <c r="AG4842" s="12" t="str">
        <f t="shared" si="30"/>
        <v>June</v>
      </c>
      <c r="AH4842" s="12" t="str">
        <f t="shared" si="31"/>
        <v>Friday</v>
      </c>
      <c r="AI4842" t="str">
        <f t="shared" si="4"/>
        <v>1980s</v>
      </c>
      <c r="AJ4842" s="2" t="s">
        <v>80</v>
      </c>
      <c r="AK4842">
        <v>1.0</v>
      </c>
      <c r="AL4842" s="13" t="s">
        <v>1102</v>
      </c>
    </row>
    <row r="4843">
      <c r="A4843" s="1">
        <v>17339.0</v>
      </c>
      <c r="B4843" s="8">
        <v>0.0</v>
      </c>
      <c r="C4843" s="2" t="s">
        <v>26100</v>
      </c>
      <c r="D4843" s="2" t="s">
        <v>324</v>
      </c>
      <c r="G4843" s="2" t="s">
        <v>1714</v>
      </c>
      <c r="H4843" s="2" t="s">
        <v>26101</v>
      </c>
      <c r="J4843" s="2">
        <v>29.0</v>
      </c>
      <c r="K4843" s="2">
        <v>25.0</v>
      </c>
      <c r="L4843" s="2">
        <v>4.0</v>
      </c>
      <c r="M4843" s="2">
        <v>8.0</v>
      </c>
      <c r="N4843" s="2">
        <v>6.0</v>
      </c>
      <c r="O4843" s="2">
        <v>2.0</v>
      </c>
      <c r="P4843" s="2">
        <v>0.0</v>
      </c>
      <c r="Q4843" s="2" t="s">
        <v>26102</v>
      </c>
      <c r="R4843" s="14">
        <v>4842.0</v>
      </c>
      <c r="S4843" s="2" t="s">
        <v>26103</v>
      </c>
      <c r="T4843" s="2">
        <v>45.9322167</v>
      </c>
      <c r="U4843" s="2">
        <v>33.2028749</v>
      </c>
      <c r="V4843" s="9" t="s">
        <v>438</v>
      </c>
      <c r="W4843" s="9" t="s">
        <v>438</v>
      </c>
      <c r="X4843" s="9" t="s">
        <v>438</v>
      </c>
      <c r="AB4843" s="9" t="s">
        <v>438</v>
      </c>
      <c r="AC4843" s="9" t="s">
        <v>438</v>
      </c>
      <c r="AD4843" s="9" t="s">
        <v>438</v>
      </c>
      <c r="AE4843" s="11" t="s">
        <v>51</v>
      </c>
      <c r="AF4843" s="12" t="str">
        <f t="shared" si="29"/>
        <v>1947</v>
      </c>
      <c r="AG4843" s="12" t="str">
        <f t="shared" si="30"/>
        <v>June</v>
      </c>
      <c r="AH4843" s="12" t="str">
        <f t="shared" si="31"/>
        <v>Saturday</v>
      </c>
      <c r="AI4843" t="str">
        <f t="shared" si="4"/>
        <v>1940s</v>
      </c>
      <c r="AJ4843" s="32" t="s">
        <v>52</v>
      </c>
      <c r="AK4843">
        <v>1.0</v>
      </c>
      <c r="AL4843" s="13" t="s">
        <v>1714</v>
      </c>
    </row>
    <row r="4844">
      <c r="A4844" s="1">
        <v>16754.0</v>
      </c>
      <c r="B4844" s="8">
        <v>0.84375</v>
      </c>
      <c r="C4844" s="2" t="s">
        <v>26104</v>
      </c>
      <c r="D4844" s="2" t="s">
        <v>17046</v>
      </c>
      <c r="G4844" s="2" t="s">
        <v>26105</v>
      </c>
      <c r="H4844" s="2" t="s">
        <v>26106</v>
      </c>
      <c r="J4844" s="2">
        <v>17.0</v>
      </c>
      <c r="K4844" s="2">
        <v>14.0</v>
      </c>
      <c r="L4844" s="2">
        <v>3.0</v>
      </c>
      <c r="M4844" s="2">
        <v>16.0</v>
      </c>
      <c r="N4844" s="2">
        <v>13.0</v>
      </c>
      <c r="O4844" s="2">
        <v>3.0</v>
      </c>
      <c r="P4844" s="2">
        <v>0.0</v>
      </c>
      <c r="Q4844" s="2" t="s">
        <v>26107</v>
      </c>
      <c r="R4844" s="14">
        <v>4843.0</v>
      </c>
      <c r="S4844" s="2" t="s">
        <v>157</v>
      </c>
      <c r="T4844" s="2">
        <v>12.7503486</v>
      </c>
      <c r="U4844" s="2">
        <v>122.7312101</v>
      </c>
      <c r="V4844" s="9" t="s">
        <v>438</v>
      </c>
      <c r="W4844" s="9" t="s">
        <v>438</v>
      </c>
      <c r="X4844" s="9" t="s">
        <v>438</v>
      </c>
      <c r="AB4844" s="9" t="s">
        <v>438</v>
      </c>
      <c r="AC4844" s="9" t="s">
        <v>438</v>
      </c>
      <c r="AD4844" s="9" t="s">
        <v>438</v>
      </c>
      <c r="AE4844" s="11" t="s">
        <v>51</v>
      </c>
      <c r="AF4844" s="12" t="str">
        <f t="shared" si="29"/>
        <v>1945</v>
      </c>
      <c r="AG4844" s="12" t="str">
        <f t="shared" si="30"/>
        <v>November</v>
      </c>
      <c r="AH4844" s="12" t="str">
        <f t="shared" si="31"/>
        <v>Tuesday</v>
      </c>
      <c r="AI4844" t="str">
        <f t="shared" si="4"/>
        <v>1940s</v>
      </c>
      <c r="AJ4844" s="2" t="s">
        <v>150</v>
      </c>
      <c r="AK4844">
        <v>1.0</v>
      </c>
      <c r="AL4844" s="13" t="s">
        <v>81</v>
      </c>
    </row>
    <row r="4845">
      <c r="A4845" s="1">
        <v>16752.0</v>
      </c>
      <c r="B4845" s="8">
        <v>0.5</v>
      </c>
      <c r="C4845" s="2" t="s">
        <v>26108</v>
      </c>
      <c r="D4845" s="2" t="s">
        <v>16431</v>
      </c>
      <c r="F4845" s="2" t="s">
        <v>26109</v>
      </c>
      <c r="G4845" s="2" t="s">
        <v>26110</v>
      </c>
      <c r="H4845" s="2" t="s">
        <v>26111</v>
      </c>
      <c r="I4845" s="2">
        <v>10175.0</v>
      </c>
      <c r="J4845" s="2">
        <v>20.0</v>
      </c>
      <c r="K4845" s="2">
        <v>16.0</v>
      </c>
      <c r="L4845" s="2">
        <v>4.0</v>
      </c>
      <c r="M4845" s="2">
        <v>20.0</v>
      </c>
      <c r="N4845" s="2">
        <v>16.0</v>
      </c>
      <c r="O4845" s="2">
        <v>4.0</v>
      </c>
      <c r="P4845" s="2">
        <v>0.0</v>
      </c>
      <c r="Q4845" s="2" t="s">
        <v>26112</v>
      </c>
      <c r="R4845" s="14">
        <v>4844.0</v>
      </c>
      <c r="S4845" s="2" t="s">
        <v>763</v>
      </c>
      <c r="T4845" s="2">
        <v>42.6384261</v>
      </c>
      <c r="U4845" s="2">
        <v>12.674297</v>
      </c>
      <c r="V4845" s="9" t="s">
        <v>215</v>
      </c>
      <c r="W4845" s="10">
        <v>46.60335</v>
      </c>
      <c r="X4845" s="10">
        <v>1.888334</v>
      </c>
      <c r="AB4845" s="9" t="s">
        <v>76</v>
      </c>
      <c r="AC4845" s="10">
        <v>37.98394</v>
      </c>
      <c r="AD4845" s="10">
        <v>23.72831</v>
      </c>
      <c r="AE4845" s="11" t="s">
        <v>118</v>
      </c>
      <c r="AF4845" s="12" t="str">
        <f t="shared" si="29"/>
        <v>1945</v>
      </c>
      <c r="AG4845" s="12" t="str">
        <f t="shared" si="30"/>
        <v>November</v>
      </c>
      <c r="AH4845" s="12" t="str">
        <f t="shared" si="31"/>
        <v>Sunday</v>
      </c>
      <c r="AI4845" t="str">
        <f t="shared" si="4"/>
        <v>1940s</v>
      </c>
      <c r="AJ4845" s="2" t="s">
        <v>80</v>
      </c>
      <c r="AK4845">
        <v>1.0</v>
      </c>
      <c r="AL4845" s="13" t="s">
        <v>162</v>
      </c>
    </row>
    <row r="4846">
      <c r="A4846" s="1">
        <v>28812.0</v>
      </c>
      <c r="B4846" s="8">
        <v>0.0</v>
      </c>
      <c r="C4846" s="2" t="s">
        <v>26113</v>
      </c>
      <c r="D4846" s="2" t="s">
        <v>2656</v>
      </c>
      <c r="G4846" s="2" t="s">
        <v>2471</v>
      </c>
      <c r="H4846" s="2" t="s">
        <v>26114</v>
      </c>
      <c r="I4846" s="2">
        <v>469.0</v>
      </c>
      <c r="J4846" s="2">
        <v>20.0</v>
      </c>
      <c r="K4846" s="2">
        <v>19.0</v>
      </c>
      <c r="L4846" s="2">
        <v>1.0</v>
      </c>
      <c r="M4846" s="2">
        <v>15.0</v>
      </c>
      <c r="N4846" s="2">
        <v>14.0</v>
      </c>
      <c r="O4846" s="2">
        <v>1.0</v>
      </c>
      <c r="P4846" s="2">
        <v>0.0</v>
      </c>
      <c r="Q4846" s="2" t="s">
        <v>26115</v>
      </c>
      <c r="R4846" s="14">
        <v>4845.0</v>
      </c>
      <c r="S4846" s="2" t="s">
        <v>1353</v>
      </c>
      <c r="T4846" s="2">
        <v>16.23051025</v>
      </c>
      <c r="U4846" s="2">
        <v>-61.68712602</v>
      </c>
      <c r="V4846" s="9" t="s">
        <v>438</v>
      </c>
      <c r="W4846" s="9" t="s">
        <v>438</v>
      </c>
      <c r="X4846" s="9" t="s">
        <v>438</v>
      </c>
      <c r="AB4846" s="9" t="s">
        <v>438</v>
      </c>
      <c r="AC4846" s="9" t="s">
        <v>438</v>
      </c>
      <c r="AD4846" s="9" t="s">
        <v>438</v>
      </c>
      <c r="AE4846" s="11" t="s">
        <v>51</v>
      </c>
      <c r="AF4846" s="12" t="str">
        <f t="shared" si="29"/>
        <v>1978</v>
      </c>
      <c r="AG4846" s="12" t="str">
        <f t="shared" si="30"/>
        <v>November</v>
      </c>
      <c r="AH4846" s="12" t="str">
        <f t="shared" si="31"/>
        <v>Saturday</v>
      </c>
      <c r="AI4846" t="str">
        <f t="shared" si="4"/>
        <v>1970s</v>
      </c>
      <c r="AJ4846" s="2" t="s">
        <v>66</v>
      </c>
      <c r="AK4846">
        <v>1.0</v>
      </c>
      <c r="AL4846" s="13" t="s">
        <v>545</v>
      </c>
    </row>
    <row r="4847">
      <c r="A4847" s="1">
        <v>16756.0</v>
      </c>
      <c r="B4847" s="8">
        <v>0.38472222222222224</v>
      </c>
      <c r="C4847" s="2" t="s">
        <v>26116</v>
      </c>
      <c r="D4847" s="2" t="s">
        <v>2539</v>
      </c>
      <c r="F4847" s="2" t="s">
        <v>26117</v>
      </c>
      <c r="G4847" s="2" t="s">
        <v>26118</v>
      </c>
      <c r="H4847" s="2" t="s">
        <v>26119</v>
      </c>
      <c r="I4847" s="2">
        <v>26640.0</v>
      </c>
      <c r="J4847" s="2">
        <v>28.0</v>
      </c>
      <c r="K4847" s="2">
        <v>25.0</v>
      </c>
      <c r="L4847" s="2">
        <v>3.0</v>
      </c>
      <c r="M4847" s="2">
        <v>28.0</v>
      </c>
      <c r="N4847" s="2">
        <v>25.0</v>
      </c>
      <c r="O4847" s="2">
        <v>3.0</v>
      </c>
      <c r="P4847" s="2">
        <v>0.0</v>
      </c>
      <c r="Q4847" s="2" t="s">
        <v>26120</v>
      </c>
      <c r="R4847" s="14">
        <v>4846.0</v>
      </c>
      <c r="S4847" s="2" t="s">
        <v>2460</v>
      </c>
      <c r="T4847" s="2">
        <v>-5.6816069</v>
      </c>
      <c r="U4847" s="2">
        <v>144.2489081</v>
      </c>
      <c r="V4847" s="9" t="s">
        <v>2544</v>
      </c>
      <c r="W4847" s="10">
        <v>-6.7302</v>
      </c>
      <c r="X4847" s="10">
        <v>147.0008</v>
      </c>
      <c r="Y4847" s="2" t="s">
        <v>26121</v>
      </c>
      <c r="Z4847" s="2" t="s">
        <v>26122</v>
      </c>
      <c r="AB4847" s="9" t="s">
        <v>12026</v>
      </c>
      <c r="AC4847" s="10">
        <v>-4.19846</v>
      </c>
      <c r="AD4847" s="10">
        <v>152.1728</v>
      </c>
      <c r="AE4847" s="11" t="s">
        <v>118</v>
      </c>
      <c r="AF4847" s="12" t="str">
        <f t="shared" si="29"/>
        <v>1945</v>
      </c>
      <c r="AG4847" s="12" t="str">
        <f t="shared" si="30"/>
        <v>November</v>
      </c>
      <c r="AH4847" s="12" t="str">
        <f t="shared" si="31"/>
        <v>Thursday</v>
      </c>
      <c r="AI4847" t="str">
        <f t="shared" si="4"/>
        <v>1940s</v>
      </c>
      <c r="AJ4847" s="2" t="s">
        <v>150</v>
      </c>
      <c r="AK4847">
        <v>1.0</v>
      </c>
      <c r="AL4847" s="13" t="s">
        <v>81</v>
      </c>
    </row>
    <row r="4848">
      <c r="A4848" s="1">
        <v>16752.0</v>
      </c>
      <c r="B4848" s="8">
        <v>0.0</v>
      </c>
      <c r="C4848" s="2" t="s">
        <v>26123</v>
      </c>
      <c r="D4848" s="2" t="s">
        <v>898</v>
      </c>
      <c r="F4848" s="2" t="s">
        <v>26124</v>
      </c>
      <c r="G4848" s="2" t="s">
        <v>6358</v>
      </c>
      <c r="J4848" s="2">
        <v>44.0</v>
      </c>
      <c r="K4848" s="2">
        <v>0.0</v>
      </c>
      <c r="L4848" s="2">
        <v>0.0</v>
      </c>
      <c r="M4848" s="2">
        <v>44.0</v>
      </c>
      <c r="N4848" s="2">
        <v>0.0</v>
      </c>
      <c r="O4848" s="2">
        <v>0.0</v>
      </c>
      <c r="P4848" s="2">
        <v>0.0</v>
      </c>
      <c r="Q4848" s="2" t="s">
        <v>26125</v>
      </c>
      <c r="R4848" s="14">
        <v>4847.0</v>
      </c>
      <c r="S4848" s="2" t="s">
        <v>26123</v>
      </c>
      <c r="T4848" s="2">
        <v>27.985688</v>
      </c>
      <c r="U4848" s="2">
        <v>86.9163367</v>
      </c>
      <c r="V4848" s="9" t="s">
        <v>26126</v>
      </c>
      <c r="W4848" s="10">
        <v>50.60362</v>
      </c>
      <c r="X4848" s="10">
        <v>4.508072</v>
      </c>
      <c r="AB4848" s="9" t="s">
        <v>195</v>
      </c>
      <c r="AC4848" s="10">
        <v>24.85468</v>
      </c>
      <c r="AD4848" s="10">
        <v>67.02071</v>
      </c>
      <c r="AE4848" s="11" t="s">
        <v>118</v>
      </c>
      <c r="AF4848" s="12" t="str">
        <f t="shared" si="29"/>
        <v>1945</v>
      </c>
      <c r="AG4848" s="12" t="str">
        <f t="shared" si="30"/>
        <v>November</v>
      </c>
      <c r="AH4848" s="12" t="str">
        <f t="shared" si="31"/>
        <v>Sunday</v>
      </c>
      <c r="AI4848" t="str">
        <f t="shared" si="4"/>
        <v>1940s</v>
      </c>
      <c r="AJ4848" s="32" t="s">
        <v>52</v>
      </c>
      <c r="AK4848">
        <v>1.0</v>
      </c>
      <c r="AL4848" s="13" t="s">
        <v>81</v>
      </c>
    </row>
    <row r="4849">
      <c r="A4849" s="1">
        <v>21925.0</v>
      </c>
      <c r="B4849" s="8">
        <v>0.6513888888888889</v>
      </c>
      <c r="C4849" s="2" t="s">
        <v>26127</v>
      </c>
      <c r="D4849" s="2" t="s">
        <v>898</v>
      </c>
      <c r="F4849" s="2" t="s">
        <v>26128</v>
      </c>
      <c r="G4849" s="2" t="s">
        <v>26129</v>
      </c>
      <c r="H4849" s="2" t="s">
        <v>26130</v>
      </c>
      <c r="I4849" s="2">
        <v>47.0</v>
      </c>
      <c r="J4849" s="2">
        <v>10.0</v>
      </c>
      <c r="K4849" s="2">
        <v>9.0</v>
      </c>
      <c r="L4849" s="2">
        <v>1.0</v>
      </c>
      <c r="M4849" s="2">
        <v>10.0</v>
      </c>
      <c r="N4849" s="2">
        <v>9.0</v>
      </c>
      <c r="O4849" s="2">
        <v>1.0</v>
      </c>
      <c r="P4849" s="2">
        <v>0.0</v>
      </c>
      <c r="Q4849" s="2" t="s">
        <v>26131</v>
      </c>
      <c r="R4849" s="14">
        <v>4848.0</v>
      </c>
      <c r="S4849" s="2" t="s">
        <v>26127</v>
      </c>
      <c r="T4849" s="2">
        <v>31.2928312</v>
      </c>
      <c r="U4849" s="2">
        <v>18.04541084</v>
      </c>
      <c r="V4849" s="9" t="s">
        <v>26132</v>
      </c>
      <c r="W4849" s="10">
        <v>32.37453</v>
      </c>
      <c r="X4849" s="10">
        <v>15.09049</v>
      </c>
      <c r="AB4849" s="9" t="s">
        <v>3067</v>
      </c>
      <c r="AC4849" s="10">
        <v>32.12883</v>
      </c>
      <c r="AD4849" s="10">
        <v>20.08172</v>
      </c>
      <c r="AE4849" s="11" t="s">
        <v>118</v>
      </c>
      <c r="AF4849" s="12" t="str">
        <f t="shared" si="29"/>
        <v>1960</v>
      </c>
      <c r="AG4849" s="12" t="str">
        <f t="shared" si="30"/>
        <v>January</v>
      </c>
      <c r="AH4849" s="12" t="str">
        <f t="shared" si="31"/>
        <v>Sunday</v>
      </c>
      <c r="AI4849" t="str">
        <f t="shared" si="4"/>
        <v>1960s</v>
      </c>
      <c r="AJ4849" s="32" t="s">
        <v>52</v>
      </c>
      <c r="AK4849">
        <v>1.0</v>
      </c>
      <c r="AL4849" s="13" t="s">
        <v>545</v>
      </c>
    </row>
    <row r="4850">
      <c r="A4850" s="1">
        <v>26525.0</v>
      </c>
      <c r="B4850" s="8">
        <v>0.7083333333333334</v>
      </c>
      <c r="C4850" s="2" t="s">
        <v>26133</v>
      </c>
      <c r="D4850" s="2" t="s">
        <v>21256</v>
      </c>
      <c r="F4850" s="2" t="s">
        <v>26134</v>
      </c>
      <c r="G4850" s="2" t="s">
        <v>2264</v>
      </c>
      <c r="H4850" s="2" t="s">
        <v>26135</v>
      </c>
      <c r="I4850" s="2">
        <v>702.0</v>
      </c>
      <c r="J4850" s="2">
        <v>156.0</v>
      </c>
      <c r="K4850" s="2">
        <v>148.0</v>
      </c>
      <c r="L4850" s="2">
        <v>8.0</v>
      </c>
      <c r="M4850" s="2">
        <v>156.0</v>
      </c>
      <c r="N4850" s="2">
        <v>148.0</v>
      </c>
      <c r="O4850" s="2">
        <v>8.0</v>
      </c>
      <c r="P4850" s="2">
        <v>0.0</v>
      </c>
      <c r="Q4850" s="2" t="s">
        <v>26136</v>
      </c>
      <c r="R4850" s="14">
        <v>4849.0</v>
      </c>
      <c r="S4850" s="2" t="s">
        <v>728</v>
      </c>
      <c r="T4850" s="2">
        <v>51.0834196</v>
      </c>
      <c r="U4850" s="2">
        <v>10.4234469</v>
      </c>
      <c r="V4850" s="9" t="s">
        <v>255</v>
      </c>
      <c r="W4850" s="10">
        <v>52.51704</v>
      </c>
      <c r="X4850" s="10">
        <v>13.38886</v>
      </c>
      <c r="AB4850" s="9" t="s">
        <v>26137</v>
      </c>
      <c r="AC4850" s="10">
        <v>56.79716</v>
      </c>
      <c r="AD4850" s="10">
        <v>14.54687</v>
      </c>
      <c r="AE4850" s="11" t="s">
        <v>51</v>
      </c>
      <c r="AF4850" s="12" t="str">
        <f t="shared" si="29"/>
        <v>1972</v>
      </c>
      <c r="AG4850" s="12" t="str">
        <f t="shared" si="30"/>
        <v>August</v>
      </c>
      <c r="AH4850" s="12" t="str">
        <f t="shared" si="31"/>
        <v>Monday</v>
      </c>
      <c r="AI4850" t="str">
        <f t="shared" si="4"/>
        <v>1970s</v>
      </c>
      <c r="AJ4850" s="2" t="s">
        <v>80</v>
      </c>
      <c r="AK4850">
        <v>1.0</v>
      </c>
      <c r="AL4850" s="13" t="s">
        <v>797</v>
      </c>
    </row>
    <row r="4851">
      <c r="A4851" s="1">
        <v>34843.0</v>
      </c>
      <c r="B4851" s="8">
        <v>0.7020833333333333</v>
      </c>
      <c r="C4851" s="2" t="s">
        <v>26138</v>
      </c>
      <c r="D4851" s="2" t="s">
        <v>26139</v>
      </c>
      <c r="E4851" s="2">
        <v>816.0</v>
      </c>
      <c r="F4851" s="2" t="s">
        <v>26140</v>
      </c>
      <c r="G4851" s="2" t="s">
        <v>26141</v>
      </c>
      <c r="H4851" s="2" t="s">
        <v>26142</v>
      </c>
      <c r="I4851" s="2" t="s">
        <v>26143</v>
      </c>
      <c r="J4851" s="2">
        <v>12.0</v>
      </c>
      <c r="K4851" s="2">
        <v>9.0</v>
      </c>
      <c r="L4851" s="2">
        <v>3.0</v>
      </c>
      <c r="M4851" s="2">
        <v>12.0</v>
      </c>
      <c r="N4851" s="2">
        <v>9.0</v>
      </c>
      <c r="O4851" s="2">
        <v>3.0</v>
      </c>
      <c r="P4851" s="2">
        <v>0.0</v>
      </c>
      <c r="Q4851" s="2" t="s">
        <v>26144</v>
      </c>
      <c r="R4851" s="14">
        <v>4850.0</v>
      </c>
      <c r="S4851" s="2" t="s">
        <v>8391</v>
      </c>
      <c r="T4851" s="2">
        <v>52.5310214</v>
      </c>
      <c r="U4851" s="2">
        <v>-1.2649062</v>
      </c>
      <c r="V4851" s="9" t="s">
        <v>26145</v>
      </c>
      <c r="W4851" s="10">
        <v>53.79742</v>
      </c>
      <c r="X4851" s="10">
        <v>-1.54379</v>
      </c>
      <c r="AB4851" s="9" t="s">
        <v>10836</v>
      </c>
      <c r="AC4851" s="10">
        <v>57.14824</v>
      </c>
      <c r="AD4851" s="10">
        <v>-2.09281</v>
      </c>
      <c r="AE4851" s="11" t="s">
        <v>51</v>
      </c>
      <c r="AF4851" s="12" t="str">
        <f t="shared" si="29"/>
        <v>1995</v>
      </c>
      <c r="AG4851" s="12" t="str">
        <f t="shared" si="30"/>
        <v>May</v>
      </c>
      <c r="AH4851" s="12" t="str">
        <f t="shared" si="31"/>
        <v>Wednesday</v>
      </c>
      <c r="AI4851" t="str">
        <f t="shared" si="4"/>
        <v>1990s</v>
      </c>
      <c r="AJ4851" s="2" t="s">
        <v>80</v>
      </c>
      <c r="AK4851">
        <v>1.0</v>
      </c>
      <c r="AL4851" s="13" t="s">
        <v>1374</v>
      </c>
    </row>
    <row r="4852">
      <c r="A4852" s="1">
        <v>16742.0</v>
      </c>
      <c r="B4852" s="8">
        <v>0.6458333333333334</v>
      </c>
      <c r="C4852" s="2" t="s">
        <v>26146</v>
      </c>
      <c r="D4852" s="2" t="s">
        <v>16431</v>
      </c>
      <c r="F4852" s="2" t="s">
        <v>26147</v>
      </c>
      <c r="G4852" s="2" t="s">
        <v>23973</v>
      </c>
      <c r="H4852" s="2" t="s">
        <v>26148</v>
      </c>
      <c r="I4852" s="2">
        <v>12909.0</v>
      </c>
      <c r="J4852" s="2">
        <v>30.0</v>
      </c>
      <c r="K4852" s="2">
        <v>26.0</v>
      </c>
      <c r="L4852" s="2">
        <v>4.0</v>
      </c>
      <c r="M4852" s="2">
        <v>26.0</v>
      </c>
      <c r="N4852" s="2">
        <v>22.0</v>
      </c>
      <c r="O4852" s="2">
        <v>4.0</v>
      </c>
      <c r="P4852" s="2">
        <v>0.0</v>
      </c>
      <c r="Q4852" s="2" t="s">
        <v>26149</v>
      </c>
      <c r="R4852" s="14">
        <v>4851.0</v>
      </c>
      <c r="S4852" s="2" t="s">
        <v>728</v>
      </c>
      <c r="T4852" s="2">
        <v>51.0834196</v>
      </c>
      <c r="U4852" s="2">
        <v>10.4234469</v>
      </c>
      <c r="V4852" s="9" t="s">
        <v>23212</v>
      </c>
      <c r="W4852" s="10">
        <v>51.72344</v>
      </c>
      <c r="X4852" s="10">
        <v>-0.53271</v>
      </c>
      <c r="AB4852" s="9" t="s">
        <v>26150</v>
      </c>
      <c r="AC4852" s="10">
        <v>48.15983</v>
      </c>
      <c r="AD4852" s="10">
        <v>14.07588</v>
      </c>
      <c r="AE4852" s="11" t="s">
        <v>118</v>
      </c>
      <c r="AF4852" s="12" t="str">
        <f t="shared" si="29"/>
        <v>1945</v>
      </c>
      <c r="AG4852" s="12" t="str">
        <f t="shared" si="30"/>
        <v>November</v>
      </c>
      <c r="AH4852" s="12" t="str">
        <f t="shared" si="31"/>
        <v>Thursday</v>
      </c>
      <c r="AI4852" t="str">
        <f t="shared" si="4"/>
        <v>1940s</v>
      </c>
      <c r="AJ4852" s="2" t="s">
        <v>80</v>
      </c>
      <c r="AK4852">
        <v>1.0</v>
      </c>
      <c r="AL4852" s="13" t="s">
        <v>81</v>
      </c>
    </row>
    <row r="4853">
      <c r="A4853" s="1">
        <v>16776.0</v>
      </c>
      <c r="B4853" s="8">
        <v>0.8333333333333334</v>
      </c>
      <c r="C4853" s="2" t="s">
        <v>26151</v>
      </c>
      <c r="D4853" s="2" t="s">
        <v>767</v>
      </c>
      <c r="E4853" s="2">
        <v>19.0</v>
      </c>
      <c r="G4853" s="2" t="s">
        <v>26152</v>
      </c>
      <c r="J4853" s="2">
        <v>14.0</v>
      </c>
      <c r="K4853" s="2">
        <v>0.0</v>
      </c>
      <c r="L4853" s="2">
        <v>14.0</v>
      </c>
      <c r="M4853" s="2">
        <v>14.0</v>
      </c>
      <c r="N4853" s="2">
        <v>0.0</v>
      </c>
      <c r="O4853" s="2">
        <v>14.0</v>
      </c>
      <c r="P4853" s="2">
        <v>0.0</v>
      </c>
      <c r="Q4853" s="2" t="s">
        <v>26153</v>
      </c>
      <c r="R4853" s="14">
        <v>4852.0</v>
      </c>
      <c r="S4853" s="2" t="s">
        <v>26154</v>
      </c>
      <c r="T4853" s="2">
        <v>27.7712026</v>
      </c>
      <c r="U4853" s="2">
        <v>-82.6495453</v>
      </c>
      <c r="V4853" s="9" t="s">
        <v>438</v>
      </c>
      <c r="W4853" s="9" t="s">
        <v>438</v>
      </c>
      <c r="X4853" s="9" t="s">
        <v>438</v>
      </c>
      <c r="AB4853" s="9" t="s">
        <v>438</v>
      </c>
      <c r="AC4853" s="9" t="s">
        <v>438</v>
      </c>
      <c r="AD4853" s="9" t="s">
        <v>438</v>
      </c>
      <c r="AE4853" s="11" t="s">
        <v>118</v>
      </c>
      <c r="AF4853" s="12" t="str">
        <f t="shared" si="29"/>
        <v>1945</v>
      </c>
      <c r="AG4853" s="12" t="str">
        <f t="shared" si="30"/>
        <v>December</v>
      </c>
      <c r="AH4853" s="12" t="str">
        <f t="shared" si="31"/>
        <v>Wednesday</v>
      </c>
      <c r="AI4853" t="str">
        <f t="shared" si="4"/>
        <v>1940s</v>
      </c>
      <c r="AJ4853" s="32" t="s">
        <v>52</v>
      </c>
      <c r="AK4853">
        <v>1.0</v>
      </c>
      <c r="AL4853" s="13" t="s">
        <v>26155</v>
      </c>
    </row>
    <row r="4854">
      <c r="A4854" s="1">
        <v>16629.0</v>
      </c>
      <c r="B4854" s="8">
        <v>0.0</v>
      </c>
      <c r="C4854" s="2" t="s">
        <v>26156</v>
      </c>
      <c r="D4854" s="2" t="s">
        <v>10154</v>
      </c>
      <c r="F4854" s="2" t="s">
        <v>26157</v>
      </c>
      <c r="G4854" s="2" t="s">
        <v>516</v>
      </c>
      <c r="H4854" s="2">
        <v>6812.0</v>
      </c>
      <c r="I4854" s="2">
        <v>6812.0</v>
      </c>
      <c r="J4854" s="2">
        <v>28.0</v>
      </c>
      <c r="K4854" s="2">
        <v>24.0</v>
      </c>
      <c r="L4854" s="2">
        <v>4.0</v>
      </c>
      <c r="M4854" s="2">
        <v>28.0</v>
      </c>
      <c r="N4854" s="2">
        <v>24.0</v>
      </c>
      <c r="O4854" s="2">
        <v>4.0</v>
      </c>
      <c r="P4854" s="2">
        <v>0.0</v>
      </c>
      <c r="Q4854" s="2" t="s">
        <v>26158</v>
      </c>
      <c r="R4854" s="14">
        <v>4853.0</v>
      </c>
      <c r="S4854" s="2" t="s">
        <v>2949</v>
      </c>
      <c r="T4854" s="2">
        <v>1.4419683</v>
      </c>
      <c r="U4854" s="2">
        <v>38.4313975</v>
      </c>
      <c r="V4854" s="9" t="s">
        <v>17487</v>
      </c>
      <c r="W4854" s="10">
        <v>-0.10291</v>
      </c>
      <c r="X4854" s="10">
        <v>34.75418</v>
      </c>
      <c r="AB4854" s="9" t="s">
        <v>11054</v>
      </c>
      <c r="AC4854" s="10">
        <v>-29.8618</v>
      </c>
      <c r="AD4854" s="10">
        <v>31.00991</v>
      </c>
      <c r="AE4854" s="11" t="s">
        <v>118</v>
      </c>
      <c r="AF4854" s="12" t="str">
        <f t="shared" si="29"/>
        <v>1945</v>
      </c>
      <c r="AG4854" s="12" t="str">
        <f t="shared" si="30"/>
        <v>July</v>
      </c>
      <c r="AH4854" s="12" t="str">
        <f t="shared" si="31"/>
        <v>Wednesday</v>
      </c>
      <c r="AI4854" t="str">
        <f t="shared" si="4"/>
        <v>1940s</v>
      </c>
      <c r="AJ4854" s="2" t="s">
        <v>229</v>
      </c>
      <c r="AK4854">
        <v>1.0</v>
      </c>
      <c r="AL4854" s="13" t="s">
        <v>81</v>
      </c>
    </row>
    <row r="4855">
      <c r="A4855" s="1">
        <v>20542.0</v>
      </c>
      <c r="B4855" s="8">
        <v>0.0</v>
      </c>
      <c r="C4855" s="2" t="s">
        <v>26159</v>
      </c>
      <c r="D4855" s="2" t="s">
        <v>26160</v>
      </c>
      <c r="F4855" s="2" t="s">
        <v>26161</v>
      </c>
      <c r="G4855" s="2" t="s">
        <v>2292</v>
      </c>
      <c r="H4855" s="2" t="s">
        <v>26162</v>
      </c>
      <c r="I4855" s="2" t="s">
        <v>26163</v>
      </c>
      <c r="J4855" s="2">
        <v>3.0</v>
      </c>
      <c r="K4855" s="2">
        <v>0.0</v>
      </c>
      <c r="L4855" s="2">
        <v>3.0</v>
      </c>
      <c r="M4855" s="2">
        <v>1.0</v>
      </c>
      <c r="N4855" s="2">
        <v>0.0</v>
      </c>
      <c r="O4855" s="2">
        <v>1.0</v>
      </c>
      <c r="P4855" s="2">
        <v>0.0</v>
      </c>
      <c r="Q4855" s="2" t="s">
        <v>26164</v>
      </c>
      <c r="R4855" s="14">
        <v>4854.0</v>
      </c>
      <c r="S4855" s="2" t="s">
        <v>8391</v>
      </c>
      <c r="T4855" s="2">
        <v>52.5310214</v>
      </c>
      <c r="U4855" s="2">
        <v>-1.2649062</v>
      </c>
      <c r="V4855" s="9" t="s">
        <v>24584</v>
      </c>
      <c r="W4855" s="10">
        <v>53.40715</v>
      </c>
      <c r="X4855" s="10">
        <v>-2.99167</v>
      </c>
      <c r="AB4855" s="9" t="s">
        <v>705</v>
      </c>
      <c r="AC4855" s="10">
        <v>55.86098</v>
      </c>
      <c r="AD4855" s="10">
        <v>-4.24888</v>
      </c>
      <c r="AE4855" s="11" t="s">
        <v>51</v>
      </c>
      <c r="AF4855" s="12" t="str">
        <f t="shared" si="29"/>
        <v>1956</v>
      </c>
      <c r="AG4855" s="12" t="str">
        <f t="shared" si="30"/>
        <v>March</v>
      </c>
      <c r="AH4855" s="12" t="str">
        <f t="shared" si="31"/>
        <v>Wednesday</v>
      </c>
      <c r="AI4855" t="str">
        <f t="shared" si="4"/>
        <v>1950s</v>
      </c>
      <c r="AJ4855" s="2" t="s">
        <v>80</v>
      </c>
      <c r="AK4855">
        <v>1.0</v>
      </c>
      <c r="AL4855" s="13" t="s">
        <v>81</v>
      </c>
    </row>
    <row r="4856">
      <c r="A4856" s="1">
        <v>16774.0</v>
      </c>
      <c r="B4856" s="8">
        <v>0.5625</v>
      </c>
      <c r="C4856" s="2" t="s">
        <v>26165</v>
      </c>
      <c r="D4856" s="2" t="s">
        <v>282</v>
      </c>
      <c r="F4856" s="2" t="s">
        <v>26166</v>
      </c>
      <c r="G4856" s="2" t="s">
        <v>284</v>
      </c>
      <c r="H4856" s="2" t="s">
        <v>26167</v>
      </c>
      <c r="J4856" s="2">
        <v>28.0</v>
      </c>
      <c r="K4856" s="2">
        <v>23.0</v>
      </c>
      <c r="L4856" s="2">
        <v>5.0</v>
      </c>
      <c r="M4856" s="2">
        <v>28.0</v>
      </c>
      <c r="N4856" s="2">
        <v>23.0</v>
      </c>
      <c r="O4856" s="2">
        <v>5.0</v>
      </c>
      <c r="P4856" s="2">
        <v>0.0</v>
      </c>
      <c r="Q4856" s="2" t="s">
        <v>26168</v>
      </c>
      <c r="R4856" s="14">
        <v>4855.0</v>
      </c>
      <c r="S4856" s="2" t="s">
        <v>215</v>
      </c>
      <c r="T4856" s="2">
        <v>46.603354</v>
      </c>
      <c r="U4856" s="2">
        <v>1.8883335</v>
      </c>
      <c r="V4856" s="9" t="s">
        <v>192</v>
      </c>
      <c r="W4856" s="10">
        <v>22.35111</v>
      </c>
      <c r="X4856" s="10">
        <v>78.66774</v>
      </c>
      <c r="AB4856" s="9" t="s">
        <v>26169</v>
      </c>
      <c r="AC4856" s="10">
        <v>52.20348</v>
      </c>
      <c r="AD4856" s="10">
        <v>0.123582</v>
      </c>
      <c r="AE4856" s="11" t="s">
        <v>118</v>
      </c>
      <c r="AF4856" s="12" t="str">
        <f t="shared" si="29"/>
        <v>1945</v>
      </c>
      <c r="AG4856" s="12" t="str">
        <f t="shared" si="30"/>
        <v>December</v>
      </c>
      <c r="AH4856" s="12" t="str">
        <f t="shared" si="31"/>
        <v>Monday</v>
      </c>
      <c r="AI4856" t="str">
        <f t="shared" si="4"/>
        <v>1940s</v>
      </c>
      <c r="AJ4856" s="2" t="s">
        <v>80</v>
      </c>
      <c r="AK4856">
        <v>1.0</v>
      </c>
      <c r="AL4856" s="13" t="s">
        <v>292</v>
      </c>
    </row>
    <row r="4857">
      <c r="A4857" s="1">
        <v>20764.0</v>
      </c>
      <c r="B4857" s="8">
        <v>0.9944444444444445</v>
      </c>
      <c r="C4857" s="2" t="s">
        <v>26170</v>
      </c>
      <c r="D4857" s="2" t="s">
        <v>26171</v>
      </c>
      <c r="F4857" s="2" t="s">
        <v>26172</v>
      </c>
      <c r="G4857" s="2" t="s">
        <v>26173</v>
      </c>
      <c r="H4857" s="2" t="s">
        <v>26174</v>
      </c>
      <c r="I4857" s="2" t="s">
        <v>26175</v>
      </c>
      <c r="J4857" s="2">
        <v>80.0</v>
      </c>
      <c r="K4857" s="2">
        <v>74.0</v>
      </c>
      <c r="L4857" s="2">
        <v>6.0</v>
      </c>
      <c r="M4857" s="2">
        <v>7.0</v>
      </c>
      <c r="N4857" s="2">
        <v>5.0</v>
      </c>
      <c r="O4857" s="2">
        <v>2.0</v>
      </c>
      <c r="P4857" s="2">
        <v>0.0</v>
      </c>
      <c r="Q4857" s="2" t="s">
        <v>26176</v>
      </c>
      <c r="R4857" s="14">
        <v>4856.0</v>
      </c>
      <c r="S4857" s="2" t="s">
        <v>8391</v>
      </c>
      <c r="T4857" s="2">
        <v>52.5310214</v>
      </c>
      <c r="U4857" s="2">
        <v>-1.2649062</v>
      </c>
      <c r="V4857" s="9" t="s">
        <v>334</v>
      </c>
      <c r="W4857" s="10">
        <v>32.89667</v>
      </c>
      <c r="X4857" s="10">
        <v>13.17779</v>
      </c>
      <c r="AB4857" s="9" t="s">
        <v>5564</v>
      </c>
      <c r="AC4857" s="10">
        <v>51.87716</v>
      </c>
      <c r="AD4857" s="10">
        <v>0.178045</v>
      </c>
      <c r="AE4857" s="11" t="s">
        <v>51</v>
      </c>
      <c r="AF4857" s="12" t="str">
        <f t="shared" si="29"/>
        <v>1956</v>
      </c>
      <c r="AG4857" s="12" t="str">
        <f t="shared" si="30"/>
        <v>November</v>
      </c>
      <c r="AH4857" s="12" t="str">
        <f t="shared" si="31"/>
        <v>Monday</v>
      </c>
      <c r="AI4857" t="str">
        <f t="shared" si="4"/>
        <v>1950s</v>
      </c>
      <c r="AJ4857" s="2" t="s">
        <v>80</v>
      </c>
      <c r="AK4857">
        <v>1.0</v>
      </c>
      <c r="AL4857" s="13" t="s">
        <v>426</v>
      </c>
    </row>
    <row r="4858">
      <c r="A4858" s="1">
        <v>16650.0</v>
      </c>
      <c r="B4858" s="8">
        <v>0.4097222222222222</v>
      </c>
      <c r="C4858" s="2" t="s">
        <v>26177</v>
      </c>
      <c r="D4858" s="2" t="s">
        <v>26178</v>
      </c>
      <c r="F4858" s="2" t="s">
        <v>26179</v>
      </c>
      <c r="G4858" s="2" t="s">
        <v>15768</v>
      </c>
      <c r="H4858" s="2" t="s">
        <v>26180</v>
      </c>
      <c r="I4858" s="2">
        <v>1723.0</v>
      </c>
      <c r="J4858" s="2">
        <v>12.0</v>
      </c>
      <c r="K4858" s="2">
        <v>9.0</v>
      </c>
      <c r="L4858" s="2">
        <v>3.0</v>
      </c>
      <c r="M4858" s="2">
        <v>12.0</v>
      </c>
      <c r="N4858" s="2">
        <v>9.0</v>
      </c>
      <c r="O4858" s="2">
        <v>3.0</v>
      </c>
      <c r="P4858" s="2">
        <v>0.0</v>
      </c>
      <c r="Q4858" s="2" t="s">
        <v>26181</v>
      </c>
      <c r="R4858" s="14">
        <v>4857.0</v>
      </c>
      <c r="S4858" s="2" t="s">
        <v>641</v>
      </c>
      <c r="T4858" s="2">
        <v>22.5000485</v>
      </c>
      <c r="U4858" s="2">
        <v>-100.0000375</v>
      </c>
      <c r="V4858" s="9" t="s">
        <v>813</v>
      </c>
      <c r="W4858" s="10">
        <v>19.43263</v>
      </c>
      <c r="X4858" s="10">
        <v>-99.1332</v>
      </c>
      <c r="AB4858" s="9" t="s">
        <v>19823</v>
      </c>
      <c r="AC4858" s="10">
        <v>38.58658</v>
      </c>
      <c r="AD4858" s="10">
        <v>-6.74917</v>
      </c>
      <c r="AE4858" s="11" t="s">
        <v>51</v>
      </c>
      <c r="AF4858" s="12" t="str">
        <f t="shared" si="29"/>
        <v>1945</v>
      </c>
      <c r="AG4858" s="12" t="str">
        <f t="shared" si="30"/>
        <v>August</v>
      </c>
      <c r="AH4858" s="12" t="str">
        <f t="shared" si="31"/>
        <v>Wednesday</v>
      </c>
      <c r="AI4858" t="str">
        <f t="shared" si="4"/>
        <v>1940s</v>
      </c>
      <c r="AJ4858" s="2" t="s">
        <v>66</v>
      </c>
      <c r="AK4858">
        <v>1.0</v>
      </c>
      <c r="AL4858" s="13" t="s">
        <v>162</v>
      </c>
    </row>
    <row r="4859">
      <c r="A4859" s="1">
        <v>16691.0</v>
      </c>
      <c r="B4859" s="8">
        <v>0.4270833333333333</v>
      </c>
      <c r="C4859" s="2" t="s">
        <v>26182</v>
      </c>
      <c r="D4859" s="2" t="s">
        <v>2539</v>
      </c>
      <c r="F4859" s="2" t="s">
        <v>26183</v>
      </c>
      <c r="G4859" s="2" t="s">
        <v>1513</v>
      </c>
      <c r="H4859" s="2" t="s">
        <v>26184</v>
      </c>
      <c r="I4859" s="2">
        <v>25365.0</v>
      </c>
      <c r="J4859" s="2">
        <v>11.0</v>
      </c>
      <c r="K4859" s="2">
        <v>7.0</v>
      </c>
      <c r="L4859" s="2">
        <v>4.0</v>
      </c>
      <c r="M4859" s="2">
        <v>11.0</v>
      </c>
      <c r="N4859" s="2">
        <v>7.0</v>
      </c>
      <c r="O4859" s="2">
        <v>4.0</v>
      </c>
      <c r="P4859" s="2">
        <v>0.0</v>
      </c>
      <c r="Q4859" s="2" t="s">
        <v>26185</v>
      </c>
      <c r="R4859" s="14">
        <v>4858.0</v>
      </c>
      <c r="S4859" s="2" t="s">
        <v>2460</v>
      </c>
      <c r="T4859" s="2">
        <v>-5.6816069</v>
      </c>
      <c r="U4859" s="2">
        <v>144.2489081</v>
      </c>
      <c r="V4859" s="9" t="s">
        <v>26186</v>
      </c>
      <c r="W4859" s="10">
        <v>-10.0226</v>
      </c>
      <c r="X4859" s="10">
        <v>151.58</v>
      </c>
      <c r="AB4859" s="9" t="s">
        <v>26187</v>
      </c>
      <c r="AC4859" s="9" t="s">
        <v>438</v>
      </c>
      <c r="AD4859" s="9" t="s">
        <v>438</v>
      </c>
      <c r="AE4859" s="11" t="s">
        <v>118</v>
      </c>
      <c r="AF4859" s="12" t="str">
        <f t="shared" si="29"/>
        <v>1945</v>
      </c>
      <c r="AG4859" s="12" t="str">
        <f t="shared" si="30"/>
        <v>September</v>
      </c>
      <c r="AH4859" s="12" t="str">
        <f t="shared" si="31"/>
        <v>Tuesday</v>
      </c>
      <c r="AI4859" t="str">
        <f t="shared" si="4"/>
        <v>1940s</v>
      </c>
      <c r="AJ4859" s="2" t="s">
        <v>150</v>
      </c>
      <c r="AK4859">
        <v>1.0</v>
      </c>
      <c r="AL4859" s="13" t="s">
        <v>81</v>
      </c>
    </row>
    <row r="4860">
      <c r="A4860" s="1">
        <v>16660.0</v>
      </c>
      <c r="B4860" s="8">
        <v>0.6666666666666666</v>
      </c>
      <c r="C4860" s="2" t="s">
        <v>26188</v>
      </c>
      <c r="D4860" s="2" t="s">
        <v>5875</v>
      </c>
      <c r="F4860" s="2" t="s">
        <v>7429</v>
      </c>
      <c r="G4860" s="2" t="s">
        <v>5804</v>
      </c>
      <c r="H4860" s="2" t="s">
        <v>26189</v>
      </c>
      <c r="I4860" s="2">
        <v>2075.0</v>
      </c>
      <c r="J4860" s="2">
        <v>16.0</v>
      </c>
      <c r="K4860" s="2">
        <v>12.0</v>
      </c>
      <c r="L4860" s="2">
        <v>4.0</v>
      </c>
      <c r="M4860" s="2">
        <v>16.0</v>
      </c>
      <c r="N4860" s="2">
        <v>12.0</v>
      </c>
      <c r="O4860" s="2">
        <v>4.0</v>
      </c>
      <c r="P4860" s="2">
        <v>0.0</v>
      </c>
      <c r="Q4860" s="2" t="s">
        <v>26190</v>
      </c>
      <c r="R4860" s="14">
        <v>4859.0</v>
      </c>
      <c r="S4860" s="2" t="s">
        <v>641</v>
      </c>
      <c r="T4860" s="2">
        <v>22.5000485</v>
      </c>
      <c r="U4860" s="2">
        <v>-100.0000375</v>
      </c>
      <c r="V4860" s="9" t="s">
        <v>7433</v>
      </c>
      <c r="W4860" s="10">
        <v>14.92746</v>
      </c>
      <c r="X4860" s="10">
        <v>-92.3223</v>
      </c>
      <c r="AB4860" s="9" t="s">
        <v>813</v>
      </c>
      <c r="AC4860" s="10">
        <v>19.43263</v>
      </c>
      <c r="AD4860" s="10">
        <v>-99.1332</v>
      </c>
      <c r="AE4860" s="11" t="s">
        <v>51</v>
      </c>
      <c r="AF4860" s="12" t="str">
        <f t="shared" si="29"/>
        <v>1945</v>
      </c>
      <c r="AG4860" s="12" t="str">
        <f t="shared" si="30"/>
        <v>August</v>
      </c>
      <c r="AH4860" s="12" t="str">
        <f t="shared" si="31"/>
        <v>Saturday</v>
      </c>
      <c r="AI4860" t="str">
        <f t="shared" si="4"/>
        <v>1940s</v>
      </c>
      <c r="AJ4860" s="2" t="s">
        <v>66</v>
      </c>
      <c r="AK4860">
        <v>1.0</v>
      </c>
      <c r="AL4860" s="13" t="s">
        <v>81</v>
      </c>
    </row>
    <row r="4861">
      <c r="A4861" s="1">
        <v>19730.0</v>
      </c>
      <c r="B4861" s="8">
        <v>0.7222222222222222</v>
      </c>
      <c r="C4861" s="2" t="s">
        <v>26191</v>
      </c>
      <c r="D4861" s="2" t="s">
        <v>282</v>
      </c>
      <c r="F4861" s="2" t="s">
        <v>26192</v>
      </c>
      <c r="G4861" s="2" t="s">
        <v>26193</v>
      </c>
      <c r="H4861" s="2" t="s">
        <v>26194</v>
      </c>
      <c r="I4861" s="2">
        <v>599.0</v>
      </c>
      <c r="J4861" s="2">
        <v>17.0</v>
      </c>
      <c r="K4861" s="2">
        <v>13.0</v>
      </c>
      <c r="L4861" s="2">
        <v>4.0</v>
      </c>
      <c r="M4861" s="2">
        <v>16.0</v>
      </c>
      <c r="N4861" s="2">
        <v>12.0</v>
      </c>
      <c r="O4861" s="2">
        <v>4.0</v>
      </c>
      <c r="P4861" s="2">
        <v>0.0</v>
      </c>
      <c r="Q4861" s="2" t="s">
        <v>26195</v>
      </c>
      <c r="R4861" s="14">
        <v>4860.0</v>
      </c>
      <c r="S4861" s="2" t="s">
        <v>8391</v>
      </c>
      <c r="T4861" s="2">
        <v>52.5310214</v>
      </c>
      <c r="U4861" s="2">
        <v>-1.2649062</v>
      </c>
      <c r="V4861" s="9" t="s">
        <v>23212</v>
      </c>
      <c r="W4861" s="10">
        <v>51.72344</v>
      </c>
      <c r="X4861" s="10">
        <v>-0.53271</v>
      </c>
      <c r="AB4861" s="9" t="s">
        <v>24256</v>
      </c>
      <c r="AC4861" s="10">
        <v>50.81811</v>
      </c>
      <c r="AD4861" s="10">
        <v>-0.92339</v>
      </c>
      <c r="AE4861" s="11" t="s">
        <v>118</v>
      </c>
      <c r="AF4861" s="12" t="str">
        <f t="shared" si="29"/>
        <v>1954</v>
      </c>
      <c r="AG4861" s="12" t="str">
        <f t="shared" si="30"/>
        <v>January</v>
      </c>
      <c r="AH4861" s="12" t="str">
        <f t="shared" si="31"/>
        <v>Wednesday</v>
      </c>
      <c r="AI4861" t="str">
        <f t="shared" si="4"/>
        <v>1950s</v>
      </c>
      <c r="AJ4861" s="2" t="s">
        <v>80</v>
      </c>
      <c r="AK4861">
        <v>1.0</v>
      </c>
      <c r="AL4861" s="13" t="s">
        <v>746</v>
      </c>
    </row>
    <row r="4862">
      <c r="A4862" s="1">
        <v>19894.0</v>
      </c>
      <c r="B4862" s="8">
        <v>0.9583333333333334</v>
      </c>
      <c r="C4862" s="2" t="s">
        <v>26196</v>
      </c>
      <c r="D4862" s="2" t="s">
        <v>547</v>
      </c>
      <c r="F4862" s="2" t="s">
        <v>26197</v>
      </c>
      <c r="G4862" s="2" t="s">
        <v>7313</v>
      </c>
      <c r="H4862" s="2" t="s">
        <v>26198</v>
      </c>
      <c r="I4862" s="2">
        <v>61.0</v>
      </c>
      <c r="J4862" s="2">
        <v>9.0</v>
      </c>
      <c r="K4862" s="2">
        <v>5.0</v>
      </c>
      <c r="L4862" s="2">
        <v>4.0</v>
      </c>
      <c r="M4862" s="2">
        <v>3.0</v>
      </c>
      <c r="N4862" s="2">
        <v>3.0</v>
      </c>
      <c r="O4862" s="2">
        <v>0.0</v>
      </c>
      <c r="P4862" s="2">
        <v>0.0</v>
      </c>
      <c r="Q4862" s="2" t="s">
        <v>26199</v>
      </c>
      <c r="R4862" s="14">
        <v>4861.0</v>
      </c>
      <c r="S4862" s="2" t="s">
        <v>8391</v>
      </c>
      <c r="T4862" s="2">
        <v>52.5310214</v>
      </c>
      <c r="U4862" s="2">
        <v>-1.2649062</v>
      </c>
      <c r="V4862" s="9" t="s">
        <v>407</v>
      </c>
      <c r="W4862" s="10">
        <v>46.20176</v>
      </c>
      <c r="X4862" s="10">
        <v>6.146601</v>
      </c>
      <c r="AB4862" s="9" t="s">
        <v>300</v>
      </c>
      <c r="AC4862" s="10">
        <v>51.50732</v>
      </c>
      <c r="AD4862" s="10">
        <v>-0.12765</v>
      </c>
      <c r="AE4862" s="11" t="s">
        <v>51</v>
      </c>
      <c r="AF4862" s="12" t="str">
        <f t="shared" si="29"/>
        <v>1954</v>
      </c>
      <c r="AG4862" s="12" t="str">
        <f t="shared" si="30"/>
        <v>June</v>
      </c>
      <c r="AH4862" s="12" t="str">
        <f t="shared" si="31"/>
        <v>Saturday</v>
      </c>
      <c r="AI4862" t="str">
        <f t="shared" si="4"/>
        <v>1950s</v>
      </c>
      <c r="AJ4862" s="2" t="s">
        <v>80</v>
      </c>
      <c r="AK4862">
        <v>1.0</v>
      </c>
      <c r="AL4862" s="13" t="s">
        <v>106</v>
      </c>
    </row>
    <row r="4863">
      <c r="A4863" s="1">
        <v>19486.0</v>
      </c>
      <c r="B4863" s="8">
        <v>0.0</v>
      </c>
      <c r="C4863" s="2" t="s">
        <v>26200</v>
      </c>
      <c r="D4863" s="2" t="s">
        <v>2735</v>
      </c>
      <c r="F4863" s="2" t="s">
        <v>1512</v>
      </c>
      <c r="G4863" s="2" t="s">
        <v>26201</v>
      </c>
      <c r="H4863" s="2" t="s">
        <v>26202</v>
      </c>
      <c r="I4863" s="2">
        <v>506.0</v>
      </c>
      <c r="J4863" s="2">
        <v>10.0</v>
      </c>
      <c r="K4863" s="2">
        <v>0.0</v>
      </c>
      <c r="L4863" s="2">
        <v>10.0</v>
      </c>
      <c r="M4863" s="2">
        <v>10.0</v>
      </c>
      <c r="N4863" s="2">
        <v>0.0</v>
      </c>
      <c r="O4863" s="2">
        <v>10.0</v>
      </c>
      <c r="P4863" s="2">
        <v>0.0</v>
      </c>
      <c r="Q4863" s="2" t="s">
        <v>26203</v>
      </c>
      <c r="R4863" s="14">
        <v>4862.0</v>
      </c>
      <c r="S4863" s="2" t="s">
        <v>8391</v>
      </c>
      <c r="T4863" s="2">
        <v>52.5310214</v>
      </c>
      <c r="U4863" s="2">
        <v>-1.2649062</v>
      </c>
      <c r="V4863" s="9" t="s">
        <v>438</v>
      </c>
      <c r="W4863" s="9" t="s">
        <v>438</v>
      </c>
      <c r="X4863" s="9" t="s">
        <v>438</v>
      </c>
      <c r="AB4863" s="9" t="s">
        <v>438</v>
      </c>
      <c r="AC4863" s="9" t="s">
        <v>438</v>
      </c>
      <c r="AD4863" s="9" t="s">
        <v>438</v>
      </c>
      <c r="AE4863" s="11" t="s">
        <v>118</v>
      </c>
      <c r="AF4863" s="12" t="str">
        <f t="shared" si="29"/>
        <v>1953</v>
      </c>
      <c r="AG4863" s="12" t="str">
        <f t="shared" si="30"/>
        <v>May</v>
      </c>
      <c r="AH4863" s="12" t="str">
        <f t="shared" si="31"/>
        <v>Thursday</v>
      </c>
      <c r="AI4863" t="str">
        <f t="shared" si="4"/>
        <v>1950s</v>
      </c>
      <c r="AJ4863" s="2" t="s">
        <v>80</v>
      </c>
      <c r="AK4863">
        <v>1.0</v>
      </c>
      <c r="AL4863" s="13" t="s">
        <v>746</v>
      </c>
    </row>
    <row r="4864">
      <c r="A4864" s="1">
        <v>20893.0</v>
      </c>
      <c r="B4864" s="8">
        <v>0.5736111111111111</v>
      </c>
      <c r="C4864" s="2" t="s">
        <v>25259</v>
      </c>
      <c r="D4864" s="2" t="s">
        <v>671</v>
      </c>
      <c r="E4864" s="2">
        <v>411.0</v>
      </c>
      <c r="F4864" s="2" t="s">
        <v>26204</v>
      </c>
      <c r="G4864" s="2" t="s">
        <v>26205</v>
      </c>
      <c r="H4864" s="2" t="s">
        <v>26206</v>
      </c>
      <c r="I4864" s="2">
        <v>4.0</v>
      </c>
      <c r="J4864" s="2">
        <v>20.0</v>
      </c>
      <c r="K4864" s="2">
        <v>15.0</v>
      </c>
      <c r="L4864" s="2">
        <v>5.0</v>
      </c>
      <c r="M4864" s="2">
        <v>20.0</v>
      </c>
      <c r="N4864" s="2">
        <v>15.0</v>
      </c>
      <c r="O4864" s="2">
        <v>5.0</v>
      </c>
      <c r="P4864" s="2">
        <v>2.0</v>
      </c>
      <c r="Q4864" s="2" t="s">
        <v>26207</v>
      </c>
      <c r="R4864" s="14">
        <v>4863.0</v>
      </c>
      <c r="S4864" s="2" t="s">
        <v>8391</v>
      </c>
      <c r="T4864" s="2">
        <v>52.5310214</v>
      </c>
      <c r="U4864" s="2">
        <v>-1.2649062</v>
      </c>
      <c r="V4864" s="9" t="s">
        <v>197</v>
      </c>
      <c r="W4864" s="10">
        <v>52.37276</v>
      </c>
      <c r="X4864" s="10">
        <v>4.893604</v>
      </c>
      <c r="AB4864" s="9" t="s">
        <v>3514</v>
      </c>
      <c r="AC4864" s="10">
        <v>53.47949</v>
      </c>
      <c r="AD4864" s="10">
        <v>-2.24511</v>
      </c>
      <c r="AE4864" s="11" t="s">
        <v>51</v>
      </c>
      <c r="AF4864" s="12" t="str">
        <f t="shared" si="29"/>
        <v>1957</v>
      </c>
      <c r="AG4864" s="12" t="str">
        <f t="shared" si="30"/>
        <v>March</v>
      </c>
      <c r="AH4864" s="12" t="str">
        <f t="shared" si="31"/>
        <v>Thursday</v>
      </c>
      <c r="AI4864" t="str">
        <f t="shared" si="4"/>
        <v>1950s</v>
      </c>
      <c r="AJ4864" s="2" t="s">
        <v>80</v>
      </c>
      <c r="AK4864">
        <v>1.0</v>
      </c>
      <c r="AL4864" s="13" t="s">
        <v>746</v>
      </c>
    </row>
    <row r="4865">
      <c r="A4865" s="1">
        <v>18821.0</v>
      </c>
      <c r="B4865" s="8">
        <v>0.9479166666666666</v>
      </c>
      <c r="C4865" s="2" t="s">
        <v>26208</v>
      </c>
      <c r="D4865" s="2" t="s">
        <v>2735</v>
      </c>
      <c r="F4865" s="2" t="s">
        <v>26209</v>
      </c>
      <c r="G4865" s="2" t="s">
        <v>26210</v>
      </c>
      <c r="H4865" s="2" t="s">
        <v>26211</v>
      </c>
      <c r="I4865" s="2">
        <v>350.0</v>
      </c>
      <c r="J4865" s="2">
        <v>10.0</v>
      </c>
      <c r="K4865" s="2">
        <v>0.0</v>
      </c>
      <c r="L4865" s="2">
        <v>10.0</v>
      </c>
      <c r="M4865" s="2">
        <v>10.0</v>
      </c>
      <c r="N4865" s="2">
        <v>0.0</v>
      </c>
      <c r="O4865" s="2">
        <v>10.0</v>
      </c>
      <c r="P4865" s="2">
        <v>0.0</v>
      </c>
      <c r="Q4865" s="2" t="s">
        <v>26212</v>
      </c>
      <c r="R4865" s="14">
        <v>4864.0</v>
      </c>
      <c r="S4865" s="2" t="s">
        <v>8391</v>
      </c>
      <c r="T4865" s="2">
        <v>52.5310214</v>
      </c>
      <c r="U4865" s="2">
        <v>-1.2649062</v>
      </c>
      <c r="V4865" s="9" t="s">
        <v>5698</v>
      </c>
      <c r="W4865" s="10">
        <v>35.85965</v>
      </c>
      <c r="X4865" s="10">
        <v>14.48929</v>
      </c>
      <c r="Y4865" s="2" t="s">
        <v>26213</v>
      </c>
      <c r="AB4865" s="9" t="s">
        <v>26214</v>
      </c>
      <c r="AC4865" s="10">
        <v>54.15275</v>
      </c>
      <c r="AD4865" s="10">
        <v>-1.41633</v>
      </c>
      <c r="AE4865" s="11" t="s">
        <v>118</v>
      </c>
      <c r="AF4865" s="12" t="str">
        <f t="shared" si="29"/>
        <v>1951</v>
      </c>
      <c r="AG4865" s="12" t="str">
        <f t="shared" si="30"/>
        <v>July</v>
      </c>
      <c r="AH4865" s="12" t="str">
        <f t="shared" si="31"/>
        <v>Thursday</v>
      </c>
      <c r="AI4865" t="str">
        <f t="shared" si="4"/>
        <v>1950s</v>
      </c>
      <c r="AJ4865" s="2" t="s">
        <v>80</v>
      </c>
      <c r="AK4865">
        <v>1.0</v>
      </c>
      <c r="AL4865" s="13" t="s">
        <v>746</v>
      </c>
    </row>
    <row r="4866">
      <c r="A4866" s="1">
        <v>16652.0</v>
      </c>
      <c r="B4866" s="8">
        <v>0.42430555555555555</v>
      </c>
      <c r="C4866" s="2" t="s">
        <v>26215</v>
      </c>
      <c r="D4866" s="2" t="s">
        <v>152</v>
      </c>
      <c r="E4866" s="2">
        <v>216.0</v>
      </c>
      <c r="F4866" s="2" t="s">
        <v>26216</v>
      </c>
      <c r="G4866" s="2" t="s">
        <v>26217</v>
      </c>
      <c r="H4866" s="2" t="s">
        <v>26218</v>
      </c>
      <c r="I4866" s="2">
        <v>4306.0</v>
      </c>
      <c r="J4866" s="2">
        <v>14.0</v>
      </c>
      <c r="K4866" s="2">
        <v>10.0</v>
      </c>
      <c r="L4866" s="2">
        <v>4.0</v>
      </c>
      <c r="M4866" s="2">
        <v>4.0</v>
      </c>
      <c r="N4866" s="2">
        <v>4.0</v>
      </c>
      <c r="O4866" s="2">
        <v>0.0</v>
      </c>
      <c r="P4866" s="2">
        <v>0.0</v>
      </c>
      <c r="Q4866" s="2" t="s">
        <v>26219</v>
      </c>
      <c r="R4866" s="14">
        <v>4865.0</v>
      </c>
      <c r="S4866" s="2" t="s">
        <v>12575</v>
      </c>
      <c r="T4866" s="2">
        <v>14.6367927</v>
      </c>
      <c r="U4866" s="2">
        <v>-61.01582685</v>
      </c>
      <c r="V4866" s="9" t="s">
        <v>26220</v>
      </c>
      <c r="W4866" s="10">
        <v>10.65727</v>
      </c>
      <c r="X4866" s="10">
        <v>-61.518</v>
      </c>
      <c r="AB4866" s="9" t="s">
        <v>7785</v>
      </c>
      <c r="AC4866" s="10">
        <v>14.6028</v>
      </c>
      <c r="AD4866" s="10">
        <v>-61.0677</v>
      </c>
      <c r="AE4866" s="11" t="s">
        <v>51</v>
      </c>
      <c r="AF4866" s="12" t="str">
        <f t="shared" si="29"/>
        <v>1945</v>
      </c>
      <c r="AG4866" s="12" t="str">
        <f t="shared" si="30"/>
        <v>August</v>
      </c>
      <c r="AH4866" s="12" t="str">
        <f t="shared" si="31"/>
        <v>Friday</v>
      </c>
      <c r="AI4866" t="str">
        <f t="shared" si="4"/>
        <v>1940s</v>
      </c>
      <c r="AJ4866" s="2" t="s">
        <v>66</v>
      </c>
      <c r="AK4866">
        <v>1.0</v>
      </c>
      <c r="AL4866" s="13" t="s">
        <v>576</v>
      </c>
    </row>
    <row r="4867">
      <c r="A4867" s="1">
        <v>19169.0</v>
      </c>
      <c r="B4867" s="8">
        <v>0.0</v>
      </c>
      <c r="C4867" s="2" t="s">
        <v>26221</v>
      </c>
      <c r="D4867" s="2" t="s">
        <v>108</v>
      </c>
      <c r="G4867" s="2" t="s">
        <v>26222</v>
      </c>
      <c r="J4867" s="2">
        <v>11.0</v>
      </c>
      <c r="K4867" s="2">
        <v>0.0</v>
      </c>
      <c r="L4867" s="2">
        <v>0.0</v>
      </c>
      <c r="M4867" s="2">
        <v>11.0</v>
      </c>
      <c r="N4867" s="2">
        <v>0.0</v>
      </c>
      <c r="O4867" s="2">
        <v>0.0</v>
      </c>
      <c r="P4867" s="2">
        <v>0.0</v>
      </c>
      <c r="Q4867" s="2" t="s">
        <v>26223</v>
      </c>
      <c r="R4867" s="14">
        <v>4866.0</v>
      </c>
      <c r="S4867" s="2" t="s">
        <v>8391</v>
      </c>
      <c r="T4867" s="2">
        <v>52.5310214</v>
      </c>
      <c r="U4867" s="2">
        <v>-1.2649062</v>
      </c>
      <c r="V4867" s="9" t="s">
        <v>438</v>
      </c>
      <c r="W4867" s="9" t="s">
        <v>438</v>
      </c>
      <c r="X4867" s="9" t="s">
        <v>438</v>
      </c>
      <c r="AB4867" s="9" t="s">
        <v>438</v>
      </c>
      <c r="AC4867" s="9" t="s">
        <v>438</v>
      </c>
      <c r="AD4867" s="9" t="s">
        <v>438</v>
      </c>
      <c r="AE4867" s="11" t="s">
        <v>118</v>
      </c>
      <c r="AF4867" s="12" t="str">
        <f t="shared" si="29"/>
        <v>1952</v>
      </c>
      <c r="AG4867" s="12" t="str">
        <f t="shared" si="30"/>
        <v>June</v>
      </c>
      <c r="AH4867" s="12" t="str">
        <f t="shared" si="31"/>
        <v>Tuesday</v>
      </c>
      <c r="AI4867" t="str">
        <f t="shared" si="4"/>
        <v>1950s</v>
      </c>
      <c r="AJ4867" s="2" t="s">
        <v>80</v>
      </c>
      <c r="AK4867">
        <v>1.0</v>
      </c>
      <c r="AL4867" s="13" t="s">
        <v>162</v>
      </c>
    </row>
    <row r="4868">
      <c r="A4868" s="1">
        <v>19159.0</v>
      </c>
      <c r="B4868" s="8">
        <v>0.40902777777777777</v>
      </c>
      <c r="C4868" s="2" t="s">
        <v>26224</v>
      </c>
      <c r="D4868" s="2" t="s">
        <v>26225</v>
      </c>
      <c r="F4868" s="2" t="s">
        <v>26226</v>
      </c>
      <c r="G4868" s="2" t="s">
        <v>26227</v>
      </c>
      <c r="H4868" s="2" t="s">
        <v>26228</v>
      </c>
      <c r="I4868" s="2">
        <v>2593.0</v>
      </c>
      <c r="J4868" s="2">
        <v>8.0</v>
      </c>
      <c r="K4868" s="2">
        <v>7.0</v>
      </c>
      <c r="L4868" s="2">
        <v>1.0</v>
      </c>
      <c r="M4868" s="2">
        <v>6.0</v>
      </c>
      <c r="N4868" s="2">
        <v>5.0</v>
      </c>
      <c r="O4868" s="2">
        <v>1.0</v>
      </c>
      <c r="P4868" s="2">
        <v>0.0</v>
      </c>
      <c r="Q4868" s="2" t="s">
        <v>26229</v>
      </c>
      <c r="R4868" s="14">
        <v>4867.0</v>
      </c>
      <c r="S4868" s="2" t="s">
        <v>8391</v>
      </c>
      <c r="T4868" s="2">
        <v>52.5310214</v>
      </c>
      <c r="U4868" s="2">
        <v>-1.2649062</v>
      </c>
      <c r="V4868" s="9" t="s">
        <v>499</v>
      </c>
      <c r="W4868" s="10">
        <v>51.3713</v>
      </c>
      <c r="X4868" s="10">
        <v>-0.10196</v>
      </c>
      <c r="AB4868" s="9" t="s">
        <v>26230</v>
      </c>
      <c r="AC4868" s="10">
        <v>48.00738</v>
      </c>
      <c r="AD4868" s="10">
        <v>0.19676</v>
      </c>
      <c r="AE4868" s="11" t="s">
        <v>51</v>
      </c>
      <c r="AF4868" s="12" t="str">
        <f t="shared" si="29"/>
        <v>1952</v>
      </c>
      <c r="AG4868" s="12" t="str">
        <f t="shared" si="30"/>
        <v>June</v>
      </c>
      <c r="AH4868" s="12" t="str">
        <f t="shared" si="31"/>
        <v>Saturday</v>
      </c>
      <c r="AI4868" t="str">
        <f t="shared" si="4"/>
        <v>1950s</v>
      </c>
      <c r="AJ4868" s="2" t="s">
        <v>80</v>
      </c>
      <c r="AK4868">
        <v>1.0</v>
      </c>
      <c r="AL4868" s="13" t="s">
        <v>17176</v>
      </c>
    </row>
    <row r="4869">
      <c r="A4869" s="1">
        <v>20738.0</v>
      </c>
      <c r="B4869" s="8">
        <v>0.9236111111111112</v>
      </c>
      <c r="C4869" s="2" t="s">
        <v>26231</v>
      </c>
      <c r="D4869" s="2" t="s">
        <v>767</v>
      </c>
      <c r="F4869" s="2" t="s">
        <v>26232</v>
      </c>
      <c r="G4869" s="2" t="s">
        <v>26233</v>
      </c>
      <c r="H4869" s="2">
        <v>1311588.0</v>
      </c>
      <c r="I4869" s="2" t="s">
        <v>26234</v>
      </c>
      <c r="J4869" s="2">
        <v>59.0</v>
      </c>
      <c r="K4869" s="2">
        <v>50.0</v>
      </c>
      <c r="L4869" s="2">
        <v>9.0</v>
      </c>
      <c r="M4869" s="2">
        <v>59.0</v>
      </c>
      <c r="N4869" s="2">
        <v>50.0</v>
      </c>
      <c r="O4869" s="2">
        <v>9.0</v>
      </c>
      <c r="P4869" s="2">
        <v>0.0</v>
      </c>
      <c r="Q4869" s="2" t="s">
        <v>26235</v>
      </c>
      <c r="R4869" s="14">
        <v>4868.0</v>
      </c>
      <c r="S4869" s="2" t="s">
        <v>8391</v>
      </c>
      <c r="T4869" s="2">
        <v>52.5310214</v>
      </c>
      <c r="U4869" s="2">
        <v>-1.2649062</v>
      </c>
      <c r="V4869" s="9" t="s">
        <v>26236</v>
      </c>
      <c r="W4869" s="10">
        <v>52.40506</v>
      </c>
      <c r="X4869" s="10">
        <v>0.556529</v>
      </c>
      <c r="AB4869" s="9" t="s">
        <v>4570</v>
      </c>
      <c r="AC4869" s="10">
        <v>40.01727</v>
      </c>
      <c r="AD4869" s="10">
        <v>-74.5901</v>
      </c>
      <c r="AE4869" s="11" t="s">
        <v>118</v>
      </c>
      <c r="AF4869" s="12" t="str">
        <f t="shared" si="29"/>
        <v>1956</v>
      </c>
      <c r="AG4869" s="12" t="str">
        <f t="shared" si="30"/>
        <v>October</v>
      </c>
      <c r="AH4869" s="12" t="str">
        <f t="shared" si="31"/>
        <v>Wednesday</v>
      </c>
      <c r="AI4869" t="str">
        <f t="shared" si="4"/>
        <v>1950s</v>
      </c>
      <c r="AJ4869" s="2" t="s">
        <v>80</v>
      </c>
      <c r="AK4869">
        <v>1.0</v>
      </c>
      <c r="AL4869" s="13" t="s">
        <v>81</v>
      </c>
    </row>
    <row r="4870">
      <c r="A4870" s="1">
        <v>19243.0</v>
      </c>
      <c r="B4870" s="8">
        <v>0.6527777777777778</v>
      </c>
      <c r="C4870" s="2" t="s">
        <v>26237</v>
      </c>
      <c r="D4870" s="2" t="s">
        <v>26238</v>
      </c>
      <c r="G4870" s="2" t="s">
        <v>26239</v>
      </c>
      <c r="H4870" s="2" t="s">
        <v>26240</v>
      </c>
      <c r="J4870" s="2">
        <v>1.0</v>
      </c>
      <c r="K4870" s="2">
        <v>0.0</v>
      </c>
      <c r="L4870" s="2">
        <v>1.0</v>
      </c>
      <c r="M4870" s="2">
        <v>1.0</v>
      </c>
      <c r="N4870" s="2">
        <v>0.0</v>
      </c>
      <c r="O4870" s="2">
        <v>1.0</v>
      </c>
      <c r="P4870" s="2">
        <v>29.0</v>
      </c>
      <c r="Q4870" s="2" t="s">
        <v>26241</v>
      </c>
      <c r="R4870" s="14">
        <v>4869.0</v>
      </c>
      <c r="S4870" s="2" t="s">
        <v>8391</v>
      </c>
      <c r="T4870" s="2">
        <v>52.5310214</v>
      </c>
      <c r="U4870" s="2">
        <v>-1.2649062</v>
      </c>
      <c r="V4870" s="9" t="s">
        <v>438</v>
      </c>
      <c r="W4870" s="9" t="s">
        <v>438</v>
      </c>
      <c r="X4870" s="9" t="s">
        <v>438</v>
      </c>
      <c r="AB4870" s="9" t="s">
        <v>438</v>
      </c>
      <c r="AC4870" s="9" t="s">
        <v>438</v>
      </c>
      <c r="AD4870" s="9" t="s">
        <v>438</v>
      </c>
      <c r="AE4870" s="11" t="s">
        <v>964</v>
      </c>
      <c r="AF4870" s="12" t="str">
        <f t="shared" si="29"/>
        <v>1952</v>
      </c>
      <c r="AG4870" s="12" t="str">
        <f t="shared" si="30"/>
        <v>September</v>
      </c>
      <c r="AH4870" s="12" t="str">
        <f t="shared" si="31"/>
        <v>Saturday</v>
      </c>
      <c r="AI4870" t="str">
        <f t="shared" si="4"/>
        <v>1950s</v>
      </c>
      <c r="AJ4870" s="2" t="s">
        <v>80</v>
      </c>
      <c r="AK4870">
        <v>1.0</v>
      </c>
      <c r="AL4870" s="13" t="s">
        <v>545</v>
      </c>
    </row>
    <row r="4871">
      <c r="A4871" s="1">
        <v>31281.0</v>
      </c>
      <c r="B4871" s="8">
        <v>0.2590277777777778</v>
      </c>
      <c r="C4871" s="2" t="s">
        <v>25259</v>
      </c>
      <c r="D4871" s="2" t="s">
        <v>26242</v>
      </c>
      <c r="E4871" s="2" t="s">
        <v>26243</v>
      </c>
      <c r="F4871" s="2" t="s">
        <v>26244</v>
      </c>
      <c r="G4871" s="2" t="s">
        <v>26245</v>
      </c>
      <c r="H4871" s="2" t="s">
        <v>26246</v>
      </c>
      <c r="I4871" s="2" t="s">
        <v>26247</v>
      </c>
      <c r="J4871" s="2">
        <v>137.0</v>
      </c>
      <c r="K4871" s="2">
        <v>131.0</v>
      </c>
      <c r="L4871" s="2">
        <v>6.0</v>
      </c>
      <c r="M4871" s="2">
        <v>55.0</v>
      </c>
      <c r="N4871" s="2">
        <v>53.0</v>
      </c>
      <c r="O4871" s="2">
        <v>2.0</v>
      </c>
      <c r="P4871" s="2">
        <v>0.0</v>
      </c>
      <c r="Q4871" s="2" t="s">
        <v>26248</v>
      </c>
      <c r="R4871" s="14">
        <v>4870.0</v>
      </c>
      <c r="S4871" s="2" t="s">
        <v>8391</v>
      </c>
      <c r="T4871" s="2">
        <v>52.5310214</v>
      </c>
      <c r="U4871" s="2">
        <v>-1.2649062</v>
      </c>
      <c r="V4871" s="9" t="s">
        <v>3514</v>
      </c>
      <c r="W4871" s="10">
        <v>53.47949</v>
      </c>
      <c r="X4871" s="10">
        <v>-2.24511</v>
      </c>
      <c r="AB4871" s="9" t="s">
        <v>600</v>
      </c>
      <c r="AC4871" s="10">
        <v>-26.1041</v>
      </c>
      <c r="AD4871" s="10">
        <v>28.06904</v>
      </c>
      <c r="AE4871" s="11" t="s">
        <v>51</v>
      </c>
      <c r="AF4871" s="12" t="str">
        <f t="shared" si="29"/>
        <v>1985</v>
      </c>
      <c r="AG4871" s="12" t="str">
        <f t="shared" si="30"/>
        <v>August</v>
      </c>
      <c r="AH4871" s="12" t="str">
        <f t="shared" si="31"/>
        <v>Thursday</v>
      </c>
      <c r="AI4871" t="str">
        <f t="shared" si="4"/>
        <v>1980s</v>
      </c>
      <c r="AJ4871" s="2" t="s">
        <v>80</v>
      </c>
      <c r="AK4871">
        <v>1.0</v>
      </c>
      <c r="AL4871" s="13" t="s">
        <v>162</v>
      </c>
    </row>
    <row r="4872">
      <c r="A4872" s="1">
        <v>18886.0</v>
      </c>
      <c r="B4872" s="8">
        <v>0.0</v>
      </c>
      <c r="C4872" s="2" t="s">
        <v>26249</v>
      </c>
      <c r="D4872" s="2" t="s">
        <v>399</v>
      </c>
      <c r="F4872" s="2" t="s">
        <v>26250</v>
      </c>
      <c r="G4872" s="2" t="s">
        <v>26251</v>
      </c>
      <c r="H4872" s="2" t="s">
        <v>26252</v>
      </c>
      <c r="I4872" s="2" t="s">
        <v>26253</v>
      </c>
      <c r="J4872" s="2">
        <v>28.0</v>
      </c>
      <c r="K4872" s="2">
        <v>24.0</v>
      </c>
      <c r="L4872" s="2">
        <v>4.0</v>
      </c>
      <c r="M4872" s="2">
        <v>22.0</v>
      </c>
      <c r="N4872" s="2">
        <v>21.0</v>
      </c>
      <c r="O4872" s="2">
        <v>1.0</v>
      </c>
      <c r="P4872" s="2">
        <v>0.0</v>
      </c>
      <c r="Q4872" s="2" t="s">
        <v>26254</v>
      </c>
      <c r="R4872" s="14">
        <v>4871.0</v>
      </c>
      <c r="S4872" s="2" t="s">
        <v>192</v>
      </c>
      <c r="T4872" s="2">
        <v>22.3511148</v>
      </c>
      <c r="U4872" s="2">
        <v>78.6677428</v>
      </c>
      <c r="V4872" s="9" t="s">
        <v>3368</v>
      </c>
      <c r="W4872" s="10">
        <v>12.97912</v>
      </c>
      <c r="X4872" s="10">
        <v>77.5913</v>
      </c>
      <c r="AB4872" s="9" t="s">
        <v>3815</v>
      </c>
      <c r="AC4872" s="10">
        <v>8.524112</v>
      </c>
      <c r="AD4872" s="10">
        <v>76.93606</v>
      </c>
      <c r="AE4872" s="11" t="s">
        <v>51</v>
      </c>
      <c r="AF4872" s="12" t="str">
        <f t="shared" si="29"/>
        <v>1951</v>
      </c>
      <c r="AG4872" s="12" t="str">
        <f t="shared" si="30"/>
        <v>September</v>
      </c>
      <c r="AH4872" s="12" t="str">
        <f t="shared" si="31"/>
        <v>Saturday</v>
      </c>
      <c r="AI4872" t="str">
        <f t="shared" si="4"/>
        <v>1950s</v>
      </c>
      <c r="AJ4872" s="2" t="s">
        <v>150</v>
      </c>
      <c r="AK4872">
        <v>1.0</v>
      </c>
      <c r="AL4872" s="13" t="s">
        <v>81</v>
      </c>
    </row>
    <row r="4873">
      <c r="A4873" s="1">
        <v>21598.0</v>
      </c>
      <c r="B4873" s="8">
        <v>0.6993055555555555</v>
      </c>
      <c r="C4873" s="2" t="s">
        <v>26255</v>
      </c>
      <c r="D4873" s="2" t="s">
        <v>1613</v>
      </c>
      <c r="F4873" s="2" t="s">
        <v>26256</v>
      </c>
      <c r="G4873" s="2" t="s">
        <v>26257</v>
      </c>
      <c r="H4873" s="2" t="s">
        <v>26258</v>
      </c>
      <c r="I4873" s="2">
        <v>429.0</v>
      </c>
      <c r="J4873" s="2">
        <v>24.0</v>
      </c>
      <c r="K4873" s="2">
        <v>16.0</v>
      </c>
      <c r="L4873" s="2">
        <v>8.0</v>
      </c>
      <c r="M4873" s="2">
        <v>14.0</v>
      </c>
      <c r="N4873" s="2">
        <v>9.0</v>
      </c>
      <c r="O4873" s="2">
        <v>5.0</v>
      </c>
      <c r="P4873" s="2">
        <v>0.0</v>
      </c>
      <c r="Q4873" s="2" t="s">
        <v>26259</v>
      </c>
      <c r="R4873" s="14">
        <v>4872.0</v>
      </c>
      <c r="S4873" s="2" t="s">
        <v>8391</v>
      </c>
      <c r="T4873" s="2">
        <v>52.5310214</v>
      </c>
      <c r="U4873" s="2">
        <v>-1.2649062</v>
      </c>
      <c r="V4873" s="9" t="s">
        <v>1830</v>
      </c>
      <c r="W4873" s="10">
        <v>39.92079</v>
      </c>
      <c r="X4873" s="10">
        <v>32.85404</v>
      </c>
      <c r="Y4873" s="2" t="s">
        <v>77</v>
      </c>
      <c r="AB4873" s="9" t="s">
        <v>300</v>
      </c>
      <c r="AC4873" s="10">
        <v>51.50732</v>
      </c>
      <c r="AD4873" s="10">
        <v>-0.12765</v>
      </c>
      <c r="AE4873" s="11" t="s">
        <v>51</v>
      </c>
      <c r="AF4873" s="12" t="str">
        <f t="shared" si="29"/>
        <v>1959</v>
      </c>
      <c r="AG4873" s="12" t="str">
        <f t="shared" si="30"/>
        <v>February</v>
      </c>
      <c r="AH4873" s="12" t="str">
        <f t="shared" si="31"/>
        <v>Tuesday</v>
      </c>
      <c r="AI4873" t="str">
        <f t="shared" si="4"/>
        <v>1950s</v>
      </c>
      <c r="AJ4873" s="2" t="s">
        <v>80</v>
      </c>
      <c r="AK4873">
        <v>1.0</v>
      </c>
      <c r="AL4873" s="13" t="s">
        <v>746</v>
      </c>
    </row>
    <row r="4874">
      <c r="A4874" s="1">
        <v>16723.0</v>
      </c>
      <c r="B4874" s="8">
        <v>0.8645833333333334</v>
      </c>
      <c r="C4874" s="2" t="s">
        <v>26260</v>
      </c>
      <c r="D4874" s="2" t="s">
        <v>282</v>
      </c>
      <c r="F4874" s="2" t="s">
        <v>26261</v>
      </c>
      <c r="G4874" s="2" t="s">
        <v>26262</v>
      </c>
      <c r="H4874" s="2" t="s">
        <v>26263</v>
      </c>
      <c r="J4874" s="2">
        <v>31.0</v>
      </c>
      <c r="K4874" s="2">
        <v>25.0</v>
      </c>
      <c r="L4874" s="2">
        <v>6.0</v>
      </c>
      <c r="M4874" s="2">
        <v>31.0</v>
      </c>
      <c r="N4874" s="2">
        <v>25.0</v>
      </c>
      <c r="O4874" s="2">
        <v>6.0</v>
      </c>
      <c r="P4874" s="2">
        <v>0.0</v>
      </c>
      <c r="Q4874" s="2" t="s">
        <v>26264</v>
      </c>
      <c r="R4874" s="14">
        <v>4873.0</v>
      </c>
      <c r="S4874" s="2" t="s">
        <v>16047</v>
      </c>
      <c r="T4874" s="2">
        <v>50.6402809</v>
      </c>
      <c r="U4874" s="2">
        <v>4.6667145</v>
      </c>
      <c r="V4874" s="9" t="s">
        <v>300</v>
      </c>
      <c r="W4874" s="10">
        <v>51.50732</v>
      </c>
      <c r="X4874" s="10">
        <v>-0.12765</v>
      </c>
      <c r="Y4874" s="2" t="s">
        <v>269</v>
      </c>
      <c r="AB4874" s="9" t="s">
        <v>2150</v>
      </c>
      <c r="AC4874" s="10">
        <v>28.6139</v>
      </c>
      <c r="AD4874" s="10">
        <v>77.20901</v>
      </c>
      <c r="AE4874" s="11" t="s">
        <v>118</v>
      </c>
      <c r="AF4874" s="12" t="str">
        <f t="shared" si="29"/>
        <v>1945</v>
      </c>
      <c r="AG4874" s="12" t="str">
        <f t="shared" si="30"/>
        <v>October</v>
      </c>
      <c r="AH4874" s="12" t="str">
        <f t="shared" si="31"/>
        <v>Saturday</v>
      </c>
      <c r="AI4874" t="str">
        <f t="shared" si="4"/>
        <v>1940s</v>
      </c>
      <c r="AJ4874" s="2" t="s">
        <v>80</v>
      </c>
      <c r="AK4874">
        <v>1.0</v>
      </c>
      <c r="AL4874" s="13" t="s">
        <v>292</v>
      </c>
    </row>
    <row r="4875">
      <c r="A4875" s="1">
        <v>16617.0</v>
      </c>
      <c r="B4875" s="8">
        <v>0.0</v>
      </c>
      <c r="C4875" s="2" t="s">
        <v>26249</v>
      </c>
      <c r="D4875" s="2" t="s">
        <v>25709</v>
      </c>
      <c r="G4875" s="2" t="s">
        <v>4240</v>
      </c>
      <c r="J4875" s="2">
        <v>2.0</v>
      </c>
      <c r="K4875" s="2">
        <v>0.0</v>
      </c>
      <c r="L4875" s="2">
        <v>0.0</v>
      </c>
      <c r="M4875" s="2">
        <v>2.0</v>
      </c>
      <c r="N4875" s="2">
        <v>0.0</v>
      </c>
      <c r="O4875" s="2">
        <v>0.0</v>
      </c>
      <c r="P4875" s="2">
        <v>36.0</v>
      </c>
      <c r="Q4875" s="2" t="s">
        <v>26265</v>
      </c>
      <c r="R4875" s="14">
        <v>4874.0</v>
      </c>
      <c r="S4875" s="2" t="s">
        <v>192</v>
      </c>
      <c r="T4875" s="2">
        <v>22.3511148</v>
      </c>
      <c r="U4875" s="2">
        <v>78.6677428</v>
      </c>
      <c r="V4875" s="9" t="s">
        <v>438</v>
      </c>
      <c r="W4875" s="9" t="s">
        <v>438</v>
      </c>
      <c r="X4875" s="9" t="s">
        <v>438</v>
      </c>
      <c r="AB4875" s="9" t="s">
        <v>438</v>
      </c>
      <c r="AC4875" s="9" t="s">
        <v>438</v>
      </c>
      <c r="AD4875" s="9" t="s">
        <v>438</v>
      </c>
      <c r="AE4875" s="11" t="s">
        <v>118</v>
      </c>
      <c r="AF4875" s="12" t="str">
        <f t="shared" si="29"/>
        <v>1945</v>
      </c>
      <c r="AG4875" s="12" t="str">
        <f t="shared" si="30"/>
        <v>June</v>
      </c>
      <c r="AH4875" s="12" t="str">
        <f t="shared" si="31"/>
        <v>Friday</v>
      </c>
      <c r="AI4875" t="str">
        <f t="shared" si="4"/>
        <v>1940s</v>
      </c>
      <c r="AJ4875" s="2" t="s">
        <v>150</v>
      </c>
      <c r="AK4875">
        <v>1.0</v>
      </c>
      <c r="AL4875" s="13" t="s">
        <v>4240</v>
      </c>
    </row>
    <row r="4876">
      <c r="A4876" s="1">
        <v>16730.0</v>
      </c>
      <c r="B4876" s="8">
        <v>0.0</v>
      </c>
      <c r="C4876" s="2" t="s">
        <v>26266</v>
      </c>
      <c r="D4876" s="2" t="s">
        <v>15245</v>
      </c>
      <c r="F4876" s="2" t="s">
        <v>26267</v>
      </c>
      <c r="G4876" s="2" t="s">
        <v>516</v>
      </c>
      <c r="J4876" s="2">
        <v>31.0</v>
      </c>
      <c r="K4876" s="2">
        <v>28.0</v>
      </c>
      <c r="L4876" s="2">
        <v>3.0</v>
      </c>
      <c r="M4876" s="2">
        <v>31.0</v>
      </c>
      <c r="N4876" s="2">
        <v>28.0</v>
      </c>
      <c r="O4876" s="2">
        <v>3.0</v>
      </c>
      <c r="P4876" s="2">
        <v>0.0</v>
      </c>
      <c r="Q4876" s="2" t="s">
        <v>26268</v>
      </c>
      <c r="R4876" s="14">
        <v>4875.0</v>
      </c>
      <c r="S4876" s="2" t="s">
        <v>4673</v>
      </c>
      <c r="T4876" s="2">
        <v>35.000074</v>
      </c>
      <c r="U4876" s="2">
        <v>104.999927</v>
      </c>
      <c r="V4876" s="9" t="s">
        <v>4923</v>
      </c>
      <c r="W4876" s="10">
        <v>31.23228</v>
      </c>
      <c r="X4876" s="10">
        <v>121.4692</v>
      </c>
      <c r="AB4876" s="9" t="s">
        <v>4806</v>
      </c>
      <c r="AC4876" s="10">
        <v>32.55566</v>
      </c>
      <c r="AD4876" s="10">
        <v>-95.8641</v>
      </c>
      <c r="AE4876" s="11" t="s">
        <v>51</v>
      </c>
      <c r="AF4876" s="12" t="str">
        <f t="shared" si="29"/>
        <v>1945</v>
      </c>
      <c r="AG4876" s="12" t="str">
        <f t="shared" si="30"/>
        <v>October</v>
      </c>
      <c r="AH4876" s="12" t="str">
        <f t="shared" si="31"/>
        <v>Saturday</v>
      </c>
      <c r="AI4876" t="str">
        <f t="shared" si="4"/>
        <v>1940s</v>
      </c>
      <c r="AJ4876" s="2" t="s">
        <v>150</v>
      </c>
      <c r="AK4876">
        <v>1.0</v>
      </c>
      <c r="AL4876" s="13" t="s">
        <v>81</v>
      </c>
    </row>
    <row r="4877">
      <c r="A4877" s="1">
        <v>23306.0</v>
      </c>
      <c r="B4877" s="8">
        <v>0.4444444444444444</v>
      </c>
      <c r="C4877" s="2" t="s">
        <v>26269</v>
      </c>
      <c r="D4877" s="2" t="s">
        <v>26270</v>
      </c>
      <c r="F4877" s="2" t="s">
        <v>13650</v>
      </c>
      <c r="G4877" s="2" t="s">
        <v>26271</v>
      </c>
      <c r="H4877" s="2" t="s">
        <v>26272</v>
      </c>
      <c r="I4877" s="2">
        <v>4.0</v>
      </c>
      <c r="J4877" s="2">
        <v>7.0</v>
      </c>
      <c r="K4877" s="2">
        <v>0.0</v>
      </c>
      <c r="L4877" s="2">
        <v>7.0</v>
      </c>
      <c r="M4877" s="2">
        <v>7.0</v>
      </c>
      <c r="N4877" s="2">
        <v>0.0</v>
      </c>
      <c r="O4877" s="2">
        <v>7.0</v>
      </c>
      <c r="P4877" s="2">
        <v>0.0</v>
      </c>
      <c r="Q4877" s="2" t="s">
        <v>26273</v>
      </c>
      <c r="R4877" s="14">
        <v>4876.0</v>
      </c>
      <c r="S4877" s="2" t="s">
        <v>8391</v>
      </c>
      <c r="T4877" s="2">
        <v>52.5310214</v>
      </c>
      <c r="U4877" s="2">
        <v>-1.2649062</v>
      </c>
      <c r="V4877" s="9" t="s">
        <v>438</v>
      </c>
      <c r="W4877" s="9" t="s">
        <v>438</v>
      </c>
      <c r="X4877" s="9" t="s">
        <v>438</v>
      </c>
      <c r="AB4877" s="9" t="s">
        <v>438</v>
      </c>
      <c r="AC4877" s="9" t="s">
        <v>438</v>
      </c>
      <c r="AD4877" s="9" t="s">
        <v>438</v>
      </c>
      <c r="AE4877" s="11" t="s">
        <v>51</v>
      </c>
      <c r="AF4877" s="12" t="str">
        <f t="shared" si="29"/>
        <v>1963</v>
      </c>
      <c r="AG4877" s="12" t="str">
        <f t="shared" si="30"/>
        <v>October</v>
      </c>
      <c r="AH4877" s="12" t="str">
        <f t="shared" si="31"/>
        <v>Tuesday</v>
      </c>
      <c r="AI4877" t="str">
        <f t="shared" si="4"/>
        <v>1960s</v>
      </c>
      <c r="AJ4877" s="2" t="s">
        <v>80</v>
      </c>
      <c r="AK4877">
        <v>1.0</v>
      </c>
      <c r="AL4877" s="13" t="s">
        <v>896</v>
      </c>
    </row>
    <row r="4878">
      <c r="A4878" s="1">
        <v>16789.0</v>
      </c>
      <c r="B4878" s="8">
        <v>0.4236111111111111</v>
      </c>
      <c r="C4878" s="2" t="s">
        <v>26274</v>
      </c>
      <c r="D4878" s="2" t="s">
        <v>2735</v>
      </c>
      <c r="F4878" s="2" t="s">
        <v>26275</v>
      </c>
      <c r="G4878" s="2" t="s">
        <v>2292</v>
      </c>
      <c r="H4878" s="2" t="s">
        <v>26276</v>
      </c>
      <c r="I4878" s="2" t="s">
        <v>26277</v>
      </c>
      <c r="J4878" s="2">
        <v>17.0</v>
      </c>
      <c r="K4878" s="2">
        <v>13.0</v>
      </c>
      <c r="L4878" s="2">
        <v>4.0</v>
      </c>
      <c r="M4878" s="2">
        <v>17.0</v>
      </c>
      <c r="N4878" s="2">
        <v>13.0</v>
      </c>
      <c r="O4878" s="2">
        <v>4.0</v>
      </c>
      <c r="P4878" s="2">
        <v>0.0</v>
      </c>
      <c r="Q4878" s="2" t="s">
        <v>26278</v>
      </c>
      <c r="R4878" s="14">
        <v>4877.0</v>
      </c>
      <c r="S4878" s="2" t="s">
        <v>254</v>
      </c>
      <c r="T4878" s="2">
        <v>60.5000209</v>
      </c>
      <c r="U4878" s="2">
        <v>9.0999715</v>
      </c>
      <c r="V4878" s="9" t="s">
        <v>26279</v>
      </c>
      <c r="W4878" s="10">
        <v>51.67471</v>
      </c>
      <c r="X4878" s="10">
        <v>-1.85421</v>
      </c>
      <c r="Y4878" s="2" t="s">
        <v>256</v>
      </c>
      <c r="AB4878" s="9" t="s">
        <v>257</v>
      </c>
      <c r="AC4878" s="10">
        <v>59.91333</v>
      </c>
      <c r="AD4878" s="10">
        <v>10.73897</v>
      </c>
      <c r="AE4878" s="11" t="s">
        <v>118</v>
      </c>
      <c r="AF4878" s="12" t="str">
        <f t="shared" si="29"/>
        <v>1945</v>
      </c>
      <c r="AG4878" s="12" t="str">
        <f t="shared" si="30"/>
        <v>December</v>
      </c>
      <c r="AH4878" s="12" t="str">
        <f t="shared" si="31"/>
        <v>Tuesday</v>
      </c>
      <c r="AI4878" t="str">
        <f t="shared" si="4"/>
        <v>1940s</v>
      </c>
      <c r="AJ4878" s="2" t="s">
        <v>80</v>
      </c>
      <c r="AK4878">
        <v>1.0</v>
      </c>
      <c r="AL4878" s="13" t="s">
        <v>81</v>
      </c>
    </row>
    <row r="4879">
      <c r="A4879" s="1">
        <v>24627.0</v>
      </c>
      <c r="B4879" s="8">
        <v>0.42291666666666666</v>
      </c>
      <c r="C4879" s="2" t="s">
        <v>26280</v>
      </c>
      <c r="D4879" s="2" t="s">
        <v>26070</v>
      </c>
      <c r="F4879" s="2" t="s">
        <v>26281</v>
      </c>
      <c r="G4879" s="2" t="s">
        <v>5720</v>
      </c>
      <c r="H4879" s="2" t="s">
        <v>26282</v>
      </c>
      <c r="I4879" s="2">
        <v>153.0</v>
      </c>
      <c r="J4879" s="2">
        <v>84.0</v>
      </c>
      <c r="K4879" s="2">
        <v>79.0</v>
      </c>
      <c r="L4879" s="2">
        <v>5.0</v>
      </c>
      <c r="M4879" s="2">
        <v>72.0</v>
      </c>
      <c r="N4879" s="2">
        <v>69.0</v>
      </c>
      <c r="O4879" s="2">
        <v>3.0</v>
      </c>
      <c r="P4879" s="2">
        <v>0.0</v>
      </c>
      <c r="Q4879" s="2" t="s">
        <v>26283</v>
      </c>
      <c r="R4879" s="14">
        <v>4878.0</v>
      </c>
      <c r="S4879" s="2" t="s">
        <v>8391</v>
      </c>
      <c r="T4879" s="2">
        <v>52.5310214</v>
      </c>
      <c r="U4879" s="2">
        <v>-1.2649062</v>
      </c>
      <c r="V4879" s="9" t="s">
        <v>1480</v>
      </c>
      <c r="W4879" s="10">
        <v>39.56958</v>
      </c>
      <c r="X4879" s="10">
        <v>2.650075</v>
      </c>
      <c r="AB4879" s="9" t="s">
        <v>3514</v>
      </c>
      <c r="AC4879" s="10">
        <v>53.47949</v>
      </c>
      <c r="AD4879" s="10">
        <v>-2.24511</v>
      </c>
      <c r="AE4879" s="11" t="s">
        <v>51</v>
      </c>
      <c r="AF4879" s="12" t="str">
        <f t="shared" si="29"/>
        <v>1967</v>
      </c>
      <c r="AG4879" s="12" t="str">
        <f t="shared" si="30"/>
        <v>June</v>
      </c>
      <c r="AH4879" s="12" t="str">
        <f t="shared" si="31"/>
        <v>Sunday</v>
      </c>
      <c r="AI4879" t="str">
        <f t="shared" si="4"/>
        <v>1960s</v>
      </c>
      <c r="AJ4879" s="2" t="s">
        <v>80</v>
      </c>
      <c r="AK4879">
        <v>1.0</v>
      </c>
      <c r="AL4879" s="13" t="s">
        <v>823</v>
      </c>
    </row>
    <row r="4880">
      <c r="A4880" s="1">
        <v>16717.0</v>
      </c>
      <c r="B4880" s="8">
        <v>0.020833333333333332</v>
      </c>
      <c r="C4880" s="2" t="s">
        <v>26284</v>
      </c>
      <c r="D4880" s="2" t="s">
        <v>2735</v>
      </c>
      <c r="F4880" s="2" t="s">
        <v>26285</v>
      </c>
      <c r="G4880" s="2" t="s">
        <v>26286</v>
      </c>
      <c r="H4880" s="2" t="s">
        <v>26287</v>
      </c>
      <c r="J4880" s="2">
        <v>26.0</v>
      </c>
      <c r="K4880" s="2">
        <v>20.0</v>
      </c>
      <c r="L4880" s="2">
        <v>6.0</v>
      </c>
      <c r="M4880" s="2">
        <v>26.0</v>
      </c>
      <c r="N4880" s="2">
        <v>20.0</v>
      </c>
      <c r="O4880" s="2">
        <v>6.0</v>
      </c>
      <c r="P4880" s="2">
        <v>0.0</v>
      </c>
      <c r="Q4880" s="2" t="s">
        <v>26288</v>
      </c>
      <c r="R4880" s="14">
        <v>4879.0</v>
      </c>
      <c r="S4880" s="2" t="s">
        <v>215</v>
      </c>
      <c r="T4880" s="2">
        <v>46.603354</v>
      </c>
      <c r="U4880" s="2">
        <v>1.8883335</v>
      </c>
      <c r="V4880" s="9" t="s">
        <v>300</v>
      </c>
      <c r="W4880" s="10">
        <v>51.50732</v>
      </c>
      <c r="X4880" s="10">
        <v>-0.12765</v>
      </c>
      <c r="AB4880" s="9" t="s">
        <v>196</v>
      </c>
      <c r="AC4880" s="10">
        <v>30.04439</v>
      </c>
      <c r="AD4880" s="10">
        <v>31.23573</v>
      </c>
      <c r="AE4880" s="11" t="s">
        <v>118</v>
      </c>
      <c r="AF4880" s="12" t="str">
        <f t="shared" si="29"/>
        <v>1945</v>
      </c>
      <c r="AG4880" s="12" t="str">
        <f t="shared" si="30"/>
        <v>October</v>
      </c>
      <c r="AH4880" s="12" t="str">
        <f t="shared" si="31"/>
        <v>Sunday</v>
      </c>
      <c r="AI4880" t="str">
        <f t="shared" si="4"/>
        <v>1940s</v>
      </c>
      <c r="AJ4880" s="2" t="s">
        <v>80</v>
      </c>
      <c r="AK4880">
        <v>1.0</v>
      </c>
      <c r="AL4880" s="13" t="s">
        <v>13318</v>
      </c>
    </row>
    <row r="4881">
      <c r="A4881" s="1">
        <v>22772.0</v>
      </c>
      <c r="B4881" s="8">
        <v>0.5618055555555556</v>
      </c>
      <c r="C4881" s="2" t="s">
        <v>26289</v>
      </c>
      <c r="D4881" s="2" t="s">
        <v>26290</v>
      </c>
      <c r="F4881" s="2" t="s">
        <v>26291</v>
      </c>
      <c r="G4881" s="2" t="s">
        <v>1513</v>
      </c>
      <c r="H4881" s="2" t="s">
        <v>26292</v>
      </c>
      <c r="I4881" s="2">
        <v>12180.0</v>
      </c>
      <c r="J4881" s="2">
        <v>18.0</v>
      </c>
      <c r="K4881" s="2">
        <v>15.0</v>
      </c>
      <c r="L4881" s="2">
        <v>3.0</v>
      </c>
      <c r="M4881" s="2">
        <v>12.0</v>
      </c>
      <c r="N4881" s="2">
        <v>9.0</v>
      </c>
      <c r="O4881" s="2">
        <v>3.0</v>
      </c>
      <c r="P4881" s="2">
        <v>0.0</v>
      </c>
      <c r="Q4881" s="2" t="s">
        <v>26293</v>
      </c>
      <c r="R4881" s="14">
        <v>4880.0</v>
      </c>
      <c r="S4881" s="2" t="s">
        <v>8391</v>
      </c>
      <c r="T4881" s="2">
        <v>52.5310214</v>
      </c>
      <c r="U4881" s="2">
        <v>-1.2649062</v>
      </c>
      <c r="V4881" s="9" t="s">
        <v>1228</v>
      </c>
      <c r="W4881" s="10">
        <v>49.18522</v>
      </c>
      <c r="X4881" s="10">
        <v>-2.10905</v>
      </c>
      <c r="AB4881" s="9" t="s">
        <v>26294</v>
      </c>
      <c r="AC4881" s="10">
        <v>50.80368</v>
      </c>
      <c r="AD4881" s="10">
        <v>-1.07561</v>
      </c>
      <c r="AE4881" s="11" t="s">
        <v>51</v>
      </c>
      <c r="AF4881" s="12" t="str">
        <f t="shared" si="29"/>
        <v>1962</v>
      </c>
      <c r="AG4881" s="12" t="str">
        <f t="shared" si="30"/>
        <v>May</v>
      </c>
      <c r="AH4881" s="12" t="str">
        <f t="shared" si="31"/>
        <v>Sunday</v>
      </c>
      <c r="AI4881" t="str">
        <f t="shared" si="4"/>
        <v>1960s</v>
      </c>
      <c r="AJ4881" s="2" t="s">
        <v>80</v>
      </c>
      <c r="AK4881">
        <v>1.0</v>
      </c>
      <c r="AL4881" s="13" t="s">
        <v>81</v>
      </c>
    </row>
    <row r="4882">
      <c r="A4882" s="1">
        <v>21543.0</v>
      </c>
      <c r="B4882" s="8">
        <v>0.4986111111111111</v>
      </c>
      <c r="C4882" s="2" t="s">
        <v>26295</v>
      </c>
      <c r="D4882" s="2" t="s">
        <v>24515</v>
      </c>
      <c r="F4882" s="2" t="s">
        <v>5736</v>
      </c>
      <c r="G4882" s="2" t="s">
        <v>26296</v>
      </c>
      <c r="H4882" s="2" t="s">
        <v>26297</v>
      </c>
      <c r="I4882" s="2">
        <v>13235.0</v>
      </c>
      <c r="J4882" s="2">
        <v>12.0</v>
      </c>
      <c r="K4882" s="2">
        <v>9.0</v>
      </c>
      <c r="L4882" s="2">
        <v>3.0</v>
      </c>
      <c r="M4882" s="2">
        <v>9.0</v>
      </c>
      <c r="N4882" s="2">
        <v>7.0</v>
      </c>
      <c r="O4882" s="2">
        <v>2.0</v>
      </c>
      <c r="P4882" s="2">
        <v>0.0</v>
      </c>
      <c r="Q4882" s="2" t="s">
        <v>26298</v>
      </c>
      <c r="R4882" s="14">
        <v>4881.0</v>
      </c>
      <c r="S4882" s="2" t="s">
        <v>8391</v>
      </c>
      <c r="T4882" s="2">
        <v>52.5310214</v>
      </c>
      <c r="U4882" s="2">
        <v>-1.2649062</v>
      </c>
      <c r="V4882" s="9" t="s">
        <v>438</v>
      </c>
      <c r="W4882" s="9" t="s">
        <v>438</v>
      </c>
      <c r="X4882" s="9" t="s">
        <v>438</v>
      </c>
      <c r="AB4882" s="9" t="s">
        <v>438</v>
      </c>
      <c r="AC4882" s="9" t="s">
        <v>438</v>
      </c>
      <c r="AD4882" s="9" t="s">
        <v>438</v>
      </c>
      <c r="AE4882" s="11" t="s">
        <v>51</v>
      </c>
      <c r="AF4882" s="12" t="str">
        <f t="shared" si="29"/>
        <v>1958</v>
      </c>
      <c r="AG4882" s="12" t="str">
        <f t="shared" si="30"/>
        <v>December</v>
      </c>
      <c r="AH4882" s="12" t="str">
        <f t="shared" si="31"/>
        <v>Wednesday</v>
      </c>
      <c r="AI4882" t="str">
        <f t="shared" si="4"/>
        <v>1950s</v>
      </c>
      <c r="AJ4882" s="2" t="s">
        <v>80</v>
      </c>
      <c r="AK4882">
        <v>1.0</v>
      </c>
      <c r="AL4882" s="13" t="s">
        <v>707</v>
      </c>
    </row>
    <row r="4883">
      <c r="A4883" s="1">
        <v>20884.0</v>
      </c>
      <c r="B4883" s="8">
        <v>0.4583333333333333</v>
      </c>
      <c r="C4883" s="2" t="s">
        <v>26299</v>
      </c>
      <c r="D4883" s="2" t="s">
        <v>282</v>
      </c>
      <c r="F4883" s="2" t="s">
        <v>26300</v>
      </c>
      <c r="G4883" s="2" t="s">
        <v>26301</v>
      </c>
      <c r="H4883" s="2" t="s">
        <v>26302</v>
      </c>
      <c r="I4883" s="2">
        <v>1023.0</v>
      </c>
      <c r="J4883" s="2">
        <v>22.0</v>
      </c>
      <c r="K4883" s="2">
        <v>17.0</v>
      </c>
      <c r="L4883" s="2">
        <v>5.0</v>
      </c>
      <c r="M4883" s="2">
        <v>18.0</v>
      </c>
      <c r="N4883" s="2">
        <v>15.0</v>
      </c>
      <c r="O4883" s="2">
        <v>3.0</v>
      </c>
      <c r="P4883" s="2">
        <v>2.0</v>
      </c>
      <c r="Q4883" s="2" t="s">
        <v>26303</v>
      </c>
      <c r="R4883" s="14">
        <v>4882.0</v>
      </c>
      <c r="S4883" s="2" t="s">
        <v>8391</v>
      </c>
      <c r="T4883" s="2">
        <v>52.5310214</v>
      </c>
      <c r="U4883" s="2">
        <v>-1.2649062</v>
      </c>
      <c r="V4883" s="9" t="s">
        <v>26304</v>
      </c>
      <c r="W4883" s="10">
        <v>48.5711</v>
      </c>
      <c r="X4883" s="10">
        <v>-97.1778</v>
      </c>
      <c r="AB4883" s="9" t="s">
        <v>26305</v>
      </c>
      <c r="AC4883" s="10">
        <v>49.93296</v>
      </c>
      <c r="AD4883" s="10">
        <v>85.84723</v>
      </c>
      <c r="AE4883" s="11" t="s">
        <v>118</v>
      </c>
      <c r="AF4883" s="12" t="str">
        <f t="shared" si="29"/>
        <v>1957</v>
      </c>
      <c r="AG4883" s="12" t="str">
        <f t="shared" si="30"/>
        <v>March</v>
      </c>
      <c r="AH4883" s="12" t="str">
        <f t="shared" si="31"/>
        <v>Tuesday</v>
      </c>
      <c r="AI4883" t="str">
        <f t="shared" si="4"/>
        <v>1950s</v>
      </c>
      <c r="AJ4883" s="2" t="s">
        <v>80</v>
      </c>
      <c r="AK4883">
        <v>1.0</v>
      </c>
      <c r="AL4883" s="13" t="s">
        <v>26306</v>
      </c>
    </row>
    <row r="4884">
      <c r="A4884" s="1">
        <v>21130.0</v>
      </c>
      <c r="B4884" s="8">
        <v>0.0</v>
      </c>
      <c r="C4884" s="2" t="s">
        <v>26307</v>
      </c>
      <c r="D4884" s="2" t="s">
        <v>26308</v>
      </c>
      <c r="F4884" s="2" t="s">
        <v>13650</v>
      </c>
      <c r="G4884" s="2" t="s">
        <v>6214</v>
      </c>
      <c r="H4884" s="2" t="s">
        <v>26309</v>
      </c>
      <c r="I4884" s="2">
        <v>12917.0</v>
      </c>
      <c r="J4884" s="2">
        <v>15.0</v>
      </c>
      <c r="K4884" s="2">
        <v>0.0</v>
      </c>
      <c r="L4884" s="2">
        <v>15.0</v>
      </c>
      <c r="M4884" s="2">
        <v>15.0</v>
      </c>
      <c r="N4884" s="2">
        <v>0.0</v>
      </c>
      <c r="O4884" s="2">
        <v>15.0</v>
      </c>
      <c r="P4884" s="2">
        <v>0.0</v>
      </c>
      <c r="Q4884" s="2" t="s">
        <v>26310</v>
      </c>
      <c r="R4884" s="14">
        <v>4883.0</v>
      </c>
      <c r="S4884" s="2" t="s">
        <v>8391</v>
      </c>
      <c r="T4884" s="2">
        <v>52.5310214</v>
      </c>
      <c r="U4884" s="2">
        <v>-1.2649062</v>
      </c>
      <c r="V4884" s="9" t="s">
        <v>438</v>
      </c>
      <c r="W4884" s="9" t="s">
        <v>438</v>
      </c>
      <c r="X4884" s="9" t="s">
        <v>438</v>
      </c>
      <c r="AB4884" s="9" t="s">
        <v>438</v>
      </c>
      <c r="AC4884" s="9" t="s">
        <v>438</v>
      </c>
      <c r="AD4884" s="9" t="s">
        <v>438</v>
      </c>
      <c r="AE4884" s="11" t="s">
        <v>51</v>
      </c>
      <c r="AF4884" s="12" t="str">
        <f t="shared" si="29"/>
        <v>1957</v>
      </c>
      <c r="AG4884" s="12" t="str">
        <f t="shared" si="30"/>
        <v>November</v>
      </c>
      <c r="AH4884" s="12" t="str">
        <f t="shared" si="31"/>
        <v>Wednesday</v>
      </c>
      <c r="AI4884" t="str">
        <f t="shared" si="4"/>
        <v>1950s</v>
      </c>
      <c r="AJ4884" s="2" t="s">
        <v>80</v>
      </c>
      <c r="AK4884">
        <v>1.0</v>
      </c>
      <c r="AL4884" s="13" t="s">
        <v>707</v>
      </c>
    </row>
    <row r="4885">
      <c r="A4885" s="1">
        <v>23929.0</v>
      </c>
      <c r="B4885" s="8">
        <v>0.6666666666666666</v>
      </c>
      <c r="C4885" s="2" t="s">
        <v>26311</v>
      </c>
      <c r="D4885" s="2" t="s">
        <v>282</v>
      </c>
      <c r="G4885" s="2" t="s">
        <v>26312</v>
      </c>
      <c r="H4885" s="2" t="s">
        <v>26313</v>
      </c>
      <c r="J4885" s="2">
        <v>41.0</v>
      </c>
      <c r="K4885" s="2">
        <v>35.0</v>
      </c>
      <c r="L4885" s="2">
        <v>6.0</v>
      </c>
      <c r="M4885" s="2">
        <v>41.0</v>
      </c>
      <c r="N4885" s="2">
        <v>35.0</v>
      </c>
      <c r="O4885" s="2">
        <v>6.0</v>
      </c>
      <c r="P4885" s="2">
        <v>0.0</v>
      </c>
      <c r="Q4885" s="2" t="s">
        <v>26314</v>
      </c>
      <c r="R4885" s="14">
        <v>4884.0</v>
      </c>
      <c r="S4885" s="2" t="s">
        <v>8391</v>
      </c>
      <c r="T4885" s="2">
        <v>52.5310214</v>
      </c>
      <c r="U4885" s="2">
        <v>-1.2649062</v>
      </c>
      <c r="V4885" s="9" t="s">
        <v>438</v>
      </c>
      <c r="W4885" s="9" t="s">
        <v>438</v>
      </c>
      <c r="X4885" s="9" t="s">
        <v>438</v>
      </c>
      <c r="AB4885" s="9" t="s">
        <v>438</v>
      </c>
      <c r="AC4885" s="9" t="s">
        <v>438</v>
      </c>
      <c r="AD4885" s="9" t="s">
        <v>438</v>
      </c>
      <c r="AE4885" s="11" t="s">
        <v>118</v>
      </c>
      <c r="AF4885" s="12" t="str">
        <f t="shared" si="29"/>
        <v>1965</v>
      </c>
      <c r="AG4885" s="12" t="str">
        <f t="shared" si="30"/>
        <v>July</v>
      </c>
      <c r="AH4885" s="12" t="str">
        <f t="shared" si="31"/>
        <v>Tuesday</v>
      </c>
      <c r="AI4885" t="str">
        <f t="shared" si="4"/>
        <v>1960s</v>
      </c>
      <c r="AJ4885" s="2" t="s">
        <v>80</v>
      </c>
      <c r="AK4885">
        <v>1.0</v>
      </c>
      <c r="AL4885" s="13" t="s">
        <v>426</v>
      </c>
    </row>
    <row r="4886">
      <c r="A4886" s="1">
        <v>16708.0</v>
      </c>
      <c r="B4886" s="8">
        <v>0.0</v>
      </c>
      <c r="C4886" s="2" t="s">
        <v>26315</v>
      </c>
      <c r="D4886" s="2" t="s">
        <v>24274</v>
      </c>
      <c r="G4886" s="2" t="s">
        <v>1392</v>
      </c>
      <c r="H4886" s="2" t="s">
        <v>26316</v>
      </c>
      <c r="I4886" s="2">
        <v>30638.0</v>
      </c>
      <c r="J4886" s="2">
        <v>20.0</v>
      </c>
      <c r="K4886" s="2">
        <v>17.0</v>
      </c>
      <c r="L4886" s="2">
        <v>3.0</v>
      </c>
      <c r="M4886" s="2">
        <v>20.0</v>
      </c>
      <c r="N4886" s="2">
        <v>17.0</v>
      </c>
      <c r="O4886" s="2">
        <v>3.0</v>
      </c>
      <c r="P4886" s="2">
        <v>0.0</v>
      </c>
      <c r="Q4886" s="2" t="s">
        <v>26317</v>
      </c>
      <c r="R4886" s="14">
        <v>4885.0</v>
      </c>
      <c r="S4886" s="2" t="s">
        <v>4673</v>
      </c>
      <c r="T4886" s="2">
        <v>35.000074</v>
      </c>
      <c r="U4886" s="2">
        <v>104.999927</v>
      </c>
      <c r="V4886" s="9" t="s">
        <v>438</v>
      </c>
      <c r="W4886" s="9" t="s">
        <v>438</v>
      </c>
      <c r="X4886" s="9" t="s">
        <v>438</v>
      </c>
      <c r="AB4886" s="9" t="s">
        <v>438</v>
      </c>
      <c r="AC4886" s="9" t="s">
        <v>438</v>
      </c>
      <c r="AD4886" s="9" t="s">
        <v>438</v>
      </c>
      <c r="AE4886" s="11" t="s">
        <v>118</v>
      </c>
      <c r="AF4886" s="12" t="str">
        <f t="shared" si="29"/>
        <v>1945</v>
      </c>
      <c r="AG4886" s="12" t="str">
        <f t="shared" si="30"/>
        <v>September</v>
      </c>
      <c r="AH4886" s="12" t="str">
        <f t="shared" si="31"/>
        <v>Friday</v>
      </c>
      <c r="AI4886" t="str">
        <f t="shared" si="4"/>
        <v>1940s</v>
      </c>
      <c r="AJ4886" s="2" t="s">
        <v>150</v>
      </c>
      <c r="AK4886">
        <v>1.0</v>
      </c>
      <c r="AL4886" s="13" t="s">
        <v>1184</v>
      </c>
    </row>
    <row r="4887">
      <c r="A4887" s="1">
        <v>21139.0</v>
      </c>
      <c r="B4887" s="8">
        <v>0.9541666666666667</v>
      </c>
      <c r="C4887" s="2" t="s">
        <v>26318</v>
      </c>
      <c r="D4887" s="2" t="s">
        <v>26319</v>
      </c>
      <c r="F4887" s="2" t="s">
        <v>26320</v>
      </c>
      <c r="G4887" s="2" t="s">
        <v>26321</v>
      </c>
      <c r="H4887" s="2" t="s">
        <v>26322</v>
      </c>
      <c r="I4887" s="2" t="s">
        <v>26323</v>
      </c>
      <c r="J4887" s="2">
        <v>58.0</v>
      </c>
      <c r="K4887" s="2">
        <v>50.0</v>
      </c>
      <c r="L4887" s="2">
        <v>8.0</v>
      </c>
      <c r="M4887" s="2">
        <v>43.0</v>
      </c>
      <c r="N4887" s="2">
        <v>35.0</v>
      </c>
      <c r="O4887" s="2">
        <v>8.0</v>
      </c>
      <c r="P4887" s="2">
        <v>0.0</v>
      </c>
      <c r="Q4887" s="2" t="s">
        <v>26324</v>
      </c>
      <c r="R4887" s="14">
        <v>4886.0</v>
      </c>
      <c r="S4887" s="2" t="s">
        <v>8391</v>
      </c>
      <c r="T4887" s="2">
        <v>52.5310214</v>
      </c>
      <c r="U4887" s="2">
        <v>-1.2649062</v>
      </c>
      <c r="V4887" s="9" t="s">
        <v>26325</v>
      </c>
      <c r="W4887" s="9" t="s">
        <v>438</v>
      </c>
      <c r="X4887" s="9" t="s">
        <v>438</v>
      </c>
      <c r="Y4887" s="2" t="s">
        <v>64</v>
      </c>
      <c r="AB4887" s="9" t="s">
        <v>12528</v>
      </c>
      <c r="AC4887" s="10">
        <v>32.64965</v>
      </c>
      <c r="AD4887" s="10">
        <v>-16.9087</v>
      </c>
      <c r="AE4887" s="11" t="s">
        <v>51</v>
      </c>
      <c r="AF4887" s="12" t="str">
        <f t="shared" si="29"/>
        <v>1957</v>
      </c>
      <c r="AG4887" s="12" t="str">
        <f t="shared" si="30"/>
        <v>November</v>
      </c>
      <c r="AH4887" s="12" t="str">
        <f t="shared" si="31"/>
        <v>Friday</v>
      </c>
      <c r="AI4887" t="str">
        <f t="shared" si="4"/>
        <v>1950s</v>
      </c>
      <c r="AJ4887" s="2" t="s">
        <v>80</v>
      </c>
      <c r="AK4887">
        <v>1.0</v>
      </c>
      <c r="AL4887" s="13" t="s">
        <v>382</v>
      </c>
    </row>
    <row r="4888">
      <c r="A4888" s="1">
        <v>16726.0</v>
      </c>
      <c r="B4888" s="8">
        <v>0.4791666666666667</v>
      </c>
      <c r="C4888" s="2" t="s">
        <v>26326</v>
      </c>
      <c r="D4888" s="2" t="s">
        <v>16431</v>
      </c>
      <c r="F4888" s="2" t="s">
        <v>26327</v>
      </c>
      <c r="G4888" s="2" t="s">
        <v>25595</v>
      </c>
      <c r="H4888" s="2" t="s">
        <v>26328</v>
      </c>
      <c r="I4888" s="2">
        <v>22414.0</v>
      </c>
      <c r="J4888" s="2">
        <v>59.0</v>
      </c>
      <c r="K4888" s="2">
        <v>55.0</v>
      </c>
      <c r="L4888" s="2">
        <v>4.0</v>
      </c>
      <c r="M4888" s="2">
        <v>59.0</v>
      </c>
      <c r="N4888" s="2">
        <v>55.0</v>
      </c>
      <c r="O4888" s="2">
        <v>4.0</v>
      </c>
      <c r="P4888" s="2">
        <v>0.0</v>
      </c>
      <c r="Q4888" s="2" t="s">
        <v>26329</v>
      </c>
      <c r="R4888" s="14">
        <v>4887.0</v>
      </c>
      <c r="S4888" s="2" t="s">
        <v>4673</v>
      </c>
      <c r="T4888" s="2">
        <v>35.000074</v>
      </c>
      <c r="U4888" s="2">
        <v>104.999927</v>
      </c>
      <c r="V4888" s="9" t="s">
        <v>26330</v>
      </c>
      <c r="W4888" s="10">
        <v>30.62165</v>
      </c>
      <c r="X4888" s="10">
        <v>114.2494</v>
      </c>
      <c r="AB4888" s="9" t="s">
        <v>4850</v>
      </c>
      <c r="AC4888" s="10">
        <v>39.90622</v>
      </c>
      <c r="AD4888" s="10">
        <v>116.3913</v>
      </c>
      <c r="AE4888" s="11" t="s">
        <v>118</v>
      </c>
      <c r="AF4888" s="12" t="str">
        <f t="shared" si="29"/>
        <v>1945</v>
      </c>
      <c r="AG4888" s="12" t="str">
        <f t="shared" si="30"/>
        <v>October</v>
      </c>
      <c r="AH4888" s="12" t="str">
        <f t="shared" si="31"/>
        <v>Tuesday</v>
      </c>
      <c r="AI4888" t="str">
        <f t="shared" si="4"/>
        <v>1940s</v>
      </c>
      <c r="AJ4888" s="2" t="s">
        <v>150</v>
      </c>
      <c r="AK4888">
        <v>1.0</v>
      </c>
      <c r="AL4888" s="13" t="s">
        <v>3875</v>
      </c>
    </row>
    <row r="4889">
      <c r="A4889" s="1">
        <v>21243.0</v>
      </c>
      <c r="B4889" s="8">
        <v>0.40625</v>
      </c>
      <c r="C4889" s="2" t="s">
        <v>26331</v>
      </c>
      <c r="D4889" s="2" t="s">
        <v>6246</v>
      </c>
      <c r="F4889" s="2" t="s">
        <v>26332</v>
      </c>
      <c r="G4889" s="2" t="s">
        <v>21117</v>
      </c>
      <c r="H4889" s="2" t="s">
        <v>26333</v>
      </c>
      <c r="I4889" s="2">
        <v>12762.0</v>
      </c>
      <c r="J4889" s="2">
        <v>42.0</v>
      </c>
      <c r="K4889" s="2">
        <v>39.0</v>
      </c>
      <c r="L4889" s="2">
        <v>3.0</v>
      </c>
      <c r="M4889" s="2">
        <v>35.0</v>
      </c>
      <c r="N4889" s="2">
        <v>35.0</v>
      </c>
      <c r="O4889" s="2">
        <v>0.0</v>
      </c>
      <c r="P4889" s="2">
        <v>0.0</v>
      </c>
      <c r="Q4889" s="2" t="s">
        <v>26334</v>
      </c>
      <c r="R4889" s="14">
        <v>4888.0</v>
      </c>
      <c r="S4889" s="2" t="s">
        <v>8391</v>
      </c>
      <c r="T4889" s="2">
        <v>52.5310214</v>
      </c>
      <c r="U4889" s="2">
        <v>-1.2649062</v>
      </c>
      <c r="V4889" s="9" t="s">
        <v>21861</v>
      </c>
      <c r="W4889" s="10">
        <v>54.19368</v>
      </c>
      <c r="X4889" s="10">
        <v>-4.55911</v>
      </c>
      <c r="AB4889" s="9" t="s">
        <v>3514</v>
      </c>
      <c r="AC4889" s="10">
        <v>53.47949</v>
      </c>
      <c r="AD4889" s="10">
        <v>-2.24511</v>
      </c>
      <c r="AE4889" s="11" t="s">
        <v>51</v>
      </c>
      <c r="AF4889" s="12" t="str">
        <f t="shared" si="29"/>
        <v>1958</v>
      </c>
      <c r="AG4889" s="12" t="str">
        <f t="shared" si="30"/>
        <v>February</v>
      </c>
      <c r="AH4889" s="12" t="str">
        <f t="shared" si="31"/>
        <v>Thursday</v>
      </c>
      <c r="AI4889" t="str">
        <f t="shared" si="4"/>
        <v>1950s</v>
      </c>
      <c r="AJ4889" s="2" t="s">
        <v>80</v>
      </c>
      <c r="AK4889">
        <v>1.0</v>
      </c>
      <c r="AL4889" s="13" t="s">
        <v>707</v>
      </c>
    </row>
    <row r="4890">
      <c r="A4890" s="1">
        <v>20941.0</v>
      </c>
      <c r="B4890" s="8">
        <v>0.8888888888888888</v>
      </c>
      <c r="C4890" s="2" t="s">
        <v>26335</v>
      </c>
      <c r="D4890" s="2" t="s">
        <v>8699</v>
      </c>
      <c r="F4890" s="2" t="s">
        <v>26336</v>
      </c>
      <c r="G4890" s="2" t="s">
        <v>1882</v>
      </c>
      <c r="H4890" s="2" t="s">
        <v>26337</v>
      </c>
      <c r="I4890" s="2">
        <v>241.0</v>
      </c>
      <c r="J4890" s="2">
        <v>35.0</v>
      </c>
      <c r="K4890" s="2">
        <v>30.0</v>
      </c>
      <c r="L4890" s="2">
        <v>5.0</v>
      </c>
      <c r="M4890" s="2">
        <v>34.0</v>
      </c>
      <c r="N4890" s="2">
        <v>29.0</v>
      </c>
      <c r="O4890" s="2">
        <v>5.0</v>
      </c>
      <c r="P4890" s="2">
        <v>0.0</v>
      </c>
      <c r="Q4890" s="2" t="s">
        <v>26338</v>
      </c>
      <c r="R4890" s="14">
        <v>4889.0</v>
      </c>
      <c r="S4890" s="2" t="s">
        <v>8391</v>
      </c>
      <c r="T4890" s="2">
        <v>52.5310214</v>
      </c>
      <c r="U4890" s="2">
        <v>-1.2649062</v>
      </c>
      <c r="V4890" s="9" t="s">
        <v>5564</v>
      </c>
      <c r="W4890" s="10">
        <v>51.87716</v>
      </c>
      <c r="X4890" s="10">
        <v>0.178045</v>
      </c>
      <c r="AB4890" s="9" t="s">
        <v>334</v>
      </c>
      <c r="AC4890" s="10">
        <v>32.89667</v>
      </c>
      <c r="AD4890" s="10">
        <v>13.17779</v>
      </c>
      <c r="AE4890" s="11" t="s">
        <v>51</v>
      </c>
      <c r="AF4890" s="12" t="str">
        <f t="shared" si="29"/>
        <v>1957</v>
      </c>
      <c r="AG4890" s="12" t="str">
        <f t="shared" si="30"/>
        <v>May</v>
      </c>
      <c r="AH4890" s="12" t="str">
        <f t="shared" si="31"/>
        <v>Wednesday</v>
      </c>
      <c r="AI4890" t="str">
        <f t="shared" si="4"/>
        <v>1950s</v>
      </c>
      <c r="AJ4890" s="2" t="s">
        <v>80</v>
      </c>
      <c r="AK4890">
        <v>1.0</v>
      </c>
      <c r="AL4890" s="13" t="s">
        <v>746</v>
      </c>
    </row>
    <row r="4891">
      <c r="A4891" s="1">
        <v>16821.0</v>
      </c>
      <c r="B4891" s="8">
        <v>0.0</v>
      </c>
      <c r="C4891" s="2" t="s">
        <v>26339</v>
      </c>
      <c r="D4891" s="2" t="s">
        <v>26340</v>
      </c>
      <c r="F4891" s="2" t="s">
        <v>26341</v>
      </c>
      <c r="G4891" s="2" t="s">
        <v>26342</v>
      </c>
      <c r="J4891" s="2">
        <v>7.0</v>
      </c>
      <c r="K4891" s="2">
        <v>0.0</v>
      </c>
      <c r="L4891" s="2">
        <v>7.0</v>
      </c>
      <c r="M4891" s="2">
        <v>7.0</v>
      </c>
      <c r="N4891" s="2">
        <v>0.0</v>
      </c>
      <c r="O4891" s="2">
        <v>7.0</v>
      </c>
      <c r="P4891" s="2">
        <v>0.0</v>
      </c>
      <c r="Q4891" s="2" t="s">
        <v>26343</v>
      </c>
      <c r="R4891" s="14">
        <v>4890.0</v>
      </c>
      <c r="S4891" s="2" t="s">
        <v>4433</v>
      </c>
      <c r="T4891" s="2">
        <v>61.0666922</v>
      </c>
      <c r="U4891" s="2">
        <v>-107.991707</v>
      </c>
      <c r="V4891" s="9" t="s">
        <v>26344</v>
      </c>
      <c r="W4891" s="10">
        <v>49.67276</v>
      </c>
      <c r="X4891" s="10">
        <v>-124.928</v>
      </c>
      <c r="AB4891" s="9" t="s">
        <v>26345</v>
      </c>
      <c r="AC4891" s="10">
        <v>44.97071</v>
      </c>
      <c r="AD4891" s="10">
        <v>-64.9435</v>
      </c>
      <c r="AE4891" s="11" t="s">
        <v>118</v>
      </c>
      <c r="AF4891" s="12" t="str">
        <f t="shared" si="29"/>
        <v>1946</v>
      </c>
      <c r="AG4891" s="12" t="str">
        <f t="shared" si="30"/>
        <v>January</v>
      </c>
      <c r="AH4891" s="12" t="str">
        <f t="shared" si="31"/>
        <v>Saturday</v>
      </c>
      <c r="AI4891" t="str">
        <f t="shared" si="4"/>
        <v>1940s</v>
      </c>
      <c r="AJ4891" s="2" t="s">
        <v>105</v>
      </c>
      <c r="AK4891">
        <v>1.0</v>
      </c>
      <c r="AL4891" s="13" t="s">
        <v>81</v>
      </c>
    </row>
    <row r="4892">
      <c r="A4892" s="1">
        <v>16816.0</v>
      </c>
      <c r="B4892" s="8">
        <v>0.0</v>
      </c>
      <c r="C4892" s="2" t="s">
        <v>26346</v>
      </c>
      <c r="D4892" s="2" t="s">
        <v>324</v>
      </c>
      <c r="F4892" s="2" t="s">
        <v>26347</v>
      </c>
      <c r="G4892" s="2" t="s">
        <v>18344</v>
      </c>
      <c r="H4892" s="2" t="s">
        <v>26348</v>
      </c>
      <c r="J4892" s="2">
        <v>22.0</v>
      </c>
      <c r="K4892" s="2">
        <v>17.0</v>
      </c>
      <c r="L4892" s="2">
        <v>5.0</v>
      </c>
      <c r="M4892" s="2">
        <v>22.0</v>
      </c>
      <c r="N4892" s="2">
        <v>17.0</v>
      </c>
      <c r="O4892" s="2">
        <v>5.0</v>
      </c>
      <c r="P4892" s="2">
        <v>0.0</v>
      </c>
      <c r="Q4892" s="2" t="s">
        <v>26349</v>
      </c>
      <c r="R4892" s="14">
        <v>4891.0</v>
      </c>
      <c r="S4892" s="2" t="s">
        <v>316</v>
      </c>
      <c r="T4892" s="2">
        <v>64.6863136</v>
      </c>
      <c r="U4892" s="2">
        <v>97.7453061</v>
      </c>
      <c r="V4892" s="9" t="s">
        <v>3089</v>
      </c>
      <c r="W4892" s="10">
        <v>49.99028</v>
      </c>
      <c r="X4892" s="10">
        <v>36.23039</v>
      </c>
      <c r="AB4892" s="9" t="s">
        <v>335</v>
      </c>
      <c r="AC4892" s="10">
        <v>55.75045</v>
      </c>
      <c r="AD4892" s="10">
        <v>37.61749</v>
      </c>
      <c r="AE4892" s="11" t="s">
        <v>51</v>
      </c>
      <c r="AF4892" s="12" t="str">
        <f t="shared" si="29"/>
        <v>1946</v>
      </c>
      <c r="AG4892" s="12" t="str">
        <f t="shared" si="30"/>
        <v>January</v>
      </c>
      <c r="AH4892" s="12" t="str">
        <f t="shared" si="31"/>
        <v>Monday</v>
      </c>
      <c r="AI4892" t="str">
        <f t="shared" si="4"/>
        <v>1940s</v>
      </c>
      <c r="AJ4892" s="2" t="s">
        <v>80</v>
      </c>
      <c r="AK4892">
        <v>1.0</v>
      </c>
      <c r="AL4892" s="13" t="s">
        <v>1489</v>
      </c>
    </row>
    <row r="4893">
      <c r="A4893" s="1">
        <v>17008.0</v>
      </c>
      <c r="B4893" s="8">
        <v>0.0</v>
      </c>
      <c r="C4893" s="2" t="s">
        <v>26350</v>
      </c>
      <c r="D4893" s="2" t="s">
        <v>282</v>
      </c>
      <c r="G4893" s="2" t="s">
        <v>24253</v>
      </c>
      <c r="H4893" s="2" t="s">
        <v>26351</v>
      </c>
      <c r="I4893" s="2">
        <v>33219.0</v>
      </c>
      <c r="J4893" s="2">
        <v>22.0</v>
      </c>
      <c r="K4893" s="2">
        <v>18.0</v>
      </c>
      <c r="L4893" s="2">
        <v>4.0</v>
      </c>
      <c r="M4893" s="2">
        <v>22.0</v>
      </c>
      <c r="N4893" s="2">
        <v>18.0</v>
      </c>
      <c r="O4893" s="2">
        <v>4.0</v>
      </c>
      <c r="P4893" s="2">
        <v>0.0</v>
      </c>
      <c r="Q4893" s="2" t="s">
        <v>26352</v>
      </c>
      <c r="R4893" s="14">
        <v>4892.0</v>
      </c>
      <c r="S4893" s="2" t="s">
        <v>1145</v>
      </c>
      <c r="T4893" s="2">
        <v>17.1750495</v>
      </c>
      <c r="U4893" s="2">
        <v>95.9999652</v>
      </c>
      <c r="V4893" s="9" t="s">
        <v>438</v>
      </c>
      <c r="W4893" s="9" t="s">
        <v>438</v>
      </c>
      <c r="X4893" s="9" t="s">
        <v>438</v>
      </c>
      <c r="AB4893" s="9" t="s">
        <v>438</v>
      </c>
      <c r="AC4893" s="9" t="s">
        <v>438</v>
      </c>
      <c r="AD4893" s="9" t="s">
        <v>438</v>
      </c>
      <c r="AE4893" s="11" t="s">
        <v>118</v>
      </c>
      <c r="AF4893" s="12" t="str">
        <f t="shared" si="29"/>
        <v>1946</v>
      </c>
      <c r="AG4893" s="12" t="str">
        <f t="shared" si="30"/>
        <v>July</v>
      </c>
      <c r="AH4893" s="12" t="str">
        <f t="shared" si="31"/>
        <v>Thursday</v>
      </c>
      <c r="AI4893" t="str">
        <f t="shared" si="4"/>
        <v>1940s</v>
      </c>
      <c r="AJ4893" s="2" t="s">
        <v>150</v>
      </c>
      <c r="AK4893">
        <v>1.0</v>
      </c>
      <c r="AL4893" s="13" t="s">
        <v>81</v>
      </c>
    </row>
    <row r="4894">
      <c r="A4894" s="1">
        <v>22303.0</v>
      </c>
      <c r="B4894" s="8">
        <v>0.12777777777777777</v>
      </c>
      <c r="C4894" s="2" t="s">
        <v>26353</v>
      </c>
      <c r="D4894" s="2" t="s">
        <v>767</v>
      </c>
      <c r="F4894" s="2" t="s">
        <v>26354</v>
      </c>
      <c r="G4894" s="2" t="s">
        <v>5953</v>
      </c>
      <c r="H4894" s="2" t="s">
        <v>26355</v>
      </c>
      <c r="I4894" s="2">
        <v>4467.0</v>
      </c>
      <c r="J4894" s="2">
        <v>22.0</v>
      </c>
      <c r="K4894" s="2">
        <v>0.0</v>
      </c>
      <c r="L4894" s="2">
        <v>22.0</v>
      </c>
      <c r="M4894" s="2">
        <v>6.0</v>
      </c>
      <c r="N4894" s="2">
        <v>0.0</v>
      </c>
      <c r="O4894" s="2">
        <v>6.0</v>
      </c>
      <c r="P4894" s="2">
        <v>3.0</v>
      </c>
      <c r="Q4894" s="2" t="s">
        <v>26356</v>
      </c>
      <c r="R4894" s="14">
        <v>4893.0</v>
      </c>
      <c r="S4894" s="2" t="s">
        <v>26357</v>
      </c>
      <c r="T4894" s="2">
        <v>44.4981219</v>
      </c>
      <c r="U4894" s="2">
        <v>-69.7794924</v>
      </c>
      <c r="V4894" s="9" t="s">
        <v>438</v>
      </c>
      <c r="W4894" s="9" t="s">
        <v>438</v>
      </c>
      <c r="X4894" s="9" t="s">
        <v>438</v>
      </c>
      <c r="AB4894" s="9" t="s">
        <v>438</v>
      </c>
      <c r="AC4894" s="9" t="s">
        <v>438</v>
      </c>
      <c r="AD4894" s="9" t="s">
        <v>438</v>
      </c>
      <c r="AE4894" s="11" t="s">
        <v>118</v>
      </c>
      <c r="AF4894" s="12" t="str">
        <f t="shared" si="29"/>
        <v>1961</v>
      </c>
      <c r="AG4894" s="12" t="str">
        <f t="shared" si="30"/>
        <v>January</v>
      </c>
      <c r="AH4894" s="12" t="str">
        <f t="shared" si="31"/>
        <v>Sunday</v>
      </c>
      <c r="AI4894" t="str">
        <f t="shared" si="4"/>
        <v>1960s</v>
      </c>
      <c r="AJ4894" s="32" t="s">
        <v>52</v>
      </c>
      <c r="AK4894">
        <v>1.0</v>
      </c>
      <c r="AL4894" s="13" t="s">
        <v>53</v>
      </c>
    </row>
    <row r="4895">
      <c r="A4895" s="1">
        <v>21177.0</v>
      </c>
      <c r="B4895" s="8">
        <v>0.0</v>
      </c>
      <c r="C4895" s="2" t="s">
        <v>26358</v>
      </c>
      <c r="D4895" s="2" t="s">
        <v>5692</v>
      </c>
      <c r="F4895" s="2" t="s">
        <v>26359</v>
      </c>
      <c r="G4895" s="2" t="s">
        <v>5073</v>
      </c>
      <c r="H4895" s="2" t="s">
        <v>26360</v>
      </c>
      <c r="I4895" s="2" t="s">
        <v>26361</v>
      </c>
      <c r="J4895" s="2">
        <v>4.0</v>
      </c>
      <c r="K4895" s="2">
        <v>0.0</v>
      </c>
      <c r="L4895" s="2">
        <v>4.0</v>
      </c>
      <c r="M4895" s="2">
        <v>4.0</v>
      </c>
      <c r="N4895" s="2">
        <v>0.0</v>
      </c>
      <c r="O4895" s="2">
        <v>4.0</v>
      </c>
      <c r="P4895" s="2">
        <v>0.0</v>
      </c>
      <c r="Q4895" s="2" t="s">
        <v>26362</v>
      </c>
      <c r="R4895" s="14">
        <v>4894.0</v>
      </c>
      <c r="S4895" s="2" t="s">
        <v>8391</v>
      </c>
      <c r="T4895" s="2">
        <v>52.5310214</v>
      </c>
      <c r="U4895" s="2">
        <v>-1.2649062</v>
      </c>
      <c r="V4895" s="9" t="s">
        <v>5697</v>
      </c>
      <c r="W4895" s="10">
        <v>35.8886</v>
      </c>
      <c r="X4895" s="10">
        <v>14.44769</v>
      </c>
      <c r="AB4895" s="9" t="s">
        <v>300</v>
      </c>
      <c r="AC4895" s="10">
        <v>51.50732</v>
      </c>
      <c r="AD4895" s="10">
        <v>-0.12765</v>
      </c>
      <c r="AE4895" s="11" t="s">
        <v>51</v>
      </c>
      <c r="AF4895" s="12" t="str">
        <f t="shared" si="29"/>
        <v>1957</v>
      </c>
      <c r="AG4895" s="12" t="str">
        <f t="shared" si="30"/>
        <v>December</v>
      </c>
      <c r="AH4895" s="12" t="str">
        <f t="shared" si="31"/>
        <v>Monday</v>
      </c>
      <c r="AI4895" t="str">
        <f t="shared" si="4"/>
        <v>1950s</v>
      </c>
      <c r="AJ4895" s="2" t="s">
        <v>80</v>
      </c>
      <c r="AK4895">
        <v>1.0</v>
      </c>
      <c r="AL4895" s="13" t="s">
        <v>5078</v>
      </c>
    </row>
    <row r="4896">
      <c r="A4896" s="1">
        <v>17045.0</v>
      </c>
      <c r="B4896" s="8">
        <v>0.0</v>
      </c>
      <c r="C4896" s="2" t="s">
        <v>26363</v>
      </c>
      <c r="D4896" s="2" t="s">
        <v>23737</v>
      </c>
      <c r="F4896" s="2" t="s">
        <v>26364</v>
      </c>
      <c r="G4896" s="2" t="s">
        <v>26365</v>
      </c>
      <c r="H4896" s="2" t="s">
        <v>26366</v>
      </c>
      <c r="J4896" s="2">
        <v>7.0</v>
      </c>
      <c r="K4896" s="2">
        <v>3.0</v>
      </c>
      <c r="L4896" s="2">
        <v>4.0</v>
      </c>
      <c r="M4896" s="2">
        <v>7.0</v>
      </c>
      <c r="N4896" s="2">
        <v>3.0</v>
      </c>
      <c r="O4896" s="2">
        <v>4.0</v>
      </c>
      <c r="P4896" s="2">
        <v>0.0</v>
      </c>
      <c r="Q4896" s="2" t="s">
        <v>26367</v>
      </c>
      <c r="R4896" s="14">
        <v>4895.0</v>
      </c>
      <c r="S4896" s="2" t="s">
        <v>4433</v>
      </c>
      <c r="T4896" s="2">
        <v>61.0666922</v>
      </c>
      <c r="U4896" s="2">
        <v>-107.991707</v>
      </c>
      <c r="V4896" s="9" t="s">
        <v>26368</v>
      </c>
      <c r="W4896" s="10">
        <v>44.72468</v>
      </c>
      <c r="X4896" s="10">
        <v>-94.4858</v>
      </c>
      <c r="AB4896" s="9" t="s">
        <v>5763</v>
      </c>
      <c r="AC4896" s="10">
        <v>54.31266</v>
      </c>
      <c r="AD4896" s="10">
        <v>-130.325</v>
      </c>
      <c r="AE4896" s="11" t="s">
        <v>51</v>
      </c>
      <c r="AF4896" s="12" t="str">
        <f t="shared" si="29"/>
        <v>1946</v>
      </c>
      <c r="AG4896" s="12" t="str">
        <f t="shared" si="30"/>
        <v>August</v>
      </c>
      <c r="AH4896" s="12" t="str">
        <f t="shared" si="31"/>
        <v>Saturday</v>
      </c>
      <c r="AI4896" t="str">
        <f t="shared" si="4"/>
        <v>1940s</v>
      </c>
      <c r="AJ4896" s="2" t="s">
        <v>105</v>
      </c>
      <c r="AK4896">
        <v>1.0</v>
      </c>
      <c r="AL4896" s="13" t="s">
        <v>26369</v>
      </c>
    </row>
    <row r="4897">
      <c r="A4897" s="1">
        <v>17028.0</v>
      </c>
      <c r="B4897" s="8">
        <v>0.0</v>
      </c>
      <c r="C4897" s="2" t="s">
        <v>26370</v>
      </c>
      <c r="D4897" s="2" t="s">
        <v>24515</v>
      </c>
      <c r="G4897" s="2" t="s">
        <v>1513</v>
      </c>
      <c r="H4897" s="2" t="s">
        <v>26371</v>
      </c>
      <c r="I4897" s="2">
        <v>10103.0</v>
      </c>
      <c r="J4897" s="2">
        <v>5.0</v>
      </c>
      <c r="K4897" s="2">
        <v>0.0</v>
      </c>
      <c r="L4897" s="2">
        <v>5.0</v>
      </c>
      <c r="M4897" s="2">
        <v>1.0</v>
      </c>
      <c r="N4897" s="2">
        <v>0.0</v>
      </c>
      <c r="O4897" s="2">
        <v>1.0</v>
      </c>
      <c r="P4897" s="2">
        <v>0.0</v>
      </c>
      <c r="Q4897" s="2" t="s">
        <v>26372</v>
      </c>
      <c r="R4897" s="14">
        <v>4896.0</v>
      </c>
      <c r="S4897" s="2" t="s">
        <v>5697</v>
      </c>
      <c r="T4897" s="2">
        <v>35.8885993</v>
      </c>
      <c r="U4897" s="2">
        <v>14.4476911</v>
      </c>
      <c r="V4897" s="9" t="s">
        <v>438</v>
      </c>
      <c r="W4897" s="9" t="s">
        <v>438</v>
      </c>
      <c r="X4897" s="9" t="s">
        <v>438</v>
      </c>
      <c r="AB4897" s="9" t="s">
        <v>438</v>
      </c>
      <c r="AC4897" s="9" t="s">
        <v>438</v>
      </c>
      <c r="AD4897" s="9" t="s">
        <v>438</v>
      </c>
      <c r="AE4897" s="11" t="s">
        <v>51</v>
      </c>
      <c r="AF4897" s="12" t="str">
        <f t="shared" si="29"/>
        <v>1946</v>
      </c>
      <c r="AG4897" s="12" t="str">
        <f t="shared" si="30"/>
        <v>August</v>
      </c>
      <c r="AH4897" s="12" t="str">
        <f t="shared" si="31"/>
        <v>Wednesday</v>
      </c>
      <c r="AI4897" t="str">
        <f t="shared" si="4"/>
        <v>1940s</v>
      </c>
      <c r="AJ4897" s="2" t="s">
        <v>80</v>
      </c>
      <c r="AK4897">
        <v>1.0</v>
      </c>
      <c r="AL4897" s="13" t="s">
        <v>81</v>
      </c>
    </row>
    <row r="4898">
      <c r="A4898" s="1">
        <v>34719.0</v>
      </c>
      <c r="B4898" s="8">
        <v>0.0</v>
      </c>
      <c r="C4898" s="2" t="s">
        <v>26373</v>
      </c>
      <c r="D4898" s="2" t="s">
        <v>26374</v>
      </c>
      <c r="F4898" s="2" t="s">
        <v>26375</v>
      </c>
      <c r="G4898" s="2" t="s">
        <v>26376</v>
      </c>
      <c r="H4898" s="2" t="s">
        <v>26377</v>
      </c>
      <c r="I4898" s="2">
        <v>225.0</v>
      </c>
      <c r="J4898" s="2">
        <v>10.0</v>
      </c>
      <c r="K4898" s="2">
        <v>7.0</v>
      </c>
      <c r="L4898" s="2">
        <v>3.0</v>
      </c>
      <c r="M4898" s="2">
        <v>10.0</v>
      </c>
      <c r="N4898" s="2">
        <v>7.0</v>
      </c>
      <c r="O4898" s="2">
        <v>3.0</v>
      </c>
      <c r="P4898" s="2">
        <v>0.0</v>
      </c>
      <c r="Q4898" s="2" t="s">
        <v>26378</v>
      </c>
      <c r="R4898" s="14">
        <v>4897.0</v>
      </c>
      <c r="S4898" s="2" t="s">
        <v>215</v>
      </c>
      <c r="T4898" s="2">
        <v>46.603354</v>
      </c>
      <c r="U4898" s="2">
        <v>1.8883335</v>
      </c>
      <c r="V4898" s="9" t="s">
        <v>63</v>
      </c>
      <c r="W4898" s="10">
        <v>48.8567</v>
      </c>
      <c r="X4898" s="10">
        <v>2.351462</v>
      </c>
      <c r="AB4898" s="9" t="s">
        <v>530</v>
      </c>
      <c r="AC4898" s="10">
        <v>45.98521</v>
      </c>
      <c r="AD4898" s="10">
        <v>24.68592</v>
      </c>
      <c r="AE4898" s="11" t="s">
        <v>51</v>
      </c>
      <c r="AF4898" s="12" t="str">
        <f t="shared" si="29"/>
        <v>1995</v>
      </c>
      <c r="AG4898" s="12" t="str">
        <f t="shared" si="30"/>
        <v>January</v>
      </c>
      <c r="AH4898" s="12" t="str">
        <f t="shared" si="31"/>
        <v>Friday</v>
      </c>
      <c r="AI4898" t="str">
        <f t="shared" si="4"/>
        <v>1990s</v>
      </c>
      <c r="AJ4898" s="2" t="s">
        <v>80</v>
      </c>
      <c r="AK4898">
        <v>1.0</v>
      </c>
      <c r="AL4898" s="13" t="s">
        <v>2385</v>
      </c>
    </row>
    <row r="4899">
      <c r="A4899" s="1">
        <v>17048.0</v>
      </c>
      <c r="B4899" s="8">
        <v>0.7083333333333334</v>
      </c>
      <c r="C4899" s="2" t="s">
        <v>26379</v>
      </c>
      <c r="D4899" s="2" t="s">
        <v>210</v>
      </c>
      <c r="F4899" s="2" t="s">
        <v>26380</v>
      </c>
      <c r="G4899" s="2" t="s">
        <v>7255</v>
      </c>
      <c r="H4899" s="2" t="s">
        <v>26381</v>
      </c>
      <c r="I4899" s="2">
        <v>11714.0</v>
      </c>
      <c r="J4899" s="2">
        <v>22.0</v>
      </c>
      <c r="K4899" s="2">
        <v>17.0</v>
      </c>
      <c r="L4899" s="2">
        <v>5.0</v>
      </c>
      <c r="M4899" s="2">
        <v>22.0</v>
      </c>
      <c r="N4899" s="2">
        <v>17.0</v>
      </c>
      <c r="O4899" s="2">
        <v>5.0</v>
      </c>
      <c r="P4899" s="2">
        <v>0.0</v>
      </c>
      <c r="Q4899" s="2" t="s">
        <v>26382</v>
      </c>
      <c r="R4899" s="14">
        <v>4898.0</v>
      </c>
      <c r="S4899" s="2" t="s">
        <v>6146</v>
      </c>
      <c r="T4899" s="2">
        <v>55.670249</v>
      </c>
      <c r="U4899" s="2">
        <v>10.3333283</v>
      </c>
      <c r="V4899" s="9" t="s">
        <v>256</v>
      </c>
      <c r="W4899" s="10">
        <v>55.68672</v>
      </c>
      <c r="X4899" s="10">
        <v>12.57007</v>
      </c>
      <c r="AB4899" s="9" t="s">
        <v>63</v>
      </c>
      <c r="AC4899" s="10">
        <v>48.8567</v>
      </c>
      <c r="AD4899" s="10">
        <v>2.351462</v>
      </c>
      <c r="AE4899" s="11" t="s">
        <v>51</v>
      </c>
      <c r="AF4899" s="12" t="str">
        <f t="shared" si="29"/>
        <v>1946</v>
      </c>
      <c r="AG4899" s="12" t="str">
        <f t="shared" si="30"/>
        <v>September</v>
      </c>
      <c r="AH4899" s="12" t="str">
        <f t="shared" si="31"/>
        <v>Tuesday</v>
      </c>
      <c r="AI4899" t="str">
        <f t="shared" si="4"/>
        <v>1940s</v>
      </c>
      <c r="AJ4899" s="2" t="s">
        <v>80</v>
      </c>
      <c r="AK4899">
        <v>1.0</v>
      </c>
      <c r="AL4899" s="13" t="s">
        <v>81</v>
      </c>
    </row>
    <row r="4900">
      <c r="A4900" s="1">
        <v>17009.0</v>
      </c>
      <c r="B4900" s="8">
        <v>0.3541666666666667</v>
      </c>
      <c r="C4900" s="2" t="s">
        <v>26383</v>
      </c>
      <c r="D4900" s="2" t="s">
        <v>26384</v>
      </c>
      <c r="F4900" s="2" t="s">
        <v>26385</v>
      </c>
      <c r="G4900" s="2" t="s">
        <v>16171</v>
      </c>
      <c r="H4900" s="2" t="s">
        <v>26386</v>
      </c>
      <c r="J4900" s="2">
        <v>9.0</v>
      </c>
      <c r="K4900" s="2">
        <v>0.0</v>
      </c>
      <c r="L4900" s="2">
        <v>0.0</v>
      </c>
      <c r="M4900" s="2">
        <v>9.0</v>
      </c>
      <c r="N4900" s="2">
        <v>0.0</v>
      </c>
      <c r="O4900" s="2">
        <v>0.0</v>
      </c>
      <c r="P4900" s="2">
        <v>0.0</v>
      </c>
      <c r="Q4900" s="2" t="s">
        <v>26387</v>
      </c>
      <c r="R4900" s="14">
        <v>4899.0</v>
      </c>
      <c r="S4900" s="2" t="s">
        <v>641</v>
      </c>
      <c r="T4900" s="2">
        <v>22.5000485</v>
      </c>
      <c r="U4900" s="2">
        <v>-100.0000375</v>
      </c>
      <c r="V4900" s="9" t="s">
        <v>26388</v>
      </c>
      <c r="W4900" s="10">
        <v>14.65079</v>
      </c>
      <c r="X4900" s="10">
        <v>-89.9391</v>
      </c>
      <c r="AB4900" s="9" t="s">
        <v>8247</v>
      </c>
      <c r="AC4900" s="10">
        <v>37.88458</v>
      </c>
      <c r="AD4900" s="10">
        <v>-4.77601</v>
      </c>
      <c r="AE4900" s="11" t="s">
        <v>51</v>
      </c>
      <c r="AF4900" s="12" t="str">
        <f t="shared" si="29"/>
        <v>1946</v>
      </c>
      <c r="AG4900" s="12" t="str">
        <f t="shared" si="30"/>
        <v>July</v>
      </c>
      <c r="AH4900" s="12" t="str">
        <f t="shared" si="31"/>
        <v>Friday</v>
      </c>
      <c r="AI4900" t="str">
        <f t="shared" si="4"/>
        <v>1940s</v>
      </c>
      <c r="AJ4900" s="2" t="s">
        <v>66</v>
      </c>
      <c r="AK4900">
        <v>1.0</v>
      </c>
      <c r="AL4900" s="13" t="s">
        <v>185</v>
      </c>
    </row>
    <row r="4901">
      <c r="A4901" s="1">
        <v>18549.0</v>
      </c>
      <c r="B4901" s="8">
        <v>0.0</v>
      </c>
      <c r="C4901" s="2" t="s">
        <v>26389</v>
      </c>
      <c r="D4901" s="2" t="s">
        <v>457</v>
      </c>
      <c r="F4901" s="2" t="s">
        <v>1512</v>
      </c>
      <c r="G4901" s="2" t="s">
        <v>15635</v>
      </c>
      <c r="H4901" s="2" t="s">
        <v>26390</v>
      </c>
      <c r="I4901" s="2">
        <v>9158.0</v>
      </c>
      <c r="J4901" s="2">
        <v>6.0</v>
      </c>
      <c r="K4901" s="2">
        <v>3.0</v>
      </c>
      <c r="L4901" s="2">
        <v>3.0</v>
      </c>
      <c r="M4901" s="2">
        <v>6.0</v>
      </c>
      <c r="N4901" s="2">
        <v>3.0</v>
      </c>
      <c r="O4901" s="2">
        <v>3.0</v>
      </c>
      <c r="P4901" s="2">
        <v>0.0</v>
      </c>
      <c r="Q4901" s="2" t="s">
        <v>26391</v>
      </c>
      <c r="R4901" s="14">
        <v>4900.0</v>
      </c>
      <c r="S4901" s="2" t="s">
        <v>10423</v>
      </c>
      <c r="T4901" s="2">
        <v>8.6065</v>
      </c>
      <c r="U4901" s="2">
        <v>152.0084693</v>
      </c>
      <c r="V4901" s="9" t="s">
        <v>438</v>
      </c>
      <c r="W4901" s="9" t="s">
        <v>438</v>
      </c>
      <c r="X4901" s="9" t="s">
        <v>438</v>
      </c>
      <c r="AB4901" s="9" t="s">
        <v>438</v>
      </c>
      <c r="AC4901" s="9" t="s">
        <v>438</v>
      </c>
      <c r="AD4901" s="9" t="s">
        <v>438</v>
      </c>
      <c r="AE4901" s="11" t="s">
        <v>51</v>
      </c>
      <c r="AF4901" s="12" t="str">
        <f t="shared" si="29"/>
        <v>1950</v>
      </c>
      <c r="AG4901" s="12" t="str">
        <f t="shared" si="30"/>
        <v>October</v>
      </c>
      <c r="AH4901" s="12" t="str">
        <f t="shared" si="31"/>
        <v>Friday</v>
      </c>
      <c r="AI4901" t="str">
        <f t="shared" si="4"/>
        <v>1950s</v>
      </c>
      <c r="AJ4901" s="2" t="s">
        <v>150</v>
      </c>
      <c r="AK4901">
        <v>1.0</v>
      </c>
      <c r="AL4901" s="13" t="s">
        <v>2430</v>
      </c>
    </row>
    <row r="4902">
      <c r="A4902" s="1">
        <v>17003.0</v>
      </c>
      <c r="B4902" s="8">
        <v>0.5104166666666666</v>
      </c>
      <c r="C4902" s="2" t="s">
        <v>26392</v>
      </c>
      <c r="D4902" s="2" t="s">
        <v>26393</v>
      </c>
      <c r="G4902" s="2" t="s">
        <v>26394</v>
      </c>
      <c r="H4902" s="2" t="s">
        <v>26395</v>
      </c>
      <c r="J4902" s="2">
        <v>20.0</v>
      </c>
      <c r="K4902" s="2">
        <v>0.0</v>
      </c>
      <c r="L4902" s="2">
        <v>0.0</v>
      </c>
      <c r="M4902" s="2">
        <v>20.0</v>
      </c>
      <c r="N4902" s="2">
        <v>0.0</v>
      </c>
      <c r="O4902" s="2">
        <v>0.0</v>
      </c>
      <c r="P4902" s="2">
        <v>0.0</v>
      </c>
      <c r="Q4902" s="2" t="s">
        <v>26396</v>
      </c>
      <c r="R4902" s="14">
        <v>4901.0</v>
      </c>
      <c r="S4902" s="2" t="s">
        <v>2214</v>
      </c>
      <c r="T4902" s="2">
        <v>8.559559</v>
      </c>
      <c r="U4902" s="2">
        <v>-81.1308434</v>
      </c>
      <c r="V4902" s="9" t="s">
        <v>438</v>
      </c>
      <c r="W4902" s="9" t="s">
        <v>438</v>
      </c>
      <c r="X4902" s="9" t="s">
        <v>438</v>
      </c>
      <c r="AB4902" s="9" t="s">
        <v>438</v>
      </c>
      <c r="AC4902" s="9" t="s">
        <v>438</v>
      </c>
      <c r="AD4902" s="9" t="s">
        <v>438</v>
      </c>
      <c r="AE4902" s="11" t="s">
        <v>118</v>
      </c>
      <c r="AF4902" s="12" t="str">
        <f t="shared" si="29"/>
        <v>1946</v>
      </c>
      <c r="AG4902" s="12" t="str">
        <f t="shared" si="30"/>
        <v>July</v>
      </c>
      <c r="AH4902" s="12" t="str">
        <f t="shared" si="31"/>
        <v>Saturday</v>
      </c>
      <c r="AI4902" t="str">
        <f t="shared" si="4"/>
        <v>1940s</v>
      </c>
      <c r="AJ4902" s="2" t="s">
        <v>66</v>
      </c>
      <c r="AK4902">
        <v>1.0</v>
      </c>
      <c r="AL4902" s="13" t="s">
        <v>162</v>
      </c>
    </row>
    <row r="4903">
      <c r="A4903" s="1">
        <v>16982.0</v>
      </c>
      <c r="B4903" s="8">
        <v>0.0</v>
      </c>
      <c r="C4903" s="2" t="s">
        <v>8656</v>
      </c>
      <c r="D4903" s="2" t="s">
        <v>210</v>
      </c>
      <c r="G4903" s="2" t="s">
        <v>21824</v>
      </c>
      <c r="H4903" s="2" t="s">
        <v>26397</v>
      </c>
      <c r="I4903" s="2" t="s">
        <v>26398</v>
      </c>
      <c r="J4903" s="2">
        <v>3.0</v>
      </c>
      <c r="K4903" s="2">
        <v>0.0</v>
      </c>
      <c r="L4903" s="2">
        <v>3.0</v>
      </c>
      <c r="M4903" s="2">
        <v>2.0</v>
      </c>
      <c r="N4903" s="2">
        <v>0.0</v>
      </c>
      <c r="O4903" s="2">
        <v>2.0</v>
      </c>
      <c r="P4903" s="2">
        <v>0.0</v>
      </c>
      <c r="Q4903" s="2" t="s">
        <v>26399</v>
      </c>
      <c r="R4903" s="14">
        <v>4902.0</v>
      </c>
      <c r="S4903" s="2" t="s">
        <v>215</v>
      </c>
      <c r="T4903" s="2">
        <v>46.603354</v>
      </c>
      <c r="U4903" s="2">
        <v>1.8883335</v>
      </c>
      <c r="V4903" s="9" t="s">
        <v>438</v>
      </c>
      <c r="W4903" s="9" t="s">
        <v>438</v>
      </c>
      <c r="X4903" s="9" t="s">
        <v>438</v>
      </c>
      <c r="AB4903" s="9" t="s">
        <v>438</v>
      </c>
      <c r="AC4903" s="9" t="s">
        <v>438</v>
      </c>
      <c r="AD4903" s="9" t="s">
        <v>438</v>
      </c>
      <c r="AE4903" s="11" t="s">
        <v>51</v>
      </c>
      <c r="AF4903" s="12" t="str">
        <f t="shared" si="29"/>
        <v>1946</v>
      </c>
      <c r="AG4903" s="12" t="str">
        <f t="shared" si="30"/>
        <v>June</v>
      </c>
      <c r="AH4903" s="12" t="str">
        <f t="shared" si="31"/>
        <v>Saturday</v>
      </c>
      <c r="AI4903" t="str">
        <f t="shared" si="4"/>
        <v>1940s</v>
      </c>
      <c r="AJ4903" s="2" t="s">
        <v>80</v>
      </c>
      <c r="AK4903">
        <v>1.0</v>
      </c>
      <c r="AL4903" s="13" t="s">
        <v>258</v>
      </c>
    </row>
    <row r="4904">
      <c r="A4904" s="1">
        <v>30325.0</v>
      </c>
      <c r="B4904" s="8">
        <v>0.0</v>
      </c>
      <c r="C4904" s="2" t="s">
        <v>26400</v>
      </c>
      <c r="D4904" s="2" t="s">
        <v>26401</v>
      </c>
      <c r="E4904" s="2">
        <v>927.0</v>
      </c>
      <c r="F4904" s="2" t="s">
        <v>26402</v>
      </c>
      <c r="G4904" s="2" t="s">
        <v>26403</v>
      </c>
      <c r="H4904" s="2" t="s">
        <v>26404</v>
      </c>
      <c r="I4904" s="2" t="s">
        <v>26405</v>
      </c>
      <c r="J4904" s="2">
        <v>33.0</v>
      </c>
      <c r="K4904" s="2">
        <v>30.0</v>
      </c>
      <c r="L4904" s="2">
        <v>3.0</v>
      </c>
      <c r="M4904" s="2">
        <v>1.0</v>
      </c>
      <c r="N4904" s="2">
        <v>1.0</v>
      </c>
      <c r="O4904" s="2">
        <v>0.0</v>
      </c>
      <c r="P4904" s="2">
        <v>0.0</v>
      </c>
      <c r="Q4904" s="2" t="s">
        <v>26406</v>
      </c>
      <c r="R4904" s="14">
        <v>4903.0</v>
      </c>
      <c r="S4904" s="2" t="s">
        <v>10423</v>
      </c>
      <c r="T4904" s="2">
        <v>8.6065</v>
      </c>
      <c r="U4904" s="2">
        <v>152.0084693</v>
      </c>
      <c r="V4904" s="9" t="s">
        <v>433</v>
      </c>
      <c r="W4904" s="10">
        <v>44.9773</v>
      </c>
      <c r="X4904" s="10">
        <v>-93.2655</v>
      </c>
      <c r="Y4904" s="2" t="s">
        <v>26407</v>
      </c>
      <c r="AB4904" s="9" t="s">
        <v>26408</v>
      </c>
      <c r="AC4904" s="10">
        <v>46.35802</v>
      </c>
      <c r="AD4904" s="10">
        <v>-94.2008</v>
      </c>
      <c r="AE4904" s="11" t="s">
        <v>51</v>
      </c>
      <c r="AF4904" s="12" t="str">
        <f t="shared" si="29"/>
        <v>1983</v>
      </c>
      <c r="AG4904" s="12" t="str">
        <f t="shared" si="30"/>
        <v>January</v>
      </c>
      <c r="AH4904" s="12" t="str">
        <f t="shared" si="31"/>
        <v>Sunday</v>
      </c>
      <c r="AI4904" t="str">
        <f t="shared" si="4"/>
        <v>1980s</v>
      </c>
      <c r="AJ4904" s="2" t="s">
        <v>150</v>
      </c>
      <c r="AK4904">
        <v>1.0</v>
      </c>
      <c r="AL4904" s="13" t="s">
        <v>106</v>
      </c>
    </row>
    <row r="4905">
      <c r="A4905" s="1">
        <v>17034.0</v>
      </c>
      <c r="B4905" s="8">
        <v>0.2604166666666667</v>
      </c>
      <c r="C4905" s="2" t="s">
        <v>26409</v>
      </c>
      <c r="D4905" s="2" t="s">
        <v>294</v>
      </c>
      <c r="F4905" s="2" t="s">
        <v>26410</v>
      </c>
      <c r="G4905" s="2" t="s">
        <v>26411</v>
      </c>
      <c r="H4905" s="2" t="s">
        <v>26412</v>
      </c>
      <c r="I4905" s="2">
        <v>1186.0</v>
      </c>
      <c r="J4905" s="2">
        <v>9.0</v>
      </c>
      <c r="K4905" s="2">
        <v>0.0</v>
      </c>
      <c r="L4905" s="2">
        <v>9.0</v>
      </c>
      <c r="M4905" s="2">
        <v>8.0</v>
      </c>
      <c r="N4905" s="2">
        <v>0.0</v>
      </c>
      <c r="O4905" s="2">
        <v>8.0</v>
      </c>
      <c r="P4905" s="2">
        <v>0.0</v>
      </c>
      <c r="Q4905" s="2" t="s">
        <v>26413</v>
      </c>
      <c r="R4905" s="14">
        <v>4904.0</v>
      </c>
      <c r="S4905" s="2" t="s">
        <v>215</v>
      </c>
      <c r="T4905" s="2">
        <v>46.603354</v>
      </c>
      <c r="U4905" s="2">
        <v>1.8883335</v>
      </c>
      <c r="V4905" s="9" t="s">
        <v>26414</v>
      </c>
      <c r="W4905" s="10">
        <v>31.94697</v>
      </c>
      <c r="X4905" s="10">
        <v>35.27387</v>
      </c>
      <c r="AB4905" s="9" t="s">
        <v>300</v>
      </c>
      <c r="AC4905" s="10">
        <v>51.50732</v>
      </c>
      <c r="AD4905" s="10">
        <v>-0.12765</v>
      </c>
      <c r="AE4905" s="11" t="s">
        <v>51</v>
      </c>
      <c r="AF4905" s="12" t="str">
        <f t="shared" si="29"/>
        <v>1946</v>
      </c>
      <c r="AG4905" s="12" t="str">
        <f t="shared" si="30"/>
        <v>August</v>
      </c>
      <c r="AH4905" s="12" t="str">
        <f t="shared" si="31"/>
        <v>Tuesday</v>
      </c>
      <c r="AI4905" t="str">
        <f t="shared" si="4"/>
        <v>1940s</v>
      </c>
      <c r="AJ4905" s="2" t="s">
        <v>80</v>
      </c>
      <c r="AK4905">
        <v>1.0</v>
      </c>
      <c r="AL4905" s="13" t="s">
        <v>5078</v>
      </c>
    </row>
    <row r="4906">
      <c r="A4906" s="1">
        <v>28488.0</v>
      </c>
      <c r="B4906" s="8">
        <v>0.0</v>
      </c>
      <c r="C4906" s="2" t="s">
        <v>26415</v>
      </c>
      <c r="D4906" s="2" t="s">
        <v>26416</v>
      </c>
      <c r="F4906" s="2" t="s">
        <v>6822</v>
      </c>
      <c r="G4906" s="2" t="s">
        <v>26417</v>
      </c>
      <c r="H4906" s="2" t="s">
        <v>26418</v>
      </c>
      <c r="I4906" s="2">
        <v>183.0</v>
      </c>
      <c r="J4906" s="2">
        <v>24.0</v>
      </c>
      <c r="K4906" s="2">
        <v>20.0</v>
      </c>
      <c r="L4906" s="2">
        <v>4.0</v>
      </c>
      <c r="M4906" s="2">
        <v>24.0</v>
      </c>
      <c r="N4906" s="2">
        <v>20.0</v>
      </c>
      <c r="O4906" s="2">
        <v>4.0</v>
      </c>
      <c r="P4906" s="2">
        <v>0.0</v>
      </c>
      <c r="Q4906" s="2" t="s">
        <v>26419</v>
      </c>
      <c r="R4906" s="14">
        <v>4905.0</v>
      </c>
      <c r="S4906" s="2" t="s">
        <v>5046</v>
      </c>
      <c r="T4906" s="2">
        <v>-1.3397668</v>
      </c>
      <c r="U4906" s="2">
        <v>-79.3666965</v>
      </c>
      <c r="V4906" s="9" t="s">
        <v>5138</v>
      </c>
      <c r="W4906" s="10">
        <v>-2.17041</v>
      </c>
      <c r="X4906" s="10">
        <v>-79.905</v>
      </c>
      <c r="AB4906" s="9" t="s">
        <v>6826</v>
      </c>
      <c r="AC4906" s="10">
        <v>40.06812</v>
      </c>
      <c r="AD4906" s="10">
        <v>-2.13482</v>
      </c>
      <c r="AE4906" s="11" t="s">
        <v>51</v>
      </c>
      <c r="AF4906" s="12" t="str">
        <f t="shared" si="29"/>
        <v>1977</v>
      </c>
      <c r="AG4906" s="12" t="str">
        <f t="shared" si="30"/>
        <v>December</v>
      </c>
      <c r="AH4906" s="12" t="str">
        <f t="shared" si="31"/>
        <v>Thursday</v>
      </c>
      <c r="AI4906" t="str">
        <f t="shared" si="4"/>
        <v>1970s</v>
      </c>
      <c r="AJ4906" s="2" t="s">
        <v>66</v>
      </c>
      <c r="AK4906">
        <v>1.0</v>
      </c>
      <c r="AL4906" s="13" t="s">
        <v>746</v>
      </c>
    </row>
    <row r="4907">
      <c r="A4907" s="1">
        <v>16996.0</v>
      </c>
      <c r="B4907" s="8">
        <v>0.0</v>
      </c>
      <c r="C4907" s="2" t="s">
        <v>26420</v>
      </c>
      <c r="D4907" s="2" t="s">
        <v>22172</v>
      </c>
      <c r="G4907" s="2" t="s">
        <v>1647</v>
      </c>
      <c r="J4907" s="2">
        <v>49.0</v>
      </c>
      <c r="K4907" s="2">
        <v>47.0</v>
      </c>
      <c r="L4907" s="2">
        <v>2.0</v>
      </c>
      <c r="M4907" s="2">
        <v>13.0</v>
      </c>
      <c r="N4907" s="2">
        <v>11.0</v>
      </c>
      <c r="O4907" s="2">
        <v>2.0</v>
      </c>
      <c r="P4907" s="2">
        <v>0.0</v>
      </c>
      <c r="Q4907" s="2" t="s">
        <v>26421</v>
      </c>
      <c r="R4907" s="14">
        <v>4906.0</v>
      </c>
      <c r="S4907" s="2" t="s">
        <v>4673</v>
      </c>
      <c r="T4907" s="2">
        <v>35.000074</v>
      </c>
      <c r="U4907" s="2">
        <v>104.999927</v>
      </c>
      <c r="V4907" s="9" t="s">
        <v>438</v>
      </c>
      <c r="W4907" s="9" t="s">
        <v>438</v>
      </c>
      <c r="X4907" s="9" t="s">
        <v>438</v>
      </c>
      <c r="AB4907" s="9" t="s">
        <v>438</v>
      </c>
      <c r="AC4907" s="9" t="s">
        <v>438</v>
      </c>
      <c r="AD4907" s="9" t="s">
        <v>438</v>
      </c>
      <c r="AE4907" s="11" t="s">
        <v>51</v>
      </c>
      <c r="AF4907" s="12" t="str">
        <f t="shared" si="29"/>
        <v>1946</v>
      </c>
      <c r="AG4907" s="12" t="str">
        <f t="shared" si="30"/>
        <v>July</v>
      </c>
      <c r="AH4907" s="12" t="str">
        <f t="shared" si="31"/>
        <v>Saturday</v>
      </c>
      <c r="AI4907" t="str">
        <f t="shared" si="4"/>
        <v>1940s</v>
      </c>
      <c r="AJ4907" s="2" t="s">
        <v>150</v>
      </c>
      <c r="AK4907">
        <v>1.0</v>
      </c>
      <c r="AL4907" s="13" t="s">
        <v>1184</v>
      </c>
    </row>
    <row r="4908">
      <c r="A4908" s="1">
        <v>35270.0</v>
      </c>
      <c r="B4908" s="8">
        <v>0.0</v>
      </c>
      <c r="C4908" s="2" t="s">
        <v>26422</v>
      </c>
      <c r="D4908" s="2" t="s">
        <v>13638</v>
      </c>
      <c r="F4908" s="2" t="s">
        <v>26423</v>
      </c>
      <c r="G4908" s="2" t="s">
        <v>2363</v>
      </c>
      <c r="H4908" s="2" t="s">
        <v>26424</v>
      </c>
      <c r="I4908" s="2">
        <v>10433.0</v>
      </c>
      <c r="J4908" s="2">
        <v>49.0</v>
      </c>
      <c r="K4908" s="2">
        <v>44.0</v>
      </c>
      <c r="L4908" s="2">
        <v>5.0</v>
      </c>
      <c r="M4908" s="2">
        <v>8.0</v>
      </c>
      <c r="N4908" s="2">
        <v>8.0</v>
      </c>
      <c r="O4908" s="2">
        <v>0.0</v>
      </c>
      <c r="P4908" s="2">
        <v>0.0</v>
      </c>
      <c r="Q4908" s="2" t="s">
        <v>26425</v>
      </c>
      <c r="R4908" s="14">
        <v>4907.0</v>
      </c>
      <c r="S4908" s="2" t="s">
        <v>1145</v>
      </c>
      <c r="T4908" s="2">
        <v>17.1750495</v>
      </c>
      <c r="U4908" s="2">
        <v>95.9999652</v>
      </c>
      <c r="V4908" s="9" t="s">
        <v>1804</v>
      </c>
      <c r="W4908" s="10">
        <v>16.79671</v>
      </c>
      <c r="X4908" s="10">
        <v>96.16099</v>
      </c>
      <c r="AB4908" s="9" t="s">
        <v>26426</v>
      </c>
      <c r="AC4908" s="10">
        <v>12.43196</v>
      </c>
      <c r="AD4908" s="10">
        <v>98.59557</v>
      </c>
      <c r="AE4908" s="11" t="s">
        <v>51</v>
      </c>
      <c r="AF4908" s="12" t="str">
        <f t="shared" si="29"/>
        <v>1996</v>
      </c>
      <c r="AG4908" s="12" t="str">
        <f t="shared" si="30"/>
        <v>July</v>
      </c>
      <c r="AH4908" s="12" t="str">
        <f t="shared" si="31"/>
        <v>Wednesday</v>
      </c>
      <c r="AI4908" t="str">
        <f t="shared" si="4"/>
        <v>1990s</v>
      </c>
      <c r="AJ4908" s="2" t="s">
        <v>150</v>
      </c>
      <c r="AK4908">
        <v>1.0</v>
      </c>
      <c r="AL4908" s="13" t="s">
        <v>566</v>
      </c>
    </row>
    <row r="4909">
      <c r="A4909" s="1">
        <v>34304.0</v>
      </c>
      <c r="B4909" s="8">
        <v>0.8263888888888888</v>
      </c>
      <c r="C4909" s="2" t="s">
        <v>26427</v>
      </c>
      <c r="D4909" s="2" t="s">
        <v>26428</v>
      </c>
      <c r="E4909" s="2">
        <v>5719.0</v>
      </c>
      <c r="F4909" s="2" t="s">
        <v>26429</v>
      </c>
      <c r="G4909" s="2" t="s">
        <v>26430</v>
      </c>
      <c r="H4909" s="2" t="s">
        <v>26431</v>
      </c>
      <c r="I4909" s="2">
        <v>706.0</v>
      </c>
      <c r="J4909" s="2">
        <v>18.0</v>
      </c>
      <c r="K4909" s="2">
        <v>16.0</v>
      </c>
      <c r="L4909" s="2">
        <v>2.0</v>
      </c>
      <c r="M4909" s="2">
        <v>18.0</v>
      </c>
      <c r="N4909" s="2">
        <v>16.0</v>
      </c>
      <c r="O4909" s="2">
        <v>2.0</v>
      </c>
      <c r="P4909" s="2">
        <v>0.0</v>
      </c>
      <c r="Q4909" s="2" t="s">
        <v>26432</v>
      </c>
      <c r="R4909" s="14">
        <v>4908.0</v>
      </c>
      <c r="S4909" s="2" t="s">
        <v>10423</v>
      </c>
      <c r="T4909" s="2">
        <v>8.6065</v>
      </c>
      <c r="U4909" s="2">
        <v>152.0084693</v>
      </c>
      <c r="V4909" s="9" t="s">
        <v>26433</v>
      </c>
      <c r="W4909" s="10">
        <v>44.9227</v>
      </c>
      <c r="X4909" s="10">
        <v>-93.0555</v>
      </c>
      <c r="AB4909" s="9" t="s">
        <v>26434</v>
      </c>
      <c r="AC4909" s="10">
        <v>47.42716</v>
      </c>
      <c r="AD4909" s="10">
        <v>-92.9377</v>
      </c>
      <c r="AE4909" s="11" t="s">
        <v>51</v>
      </c>
      <c r="AF4909" s="12" t="str">
        <f t="shared" si="29"/>
        <v>1993</v>
      </c>
      <c r="AG4909" s="12" t="str">
        <f t="shared" si="30"/>
        <v>December</v>
      </c>
      <c r="AH4909" s="12" t="str">
        <f t="shared" si="31"/>
        <v>Wednesday</v>
      </c>
      <c r="AI4909" t="str">
        <f t="shared" si="4"/>
        <v>1990s</v>
      </c>
      <c r="AJ4909" s="2" t="s">
        <v>150</v>
      </c>
      <c r="AK4909">
        <v>1.0</v>
      </c>
      <c r="AL4909" s="13" t="s">
        <v>3925</v>
      </c>
    </row>
    <row r="4910">
      <c r="A4910" s="1">
        <v>17774.0</v>
      </c>
      <c r="B4910" s="8">
        <v>0.7118055555555556</v>
      </c>
      <c r="C4910" s="2" t="s">
        <v>26435</v>
      </c>
      <c r="D4910" s="2" t="s">
        <v>457</v>
      </c>
      <c r="E4910" s="2">
        <v>421.0</v>
      </c>
      <c r="F4910" s="2" t="s">
        <v>26436</v>
      </c>
      <c r="G4910" s="2" t="s">
        <v>15635</v>
      </c>
      <c r="H4910" s="2" t="s">
        <v>26437</v>
      </c>
      <c r="I4910" s="2">
        <v>9165.0</v>
      </c>
      <c r="J4910" s="2">
        <v>37.0</v>
      </c>
      <c r="K4910" s="2">
        <v>33.0</v>
      </c>
      <c r="L4910" s="2">
        <v>4.0</v>
      </c>
      <c r="M4910" s="2">
        <v>37.0</v>
      </c>
      <c r="N4910" s="2">
        <v>33.0</v>
      </c>
      <c r="O4910" s="2">
        <v>4.0</v>
      </c>
      <c r="P4910" s="2">
        <v>0.0</v>
      </c>
      <c r="Q4910" s="2" t="s">
        <v>26438</v>
      </c>
      <c r="R4910" s="14">
        <v>4909.0</v>
      </c>
      <c r="S4910" s="2" t="s">
        <v>10423</v>
      </c>
      <c r="T4910" s="2">
        <v>8.6065</v>
      </c>
      <c r="U4910" s="2">
        <v>152.0084693</v>
      </c>
      <c r="V4910" s="9" t="s">
        <v>101</v>
      </c>
      <c r="W4910" s="10">
        <v>41.87556</v>
      </c>
      <c r="X4910" s="10">
        <v>-87.6244</v>
      </c>
      <c r="AB4910" s="9" t="s">
        <v>433</v>
      </c>
      <c r="AC4910" s="10">
        <v>44.9773</v>
      </c>
      <c r="AD4910" s="10">
        <v>-93.2655</v>
      </c>
      <c r="AE4910" s="11" t="s">
        <v>51</v>
      </c>
      <c r="AF4910" s="12" t="str">
        <f t="shared" si="29"/>
        <v>1948</v>
      </c>
      <c r="AG4910" s="12" t="str">
        <f t="shared" si="30"/>
        <v>August</v>
      </c>
      <c r="AH4910" s="12" t="str">
        <f t="shared" si="31"/>
        <v>Sunday</v>
      </c>
      <c r="AI4910" t="str">
        <f t="shared" si="4"/>
        <v>1940s</v>
      </c>
      <c r="AJ4910" s="2" t="s">
        <v>150</v>
      </c>
      <c r="AK4910">
        <v>1.0</v>
      </c>
      <c r="AL4910" s="13" t="s">
        <v>2430</v>
      </c>
    </row>
    <row r="4911">
      <c r="A4911" s="1">
        <v>17000.0</v>
      </c>
      <c r="B4911" s="8">
        <v>0.0</v>
      </c>
      <c r="C4911" s="2" t="s">
        <v>26415</v>
      </c>
      <c r="D4911" s="2" t="s">
        <v>26439</v>
      </c>
      <c r="F4911" s="2" t="s">
        <v>6822</v>
      </c>
      <c r="G4911" s="2" t="s">
        <v>21084</v>
      </c>
      <c r="H4911" s="2" t="s">
        <v>26440</v>
      </c>
      <c r="I4911" s="2">
        <v>32982.0</v>
      </c>
      <c r="J4911" s="2">
        <v>30.0</v>
      </c>
      <c r="K4911" s="2">
        <v>27.0</v>
      </c>
      <c r="L4911" s="2">
        <v>3.0</v>
      </c>
      <c r="M4911" s="2">
        <v>30.0</v>
      </c>
      <c r="N4911" s="2">
        <v>27.0</v>
      </c>
      <c r="O4911" s="2">
        <v>3.0</v>
      </c>
      <c r="P4911" s="2">
        <v>0.0</v>
      </c>
      <c r="Q4911" s="2" t="s">
        <v>26441</v>
      </c>
      <c r="R4911" s="14">
        <v>4910.0</v>
      </c>
      <c r="S4911" s="2" t="s">
        <v>5046</v>
      </c>
      <c r="T4911" s="2">
        <v>-1.3397668</v>
      </c>
      <c r="U4911" s="2">
        <v>-79.3666965</v>
      </c>
      <c r="V4911" s="9" t="s">
        <v>5138</v>
      </c>
      <c r="W4911" s="10">
        <v>-2.17041</v>
      </c>
      <c r="X4911" s="10">
        <v>-79.905</v>
      </c>
      <c r="AB4911" s="9" t="s">
        <v>6826</v>
      </c>
      <c r="AC4911" s="10">
        <v>40.06812</v>
      </c>
      <c r="AD4911" s="10">
        <v>-2.13482</v>
      </c>
      <c r="AE4911" s="11" t="s">
        <v>51</v>
      </c>
      <c r="AF4911" s="12" t="str">
        <f t="shared" si="29"/>
        <v>1946</v>
      </c>
      <c r="AG4911" s="12" t="str">
        <f t="shared" si="30"/>
        <v>July</v>
      </c>
      <c r="AH4911" s="12" t="str">
        <f t="shared" si="31"/>
        <v>Wednesday</v>
      </c>
      <c r="AI4911" t="str">
        <f t="shared" si="4"/>
        <v>1940s</v>
      </c>
      <c r="AJ4911" s="2" t="s">
        <v>66</v>
      </c>
      <c r="AK4911">
        <v>1.0</v>
      </c>
      <c r="AL4911" s="13" t="s">
        <v>1184</v>
      </c>
    </row>
    <row r="4912">
      <c r="A4912" s="1">
        <v>29850.0</v>
      </c>
      <c r="B4912" s="8">
        <v>0.0</v>
      </c>
      <c r="C4912" s="2" t="s">
        <v>26442</v>
      </c>
      <c r="D4912" s="2" t="s">
        <v>108</v>
      </c>
      <c r="E4912" s="2" t="s">
        <v>26443</v>
      </c>
      <c r="F4912" s="2" t="s">
        <v>26444</v>
      </c>
      <c r="G4912" s="2" t="s">
        <v>836</v>
      </c>
      <c r="H4912" s="2" t="s">
        <v>26445</v>
      </c>
      <c r="I4912" s="2">
        <v>4623.0</v>
      </c>
      <c r="J4912" s="2">
        <v>70.0</v>
      </c>
      <c r="K4912" s="2">
        <v>61.0</v>
      </c>
      <c r="L4912" s="2">
        <v>9.0</v>
      </c>
      <c r="M4912" s="2">
        <v>7.0</v>
      </c>
      <c r="N4912" s="2">
        <v>7.0</v>
      </c>
      <c r="O4912" s="2">
        <v>0.0</v>
      </c>
      <c r="P4912" s="2">
        <v>0.0</v>
      </c>
      <c r="Q4912" s="2" t="s">
        <v>26446</v>
      </c>
      <c r="R4912" s="14">
        <v>4911.0</v>
      </c>
      <c r="S4912" s="2" t="s">
        <v>99</v>
      </c>
      <c r="T4912" s="2">
        <v>39.7837304</v>
      </c>
      <c r="U4912" s="2">
        <v>-100.4458825</v>
      </c>
      <c r="V4912" s="9" t="s">
        <v>26447</v>
      </c>
      <c r="W4912" s="10">
        <v>47.10869</v>
      </c>
      <c r="X4912" s="10">
        <v>-122.555</v>
      </c>
      <c r="AB4912" s="9" t="s">
        <v>26448</v>
      </c>
      <c r="AC4912" s="10">
        <v>36.56996</v>
      </c>
      <c r="AD4912" s="10">
        <v>-115.671</v>
      </c>
      <c r="AE4912" s="11" t="s">
        <v>118</v>
      </c>
      <c r="AF4912" s="12" t="str">
        <f t="shared" si="29"/>
        <v>1981</v>
      </c>
      <c r="AG4912" s="12" t="str">
        <f t="shared" si="30"/>
        <v>September</v>
      </c>
      <c r="AH4912" s="12" t="str">
        <f t="shared" si="31"/>
        <v>Monday</v>
      </c>
      <c r="AI4912" t="str">
        <f t="shared" si="4"/>
        <v>1980s</v>
      </c>
      <c r="AJ4912" s="2" t="s">
        <v>105</v>
      </c>
      <c r="AK4912">
        <v>1.0</v>
      </c>
      <c r="AL4912" s="13" t="s">
        <v>53</v>
      </c>
    </row>
    <row r="4913">
      <c r="A4913" s="1">
        <v>34427.0</v>
      </c>
      <c r="B4913" s="8">
        <v>0.6916666666666667</v>
      </c>
      <c r="C4913" s="2" t="s">
        <v>26449</v>
      </c>
      <c r="D4913" s="2" t="s">
        <v>26450</v>
      </c>
      <c r="G4913" s="2" t="s">
        <v>15778</v>
      </c>
      <c r="H4913" s="2" t="s">
        <v>26451</v>
      </c>
      <c r="I4913" s="2">
        <v>2773.0</v>
      </c>
      <c r="J4913" s="2">
        <v>5.0</v>
      </c>
      <c r="K4913" s="2">
        <v>4.0</v>
      </c>
      <c r="L4913" s="2">
        <v>1.0</v>
      </c>
      <c r="M4913" s="2">
        <v>5.0</v>
      </c>
      <c r="N4913" s="2">
        <v>4.0</v>
      </c>
      <c r="O4913" s="2">
        <v>1.0</v>
      </c>
      <c r="P4913" s="2">
        <v>0.0</v>
      </c>
      <c r="Q4913" s="2" t="s">
        <v>26452</v>
      </c>
      <c r="R4913" s="14">
        <v>4912.0</v>
      </c>
      <c r="S4913" s="2" t="s">
        <v>99</v>
      </c>
      <c r="T4913" s="2">
        <v>39.7837304</v>
      </c>
      <c r="U4913" s="2">
        <v>-100.4458825</v>
      </c>
      <c r="V4913" s="9" t="s">
        <v>438</v>
      </c>
      <c r="W4913" s="9" t="s">
        <v>438</v>
      </c>
      <c r="X4913" s="9" t="s">
        <v>438</v>
      </c>
      <c r="AB4913" s="9" t="s">
        <v>438</v>
      </c>
      <c r="AC4913" s="9" t="s">
        <v>438</v>
      </c>
      <c r="AD4913" s="9" t="s">
        <v>438</v>
      </c>
      <c r="AE4913" s="11" t="s">
        <v>964</v>
      </c>
      <c r="AF4913" s="12" t="str">
        <f t="shared" si="29"/>
        <v>1994</v>
      </c>
      <c r="AG4913" s="12" t="str">
        <f t="shared" si="30"/>
        <v>April</v>
      </c>
      <c r="AH4913" s="12" t="str">
        <f t="shared" si="31"/>
        <v>Sunday</v>
      </c>
      <c r="AI4913" t="str">
        <f t="shared" si="4"/>
        <v>1990s</v>
      </c>
      <c r="AJ4913" s="2" t="s">
        <v>105</v>
      </c>
      <c r="AK4913">
        <v>1.0</v>
      </c>
      <c r="AL4913" s="13" t="s">
        <v>1119</v>
      </c>
    </row>
    <row r="4914">
      <c r="A4914" s="1">
        <v>31433.0</v>
      </c>
      <c r="B4914" s="8">
        <v>0.1840277777777778</v>
      </c>
      <c r="C4914" s="2" t="s">
        <v>26453</v>
      </c>
      <c r="D4914" s="2" t="s">
        <v>26454</v>
      </c>
      <c r="G4914" s="2" t="s">
        <v>26455</v>
      </c>
      <c r="H4914" s="2" t="s">
        <v>26456</v>
      </c>
      <c r="I4914" s="2">
        <v>425.0</v>
      </c>
      <c r="J4914" s="2">
        <v>3.0</v>
      </c>
      <c r="K4914" s="2">
        <v>2.0</v>
      </c>
      <c r="L4914" s="2">
        <v>1.0</v>
      </c>
      <c r="M4914" s="2">
        <v>3.0</v>
      </c>
      <c r="N4914" s="2">
        <v>2.0</v>
      </c>
      <c r="O4914" s="2">
        <v>1.0</v>
      </c>
      <c r="P4914" s="2">
        <v>0.0</v>
      </c>
      <c r="Q4914" s="2" t="s">
        <v>26457</v>
      </c>
      <c r="R4914" s="14">
        <v>4913.0</v>
      </c>
      <c r="S4914" s="2" t="s">
        <v>10423</v>
      </c>
      <c r="T4914" s="2">
        <v>8.6065</v>
      </c>
      <c r="U4914" s="2">
        <v>152.0084693</v>
      </c>
      <c r="V4914" s="9" t="s">
        <v>438</v>
      </c>
      <c r="W4914" s="9" t="s">
        <v>438</v>
      </c>
      <c r="X4914" s="9" t="s">
        <v>438</v>
      </c>
      <c r="AB4914" s="9" t="s">
        <v>438</v>
      </c>
      <c r="AC4914" s="9" t="s">
        <v>438</v>
      </c>
      <c r="AD4914" s="9" t="s">
        <v>438</v>
      </c>
      <c r="AE4914" s="11" t="s">
        <v>964</v>
      </c>
      <c r="AF4914" s="12" t="str">
        <f t="shared" si="29"/>
        <v>1986</v>
      </c>
      <c r="AG4914" s="12" t="str">
        <f t="shared" si="30"/>
        <v>January</v>
      </c>
      <c r="AH4914" s="12" t="str">
        <f t="shared" si="31"/>
        <v>Tuesday</v>
      </c>
      <c r="AI4914" t="str">
        <f t="shared" si="4"/>
        <v>1980s</v>
      </c>
      <c r="AJ4914" s="2" t="s">
        <v>150</v>
      </c>
      <c r="AK4914">
        <v>1.0</v>
      </c>
      <c r="AL4914" s="13" t="s">
        <v>1119</v>
      </c>
    </row>
    <row r="4915">
      <c r="A4915" s="1">
        <v>17072.0</v>
      </c>
      <c r="B4915" s="8">
        <v>0.0</v>
      </c>
      <c r="C4915" s="2" t="s">
        <v>26458</v>
      </c>
      <c r="D4915" s="2" t="s">
        <v>26459</v>
      </c>
      <c r="F4915" s="2" t="s">
        <v>26460</v>
      </c>
      <c r="G4915" s="2" t="s">
        <v>26461</v>
      </c>
      <c r="H4915" s="2" t="s">
        <v>26462</v>
      </c>
      <c r="J4915" s="2">
        <v>7.0</v>
      </c>
      <c r="K4915" s="2">
        <v>5.0</v>
      </c>
      <c r="L4915" s="2">
        <v>2.0</v>
      </c>
      <c r="M4915" s="2">
        <v>7.0</v>
      </c>
      <c r="N4915" s="2">
        <v>5.0</v>
      </c>
      <c r="O4915" s="2">
        <v>2.0</v>
      </c>
      <c r="P4915" s="2">
        <v>0.0</v>
      </c>
      <c r="Q4915" s="2" t="s">
        <v>26463</v>
      </c>
      <c r="R4915" s="14">
        <v>4914.0</v>
      </c>
      <c r="S4915" s="2" t="s">
        <v>299</v>
      </c>
      <c r="T4915" s="2">
        <v>56.7861112</v>
      </c>
      <c r="U4915" s="2">
        <v>-4.1140518</v>
      </c>
      <c r="V4915" s="9" t="s">
        <v>26464</v>
      </c>
      <c r="W4915" s="10">
        <v>55.75863</v>
      </c>
      <c r="X4915" s="10">
        <v>-6.16547</v>
      </c>
      <c r="AB4915" s="9" t="s">
        <v>9890</v>
      </c>
      <c r="AC4915" s="10">
        <v>34.04989</v>
      </c>
      <c r="AD4915" s="10">
        <v>-98.2939</v>
      </c>
      <c r="AE4915" s="11" t="s">
        <v>51</v>
      </c>
      <c r="AF4915" s="12" t="str">
        <f t="shared" si="29"/>
        <v>1946</v>
      </c>
      <c r="AG4915" s="12" t="str">
        <f t="shared" si="30"/>
        <v>September</v>
      </c>
      <c r="AH4915" s="12" t="str">
        <f t="shared" si="31"/>
        <v>Friday</v>
      </c>
      <c r="AI4915" t="str">
        <f t="shared" si="4"/>
        <v>1940s</v>
      </c>
      <c r="AJ4915" s="2" t="s">
        <v>80</v>
      </c>
      <c r="AK4915">
        <v>1.0</v>
      </c>
      <c r="AL4915" s="13" t="s">
        <v>545</v>
      </c>
    </row>
    <row r="4916">
      <c r="A4916" s="1">
        <v>17064.0</v>
      </c>
      <c r="B4916" s="8">
        <v>0.0</v>
      </c>
      <c r="C4916" s="2" t="s">
        <v>26465</v>
      </c>
      <c r="D4916" s="2" t="s">
        <v>282</v>
      </c>
      <c r="F4916" s="2" t="s">
        <v>26466</v>
      </c>
      <c r="G4916" s="2" t="s">
        <v>24295</v>
      </c>
      <c r="H4916" s="2" t="s">
        <v>26467</v>
      </c>
      <c r="J4916" s="2">
        <v>25.0</v>
      </c>
      <c r="K4916" s="2">
        <v>19.0</v>
      </c>
      <c r="L4916" s="2">
        <v>6.0</v>
      </c>
      <c r="M4916" s="2">
        <v>25.0</v>
      </c>
      <c r="N4916" s="2">
        <v>19.0</v>
      </c>
      <c r="O4916" s="2">
        <v>6.0</v>
      </c>
      <c r="P4916" s="2">
        <v>0.0</v>
      </c>
      <c r="Q4916" s="2" t="s">
        <v>26468</v>
      </c>
      <c r="R4916" s="14">
        <v>4915.0</v>
      </c>
      <c r="S4916" s="2" t="s">
        <v>3054</v>
      </c>
      <c r="T4916" s="2">
        <v>26.8234472</v>
      </c>
      <c r="U4916" s="2">
        <v>18.1236723</v>
      </c>
      <c r="V4916" s="9" t="s">
        <v>26469</v>
      </c>
      <c r="W4916" s="9" t="s">
        <v>438</v>
      </c>
      <c r="X4916" s="9" t="s">
        <v>438</v>
      </c>
      <c r="AB4916" s="9" t="s">
        <v>26470</v>
      </c>
      <c r="AC4916" s="10">
        <v>30.08874</v>
      </c>
      <c r="AD4916" s="10">
        <v>31.34028</v>
      </c>
      <c r="AE4916" s="11" t="s">
        <v>118</v>
      </c>
      <c r="AF4916" s="12" t="str">
        <f t="shared" si="29"/>
        <v>1946</v>
      </c>
      <c r="AG4916" s="12" t="str">
        <f t="shared" si="30"/>
        <v>September</v>
      </c>
      <c r="AH4916" s="12" t="str">
        <f t="shared" si="31"/>
        <v>Thursday</v>
      </c>
      <c r="AI4916" t="str">
        <f t="shared" si="4"/>
        <v>1940s</v>
      </c>
      <c r="AJ4916" s="2" t="s">
        <v>119</v>
      </c>
      <c r="AK4916">
        <v>1.0</v>
      </c>
      <c r="AL4916" s="13" t="s">
        <v>5078</v>
      </c>
    </row>
    <row r="4917">
      <c r="A4917" s="1">
        <v>17098.0</v>
      </c>
      <c r="B4917" s="8">
        <v>0.0</v>
      </c>
      <c r="C4917" s="2" t="s">
        <v>26471</v>
      </c>
      <c r="D4917" s="2" t="s">
        <v>26472</v>
      </c>
      <c r="F4917" s="2" t="s">
        <v>10697</v>
      </c>
      <c r="G4917" s="2" t="s">
        <v>251</v>
      </c>
      <c r="H4917" s="2" t="s">
        <v>26473</v>
      </c>
      <c r="I4917" s="2" t="s">
        <v>26474</v>
      </c>
      <c r="J4917" s="2">
        <v>24.0</v>
      </c>
      <c r="K4917" s="2">
        <v>22.0</v>
      </c>
      <c r="L4917" s="2">
        <v>2.0</v>
      </c>
      <c r="M4917" s="2">
        <v>1.0</v>
      </c>
      <c r="N4917" s="2">
        <v>1.0</v>
      </c>
      <c r="O4917" s="2">
        <v>0.0</v>
      </c>
      <c r="P4917" s="2">
        <v>0.0</v>
      </c>
      <c r="Q4917" s="2" t="s">
        <v>26475</v>
      </c>
      <c r="R4917" s="14">
        <v>4916.0</v>
      </c>
      <c r="S4917" s="2" t="s">
        <v>414</v>
      </c>
      <c r="T4917" s="2">
        <v>26.2540493</v>
      </c>
      <c r="U4917" s="2">
        <v>29.2675469</v>
      </c>
      <c r="V4917" s="9" t="s">
        <v>63</v>
      </c>
      <c r="W4917" s="10">
        <v>48.8567</v>
      </c>
      <c r="X4917" s="10">
        <v>2.351462</v>
      </c>
      <c r="AB4917" s="9" t="s">
        <v>196</v>
      </c>
      <c r="AC4917" s="10">
        <v>30.04439</v>
      </c>
      <c r="AD4917" s="10">
        <v>31.23573</v>
      </c>
      <c r="AE4917" s="11" t="s">
        <v>51</v>
      </c>
      <c r="AF4917" s="12" t="str">
        <f t="shared" si="29"/>
        <v>1946</v>
      </c>
      <c r="AG4917" s="12" t="str">
        <f t="shared" si="30"/>
        <v>October</v>
      </c>
      <c r="AH4917" s="12" t="str">
        <f t="shared" si="31"/>
        <v>Wednesday</v>
      </c>
      <c r="AI4917" t="str">
        <f t="shared" si="4"/>
        <v>1940s</v>
      </c>
      <c r="AJ4917" s="2" t="s">
        <v>119</v>
      </c>
      <c r="AK4917">
        <v>1.0</v>
      </c>
      <c r="AL4917" s="13" t="s">
        <v>258</v>
      </c>
    </row>
    <row r="4918">
      <c r="A4918" s="1">
        <v>32872.0</v>
      </c>
      <c r="B4918" s="8">
        <v>0.0</v>
      </c>
      <c r="C4918" s="2" t="s">
        <v>12916</v>
      </c>
      <c r="D4918" s="2" t="s">
        <v>26476</v>
      </c>
      <c r="G4918" s="2" t="s">
        <v>26477</v>
      </c>
      <c r="H4918" s="2" t="s">
        <v>26478</v>
      </c>
      <c r="I4918" s="2" t="s">
        <v>26479</v>
      </c>
      <c r="J4918" s="2">
        <v>5.0</v>
      </c>
      <c r="K4918" s="2">
        <v>4.0</v>
      </c>
      <c r="L4918" s="2">
        <v>1.0</v>
      </c>
      <c r="M4918" s="2">
        <v>5.0</v>
      </c>
      <c r="N4918" s="2">
        <v>4.0</v>
      </c>
      <c r="O4918" s="2">
        <v>1.0</v>
      </c>
      <c r="P4918" s="2">
        <v>0.0</v>
      </c>
      <c r="Q4918" s="2" t="s">
        <v>26480</v>
      </c>
      <c r="R4918" s="14">
        <v>4917.0</v>
      </c>
      <c r="S4918" s="2" t="s">
        <v>1687</v>
      </c>
      <c r="T4918" s="2">
        <v>-41.5000831</v>
      </c>
      <c r="U4918" s="2">
        <v>172.8344077</v>
      </c>
      <c r="V4918" s="9" t="s">
        <v>438</v>
      </c>
      <c r="W4918" s="9" t="s">
        <v>438</v>
      </c>
      <c r="X4918" s="9" t="s">
        <v>438</v>
      </c>
      <c r="AB4918" s="9" t="s">
        <v>438</v>
      </c>
      <c r="AC4918" s="9" t="s">
        <v>438</v>
      </c>
      <c r="AD4918" s="9" t="s">
        <v>438</v>
      </c>
      <c r="AE4918" s="11" t="s">
        <v>51</v>
      </c>
      <c r="AF4918" s="12" t="str">
        <f t="shared" si="29"/>
        <v>1989</v>
      </c>
      <c r="AG4918" s="12" t="str">
        <f t="shared" si="30"/>
        <v>December</v>
      </c>
      <c r="AH4918" s="12" t="str">
        <f t="shared" si="31"/>
        <v>Saturday</v>
      </c>
      <c r="AI4918" t="str">
        <f t="shared" si="4"/>
        <v>1980s</v>
      </c>
      <c r="AJ4918" s="2" t="s">
        <v>150</v>
      </c>
      <c r="AK4918">
        <v>1.0</v>
      </c>
      <c r="AL4918" s="13" t="s">
        <v>1339</v>
      </c>
    </row>
    <row r="4919">
      <c r="A4919" s="1">
        <v>17062.0</v>
      </c>
      <c r="B4919" s="8">
        <v>0.05347222222222222</v>
      </c>
      <c r="C4919" s="2" t="s">
        <v>26481</v>
      </c>
      <c r="D4919" s="2" t="s">
        <v>260</v>
      </c>
      <c r="F4919" s="2" t="s">
        <v>26482</v>
      </c>
      <c r="G4919" s="2" t="s">
        <v>2524</v>
      </c>
      <c r="H4919" s="2" t="s">
        <v>26483</v>
      </c>
      <c r="I4919" s="2">
        <v>4549.0</v>
      </c>
      <c r="J4919" s="2">
        <v>7.0</v>
      </c>
      <c r="K4919" s="2">
        <v>4.0</v>
      </c>
      <c r="L4919" s="2">
        <v>3.0</v>
      </c>
      <c r="M4919" s="2">
        <v>1.0</v>
      </c>
      <c r="N4919" s="2">
        <v>0.0</v>
      </c>
      <c r="O4919" s="2">
        <v>1.0</v>
      </c>
      <c r="P4919" s="2">
        <v>0.0</v>
      </c>
      <c r="Q4919" s="2" t="s">
        <v>26484</v>
      </c>
      <c r="R4919" s="14">
        <v>4918.0</v>
      </c>
      <c r="S4919" s="2" t="s">
        <v>16047</v>
      </c>
      <c r="T4919" s="2">
        <v>50.6402809</v>
      </c>
      <c r="U4919" s="2">
        <v>4.6667145</v>
      </c>
      <c r="V4919" s="9" t="s">
        <v>269</v>
      </c>
      <c r="W4919" s="10">
        <v>50.84656</v>
      </c>
      <c r="X4919" s="10">
        <v>4.351697</v>
      </c>
      <c r="AB4919" s="9" t="s">
        <v>499</v>
      </c>
      <c r="AC4919" s="10">
        <v>51.3713</v>
      </c>
      <c r="AD4919" s="10">
        <v>-0.10196</v>
      </c>
      <c r="AE4919" s="11" t="s">
        <v>51</v>
      </c>
      <c r="AF4919" s="12" t="str">
        <f t="shared" si="29"/>
        <v>1946</v>
      </c>
      <c r="AG4919" s="12" t="str">
        <f t="shared" si="30"/>
        <v>September</v>
      </c>
      <c r="AH4919" s="12" t="str">
        <f t="shared" si="31"/>
        <v>Tuesday</v>
      </c>
      <c r="AI4919" t="str">
        <f t="shared" si="4"/>
        <v>1940s</v>
      </c>
      <c r="AJ4919" s="2" t="s">
        <v>80</v>
      </c>
      <c r="AK4919">
        <v>1.0</v>
      </c>
      <c r="AL4919" s="13" t="s">
        <v>81</v>
      </c>
    </row>
    <row r="4920">
      <c r="A4920" s="1">
        <v>31068.0</v>
      </c>
      <c r="B4920" s="8">
        <v>0.044444444444444446</v>
      </c>
      <c r="C4920" s="2" t="s">
        <v>11386</v>
      </c>
      <c r="D4920" s="2" t="s">
        <v>26485</v>
      </c>
      <c r="E4920" s="2">
        <v>203.0</v>
      </c>
      <c r="F4920" s="2" t="s">
        <v>26486</v>
      </c>
      <c r="G4920" s="2" t="s">
        <v>6842</v>
      </c>
      <c r="H4920" s="2" t="s">
        <v>26487</v>
      </c>
      <c r="I4920" s="2">
        <v>1121.0</v>
      </c>
      <c r="J4920" s="2">
        <v>71.0</v>
      </c>
      <c r="K4920" s="2">
        <v>65.0</v>
      </c>
      <c r="L4920" s="2">
        <v>6.0</v>
      </c>
      <c r="M4920" s="2">
        <v>70.0</v>
      </c>
      <c r="N4920" s="2">
        <v>64.0</v>
      </c>
      <c r="O4920" s="2">
        <v>6.0</v>
      </c>
      <c r="P4920" s="2">
        <v>0.0</v>
      </c>
      <c r="Q4920" s="2" t="s">
        <v>26488</v>
      </c>
      <c r="R4920" s="14">
        <v>4919.0</v>
      </c>
      <c r="S4920" s="2" t="s">
        <v>99</v>
      </c>
      <c r="T4920" s="2">
        <v>39.7837304</v>
      </c>
      <c r="U4920" s="2">
        <v>-100.4458825</v>
      </c>
      <c r="V4920" s="9" t="s">
        <v>10895</v>
      </c>
      <c r="W4920" s="10">
        <v>39.52612</v>
      </c>
      <c r="X4920" s="10">
        <v>-119.813</v>
      </c>
      <c r="Y4920" s="2" t="s">
        <v>433</v>
      </c>
      <c r="AB4920" s="9" t="s">
        <v>17931</v>
      </c>
      <c r="AC4920" s="10">
        <v>44.9504</v>
      </c>
      <c r="AD4920" s="10">
        <v>-93.1015</v>
      </c>
      <c r="AE4920" s="11" t="s">
        <v>51</v>
      </c>
      <c r="AF4920" s="12" t="str">
        <f t="shared" si="29"/>
        <v>1985</v>
      </c>
      <c r="AG4920" s="12" t="str">
        <f t="shared" si="30"/>
        <v>January</v>
      </c>
      <c r="AH4920" s="12" t="str">
        <f t="shared" si="31"/>
        <v>Monday</v>
      </c>
      <c r="AI4920" t="str">
        <f t="shared" si="4"/>
        <v>1980s</v>
      </c>
      <c r="AJ4920" s="2" t="s">
        <v>105</v>
      </c>
      <c r="AK4920">
        <v>1.0</v>
      </c>
      <c r="AL4920" s="13" t="s">
        <v>53</v>
      </c>
    </row>
    <row r="4921">
      <c r="A4921" s="1">
        <v>17060.0</v>
      </c>
      <c r="B4921" s="8">
        <v>0.0</v>
      </c>
      <c r="C4921" s="2" t="s">
        <v>26489</v>
      </c>
      <c r="D4921" s="2" t="s">
        <v>4657</v>
      </c>
      <c r="G4921" s="2" t="s">
        <v>26490</v>
      </c>
      <c r="H4921" s="2">
        <v>962.0</v>
      </c>
      <c r="I4921" s="2">
        <v>12544.0</v>
      </c>
      <c r="J4921" s="2">
        <v>21.0</v>
      </c>
      <c r="K4921" s="2">
        <v>0.0</v>
      </c>
      <c r="L4921" s="2">
        <v>0.0</v>
      </c>
      <c r="M4921" s="2">
        <v>21.0</v>
      </c>
      <c r="N4921" s="2">
        <v>0.0</v>
      </c>
      <c r="O4921" s="2">
        <v>0.0</v>
      </c>
      <c r="P4921" s="2">
        <v>0.0</v>
      </c>
      <c r="Q4921" s="2" t="s">
        <v>26491</v>
      </c>
      <c r="R4921" s="14">
        <v>4920.0</v>
      </c>
      <c r="S4921" s="2" t="s">
        <v>4433</v>
      </c>
      <c r="T4921" s="2">
        <v>61.0666922</v>
      </c>
      <c r="U4921" s="2">
        <v>-107.991707</v>
      </c>
      <c r="V4921" s="9" t="s">
        <v>438</v>
      </c>
      <c r="W4921" s="9" t="s">
        <v>438</v>
      </c>
      <c r="X4921" s="9" t="s">
        <v>438</v>
      </c>
      <c r="AB4921" s="9" t="s">
        <v>438</v>
      </c>
      <c r="AC4921" s="9" t="s">
        <v>438</v>
      </c>
      <c r="AD4921" s="9" t="s">
        <v>438</v>
      </c>
      <c r="AE4921" s="11" t="s">
        <v>118</v>
      </c>
      <c r="AF4921" s="12" t="str">
        <f t="shared" si="29"/>
        <v>1946</v>
      </c>
      <c r="AG4921" s="12" t="str">
        <f t="shared" si="30"/>
        <v>September</v>
      </c>
      <c r="AH4921" s="12" t="str">
        <f t="shared" si="31"/>
        <v>Sunday</v>
      </c>
      <c r="AI4921" t="str">
        <f t="shared" si="4"/>
        <v>1940s</v>
      </c>
      <c r="AJ4921" s="2" t="s">
        <v>105</v>
      </c>
      <c r="AK4921">
        <v>1.0</v>
      </c>
      <c r="AL4921" s="13" t="s">
        <v>81</v>
      </c>
    </row>
    <row r="4922">
      <c r="A4922" s="1">
        <v>17049.0</v>
      </c>
      <c r="B4922" s="8">
        <v>0.3854166666666667</v>
      </c>
      <c r="C4922" s="2" t="s">
        <v>26373</v>
      </c>
      <c r="D4922" s="2" t="s">
        <v>210</v>
      </c>
      <c r="F4922" s="2" t="s">
        <v>19632</v>
      </c>
      <c r="G4922" s="2" t="s">
        <v>166</v>
      </c>
      <c r="H4922" s="2" t="s">
        <v>26492</v>
      </c>
      <c r="I4922" s="2">
        <v>42975.0</v>
      </c>
      <c r="J4922" s="2">
        <v>26.0</v>
      </c>
      <c r="K4922" s="2">
        <v>21.0</v>
      </c>
      <c r="L4922" s="2">
        <v>5.0</v>
      </c>
      <c r="M4922" s="2">
        <v>20.0</v>
      </c>
      <c r="N4922" s="2">
        <v>18.0</v>
      </c>
      <c r="O4922" s="2">
        <v>2.0</v>
      </c>
      <c r="P4922" s="2">
        <v>1.0</v>
      </c>
      <c r="Q4922" s="2" t="s">
        <v>26493</v>
      </c>
      <c r="R4922" s="14">
        <v>4921.0</v>
      </c>
      <c r="S4922" s="2" t="s">
        <v>215</v>
      </c>
      <c r="T4922" s="2">
        <v>46.603354</v>
      </c>
      <c r="U4922" s="2">
        <v>1.8883335</v>
      </c>
      <c r="V4922" s="9" t="s">
        <v>63</v>
      </c>
      <c r="W4922" s="10">
        <v>48.8567</v>
      </c>
      <c r="X4922" s="10">
        <v>2.351462</v>
      </c>
      <c r="AB4922" s="9" t="s">
        <v>499</v>
      </c>
      <c r="AC4922" s="10">
        <v>51.3713</v>
      </c>
      <c r="AD4922" s="10">
        <v>-0.10196</v>
      </c>
      <c r="AE4922" s="11" t="s">
        <v>51</v>
      </c>
      <c r="AF4922" s="12" t="str">
        <f t="shared" si="29"/>
        <v>1946</v>
      </c>
      <c r="AG4922" s="12" t="str">
        <f t="shared" si="30"/>
        <v>September</v>
      </c>
      <c r="AH4922" s="12" t="str">
        <f t="shared" si="31"/>
        <v>Wednesday</v>
      </c>
      <c r="AI4922" t="str">
        <f t="shared" si="4"/>
        <v>1940s</v>
      </c>
      <c r="AJ4922" s="2" t="s">
        <v>80</v>
      </c>
      <c r="AK4922">
        <v>1.0</v>
      </c>
      <c r="AL4922" s="13" t="s">
        <v>81</v>
      </c>
    </row>
    <row r="4923">
      <c r="A4923" s="1">
        <v>21296.0</v>
      </c>
      <c r="B4923" s="8">
        <v>0.3541666666666667</v>
      </c>
      <c r="C4923" s="2" t="s">
        <v>26494</v>
      </c>
      <c r="D4923" s="2" t="s">
        <v>26495</v>
      </c>
      <c r="E4923" s="2">
        <v>736.0</v>
      </c>
      <c r="F4923" s="2" t="s">
        <v>15762</v>
      </c>
      <c r="G4923" s="2" t="s">
        <v>26496</v>
      </c>
      <c r="H4923" s="2" t="s">
        <v>26497</v>
      </c>
      <c r="I4923" s="2" t="s">
        <v>26498</v>
      </c>
      <c r="J4923" s="2">
        <v>49.0</v>
      </c>
      <c r="K4923" s="2">
        <v>42.0</v>
      </c>
      <c r="L4923" s="2">
        <v>7.0</v>
      </c>
      <c r="M4923" s="2">
        <v>49.0</v>
      </c>
      <c r="N4923" s="2">
        <v>42.0</v>
      </c>
      <c r="O4923" s="2">
        <v>7.0</v>
      </c>
      <c r="P4923" s="2">
        <v>0.0</v>
      </c>
      <c r="Q4923" s="2" t="s">
        <v>26499</v>
      </c>
      <c r="R4923" s="14">
        <v>4922.0</v>
      </c>
      <c r="S4923" s="2" t="s">
        <v>99</v>
      </c>
      <c r="T4923" s="2">
        <v>39.7837304</v>
      </c>
      <c r="U4923" s="2">
        <v>-100.4458825</v>
      </c>
      <c r="V4923" s="9" t="s">
        <v>391</v>
      </c>
      <c r="W4923" s="10">
        <v>34.05369</v>
      </c>
      <c r="X4923" s="10">
        <v>-118.243</v>
      </c>
      <c r="AB4923" s="9" t="s">
        <v>302</v>
      </c>
      <c r="AC4923" s="10">
        <v>40.71273</v>
      </c>
      <c r="AD4923" s="10">
        <v>-74.006</v>
      </c>
      <c r="AE4923" s="11" t="s">
        <v>118</v>
      </c>
      <c r="AF4923" s="12" t="str">
        <f t="shared" si="29"/>
        <v>1958</v>
      </c>
      <c r="AG4923" s="12" t="str">
        <f t="shared" si="30"/>
        <v>April</v>
      </c>
      <c r="AH4923" s="12" t="str">
        <f t="shared" si="31"/>
        <v>Monday</v>
      </c>
      <c r="AI4923" t="str">
        <f t="shared" si="4"/>
        <v>1950s</v>
      </c>
      <c r="AJ4923" s="2" t="s">
        <v>105</v>
      </c>
      <c r="AK4923">
        <v>1.0</v>
      </c>
      <c r="AL4923" s="13" t="s">
        <v>81</v>
      </c>
    </row>
    <row r="4924">
      <c r="A4924" s="1">
        <v>17070.0</v>
      </c>
      <c r="B4924" s="8">
        <v>0.39652777777777776</v>
      </c>
      <c r="C4924" s="2" t="s">
        <v>26500</v>
      </c>
      <c r="D4924" s="2" t="s">
        <v>2735</v>
      </c>
      <c r="F4924" s="2" t="s">
        <v>26501</v>
      </c>
      <c r="G4924" s="2" t="s">
        <v>26502</v>
      </c>
      <c r="H4924" s="2" t="s">
        <v>26503</v>
      </c>
      <c r="I4924" s="2" t="s">
        <v>26504</v>
      </c>
      <c r="J4924" s="2">
        <v>19.0</v>
      </c>
      <c r="K4924" s="2">
        <v>14.0</v>
      </c>
      <c r="L4924" s="2">
        <v>5.0</v>
      </c>
      <c r="M4924" s="2">
        <v>19.0</v>
      </c>
      <c r="N4924" s="2">
        <v>14.0</v>
      </c>
      <c r="O4924" s="2">
        <v>5.0</v>
      </c>
      <c r="P4924" s="2">
        <v>0.0</v>
      </c>
      <c r="Q4924" s="2" t="s">
        <v>26505</v>
      </c>
      <c r="R4924" s="14">
        <v>4923.0</v>
      </c>
      <c r="S4924" s="2" t="s">
        <v>695</v>
      </c>
      <c r="T4924" s="2">
        <v>22.2793278</v>
      </c>
      <c r="U4924" s="2">
        <v>114.1628131</v>
      </c>
      <c r="V4924" s="9" t="s">
        <v>695</v>
      </c>
      <c r="W4924" s="10">
        <v>22.27933</v>
      </c>
      <c r="X4924" s="10">
        <v>114.1628</v>
      </c>
      <c r="AB4924" s="9" t="s">
        <v>4097</v>
      </c>
      <c r="AC4924" s="10">
        <v>1.357107</v>
      </c>
      <c r="AD4924" s="10">
        <v>103.8195</v>
      </c>
      <c r="AE4924" s="11" t="s">
        <v>118</v>
      </c>
      <c r="AF4924" s="12" t="str">
        <f t="shared" si="29"/>
        <v>1946</v>
      </c>
      <c r="AG4924" s="12" t="str">
        <f t="shared" si="30"/>
        <v>September</v>
      </c>
      <c r="AH4924" s="12" t="str">
        <f t="shared" si="31"/>
        <v>Wednesday</v>
      </c>
      <c r="AI4924" t="str">
        <f t="shared" si="4"/>
        <v>1940s</v>
      </c>
      <c r="AJ4924" s="2" t="s">
        <v>150</v>
      </c>
      <c r="AK4924">
        <v>1.0</v>
      </c>
      <c r="AL4924" s="13" t="s">
        <v>81</v>
      </c>
    </row>
    <row r="4925">
      <c r="A4925" s="1">
        <v>30495.0</v>
      </c>
      <c r="B4925" s="8">
        <v>0.5069444444444444</v>
      </c>
      <c r="C4925" s="2" t="s">
        <v>26506</v>
      </c>
      <c r="D4925" s="2" t="s">
        <v>108</v>
      </c>
      <c r="F4925" s="2" t="s">
        <v>1512</v>
      </c>
      <c r="G4925" s="2" t="s">
        <v>836</v>
      </c>
      <c r="H4925" s="2" t="s">
        <v>26507</v>
      </c>
      <c r="I4925" s="2">
        <v>4694.0</v>
      </c>
      <c r="J4925" s="2">
        <v>6.0</v>
      </c>
      <c r="K4925" s="2">
        <v>1.0</v>
      </c>
      <c r="L4925" s="2">
        <v>5.0</v>
      </c>
      <c r="M4925" s="2">
        <v>6.0</v>
      </c>
      <c r="N4925" s="2">
        <v>1.0</v>
      </c>
      <c r="O4925" s="2">
        <v>5.0</v>
      </c>
      <c r="P4925" s="2">
        <v>0.0</v>
      </c>
      <c r="Q4925" s="2" t="s">
        <v>26508</v>
      </c>
      <c r="R4925" s="14">
        <v>4924.0</v>
      </c>
      <c r="S4925" s="2" t="s">
        <v>99</v>
      </c>
      <c r="T4925" s="2">
        <v>39.7837304</v>
      </c>
      <c r="U4925" s="2">
        <v>-100.4458825</v>
      </c>
      <c r="V4925" s="9" t="s">
        <v>438</v>
      </c>
      <c r="W4925" s="9" t="s">
        <v>438</v>
      </c>
      <c r="X4925" s="9" t="s">
        <v>438</v>
      </c>
      <c r="AB4925" s="9" t="s">
        <v>438</v>
      </c>
      <c r="AC4925" s="9" t="s">
        <v>438</v>
      </c>
      <c r="AD4925" s="9" t="s">
        <v>438</v>
      </c>
      <c r="AE4925" s="11" t="s">
        <v>118</v>
      </c>
      <c r="AF4925" s="12" t="str">
        <f t="shared" si="29"/>
        <v>1983</v>
      </c>
      <c r="AG4925" s="12" t="str">
        <f t="shared" si="30"/>
        <v>June</v>
      </c>
      <c r="AH4925" s="12" t="str">
        <f t="shared" si="31"/>
        <v>Tuesday</v>
      </c>
      <c r="AI4925" t="str">
        <f t="shared" si="4"/>
        <v>1980s</v>
      </c>
      <c r="AJ4925" s="2" t="s">
        <v>105</v>
      </c>
      <c r="AK4925">
        <v>1.0</v>
      </c>
      <c r="AL4925" s="13" t="s">
        <v>53</v>
      </c>
    </row>
    <row r="4926">
      <c r="A4926" s="1">
        <v>23437.0</v>
      </c>
      <c r="B4926" s="8">
        <v>0.47847222222222224</v>
      </c>
      <c r="C4926" s="2" t="s">
        <v>26509</v>
      </c>
      <c r="D4926" s="2" t="s">
        <v>26510</v>
      </c>
      <c r="E4926" s="2" t="s">
        <v>26511</v>
      </c>
      <c r="F4926" s="2" t="s">
        <v>26512</v>
      </c>
      <c r="G4926" s="2" t="s">
        <v>5294</v>
      </c>
      <c r="H4926" s="2" t="s">
        <v>26513</v>
      </c>
      <c r="I4926" s="2">
        <v>2025.0</v>
      </c>
      <c r="J4926" s="2">
        <v>85.0</v>
      </c>
      <c r="K4926" s="2">
        <v>81.0</v>
      </c>
      <c r="L4926" s="2">
        <v>4.0</v>
      </c>
      <c r="M4926" s="2">
        <v>85.0</v>
      </c>
      <c r="N4926" s="2">
        <v>81.0</v>
      </c>
      <c r="O4926" s="2">
        <v>4.0</v>
      </c>
      <c r="P4926" s="2">
        <v>0.0</v>
      </c>
      <c r="Q4926" s="2" t="s">
        <v>26514</v>
      </c>
      <c r="R4926" s="14">
        <v>4925.0</v>
      </c>
      <c r="S4926" s="2" t="s">
        <v>99</v>
      </c>
      <c r="T4926" s="2">
        <v>39.7837304</v>
      </c>
      <c r="U4926" s="2">
        <v>-100.4458825</v>
      </c>
      <c r="V4926" s="9" t="s">
        <v>17420</v>
      </c>
      <c r="W4926" s="10">
        <v>37.33619</v>
      </c>
      <c r="X4926" s="10">
        <v>-121.891</v>
      </c>
      <c r="AB4926" s="9" t="s">
        <v>26515</v>
      </c>
      <c r="AC4926" s="10">
        <v>39.08854</v>
      </c>
      <c r="AD4926" s="10">
        <v>-120.05</v>
      </c>
      <c r="AE4926" s="11" t="s">
        <v>51</v>
      </c>
      <c r="AF4926" s="12" t="str">
        <f t="shared" si="29"/>
        <v>1964</v>
      </c>
      <c r="AG4926" s="12" t="str">
        <f t="shared" si="30"/>
        <v>March</v>
      </c>
      <c r="AH4926" s="12" t="str">
        <f t="shared" si="31"/>
        <v>Sunday</v>
      </c>
      <c r="AI4926" t="str">
        <f t="shared" si="4"/>
        <v>1960s</v>
      </c>
      <c r="AJ4926" s="2" t="s">
        <v>105</v>
      </c>
      <c r="AK4926">
        <v>1.0</v>
      </c>
      <c r="AL4926" s="13" t="s">
        <v>53</v>
      </c>
    </row>
    <row r="4927">
      <c r="A4927" s="1">
        <v>17065.0</v>
      </c>
      <c r="B4927" s="8">
        <v>0.0</v>
      </c>
      <c r="C4927" s="2" t="s">
        <v>26516</v>
      </c>
      <c r="D4927" s="2" t="s">
        <v>15245</v>
      </c>
      <c r="F4927" s="2" t="s">
        <v>26517</v>
      </c>
      <c r="G4927" s="2" t="s">
        <v>26518</v>
      </c>
      <c r="J4927" s="2">
        <v>28.0</v>
      </c>
      <c r="K4927" s="2">
        <v>25.0</v>
      </c>
      <c r="L4927" s="2">
        <v>3.0</v>
      </c>
      <c r="M4927" s="2">
        <v>28.0</v>
      </c>
      <c r="N4927" s="2">
        <v>25.0</v>
      </c>
      <c r="O4927" s="2">
        <v>3.0</v>
      </c>
      <c r="P4927" s="2">
        <v>0.0</v>
      </c>
      <c r="Q4927" s="2" t="s">
        <v>26519</v>
      </c>
      <c r="R4927" s="14">
        <v>4926.0</v>
      </c>
      <c r="S4927" s="2" t="s">
        <v>4673</v>
      </c>
      <c r="T4927" s="2">
        <v>35.000074</v>
      </c>
      <c r="U4927" s="2">
        <v>104.999927</v>
      </c>
      <c r="V4927" s="9" t="s">
        <v>25125</v>
      </c>
      <c r="W4927" s="10">
        <v>42.71645</v>
      </c>
      <c r="X4927" s="10">
        <v>122.6824</v>
      </c>
      <c r="AB4927" s="9" t="s">
        <v>24005</v>
      </c>
      <c r="AC4927" s="10">
        <v>24.8843</v>
      </c>
      <c r="AD4927" s="10">
        <v>102.8324</v>
      </c>
      <c r="AE4927" s="11" t="s">
        <v>51</v>
      </c>
      <c r="AF4927" s="12" t="str">
        <f t="shared" si="29"/>
        <v>1946</v>
      </c>
      <c r="AG4927" s="12" t="str">
        <f t="shared" si="30"/>
        <v>September</v>
      </c>
      <c r="AH4927" s="12" t="str">
        <f t="shared" si="31"/>
        <v>Friday</v>
      </c>
      <c r="AI4927" t="str">
        <f t="shared" si="4"/>
        <v>1940s</v>
      </c>
      <c r="AJ4927" s="2" t="s">
        <v>150</v>
      </c>
      <c r="AK4927">
        <v>1.0</v>
      </c>
      <c r="AL4927" s="13" t="s">
        <v>1184</v>
      </c>
    </row>
    <row r="4928">
      <c r="A4928" s="1">
        <v>24847.0</v>
      </c>
      <c r="B4928" s="8">
        <v>0.5833333333333334</v>
      </c>
      <c r="C4928" s="2" t="s">
        <v>26520</v>
      </c>
      <c r="D4928" s="2" t="s">
        <v>1249</v>
      </c>
      <c r="F4928" s="2" t="s">
        <v>26521</v>
      </c>
      <c r="G4928" s="2" t="s">
        <v>26522</v>
      </c>
      <c r="H4928" s="2">
        <v>50850.0</v>
      </c>
      <c r="I4928" s="2">
        <v>10427.0</v>
      </c>
      <c r="J4928" s="2">
        <v>19.0</v>
      </c>
      <c r="K4928" s="2">
        <v>12.0</v>
      </c>
      <c r="L4928" s="2">
        <v>7.0</v>
      </c>
      <c r="M4928" s="2">
        <v>19.0</v>
      </c>
      <c r="N4928" s="2">
        <v>12.0</v>
      </c>
      <c r="O4928" s="2">
        <v>7.0</v>
      </c>
      <c r="P4928" s="2">
        <v>0.0</v>
      </c>
      <c r="Q4928" s="2" t="s">
        <v>26523</v>
      </c>
      <c r="R4928" s="14">
        <v>4927.0</v>
      </c>
      <c r="S4928" s="2" t="s">
        <v>99</v>
      </c>
      <c r="T4928" s="2">
        <v>39.7837304</v>
      </c>
      <c r="U4928" s="2">
        <v>-100.4458825</v>
      </c>
      <c r="V4928" s="9" t="s">
        <v>26524</v>
      </c>
      <c r="W4928" s="10">
        <v>39.70781</v>
      </c>
      <c r="X4928" s="10">
        <v>-104.758</v>
      </c>
      <c r="AB4928" s="9" t="s">
        <v>26525</v>
      </c>
      <c r="AC4928" s="9" t="s">
        <v>438</v>
      </c>
      <c r="AD4928" s="9" t="s">
        <v>438</v>
      </c>
      <c r="AE4928" s="11" t="s">
        <v>118</v>
      </c>
      <c r="AF4928" s="12" t="str">
        <f t="shared" si="29"/>
        <v>1968</v>
      </c>
      <c r="AG4928" s="12" t="str">
        <f t="shared" si="30"/>
        <v>January</v>
      </c>
      <c r="AH4928" s="12" t="str">
        <f t="shared" si="31"/>
        <v>Wednesday</v>
      </c>
      <c r="AI4928" t="str">
        <f t="shared" si="4"/>
        <v>1960s</v>
      </c>
      <c r="AJ4928" s="2" t="s">
        <v>105</v>
      </c>
      <c r="AK4928">
        <v>1.0</v>
      </c>
      <c r="AL4928" s="13" t="s">
        <v>81</v>
      </c>
    </row>
    <row r="4929">
      <c r="A4929" s="1">
        <v>22973.0</v>
      </c>
      <c r="B4929" s="8">
        <v>0.5902777777777778</v>
      </c>
      <c r="C4929" s="2" t="s">
        <v>26373</v>
      </c>
      <c r="D4929" s="2" t="s">
        <v>2748</v>
      </c>
      <c r="E4929" s="2">
        <v>355.0</v>
      </c>
      <c r="F4929" s="2" t="s">
        <v>26526</v>
      </c>
      <c r="G4929" s="2" t="s">
        <v>1434</v>
      </c>
      <c r="H4929" s="2" t="s">
        <v>26527</v>
      </c>
      <c r="I4929" s="2">
        <v>1.80002002E8</v>
      </c>
      <c r="J4929" s="2">
        <v>21.0</v>
      </c>
      <c r="K4929" s="2">
        <v>13.0</v>
      </c>
      <c r="L4929" s="2">
        <v>8.0</v>
      </c>
      <c r="M4929" s="2">
        <v>21.0</v>
      </c>
      <c r="N4929" s="2">
        <v>13.0</v>
      </c>
      <c r="O4929" s="2">
        <v>8.0</v>
      </c>
      <c r="P4929" s="2">
        <v>0.0</v>
      </c>
      <c r="Q4929" s="2" t="s">
        <v>26528</v>
      </c>
      <c r="R4929" s="14">
        <v>4928.0</v>
      </c>
      <c r="S4929" s="2" t="s">
        <v>215</v>
      </c>
      <c r="T4929" s="2">
        <v>46.603354</v>
      </c>
      <c r="U4929" s="2">
        <v>1.8883335</v>
      </c>
      <c r="V4929" s="9" t="s">
        <v>62</v>
      </c>
      <c r="W4929" s="10">
        <v>50.11064</v>
      </c>
      <c r="X4929" s="10">
        <v>8.682092</v>
      </c>
      <c r="AB4929" s="9" t="s">
        <v>63</v>
      </c>
      <c r="AC4929" s="10">
        <v>48.8567</v>
      </c>
      <c r="AD4929" s="10">
        <v>2.351462</v>
      </c>
      <c r="AE4929" s="11" t="s">
        <v>51</v>
      </c>
      <c r="AF4929" s="12" t="str">
        <f t="shared" si="29"/>
        <v>1962</v>
      </c>
      <c r="AG4929" s="12" t="str">
        <f t="shared" si="30"/>
        <v>November</v>
      </c>
      <c r="AH4929" s="12" t="str">
        <f t="shared" si="31"/>
        <v>Friday</v>
      </c>
      <c r="AI4929" t="str">
        <f t="shared" si="4"/>
        <v>1960s</v>
      </c>
      <c r="AJ4929" s="2" t="s">
        <v>80</v>
      </c>
      <c r="AK4929">
        <v>1.0</v>
      </c>
      <c r="AL4929" s="13" t="s">
        <v>797</v>
      </c>
    </row>
    <row r="4930">
      <c r="A4930" s="1">
        <v>18329.0</v>
      </c>
      <c r="B4930" s="8">
        <v>0.8743055555555556</v>
      </c>
      <c r="C4930" s="2" t="s">
        <v>26529</v>
      </c>
      <c r="D4930" s="2" t="s">
        <v>457</v>
      </c>
      <c r="E4930" s="2">
        <v>307.0</v>
      </c>
      <c r="F4930" s="2" t="s">
        <v>26530</v>
      </c>
      <c r="G4930" s="2" t="s">
        <v>15635</v>
      </c>
      <c r="H4930" s="2" t="s">
        <v>26531</v>
      </c>
      <c r="I4930" s="2">
        <v>9134.0</v>
      </c>
      <c r="J4930" s="2">
        <v>13.0</v>
      </c>
      <c r="K4930" s="2">
        <v>10.0</v>
      </c>
      <c r="L4930" s="2">
        <v>3.0</v>
      </c>
      <c r="M4930" s="2">
        <v>13.0</v>
      </c>
      <c r="N4930" s="2">
        <v>10.0</v>
      </c>
      <c r="O4930" s="2">
        <v>3.0</v>
      </c>
      <c r="P4930" s="2">
        <v>2.0</v>
      </c>
      <c r="Q4930" s="2" t="s">
        <v>26532</v>
      </c>
      <c r="R4930" s="14">
        <v>4929.0</v>
      </c>
      <c r="S4930" s="2" t="s">
        <v>10423</v>
      </c>
      <c r="T4930" s="2">
        <v>8.6065</v>
      </c>
      <c r="U4930" s="2">
        <v>152.0084693</v>
      </c>
      <c r="V4930" s="9" t="s">
        <v>26533</v>
      </c>
      <c r="W4930" s="10">
        <v>44.02344</v>
      </c>
      <c r="X4930" s="10">
        <v>-92.463</v>
      </c>
      <c r="AB4930" s="9" t="s">
        <v>433</v>
      </c>
      <c r="AC4930" s="10">
        <v>44.9773</v>
      </c>
      <c r="AD4930" s="10">
        <v>-93.2655</v>
      </c>
      <c r="AE4930" s="11" t="s">
        <v>51</v>
      </c>
      <c r="AF4930" s="12" t="str">
        <f t="shared" si="29"/>
        <v>1950</v>
      </c>
      <c r="AG4930" s="12" t="str">
        <f t="shared" si="30"/>
        <v>March</v>
      </c>
      <c r="AH4930" s="12" t="str">
        <f t="shared" si="31"/>
        <v>Tuesday</v>
      </c>
      <c r="AI4930" t="str">
        <f t="shared" si="4"/>
        <v>1950s</v>
      </c>
      <c r="AJ4930" s="2" t="s">
        <v>150</v>
      </c>
      <c r="AK4930">
        <v>1.0</v>
      </c>
      <c r="AL4930" s="13" t="s">
        <v>2430</v>
      </c>
    </row>
    <row r="4931">
      <c r="A4931" s="1">
        <v>18321.0</v>
      </c>
      <c r="B4931" s="8">
        <v>0.0</v>
      </c>
      <c r="C4931" s="2" t="s">
        <v>26534</v>
      </c>
      <c r="D4931" s="2" t="s">
        <v>2262</v>
      </c>
      <c r="F4931" s="2" t="s">
        <v>26535</v>
      </c>
      <c r="G4931" s="2" t="s">
        <v>26536</v>
      </c>
      <c r="H4931" s="2" t="s">
        <v>26537</v>
      </c>
      <c r="I4931" s="2">
        <v>12725.0</v>
      </c>
      <c r="J4931" s="2">
        <v>5.0</v>
      </c>
      <c r="K4931" s="2">
        <v>3.0</v>
      </c>
      <c r="L4931" s="2">
        <v>2.0</v>
      </c>
      <c r="M4931" s="2">
        <v>5.0</v>
      </c>
      <c r="N4931" s="2">
        <v>3.0</v>
      </c>
      <c r="O4931" s="2">
        <v>2.0</v>
      </c>
      <c r="P4931" s="2">
        <v>0.0</v>
      </c>
      <c r="Q4931" s="2" t="s">
        <v>26538</v>
      </c>
      <c r="R4931" s="14">
        <v>4930.0</v>
      </c>
      <c r="S4931" s="2" t="s">
        <v>5147</v>
      </c>
      <c r="T4931" s="2">
        <v>48.7411522</v>
      </c>
      <c r="U4931" s="2">
        <v>19.4528646</v>
      </c>
      <c r="V4931" s="9" t="s">
        <v>22978</v>
      </c>
      <c r="W4931" s="10">
        <v>49.83491</v>
      </c>
      <c r="X4931" s="10">
        <v>18.28201</v>
      </c>
      <c r="AB4931" s="9" t="s">
        <v>2267</v>
      </c>
      <c r="AC4931" s="10">
        <v>50.08747</v>
      </c>
      <c r="AD4931" s="10">
        <v>14.42125</v>
      </c>
      <c r="AE4931" s="11" t="s">
        <v>51</v>
      </c>
      <c r="AF4931" s="12" t="str">
        <f t="shared" si="29"/>
        <v>1950</v>
      </c>
      <c r="AG4931" s="12" t="str">
        <f t="shared" si="30"/>
        <v>February</v>
      </c>
      <c r="AH4931" s="12" t="str">
        <f t="shared" si="31"/>
        <v>Monday</v>
      </c>
      <c r="AI4931" t="str">
        <f t="shared" si="4"/>
        <v>1950s</v>
      </c>
      <c r="AJ4931" s="2" t="s">
        <v>80</v>
      </c>
      <c r="AK4931">
        <v>1.0</v>
      </c>
      <c r="AL4931" s="13" t="s">
        <v>81</v>
      </c>
    </row>
    <row r="4932">
      <c r="A4932" s="1">
        <v>16866.0</v>
      </c>
      <c r="B4932" s="8">
        <v>0.7083333333333334</v>
      </c>
      <c r="C4932" s="2" t="s">
        <v>26534</v>
      </c>
      <c r="D4932" s="2" t="s">
        <v>2262</v>
      </c>
      <c r="F4932" s="2" t="s">
        <v>26539</v>
      </c>
      <c r="G4932" s="2" t="s">
        <v>251</v>
      </c>
      <c r="H4932" s="2" t="s">
        <v>26540</v>
      </c>
      <c r="J4932" s="2">
        <v>15.0</v>
      </c>
      <c r="K4932" s="2">
        <v>11.0</v>
      </c>
      <c r="L4932" s="2">
        <v>4.0</v>
      </c>
      <c r="M4932" s="2">
        <v>12.0</v>
      </c>
      <c r="N4932" s="2">
        <v>10.0</v>
      </c>
      <c r="O4932" s="2">
        <v>2.0</v>
      </c>
      <c r="P4932" s="2">
        <v>0.0</v>
      </c>
      <c r="Q4932" s="2" t="s">
        <v>26541</v>
      </c>
      <c r="R4932" s="14">
        <v>4931.0</v>
      </c>
      <c r="S4932" s="2" t="s">
        <v>5147</v>
      </c>
      <c r="T4932" s="2">
        <v>48.7411522</v>
      </c>
      <c r="U4932" s="2">
        <v>19.4528646</v>
      </c>
      <c r="V4932" s="9" t="s">
        <v>63</v>
      </c>
      <c r="W4932" s="10">
        <v>48.8567</v>
      </c>
      <c r="X4932" s="10">
        <v>2.351462</v>
      </c>
      <c r="AB4932" s="9" t="s">
        <v>26542</v>
      </c>
      <c r="AC4932" s="10">
        <v>50.08986</v>
      </c>
      <c r="AD4932" s="10">
        <v>14.46516</v>
      </c>
      <c r="AE4932" s="11" t="s">
        <v>51</v>
      </c>
      <c r="AF4932" s="12" t="str">
        <f t="shared" si="29"/>
        <v>1946</v>
      </c>
      <c r="AG4932" s="12" t="str">
        <f t="shared" si="30"/>
        <v>March</v>
      </c>
      <c r="AH4932" s="12" t="str">
        <f t="shared" si="31"/>
        <v>Tuesday</v>
      </c>
      <c r="AI4932" t="str">
        <f t="shared" si="4"/>
        <v>1940s</v>
      </c>
      <c r="AJ4932" s="2" t="s">
        <v>80</v>
      </c>
      <c r="AK4932">
        <v>1.0</v>
      </c>
      <c r="AL4932" s="13" t="s">
        <v>258</v>
      </c>
    </row>
    <row r="4933">
      <c r="A4933" s="1">
        <v>21936.0</v>
      </c>
      <c r="B4933" s="8">
        <v>0.0</v>
      </c>
      <c r="C4933" s="2" t="s">
        <v>26543</v>
      </c>
      <c r="D4933" s="2" t="s">
        <v>4328</v>
      </c>
      <c r="E4933" s="2">
        <v>671.0</v>
      </c>
      <c r="F4933" s="2" t="s">
        <v>26544</v>
      </c>
      <c r="G4933" s="2" t="s">
        <v>4864</v>
      </c>
      <c r="H4933" s="2" t="s">
        <v>26545</v>
      </c>
      <c r="I4933" s="2">
        <v>4556.0</v>
      </c>
      <c r="J4933" s="2">
        <v>46.0</v>
      </c>
      <c r="K4933" s="2">
        <v>39.0</v>
      </c>
      <c r="L4933" s="2">
        <v>7.0</v>
      </c>
      <c r="M4933" s="2">
        <v>37.0</v>
      </c>
      <c r="N4933" s="2">
        <v>35.0</v>
      </c>
      <c r="O4933" s="2">
        <v>2.0</v>
      </c>
      <c r="P4933" s="2">
        <v>0.0</v>
      </c>
      <c r="Q4933" s="2" t="s">
        <v>26546</v>
      </c>
      <c r="R4933" s="14">
        <v>4932.0</v>
      </c>
      <c r="S4933" s="2" t="s">
        <v>1872</v>
      </c>
      <c r="T4933" s="2">
        <v>18.1850507</v>
      </c>
      <c r="U4933" s="2">
        <v>-77.3947693</v>
      </c>
      <c r="V4933" s="9" t="s">
        <v>346</v>
      </c>
      <c r="W4933" s="10">
        <v>25.77417</v>
      </c>
      <c r="X4933" s="10">
        <v>-80.1936</v>
      </c>
      <c r="AB4933" s="9" t="s">
        <v>26547</v>
      </c>
      <c r="AC4933" s="10">
        <v>43.60105</v>
      </c>
      <c r="AD4933" s="10">
        <v>12.53758</v>
      </c>
      <c r="AE4933" s="11" t="s">
        <v>51</v>
      </c>
      <c r="AF4933" s="12" t="str">
        <f t="shared" si="29"/>
        <v>1960</v>
      </c>
      <c r="AG4933" s="12" t="str">
        <f t="shared" si="30"/>
        <v>January</v>
      </c>
      <c r="AH4933" s="12" t="str">
        <f t="shared" si="31"/>
        <v>Thursday</v>
      </c>
      <c r="AI4933" t="str">
        <f t="shared" si="4"/>
        <v>1960s</v>
      </c>
      <c r="AJ4933" s="2" t="s">
        <v>66</v>
      </c>
      <c r="AK4933">
        <v>1.0</v>
      </c>
      <c r="AL4933" s="13" t="s">
        <v>53</v>
      </c>
    </row>
    <row r="4934">
      <c r="A4934" s="1">
        <v>28732.0</v>
      </c>
      <c r="B4934" s="8">
        <v>0.32430555555555557</v>
      </c>
      <c r="C4934" s="2" t="s">
        <v>26506</v>
      </c>
      <c r="D4934" s="2" t="s">
        <v>18119</v>
      </c>
      <c r="F4934" s="2" t="s">
        <v>26548</v>
      </c>
      <c r="G4934" s="2" t="s">
        <v>18121</v>
      </c>
      <c r="H4934" s="2" t="s">
        <v>26549</v>
      </c>
      <c r="J4934" s="2">
        <v>10.0</v>
      </c>
      <c r="K4934" s="2">
        <v>9.0</v>
      </c>
      <c r="L4934" s="2">
        <v>1.0</v>
      </c>
      <c r="M4934" s="2">
        <v>10.0</v>
      </c>
      <c r="N4934" s="2">
        <v>9.0</v>
      </c>
      <c r="O4934" s="2">
        <v>1.0</v>
      </c>
      <c r="P4934" s="2">
        <v>0.0</v>
      </c>
      <c r="Q4934" s="2" t="s">
        <v>26550</v>
      </c>
      <c r="R4934" s="14">
        <v>4933.0</v>
      </c>
      <c r="S4934" s="2" t="s">
        <v>99</v>
      </c>
      <c r="T4934" s="2">
        <v>39.7837304</v>
      </c>
      <c r="U4934" s="2">
        <v>-100.4458825</v>
      </c>
      <c r="V4934" s="9" t="s">
        <v>436</v>
      </c>
      <c r="W4934" s="10">
        <v>36.16726</v>
      </c>
      <c r="X4934" s="10">
        <v>-115.149</v>
      </c>
      <c r="AB4934" s="9" t="s">
        <v>17118</v>
      </c>
      <c r="AC4934" s="10">
        <v>33.7495</v>
      </c>
      <c r="AD4934" s="10">
        <v>-117.873</v>
      </c>
      <c r="AE4934" s="11" t="s">
        <v>51</v>
      </c>
      <c r="AF4934" s="12" t="str">
        <f t="shared" si="29"/>
        <v>1978</v>
      </c>
      <c r="AG4934" s="12" t="str">
        <f t="shared" si="30"/>
        <v>August</v>
      </c>
      <c r="AH4934" s="12" t="str">
        <f t="shared" si="31"/>
        <v>Wednesday</v>
      </c>
      <c r="AI4934" t="str">
        <f t="shared" si="4"/>
        <v>1970s</v>
      </c>
      <c r="AJ4934" s="2" t="s">
        <v>105</v>
      </c>
      <c r="AK4934">
        <v>1.0</v>
      </c>
      <c r="AL4934" s="13" t="s">
        <v>6075</v>
      </c>
    </row>
    <row r="4935">
      <c r="A4935" s="1">
        <v>16879.0</v>
      </c>
      <c r="B4935" s="8">
        <v>0.0</v>
      </c>
      <c r="C4935" s="2" t="s">
        <v>26551</v>
      </c>
      <c r="D4935" s="2" t="s">
        <v>15245</v>
      </c>
      <c r="F4935" s="2" t="s">
        <v>20348</v>
      </c>
      <c r="G4935" s="2" t="s">
        <v>4240</v>
      </c>
      <c r="H4935" s="2">
        <v>139.0</v>
      </c>
      <c r="J4935" s="2" t="s">
        <v>4240</v>
      </c>
      <c r="K4935" s="2">
        <v>0.0</v>
      </c>
      <c r="L4935" s="2">
        <v>0.0</v>
      </c>
      <c r="M4935" s="2">
        <v>0.0</v>
      </c>
      <c r="N4935" s="2">
        <v>0.0</v>
      </c>
      <c r="O4935" s="2">
        <v>0.0</v>
      </c>
      <c r="P4935" s="2">
        <v>0.0</v>
      </c>
      <c r="Q4935" s="2" t="s">
        <v>26552</v>
      </c>
      <c r="R4935" s="14">
        <v>4934.0</v>
      </c>
      <c r="S4935" s="2" t="s">
        <v>4673</v>
      </c>
      <c r="T4935" s="2">
        <v>35.000074</v>
      </c>
      <c r="U4935" s="2">
        <v>104.999927</v>
      </c>
      <c r="V4935" s="9" t="s">
        <v>20350</v>
      </c>
      <c r="W4935" s="10">
        <v>-20.4189</v>
      </c>
      <c r="X4935" s="10">
        <v>118.6081</v>
      </c>
      <c r="AB4935" s="9" t="s">
        <v>4923</v>
      </c>
      <c r="AC4935" s="10">
        <v>31.23228</v>
      </c>
      <c r="AD4935" s="10">
        <v>121.4692</v>
      </c>
      <c r="AE4935" s="11" t="s">
        <v>51</v>
      </c>
      <c r="AF4935" s="12" t="str">
        <f t="shared" si="29"/>
        <v>1946</v>
      </c>
      <c r="AG4935" s="12" t="str">
        <f t="shared" si="30"/>
        <v>March</v>
      </c>
      <c r="AH4935" s="12" t="str">
        <f t="shared" si="31"/>
        <v>Monday</v>
      </c>
      <c r="AI4935" t="str">
        <f t="shared" si="4"/>
        <v>1940s</v>
      </c>
      <c r="AJ4935" s="2" t="s">
        <v>150</v>
      </c>
      <c r="AK4935">
        <v>0.0</v>
      </c>
      <c r="AL4935" s="13" t="s">
        <v>4240</v>
      </c>
    </row>
    <row r="4936">
      <c r="A4936" s="1">
        <v>21251.0</v>
      </c>
      <c r="B4936" s="8">
        <v>0.8229166666666666</v>
      </c>
      <c r="C4936" s="2" t="s">
        <v>26553</v>
      </c>
      <c r="D4936" s="2" t="s">
        <v>19998</v>
      </c>
      <c r="F4936" s="2" t="s">
        <v>26554</v>
      </c>
      <c r="G4936" s="2" t="s">
        <v>26555</v>
      </c>
      <c r="H4936" s="2" t="s">
        <v>26556</v>
      </c>
      <c r="I4936" s="2">
        <v>10570.0</v>
      </c>
      <c r="J4936" s="2">
        <v>26.0</v>
      </c>
      <c r="K4936" s="2">
        <v>19.0</v>
      </c>
      <c r="L4936" s="2">
        <v>7.0</v>
      </c>
      <c r="M4936" s="2">
        <v>26.0</v>
      </c>
      <c r="N4936" s="2">
        <v>19.0</v>
      </c>
      <c r="O4936" s="2">
        <v>7.0</v>
      </c>
      <c r="P4936" s="2">
        <v>0.0</v>
      </c>
      <c r="Q4936" s="2" t="s">
        <v>26557</v>
      </c>
      <c r="R4936" s="14">
        <v>4935.0</v>
      </c>
      <c r="S4936" s="2" t="s">
        <v>944</v>
      </c>
      <c r="T4936" s="2">
        <v>36.5748441</v>
      </c>
      <c r="U4936" s="2">
        <v>139.2394179</v>
      </c>
      <c r="V4936" s="9" t="s">
        <v>26558</v>
      </c>
      <c r="W4936" s="10">
        <v>14.78522</v>
      </c>
      <c r="X4936" s="10">
        <v>120.2336</v>
      </c>
      <c r="AB4936" s="9" t="s">
        <v>4130</v>
      </c>
      <c r="AC4936" s="10">
        <v>26.21223</v>
      </c>
      <c r="AD4936" s="10">
        <v>127.6791</v>
      </c>
      <c r="AE4936" s="11" t="s">
        <v>118</v>
      </c>
      <c r="AF4936" s="12" t="str">
        <f t="shared" si="29"/>
        <v>1958</v>
      </c>
      <c r="AG4936" s="12" t="str">
        <f t="shared" si="30"/>
        <v>March</v>
      </c>
      <c r="AH4936" s="12" t="str">
        <f t="shared" si="31"/>
        <v>Friday</v>
      </c>
      <c r="AI4936" t="str">
        <f t="shared" si="4"/>
        <v>1950s</v>
      </c>
      <c r="AJ4936" s="2" t="s">
        <v>150</v>
      </c>
      <c r="AK4936">
        <v>1.0</v>
      </c>
      <c r="AL4936" s="13" t="s">
        <v>185</v>
      </c>
    </row>
    <row r="4937">
      <c r="A4937" s="1">
        <v>23000.0</v>
      </c>
      <c r="B4937" s="8">
        <v>0.0</v>
      </c>
      <c r="C4937" s="2" t="s">
        <v>26559</v>
      </c>
      <c r="D4937" s="2" t="s">
        <v>108</v>
      </c>
      <c r="G4937" s="2" t="s">
        <v>26560</v>
      </c>
      <c r="J4937" s="2">
        <v>12.0</v>
      </c>
      <c r="K4937" s="2">
        <v>0.0</v>
      </c>
      <c r="L4937" s="2">
        <v>0.0</v>
      </c>
      <c r="M4937" s="2">
        <v>12.0</v>
      </c>
      <c r="N4937" s="2">
        <v>0.0</v>
      </c>
      <c r="O4937" s="2">
        <v>0.0</v>
      </c>
      <c r="P4937" s="2">
        <v>0.0</v>
      </c>
      <c r="Q4937" s="2" t="s">
        <v>26561</v>
      </c>
      <c r="R4937" s="14">
        <v>4936.0</v>
      </c>
      <c r="S4937" s="2" t="s">
        <v>944</v>
      </c>
      <c r="T4937" s="2">
        <v>36.5748441</v>
      </c>
      <c r="U4937" s="2">
        <v>139.2394179</v>
      </c>
      <c r="V4937" s="9" t="s">
        <v>438</v>
      </c>
      <c r="W4937" s="9" t="s">
        <v>438</v>
      </c>
      <c r="X4937" s="9" t="s">
        <v>438</v>
      </c>
      <c r="AB4937" s="9" t="s">
        <v>438</v>
      </c>
      <c r="AC4937" s="9" t="s">
        <v>438</v>
      </c>
      <c r="AD4937" s="9" t="s">
        <v>438</v>
      </c>
      <c r="AE4937" s="11" t="s">
        <v>118</v>
      </c>
      <c r="AF4937" s="12" t="str">
        <f t="shared" si="29"/>
        <v>1962</v>
      </c>
      <c r="AG4937" s="12" t="str">
        <f t="shared" si="30"/>
        <v>December</v>
      </c>
      <c r="AH4937" s="12" t="str">
        <f t="shared" si="31"/>
        <v>Thursday</v>
      </c>
      <c r="AI4937" t="str">
        <f t="shared" si="4"/>
        <v>1960s</v>
      </c>
      <c r="AJ4937" s="2" t="s">
        <v>150</v>
      </c>
      <c r="AK4937">
        <v>1.0</v>
      </c>
      <c r="AL4937" s="13" t="s">
        <v>26560</v>
      </c>
    </row>
    <row r="4938">
      <c r="A4938" s="1">
        <v>18898.0</v>
      </c>
      <c r="B4938" s="8">
        <v>0.0</v>
      </c>
      <c r="C4938" s="2" t="s">
        <v>26562</v>
      </c>
      <c r="D4938" s="2" t="s">
        <v>4896</v>
      </c>
      <c r="F4938" s="2" t="s">
        <v>26563</v>
      </c>
      <c r="G4938" s="2" t="s">
        <v>26564</v>
      </c>
      <c r="H4938" s="2" t="s">
        <v>26565</v>
      </c>
      <c r="I4938" s="2">
        <v>10406.0</v>
      </c>
      <c r="J4938" s="2">
        <v>14.0</v>
      </c>
      <c r="K4938" s="2">
        <v>0.0</v>
      </c>
      <c r="L4938" s="2">
        <v>14.0</v>
      </c>
      <c r="M4938" s="2">
        <v>14.0</v>
      </c>
      <c r="N4938" s="2">
        <v>0.0</v>
      </c>
      <c r="O4938" s="2">
        <v>14.0</v>
      </c>
      <c r="P4938" s="2">
        <v>0.0</v>
      </c>
      <c r="Q4938" s="2" t="s">
        <v>26566</v>
      </c>
      <c r="R4938" s="14">
        <v>4937.0</v>
      </c>
      <c r="S4938" s="2" t="s">
        <v>944</v>
      </c>
      <c r="T4938" s="2">
        <v>36.5748441</v>
      </c>
      <c r="U4938" s="2">
        <v>139.2394179</v>
      </c>
      <c r="V4938" s="9" t="s">
        <v>26567</v>
      </c>
      <c r="W4938" s="10">
        <v>34.73243</v>
      </c>
      <c r="X4938" s="10">
        <v>135.3069</v>
      </c>
      <c r="AB4938" s="9" t="s">
        <v>4889</v>
      </c>
      <c r="AC4938" s="10">
        <v>35.69797</v>
      </c>
      <c r="AD4938" s="10">
        <v>139.4136</v>
      </c>
      <c r="AE4938" s="11" t="s">
        <v>118</v>
      </c>
      <c r="AF4938" s="12" t="str">
        <f t="shared" si="29"/>
        <v>1951</v>
      </c>
      <c r="AG4938" s="12" t="str">
        <f t="shared" si="30"/>
        <v>September</v>
      </c>
      <c r="AH4938" s="12" t="str">
        <f t="shared" si="31"/>
        <v>Thursday</v>
      </c>
      <c r="AI4938" t="str">
        <f t="shared" si="4"/>
        <v>1950s</v>
      </c>
      <c r="AJ4938" s="2" t="s">
        <v>150</v>
      </c>
      <c r="AK4938">
        <v>1.0</v>
      </c>
      <c r="AL4938" s="13" t="s">
        <v>185</v>
      </c>
    </row>
    <row r="4939">
      <c r="A4939" s="1">
        <v>27697.0</v>
      </c>
      <c r="B4939" s="8">
        <v>0.3888888888888889</v>
      </c>
      <c r="C4939" s="2" t="s">
        <v>26534</v>
      </c>
      <c r="D4939" s="2" t="s">
        <v>26568</v>
      </c>
      <c r="F4939" s="2" t="s">
        <v>26569</v>
      </c>
      <c r="G4939" s="2" t="s">
        <v>1111</v>
      </c>
      <c r="H4939" s="2" t="s">
        <v>26570</v>
      </c>
      <c r="I4939" s="2" t="s">
        <v>26571</v>
      </c>
      <c r="J4939" s="2">
        <v>120.0</v>
      </c>
      <c r="K4939" s="2">
        <v>115.0</v>
      </c>
      <c r="L4939" s="2">
        <v>5.0</v>
      </c>
      <c r="M4939" s="2">
        <v>75.0</v>
      </c>
      <c r="N4939" s="2">
        <v>71.0</v>
      </c>
      <c r="O4939" s="2">
        <v>4.0</v>
      </c>
      <c r="P4939" s="2">
        <v>0.0</v>
      </c>
      <c r="Q4939" s="2" t="s">
        <v>26572</v>
      </c>
      <c r="R4939" s="14">
        <v>4938.0</v>
      </c>
      <c r="S4939" s="2" t="s">
        <v>5147</v>
      </c>
      <c r="T4939" s="2">
        <v>48.7411522</v>
      </c>
      <c r="U4939" s="2">
        <v>19.4528646</v>
      </c>
      <c r="V4939" s="9" t="s">
        <v>26573</v>
      </c>
      <c r="W4939" s="10">
        <v>42.43185</v>
      </c>
      <c r="X4939" s="10">
        <v>18.70714</v>
      </c>
      <c r="AB4939" s="9" t="s">
        <v>2267</v>
      </c>
      <c r="AC4939" s="10">
        <v>50.08747</v>
      </c>
      <c r="AD4939" s="10">
        <v>14.42125</v>
      </c>
      <c r="AE4939" s="11" t="s">
        <v>51</v>
      </c>
      <c r="AF4939" s="12" t="str">
        <f t="shared" si="29"/>
        <v>1975</v>
      </c>
      <c r="AG4939" s="12" t="str">
        <f t="shared" si="30"/>
        <v>October</v>
      </c>
      <c r="AH4939" s="12" t="str">
        <f t="shared" si="31"/>
        <v>Thursday</v>
      </c>
      <c r="AI4939" t="str">
        <f t="shared" si="4"/>
        <v>1970s</v>
      </c>
      <c r="AJ4939" s="2" t="s">
        <v>80</v>
      </c>
      <c r="AK4939">
        <v>1.0</v>
      </c>
      <c r="AL4939" s="13" t="s">
        <v>10818</v>
      </c>
    </row>
    <row r="4940">
      <c r="A4940" s="1">
        <v>25122.0</v>
      </c>
      <c r="B4940" s="8">
        <v>0.6805555555555556</v>
      </c>
      <c r="C4940" s="2" t="s">
        <v>26534</v>
      </c>
      <c r="D4940" s="2" t="s">
        <v>2262</v>
      </c>
      <c r="F4940" s="2" t="s">
        <v>26574</v>
      </c>
      <c r="G4940" s="2" t="s">
        <v>26575</v>
      </c>
      <c r="H4940" s="2" t="s">
        <v>26576</v>
      </c>
      <c r="I4940" s="2">
        <v>805120.0</v>
      </c>
      <c r="J4940" s="2">
        <v>40.0</v>
      </c>
      <c r="K4940" s="2">
        <v>36.0</v>
      </c>
      <c r="L4940" s="2">
        <v>4.0</v>
      </c>
      <c r="M4940" s="2">
        <v>11.0</v>
      </c>
      <c r="N4940" s="2">
        <v>8.0</v>
      </c>
      <c r="O4940" s="2">
        <v>3.0</v>
      </c>
      <c r="P4940" s="2">
        <v>0.0</v>
      </c>
      <c r="Q4940" s="2" t="s">
        <v>26577</v>
      </c>
      <c r="R4940" s="14">
        <v>4939.0</v>
      </c>
      <c r="S4940" s="2" t="s">
        <v>5147</v>
      </c>
      <c r="T4940" s="2">
        <v>48.7411522</v>
      </c>
      <c r="U4940" s="2">
        <v>19.4528646</v>
      </c>
      <c r="V4940" s="9" t="s">
        <v>2267</v>
      </c>
      <c r="W4940" s="10">
        <v>50.08747</v>
      </c>
      <c r="X4940" s="10">
        <v>14.42125</v>
      </c>
      <c r="AB4940" s="9" t="s">
        <v>7918</v>
      </c>
      <c r="AC4940" s="10">
        <v>48.71723</v>
      </c>
      <c r="AD4940" s="10">
        <v>21.24968</v>
      </c>
      <c r="AE4940" s="11" t="s">
        <v>51</v>
      </c>
      <c r="AF4940" s="12" t="str">
        <f t="shared" si="29"/>
        <v>1968</v>
      </c>
      <c r="AG4940" s="12" t="str">
        <f t="shared" si="30"/>
        <v>October</v>
      </c>
      <c r="AH4940" s="12" t="str">
        <f t="shared" si="31"/>
        <v>Friday</v>
      </c>
      <c r="AI4940" t="str">
        <f t="shared" si="4"/>
        <v>1960s</v>
      </c>
      <c r="AJ4940" s="2" t="s">
        <v>80</v>
      </c>
      <c r="AK4940">
        <v>1.0</v>
      </c>
      <c r="AL4940" s="13" t="s">
        <v>4954</v>
      </c>
    </row>
    <row r="4941">
      <c r="A4941" s="1">
        <v>16820.0</v>
      </c>
      <c r="B4941" s="8">
        <v>0.46041666666666664</v>
      </c>
      <c r="C4941" s="2" t="s">
        <v>26578</v>
      </c>
      <c r="D4941" s="2" t="s">
        <v>15810</v>
      </c>
      <c r="E4941" s="2" t="s">
        <v>26579</v>
      </c>
      <c r="F4941" s="2" t="s">
        <v>26580</v>
      </c>
      <c r="G4941" s="2" t="s">
        <v>26581</v>
      </c>
      <c r="H4941" s="2" t="s">
        <v>26582</v>
      </c>
      <c r="I4941" s="2">
        <v>3254.0</v>
      </c>
      <c r="J4941" s="2">
        <v>17.0</v>
      </c>
      <c r="K4941" s="2">
        <v>14.0</v>
      </c>
      <c r="L4941" s="2">
        <v>3.0</v>
      </c>
      <c r="M4941" s="2">
        <v>17.0</v>
      </c>
      <c r="N4941" s="2">
        <v>14.0</v>
      </c>
      <c r="O4941" s="2">
        <v>3.0</v>
      </c>
      <c r="P4941" s="2">
        <v>0.0</v>
      </c>
      <c r="Q4941" s="2" t="s">
        <v>26583</v>
      </c>
      <c r="R4941" s="14">
        <v>4940.0</v>
      </c>
      <c r="S4941" s="2" t="s">
        <v>99</v>
      </c>
      <c r="T4941" s="2">
        <v>39.7837304</v>
      </c>
      <c r="U4941" s="2">
        <v>-100.4458825</v>
      </c>
      <c r="V4941" s="9" t="s">
        <v>302</v>
      </c>
      <c r="W4941" s="10">
        <v>40.71273</v>
      </c>
      <c r="X4941" s="10">
        <v>-74.006</v>
      </c>
      <c r="AB4941" s="9" t="s">
        <v>277</v>
      </c>
      <c r="AC4941" s="10">
        <v>42.36025</v>
      </c>
      <c r="AD4941" s="10">
        <v>-71.0583</v>
      </c>
      <c r="AE4941" s="11" t="s">
        <v>51</v>
      </c>
      <c r="AF4941" s="12" t="str">
        <f t="shared" si="29"/>
        <v>1946</v>
      </c>
      <c r="AG4941" s="12" t="str">
        <f t="shared" si="30"/>
        <v>January</v>
      </c>
      <c r="AH4941" s="12" t="str">
        <f t="shared" si="31"/>
        <v>Friday</v>
      </c>
      <c r="AI4941" t="str">
        <f t="shared" si="4"/>
        <v>1940s</v>
      </c>
      <c r="AJ4941" s="2" t="s">
        <v>105</v>
      </c>
      <c r="AK4941">
        <v>1.0</v>
      </c>
      <c r="AL4941" s="13" t="s">
        <v>81</v>
      </c>
    </row>
    <row r="4942">
      <c r="A4942" s="1">
        <v>35107.0</v>
      </c>
      <c r="B4942" s="8">
        <v>0.5006944444444444</v>
      </c>
      <c r="C4942" s="2" t="s">
        <v>26584</v>
      </c>
      <c r="D4942" s="2" t="s">
        <v>26585</v>
      </c>
      <c r="F4942" s="2" t="s">
        <v>26586</v>
      </c>
      <c r="G4942" s="2" t="s">
        <v>26587</v>
      </c>
      <c r="H4942" s="2" t="s">
        <v>26588</v>
      </c>
      <c r="I4942" s="2">
        <v>62.0</v>
      </c>
      <c r="J4942" s="2">
        <v>15.0</v>
      </c>
      <c r="K4942" s="2">
        <v>13.0</v>
      </c>
      <c r="L4942" s="2">
        <v>2.0</v>
      </c>
      <c r="M4942" s="2">
        <v>11.0</v>
      </c>
      <c r="N4942" s="2">
        <v>9.0</v>
      </c>
      <c r="O4942" s="2">
        <v>2.0</v>
      </c>
      <c r="P4942" s="2">
        <v>0.0</v>
      </c>
      <c r="Q4942" s="2" t="s">
        <v>26589</v>
      </c>
      <c r="R4942" s="14">
        <v>4941.0</v>
      </c>
      <c r="S4942" s="2" t="s">
        <v>994</v>
      </c>
      <c r="T4942" s="2">
        <v>19.1399952</v>
      </c>
      <c r="U4942" s="2">
        <v>-72.3570972</v>
      </c>
      <c r="V4942" s="9" t="s">
        <v>6739</v>
      </c>
      <c r="W4942" s="10">
        <v>46.1636</v>
      </c>
      <c r="X4942" s="10">
        <v>5.571029</v>
      </c>
      <c r="Y4942" s="2" t="s">
        <v>6740</v>
      </c>
      <c r="Z4942" s="2" t="s">
        <v>6741</v>
      </c>
      <c r="AB4942" s="9" t="s">
        <v>996</v>
      </c>
      <c r="AC4942" s="10">
        <v>19.75952</v>
      </c>
      <c r="AD4942" s="10">
        <v>-72.2008</v>
      </c>
      <c r="AE4942" s="11" t="s">
        <v>51</v>
      </c>
      <c r="AF4942" s="12" t="str">
        <f t="shared" si="29"/>
        <v>1996</v>
      </c>
      <c r="AG4942" s="12" t="str">
        <f t="shared" si="30"/>
        <v>February</v>
      </c>
      <c r="AH4942" s="12" t="str">
        <f t="shared" si="31"/>
        <v>Monday</v>
      </c>
      <c r="AI4942" t="str">
        <f t="shared" si="4"/>
        <v>1990s</v>
      </c>
      <c r="AJ4942" s="2" t="s">
        <v>66</v>
      </c>
      <c r="AK4942">
        <v>1.0</v>
      </c>
      <c r="AL4942" s="13" t="s">
        <v>11525</v>
      </c>
    </row>
    <row r="4943">
      <c r="A4943" s="1">
        <v>16817.0</v>
      </c>
      <c r="B4943" s="8">
        <v>0.7673611111111112</v>
      </c>
      <c r="C4943" s="2" t="s">
        <v>26590</v>
      </c>
      <c r="D4943" s="2" t="s">
        <v>282</v>
      </c>
      <c r="G4943" s="2" t="s">
        <v>24253</v>
      </c>
      <c r="H4943" s="2" t="s">
        <v>26591</v>
      </c>
      <c r="I4943" s="2">
        <v>33171.0</v>
      </c>
      <c r="J4943" s="2">
        <v>25.0</v>
      </c>
      <c r="K4943" s="2">
        <v>21.0</v>
      </c>
      <c r="L4943" s="2">
        <v>4.0</v>
      </c>
      <c r="M4943" s="2">
        <v>23.0</v>
      </c>
      <c r="N4943" s="2">
        <v>19.0</v>
      </c>
      <c r="O4943" s="2">
        <v>4.0</v>
      </c>
      <c r="P4943" s="2">
        <v>0.0</v>
      </c>
      <c r="Q4943" s="2" t="s">
        <v>26592</v>
      </c>
      <c r="R4943" s="14">
        <v>4942.0</v>
      </c>
      <c r="S4943" s="2" t="s">
        <v>215</v>
      </c>
      <c r="T4943" s="2">
        <v>46.603354</v>
      </c>
      <c r="U4943" s="2">
        <v>1.8883335</v>
      </c>
      <c r="V4943" s="9" t="s">
        <v>438</v>
      </c>
      <c r="W4943" s="9" t="s">
        <v>438</v>
      </c>
      <c r="X4943" s="9" t="s">
        <v>438</v>
      </c>
      <c r="AB4943" s="9" t="s">
        <v>438</v>
      </c>
      <c r="AC4943" s="9" t="s">
        <v>438</v>
      </c>
      <c r="AD4943" s="9" t="s">
        <v>438</v>
      </c>
      <c r="AE4943" s="11" t="s">
        <v>118</v>
      </c>
      <c r="AF4943" s="12" t="str">
        <f t="shared" si="29"/>
        <v>1946</v>
      </c>
      <c r="AG4943" s="12" t="str">
        <f t="shared" si="30"/>
        <v>January</v>
      </c>
      <c r="AH4943" s="12" t="str">
        <f t="shared" si="31"/>
        <v>Tuesday</v>
      </c>
      <c r="AI4943" t="str">
        <f t="shared" si="4"/>
        <v>1940s</v>
      </c>
      <c r="AJ4943" s="2" t="s">
        <v>80</v>
      </c>
      <c r="AK4943">
        <v>1.0</v>
      </c>
      <c r="AL4943" s="13" t="s">
        <v>81</v>
      </c>
    </row>
    <row r="4944">
      <c r="A4944" s="1">
        <v>21411.0</v>
      </c>
      <c r="B4944" s="8">
        <v>0.15625</v>
      </c>
      <c r="C4944" s="2" t="s">
        <v>26593</v>
      </c>
      <c r="D4944" s="2" t="s">
        <v>83</v>
      </c>
      <c r="E4944" s="2" t="s">
        <v>26594</v>
      </c>
      <c r="F4944" s="2" t="s">
        <v>26595</v>
      </c>
      <c r="G4944" s="2" t="s">
        <v>42</v>
      </c>
      <c r="H4944" s="2" t="s">
        <v>26596</v>
      </c>
      <c r="I4944" s="2">
        <v>4841.0</v>
      </c>
      <c r="J4944" s="2">
        <v>99.0</v>
      </c>
      <c r="K4944" s="2">
        <v>91.0</v>
      </c>
      <c r="L4944" s="2">
        <v>8.0</v>
      </c>
      <c r="M4944" s="2">
        <v>99.0</v>
      </c>
      <c r="N4944" s="2">
        <v>91.0</v>
      </c>
      <c r="O4944" s="2">
        <v>8.0</v>
      </c>
      <c r="P4944" s="2">
        <v>0.0</v>
      </c>
      <c r="Q4944" s="2" t="s">
        <v>26597</v>
      </c>
      <c r="R4944" s="14">
        <v>4943.0</v>
      </c>
      <c r="S4944" s="2" t="s">
        <v>704</v>
      </c>
      <c r="T4944" s="2">
        <v>52.865196</v>
      </c>
      <c r="U4944" s="2">
        <v>-7.9794599</v>
      </c>
      <c r="V4944" s="9" t="s">
        <v>197</v>
      </c>
      <c r="W4944" s="10">
        <v>52.37276</v>
      </c>
      <c r="X4944" s="10">
        <v>4.893604</v>
      </c>
      <c r="Y4944" s="2" t="s">
        <v>301</v>
      </c>
      <c r="Z4944" s="2" t="s">
        <v>288</v>
      </c>
      <c r="AB4944" s="9" t="s">
        <v>302</v>
      </c>
      <c r="AC4944" s="10">
        <v>40.71273</v>
      </c>
      <c r="AD4944" s="10">
        <v>-74.006</v>
      </c>
      <c r="AE4944" s="11" t="s">
        <v>51</v>
      </c>
      <c r="AF4944" s="12" t="str">
        <f t="shared" si="29"/>
        <v>1958</v>
      </c>
      <c r="AG4944" s="12" t="str">
        <f t="shared" si="30"/>
        <v>August</v>
      </c>
      <c r="AH4944" s="12" t="str">
        <f t="shared" si="31"/>
        <v>Thursday</v>
      </c>
      <c r="AI4944" t="str">
        <f t="shared" si="4"/>
        <v>1950s</v>
      </c>
      <c r="AJ4944" s="2" t="s">
        <v>80</v>
      </c>
      <c r="AK4944">
        <v>1.0</v>
      </c>
      <c r="AL4944" s="13" t="s">
        <v>53</v>
      </c>
    </row>
    <row r="4945">
      <c r="A4945" s="1">
        <v>16854.0</v>
      </c>
      <c r="B4945" s="8">
        <v>0.0</v>
      </c>
      <c r="C4945" s="2" t="s">
        <v>26598</v>
      </c>
      <c r="D4945" s="2" t="s">
        <v>294</v>
      </c>
      <c r="G4945" s="2" t="s">
        <v>26599</v>
      </c>
      <c r="H4945" s="2" t="s">
        <v>26600</v>
      </c>
      <c r="I4945" s="2">
        <v>26.0</v>
      </c>
      <c r="J4945" s="2">
        <v>14.0</v>
      </c>
      <c r="K4945" s="2">
        <v>0.0</v>
      </c>
      <c r="L4945" s="2">
        <v>0.0</v>
      </c>
      <c r="M4945" s="2">
        <v>1.0</v>
      </c>
      <c r="N4945" s="2">
        <v>0.0</v>
      </c>
      <c r="O4945" s="2">
        <v>0.0</v>
      </c>
      <c r="P4945" s="2">
        <v>0.0</v>
      </c>
      <c r="Q4945" s="2" t="s">
        <v>26601</v>
      </c>
      <c r="R4945" s="14">
        <v>4944.0</v>
      </c>
      <c r="S4945" s="2" t="s">
        <v>4433</v>
      </c>
      <c r="T4945" s="2">
        <v>61.0666922</v>
      </c>
      <c r="U4945" s="2">
        <v>-107.991707</v>
      </c>
      <c r="V4945" s="9" t="s">
        <v>438</v>
      </c>
      <c r="W4945" s="9" t="s">
        <v>438</v>
      </c>
      <c r="X4945" s="9" t="s">
        <v>438</v>
      </c>
      <c r="AB4945" s="9" t="s">
        <v>438</v>
      </c>
      <c r="AC4945" s="9" t="s">
        <v>438</v>
      </c>
      <c r="AD4945" s="9" t="s">
        <v>438</v>
      </c>
      <c r="AE4945" s="11" t="s">
        <v>51</v>
      </c>
      <c r="AF4945" s="12" t="str">
        <f t="shared" si="29"/>
        <v>1946</v>
      </c>
      <c r="AG4945" s="12" t="str">
        <f t="shared" si="30"/>
        <v>February</v>
      </c>
      <c r="AH4945" s="12" t="str">
        <f t="shared" si="31"/>
        <v>Thursday</v>
      </c>
      <c r="AI4945" t="str">
        <f t="shared" si="4"/>
        <v>1940s</v>
      </c>
      <c r="AJ4945" s="2" t="s">
        <v>105</v>
      </c>
      <c r="AK4945">
        <v>1.0</v>
      </c>
      <c r="AL4945" s="13" t="s">
        <v>292</v>
      </c>
    </row>
    <row r="4946">
      <c r="A4946" s="1">
        <v>19576.0</v>
      </c>
      <c r="B4946" s="8">
        <v>0.0</v>
      </c>
      <c r="C4946" s="2" t="s">
        <v>26602</v>
      </c>
      <c r="D4946" s="2" t="s">
        <v>108</v>
      </c>
      <c r="F4946" s="2" t="s">
        <v>26603</v>
      </c>
      <c r="G4946" s="2" t="s">
        <v>26604</v>
      </c>
      <c r="H4946" s="2" t="s">
        <v>26605</v>
      </c>
      <c r="I4946" s="2">
        <v>303.0</v>
      </c>
      <c r="J4946" s="2">
        <v>23.0</v>
      </c>
      <c r="K4946" s="2">
        <v>0.0</v>
      </c>
      <c r="L4946" s="2">
        <v>23.0</v>
      </c>
      <c r="M4946" s="2">
        <v>19.0</v>
      </c>
      <c r="N4946" s="2">
        <v>0.0</v>
      </c>
      <c r="O4946" s="2">
        <v>19.0</v>
      </c>
      <c r="P4946" s="2">
        <v>0.0</v>
      </c>
      <c r="Q4946" s="2" t="s">
        <v>26606</v>
      </c>
      <c r="R4946" s="14">
        <v>4945.0</v>
      </c>
      <c r="S4946" s="2" t="s">
        <v>704</v>
      </c>
      <c r="T4946" s="2">
        <v>52.865196</v>
      </c>
      <c r="U4946" s="2">
        <v>-7.9794599</v>
      </c>
      <c r="V4946" s="9" t="s">
        <v>1528</v>
      </c>
      <c r="W4946" s="10">
        <v>30.28786</v>
      </c>
      <c r="X4946" s="10">
        <v>-97.7561</v>
      </c>
      <c r="AB4946" s="9" t="s">
        <v>26607</v>
      </c>
      <c r="AC4946" s="10">
        <v>52.41756</v>
      </c>
      <c r="AD4946" s="10">
        <v>0.518042</v>
      </c>
      <c r="AE4946" s="11" t="s">
        <v>118</v>
      </c>
      <c r="AF4946" s="12" t="str">
        <f t="shared" si="29"/>
        <v>1953</v>
      </c>
      <c r="AG4946" s="12" t="str">
        <f t="shared" si="30"/>
        <v>August</v>
      </c>
      <c r="AH4946" s="12" t="str">
        <f t="shared" si="31"/>
        <v>Wednesday</v>
      </c>
      <c r="AI4946" t="str">
        <f t="shared" si="4"/>
        <v>1950s</v>
      </c>
      <c r="AJ4946" s="2" t="s">
        <v>80</v>
      </c>
      <c r="AK4946">
        <v>1.0</v>
      </c>
      <c r="AL4946" s="13" t="s">
        <v>106</v>
      </c>
    </row>
    <row r="4947">
      <c r="A4947" s="1">
        <v>16878.0</v>
      </c>
      <c r="B4947" s="8">
        <v>0.0</v>
      </c>
      <c r="C4947" s="2" t="s">
        <v>26608</v>
      </c>
      <c r="D4947" s="2" t="s">
        <v>7822</v>
      </c>
      <c r="F4947" s="2" t="s">
        <v>26609</v>
      </c>
      <c r="G4947" s="2" t="s">
        <v>4240</v>
      </c>
      <c r="J4947" s="2">
        <v>20.0</v>
      </c>
      <c r="K4947" s="2">
        <v>0.0</v>
      </c>
      <c r="L4947" s="2">
        <v>0.0</v>
      </c>
      <c r="M4947" s="2">
        <v>20.0</v>
      </c>
      <c r="N4947" s="2">
        <v>0.0</v>
      </c>
      <c r="O4947" s="2">
        <v>0.0</v>
      </c>
      <c r="P4947" s="2">
        <v>0.0</v>
      </c>
      <c r="Q4947" s="2" t="s">
        <v>26610</v>
      </c>
      <c r="R4947" s="14">
        <v>4946.0</v>
      </c>
      <c r="S4947" s="2" t="s">
        <v>4673</v>
      </c>
      <c r="T4947" s="2">
        <v>35.000074</v>
      </c>
      <c r="U4947" s="2">
        <v>104.999927</v>
      </c>
      <c r="V4947" s="9" t="s">
        <v>4923</v>
      </c>
      <c r="W4947" s="10">
        <v>31.23228</v>
      </c>
      <c r="X4947" s="10">
        <v>121.4692</v>
      </c>
      <c r="AB4947" s="9" t="s">
        <v>4712</v>
      </c>
      <c r="AC4947" s="10">
        <v>32.06097</v>
      </c>
      <c r="AD4947" s="10">
        <v>118.7916</v>
      </c>
      <c r="AE4947" s="11" t="s">
        <v>118</v>
      </c>
      <c r="AF4947" s="12" t="str">
        <f t="shared" si="29"/>
        <v>1946</v>
      </c>
      <c r="AG4947" s="12" t="str">
        <f t="shared" si="30"/>
        <v>March</v>
      </c>
      <c r="AH4947" s="12" t="str">
        <f t="shared" si="31"/>
        <v>Sunday</v>
      </c>
      <c r="AI4947" t="str">
        <f t="shared" si="4"/>
        <v>1940s</v>
      </c>
      <c r="AJ4947" s="2" t="s">
        <v>150</v>
      </c>
      <c r="AK4947">
        <v>1.0</v>
      </c>
      <c r="AL4947" s="13" t="s">
        <v>4240</v>
      </c>
    </row>
    <row r="4948">
      <c r="A4948" s="1">
        <v>34709.0</v>
      </c>
      <c r="B4948" s="8">
        <v>0.0</v>
      </c>
      <c r="C4948" s="2" t="s">
        <v>26611</v>
      </c>
      <c r="D4948" s="2" t="s">
        <v>3616</v>
      </c>
      <c r="E4948" s="2">
        <v>6715.0</v>
      </c>
      <c r="F4948" s="2" t="s">
        <v>26612</v>
      </c>
      <c r="G4948" s="2" t="s">
        <v>2471</v>
      </c>
      <c r="H4948" s="2" t="s">
        <v>26613</v>
      </c>
      <c r="I4948" s="2">
        <v>390.0</v>
      </c>
      <c r="J4948" s="2">
        <v>14.0</v>
      </c>
      <c r="K4948" s="2">
        <v>10.0</v>
      </c>
      <c r="L4948" s="2">
        <v>4.0</v>
      </c>
      <c r="M4948" s="2">
        <v>14.0</v>
      </c>
      <c r="N4948" s="2">
        <v>10.0</v>
      </c>
      <c r="O4948" s="2">
        <v>4.0</v>
      </c>
      <c r="P4948" s="2">
        <v>0.0</v>
      </c>
      <c r="Q4948" s="2" t="s">
        <v>26614</v>
      </c>
      <c r="R4948" s="14">
        <v>4947.0</v>
      </c>
      <c r="S4948" s="2" t="s">
        <v>144</v>
      </c>
      <c r="T4948" s="2">
        <v>-2.4833826</v>
      </c>
      <c r="U4948" s="2">
        <v>117.8902853</v>
      </c>
      <c r="V4948" s="9" t="s">
        <v>26615</v>
      </c>
      <c r="W4948" s="10">
        <v>-8.56376</v>
      </c>
      <c r="X4948" s="10">
        <v>118.672</v>
      </c>
      <c r="AB4948" s="9" t="s">
        <v>26616</v>
      </c>
      <c r="AC4948" s="10">
        <v>-8.61107</v>
      </c>
      <c r="AD4948" s="10">
        <v>120.4646</v>
      </c>
      <c r="AE4948" s="11" t="s">
        <v>51</v>
      </c>
      <c r="AF4948" s="12" t="str">
        <f t="shared" si="29"/>
        <v>1995</v>
      </c>
      <c r="AG4948" s="12" t="str">
        <f t="shared" si="30"/>
        <v>January</v>
      </c>
      <c r="AH4948" s="12" t="str">
        <f t="shared" si="31"/>
        <v>Tuesday</v>
      </c>
      <c r="AI4948" t="str">
        <f t="shared" si="4"/>
        <v>1990s</v>
      </c>
      <c r="AJ4948" s="2" t="s">
        <v>150</v>
      </c>
      <c r="AK4948">
        <v>1.0</v>
      </c>
      <c r="AL4948" s="13" t="s">
        <v>545</v>
      </c>
    </row>
    <row r="4949">
      <c r="A4949" s="1">
        <v>16832.0</v>
      </c>
      <c r="B4949" s="8">
        <v>0.0</v>
      </c>
      <c r="C4949" s="2" t="s">
        <v>26617</v>
      </c>
      <c r="D4949" s="2" t="s">
        <v>2735</v>
      </c>
      <c r="G4949" s="2" t="s">
        <v>2292</v>
      </c>
      <c r="H4949" s="2" t="s">
        <v>26618</v>
      </c>
      <c r="I4949" s="2" t="s">
        <v>26619</v>
      </c>
      <c r="J4949" s="2">
        <v>11.0</v>
      </c>
      <c r="K4949" s="2">
        <v>0.0</v>
      </c>
      <c r="L4949" s="2">
        <v>0.0</v>
      </c>
      <c r="M4949" s="2">
        <v>11.0</v>
      </c>
      <c r="N4949" s="2">
        <v>0.0</v>
      </c>
      <c r="O4949" s="2">
        <v>0.0</v>
      </c>
      <c r="P4949" s="2">
        <v>0.0</v>
      </c>
      <c r="R4949" s="14">
        <v>4948.0</v>
      </c>
      <c r="S4949" s="2" t="s">
        <v>215</v>
      </c>
      <c r="T4949" s="2">
        <v>46.603354</v>
      </c>
      <c r="U4949" s="2">
        <v>1.8883335</v>
      </c>
      <c r="V4949" s="9" t="s">
        <v>438</v>
      </c>
      <c r="W4949" s="9" t="s">
        <v>438</v>
      </c>
      <c r="X4949" s="9" t="s">
        <v>438</v>
      </c>
      <c r="AB4949" s="9" t="s">
        <v>438</v>
      </c>
      <c r="AC4949" s="9" t="s">
        <v>438</v>
      </c>
      <c r="AD4949" s="9" t="s">
        <v>438</v>
      </c>
      <c r="AE4949" s="11" t="s">
        <v>118</v>
      </c>
      <c r="AF4949" s="12" t="str">
        <f t="shared" si="29"/>
        <v>1946</v>
      </c>
      <c r="AG4949" s="12" t="str">
        <f t="shared" si="30"/>
        <v>January</v>
      </c>
      <c r="AH4949" s="12" t="str">
        <f t="shared" si="31"/>
        <v>Wednesday</v>
      </c>
      <c r="AI4949" t="str">
        <f t="shared" si="4"/>
        <v>1940s</v>
      </c>
      <c r="AJ4949" s="2" t="s">
        <v>80</v>
      </c>
      <c r="AK4949">
        <v>1.0</v>
      </c>
      <c r="AL4949" s="13" t="s">
        <v>81</v>
      </c>
    </row>
    <row r="4950">
      <c r="A4950" s="1">
        <v>29440.0</v>
      </c>
      <c r="B4950" s="8">
        <v>0.125</v>
      </c>
      <c r="C4950" s="2" t="s">
        <v>26620</v>
      </c>
      <c r="D4950" s="2" t="s">
        <v>1462</v>
      </c>
      <c r="F4950" s="2" t="s">
        <v>26621</v>
      </c>
      <c r="G4950" s="2" t="s">
        <v>3826</v>
      </c>
      <c r="H4950" s="2" t="s">
        <v>26622</v>
      </c>
      <c r="I4950" s="2">
        <v>277.0</v>
      </c>
      <c r="J4950" s="2">
        <v>168.0</v>
      </c>
      <c r="K4950" s="2">
        <v>152.0</v>
      </c>
      <c r="L4950" s="2">
        <v>16.0</v>
      </c>
      <c r="M4950" s="2">
        <v>1.0</v>
      </c>
      <c r="N4950" s="2">
        <v>1.0</v>
      </c>
      <c r="O4950" s="2">
        <v>0.0</v>
      </c>
      <c r="P4950" s="2">
        <v>0.0</v>
      </c>
      <c r="Q4950" s="2" t="s">
        <v>26623</v>
      </c>
      <c r="R4950" s="14">
        <v>4949.0</v>
      </c>
      <c r="S4950" s="2" t="s">
        <v>12886</v>
      </c>
      <c r="T4950" s="2">
        <v>20.2540382</v>
      </c>
      <c r="U4950" s="2">
        <v>-9.2399263</v>
      </c>
      <c r="V4950" s="9" t="s">
        <v>535</v>
      </c>
      <c r="W4950" s="9" t="s">
        <v>438</v>
      </c>
      <c r="X4950" s="9" t="s">
        <v>438</v>
      </c>
      <c r="AB4950" s="9" t="s">
        <v>26624</v>
      </c>
      <c r="AC4950" s="10">
        <v>20.91313</v>
      </c>
      <c r="AD4950" s="10">
        <v>-17.0501</v>
      </c>
      <c r="AE4950" s="11" t="s">
        <v>51</v>
      </c>
      <c r="AF4950" s="12" t="str">
        <f t="shared" si="29"/>
        <v>1980</v>
      </c>
      <c r="AG4950" s="12" t="str">
        <f t="shared" si="30"/>
        <v>August</v>
      </c>
      <c r="AH4950" s="12" t="str">
        <f t="shared" si="31"/>
        <v>Thursday</v>
      </c>
      <c r="AI4950" t="str">
        <f t="shared" si="4"/>
        <v>1980s</v>
      </c>
      <c r="AJ4950" s="2" t="s">
        <v>247</v>
      </c>
      <c r="AK4950">
        <v>1.0</v>
      </c>
      <c r="AL4950" s="13" t="s">
        <v>336</v>
      </c>
    </row>
    <row r="4951">
      <c r="A4951" s="1">
        <v>16922.0</v>
      </c>
      <c r="B4951" s="8">
        <v>0.0</v>
      </c>
      <c r="C4951" s="2" t="s">
        <v>26625</v>
      </c>
      <c r="D4951" s="2" t="s">
        <v>2735</v>
      </c>
      <c r="G4951" s="2" t="s">
        <v>1513</v>
      </c>
      <c r="H4951" s="2" t="s">
        <v>26626</v>
      </c>
      <c r="I4951" s="2">
        <v>12094.0</v>
      </c>
      <c r="J4951" s="2">
        <v>12.0</v>
      </c>
      <c r="K4951" s="2">
        <v>0.0</v>
      </c>
      <c r="L4951" s="2">
        <v>0.0</v>
      </c>
      <c r="M4951" s="2">
        <v>12.0</v>
      </c>
      <c r="N4951" s="2">
        <v>0.0</v>
      </c>
      <c r="O4951" s="2">
        <v>0.0</v>
      </c>
      <c r="P4951" s="2">
        <v>0.0</v>
      </c>
      <c r="Q4951" s="2" t="s">
        <v>26627</v>
      </c>
      <c r="R4951" s="14">
        <v>4950.0</v>
      </c>
      <c r="S4951" s="2" t="s">
        <v>192</v>
      </c>
      <c r="T4951" s="2">
        <v>22.3511148</v>
      </c>
      <c r="U4951" s="2">
        <v>78.6677428</v>
      </c>
      <c r="V4951" s="9" t="s">
        <v>438</v>
      </c>
      <c r="W4951" s="9" t="s">
        <v>438</v>
      </c>
      <c r="X4951" s="9" t="s">
        <v>438</v>
      </c>
      <c r="AB4951" s="9" t="s">
        <v>438</v>
      </c>
      <c r="AC4951" s="9" t="s">
        <v>438</v>
      </c>
      <c r="AD4951" s="9" t="s">
        <v>438</v>
      </c>
      <c r="AE4951" s="11" t="s">
        <v>118</v>
      </c>
      <c r="AF4951" s="12" t="str">
        <f t="shared" si="29"/>
        <v>1946</v>
      </c>
      <c r="AG4951" s="12" t="str">
        <f t="shared" si="30"/>
        <v>April</v>
      </c>
      <c r="AH4951" s="12" t="str">
        <f t="shared" si="31"/>
        <v>Tuesday</v>
      </c>
      <c r="AI4951" t="str">
        <f t="shared" si="4"/>
        <v>1940s</v>
      </c>
      <c r="AJ4951" s="2" t="s">
        <v>150</v>
      </c>
      <c r="AK4951">
        <v>1.0</v>
      </c>
      <c r="AL4951" s="13" t="s">
        <v>81</v>
      </c>
    </row>
    <row r="4952">
      <c r="A4952" s="1">
        <v>17081.0</v>
      </c>
      <c r="B4952" s="8">
        <v>0.3125</v>
      </c>
      <c r="C4952" s="2" t="s">
        <v>26628</v>
      </c>
      <c r="D4952" s="2" t="s">
        <v>282</v>
      </c>
      <c r="G4952" s="2" t="s">
        <v>22310</v>
      </c>
      <c r="H4952" s="2" t="s">
        <v>26629</v>
      </c>
      <c r="J4952" s="2">
        <v>21.0</v>
      </c>
      <c r="K4952" s="2">
        <v>15.0</v>
      </c>
      <c r="L4952" s="2">
        <v>6.0</v>
      </c>
      <c r="M4952" s="2">
        <v>21.0</v>
      </c>
      <c r="N4952" s="2">
        <v>15.0</v>
      </c>
      <c r="O4952" s="2">
        <v>6.0</v>
      </c>
      <c r="P4952" s="2">
        <v>0.0</v>
      </c>
      <c r="Q4952" s="2" t="s">
        <v>26630</v>
      </c>
      <c r="R4952" s="14">
        <v>4951.0</v>
      </c>
      <c r="S4952" s="2" t="s">
        <v>9818</v>
      </c>
      <c r="T4952" s="2">
        <v>4.5693754</v>
      </c>
      <c r="U4952" s="2">
        <v>102.2656823</v>
      </c>
      <c r="V4952" s="9" t="s">
        <v>438</v>
      </c>
      <c r="W4952" s="9" t="s">
        <v>438</v>
      </c>
      <c r="X4952" s="9" t="s">
        <v>438</v>
      </c>
      <c r="AB4952" s="9" t="s">
        <v>438</v>
      </c>
      <c r="AC4952" s="9" t="s">
        <v>438</v>
      </c>
      <c r="AD4952" s="9" t="s">
        <v>438</v>
      </c>
      <c r="AE4952" s="11" t="s">
        <v>118</v>
      </c>
      <c r="AF4952" s="12" t="str">
        <f t="shared" si="29"/>
        <v>1946</v>
      </c>
      <c r="AG4952" s="12" t="str">
        <f t="shared" si="30"/>
        <v>October</v>
      </c>
      <c r="AH4952" s="12" t="str">
        <f t="shared" si="31"/>
        <v>Sunday</v>
      </c>
      <c r="AI4952" t="str">
        <f t="shared" si="4"/>
        <v>1940s</v>
      </c>
      <c r="AJ4952" s="2" t="s">
        <v>150</v>
      </c>
      <c r="AK4952">
        <v>1.0</v>
      </c>
      <c r="AL4952" s="13" t="s">
        <v>5078</v>
      </c>
    </row>
    <row r="4953">
      <c r="A4953" s="1">
        <v>16838.0</v>
      </c>
      <c r="B4953" s="8">
        <v>0.0</v>
      </c>
      <c r="C4953" s="2" t="s">
        <v>26631</v>
      </c>
      <c r="D4953" s="2" t="s">
        <v>16431</v>
      </c>
      <c r="F4953" s="2" t="s">
        <v>26632</v>
      </c>
      <c r="G4953" s="2" t="s">
        <v>516</v>
      </c>
      <c r="J4953" s="2">
        <v>20.0</v>
      </c>
      <c r="K4953" s="2">
        <v>16.0</v>
      </c>
      <c r="L4953" s="2">
        <v>4.0</v>
      </c>
      <c r="M4953" s="2">
        <v>20.0</v>
      </c>
      <c r="N4953" s="2">
        <v>16.0</v>
      </c>
      <c r="O4953" s="2">
        <v>4.0</v>
      </c>
      <c r="P4953" s="2">
        <v>0.0</v>
      </c>
      <c r="Q4953" s="2" t="s">
        <v>26633</v>
      </c>
      <c r="R4953" s="14">
        <v>4952.0</v>
      </c>
      <c r="S4953" s="2" t="s">
        <v>157</v>
      </c>
      <c r="T4953" s="2">
        <v>12.7503486</v>
      </c>
      <c r="U4953" s="2">
        <v>122.7312101</v>
      </c>
      <c r="V4953" s="9" t="s">
        <v>4475</v>
      </c>
      <c r="W4953" s="10">
        <v>10.95346</v>
      </c>
      <c r="X4953" s="10">
        <v>122.5756</v>
      </c>
      <c r="AB4953" s="9" t="s">
        <v>4337</v>
      </c>
      <c r="AC4953" s="10">
        <v>10.45</v>
      </c>
      <c r="AD4953" s="10">
        <v>123.84</v>
      </c>
      <c r="AE4953" s="11" t="s">
        <v>118</v>
      </c>
      <c r="AF4953" s="12" t="str">
        <f t="shared" si="29"/>
        <v>1946</v>
      </c>
      <c r="AG4953" s="12" t="str">
        <f t="shared" si="30"/>
        <v>February</v>
      </c>
      <c r="AH4953" s="12" t="str">
        <f t="shared" si="31"/>
        <v>Tuesday</v>
      </c>
      <c r="AI4953" t="str">
        <f t="shared" si="4"/>
        <v>1940s</v>
      </c>
      <c r="AJ4953" s="2" t="s">
        <v>150</v>
      </c>
      <c r="AK4953">
        <v>1.0</v>
      </c>
      <c r="AL4953" s="13" t="s">
        <v>81</v>
      </c>
    </row>
    <row r="4954">
      <c r="A4954" s="1">
        <v>16962.0</v>
      </c>
      <c r="B4954" s="8">
        <v>0.5520833333333334</v>
      </c>
      <c r="C4954" s="2" t="s">
        <v>26634</v>
      </c>
      <c r="D4954" s="2" t="s">
        <v>282</v>
      </c>
      <c r="F4954" s="2" t="s">
        <v>26635</v>
      </c>
      <c r="G4954" s="2" t="s">
        <v>24253</v>
      </c>
      <c r="H4954" s="2" t="s">
        <v>26636</v>
      </c>
      <c r="I4954" s="2">
        <v>25291.0</v>
      </c>
      <c r="J4954" s="2">
        <v>18.0</v>
      </c>
      <c r="K4954" s="2">
        <v>12.0</v>
      </c>
      <c r="L4954" s="2">
        <v>6.0</v>
      </c>
      <c r="M4954" s="2">
        <v>18.0</v>
      </c>
      <c r="N4954" s="2">
        <v>12.0</v>
      </c>
      <c r="O4954" s="2">
        <v>6.0</v>
      </c>
      <c r="P4954" s="2">
        <v>0.0</v>
      </c>
      <c r="Q4954" s="2" t="s">
        <v>26637</v>
      </c>
      <c r="R4954" s="14">
        <v>4953.0</v>
      </c>
      <c r="S4954" s="2" t="s">
        <v>961</v>
      </c>
      <c r="T4954" s="2">
        <v>9.6000359</v>
      </c>
      <c r="U4954" s="2">
        <v>7.9999721</v>
      </c>
      <c r="V4954" s="9" t="s">
        <v>3656</v>
      </c>
      <c r="W4954" s="10">
        <v>49.181</v>
      </c>
      <c r="X4954" s="10">
        <v>-0.36989</v>
      </c>
      <c r="AB4954" s="9" t="s">
        <v>26638</v>
      </c>
      <c r="AC4954" s="10">
        <v>6.604859</v>
      </c>
      <c r="AD4954" s="10">
        <v>3.353204</v>
      </c>
      <c r="AE4954" s="11" t="s">
        <v>118</v>
      </c>
      <c r="AF4954" s="12" t="str">
        <f t="shared" si="29"/>
        <v>1946</v>
      </c>
      <c r="AG4954" s="12" t="str">
        <f t="shared" si="30"/>
        <v>June</v>
      </c>
      <c r="AH4954" s="12" t="str">
        <f t="shared" si="31"/>
        <v>Sunday</v>
      </c>
      <c r="AI4954" t="str">
        <f t="shared" si="4"/>
        <v>1940s</v>
      </c>
      <c r="AJ4954" s="2" t="s">
        <v>229</v>
      </c>
      <c r="AK4954">
        <v>1.0</v>
      </c>
      <c r="AL4954" s="13" t="s">
        <v>81</v>
      </c>
    </row>
    <row r="4955">
      <c r="A4955" s="1">
        <v>16962.0</v>
      </c>
      <c r="B4955" s="8">
        <v>0.4375</v>
      </c>
      <c r="C4955" s="2" t="s">
        <v>26639</v>
      </c>
      <c r="D4955" s="2" t="s">
        <v>16431</v>
      </c>
      <c r="G4955" s="2" t="s">
        <v>21668</v>
      </c>
      <c r="H4955" s="2" t="s">
        <v>26640</v>
      </c>
      <c r="I4955" s="2">
        <v>22181.0</v>
      </c>
      <c r="J4955" s="2">
        <v>23.0</v>
      </c>
      <c r="K4955" s="2">
        <v>17.0</v>
      </c>
      <c r="L4955" s="2">
        <v>6.0</v>
      </c>
      <c r="M4955" s="2">
        <v>23.0</v>
      </c>
      <c r="N4955" s="2">
        <v>17.0</v>
      </c>
      <c r="O4955" s="2">
        <v>6.0</v>
      </c>
      <c r="P4955" s="2">
        <v>0.0</v>
      </c>
      <c r="Q4955" s="2" t="s">
        <v>26641</v>
      </c>
      <c r="R4955" s="14">
        <v>4954.0</v>
      </c>
      <c r="S4955" s="2" t="s">
        <v>2214</v>
      </c>
      <c r="T4955" s="2">
        <v>8.559559</v>
      </c>
      <c r="U4955" s="2">
        <v>-81.1308434</v>
      </c>
      <c r="V4955" s="9" t="s">
        <v>438</v>
      </c>
      <c r="W4955" s="9" t="s">
        <v>438</v>
      </c>
      <c r="X4955" s="9" t="s">
        <v>438</v>
      </c>
      <c r="AB4955" s="9" t="s">
        <v>438</v>
      </c>
      <c r="AC4955" s="9" t="s">
        <v>438</v>
      </c>
      <c r="AD4955" s="9" t="s">
        <v>438</v>
      </c>
      <c r="AE4955" s="11" t="s">
        <v>118</v>
      </c>
      <c r="AF4955" s="12" t="str">
        <f t="shared" si="29"/>
        <v>1946</v>
      </c>
      <c r="AG4955" s="12" t="str">
        <f t="shared" si="30"/>
        <v>June</v>
      </c>
      <c r="AH4955" s="12" t="str">
        <f t="shared" si="31"/>
        <v>Sunday</v>
      </c>
      <c r="AI4955" t="str">
        <f t="shared" si="4"/>
        <v>1940s</v>
      </c>
      <c r="AJ4955" s="2" t="s">
        <v>66</v>
      </c>
      <c r="AK4955">
        <v>1.0</v>
      </c>
      <c r="AL4955" s="13" t="s">
        <v>81</v>
      </c>
    </row>
    <row r="4956">
      <c r="A4956" s="1">
        <v>23696.0</v>
      </c>
      <c r="B4956" s="8">
        <v>0.8506944444444444</v>
      </c>
      <c r="C4956" s="2" t="s">
        <v>26506</v>
      </c>
      <c r="D4956" s="2" t="s">
        <v>26642</v>
      </c>
      <c r="E4956" s="2">
        <v>114.0</v>
      </c>
      <c r="F4956" s="2" t="s">
        <v>26643</v>
      </c>
      <c r="G4956" s="2" t="s">
        <v>7289</v>
      </c>
      <c r="H4956" s="2" t="s">
        <v>26644</v>
      </c>
      <c r="I4956" s="2">
        <v>29.0</v>
      </c>
      <c r="J4956" s="2">
        <v>29.0</v>
      </c>
      <c r="K4956" s="2">
        <v>26.0</v>
      </c>
      <c r="L4956" s="2">
        <v>3.0</v>
      </c>
      <c r="M4956" s="2">
        <v>29.0</v>
      </c>
      <c r="N4956" s="2">
        <v>26.0</v>
      </c>
      <c r="O4956" s="2">
        <v>3.0</v>
      </c>
      <c r="P4956" s="2">
        <v>0.0</v>
      </c>
      <c r="Q4956" s="2" t="s">
        <v>26645</v>
      </c>
      <c r="R4956" s="14">
        <v>4955.0</v>
      </c>
      <c r="S4956" s="2" t="s">
        <v>99</v>
      </c>
      <c r="T4956" s="2">
        <v>39.7837304</v>
      </c>
      <c r="U4956" s="2">
        <v>-100.4458825</v>
      </c>
      <c r="V4956" s="9" t="s">
        <v>16318</v>
      </c>
      <c r="W4956" s="10">
        <v>33.44844</v>
      </c>
      <c r="X4956" s="10">
        <v>-112.074</v>
      </c>
      <c r="AB4956" s="9" t="s">
        <v>436</v>
      </c>
      <c r="AC4956" s="10">
        <v>36.16726</v>
      </c>
      <c r="AD4956" s="10">
        <v>-115.149</v>
      </c>
      <c r="AE4956" s="11" t="s">
        <v>51</v>
      </c>
      <c r="AF4956" s="12" t="str">
        <f t="shared" si="29"/>
        <v>1964</v>
      </c>
      <c r="AG4956" s="12" t="str">
        <f t="shared" si="30"/>
        <v>November</v>
      </c>
      <c r="AH4956" s="12" t="str">
        <f t="shared" si="31"/>
        <v>Sunday</v>
      </c>
      <c r="AI4956" t="str">
        <f t="shared" si="4"/>
        <v>1960s</v>
      </c>
      <c r="AJ4956" s="2" t="s">
        <v>105</v>
      </c>
      <c r="AK4956">
        <v>1.0</v>
      </c>
      <c r="AL4956" s="13" t="s">
        <v>185</v>
      </c>
    </row>
    <row r="4957">
      <c r="A4957" s="1">
        <v>23115.0</v>
      </c>
      <c r="B4957" s="8">
        <v>0.5125</v>
      </c>
      <c r="C4957" s="2" t="s">
        <v>26646</v>
      </c>
      <c r="D4957" s="2" t="s">
        <v>6158</v>
      </c>
      <c r="F4957" s="2" t="s">
        <v>24017</v>
      </c>
      <c r="G4957" s="2" t="s">
        <v>26647</v>
      </c>
      <c r="H4957" s="2" t="s">
        <v>26648</v>
      </c>
      <c r="I4957" s="2">
        <v>149.0</v>
      </c>
      <c r="J4957" s="2">
        <v>12.0</v>
      </c>
      <c r="K4957" s="2">
        <v>7.0</v>
      </c>
      <c r="L4957" s="2">
        <v>5.0</v>
      </c>
      <c r="M4957" s="2">
        <v>12.0</v>
      </c>
      <c r="N4957" s="2">
        <v>7.0</v>
      </c>
      <c r="O4957" s="2">
        <v>5.0</v>
      </c>
      <c r="P4957" s="2">
        <v>0.0</v>
      </c>
      <c r="Q4957" s="2" t="s">
        <v>26649</v>
      </c>
      <c r="R4957" s="14">
        <v>4956.0</v>
      </c>
      <c r="S4957" s="2" t="s">
        <v>254</v>
      </c>
      <c r="T4957" s="2">
        <v>60.5000209</v>
      </c>
      <c r="U4957" s="2">
        <v>9.0999715</v>
      </c>
      <c r="V4957" s="9" t="s">
        <v>256</v>
      </c>
      <c r="W4957" s="10">
        <v>55.68672</v>
      </c>
      <c r="X4957" s="10">
        <v>12.57007</v>
      </c>
      <c r="AB4957" s="9" t="s">
        <v>257</v>
      </c>
      <c r="AC4957" s="10">
        <v>59.91333</v>
      </c>
      <c r="AD4957" s="10">
        <v>10.73897</v>
      </c>
      <c r="AE4957" s="11" t="s">
        <v>51</v>
      </c>
      <c r="AF4957" s="12" t="str">
        <f t="shared" si="29"/>
        <v>1963</v>
      </c>
      <c r="AG4957" s="12" t="str">
        <f t="shared" si="30"/>
        <v>April</v>
      </c>
      <c r="AH4957" s="12" t="str">
        <f t="shared" si="31"/>
        <v>Sunday</v>
      </c>
      <c r="AI4957" t="str">
        <f t="shared" si="4"/>
        <v>1960s</v>
      </c>
      <c r="AJ4957" s="2" t="s">
        <v>80</v>
      </c>
      <c r="AK4957">
        <v>1.0</v>
      </c>
      <c r="AL4957" s="13" t="s">
        <v>746</v>
      </c>
    </row>
    <row r="4958">
      <c r="A4958" s="1">
        <v>17021.0</v>
      </c>
      <c r="B4958" s="8">
        <v>0.0</v>
      </c>
      <c r="C4958" s="2" t="s">
        <v>26646</v>
      </c>
      <c r="D4958" s="2" t="s">
        <v>671</v>
      </c>
      <c r="F4958" s="2" t="s">
        <v>26650</v>
      </c>
      <c r="G4958" s="2" t="s">
        <v>13490</v>
      </c>
      <c r="H4958" s="2" t="s">
        <v>26651</v>
      </c>
      <c r="I4958" s="2">
        <v>12348.0</v>
      </c>
      <c r="J4958" s="2">
        <v>16.0</v>
      </c>
      <c r="K4958" s="2">
        <v>11.0</v>
      </c>
      <c r="L4958" s="2">
        <v>5.0</v>
      </c>
      <c r="M4958" s="2">
        <v>3.0</v>
      </c>
      <c r="N4958" s="2">
        <v>0.0</v>
      </c>
      <c r="O4958" s="2">
        <v>3.0</v>
      </c>
      <c r="P4958" s="2">
        <v>0.0</v>
      </c>
      <c r="Q4958" s="2" t="s">
        <v>26652</v>
      </c>
      <c r="R4958" s="14">
        <v>4957.0</v>
      </c>
      <c r="S4958" s="2" t="s">
        <v>254</v>
      </c>
      <c r="T4958" s="2">
        <v>60.5000209</v>
      </c>
      <c r="U4958" s="2">
        <v>9.0999715</v>
      </c>
      <c r="V4958" s="9" t="s">
        <v>291</v>
      </c>
      <c r="W4958" s="10">
        <v>51.54659</v>
      </c>
      <c r="X4958" s="10">
        <v>-0.36957</v>
      </c>
      <c r="AB4958" s="9" t="s">
        <v>257</v>
      </c>
      <c r="AC4958" s="10">
        <v>59.91333</v>
      </c>
      <c r="AD4958" s="10">
        <v>10.73897</v>
      </c>
      <c r="AE4958" s="11" t="s">
        <v>51</v>
      </c>
      <c r="AF4958" s="12" t="str">
        <f t="shared" si="29"/>
        <v>1946</v>
      </c>
      <c r="AG4958" s="12" t="str">
        <f t="shared" si="30"/>
        <v>August</v>
      </c>
      <c r="AH4958" s="12" t="str">
        <f t="shared" si="31"/>
        <v>Wednesday</v>
      </c>
      <c r="AI4958" t="str">
        <f t="shared" si="4"/>
        <v>1940s</v>
      </c>
      <c r="AJ4958" s="2" t="s">
        <v>80</v>
      </c>
      <c r="AK4958">
        <v>1.0</v>
      </c>
      <c r="AL4958" s="13" t="s">
        <v>81</v>
      </c>
    </row>
    <row r="4959">
      <c r="A4959" s="1">
        <v>16944.0</v>
      </c>
      <c r="B4959" s="8">
        <v>0.5416666666666666</v>
      </c>
      <c r="C4959" s="2" t="s">
        <v>26646</v>
      </c>
      <c r="D4959" s="2" t="s">
        <v>26653</v>
      </c>
      <c r="F4959" s="2" t="s">
        <v>26654</v>
      </c>
      <c r="G4959" s="2" t="s">
        <v>251</v>
      </c>
      <c r="H4959" s="2" t="s">
        <v>26655</v>
      </c>
      <c r="I4959" s="2">
        <v>6048.0</v>
      </c>
      <c r="J4959" s="2">
        <v>14.0</v>
      </c>
      <c r="K4959" s="2">
        <v>11.0</v>
      </c>
      <c r="L4959" s="2">
        <v>3.0</v>
      </c>
      <c r="M4959" s="2">
        <v>13.0</v>
      </c>
      <c r="N4959" s="2">
        <v>10.0</v>
      </c>
      <c r="O4959" s="2">
        <v>3.0</v>
      </c>
      <c r="P4959" s="2">
        <v>0.0</v>
      </c>
      <c r="Q4959" s="2" t="s">
        <v>26656</v>
      </c>
      <c r="R4959" s="14">
        <v>4958.0</v>
      </c>
      <c r="S4959" s="2" t="s">
        <v>254</v>
      </c>
      <c r="T4959" s="2">
        <v>60.5000209</v>
      </c>
      <c r="U4959" s="2">
        <v>9.0999715</v>
      </c>
      <c r="V4959" s="9" t="s">
        <v>257</v>
      </c>
      <c r="W4959" s="10">
        <v>59.91333</v>
      </c>
      <c r="X4959" s="10">
        <v>10.73897</v>
      </c>
      <c r="AB4959" s="9" t="s">
        <v>79</v>
      </c>
      <c r="AC4959" s="10">
        <v>59.32512</v>
      </c>
      <c r="AD4959" s="10">
        <v>18.07109</v>
      </c>
      <c r="AE4959" s="11" t="s">
        <v>51</v>
      </c>
      <c r="AF4959" s="12" t="str">
        <f t="shared" si="29"/>
        <v>1946</v>
      </c>
      <c r="AG4959" s="12" t="str">
        <f t="shared" si="30"/>
        <v>May</v>
      </c>
      <c r="AH4959" s="12" t="str">
        <f t="shared" si="31"/>
        <v>Wednesday</v>
      </c>
      <c r="AI4959" t="str">
        <f t="shared" si="4"/>
        <v>1940s</v>
      </c>
      <c r="AJ4959" s="2" t="s">
        <v>80</v>
      </c>
      <c r="AK4959">
        <v>1.0</v>
      </c>
      <c r="AL4959" s="13" t="s">
        <v>258</v>
      </c>
    </row>
    <row r="4960">
      <c r="A4960" s="1">
        <v>16884.0</v>
      </c>
      <c r="B4960" s="8">
        <v>0.0</v>
      </c>
      <c r="C4960" s="2" t="s">
        <v>26657</v>
      </c>
      <c r="D4960" s="2" t="s">
        <v>26658</v>
      </c>
      <c r="F4960" s="2" t="s">
        <v>26659</v>
      </c>
      <c r="G4960" s="2" t="s">
        <v>26411</v>
      </c>
      <c r="H4960" s="2" t="s">
        <v>26660</v>
      </c>
      <c r="I4960" s="2">
        <v>1178.0</v>
      </c>
      <c r="J4960" s="2">
        <v>10.0</v>
      </c>
      <c r="K4960" s="2">
        <v>5.0</v>
      </c>
      <c r="L4960" s="2">
        <v>5.0</v>
      </c>
      <c r="M4960" s="2">
        <v>10.0</v>
      </c>
      <c r="N4960" s="2">
        <v>5.0</v>
      </c>
      <c r="O4960" s="2">
        <v>5.0</v>
      </c>
      <c r="P4960" s="2">
        <v>0.0</v>
      </c>
      <c r="Q4960" s="2" t="s">
        <v>26661</v>
      </c>
      <c r="R4960" s="14">
        <v>4959.0</v>
      </c>
      <c r="S4960" s="2" t="s">
        <v>26662</v>
      </c>
      <c r="T4960" s="2">
        <v>-12.0728315</v>
      </c>
      <c r="U4960" s="2">
        <v>96.8409375</v>
      </c>
      <c r="V4960" s="9" t="s">
        <v>195</v>
      </c>
      <c r="W4960" s="10">
        <v>24.85468</v>
      </c>
      <c r="X4960" s="10">
        <v>67.02071</v>
      </c>
      <c r="AB4960" s="9" t="s">
        <v>5478</v>
      </c>
      <c r="AC4960" s="10">
        <v>-24.7761</v>
      </c>
      <c r="AD4960" s="10">
        <v>134.755</v>
      </c>
      <c r="AE4960" s="11" t="s">
        <v>51</v>
      </c>
      <c r="AF4960" s="12" t="str">
        <f t="shared" si="29"/>
        <v>1946</v>
      </c>
      <c r="AG4960" s="12" t="str">
        <f t="shared" si="30"/>
        <v>March</v>
      </c>
      <c r="AH4960" s="12" t="str">
        <f t="shared" si="31"/>
        <v>Saturday</v>
      </c>
      <c r="AI4960" t="str">
        <f t="shared" si="4"/>
        <v>1940s</v>
      </c>
      <c r="AJ4960" s="2" t="s">
        <v>150</v>
      </c>
      <c r="AK4960">
        <v>1.0</v>
      </c>
      <c r="AL4960" s="13" t="s">
        <v>5078</v>
      </c>
    </row>
    <row r="4961">
      <c r="A4961" s="1">
        <v>22181.0</v>
      </c>
      <c r="B4961" s="8">
        <v>0.5902777777777778</v>
      </c>
      <c r="C4961" s="2" t="s">
        <v>26663</v>
      </c>
      <c r="D4961" s="2" t="s">
        <v>767</v>
      </c>
      <c r="F4961" s="2" t="s">
        <v>26664</v>
      </c>
      <c r="G4961" s="2" t="s">
        <v>21579</v>
      </c>
      <c r="H4961" s="2">
        <v>56541.0</v>
      </c>
      <c r="J4961" s="2">
        <v>29.0</v>
      </c>
      <c r="K4961" s="2">
        <v>26.0</v>
      </c>
      <c r="L4961" s="2">
        <v>3.0</v>
      </c>
      <c r="M4961" s="2">
        <v>29.0</v>
      </c>
      <c r="N4961" s="2">
        <v>26.0</v>
      </c>
      <c r="O4961" s="2">
        <v>3.0</v>
      </c>
      <c r="P4961" s="2">
        <v>0.0</v>
      </c>
      <c r="Q4961" s="2" t="s">
        <v>26665</v>
      </c>
      <c r="R4961" s="14">
        <v>4960.0</v>
      </c>
      <c r="S4961" s="2" t="s">
        <v>944</v>
      </c>
      <c r="T4961" s="2">
        <v>36.5748441</v>
      </c>
      <c r="U4961" s="2">
        <v>139.2394179</v>
      </c>
      <c r="V4961" s="9" t="s">
        <v>25906</v>
      </c>
      <c r="W4961" s="10">
        <v>35.4604</v>
      </c>
      <c r="X4961" s="10">
        <v>139.3175</v>
      </c>
      <c r="AB4961" s="9" t="s">
        <v>26666</v>
      </c>
      <c r="AC4961" s="10">
        <v>10.91667</v>
      </c>
      <c r="AD4961" s="10">
        <v>114.1667</v>
      </c>
      <c r="AE4961" s="11" t="s">
        <v>118</v>
      </c>
      <c r="AF4961" s="12" t="str">
        <f t="shared" si="29"/>
        <v>1960</v>
      </c>
      <c r="AG4961" s="12" t="str">
        <f t="shared" si="30"/>
        <v>September</v>
      </c>
      <c r="AH4961" s="12" t="str">
        <f t="shared" si="31"/>
        <v>Thursday</v>
      </c>
      <c r="AI4961" t="str">
        <f t="shared" si="4"/>
        <v>1960s</v>
      </c>
      <c r="AJ4961" s="2" t="s">
        <v>150</v>
      </c>
      <c r="AK4961">
        <v>1.0</v>
      </c>
      <c r="AL4961" s="13" t="s">
        <v>81</v>
      </c>
    </row>
    <row r="4962">
      <c r="A4962" s="1">
        <v>21731.0</v>
      </c>
      <c r="B4962" s="8">
        <v>0.4409722222222222</v>
      </c>
      <c r="C4962" s="2" t="s">
        <v>26667</v>
      </c>
      <c r="D4962" s="2" t="s">
        <v>108</v>
      </c>
      <c r="G4962" s="2" t="s">
        <v>26668</v>
      </c>
      <c r="H4962" s="2" t="s">
        <v>26669</v>
      </c>
      <c r="J4962" s="2">
        <v>1.0</v>
      </c>
      <c r="K4962" s="2">
        <v>0.0</v>
      </c>
      <c r="L4962" s="2">
        <v>1.0</v>
      </c>
      <c r="M4962" s="2">
        <v>0.0</v>
      </c>
      <c r="N4962" s="2">
        <v>0.0</v>
      </c>
      <c r="O4962" s="2">
        <v>0.0</v>
      </c>
      <c r="P4962" s="2">
        <v>17.0</v>
      </c>
      <c r="Q4962" s="2" t="s">
        <v>26670</v>
      </c>
      <c r="R4962" s="14">
        <v>4961.0</v>
      </c>
      <c r="S4962" s="2" t="s">
        <v>944</v>
      </c>
      <c r="T4962" s="2">
        <v>36.5748441</v>
      </c>
      <c r="U4962" s="2">
        <v>139.2394179</v>
      </c>
      <c r="V4962" s="9" t="s">
        <v>438</v>
      </c>
      <c r="W4962" s="9" t="s">
        <v>438</v>
      </c>
      <c r="X4962" s="9" t="s">
        <v>438</v>
      </c>
      <c r="AB4962" s="9" t="s">
        <v>438</v>
      </c>
      <c r="AC4962" s="9" t="s">
        <v>438</v>
      </c>
      <c r="AD4962" s="9" t="s">
        <v>438</v>
      </c>
      <c r="AE4962" s="11" t="s">
        <v>118</v>
      </c>
      <c r="AF4962" s="12" t="str">
        <f t="shared" si="29"/>
        <v>1959</v>
      </c>
      <c r="AG4962" s="12" t="str">
        <f t="shared" si="30"/>
        <v>June</v>
      </c>
      <c r="AH4962" s="12" t="str">
        <f t="shared" si="31"/>
        <v>Tuesday</v>
      </c>
      <c r="AI4962" t="str">
        <f t="shared" si="4"/>
        <v>1950s</v>
      </c>
      <c r="AJ4962" s="2" t="s">
        <v>150</v>
      </c>
      <c r="AK4962">
        <v>0.0</v>
      </c>
      <c r="AL4962" s="13" t="s">
        <v>8554</v>
      </c>
    </row>
    <row r="4963">
      <c r="A4963" s="1">
        <v>16914.0</v>
      </c>
      <c r="B4963" s="8">
        <v>0.0</v>
      </c>
      <c r="C4963" s="2" t="s">
        <v>26671</v>
      </c>
      <c r="D4963" s="2" t="s">
        <v>7158</v>
      </c>
      <c r="F4963" s="2" t="s">
        <v>26672</v>
      </c>
      <c r="G4963" s="2" t="s">
        <v>141</v>
      </c>
      <c r="H4963" s="2" t="s">
        <v>26673</v>
      </c>
      <c r="J4963" s="2">
        <v>21.0</v>
      </c>
      <c r="K4963" s="2">
        <v>18.0</v>
      </c>
      <c r="L4963" s="2">
        <v>3.0</v>
      </c>
      <c r="M4963" s="2">
        <v>20.0</v>
      </c>
      <c r="N4963" s="2">
        <v>17.0</v>
      </c>
      <c r="O4963" s="2">
        <v>3.0</v>
      </c>
      <c r="P4963" s="2">
        <v>0.0</v>
      </c>
      <c r="Q4963" s="2" t="s">
        <v>18038</v>
      </c>
      <c r="R4963" s="14">
        <v>4962.0</v>
      </c>
      <c r="S4963" s="2" t="s">
        <v>735</v>
      </c>
      <c r="T4963" s="2">
        <v>5.7499721</v>
      </c>
      <c r="U4963" s="2">
        <v>-9.3658524</v>
      </c>
      <c r="V4963" s="9" t="s">
        <v>26674</v>
      </c>
      <c r="W4963" s="9" t="s">
        <v>438</v>
      </c>
      <c r="X4963" s="9" t="s">
        <v>438</v>
      </c>
      <c r="AB4963" s="9" t="s">
        <v>1004</v>
      </c>
      <c r="AC4963" s="10">
        <v>12.14599</v>
      </c>
      <c r="AD4963" s="10">
        <v>-86.2747</v>
      </c>
      <c r="AE4963" s="11" t="s">
        <v>51</v>
      </c>
      <c r="AF4963" s="12" t="str">
        <f t="shared" si="29"/>
        <v>1946</v>
      </c>
      <c r="AG4963" s="12" t="str">
        <f t="shared" si="30"/>
        <v>April</v>
      </c>
      <c r="AH4963" s="12" t="str">
        <f t="shared" si="31"/>
        <v>Monday</v>
      </c>
      <c r="AI4963" t="str">
        <f t="shared" si="4"/>
        <v>1940s</v>
      </c>
      <c r="AJ4963" s="2" t="s">
        <v>229</v>
      </c>
      <c r="AK4963">
        <v>1.0</v>
      </c>
      <c r="AL4963" s="13" t="s">
        <v>53</v>
      </c>
    </row>
    <row r="4964">
      <c r="A4964" s="1">
        <v>20190.0</v>
      </c>
      <c r="B4964" s="8">
        <v>0.7291666666666666</v>
      </c>
      <c r="C4964" s="2" t="s">
        <v>26675</v>
      </c>
      <c r="D4964" s="2" t="s">
        <v>399</v>
      </c>
      <c r="F4964" s="2" t="s">
        <v>1240</v>
      </c>
      <c r="G4964" s="2" t="s">
        <v>452</v>
      </c>
      <c r="H4964" s="2" t="s">
        <v>26676</v>
      </c>
      <c r="I4964" s="2">
        <v>2666.0</v>
      </c>
      <c r="J4964" s="2">
        <v>19.0</v>
      </c>
      <c r="K4964" s="2">
        <v>11.0</v>
      </c>
      <c r="L4964" s="2">
        <v>8.0</v>
      </c>
      <c r="M4964" s="2">
        <v>19.0</v>
      </c>
      <c r="N4964" s="2">
        <v>11.0</v>
      </c>
      <c r="O4964" s="2">
        <v>8.0</v>
      </c>
      <c r="P4964" s="2">
        <v>0.0</v>
      </c>
      <c r="Q4964" s="2" t="s">
        <v>26677</v>
      </c>
      <c r="R4964" s="14">
        <v>4963.0</v>
      </c>
      <c r="S4964" s="2" t="s">
        <v>9818</v>
      </c>
      <c r="T4964" s="2">
        <v>4.5693754</v>
      </c>
      <c r="U4964" s="2">
        <v>102.2656823</v>
      </c>
      <c r="V4964" s="9" t="s">
        <v>695</v>
      </c>
      <c r="W4964" s="10">
        <v>22.27933</v>
      </c>
      <c r="X4964" s="10">
        <v>114.1628</v>
      </c>
      <c r="AB4964" s="9" t="s">
        <v>193</v>
      </c>
      <c r="AC4964" s="10">
        <v>-6.17539</v>
      </c>
      <c r="AD4964" s="10">
        <v>106.8272</v>
      </c>
      <c r="AE4964" s="11" t="s">
        <v>51</v>
      </c>
      <c r="AF4964" s="12" t="str">
        <f t="shared" si="29"/>
        <v>1955</v>
      </c>
      <c r="AG4964" s="12" t="str">
        <f t="shared" si="30"/>
        <v>April</v>
      </c>
      <c r="AH4964" s="12" t="str">
        <f t="shared" si="31"/>
        <v>Monday</v>
      </c>
      <c r="AI4964" t="str">
        <f t="shared" si="4"/>
        <v>1950s</v>
      </c>
      <c r="AJ4964" s="2" t="s">
        <v>150</v>
      </c>
      <c r="AK4964">
        <v>1.0</v>
      </c>
      <c r="AL4964" s="13" t="s">
        <v>53</v>
      </c>
    </row>
    <row r="4965">
      <c r="A4965" s="17">
        <v>16900.0</v>
      </c>
      <c r="B4965" s="8">
        <v>0.0</v>
      </c>
      <c r="C4965" s="2" t="s">
        <v>26678</v>
      </c>
      <c r="F4965" s="2" t="s">
        <v>26679</v>
      </c>
      <c r="G4965" s="2" t="s">
        <v>4240</v>
      </c>
      <c r="J4965" s="2">
        <v>14.0</v>
      </c>
      <c r="K4965" s="2">
        <v>11.0</v>
      </c>
      <c r="L4965" s="2">
        <v>3.0</v>
      </c>
      <c r="M4965" s="2">
        <v>14.0</v>
      </c>
      <c r="N4965" s="2">
        <v>11.0</v>
      </c>
      <c r="O4965" s="2">
        <v>3.0</v>
      </c>
      <c r="P4965" s="2">
        <v>0.0</v>
      </c>
      <c r="R4965" s="14">
        <v>4964.0</v>
      </c>
      <c r="S4965" s="2" t="s">
        <v>4673</v>
      </c>
      <c r="T4965" s="2">
        <v>35.000074</v>
      </c>
      <c r="U4965" s="2">
        <v>104.999927</v>
      </c>
      <c r="V4965" s="9" t="s">
        <v>26680</v>
      </c>
      <c r="W4965" s="10">
        <v>36.0</v>
      </c>
      <c r="X4965" s="10">
        <v>109.0</v>
      </c>
      <c r="AB4965" s="9" t="s">
        <v>26681</v>
      </c>
      <c r="AC4965" s="9" t="s">
        <v>438</v>
      </c>
      <c r="AD4965" s="9" t="s">
        <v>438</v>
      </c>
      <c r="AE4965" s="2" t="s">
        <v>1934</v>
      </c>
      <c r="AF4965">
        <f>YEAR(A4965)</f>
        <v>1946</v>
      </c>
      <c r="AG4965" s="12">
        <f>MONTH(A4965)</f>
        <v>4</v>
      </c>
      <c r="AH4965" s="18">
        <f>DAY(A4965)</f>
        <v>8</v>
      </c>
      <c r="AI4965" t="str">
        <f t="shared" si="4"/>
        <v>1940s</v>
      </c>
      <c r="AJ4965" s="2" t="s">
        <v>150</v>
      </c>
      <c r="AK4965" s="2">
        <v>1.0</v>
      </c>
      <c r="AL4965" s="13" t="s">
        <v>4240</v>
      </c>
    </row>
    <row r="4966">
      <c r="A4966" s="1">
        <v>16954.0</v>
      </c>
      <c r="B4966" s="8">
        <v>0.3194444444444444</v>
      </c>
      <c r="C4966" s="2" t="s">
        <v>26682</v>
      </c>
      <c r="D4966" s="2" t="s">
        <v>16431</v>
      </c>
      <c r="F4966" s="2" t="s">
        <v>21552</v>
      </c>
      <c r="G4966" s="2" t="s">
        <v>26683</v>
      </c>
      <c r="H4966" s="2" t="s">
        <v>26684</v>
      </c>
      <c r="I4966" s="2">
        <v>27304.0</v>
      </c>
      <c r="J4966" s="2">
        <v>38.0</v>
      </c>
      <c r="K4966" s="2">
        <v>30.0</v>
      </c>
      <c r="L4966" s="2">
        <v>8.0</v>
      </c>
      <c r="M4966" s="2">
        <v>30.0</v>
      </c>
      <c r="N4966" s="2">
        <v>26.0</v>
      </c>
      <c r="O4966" s="2">
        <v>4.0</v>
      </c>
      <c r="P4966" s="2">
        <v>0.0</v>
      </c>
      <c r="Q4966" s="2" t="s">
        <v>26685</v>
      </c>
      <c r="R4966" s="14">
        <v>4965.0</v>
      </c>
      <c r="S4966" s="2" t="s">
        <v>763</v>
      </c>
      <c r="T4966" s="2">
        <v>42.6384261</v>
      </c>
      <c r="U4966" s="2">
        <v>12.674297</v>
      </c>
      <c r="V4966" s="9" t="s">
        <v>196</v>
      </c>
      <c r="W4966" s="10">
        <v>30.04439</v>
      </c>
      <c r="X4966" s="10">
        <v>31.23573</v>
      </c>
      <c r="AB4966" s="9" t="s">
        <v>77</v>
      </c>
      <c r="AC4966" s="10">
        <v>41.89332</v>
      </c>
      <c r="AD4966" s="10">
        <v>12.48293</v>
      </c>
      <c r="AE4966" s="11" t="s">
        <v>118</v>
      </c>
      <c r="AF4966" s="12" t="str">
        <f t="shared" ref="AF4966:AF4979" si="32">TEXT($A4966,"yyyy")</f>
        <v>1946</v>
      </c>
      <c r="AG4966" s="12" t="str">
        <f t="shared" ref="AG4966:AG4979" si="33">TEXT($A4966,"mmmm")</f>
        <v>June</v>
      </c>
      <c r="AH4966" s="12" t="str">
        <f t="shared" ref="AH4966:AH4979" si="34">TEXT($A4966,"dddd")</f>
        <v>Saturday</v>
      </c>
      <c r="AI4966" t="str">
        <f t="shared" si="4"/>
        <v>1940s</v>
      </c>
      <c r="AJ4966" s="2" t="s">
        <v>80</v>
      </c>
      <c r="AK4966">
        <v>1.0</v>
      </c>
      <c r="AL4966" s="13" t="s">
        <v>81</v>
      </c>
    </row>
    <row r="4967">
      <c r="A4967" s="1">
        <v>16897.0</v>
      </c>
      <c r="B4967" s="8">
        <v>0.46875</v>
      </c>
      <c r="C4967" s="2" t="s">
        <v>26686</v>
      </c>
      <c r="D4967" s="2" t="s">
        <v>15899</v>
      </c>
      <c r="G4967" s="2" t="s">
        <v>26687</v>
      </c>
      <c r="H4967" s="2" t="s">
        <v>26688</v>
      </c>
      <c r="J4967" s="2">
        <v>4.0</v>
      </c>
      <c r="K4967" s="2">
        <v>0.0</v>
      </c>
      <c r="L4967" s="2">
        <v>4.0</v>
      </c>
      <c r="M4967" s="2">
        <v>4.0</v>
      </c>
      <c r="N4967" s="2">
        <v>0.0</v>
      </c>
      <c r="O4967" s="2">
        <v>4.0</v>
      </c>
      <c r="P4967" s="2">
        <v>16.0</v>
      </c>
      <c r="Q4967" s="2" t="s">
        <v>26689</v>
      </c>
      <c r="R4967" s="14">
        <v>4966.0</v>
      </c>
      <c r="S4967" s="2" t="s">
        <v>5697</v>
      </c>
      <c r="T4967" s="2">
        <v>35.8885993</v>
      </c>
      <c r="U4967" s="2">
        <v>14.4476911</v>
      </c>
      <c r="V4967" s="9" t="s">
        <v>438</v>
      </c>
      <c r="W4967" s="9" t="s">
        <v>438</v>
      </c>
      <c r="X4967" s="9" t="s">
        <v>438</v>
      </c>
      <c r="AB4967" s="9" t="s">
        <v>438</v>
      </c>
      <c r="AC4967" s="9" t="s">
        <v>438</v>
      </c>
      <c r="AD4967" s="9" t="s">
        <v>438</v>
      </c>
      <c r="AE4967" s="11" t="s">
        <v>118</v>
      </c>
      <c r="AF4967" s="12" t="str">
        <f t="shared" si="32"/>
        <v>1946</v>
      </c>
      <c r="AG4967" s="12" t="str">
        <f t="shared" si="33"/>
        <v>April</v>
      </c>
      <c r="AH4967" s="12" t="str">
        <f t="shared" si="34"/>
        <v>Friday</v>
      </c>
      <c r="AI4967" t="str">
        <f t="shared" si="4"/>
        <v>1940s</v>
      </c>
      <c r="AJ4967" s="2" t="s">
        <v>80</v>
      </c>
      <c r="AK4967">
        <v>1.0</v>
      </c>
      <c r="AL4967" s="13" t="s">
        <v>746</v>
      </c>
    </row>
    <row r="4968">
      <c r="A4968" s="1">
        <v>16893.0</v>
      </c>
      <c r="B4968" s="8">
        <v>0.4166666666666667</v>
      </c>
      <c r="C4968" s="2" t="s">
        <v>26690</v>
      </c>
      <c r="D4968" s="2" t="s">
        <v>26691</v>
      </c>
      <c r="F4968" s="2" t="s">
        <v>26692</v>
      </c>
      <c r="G4968" s="2" t="s">
        <v>26693</v>
      </c>
      <c r="H4968" s="2" t="s">
        <v>26694</v>
      </c>
      <c r="J4968" s="2">
        <v>6.0</v>
      </c>
      <c r="K4968" s="2">
        <v>4.0</v>
      </c>
      <c r="L4968" s="2">
        <v>2.0</v>
      </c>
      <c r="M4968" s="2">
        <v>6.0</v>
      </c>
      <c r="N4968" s="2">
        <v>4.0</v>
      </c>
      <c r="O4968" s="2">
        <v>2.0</v>
      </c>
      <c r="P4968" s="2">
        <v>0.0</v>
      </c>
      <c r="Q4968" s="2" t="s">
        <v>26695</v>
      </c>
      <c r="R4968" s="14">
        <v>4967.0</v>
      </c>
      <c r="S4968" s="2" t="s">
        <v>25444</v>
      </c>
      <c r="T4968" s="2">
        <v>54.5859836</v>
      </c>
      <c r="U4968" s="2">
        <v>-6.9591554</v>
      </c>
      <c r="V4968" s="9" t="s">
        <v>24584</v>
      </c>
      <c r="W4968" s="10">
        <v>53.40715</v>
      </c>
      <c r="X4968" s="10">
        <v>-2.99167</v>
      </c>
      <c r="AB4968" s="9" t="s">
        <v>5042</v>
      </c>
      <c r="AC4968" s="10">
        <v>54.59644</v>
      </c>
      <c r="AD4968" s="10">
        <v>-5.93028</v>
      </c>
      <c r="AE4968" s="11" t="s">
        <v>51</v>
      </c>
      <c r="AF4968" s="12" t="str">
        <f t="shared" si="32"/>
        <v>1946</v>
      </c>
      <c r="AG4968" s="12" t="str">
        <f t="shared" si="33"/>
        <v>April</v>
      </c>
      <c r="AH4968" s="12" t="str">
        <f t="shared" si="34"/>
        <v>Monday</v>
      </c>
      <c r="AI4968" t="str">
        <f t="shared" si="4"/>
        <v>1940s</v>
      </c>
      <c r="AJ4968" s="2" t="s">
        <v>80</v>
      </c>
      <c r="AK4968">
        <v>1.0</v>
      </c>
      <c r="AL4968" s="13" t="s">
        <v>545</v>
      </c>
    </row>
    <row r="4969">
      <c r="A4969" s="1">
        <v>43832.0</v>
      </c>
      <c r="B4969" s="8">
        <v>0.0</v>
      </c>
      <c r="C4969" s="2" t="s">
        <v>26696</v>
      </c>
      <c r="D4969" s="2" t="s">
        <v>26697</v>
      </c>
      <c r="F4969" s="2" t="s">
        <v>26698</v>
      </c>
      <c r="G4969" s="2" t="s">
        <v>26699</v>
      </c>
      <c r="I4969" s="2">
        <v>2340606.0</v>
      </c>
      <c r="J4969" s="2">
        <v>18.0</v>
      </c>
      <c r="K4969" s="2">
        <v>9.0</v>
      </c>
      <c r="L4969" s="2">
        <v>9.0</v>
      </c>
      <c r="M4969" s="2">
        <v>18.0</v>
      </c>
      <c r="N4969" s="2">
        <v>9.0</v>
      </c>
      <c r="O4969" s="2">
        <v>9.0</v>
      </c>
      <c r="P4969" s="2">
        <v>0.0</v>
      </c>
      <c r="Q4969" s="2" t="s">
        <v>26700</v>
      </c>
      <c r="R4969">
        <v>4968.0</v>
      </c>
      <c r="S4969" s="2" t="s">
        <v>2696</v>
      </c>
      <c r="T4969" s="2">
        <v>14.5844444</v>
      </c>
      <c r="U4969" s="2">
        <v>29.4917691</v>
      </c>
      <c r="V4969" s="9" t="s">
        <v>26701</v>
      </c>
      <c r="W4969" s="10">
        <v>13.4435</v>
      </c>
      <c r="X4969" s="10">
        <v>22.44523</v>
      </c>
      <c r="AB4969" s="9" t="s">
        <v>2697</v>
      </c>
      <c r="AC4969" s="10">
        <v>15.59333</v>
      </c>
      <c r="AD4969" s="10">
        <v>32.53565</v>
      </c>
      <c r="AE4969" s="2" t="s">
        <v>118</v>
      </c>
      <c r="AF4969" s="12" t="str">
        <f t="shared" si="32"/>
        <v>2020</v>
      </c>
      <c r="AG4969" s="12" t="str">
        <f t="shared" si="33"/>
        <v>January</v>
      </c>
      <c r="AH4969" s="12" t="str">
        <f t="shared" si="34"/>
        <v>Thursday</v>
      </c>
      <c r="AI4969" t="str">
        <f t="shared" si="4"/>
        <v>2020s</v>
      </c>
      <c r="AJ4969" s="2" t="s">
        <v>247</v>
      </c>
      <c r="AK4969">
        <v>1.0</v>
      </c>
      <c r="AL4969" s="13" t="s">
        <v>322</v>
      </c>
    </row>
    <row r="4970">
      <c r="A4970" s="1">
        <v>43838.0</v>
      </c>
      <c r="B4970" s="8">
        <v>0.2625</v>
      </c>
      <c r="C4970" s="2" t="s">
        <v>26702</v>
      </c>
      <c r="D4970" s="2" t="s">
        <v>26703</v>
      </c>
      <c r="E4970" s="2" t="s">
        <v>26704</v>
      </c>
      <c r="F4970" s="2" t="s">
        <v>26705</v>
      </c>
      <c r="G4970" s="2" t="s">
        <v>26706</v>
      </c>
      <c r="H4970" s="2" t="s">
        <v>26707</v>
      </c>
      <c r="I4970" s="2" t="s">
        <v>26708</v>
      </c>
      <c r="J4970" s="2">
        <v>176.0</v>
      </c>
      <c r="K4970" s="2">
        <v>167.0</v>
      </c>
      <c r="L4970" s="2">
        <v>9.0</v>
      </c>
      <c r="M4970" s="2">
        <v>176.0</v>
      </c>
      <c r="N4970" s="2">
        <v>167.0</v>
      </c>
      <c r="O4970" s="2">
        <v>9.0</v>
      </c>
      <c r="P4970" s="2">
        <v>0.0</v>
      </c>
      <c r="Q4970" s="2" t="s">
        <v>26709</v>
      </c>
      <c r="R4970" s="2">
        <v>4969.0</v>
      </c>
      <c r="S4970" s="2" t="s">
        <v>886</v>
      </c>
      <c r="T4970" s="2">
        <v>32.6475314</v>
      </c>
      <c r="U4970" s="2">
        <v>54.5643516</v>
      </c>
      <c r="V4970" s="9" t="s">
        <v>2690</v>
      </c>
      <c r="W4970" s="10">
        <v>35.68925</v>
      </c>
      <c r="X4970" s="10">
        <v>51.3896</v>
      </c>
      <c r="AB4970" s="9" t="s">
        <v>2667</v>
      </c>
      <c r="AC4970" s="10">
        <v>50.45003</v>
      </c>
      <c r="AD4970" s="10">
        <v>30.52414</v>
      </c>
      <c r="AE4970" s="11" t="s">
        <v>51</v>
      </c>
      <c r="AF4970" s="12" t="str">
        <f t="shared" si="32"/>
        <v>2020</v>
      </c>
      <c r="AG4970" s="12" t="str">
        <f t="shared" si="33"/>
        <v>January</v>
      </c>
      <c r="AH4970" s="12" t="str">
        <f t="shared" si="34"/>
        <v>Wednesday</v>
      </c>
      <c r="AI4970" t="str">
        <f t="shared" si="4"/>
        <v>2020s</v>
      </c>
      <c r="AJ4970" s="2" t="s">
        <v>119</v>
      </c>
      <c r="AK4970">
        <v>1.0</v>
      </c>
      <c r="AL4970" s="13" t="s">
        <v>162</v>
      </c>
    </row>
    <row r="4971">
      <c r="A4971" s="1">
        <v>43835.0</v>
      </c>
      <c r="B4971" s="8">
        <v>0.7631944444444444</v>
      </c>
      <c r="C4971" s="2" t="s">
        <v>2984</v>
      </c>
      <c r="D4971" s="2" t="s">
        <v>26710</v>
      </c>
      <c r="E4971" s="2" t="s">
        <v>26711</v>
      </c>
      <c r="F4971" s="2" t="s">
        <v>2985</v>
      </c>
      <c r="G4971" s="2" t="s">
        <v>26712</v>
      </c>
      <c r="H4971" s="2" t="s">
        <v>26713</v>
      </c>
      <c r="I4971" s="2">
        <v>37742.0</v>
      </c>
      <c r="J4971" s="2">
        <v>177.0</v>
      </c>
      <c r="K4971" s="2">
        <v>171.0</v>
      </c>
      <c r="L4971" s="2">
        <v>6.0</v>
      </c>
      <c r="M4971" s="2">
        <v>3.0</v>
      </c>
      <c r="N4971" s="2">
        <v>3.0</v>
      </c>
      <c r="O4971" s="2">
        <v>0.0</v>
      </c>
      <c r="P4971" s="2">
        <v>0.0</v>
      </c>
      <c r="Q4971" s="2" t="s">
        <v>26714</v>
      </c>
      <c r="R4971" s="2">
        <v>4970.0</v>
      </c>
      <c r="S4971" s="2" t="s">
        <v>1829</v>
      </c>
      <c r="T4971" s="2">
        <v>38.9597594</v>
      </c>
      <c r="U4971" s="2">
        <v>34.9249653</v>
      </c>
      <c r="V4971" s="9" t="s">
        <v>2988</v>
      </c>
      <c r="W4971" s="10">
        <v>38.41473</v>
      </c>
      <c r="X4971" s="10">
        <v>27.14341</v>
      </c>
      <c r="AB4971" s="9" t="s">
        <v>75</v>
      </c>
      <c r="AC4971" s="10">
        <v>41.00963</v>
      </c>
      <c r="AD4971" s="10">
        <v>28.96516</v>
      </c>
      <c r="AE4971" s="11" t="s">
        <v>51</v>
      </c>
      <c r="AF4971" s="12" t="str">
        <f t="shared" si="32"/>
        <v>2020</v>
      </c>
      <c r="AG4971" s="12" t="str">
        <f t="shared" si="33"/>
        <v>January</v>
      </c>
      <c r="AH4971" s="12" t="str">
        <f t="shared" si="34"/>
        <v>Sunday</v>
      </c>
      <c r="AI4971" t="str">
        <f t="shared" si="4"/>
        <v>2020s</v>
      </c>
      <c r="AJ4971" s="2" t="s">
        <v>80</v>
      </c>
      <c r="AK4971">
        <v>1.0</v>
      </c>
      <c r="AL4971" s="13" t="s">
        <v>162</v>
      </c>
    </row>
    <row r="4972">
      <c r="A4972" s="1">
        <v>43919.0</v>
      </c>
      <c r="B4972" s="8">
        <v>0.8333333333333334</v>
      </c>
      <c r="C4972" s="2" t="s">
        <v>151</v>
      </c>
      <c r="D4972" s="2" t="s">
        <v>26715</v>
      </c>
      <c r="F4972" s="2" t="s">
        <v>26716</v>
      </c>
      <c r="G4972" s="2" t="s">
        <v>26717</v>
      </c>
      <c r="H4972" s="2" t="s">
        <v>26718</v>
      </c>
      <c r="I4972" s="2">
        <v>353.0</v>
      </c>
      <c r="J4972" s="2">
        <v>8.0</v>
      </c>
      <c r="K4972" s="2">
        <v>5.0</v>
      </c>
      <c r="L4972" s="2">
        <v>3.0</v>
      </c>
      <c r="M4972" s="2">
        <v>8.0</v>
      </c>
      <c r="N4972" s="2">
        <v>5.0</v>
      </c>
      <c r="O4972" s="2">
        <v>3.0</v>
      </c>
      <c r="P4972" s="2">
        <v>0.0</v>
      </c>
      <c r="Q4972" s="2" t="s">
        <v>26719</v>
      </c>
      <c r="R4972" s="2">
        <v>4971.0</v>
      </c>
      <c r="S4972" s="2" t="s">
        <v>157</v>
      </c>
      <c r="T4972" s="2">
        <v>12.7503486</v>
      </c>
      <c r="U4972" s="2">
        <v>122.7312101</v>
      </c>
      <c r="V4972" s="9" t="s">
        <v>160</v>
      </c>
      <c r="W4972" s="10">
        <v>14.59073</v>
      </c>
      <c r="X4972" s="10">
        <v>120.981</v>
      </c>
      <c r="AB4972" s="9" t="s">
        <v>1897</v>
      </c>
      <c r="AC4972" s="10">
        <v>35.68284</v>
      </c>
      <c r="AD4972" s="10">
        <v>139.7595</v>
      </c>
      <c r="AE4972" s="11" t="s">
        <v>51</v>
      </c>
      <c r="AF4972" s="12" t="str">
        <f t="shared" si="32"/>
        <v>2020</v>
      </c>
      <c r="AG4972" s="12" t="str">
        <f t="shared" si="33"/>
        <v>March</v>
      </c>
      <c r="AH4972" s="12" t="str">
        <f t="shared" si="34"/>
        <v>Sunday</v>
      </c>
      <c r="AI4972" t="str">
        <f t="shared" si="4"/>
        <v>2020s</v>
      </c>
      <c r="AJ4972" s="33" t="s">
        <v>150</v>
      </c>
      <c r="AK4972">
        <v>1.0</v>
      </c>
      <c r="AL4972" s="13" t="s">
        <v>5706</v>
      </c>
    </row>
    <row r="4973">
      <c r="A4973" s="1">
        <v>43973.0</v>
      </c>
      <c r="B4973" s="8">
        <v>0.6111111111111112</v>
      </c>
      <c r="C4973" s="2" t="s">
        <v>11427</v>
      </c>
      <c r="D4973" s="2" t="s">
        <v>26720</v>
      </c>
      <c r="E4973" s="2" t="s">
        <v>26721</v>
      </c>
      <c r="F4973" s="2" t="s">
        <v>26722</v>
      </c>
      <c r="G4973" s="2" t="s">
        <v>10826</v>
      </c>
      <c r="H4973" s="2" t="s">
        <v>26723</v>
      </c>
      <c r="I4973" s="2">
        <v>2274.0</v>
      </c>
      <c r="J4973" s="2">
        <v>99.0</v>
      </c>
      <c r="K4973" s="2">
        <v>91.0</v>
      </c>
      <c r="L4973" s="2">
        <v>8.0</v>
      </c>
      <c r="M4973" s="2">
        <v>97.0</v>
      </c>
      <c r="N4973" s="2">
        <v>89.0</v>
      </c>
      <c r="O4973" s="2">
        <v>8.0</v>
      </c>
      <c r="P4973" s="2">
        <v>1.0</v>
      </c>
      <c r="Q4973" s="2" t="s">
        <v>26724</v>
      </c>
      <c r="R4973" s="2">
        <v>4972.0</v>
      </c>
      <c r="S4973" s="2" t="s">
        <v>1037</v>
      </c>
      <c r="T4973" s="2">
        <v>30.3308401</v>
      </c>
      <c r="U4973" s="2">
        <v>71.247499</v>
      </c>
      <c r="V4973" s="9" t="s">
        <v>4090</v>
      </c>
      <c r="W4973" s="10">
        <v>31.56568</v>
      </c>
      <c r="X4973" s="10">
        <v>74.31418</v>
      </c>
      <c r="AB4973" s="9" t="s">
        <v>195</v>
      </c>
      <c r="AC4973" s="10">
        <v>24.85468</v>
      </c>
      <c r="AD4973" s="10">
        <v>67.02071</v>
      </c>
      <c r="AE4973" s="11" t="s">
        <v>51</v>
      </c>
      <c r="AF4973" s="12" t="str">
        <f t="shared" si="32"/>
        <v>2020</v>
      </c>
      <c r="AG4973" s="12" t="str">
        <f t="shared" si="33"/>
        <v>May</v>
      </c>
      <c r="AH4973" s="12" t="str">
        <f t="shared" si="34"/>
        <v>Friday</v>
      </c>
      <c r="AI4973" s="2" t="s">
        <v>26725</v>
      </c>
      <c r="AJ4973" s="33" t="s">
        <v>150</v>
      </c>
      <c r="AK4973">
        <v>1.0</v>
      </c>
      <c r="AL4973" s="13" t="s">
        <v>2131</v>
      </c>
    </row>
    <row r="4974">
      <c r="A4974" s="1">
        <v>44050.0</v>
      </c>
      <c r="B4974" s="8">
        <v>0.8013888888888889</v>
      </c>
      <c r="C4974" s="2" t="s">
        <v>26726</v>
      </c>
      <c r="D4974" s="2" t="s">
        <v>26727</v>
      </c>
      <c r="E4974" s="2" t="s">
        <v>26728</v>
      </c>
      <c r="F4974" s="2" t="s">
        <v>26729</v>
      </c>
      <c r="G4974" s="2" t="s">
        <v>11441</v>
      </c>
      <c r="H4974" s="2" t="s">
        <v>26730</v>
      </c>
      <c r="I4974" s="2" t="s">
        <v>26731</v>
      </c>
      <c r="J4974" s="2">
        <v>190.0</v>
      </c>
      <c r="K4974" s="2">
        <v>184.0</v>
      </c>
      <c r="L4974" s="2">
        <v>6.0</v>
      </c>
      <c r="M4974" s="2">
        <v>20.0</v>
      </c>
      <c r="N4974" s="2">
        <v>18.0</v>
      </c>
      <c r="O4974" s="2">
        <v>2.0</v>
      </c>
      <c r="P4974" s="2">
        <v>0.0</v>
      </c>
      <c r="Q4974" s="2" t="s">
        <v>26732</v>
      </c>
      <c r="R4974" s="2">
        <v>4973.0</v>
      </c>
      <c r="S4974" s="2" t="s">
        <v>192</v>
      </c>
      <c r="T4974" s="2">
        <v>22.3511148</v>
      </c>
      <c r="U4974" s="2">
        <v>78.6677428</v>
      </c>
      <c r="V4974" s="9" t="s">
        <v>360</v>
      </c>
      <c r="W4974" s="10">
        <v>25.07428</v>
      </c>
      <c r="X4974" s="10">
        <v>55.18854</v>
      </c>
      <c r="AB4974" s="9" t="s">
        <v>26733</v>
      </c>
      <c r="AC4974" s="10">
        <v>11.25861</v>
      </c>
      <c r="AD4974" s="10">
        <v>75.77887</v>
      </c>
      <c r="AE4974" s="11" t="s">
        <v>51</v>
      </c>
      <c r="AF4974" s="12" t="str">
        <f t="shared" si="32"/>
        <v>2020</v>
      </c>
      <c r="AG4974" s="12" t="str">
        <f t="shared" si="33"/>
        <v>August</v>
      </c>
      <c r="AH4974" s="12" t="str">
        <f t="shared" si="34"/>
        <v>Friday</v>
      </c>
      <c r="AI4974" s="2" t="s">
        <v>26725</v>
      </c>
      <c r="AJ4974" s="33" t="s">
        <v>150</v>
      </c>
      <c r="AK4974">
        <v>1.0</v>
      </c>
      <c r="AL4974" s="13" t="s">
        <v>162</v>
      </c>
    </row>
    <row r="4975">
      <c r="A4975" s="1">
        <v>44065.0</v>
      </c>
      <c r="B4975" s="8">
        <v>0.3611111111111111</v>
      </c>
      <c r="C4975" s="34" t="s">
        <v>10146</v>
      </c>
      <c r="D4975" s="2" t="s">
        <v>26734</v>
      </c>
      <c r="F4975" s="2" t="s">
        <v>26735</v>
      </c>
      <c r="G4975" s="2" t="s">
        <v>7774</v>
      </c>
      <c r="H4975" s="2" t="s">
        <v>26736</v>
      </c>
      <c r="I4975" s="2">
        <v>11508.0</v>
      </c>
      <c r="J4975" s="2">
        <v>8.0</v>
      </c>
      <c r="K4975" s="2">
        <v>5.0</v>
      </c>
      <c r="L4975" s="2">
        <v>3.0</v>
      </c>
      <c r="M4975" s="2">
        <v>7.0</v>
      </c>
      <c r="N4975" s="2">
        <v>4.0</v>
      </c>
      <c r="O4975" s="2">
        <v>3.0</v>
      </c>
      <c r="P4975" s="2">
        <v>0.0</v>
      </c>
      <c r="Q4975" s="2" t="s">
        <v>26737</v>
      </c>
      <c r="R4975" s="2">
        <v>4974.0</v>
      </c>
      <c r="S4975" s="2" t="s">
        <v>2696</v>
      </c>
      <c r="T4975" s="2">
        <v>14.5844444</v>
      </c>
      <c r="U4975" s="2">
        <v>29.4917691</v>
      </c>
      <c r="V4975" s="9" t="s">
        <v>8261</v>
      </c>
      <c r="W4975" s="10">
        <v>4.847202</v>
      </c>
      <c r="X4975" s="10">
        <v>31.59517</v>
      </c>
      <c r="AB4975" s="9" t="s">
        <v>15542</v>
      </c>
      <c r="AC4975" s="10">
        <v>7.699927</v>
      </c>
      <c r="AD4975" s="10">
        <v>27.991</v>
      </c>
      <c r="AE4975" s="2" t="s">
        <v>174</v>
      </c>
      <c r="AF4975" s="12" t="str">
        <f t="shared" si="32"/>
        <v>2020</v>
      </c>
      <c r="AG4975" s="12" t="str">
        <f t="shared" si="33"/>
        <v>August</v>
      </c>
      <c r="AH4975" s="12" t="str">
        <f t="shared" si="34"/>
        <v>Saturday</v>
      </c>
      <c r="AI4975" s="2" t="s">
        <v>26725</v>
      </c>
      <c r="AJ4975" s="33" t="s">
        <v>150</v>
      </c>
      <c r="AK4975">
        <v>1.0</v>
      </c>
      <c r="AL4975" s="13" t="s">
        <v>322</v>
      </c>
    </row>
    <row r="4976">
      <c r="A4976" s="1">
        <v>44099.0</v>
      </c>
      <c r="B4976" s="8">
        <v>0.8680555555555556</v>
      </c>
      <c r="C4976" s="2" t="s">
        <v>26738</v>
      </c>
      <c r="D4976" s="2" t="s">
        <v>26739</v>
      </c>
      <c r="F4976" s="2" t="s">
        <v>1512</v>
      </c>
      <c r="G4976" s="2" t="s">
        <v>26740</v>
      </c>
      <c r="H4976" s="2" t="s">
        <v>26741</v>
      </c>
      <c r="I4976" s="2">
        <v>5608.0</v>
      </c>
      <c r="J4976" s="2">
        <v>27.0</v>
      </c>
      <c r="K4976" s="2">
        <v>20.0</v>
      </c>
      <c r="L4976" s="2">
        <v>7.0</v>
      </c>
      <c r="M4976" s="2">
        <v>26.0</v>
      </c>
      <c r="N4976" s="2">
        <v>19.0</v>
      </c>
      <c r="O4976" s="2">
        <v>7.0</v>
      </c>
      <c r="P4976" s="2">
        <v>0.0</v>
      </c>
      <c r="Q4976" s="2" t="s">
        <v>26742</v>
      </c>
      <c r="R4976" s="2">
        <v>4975.0</v>
      </c>
      <c r="S4976" s="2" t="s">
        <v>3343</v>
      </c>
      <c r="T4976" s="2">
        <v>49.4871968</v>
      </c>
      <c r="U4976" s="2">
        <v>31.2718321</v>
      </c>
      <c r="V4976" s="9" t="s">
        <v>438</v>
      </c>
      <c r="W4976" s="9" t="s">
        <v>438</v>
      </c>
      <c r="X4976" s="9" t="s">
        <v>438</v>
      </c>
      <c r="AB4976" s="9" t="s">
        <v>438</v>
      </c>
      <c r="AC4976" s="9" t="s">
        <v>438</v>
      </c>
      <c r="AD4976" s="9" t="s">
        <v>438</v>
      </c>
      <c r="AE4976" s="2" t="s">
        <v>118</v>
      </c>
      <c r="AF4976" s="12" t="str">
        <f t="shared" si="32"/>
        <v>2020</v>
      </c>
      <c r="AG4976" s="12" t="str">
        <f t="shared" si="33"/>
        <v>September</v>
      </c>
      <c r="AH4976" s="12" t="str">
        <f t="shared" si="34"/>
        <v>Friday</v>
      </c>
      <c r="AI4976" s="2" t="s">
        <v>26725</v>
      </c>
      <c r="AJ4976" s="33" t="s">
        <v>80</v>
      </c>
      <c r="AK4976">
        <v>1.0</v>
      </c>
      <c r="AL4976" s="13" t="s">
        <v>322</v>
      </c>
    </row>
    <row r="4977" ht="19.5" customHeight="1">
      <c r="A4977" s="1">
        <v>44205.0</v>
      </c>
      <c r="B4977" s="8">
        <v>0.6111111111111112</v>
      </c>
      <c r="C4977" s="2" t="s">
        <v>26743</v>
      </c>
      <c r="D4977" s="2" t="s">
        <v>26744</v>
      </c>
      <c r="E4977" s="2" t="s">
        <v>26745</v>
      </c>
      <c r="F4977" s="2" t="s">
        <v>26746</v>
      </c>
      <c r="G4977" s="2" t="s">
        <v>26747</v>
      </c>
      <c r="H4977" s="2" t="s">
        <v>26748</v>
      </c>
      <c r="I4977" s="2" t="s">
        <v>26749</v>
      </c>
      <c r="J4977" s="2">
        <v>62.0</v>
      </c>
      <c r="K4977" s="2">
        <v>56.0</v>
      </c>
      <c r="L4977" s="2">
        <v>6.0</v>
      </c>
      <c r="M4977" s="2">
        <v>62.0</v>
      </c>
      <c r="N4977" s="2">
        <v>56.0</v>
      </c>
      <c r="O4977" s="2">
        <v>6.0</v>
      </c>
      <c r="P4977" s="2">
        <v>0.0</v>
      </c>
      <c r="Q4977" s="35" t="s">
        <v>26750</v>
      </c>
      <c r="R4977" s="2">
        <v>4976.0</v>
      </c>
      <c r="S4977" s="2" t="s">
        <v>144</v>
      </c>
      <c r="T4977" s="2">
        <v>-2.4833826</v>
      </c>
      <c r="U4977" s="2">
        <v>117.8902853</v>
      </c>
      <c r="V4977" s="9" t="s">
        <v>193</v>
      </c>
      <c r="W4977" s="10">
        <v>-6.17539</v>
      </c>
      <c r="X4977" s="10">
        <v>106.8272</v>
      </c>
      <c r="AB4977" s="9" t="s">
        <v>4018</v>
      </c>
      <c r="AC4977" s="10">
        <v>-0.02269</v>
      </c>
      <c r="AD4977" s="10">
        <v>109.3447</v>
      </c>
      <c r="AE4977" s="11" t="s">
        <v>51</v>
      </c>
      <c r="AF4977" s="12" t="str">
        <f t="shared" si="32"/>
        <v>2021</v>
      </c>
      <c r="AG4977" s="12" t="str">
        <f t="shared" si="33"/>
        <v>January</v>
      </c>
      <c r="AH4977" s="12" t="str">
        <f t="shared" si="34"/>
        <v>Saturday</v>
      </c>
      <c r="AI4977" s="2" t="s">
        <v>26725</v>
      </c>
      <c r="AJ4977" s="33" t="s">
        <v>150</v>
      </c>
      <c r="AK4977" s="2">
        <v>1.0</v>
      </c>
      <c r="AL4977" s="13" t="s">
        <v>162</v>
      </c>
    </row>
    <row r="4978">
      <c r="A4978" s="1">
        <v>44257.0</v>
      </c>
      <c r="B4978" s="8">
        <v>0.7430555555555556</v>
      </c>
      <c r="C4978" s="2" t="s">
        <v>26751</v>
      </c>
      <c r="D4978" s="2" t="s">
        <v>26752</v>
      </c>
      <c r="F4978" s="2" t="s">
        <v>26753</v>
      </c>
      <c r="G4978" s="2" t="s">
        <v>26754</v>
      </c>
      <c r="H4978" s="2" t="s">
        <v>26755</v>
      </c>
      <c r="I4978" s="2">
        <v>902525.0</v>
      </c>
      <c r="J4978" s="2">
        <v>10.0</v>
      </c>
      <c r="K4978" s="2">
        <v>8.0</v>
      </c>
      <c r="L4978" s="2">
        <v>2.0</v>
      </c>
      <c r="M4978" s="2">
        <v>10.0</v>
      </c>
      <c r="N4978" s="2">
        <v>8.0</v>
      </c>
      <c r="O4978" s="2">
        <v>2.0</v>
      </c>
      <c r="P4978" s="2">
        <v>0.0</v>
      </c>
      <c r="Q4978" s="2" t="s">
        <v>26756</v>
      </c>
      <c r="R4978" s="2">
        <v>4977.0</v>
      </c>
      <c r="S4978" s="2" t="s">
        <v>2696</v>
      </c>
      <c r="T4978" s="2">
        <v>14.5844444</v>
      </c>
      <c r="U4978" s="2">
        <v>29.4917691</v>
      </c>
      <c r="V4978" s="9" t="s">
        <v>26757</v>
      </c>
      <c r="W4978" s="10">
        <v>49.18709</v>
      </c>
      <c r="X4978" s="10">
        <v>-1.41002</v>
      </c>
      <c r="AB4978" s="9" t="s">
        <v>26758</v>
      </c>
      <c r="AC4978" s="10">
        <v>7.907144</v>
      </c>
      <c r="AD4978" s="10">
        <v>31.888</v>
      </c>
      <c r="AE4978" s="11" t="s">
        <v>51</v>
      </c>
      <c r="AF4978" s="12" t="str">
        <f t="shared" si="32"/>
        <v>2021</v>
      </c>
      <c r="AG4978" s="12" t="str">
        <f t="shared" si="33"/>
        <v>March</v>
      </c>
      <c r="AH4978" s="12" t="str">
        <f t="shared" si="34"/>
        <v>Tuesday</v>
      </c>
      <c r="AI4978" s="2" t="s">
        <v>26725</v>
      </c>
      <c r="AJ4978" s="33" t="s">
        <v>229</v>
      </c>
      <c r="AK4978" s="2">
        <v>1.0</v>
      </c>
      <c r="AL4978" s="13" t="s">
        <v>3407</v>
      </c>
    </row>
    <row r="4979" ht="25.5" customHeight="1">
      <c r="A4979" s="1">
        <v>44283.0</v>
      </c>
      <c r="B4979" s="8">
        <v>0.7743055555555556</v>
      </c>
      <c r="C4979" s="2" t="s">
        <v>26759</v>
      </c>
      <c r="D4979" s="2" t="s">
        <v>26760</v>
      </c>
      <c r="F4979" s="2" t="s">
        <v>26761</v>
      </c>
      <c r="G4979" s="2" t="s">
        <v>26762</v>
      </c>
      <c r="H4979" s="2" t="s">
        <v>26763</v>
      </c>
      <c r="I4979" s="2">
        <v>4598.0</v>
      </c>
      <c r="J4979" s="2">
        <v>6.0</v>
      </c>
      <c r="K4979" s="2">
        <v>5.0</v>
      </c>
      <c r="L4979" s="2">
        <v>1.0</v>
      </c>
      <c r="M4979" s="2">
        <v>5.0</v>
      </c>
      <c r="N4979" s="2">
        <v>4.0</v>
      </c>
      <c r="O4979" s="2">
        <v>1.0</v>
      </c>
      <c r="P4979" s="2">
        <v>0.0</v>
      </c>
      <c r="Q4979" s="2" t="s">
        <v>26764</v>
      </c>
      <c r="R4979" s="2">
        <v>4978.0</v>
      </c>
      <c r="S4979" s="2" t="s">
        <v>99</v>
      </c>
      <c r="T4979" s="2">
        <v>39.7837304</v>
      </c>
      <c r="U4979" s="2">
        <v>-100.4458825</v>
      </c>
      <c r="V4979" s="9" t="s">
        <v>438</v>
      </c>
      <c r="W4979" s="9" t="s">
        <v>438</v>
      </c>
      <c r="X4979" s="9" t="s">
        <v>438</v>
      </c>
      <c r="AB4979" s="9" t="s">
        <v>438</v>
      </c>
      <c r="AC4979" s="9" t="s">
        <v>438</v>
      </c>
      <c r="AD4979" s="9" t="s">
        <v>438</v>
      </c>
      <c r="AE4979" s="11" t="s">
        <v>51</v>
      </c>
      <c r="AF4979" s="12" t="str">
        <f t="shared" si="32"/>
        <v>2021</v>
      </c>
      <c r="AG4979" s="12" t="str">
        <f t="shared" si="33"/>
        <v>March</v>
      </c>
      <c r="AH4979" s="12" t="str">
        <f t="shared" si="34"/>
        <v>Sunday</v>
      </c>
      <c r="AI4979" s="2" t="s">
        <v>26725</v>
      </c>
      <c r="AJ4979" s="2" t="s">
        <v>105</v>
      </c>
      <c r="AK4979" s="2">
        <v>1.0</v>
      </c>
      <c r="AL4979" s="13" t="s">
        <v>8249</v>
      </c>
    </row>
  </sheetData>
  <autoFilter ref="$A$1:$AL$4979"/>
  <customSheetViews>
    <customSheetView guid="{5DA22A5B-6C8B-43EA-8102-ED7DFFDB295E}" filter="1" showAutoFilter="1">
      <autoFilter ref="$A$1:$AB$4968"/>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2" max="2" width="27.0"/>
    <col customWidth="1" min="3" max="3" width="51.86"/>
  </cols>
  <sheetData>
    <row r="1">
      <c r="A1" s="2" t="s">
        <v>26765</v>
      </c>
      <c r="B1" s="36" t="s">
        <v>26766</v>
      </c>
      <c r="C1" s="36" t="s">
        <v>26767</v>
      </c>
    </row>
    <row r="2">
      <c r="A2" s="37" t="s">
        <v>0</v>
      </c>
      <c r="B2" s="38" t="s">
        <v>26768</v>
      </c>
      <c r="C2" s="39" t="s">
        <v>26769</v>
      </c>
      <c r="D2" s="40"/>
    </row>
    <row r="3">
      <c r="A3" s="37" t="s">
        <v>1</v>
      </c>
      <c r="B3" s="39" t="s">
        <v>26770</v>
      </c>
      <c r="C3" s="41"/>
      <c r="D3" s="40"/>
    </row>
    <row r="4">
      <c r="A4" s="37" t="s">
        <v>2</v>
      </c>
      <c r="B4" s="39" t="s">
        <v>26771</v>
      </c>
      <c r="C4" s="41"/>
      <c r="D4" s="40"/>
    </row>
    <row r="5">
      <c r="A5" s="37" t="s">
        <v>3</v>
      </c>
      <c r="B5" s="39" t="s">
        <v>26772</v>
      </c>
      <c r="C5" s="41"/>
      <c r="D5" s="40"/>
    </row>
    <row r="6">
      <c r="A6" s="37" t="s">
        <v>4</v>
      </c>
      <c r="B6" s="39" t="s">
        <v>26773</v>
      </c>
      <c r="C6" s="41"/>
      <c r="D6" s="40"/>
    </row>
    <row r="7">
      <c r="A7" s="37" t="s">
        <v>5</v>
      </c>
      <c r="B7" s="39" t="s">
        <v>26774</v>
      </c>
      <c r="C7" s="41"/>
      <c r="D7" s="40"/>
    </row>
    <row r="8">
      <c r="A8" s="37" t="s">
        <v>6</v>
      </c>
      <c r="B8" s="39" t="s">
        <v>26775</v>
      </c>
      <c r="C8" s="41"/>
      <c r="D8" s="40"/>
    </row>
    <row r="9">
      <c r="A9" s="37" t="s">
        <v>7</v>
      </c>
      <c r="B9" s="42" t="s">
        <v>26776</v>
      </c>
      <c r="C9" s="41"/>
      <c r="D9" s="40"/>
    </row>
    <row r="10">
      <c r="A10" s="37" t="s">
        <v>8</v>
      </c>
      <c r="B10" s="42" t="s">
        <v>26777</v>
      </c>
      <c r="C10" s="41"/>
      <c r="D10" s="40"/>
    </row>
    <row r="11">
      <c r="A11" s="37" t="s">
        <v>9</v>
      </c>
      <c r="B11" s="38" t="s">
        <v>26778</v>
      </c>
      <c r="C11" s="41"/>
      <c r="D11" s="40"/>
    </row>
    <row r="12">
      <c r="A12" s="37" t="s">
        <v>10</v>
      </c>
      <c r="B12" s="38" t="s">
        <v>26779</v>
      </c>
      <c r="C12" s="41"/>
      <c r="D12" s="40"/>
    </row>
    <row r="13">
      <c r="A13" s="37" t="s">
        <v>11</v>
      </c>
      <c r="B13" s="38" t="s">
        <v>26780</v>
      </c>
      <c r="C13" s="41"/>
      <c r="D13" s="40"/>
    </row>
    <row r="14">
      <c r="A14" s="37" t="s">
        <v>12</v>
      </c>
      <c r="B14" s="38" t="s">
        <v>26781</v>
      </c>
      <c r="C14" s="41"/>
      <c r="D14" s="40"/>
    </row>
    <row r="15">
      <c r="A15" s="37" t="s">
        <v>13</v>
      </c>
      <c r="B15" s="38" t="s">
        <v>26782</v>
      </c>
      <c r="C15" s="41"/>
      <c r="D15" s="40"/>
    </row>
    <row r="16">
      <c r="A16" s="37" t="s">
        <v>14</v>
      </c>
      <c r="B16" s="38" t="s">
        <v>26783</v>
      </c>
      <c r="C16" s="41"/>
      <c r="D16" s="40"/>
    </row>
    <row r="17">
      <c r="A17" s="37" t="s">
        <v>15</v>
      </c>
      <c r="B17" s="11" t="s">
        <v>26784</v>
      </c>
      <c r="C17" s="41"/>
      <c r="D17" s="40"/>
    </row>
    <row r="18">
      <c r="A18" s="37" t="s">
        <v>16</v>
      </c>
      <c r="B18" s="39" t="s">
        <v>26785</v>
      </c>
      <c r="C18" s="41"/>
      <c r="D18" s="40"/>
    </row>
    <row r="19">
      <c r="A19" s="37" t="s">
        <v>17</v>
      </c>
      <c r="B19" s="39" t="s">
        <v>26786</v>
      </c>
      <c r="C19" s="39"/>
      <c r="D19" s="40"/>
    </row>
    <row r="20">
      <c r="A20" s="37" t="s">
        <v>26787</v>
      </c>
      <c r="B20" s="39" t="s">
        <v>26788</v>
      </c>
      <c r="C20" s="39" t="s">
        <v>26789</v>
      </c>
      <c r="D20" s="40"/>
    </row>
    <row r="21">
      <c r="A21" s="2" t="s">
        <v>19</v>
      </c>
      <c r="B21" s="36" t="s">
        <v>26790</v>
      </c>
      <c r="C21" s="39"/>
      <c r="D21" s="40"/>
    </row>
    <row r="22">
      <c r="A22" s="2" t="s">
        <v>20</v>
      </c>
      <c r="B22" s="2" t="s">
        <v>26791</v>
      </c>
      <c r="C22" s="39"/>
      <c r="D22" s="40"/>
    </row>
    <row r="23">
      <c r="A23" s="37" t="s">
        <v>21</v>
      </c>
      <c r="B23" s="39" t="s">
        <v>26792</v>
      </c>
      <c r="C23" s="39" t="s">
        <v>26793</v>
      </c>
      <c r="D23" s="40"/>
    </row>
    <row r="24">
      <c r="A24" s="37" t="s">
        <v>24</v>
      </c>
      <c r="B24" s="39" t="s">
        <v>26794</v>
      </c>
      <c r="C24" s="39" t="s">
        <v>26795</v>
      </c>
      <c r="D24" s="40"/>
    </row>
    <row r="25">
      <c r="A25" s="37" t="s">
        <v>25</v>
      </c>
      <c r="B25" s="39" t="s">
        <v>26796</v>
      </c>
      <c r="C25" s="39" t="s">
        <v>26797</v>
      </c>
      <c r="D25" s="40"/>
    </row>
    <row r="26">
      <c r="A26" s="37" t="s">
        <v>26</v>
      </c>
      <c r="B26" s="39" t="s">
        <v>26798</v>
      </c>
      <c r="C26" s="39" t="s">
        <v>26799</v>
      </c>
      <c r="D26" s="40"/>
    </row>
    <row r="27">
      <c r="A27" s="37" t="s">
        <v>27</v>
      </c>
      <c r="B27" s="39" t="s">
        <v>26800</v>
      </c>
      <c r="C27" s="39" t="s">
        <v>26801</v>
      </c>
      <c r="D27" s="40"/>
    </row>
    <row r="28">
      <c r="A28" s="2" t="s">
        <v>30</v>
      </c>
      <c r="B28" s="36" t="s">
        <v>26802</v>
      </c>
      <c r="C28" s="36" t="s">
        <v>26803</v>
      </c>
    </row>
    <row r="29">
      <c r="A29" s="11" t="s">
        <v>31</v>
      </c>
      <c r="B29" s="39" t="s">
        <v>26804</v>
      </c>
      <c r="C29" s="36" t="s">
        <v>26805</v>
      </c>
    </row>
    <row r="30">
      <c r="A30" s="43" t="s">
        <v>32</v>
      </c>
      <c r="B30" s="39" t="s">
        <v>26806</v>
      </c>
      <c r="C30" s="36" t="s">
        <v>26805</v>
      </c>
    </row>
    <row r="31">
      <c r="A31" s="43" t="s">
        <v>33</v>
      </c>
      <c r="B31" s="39" t="s">
        <v>26807</v>
      </c>
      <c r="C31" s="36" t="s">
        <v>26805</v>
      </c>
    </row>
    <row r="32">
      <c r="A32" s="11" t="s">
        <v>34</v>
      </c>
      <c r="B32" s="39" t="s">
        <v>26808</v>
      </c>
      <c r="C32" s="36" t="s">
        <v>26805</v>
      </c>
    </row>
    <row r="33">
      <c r="A33" s="11" t="s">
        <v>35</v>
      </c>
      <c r="B33" s="36" t="s">
        <v>26809</v>
      </c>
      <c r="C33" s="36" t="s">
        <v>26810</v>
      </c>
    </row>
    <row r="34">
      <c r="A34" s="3" t="s">
        <v>22</v>
      </c>
      <c r="B34" s="36" t="s">
        <v>26811</v>
      </c>
      <c r="C34" s="44"/>
    </row>
    <row r="35">
      <c r="A35" s="3" t="s">
        <v>23</v>
      </c>
      <c r="B35" s="2" t="s">
        <v>26812</v>
      </c>
      <c r="C35" s="44"/>
    </row>
    <row r="36">
      <c r="A36" s="3" t="s">
        <v>28</v>
      </c>
      <c r="B36" s="36" t="s">
        <v>26813</v>
      </c>
      <c r="C36" s="44"/>
    </row>
    <row r="37">
      <c r="A37" s="3" t="s">
        <v>29</v>
      </c>
      <c r="B37" s="2" t="s">
        <v>26814</v>
      </c>
      <c r="C37" s="44"/>
    </row>
    <row r="38">
      <c r="A38" s="2" t="s">
        <v>36</v>
      </c>
      <c r="B38" s="36" t="s">
        <v>26815</v>
      </c>
      <c r="C38" s="44"/>
    </row>
    <row r="39">
      <c r="A39" s="2" t="s">
        <v>37</v>
      </c>
      <c r="B39" s="36" t="s">
        <v>26816</v>
      </c>
      <c r="C39" s="44"/>
    </row>
    <row r="40">
      <c r="B40" s="44"/>
      <c r="C40" s="44"/>
    </row>
    <row r="41">
      <c r="B41" s="44"/>
      <c r="C41" s="44"/>
    </row>
    <row r="42">
      <c r="B42" s="44"/>
      <c r="C42" s="44"/>
    </row>
    <row r="43">
      <c r="B43" s="44"/>
      <c r="C43" s="44"/>
    </row>
    <row r="44">
      <c r="B44" s="44"/>
      <c r="C44" s="44"/>
    </row>
    <row r="45">
      <c r="B45" s="44"/>
      <c r="C45" s="44"/>
    </row>
    <row r="46">
      <c r="B46" s="44"/>
      <c r="C46" s="44"/>
    </row>
    <row r="47">
      <c r="B47" s="44"/>
      <c r="C47" s="44"/>
    </row>
    <row r="48">
      <c r="B48" s="44"/>
      <c r="C48" s="44"/>
    </row>
    <row r="49">
      <c r="B49" s="44"/>
      <c r="C49" s="44"/>
    </row>
    <row r="50">
      <c r="B50" s="44"/>
      <c r="C50" s="44"/>
    </row>
    <row r="51">
      <c r="B51" s="44"/>
      <c r="C51" s="44"/>
    </row>
    <row r="52">
      <c r="B52" s="44"/>
      <c r="C52" s="44"/>
    </row>
    <row r="53">
      <c r="B53" s="44"/>
      <c r="C53" s="44"/>
    </row>
    <row r="54">
      <c r="B54" s="44"/>
      <c r="C54" s="44"/>
    </row>
    <row r="55">
      <c r="B55" s="44"/>
      <c r="C55" s="44"/>
    </row>
    <row r="56">
      <c r="B56" s="44"/>
      <c r="C56" s="44"/>
    </row>
    <row r="57">
      <c r="B57" s="44"/>
      <c r="C57" s="44"/>
    </row>
    <row r="58">
      <c r="B58" s="44"/>
      <c r="C58" s="44"/>
    </row>
    <row r="59">
      <c r="B59" s="44"/>
      <c r="C59" s="44"/>
    </row>
    <row r="60">
      <c r="B60" s="44"/>
      <c r="C60" s="44"/>
    </row>
    <row r="61">
      <c r="B61" s="44"/>
      <c r="C61" s="44"/>
    </row>
    <row r="62">
      <c r="B62" s="44"/>
      <c r="C62" s="44"/>
    </row>
    <row r="63">
      <c r="B63" s="44"/>
      <c r="C63" s="44"/>
    </row>
    <row r="64">
      <c r="B64" s="44"/>
      <c r="C64" s="44"/>
    </row>
    <row r="65">
      <c r="B65" s="44"/>
      <c r="C65" s="44"/>
    </row>
    <row r="66">
      <c r="B66" s="44"/>
      <c r="C66" s="44"/>
    </row>
    <row r="67">
      <c r="B67" s="44"/>
      <c r="C67" s="44"/>
    </row>
    <row r="68">
      <c r="B68" s="44"/>
      <c r="C68" s="44"/>
    </row>
    <row r="69">
      <c r="B69" s="44"/>
      <c r="C69" s="44"/>
    </row>
    <row r="70">
      <c r="B70" s="44"/>
      <c r="C70" s="44"/>
    </row>
    <row r="71">
      <c r="B71" s="44"/>
      <c r="C71" s="44"/>
    </row>
    <row r="72">
      <c r="B72" s="44"/>
      <c r="C72" s="44"/>
    </row>
    <row r="73">
      <c r="B73" s="44"/>
      <c r="C73" s="44"/>
    </row>
    <row r="74">
      <c r="B74" s="44"/>
      <c r="C74" s="44"/>
    </row>
    <row r="75">
      <c r="B75" s="44"/>
      <c r="C75" s="44"/>
    </row>
    <row r="76">
      <c r="B76" s="44"/>
      <c r="C76" s="44"/>
    </row>
    <row r="77">
      <c r="B77" s="44"/>
      <c r="C77" s="44"/>
    </row>
    <row r="78">
      <c r="B78" s="44"/>
      <c r="C78" s="44"/>
    </row>
    <row r="79">
      <c r="B79" s="44"/>
      <c r="C79" s="44"/>
    </row>
    <row r="80">
      <c r="B80" s="44"/>
      <c r="C80" s="44"/>
    </row>
    <row r="81">
      <c r="B81" s="44"/>
      <c r="C81" s="44"/>
    </row>
    <row r="82">
      <c r="B82" s="44"/>
      <c r="C82" s="44"/>
    </row>
    <row r="83">
      <c r="B83" s="44"/>
      <c r="C83" s="44"/>
    </row>
    <row r="84">
      <c r="B84" s="44"/>
      <c r="C84" s="44"/>
    </row>
    <row r="85">
      <c r="B85" s="44"/>
      <c r="C85" s="44"/>
    </row>
    <row r="86">
      <c r="B86" s="44"/>
      <c r="C86" s="44"/>
    </row>
    <row r="87">
      <c r="B87" s="44"/>
      <c r="C87" s="44"/>
    </row>
    <row r="88">
      <c r="B88" s="44"/>
      <c r="C88" s="44"/>
    </row>
    <row r="89">
      <c r="B89" s="44"/>
      <c r="C89" s="44"/>
    </row>
    <row r="90">
      <c r="B90" s="44"/>
      <c r="C90" s="44"/>
    </row>
    <row r="91">
      <c r="B91" s="44"/>
      <c r="C91" s="44"/>
    </row>
    <row r="92">
      <c r="B92" s="44"/>
      <c r="C92" s="44"/>
    </row>
    <row r="93">
      <c r="B93" s="44"/>
      <c r="C93" s="44"/>
    </row>
    <row r="94">
      <c r="B94" s="44"/>
      <c r="C94" s="44"/>
    </row>
    <row r="95">
      <c r="B95" s="44"/>
      <c r="C95" s="44"/>
    </row>
    <row r="96">
      <c r="B96" s="44"/>
      <c r="C96" s="44"/>
    </row>
    <row r="97">
      <c r="B97" s="44"/>
      <c r="C97" s="44"/>
    </row>
    <row r="98">
      <c r="B98" s="44"/>
      <c r="C98" s="44"/>
    </row>
    <row r="99">
      <c r="B99" s="44"/>
      <c r="C99" s="44"/>
    </row>
    <row r="100">
      <c r="B100" s="44"/>
      <c r="C100" s="44"/>
    </row>
    <row r="101">
      <c r="B101" s="44"/>
      <c r="C101" s="44"/>
    </row>
    <row r="102">
      <c r="B102" s="44"/>
      <c r="C102" s="44"/>
    </row>
    <row r="103">
      <c r="B103" s="44"/>
      <c r="C103" s="44"/>
    </row>
    <row r="104">
      <c r="B104" s="44"/>
      <c r="C104" s="44"/>
    </row>
    <row r="105">
      <c r="B105" s="44"/>
      <c r="C105" s="44"/>
    </row>
    <row r="106">
      <c r="B106" s="44"/>
      <c r="C106" s="44"/>
    </row>
    <row r="107">
      <c r="B107" s="44"/>
      <c r="C107" s="44"/>
    </row>
    <row r="108">
      <c r="B108" s="44"/>
      <c r="C108" s="44"/>
    </row>
    <row r="109">
      <c r="B109" s="44"/>
      <c r="C109" s="44"/>
    </row>
    <row r="110">
      <c r="B110" s="44"/>
      <c r="C110" s="44"/>
    </row>
    <row r="111">
      <c r="B111" s="44"/>
      <c r="C111" s="44"/>
    </row>
    <row r="112">
      <c r="B112" s="44"/>
      <c r="C112" s="44"/>
    </row>
    <row r="113">
      <c r="B113" s="44"/>
      <c r="C113" s="44"/>
    </row>
    <row r="114">
      <c r="B114" s="44"/>
      <c r="C114" s="44"/>
    </row>
    <row r="115">
      <c r="B115" s="44"/>
      <c r="C115" s="44"/>
    </row>
    <row r="116">
      <c r="B116" s="44"/>
      <c r="C116" s="44"/>
    </row>
    <row r="117">
      <c r="B117" s="44"/>
      <c r="C117" s="44"/>
    </row>
    <row r="118">
      <c r="B118" s="44"/>
      <c r="C118" s="44"/>
    </row>
    <row r="119">
      <c r="B119" s="44"/>
      <c r="C119" s="44"/>
    </row>
    <row r="120">
      <c r="B120" s="44"/>
      <c r="C120" s="44"/>
    </row>
    <row r="121">
      <c r="B121" s="44"/>
      <c r="C121" s="44"/>
    </row>
    <row r="122">
      <c r="B122" s="44"/>
      <c r="C122" s="44"/>
    </row>
    <row r="123">
      <c r="B123" s="44"/>
      <c r="C123" s="44"/>
    </row>
    <row r="124">
      <c r="B124" s="44"/>
      <c r="C124" s="44"/>
    </row>
    <row r="125">
      <c r="B125" s="44"/>
      <c r="C125" s="44"/>
    </row>
    <row r="126">
      <c r="B126" s="44"/>
      <c r="C126" s="44"/>
    </row>
    <row r="127">
      <c r="B127" s="44"/>
      <c r="C127" s="44"/>
    </row>
    <row r="128">
      <c r="B128" s="44"/>
      <c r="C128" s="44"/>
    </row>
    <row r="129">
      <c r="B129" s="44"/>
      <c r="C129" s="44"/>
    </row>
    <row r="130">
      <c r="B130" s="44"/>
      <c r="C130" s="44"/>
    </row>
    <row r="131">
      <c r="B131" s="44"/>
      <c r="C131" s="44"/>
    </row>
    <row r="132">
      <c r="B132" s="44"/>
      <c r="C132" s="44"/>
    </row>
    <row r="133">
      <c r="B133" s="44"/>
      <c r="C133" s="44"/>
    </row>
    <row r="134">
      <c r="B134" s="44"/>
      <c r="C134" s="44"/>
    </row>
    <row r="135">
      <c r="B135" s="44"/>
      <c r="C135" s="44"/>
    </row>
    <row r="136">
      <c r="B136" s="44"/>
      <c r="C136" s="44"/>
    </row>
    <row r="137">
      <c r="B137" s="44"/>
      <c r="C137" s="44"/>
    </row>
    <row r="138">
      <c r="B138" s="44"/>
      <c r="C138" s="44"/>
    </row>
    <row r="139">
      <c r="B139" s="44"/>
      <c r="C139" s="44"/>
    </row>
    <row r="140">
      <c r="B140" s="44"/>
      <c r="C140" s="44"/>
    </row>
    <row r="141">
      <c r="B141" s="44"/>
      <c r="C141" s="44"/>
    </row>
    <row r="142">
      <c r="B142" s="44"/>
      <c r="C142" s="44"/>
    </row>
    <row r="143">
      <c r="B143" s="44"/>
      <c r="C143" s="44"/>
    </row>
    <row r="144">
      <c r="B144" s="44"/>
      <c r="C144" s="44"/>
    </row>
    <row r="145">
      <c r="B145" s="44"/>
      <c r="C145" s="44"/>
    </row>
    <row r="146">
      <c r="B146" s="44"/>
      <c r="C146" s="44"/>
    </row>
    <row r="147">
      <c r="B147" s="44"/>
      <c r="C147" s="44"/>
    </row>
    <row r="148">
      <c r="B148" s="44"/>
      <c r="C148" s="44"/>
    </row>
    <row r="149">
      <c r="B149" s="44"/>
      <c r="C149" s="44"/>
    </row>
    <row r="150">
      <c r="B150" s="44"/>
      <c r="C150" s="44"/>
    </row>
    <row r="151">
      <c r="B151" s="44"/>
      <c r="C151" s="44"/>
    </row>
    <row r="152">
      <c r="B152" s="44"/>
      <c r="C152" s="44"/>
    </row>
    <row r="153">
      <c r="B153" s="44"/>
      <c r="C153" s="44"/>
    </row>
    <row r="154">
      <c r="B154" s="44"/>
      <c r="C154" s="44"/>
    </row>
    <row r="155">
      <c r="B155" s="44"/>
      <c r="C155" s="44"/>
    </row>
    <row r="156">
      <c r="B156" s="44"/>
      <c r="C156" s="44"/>
    </row>
    <row r="157">
      <c r="B157" s="44"/>
      <c r="C157" s="44"/>
    </row>
    <row r="158">
      <c r="B158" s="44"/>
      <c r="C158" s="44"/>
    </row>
    <row r="159">
      <c r="B159" s="44"/>
      <c r="C159" s="44"/>
    </row>
    <row r="160">
      <c r="B160" s="44"/>
      <c r="C160" s="44"/>
    </row>
    <row r="161">
      <c r="B161" s="44"/>
      <c r="C161" s="44"/>
    </row>
    <row r="162">
      <c r="B162" s="44"/>
      <c r="C162" s="44"/>
    </row>
    <row r="163">
      <c r="B163" s="44"/>
      <c r="C163" s="44"/>
    </row>
    <row r="164">
      <c r="B164" s="44"/>
      <c r="C164" s="44"/>
    </row>
    <row r="165">
      <c r="B165" s="44"/>
      <c r="C165" s="44"/>
    </row>
    <row r="166">
      <c r="B166" s="44"/>
      <c r="C166" s="44"/>
    </row>
    <row r="167">
      <c r="B167" s="44"/>
      <c r="C167" s="44"/>
    </row>
    <row r="168">
      <c r="B168" s="44"/>
      <c r="C168" s="44"/>
    </row>
    <row r="169">
      <c r="B169" s="44"/>
      <c r="C169" s="44"/>
    </row>
    <row r="170">
      <c r="B170" s="44"/>
      <c r="C170" s="44"/>
    </row>
    <row r="171">
      <c r="B171" s="44"/>
      <c r="C171" s="44"/>
    </row>
    <row r="172">
      <c r="B172" s="44"/>
      <c r="C172" s="44"/>
    </row>
    <row r="173">
      <c r="B173" s="44"/>
      <c r="C173" s="44"/>
    </row>
    <row r="174">
      <c r="B174" s="44"/>
      <c r="C174" s="44"/>
    </row>
    <row r="175">
      <c r="B175" s="44"/>
      <c r="C175" s="44"/>
    </row>
    <row r="176">
      <c r="B176" s="44"/>
      <c r="C176" s="44"/>
    </row>
    <row r="177">
      <c r="B177" s="44"/>
      <c r="C177" s="44"/>
    </row>
    <row r="178">
      <c r="B178" s="44"/>
      <c r="C178" s="44"/>
    </row>
    <row r="179">
      <c r="B179" s="44"/>
      <c r="C179" s="44"/>
    </row>
    <row r="180">
      <c r="B180" s="44"/>
      <c r="C180" s="44"/>
    </row>
    <row r="181">
      <c r="B181" s="44"/>
      <c r="C181" s="44"/>
    </row>
    <row r="182">
      <c r="B182" s="44"/>
      <c r="C182" s="44"/>
    </row>
    <row r="183">
      <c r="B183" s="44"/>
      <c r="C183" s="44"/>
    </row>
    <row r="184">
      <c r="B184" s="44"/>
      <c r="C184" s="44"/>
    </row>
    <row r="185">
      <c r="B185" s="44"/>
      <c r="C185" s="44"/>
    </row>
    <row r="186">
      <c r="B186" s="44"/>
      <c r="C186" s="44"/>
    </row>
    <row r="187">
      <c r="B187" s="44"/>
      <c r="C187" s="44"/>
    </row>
    <row r="188">
      <c r="B188" s="44"/>
      <c r="C188" s="44"/>
    </row>
    <row r="189">
      <c r="B189" s="44"/>
      <c r="C189" s="44"/>
    </row>
    <row r="190">
      <c r="B190" s="44"/>
      <c r="C190" s="44"/>
    </row>
    <row r="191">
      <c r="B191" s="44"/>
      <c r="C191" s="44"/>
    </row>
    <row r="192">
      <c r="B192" s="44"/>
      <c r="C192" s="44"/>
    </row>
    <row r="193">
      <c r="B193" s="44"/>
      <c r="C193" s="44"/>
    </row>
    <row r="194">
      <c r="B194" s="44"/>
      <c r="C194" s="44"/>
    </row>
    <row r="195">
      <c r="B195" s="44"/>
      <c r="C195" s="44"/>
    </row>
    <row r="196">
      <c r="B196" s="44"/>
      <c r="C196" s="44"/>
    </row>
    <row r="197">
      <c r="B197" s="44"/>
      <c r="C197" s="44"/>
    </row>
    <row r="198">
      <c r="B198" s="44"/>
      <c r="C198" s="44"/>
    </row>
    <row r="199">
      <c r="B199" s="44"/>
      <c r="C199" s="44"/>
    </row>
    <row r="200">
      <c r="B200" s="44"/>
      <c r="C200" s="44"/>
    </row>
    <row r="201">
      <c r="B201" s="44"/>
      <c r="C201" s="44"/>
    </row>
    <row r="202">
      <c r="B202" s="44"/>
      <c r="C202" s="44"/>
    </row>
    <row r="203">
      <c r="B203" s="44"/>
      <c r="C203" s="44"/>
    </row>
    <row r="204">
      <c r="B204" s="44"/>
      <c r="C204" s="44"/>
    </row>
    <row r="205">
      <c r="B205" s="44"/>
      <c r="C205" s="44"/>
    </row>
    <row r="206">
      <c r="B206" s="44"/>
      <c r="C206" s="44"/>
    </row>
    <row r="207">
      <c r="B207" s="44"/>
      <c r="C207" s="44"/>
    </row>
    <row r="208">
      <c r="B208" s="44"/>
      <c r="C208" s="44"/>
    </row>
    <row r="209">
      <c r="B209" s="44"/>
      <c r="C209" s="44"/>
    </row>
    <row r="210">
      <c r="B210" s="44"/>
      <c r="C210" s="44"/>
    </row>
    <row r="211">
      <c r="B211" s="44"/>
      <c r="C211" s="44"/>
    </row>
    <row r="212">
      <c r="B212" s="44"/>
      <c r="C212" s="44"/>
    </row>
    <row r="213">
      <c r="B213" s="44"/>
      <c r="C213" s="44"/>
    </row>
    <row r="214">
      <c r="B214" s="44"/>
      <c r="C214" s="44"/>
    </row>
    <row r="215">
      <c r="B215" s="44"/>
      <c r="C215" s="44"/>
    </row>
    <row r="216">
      <c r="B216" s="44"/>
      <c r="C216" s="44"/>
    </row>
    <row r="217">
      <c r="B217" s="44"/>
      <c r="C217" s="44"/>
    </row>
    <row r="218">
      <c r="B218" s="44"/>
      <c r="C218" s="44"/>
    </row>
    <row r="219">
      <c r="B219" s="44"/>
      <c r="C219" s="44"/>
    </row>
    <row r="220">
      <c r="B220" s="44"/>
      <c r="C220" s="44"/>
    </row>
    <row r="221">
      <c r="B221" s="44"/>
      <c r="C221" s="44"/>
    </row>
    <row r="222">
      <c r="B222" s="44"/>
      <c r="C222" s="44"/>
    </row>
    <row r="223">
      <c r="B223" s="44"/>
      <c r="C223" s="44"/>
    </row>
    <row r="224">
      <c r="B224" s="44"/>
      <c r="C224" s="44"/>
    </row>
    <row r="225">
      <c r="B225" s="44"/>
      <c r="C225" s="44"/>
    </row>
    <row r="226">
      <c r="B226" s="44"/>
      <c r="C226" s="44"/>
    </row>
    <row r="227">
      <c r="B227" s="44"/>
      <c r="C227" s="44"/>
    </row>
    <row r="228">
      <c r="B228" s="44"/>
      <c r="C228" s="44"/>
    </row>
    <row r="229">
      <c r="B229" s="44"/>
      <c r="C229" s="44"/>
    </row>
    <row r="230">
      <c r="B230" s="44"/>
      <c r="C230" s="44"/>
    </row>
    <row r="231">
      <c r="B231" s="44"/>
      <c r="C231" s="44"/>
    </row>
    <row r="232">
      <c r="B232" s="44"/>
      <c r="C232" s="44"/>
    </row>
    <row r="233">
      <c r="B233" s="44"/>
      <c r="C233" s="44"/>
    </row>
    <row r="234">
      <c r="B234" s="44"/>
      <c r="C234" s="44"/>
    </row>
    <row r="235">
      <c r="B235" s="44"/>
      <c r="C235" s="44"/>
    </row>
    <row r="236">
      <c r="B236" s="44"/>
      <c r="C236" s="44"/>
    </row>
    <row r="237">
      <c r="B237" s="44"/>
      <c r="C237" s="44"/>
    </row>
    <row r="238">
      <c r="B238" s="44"/>
      <c r="C238" s="44"/>
    </row>
    <row r="239">
      <c r="B239" s="44"/>
      <c r="C239" s="44"/>
    </row>
    <row r="240">
      <c r="B240" s="44"/>
      <c r="C240" s="44"/>
    </row>
    <row r="241">
      <c r="B241" s="44"/>
      <c r="C241" s="44"/>
    </row>
    <row r="242">
      <c r="B242" s="44"/>
      <c r="C242" s="44"/>
    </row>
    <row r="243">
      <c r="B243" s="44"/>
      <c r="C243" s="44"/>
    </row>
    <row r="244">
      <c r="B244" s="44"/>
      <c r="C244" s="44"/>
    </row>
    <row r="245">
      <c r="B245" s="44"/>
      <c r="C245" s="44"/>
    </row>
    <row r="246">
      <c r="B246" s="44"/>
      <c r="C246" s="44"/>
    </row>
    <row r="247">
      <c r="B247" s="44"/>
      <c r="C247" s="44"/>
    </row>
    <row r="248">
      <c r="B248" s="44"/>
      <c r="C248" s="44"/>
    </row>
    <row r="249">
      <c r="B249" s="44"/>
      <c r="C249" s="44"/>
    </row>
    <row r="250">
      <c r="B250" s="44"/>
      <c r="C250" s="44"/>
    </row>
    <row r="251">
      <c r="B251" s="44"/>
      <c r="C251" s="44"/>
    </row>
    <row r="252">
      <c r="B252" s="44"/>
      <c r="C252" s="44"/>
    </row>
    <row r="253">
      <c r="B253" s="44"/>
      <c r="C253" s="44"/>
    </row>
    <row r="254">
      <c r="B254" s="44"/>
      <c r="C254" s="44"/>
    </row>
    <row r="255">
      <c r="B255" s="44"/>
      <c r="C255" s="44"/>
    </row>
    <row r="256">
      <c r="B256" s="44"/>
      <c r="C256" s="44"/>
    </row>
    <row r="257">
      <c r="B257" s="44"/>
      <c r="C257" s="44"/>
    </row>
    <row r="258">
      <c r="B258" s="44"/>
      <c r="C258" s="44"/>
    </row>
    <row r="259">
      <c r="B259" s="44"/>
      <c r="C259" s="44"/>
    </row>
    <row r="260">
      <c r="B260" s="44"/>
      <c r="C260" s="44"/>
    </row>
    <row r="261">
      <c r="B261" s="44"/>
      <c r="C261" s="44"/>
    </row>
    <row r="262">
      <c r="B262" s="44"/>
      <c r="C262" s="44"/>
    </row>
    <row r="263">
      <c r="B263" s="44"/>
      <c r="C263" s="44"/>
    </row>
    <row r="264">
      <c r="B264" s="44"/>
      <c r="C264" s="44"/>
    </row>
    <row r="265">
      <c r="B265" s="44"/>
      <c r="C265" s="44"/>
    </row>
    <row r="266">
      <c r="B266" s="44"/>
      <c r="C266" s="44"/>
    </row>
    <row r="267">
      <c r="B267" s="44"/>
      <c r="C267" s="44"/>
    </row>
    <row r="268">
      <c r="B268" s="44"/>
      <c r="C268" s="44"/>
    </row>
    <row r="269">
      <c r="B269" s="44"/>
      <c r="C269" s="44"/>
    </row>
    <row r="270">
      <c r="B270" s="44"/>
      <c r="C270" s="44"/>
    </row>
    <row r="271">
      <c r="B271" s="44"/>
      <c r="C271" s="44"/>
    </row>
    <row r="272">
      <c r="B272" s="44"/>
      <c r="C272" s="44"/>
    </row>
    <row r="273">
      <c r="B273" s="44"/>
      <c r="C273" s="44"/>
    </row>
    <row r="274">
      <c r="B274" s="44"/>
      <c r="C274" s="44"/>
    </row>
    <row r="275">
      <c r="B275" s="44"/>
      <c r="C275" s="44"/>
    </row>
    <row r="276">
      <c r="B276" s="44"/>
      <c r="C276" s="44"/>
    </row>
    <row r="277">
      <c r="B277" s="44"/>
      <c r="C277" s="44"/>
    </row>
    <row r="278">
      <c r="B278" s="44"/>
      <c r="C278" s="44"/>
    </row>
    <row r="279">
      <c r="B279" s="44"/>
      <c r="C279" s="44"/>
    </row>
    <row r="280">
      <c r="B280" s="44"/>
      <c r="C280" s="44"/>
    </row>
    <row r="281">
      <c r="B281" s="44"/>
      <c r="C281" s="44"/>
    </row>
    <row r="282">
      <c r="B282" s="44"/>
      <c r="C282" s="44"/>
    </row>
    <row r="283">
      <c r="B283" s="44"/>
      <c r="C283" s="44"/>
    </row>
    <row r="284">
      <c r="B284" s="44"/>
      <c r="C284" s="44"/>
    </row>
    <row r="285">
      <c r="B285" s="44"/>
      <c r="C285" s="44"/>
    </row>
    <row r="286">
      <c r="B286" s="44"/>
      <c r="C286" s="44"/>
    </row>
    <row r="287">
      <c r="B287" s="44"/>
      <c r="C287" s="44"/>
    </row>
    <row r="288">
      <c r="B288" s="44"/>
      <c r="C288" s="44"/>
    </row>
    <row r="289">
      <c r="B289" s="44"/>
      <c r="C289" s="44"/>
    </row>
    <row r="290">
      <c r="B290" s="44"/>
      <c r="C290" s="44"/>
    </row>
    <row r="291">
      <c r="B291" s="44"/>
      <c r="C291" s="44"/>
    </row>
    <row r="292">
      <c r="B292" s="44"/>
      <c r="C292" s="44"/>
    </row>
    <row r="293">
      <c r="B293" s="44"/>
      <c r="C293" s="44"/>
    </row>
    <row r="294">
      <c r="B294" s="44"/>
      <c r="C294" s="44"/>
    </row>
    <row r="295">
      <c r="B295" s="44"/>
      <c r="C295" s="44"/>
    </row>
    <row r="296">
      <c r="B296" s="44"/>
      <c r="C296" s="44"/>
    </row>
    <row r="297">
      <c r="B297" s="44"/>
      <c r="C297" s="44"/>
    </row>
    <row r="298">
      <c r="B298" s="44"/>
      <c r="C298" s="44"/>
    </row>
    <row r="299">
      <c r="B299" s="44"/>
      <c r="C299" s="44"/>
    </row>
    <row r="300">
      <c r="B300" s="44"/>
      <c r="C300" s="44"/>
    </row>
    <row r="301">
      <c r="B301" s="44"/>
      <c r="C301" s="44"/>
    </row>
    <row r="302">
      <c r="B302" s="44"/>
      <c r="C302" s="44"/>
    </row>
    <row r="303">
      <c r="B303" s="44"/>
      <c r="C303" s="44"/>
    </row>
    <row r="304">
      <c r="B304" s="44"/>
      <c r="C304" s="44"/>
    </row>
    <row r="305">
      <c r="B305" s="44"/>
      <c r="C305" s="44"/>
    </row>
    <row r="306">
      <c r="B306" s="44"/>
      <c r="C306" s="44"/>
    </row>
    <row r="307">
      <c r="B307" s="44"/>
      <c r="C307" s="44"/>
    </row>
    <row r="308">
      <c r="B308" s="44"/>
      <c r="C308" s="44"/>
    </row>
    <row r="309">
      <c r="B309" s="44"/>
      <c r="C309" s="44"/>
    </row>
    <row r="310">
      <c r="B310" s="44"/>
      <c r="C310" s="44"/>
    </row>
    <row r="311">
      <c r="B311" s="44"/>
      <c r="C311" s="44"/>
    </row>
    <row r="312">
      <c r="B312" s="44"/>
      <c r="C312" s="44"/>
    </row>
    <row r="313">
      <c r="B313" s="44"/>
      <c r="C313" s="44"/>
    </row>
    <row r="314">
      <c r="B314" s="44"/>
      <c r="C314" s="44"/>
    </row>
    <row r="315">
      <c r="B315" s="44"/>
      <c r="C315" s="44"/>
    </row>
    <row r="316">
      <c r="B316" s="44"/>
      <c r="C316" s="44"/>
    </row>
    <row r="317">
      <c r="B317" s="44"/>
      <c r="C317" s="44"/>
    </row>
    <row r="318">
      <c r="B318" s="44"/>
      <c r="C318" s="44"/>
    </row>
    <row r="319">
      <c r="B319" s="44"/>
      <c r="C319" s="44"/>
    </row>
    <row r="320">
      <c r="B320" s="44"/>
      <c r="C320" s="44"/>
    </row>
    <row r="321">
      <c r="B321" s="44"/>
      <c r="C321" s="44"/>
    </row>
    <row r="322">
      <c r="B322" s="44"/>
      <c r="C322" s="44"/>
    </row>
    <row r="323">
      <c r="B323" s="44"/>
      <c r="C323" s="44"/>
    </row>
    <row r="324">
      <c r="B324" s="44"/>
      <c r="C324" s="44"/>
    </row>
    <row r="325">
      <c r="B325" s="44"/>
      <c r="C325" s="44"/>
    </row>
    <row r="326">
      <c r="B326" s="44"/>
      <c r="C326" s="44"/>
    </row>
    <row r="327">
      <c r="B327" s="44"/>
      <c r="C327" s="44"/>
    </row>
    <row r="328">
      <c r="B328" s="44"/>
      <c r="C328" s="44"/>
    </row>
    <row r="329">
      <c r="B329" s="44"/>
      <c r="C329" s="44"/>
    </row>
    <row r="330">
      <c r="B330" s="44"/>
      <c r="C330" s="44"/>
    </row>
    <row r="331">
      <c r="B331" s="44"/>
      <c r="C331" s="44"/>
    </row>
    <row r="332">
      <c r="B332" s="44"/>
      <c r="C332" s="44"/>
    </row>
    <row r="333">
      <c r="B333" s="44"/>
      <c r="C333" s="44"/>
    </row>
    <row r="334">
      <c r="B334" s="44"/>
      <c r="C334" s="44"/>
    </row>
    <row r="335">
      <c r="B335" s="44"/>
      <c r="C335" s="44"/>
    </row>
    <row r="336">
      <c r="B336" s="44"/>
      <c r="C336" s="44"/>
    </row>
    <row r="337">
      <c r="B337" s="44"/>
      <c r="C337" s="44"/>
    </row>
    <row r="338">
      <c r="B338" s="44"/>
      <c r="C338" s="44"/>
    </row>
    <row r="339">
      <c r="B339" s="44"/>
      <c r="C339" s="44"/>
    </row>
    <row r="340">
      <c r="B340" s="44"/>
      <c r="C340" s="44"/>
    </row>
    <row r="341">
      <c r="B341" s="44"/>
      <c r="C341" s="44"/>
    </row>
    <row r="342">
      <c r="B342" s="44"/>
      <c r="C342" s="44"/>
    </row>
    <row r="343">
      <c r="B343" s="44"/>
      <c r="C343" s="44"/>
    </row>
    <row r="344">
      <c r="B344" s="44"/>
      <c r="C344" s="44"/>
    </row>
    <row r="345">
      <c r="B345" s="44"/>
      <c r="C345" s="44"/>
    </row>
    <row r="346">
      <c r="B346" s="44"/>
      <c r="C346" s="44"/>
    </row>
    <row r="347">
      <c r="B347" s="44"/>
      <c r="C347" s="44"/>
    </row>
    <row r="348">
      <c r="B348" s="44"/>
      <c r="C348" s="44"/>
    </row>
    <row r="349">
      <c r="B349" s="44"/>
      <c r="C349" s="44"/>
    </row>
    <row r="350">
      <c r="B350" s="44"/>
      <c r="C350" s="44"/>
    </row>
    <row r="351">
      <c r="B351" s="44"/>
      <c r="C351" s="44"/>
    </row>
    <row r="352">
      <c r="B352" s="44"/>
      <c r="C352" s="44"/>
    </row>
    <row r="353">
      <c r="B353" s="44"/>
      <c r="C353" s="44"/>
    </row>
    <row r="354">
      <c r="B354" s="44"/>
      <c r="C354" s="44"/>
    </row>
    <row r="355">
      <c r="B355" s="44"/>
      <c r="C355" s="44"/>
    </row>
    <row r="356">
      <c r="B356" s="44"/>
      <c r="C356" s="44"/>
    </row>
    <row r="357">
      <c r="B357" s="44"/>
      <c r="C357" s="44"/>
    </row>
    <row r="358">
      <c r="B358" s="44"/>
      <c r="C358" s="44"/>
    </row>
    <row r="359">
      <c r="B359" s="44"/>
      <c r="C359" s="44"/>
    </row>
    <row r="360">
      <c r="B360" s="44"/>
      <c r="C360" s="44"/>
    </row>
    <row r="361">
      <c r="B361" s="44"/>
      <c r="C361" s="44"/>
    </row>
    <row r="362">
      <c r="B362" s="44"/>
      <c r="C362" s="44"/>
    </row>
    <row r="363">
      <c r="B363" s="44"/>
      <c r="C363" s="44"/>
    </row>
    <row r="364">
      <c r="B364" s="44"/>
      <c r="C364" s="44"/>
    </row>
    <row r="365">
      <c r="B365" s="44"/>
      <c r="C365" s="44"/>
    </row>
    <row r="366">
      <c r="B366" s="44"/>
      <c r="C366" s="44"/>
    </row>
    <row r="367">
      <c r="B367" s="44"/>
      <c r="C367" s="44"/>
    </row>
    <row r="368">
      <c r="B368" s="44"/>
      <c r="C368" s="44"/>
    </row>
    <row r="369">
      <c r="B369" s="44"/>
      <c r="C369" s="44"/>
    </row>
    <row r="370">
      <c r="B370" s="44"/>
      <c r="C370" s="44"/>
    </row>
    <row r="371">
      <c r="B371" s="44"/>
      <c r="C371" s="44"/>
    </row>
    <row r="372">
      <c r="B372" s="44"/>
      <c r="C372" s="44"/>
    </row>
    <row r="373">
      <c r="B373" s="44"/>
      <c r="C373" s="44"/>
    </row>
    <row r="374">
      <c r="B374" s="44"/>
      <c r="C374" s="44"/>
    </row>
    <row r="375">
      <c r="B375" s="44"/>
      <c r="C375" s="44"/>
    </row>
    <row r="376">
      <c r="B376" s="44"/>
      <c r="C376" s="44"/>
    </row>
    <row r="377">
      <c r="B377" s="44"/>
      <c r="C377" s="44"/>
    </row>
    <row r="378">
      <c r="B378" s="44"/>
      <c r="C378" s="44"/>
    </row>
    <row r="379">
      <c r="B379" s="44"/>
      <c r="C379" s="44"/>
    </row>
    <row r="380">
      <c r="B380" s="44"/>
      <c r="C380" s="44"/>
    </row>
    <row r="381">
      <c r="B381" s="44"/>
      <c r="C381" s="44"/>
    </row>
    <row r="382">
      <c r="B382" s="44"/>
      <c r="C382" s="44"/>
    </row>
    <row r="383">
      <c r="B383" s="44"/>
      <c r="C383" s="44"/>
    </row>
    <row r="384">
      <c r="B384" s="44"/>
      <c r="C384" s="44"/>
    </row>
    <row r="385">
      <c r="B385" s="44"/>
      <c r="C385" s="44"/>
    </row>
    <row r="386">
      <c r="B386" s="44"/>
      <c r="C386" s="44"/>
    </row>
    <row r="387">
      <c r="B387" s="44"/>
      <c r="C387" s="44"/>
    </row>
    <row r="388">
      <c r="B388" s="44"/>
      <c r="C388" s="44"/>
    </row>
    <row r="389">
      <c r="B389" s="44"/>
      <c r="C389" s="44"/>
    </row>
    <row r="390">
      <c r="B390" s="44"/>
      <c r="C390" s="44"/>
    </row>
    <row r="391">
      <c r="B391" s="44"/>
      <c r="C391" s="44"/>
    </row>
    <row r="392">
      <c r="B392" s="44"/>
      <c r="C392" s="44"/>
    </row>
    <row r="393">
      <c r="B393" s="44"/>
      <c r="C393" s="44"/>
    </row>
    <row r="394">
      <c r="B394" s="44"/>
      <c r="C394" s="44"/>
    </row>
    <row r="395">
      <c r="B395" s="44"/>
      <c r="C395" s="44"/>
    </row>
    <row r="396">
      <c r="B396" s="44"/>
      <c r="C396" s="44"/>
    </row>
    <row r="397">
      <c r="B397" s="44"/>
      <c r="C397" s="44"/>
    </row>
    <row r="398">
      <c r="B398" s="44"/>
      <c r="C398" s="44"/>
    </row>
    <row r="399">
      <c r="B399" s="44"/>
      <c r="C399" s="44"/>
    </row>
    <row r="400">
      <c r="B400" s="44"/>
      <c r="C400" s="44"/>
    </row>
    <row r="401">
      <c r="B401" s="44"/>
      <c r="C401" s="44"/>
    </row>
    <row r="402">
      <c r="B402" s="44"/>
      <c r="C402" s="44"/>
    </row>
    <row r="403">
      <c r="B403" s="44"/>
      <c r="C403" s="44"/>
    </row>
    <row r="404">
      <c r="B404" s="44"/>
      <c r="C404" s="44"/>
    </row>
    <row r="405">
      <c r="B405" s="44"/>
      <c r="C405" s="44"/>
    </row>
    <row r="406">
      <c r="B406" s="44"/>
      <c r="C406" s="44"/>
    </row>
    <row r="407">
      <c r="B407" s="44"/>
      <c r="C407" s="44"/>
    </row>
    <row r="408">
      <c r="B408" s="44"/>
      <c r="C408" s="44"/>
    </row>
    <row r="409">
      <c r="B409" s="44"/>
      <c r="C409" s="44"/>
    </row>
    <row r="410">
      <c r="B410" s="44"/>
      <c r="C410" s="44"/>
    </row>
    <row r="411">
      <c r="B411" s="44"/>
      <c r="C411" s="44"/>
    </row>
    <row r="412">
      <c r="B412" s="44"/>
      <c r="C412" s="44"/>
    </row>
    <row r="413">
      <c r="B413" s="44"/>
      <c r="C413" s="44"/>
    </row>
    <row r="414">
      <c r="B414" s="44"/>
      <c r="C414" s="44"/>
    </row>
    <row r="415">
      <c r="B415" s="44"/>
      <c r="C415" s="44"/>
    </row>
    <row r="416">
      <c r="B416" s="44"/>
      <c r="C416" s="44"/>
    </row>
    <row r="417">
      <c r="B417" s="44"/>
      <c r="C417" s="44"/>
    </row>
    <row r="418">
      <c r="B418" s="44"/>
      <c r="C418" s="44"/>
    </row>
    <row r="419">
      <c r="B419" s="44"/>
      <c r="C419" s="44"/>
    </row>
    <row r="420">
      <c r="B420" s="44"/>
      <c r="C420" s="44"/>
    </row>
    <row r="421">
      <c r="B421" s="44"/>
      <c r="C421" s="44"/>
    </row>
    <row r="422">
      <c r="B422" s="44"/>
      <c r="C422" s="44"/>
    </row>
    <row r="423">
      <c r="B423" s="44"/>
      <c r="C423" s="44"/>
    </row>
    <row r="424">
      <c r="B424" s="44"/>
      <c r="C424" s="44"/>
    </row>
    <row r="425">
      <c r="B425" s="44"/>
      <c r="C425" s="44"/>
    </row>
    <row r="426">
      <c r="B426" s="44"/>
      <c r="C426" s="44"/>
    </row>
    <row r="427">
      <c r="B427" s="44"/>
      <c r="C427" s="44"/>
    </row>
    <row r="428">
      <c r="B428" s="44"/>
      <c r="C428" s="44"/>
    </row>
    <row r="429">
      <c r="B429" s="44"/>
      <c r="C429" s="44"/>
    </row>
    <row r="430">
      <c r="B430" s="44"/>
      <c r="C430" s="44"/>
    </row>
    <row r="431">
      <c r="B431" s="44"/>
      <c r="C431" s="44"/>
    </row>
    <row r="432">
      <c r="B432" s="44"/>
      <c r="C432" s="44"/>
    </row>
    <row r="433">
      <c r="B433" s="44"/>
      <c r="C433" s="44"/>
    </row>
    <row r="434">
      <c r="B434" s="44"/>
      <c r="C434" s="44"/>
    </row>
    <row r="435">
      <c r="B435" s="44"/>
      <c r="C435" s="44"/>
    </row>
    <row r="436">
      <c r="B436" s="44"/>
      <c r="C436" s="44"/>
    </row>
    <row r="437">
      <c r="B437" s="44"/>
      <c r="C437" s="44"/>
    </row>
    <row r="438">
      <c r="B438" s="44"/>
      <c r="C438" s="44"/>
    </row>
    <row r="439">
      <c r="B439" s="44"/>
      <c r="C439" s="44"/>
    </row>
    <row r="440">
      <c r="B440" s="44"/>
      <c r="C440" s="44"/>
    </row>
    <row r="441">
      <c r="B441" s="44"/>
      <c r="C441" s="44"/>
    </row>
    <row r="442">
      <c r="B442" s="44"/>
      <c r="C442" s="44"/>
    </row>
    <row r="443">
      <c r="B443" s="44"/>
      <c r="C443" s="44"/>
    </row>
    <row r="444">
      <c r="B444" s="44"/>
      <c r="C444" s="44"/>
    </row>
    <row r="445">
      <c r="B445" s="44"/>
      <c r="C445" s="44"/>
    </row>
    <row r="446">
      <c r="B446" s="44"/>
      <c r="C446" s="44"/>
    </row>
    <row r="447">
      <c r="B447" s="44"/>
      <c r="C447" s="44"/>
    </row>
    <row r="448">
      <c r="B448" s="44"/>
      <c r="C448" s="44"/>
    </row>
    <row r="449">
      <c r="B449" s="44"/>
      <c r="C449" s="44"/>
    </row>
    <row r="450">
      <c r="B450" s="44"/>
      <c r="C450" s="44"/>
    </row>
    <row r="451">
      <c r="B451" s="44"/>
      <c r="C451" s="44"/>
    </row>
    <row r="452">
      <c r="B452" s="44"/>
      <c r="C452" s="44"/>
    </row>
    <row r="453">
      <c r="B453" s="44"/>
      <c r="C453" s="44"/>
    </row>
    <row r="454">
      <c r="B454" s="44"/>
      <c r="C454" s="44"/>
    </row>
    <row r="455">
      <c r="B455" s="44"/>
      <c r="C455" s="44"/>
    </row>
    <row r="456">
      <c r="B456" s="44"/>
      <c r="C456" s="44"/>
    </row>
    <row r="457">
      <c r="B457" s="44"/>
      <c r="C457" s="44"/>
    </row>
    <row r="458">
      <c r="B458" s="44"/>
      <c r="C458" s="44"/>
    </row>
    <row r="459">
      <c r="B459" s="44"/>
      <c r="C459" s="44"/>
    </row>
    <row r="460">
      <c r="B460" s="44"/>
      <c r="C460" s="44"/>
    </row>
    <row r="461">
      <c r="B461" s="44"/>
      <c r="C461" s="44"/>
    </row>
    <row r="462">
      <c r="B462" s="44"/>
      <c r="C462" s="44"/>
    </row>
    <row r="463">
      <c r="B463" s="44"/>
      <c r="C463" s="44"/>
    </row>
    <row r="464">
      <c r="B464" s="44"/>
      <c r="C464" s="44"/>
    </row>
    <row r="465">
      <c r="B465" s="44"/>
      <c r="C465" s="44"/>
    </row>
    <row r="466">
      <c r="B466" s="44"/>
      <c r="C466" s="44"/>
    </row>
    <row r="467">
      <c r="B467" s="44"/>
      <c r="C467" s="44"/>
    </row>
    <row r="468">
      <c r="B468" s="44"/>
      <c r="C468" s="44"/>
    </row>
    <row r="469">
      <c r="B469" s="44"/>
      <c r="C469" s="44"/>
    </row>
    <row r="470">
      <c r="B470" s="44"/>
      <c r="C470" s="44"/>
    </row>
    <row r="471">
      <c r="B471" s="44"/>
      <c r="C471" s="44"/>
    </row>
    <row r="472">
      <c r="B472" s="44"/>
      <c r="C472" s="44"/>
    </row>
    <row r="473">
      <c r="B473" s="44"/>
      <c r="C473" s="44"/>
    </row>
    <row r="474">
      <c r="B474" s="44"/>
      <c r="C474" s="44"/>
    </row>
    <row r="475">
      <c r="B475" s="44"/>
      <c r="C475" s="44"/>
    </row>
    <row r="476">
      <c r="B476" s="44"/>
      <c r="C476" s="44"/>
    </row>
    <row r="477">
      <c r="B477" s="44"/>
      <c r="C477" s="44"/>
    </row>
    <row r="478">
      <c r="B478" s="44"/>
      <c r="C478" s="44"/>
    </row>
    <row r="479">
      <c r="B479" s="44"/>
      <c r="C479" s="44"/>
    </row>
    <row r="480">
      <c r="B480" s="44"/>
      <c r="C480" s="44"/>
    </row>
    <row r="481">
      <c r="B481" s="44"/>
      <c r="C481" s="44"/>
    </row>
    <row r="482">
      <c r="B482" s="44"/>
      <c r="C482" s="44"/>
    </row>
    <row r="483">
      <c r="B483" s="44"/>
      <c r="C483" s="44"/>
    </row>
    <row r="484">
      <c r="B484" s="44"/>
      <c r="C484" s="44"/>
    </row>
    <row r="485">
      <c r="B485" s="44"/>
      <c r="C485" s="44"/>
    </row>
    <row r="486">
      <c r="B486" s="44"/>
      <c r="C486" s="44"/>
    </row>
    <row r="487">
      <c r="B487" s="44"/>
      <c r="C487" s="44"/>
    </row>
    <row r="488">
      <c r="B488" s="44"/>
      <c r="C488" s="44"/>
    </row>
    <row r="489">
      <c r="B489" s="44"/>
      <c r="C489" s="44"/>
    </row>
    <row r="490">
      <c r="B490" s="44"/>
      <c r="C490" s="44"/>
    </row>
    <row r="491">
      <c r="B491" s="44"/>
      <c r="C491" s="44"/>
    </row>
    <row r="492">
      <c r="B492" s="44"/>
      <c r="C492" s="44"/>
    </row>
    <row r="493">
      <c r="B493" s="44"/>
      <c r="C493" s="44"/>
    </row>
    <row r="494">
      <c r="B494" s="44"/>
      <c r="C494" s="44"/>
    </row>
    <row r="495">
      <c r="B495" s="44"/>
      <c r="C495" s="44"/>
    </row>
    <row r="496">
      <c r="B496" s="44"/>
      <c r="C496" s="44"/>
    </row>
    <row r="497">
      <c r="B497" s="44"/>
      <c r="C497" s="44"/>
    </row>
    <row r="498">
      <c r="B498" s="44"/>
      <c r="C498" s="44"/>
    </row>
    <row r="499">
      <c r="B499" s="44"/>
      <c r="C499" s="44"/>
    </row>
    <row r="500">
      <c r="B500" s="44"/>
      <c r="C500" s="44"/>
    </row>
    <row r="501">
      <c r="B501" s="44"/>
      <c r="C501" s="44"/>
    </row>
    <row r="502">
      <c r="B502" s="44"/>
      <c r="C502" s="44"/>
    </row>
    <row r="503">
      <c r="B503" s="44"/>
      <c r="C503" s="44"/>
    </row>
    <row r="504">
      <c r="B504" s="44"/>
      <c r="C504" s="44"/>
    </row>
    <row r="505">
      <c r="B505" s="44"/>
      <c r="C505" s="44"/>
    </row>
    <row r="506">
      <c r="B506" s="44"/>
      <c r="C506" s="44"/>
    </row>
    <row r="507">
      <c r="B507" s="44"/>
      <c r="C507" s="44"/>
    </row>
    <row r="508">
      <c r="B508" s="44"/>
      <c r="C508" s="44"/>
    </row>
    <row r="509">
      <c r="B509" s="44"/>
      <c r="C509" s="44"/>
    </row>
    <row r="510">
      <c r="B510" s="44"/>
      <c r="C510" s="44"/>
    </row>
    <row r="511">
      <c r="B511" s="44"/>
      <c r="C511" s="44"/>
    </row>
    <row r="512">
      <c r="B512" s="44"/>
      <c r="C512" s="44"/>
    </row>
    <row r="513">
      <c r="B513" s="44"/>
      <c r="C513" s="44"/>
    </row>
    <row r="514">
      <c r="B514" s="44"/>
      <c r="C514" s="44"/>
    </row>
    <row r="515">
      <c r="B515" s="44"/>
      <c r="C515" s="44"/>
    </row>
    <row r="516">
      <c r="B516" s="44"/>
      <c r="C516" s="44"/>
    </row>
    <row r="517">
      <c r="B517" s="44"/>
      <c r="C517" s="44"/>
    </row>
    <row r="518">
      <c r="B518" s="44"/>
      <c r="C518" s="44"/>
    </row>
    <row r="519">
      <c r="B519" s="44"/>
      <c r="C519" s="44"/>
    </row>
    <row r="520">
      <c r="B520" s="44"/>
      <c r="C520" s="44"/>
    </row>
    <row r="521">
      <c r="B521" s="44"/>
      <c r="C521" s="44"/>
    </row>
    <row r="522">
      <c r="B522" s="44"/>
      <c r="C522" s="44"/>
    </row>
    <row r="523">
      <c r="B523" s="44"/>
      <c r="C523" s="44"/>
    </row>
    <row r="524">
      <c r="B524" s="44"/>
      <c r="C524" s="44"/>
    </row>
    <row r="525">
      <c r="B525" s="44"/>
      <c r="C525" s="44"/>
    </row>
    <row r="526">
      <c r="B526" s="44"/>
      <c r="C526" s="44"/>
    </row>
    <row r="527">
      <c r="B527" s="44"/>
      <c r="C527" s="44"/>
    </row>
    <row r="528">
      <c r="B528" s="44"/>
      <c r="C528" s="44"/>
    </row>
    <row r="529">
      <c r="B529" s="44"/>
      <c r="C529" s="44"/>
    </row>
    <row r="530">
      <c r="B530" s="44"/>
      <c r="C530" s="44"/>
    </row>
    <row r="531">
      <c r="B531" s="44"/>
      <c r="C531" s="44"/>
    </row>
    <row r="532">
      <c r="B532" s="44"/>
      <c r="C532" s="44"/>
    </row>
    <row r="533">
      <c r="B533" s="44"/>
      <c r="C533" s="44"/>
    </row>
    <row r="534">
      <c r="B534" s="44"/>
      <c r="C534" s="44"/>
    </row>
    <row r="535">
      <c r="B535" s="44"/>
      <c r="C535" s="44"/>
    </row>
    <row r="536">
      <c r="B536" s="44"/>
      <c r="C536" s="44"/>
    </row>
    <row r="537">
      <c r="B537" s="44"/>
      <c r="C537" s="44"/>
    </row>
    <row r="538">
      <c r="B538" s="44"/>
      <c r="C538" s="44"/>
    </row>
    <row r="539">
      <c r="B539" s="44"/>
      <c r="C539" s="44"/>
    </row>
    <row r="540">
      <c r="B540" s="44"/>
      <c r="C540" s="44"/>
    </row>
    <row r="541">
      <c r="B541" s="44"/>
      <c r="C541" s="44"/>
    </row>
    <row r="542">
      <c r="B542" s="44"/>
      <c r="C542" s="44"/>
    </row>
    <row r="543">
      <c r="B543" s="44"/>
      <c r="C543" s="44"/>
    </row>
    <row r="544">
      <c r="B544" s="44"/>
      <c r="C544" s="44"/>
    </row>
    <row r="545">
      <c r="B545" s="44"/>
      <c r="C545" s="44"/>
    </row>
    <row r="546">
      <c r="B546" s="44"/>
      <c r="C546" s="44"/>
    </row>
    <row r="547">
      <c r="B547" s="44"/>
      <c r="C547" s="44"/>
    </row>
    <row r="548">
      <c r="B548" s="44"/>
      <c r="C548" s="44"/>
    </row>
    <row r="549">
      <c r="B549" s="44"/>
      <c r="C549" s="44"/>
    </row>
    <row r="550">
      <c r="B550" s="44"/>
      <c r="C550" s="44"/>
    </row>
    <row r="551">
      <c r="B551" s="44"/>
      <c r="C551" s="44"/>
    </row>
    <row r="552">
      <c r="B552" s="44"/>
      <c r="C552" s="44"/>
    </row>
    <row r="553">
      <c r="B553" s="44"/>
      <c r="C553" s="44"/>
    </row>
    <row r="554">
      <c r="B554" s="44"/>
      <c r="C554" s="44"/>
    </row>
    <row r="555">
      <c r="B555" s="44"/>
      <c r="C555" s="44"/>
    </row>
    <row r="556">
      <c r="B556" s="44"/>
      <c r="C556" s="44"/>
    </row>
    <row r="557">
      <c r="B557" s="44"/>
      <c r="C557" s="44"/>
    </row>
    <row r="558">
      <c r="B558" s="44"/>
      <c r="C558" s="44"/>
    </row>
    <row r="559">
      <c r="B559" s="44"/>
      <c r="C559" s="44"/>
    </row>
    <row r="560">
      <c r="B560" s="44"/>
      <c r="C560" s="44"/>
    </row>
    <row r="561">
      <c r="B561" s="44"/>
      <c r="C561" s="44"/>
    </row>
    <row r="562">
      <c r="B562" s="44"/>
      <c r="C562" s="44"/>
    </row>
    <row r="563">
      <c r="B563" s="44"/>
      <c r="C563" s="44"/>
    </row>
    <row r="564">
      <c r="B564" s="44"/>
      <c r="C564" s="44"/>
    </row>
    <row r="565">
      <c r="B565" s="44"/>
      <c r="C565" s="44"/>
    </row>
    <row r="566">
      <c r="B566" s="44"/>
      <c r="C566" s="44"/>
    </row>
    <row r="567">
      <c r="B567" s="44"/>
      <c r="C567" s="44"/>
    </row>
    <row r="568">
      <c r="B568" s="44"/>
      <c r="C568" s="44"/>
    </row>
    <row r="569">
      <c r="B569" s="44"/>
      <c r="C569" s="44"/>
    </row>
    <row r="570">
      <c r="B570" s="44"/>
      <c r="C570" s="44"/>
    </row>
    <row r="571">
      <c r="B571" s="44"/>
      <c r="C571" s="44"/>
    </row>
    <row r="572">
      <c r="B572" s="44"/>
      <c r="C572" s="44"/>
    </row>
    <row r="573">
      <c r="B573" s="44"/>
      <c r="C573" s="44"/>
    </row>
    <row r="574">
      <c r="B574" s="44"/>
      <c r="C574" s="44"/>
    </row>
    <row r="575">
      <c r="B575" s="44"/>
      <c r="C575" s="44"/>
    </row>
    <row r="576">
      <c r="B576" s="44"/>
      <c r="C576" s="44"/>
    </row>
    <row r="577">
      <c r="B577" s="44"/>
      <c r="C577" s="44"/>
    </row>
    <row r="578">
      <c r="B578" s="44"/>
      <c r="C578" s="44"/>
    </row>
    <row r="579">
      <c r="B579" s="44"/>
      <c r="C579" s="44"/>
    </row>
    <row r="580">
      <c r="B580" s="44"/>
      <c r="C580" s="44"/>
    </row>
    <row r="581">
      <c r="B581" s="44"/>
      <c r="C581" s="44"/>
    </row>
    <row r="582">
      <c r="B582" s="44"/>
      <c r="C582" s="44"/>
    </row>
    <row r="583">
      <c r="B583" s="44"/>
      <c r="C583" s="44"/>
    </row>
    <row r="584">
      <c r="B584" s="44"/>
      <c r="C584" s="44"/>
    </row>
    <row r="585">
      <c r="B585" s="44"/>
      <c r="C585" s="44"/>
    </row>
    <row r="586">
      <c r="B586" s="44"/>
      <c r="C586" s="44"/>
    </row>
    <row r="587">
      <c r="B587" s="44"/>
      <c r="C587" s="44"/>
    </row>
    <row r="588">
      <c r="B588" s="44"/>
      <c r="C588" s="44"/>
    </row>
    <row r="589">
      <c r="B589" s="44"/>
      <c r="C589" s="44"/>
    </row>
    <row r="590">
      <c r="B590" s="44"/>
      <c r="C590" s="44"/>
    </row>
    <row r="591">
      <c r="B591" s="44"/>
      <c r="C591" s="44"/>
    </row>
    <row r="592">
      <c r="B592" s="44"/>
      <c r="C592" s="44"/>
    </row>
    <row r="593">
      <c r="B593" s="44"/>
      <c r="C593" s="44"/>
    </row>
    <row r="594">
      <c r="B594" s="44"/>
      <c r="C594" s="44"/>
    </row>
    <row r="595">
      <c r="B595" s="44"/>
      <c r="C595" s="44"/>
    </row>
    <row r="596">
      <c r="B596" s="44"/>
      <c r="C596" s="44"/>
    </row>
    <row r="597">
      <c r="B597" s="44"/>
      <c r="C597" s="44"/>
    </row>
    <row r="598">
      <c r="B598" s="44"/>
      <c r="C598" s="44"/>
    </row>
    <row r="599">
      <c r="B599" s="44"/>
      <c r="C599" s="44"/>
    </row>
    <row r="600">
      <c r="B600" s="44"/>
      <c r="C600" s="44"/>
    </row>
    <row r="601">
      <c r="B601" s="44"/>
      <c r="C601" s="44"/>
    </row>
    <row r="602">
      <c r="B602" s="44"/>
      <c r="C602" s="44"/>
    </row>
    <row r="603">
      <c r="B603" s="44"/>
      <c r="C603" s="44"/>
    </row>
    <row r="604">
      <c r="B604" s="44"/>
      <c r="C604" s="44"/>
    </row>
    <row r="605">
      <c r="B605" s="44"/>
      <c r="C605" s="44"/>
    </row>
    <row r="606">
      <c r="B606" s="44"/>
      <c r="C606" s="44"/>
    </row>
    <row r="607">
      <c r="B607" s="44"/>
      <c r="C607" s="44"/>
    </row>
    <row r="608">
      <c r="B608" s="44"/>
      <c r="C608" s="44"/>
    </row>
    <row r="609">
      <c r="B609" s="44"/>
      <c r="C609" s="44"/>
    </row>
    <row r="610">
      <c r="B610" s="44"/>
      <c r="C610" s="44"/>
    </row>
    <row r="611">
      <c r="B611" s="44"/>
      <c r="C611" s="44"/>
    </row>
    <row r="612">
      <c r="B612" s="44"/>
      <c r="C612" s="44"/>
    </row>
    <row r="613">
      <c r="B613" s="44"/>
      <c r="C613" s="44"/>
    </row>
    <row r="614">
      <c r="B614" s="44"/>
      <c r="C614" s="44"/>
    </row>
    <row r="615">
      <c r="B615" s="44"/>
      <c r="C615" s="44"/>
    </row>
    <row r="616">
      <c r="B616" s="44"/>
      <c r="C616" s="44"/>
    </row>
    <row r="617">
      <c r="B617" s="44"/>
      <c r="C617" s="44"/>
    </row>
    <row r="618">
      <c r="B618" s="44"/>
      <c r="C618" s="44"/>
    </row>
    <row r="619">
      <c r="B619" s="44"/>
      <c r="C619" s="44"/>
    </row>
    <row r="620">
      <c r="B620" s="44"/>
      <c r="C620" s="44"/>
    </row>
    <row r="621">
      <c r="B621" s="44"/>
      <c r="C621" s="44"/>
    </row>
    <row r="622">
      <c r="B622" s="44"/>
      <c r="C622" s="44"/>
    </row>
    <row r="623">
      <c r="B623" s="44"/>
      <c r="C623" s="44"/>
    </row>
    <row r="624">
      <c r="B624" s="44"/>
      <c r="C624" s="44"/>
    </row>
    <row r="625">
      <c r="B625" s="44"/>
      <c r="C625" s="44"/>
    </row>
    <row r="626">
      <c r="B626" s="44"/>
      <c r="C626" s="44"/>
    </row>
    <row r="627">
      <c r="B627" s="44"/>
      <c r="C627" s="44"/>
    </row>
    <row r="628">
      <c r="B628" s="44"/>
      <c r="C628" s="44"/>
    </row>
    <row r="629">
      <c r="B629" s="44"/>
      <c r="C629" s="44"/>
    </row>
    <row r="630">
      <c r="B630" s="44"/>
      <c r="C630" s="44"/>
    </row>
    <row r="631">
      <c r="B631" s="44"/>
      <c r="C631" s="44"/>
    </row>
    <row r="632">
      <c r="B632" s="44"/>
      <c r="C632" s="44"/>
    </row>
    <row r="633">
      <c r="B633" s="44"/>
      <c r="C633" s="44"/>
    </row>
    <row r="634">
      <c r="B634" s="44"/>
      <c r="C634" s="44"/>
    </row>
    <row r="635">
      <c r="B635" s="44"/>
      <c r="C635" s="44"/>
    </row>
    <row r="636">
      <c r="B636" s="44"/>
      <c r="C636" s="44"/>
    </row>
    <row r="637">
      <c r="B637" s="44"/>
      <c r="C637" s="44"/>
    </row>
    <row r="638">
      <c r="B638" s="44"/>
      <c r="C638" s="44"/>
    </row>
    <row r="639">
      <c r="B639" s="44"/>
      <c r="C639" s="44"/>
    </row>
    <row r="640">
      <c r="B640" s="44"/>
      <c r="C640" s="44"/>
    </row>
    <row r="641">
      <c r="B641" s="44"/>
      <c r="C641" s="44"/>
    </row>
    <row r="642">
      <c r="B642" s="44"/>
      <c r="C642" s="44"/>
    </row>
    <row r="643">
      <c r="B643" s="44"/>
      <c r="C643" s="44"/>
    </row>
    <row r="644">
      <c r="B644" s="44"/>
      <c r="C644" s="44"/>
    </row>
    <row r="645">
      <c r="B645" s="44"/>
      <c r="C645" s="44"/>
    </row>
    <row r="646">
      <c r="B646" s="44"/>
      <c r="C646" s="44"/>
    </row>
    <row r="647">
      <c r="B647" s="44"/>
      <c r="C647" s="44"/>
    </row>
    <row r="648">
      <c r="B648" s="44"/>
      <c r="C648" s="44"/>
    </row>
    <row r="649">
      <c r="B649" s="44"/>
      <c r="C649" s="44"/>
    </row>
    <row r="650">
      <c r="B650" s="44"/>
      <c r="C650" s="44"/>
    </row>
    <row r="651">
      <c r="B651" s="44"/>
      <c r="C651" s="44"/>
    </row>
    <row r="652">
      <c r="B652" s="44"/>
      <c r="C652" s="44"/>
    </row>
    <row r="653">
      <c r="B653" s="44"/>
      <c r="C653" s="44"/>
    </row>
    <row r="654">
      <c r="B654" s="44"/>
      <c r="C654" s="44"/>
    </row>
    <row r="655">
      <c r="B655" s="44"/>
      <c r="C655" s="44"/>
    </row>
    <row r="656">
      <c r="B656" s="44"/>
      <c r="C656" s="44"/>
    </row>
    <row r="657">
      <c r="B657" s="44"/>
      <c r="C657" s="44"/>
    </row>
    <row r="658">
      <c r="B658" s="44"/>
      <c r="C658" s="44"/>
    </row>
    <row r="659">
      <c r="B659" s="44"/>
      <c r="C659" s="44"/>
    </row>
    <row r="660">
      <c r="B660" s="44"/>
      <c r="C660" s="44"/>
    </row>
    <row r="661">
      <c r="B661" s="44"/>
      <c r="C661" s="44"/>
    </row>
    <row r="662">
      <c r="B662" s="44"/>
      <c r="C662" s="44"/>
    </row>
    <row r="663">
      <c r="B663" s="44"/>
      <c r="C663" s="44"/>
    </row>
    <row r="664">
      <c r="B664" s="44"/>
      <c r="C664" s="44"/>
    </row>
    <row r="665">
      <c r="B665" s="44"/>
      <c r="C665" s="44"/>
    </row>
    <row r="666">
      <c r="B666" s="44"/>
      <c r="C666" s="44"/>
    </row>
    <row r="667">
      <c r="B667" s="44"/>
      <c r="C667" s="44"/>
    </row>
    <row r="668">
      <c r="B668" s="44"/>
      <c r="C668" s="44"/>
    </row>
    <row r="669">
      <c r="B669" s="44"/>
      <c r="C669" s="44"/>
    </row>
    <row r="670">
      <c r="B670" s="44"/>
      <c r="C670" s="44"/>
    </row>
    <row r="671">
      <c r="B671" s="44"/>
      <c r="C671" s="44"/>
    </row>
    <row r="672">
      <c r="B672" s="44"/>
      <c r="C672" s="44"/>
    </row>
    <row r="673">
      <c r="B673" s="44"/>
      <c r="C673" s="44"/>
    </row>
    <row r="674">
      <c r="B674" s="44"/>
      <c r="C674" s="44"/>
    </row>
    <row r="675">
      <c r="B675" s="44"/>
      <c r="C675" s="44"/>
    </row>
    <row r="676">
      <c r="B676" s="44"/>
      <c r="C676" s="44"/>
    </row>
    <row r="677">
      <c r="B677" s="44"/>
      <c r="C677" s="44"/>
    </row>
    <row r="678">
      <c r="B678" s="44"/>
      <c r="C678" s="44"/>
    </row>
    <row r="679">
      <c r="B679" s="44"/>
      <c r="C679" s="44"/>
    </row>
    <row r="680">
      <c r="B680" s="44"/>
      <c r="C680" s="44"/>
    </row>
    <row r="681">
      <c r="B681" s="44"/>
      <c r="C681" s="44"/>
    </row>
    <row r="682">
      <c r="B682" s="44"/>
      <c r="C682" s="44"/>
    </row>
    <row r="683">
      <c r="B683" s="44"/>
      <c r="C683" s="44"/>
    </row>
    <row r="684">
      <c r="B684" s="44"/>
      <c r="C684" s="44"/>
    </row>
    <row r="685">
      <c r="B685" s="44"/>
      <c r="C685" s="44"/>
    </row>
    <row r="686">
      <c r="B686" s="44"/>
      <c r="C686" s="44"/>
    </row>
    <row r="687">
      <c r="B687" s="44"/>
      <c r="C687" s="44"/>
    </row>
    <row r="688">
      <c r="B688" s="44"/>
      <c r="C688" s="44"/>
    </row>
    <row r="689">
      <c r="B689" s="44"/>
      <c r="C689" s="44"/>
    </row>
    <row r="690">
      <c r="B690" s="44"/>
      <c r="C690" s="44"/>
    </row>
    <row r="691">
      <c r="B691" s="44"/>
      <c r="C691" s="44"/>
    </row>
    <row r="692">
      <c r="B692" s="44"/>
      <c r="C692" s="44"/>
    </row>
    <row r="693">
      <c r="B693" s="44"/>
      <c r="C693" s="44"/>
    </row>
    <row r="694">
      <c r="B694" s="44"/>
      <c r="C694" s="44"/>
    </row>
    <row r="695">
      <c r="B695" s="44"/>
      <c r="C695" s="44"/>
    </row>
    <row r="696">
      <c r="B696" s="44"/>
      <c r="C696" s="44"/>
    </row>
    <row r="697">
      <c r="B697" s="44"/>
      <c r="C697" s="44"/>
    </row>
    <row r="698">
      <c r="B698" s="44"/>
      <c r="C698" s="44"/>
    </row>
    <row r="699">
      <c r="B699" s="44"/>
      <c r="C699" s="44"/>
    </row>
    <row r="700">
      <c r="B700" s="44"/>
      <c r="C700" s="44"/>
    </row>
    <row r="701">
      <c r="B701" s="44"/>
      <c r="C701" s="44"/>
    </row>
    <row r="702">
      <c r="B702" s="44"/>
      <c r="C702" s="44"/>
    </row>
    <row r="703">
      <c r="B703" s="44"/>
      <c r="C703" s="44"/>
    </row>
    <row r="704">
      <c r="B704" s="44"/>
      <c r="C704" s="44"/>
    </row>
    <row r="705">
      <c r="B705" s="44"/>
      <c r="C705" s="44"/>
    </row>
    <row r="706">
      <c r="B706" s="44"/>
      <c r="C706" s="44"/>
    </row>
    <row r="707">
      <c r="B707" s="44"/>
      <c r="C707" s="44"/>
    </row>
    <row r="708">
      <c r="B708" s="44"/>
      <c r="C708" s="44"/>
    </row>
    <row r="709">
      <c r="B709" s="44"/>
      <c r="C709" s="44"/>
    </row>
    <row r="710">
      <c r="B710" s="44"/>
      <c r="C710" s="44"/>
    </row>
    <row r="711">
      <c r="B711" s="44"/>
      <c r="C711" s="44"/>
    </row>
    <row r="712">
      <c r="B712" s="44"/>
      <c r="C712" s="44"/>
    </row>
    <row r="713">
      <c r="B713" s="44"/>
      <c r="C713" s="44"/>
    </row>
    <row r="714">
      <c r="B714" s="44"/>
      <c r="C714" s="44"/>
    </row>
    <row r="715">
      <c r="B715" s="44"/>
      <c r="C715" s="44"/>
    </row>
    <row r="716">
      <c r="B716" s="44"/>
      <c r="C716" s="44"/>
    </row>
    <row r="717">
      <c r="B717" s="44"/>
      <c r="C717" s="44"/>
    </row>
    <row r="718">
      <c r="B718" s="44"/>
      <c r="C718" s="44"/>
    </row>
    <row r="719">
      <c r="B719" s="44"/>
      <c r="C719" s="44"/>
    </row>
    <row r="720">
      <c r="B720" s="44"/>
      <c r="C720" s="44"/>
    </row>
    <row r="721">
      <c r="B721" s="44"/>
      <c r="C721" s="44"/>
    </row>
    <row r="722">
      <c r="B722" s="44"/>
      <c r="C722" s="44"/>
    </row>
    <row r="723">
      <c r="B723" s="44"/>
      <c r="C723" s="44"/>
    </row>
    <row r="724">
      <c r="B724" s="44"/>
      <c r="C724" s="44"/>
    </row>
    <row r="725">
      <c r="B725" s="44"/>
      <c r="C725" s="44"/>
    </row>
    <row r="726">
      <c r="B726" s="44"/>
      <c r="C726" s="44"/>
    </row>
    <row r="727">
      <c r="B727" s="44"/>
      <c r="C727" s="44"/>
    </row>
    <row r="728">
      <c r="B728" s="44"/>
      <c r="C728" s="44"/>
    </row>
    <row r="729">
      <c r="B729" s="44"/>
      <c r="C729" s="44"/>
    </row>
    <row r="730">
      <c r="B730" s="44"/>
      <c r="C730" s="44"/>
    </row>
    <row r="731">
      <c r="B731" s="44"/>
      <c r="C731" s="44"/>
    </row>
    <row r="732">
      <c r="B732" s="44"/>
      <c r="C732" s="44"/>
    </row>
    <row r="733">
      <c r="B733" s="44"/>
      <c r="C733" s="44"/>
    </row>
    <row r="734">
      <c r="B734" s="44"/>
      <c r="C734" s="44"/>
    </row>
    <row r="735">
      <c r="B735" s="44"/>
      <c r="C735" s="44"/>
    </row>
    <row r="736">
      <c r="B736" s="44"/>
      <c r="C736" s="44"/>
    </row>
    <row r="737">
      <c r="B737" s="44"/>
      <c r="C737" s="44"/>
    </row>
    <row r="738">
      <c r="B738" s="44"/>
      <c r="C738" s="44"/>
    </row>
    <row r="739">
      <c r="B739" s="44"/>
      <c r="C739" s="44"/>
    </row>
    <row r="740">
      <c r="B740" s="44"/>
      <c r="C740" s="44"/>
    </row>
    <row r="741">
      <c r="B741" s="44"/>
      <c r="C741" s="44"/>
    </row>
    <row r="742">
      <c r="B742" s="44"/>
      <c r="C742" s="44"/>
    </row>
    <row r="743">
      <c r="B743" s="44"/>
      <c r="C743" s="44"/>
    </row>
    <row r="744">
      <c r="B744" s="44"/>
      <c r="C744" s="44"/>
    </row>
    <row r="745">
      <c r="B745" s="44"/>
      <c r="C745" s="44"/>
    </row>
    <row r="746">
      <c r="B746" s="44"/>
      <c r="C746" s="44"/>
    </row>
    <row r="747">
      <c r="B747" s="44"/>
      <c r="C747" s="44"/>
    </row>
    <row r="748">
      <c r="B748" s="44"/>
      <c r="C748" s="44"/>
    </row>
    <row r="749">
      <c r="B749" s="44"/>
      <c r="C749" s="44"/>
    </row>
    <row r="750">
      <c r="B750" s="44"/>
      <c r="C750" s="44"/>
    </row>
    <row r="751">
      <c r="B751" s="44"/>
      <c r="C751" s="44"/>
    </row>
    <row r="752">
      <c r="B752" s="44"/>
      <c r="C752" s="44"/>
    </row>
    <row r="753">
      <c r="B753" s="44"/>
      <c r="C753" s="44"/>
    </row>
    <row r="754">
      <c r="B754" s="44"/>
      <c r="C754" s="44"/>
    </row>
    <row r="755">
      <c r="B755" s="44"/>
      <c r="C755" s="44"/>
    </row>
    <row r="756">
      <c r="B756" s="44"/>
      <c r="C756" s="44"/>
    </row>
    <row r="757">
      <c r="B757" s="44"/>
      <c r="C757" s="44"/>
    </row>
    <row r="758">
      <c r="B758" s="44"/>
      <c r="C758" s="44"/>
    </row>
    <row r="759">
      <c r="B759" s="44"/>
      <c r="C759" s="44"/>
    </row>
    <row r="760">
      <c r="B760" s="44"/>
      <c r="C760" s="44"/>
    </row>
    <row r="761">
      <c r="B761" s="44"/>
      <c r="C761" s="44"/>
    </row>
    <row r="762">
      <c r="B762" s="44"/>
      <c r="C762" s="44"/>
    </row>
    <row r="763">
      <c r="B763" s="44"/>
      <c r="C763" s="44"/>
    </row>
    <row r="764">
      <c r="B764" s="44"/>
      <c r="C764" s="44"/>
    </row>
    <row r="765">
      <c r="B765" s="44"/>
      <c r="C765" s="44"/>
    </row>
    <row r="766">
      <c r="B766" s="44"/>
      <c r="C766" s="44"/>
    </row>
    <row r="767">
      <c r="B767" s="44"/>
      <c r="C767" s="44"/>
    </row>
    <row r="768">
      <c r="B768" s="44"/>
      <c r="C768" s="44"/>
    </row>
    <row r="769">
      <c r="B769" s="44"/>
      <c r="C769" s="44"/>
    </row>
    <row r="770">
      <c r="B770" s="44"/>
      <c r="C770" s="44"/>
    </row>
    <row r="771">
      <c r="B771" s="44"/>
      <c r="C771" s="44"/>
    </row>
    <row r="772">
      <c r="B772" s="44"/>
      <c r="C772" s="44"/>
    </row>
    <row r="773">
      <c r="B773" s="44"/>
      <c r="C773" s="44"/>
    </row>
    <row r="774">
      <c r="B774" s="44"/>
      <c r="C774" s="44"/>
    </row>
    <row r="775">
      <c r="B775" s="44"/>
      <c r="C775" s="44"/>
    </row>
    <row r="776">
      <c r="B776" s="44"/>
      <c r="C776" s="44"/>
    </row>
    <row r="777">
      <c r="B777" s="44"/>
      <c r="C777" s="44"/>
    </row>
    <row r="778">
      <c r="B778" s="44"/>
      <c r="C778" s="44"/>
    </row>
    <row r="779">
      <c r="B779" s="44"/>
      <c r="C779" s="44"/>
    </row>
    <row r="780">
      <c r="B780" s="44"/>
      <c r="C780" s="44"/>
    </row>
    <row r="781">
      <c r="B781" s="44"/>
      <c r="C781" s="44"/>
    </row>
    <row r="782">
      <c r="B782" s="44"/>
      <c r="C782" s="44"/>
    </row>
    <row r="783">
      <c r="B783" s="44"/>
      <c r="C783" s="44"/>
    </row>
    <row r="784">
      <c r="B784" s="44"/>
      <c r="C784" s="44"/>
    </row>
    <row r="785">
      <c r="B785" s="44"/>
      <c r="C785" s="44"/>
    </row>
    <row r="786">
      <c r="B786" s="44"/>
      <c r="C786" s="44"/>
    </row>
    <row r="787">
      <c r="B787" s="44"/>
      <c r="C787" s="44"/>
    </row>
    <row r="788">
      <c r="B788" s="44"/>
      <c r="C788" s="44"/>
    </row>
    <row r="789">
      <c r="B789" s="44"/>
      <c r="C789" s="44"/>
    </row>
    <row r="790">
      <c r="B790" s="44"/>
      <c r="C790" s="44"/>
    </row>
    <row r="791">
      <c r="B791" s="44"/>
      <c r="C791" s="44"/>
    </row>
    <row r="792">
      <c r="B792" s="44"/>
      <c r="C792" s="44"/>
    </row>
    <row r="793">
      <c r="B793" s="44"/>
      <c r="C793" s="44"/>
    </row>
    <row r="794">
      <c r="B794" s="44"/>
      <c r="C794" s="44"/>
    </row>
    <row r="795">
      <c r="B795" s="44"/>
      <c r="C795" s="44"/>
    </row>
    <row r="796">
      <c r="B796" s="44"/>
      <c r="C796" s="44"/>
    </row>
    <row r="797">
      <c r="B797" s="44"/>
      <c r="C797" s="44"/>
    </row>
    <row r="798">
      <c r="B798" s="44"/>
      <c r="C798" s="44"/>
    </row>
    <row r="799">
      <c r="B799" s="44"/>
      <c r="C799" s="44"/>
    </row>
    <row r="800">
      <c r="B800" s="44"/>
      <c r="C800" s="44"/>
    </row>
    <row r="801">
      <c r="B801" s="44"/>
      <c r="C801" s="44"/>
    </row>
    <row r="802">
      <c r="B802" s="44"/>
      <c r="C802" s="44"/>
    </row>
    <row r="803">
      <c r="B803" s="44"/>
      <c r="C803" s="44"/>
    </row>
    <row r="804">
      <c r="B804" s="44"/>
      <c r="C804" s="44"/>
    </row>
    <row r="805">
      <c r="B805" s="44"/>
      <c r="C805" s="44"/>
    </row>
    <row r="806">
      <c r="B806" s="44"/>
      <c r="C806" s="44"/>
    </row>
    <row r="807">
      <c r="B807" s="44"/>
      <c r="C807" s="44"/>
    </row>
    <row r="808">
      <c r="B808" s="44"/>
      <c r="C808" s="44"/>
    </row>
    <row r="809">
      <c r="B809" s="44"/>
      <c r="C809" s="44"/>
    </row>
    <row r="810">
      <c r="B810" s="44"/>
      <c r="C810" s="44"/>
    </row>
    <row r="811">
      <c r="B811" s="44"/>
      <c r="C811" s="44"/>
    </row>
    <row r="812">
      <c r="B812" s="44"/>
      <c r="C812" s="44"/>
    </row>
    <row r="813">
      <c r="B813" s="44"/>
      <c r="C813" s="44"/>
    </row>
    <row r="814">
      <c r="B814" s="44"/>
      <c r="C814" s="44"/>
    </row>
    <row r="815">
      <c r="B815" s="44"/>
      <c r="C815" s="44"/>
    </row>
    <row r="816">
      <c r="B816" s="44"/>
      <c r="C816" s="44"/>
    </row>
    <row r="817">
      <c r="B817" s="44"/>
      <c r="C817" s="44"/>
    </row>
    <row r="818">
      <c r="B818" s="44"/>
      <c r="C818" s="44"/>
    </row>
    <row r="819">
      <c r="B819" s="44"/>
      <c r="C819" s="44"/>
    </row>
    <row r="820">
      <c r="B820" s="44"/>
      <c r="C820" s="44"/>
    </row>
    <row r="821">
      <c r="B821" s="44"/>
      <c r="C821" s="44"/>
    </row>
    <row r="822">
      <c r="B822" s="44"/>
      <c r="C822" s="44"/>
    </row>
    <row r="823">
      <c r="B823" s="44"/>
      <c r="C823" s="44"/>
    </row>
    <row r="824">
      <c r="B824" s="44"/>
      <c r="C824" s="44"/>
    </row>
    <row r="825">
      <c r="B825" s="44"/>
      <c r="C825" s="44"/>
    </row>
    <row r="826">
      <c r="B826" s="44"/>
      <c r="C826" s="44"/>
    </row>
    <row r="827">
      <c r="B827" s="44"/>
      <c r="C827" s="44"/>
    </row>
    <row r="828">
      <c r="B828" s="44"/>
      <c r="C828" s="44"/>
    </row>
    <row r="829">
      <c r="B829" s="44"/>
      <c r="C829" s="44"/>
    </row>
    <row r="830">
      <c r="B830" s="44"/>
      <c r="C830" s="44"/>
    </row>
    <row r="831">
      <c r="B831" s="44"/>
      <c r="C831" s="44"/>
    </row>
    <row r="832">
      <c r="B832" s="44"/>
      <c r="C832" s="44"/>
    </row>
    <row r="833">
      <c r="B833" s="44"/>
      <c r="C833" s="44"/>
    </row>
    <row r="834">
      <c r="B834" s="44"/>
      <c r="C834" s="44"/>
    </row>
    <row r="835">
      <c r="B835" s="44"/>
      <c r="C835" s="44"/>
    </row>
    <row r="836">
      <c r="B836" s="44"/>
      <c r="C836" s="44"/>
    </row>
    <row r="837">
      <c r="B837" s="44"/>
      <c r="C837" s="44"/>
    </row>
    <row r="838">
      <c r="B838" s="44"/>
      <c r="C838" s="44"/>
    </row>
    <row r="839">
      <c r="B839" s="44"/>
      <c r="C839" s="44"/>
    </row>
    <row r="840">
      <c r="B840" s="44"/>
      <c r="C840" s="44"/>
    </row>
    <row r="841">
      <c r="B841" s="44"/>
      <c r="C841" s="44"/>
    </row>
    <row r="842">
      <c r="B842" s="44"/>
      <c r="C842" s="44"/>
    </row>
    <row r="843">
      <c r="B843" s="44"/>
      <c r="C843" s="44"/>
    </row>
    <row r="844">
      <c r="B844" s="44"/>
      <c r="C844" s="44"/>
    </row>
    <row r="845">
      <c r="B845" s="44"/>
      <c r="C845" s="44"/>
    </row>
    <row r="846">
      <c r="B846" s="44"/>
      <c r="C846" s="44"/>
    </row>
    <row r="847">
      <c r="B847" s="44"/>
      <c r="C847" s="44"/>
    </row>
    <row r="848">
      <c r="B848" s="44"/>
      <c r="C848" s="44"/>
    </row>
    <row r="849">
      <c r="B849" s="44"/>
      <c r="C849" s="44"/>
    </row>
    <row r="850">
      <c r="B850" s="44"/>
      <c r="C850" s="44"/>
    </row>
    <row r="851">
      <c r="B851" s="44"/>
      <c r="C851" s="44"/>
    </row>
    <row r="852">
      <c r="B852" s="44"/>
      <c r="C852" s="44"/>
    </row>
    <row r="853">
      <c r="B853" s="44"/>
      <c r="C853" s="44"/>
    </row>
    <row r="854">
      <c r="B854" s="44"/>
      <c r="C854" s="44"/>
    </row>
    <row r="855">
      <c r="B855" s="44"/>
      <c r="C855" s="44"/>
    </row>
    <row r="856">
      <c r="B856" s="44"/>
      <c r="C856" s="44"/>
    </row>
    <row r="857">
      <c r="B857" s="44"/>
      <c r="C857" s="44"/>
    </row>
    <row r="858">
      <c r="B858" s="44"/>
      <c r="C858" s="44"/>
    </row>
    <row r="859">
      <c r="B859" s="44"/>
      <c r="C859" s="44"/>
    </row>
    <row r="860">
      <c r="B860" s="44"/>
      <c r="C860" s="44"/>
    </row>
    <row r="861">
      <c r="B861" s="44"/>
      <c r="C861" s="44"/>
    </row>
    <row r="862">
      <c r="B862" s="44"/>
      <c r="C862" s="44"/>
    </row>
    <row r="863">
      <c r="B863" s="44"/>
      <c r="C863" s="44"/>
    </row>
    <row r="864">
      <c r="B864" s="44"/>
      <c r="C864" s="44"/>
    </row>
    <row r="865">
      <c r="B865" s="44"/>
      <c r="C865" s="44"/>
    </row>
    <row r="866">
      <c r="B866" s="44"/>
      <c r="C866" s="44"/>
    </row>
    <row r="867">
      <c r="B867" s="44"/>
      <c r="C867" s="44"/>
    </row>
    <row r="868">
      <c r="B868" s="44"/>
      <c r="C868" s="44"/>
    </row>
    <row r="869">
      <c r="B869" s="44"/>
      <c r="C869" s="44"/>
    </row>
    <row r="870">
      <c r="B870" s="44"/>
      <c r="C870" s="44"/>
    </row>
    <row r="871">
      <c r="B871" s="44"/>
      <c r="C871" s="44"/>
    </row>
    <row r="872">
      <c r="B872" s="44"/>
      <c r="C872" s="44"/>
    </row>
    <row r="873">
      <c r="B873" s="44"/>
      <c r="C873" s="44"/>
    </row>
    <row r="874">
      <c r="B874" s="44"/>
      <c r="C874" s="44"/>
    </row>
    <row r="875">
      <c r="B875" s="44"/>
      <c r="C875" s="44"/>
    </row>
    <row r="876">
      <c r="B876" s="44"/>
      <c r="C876" s="44"/>
    </row>
    <row r="877">
      <c r="B877" s="44"/>
      <c r="C877" s="44"/>
    </row>
    <row r="878">
      <c r="B878" s="44"/>
      <c r="C878" s="44"/>
    </row>
    <row r="879">
      <c r="B879" s="44"/>
      <c r="C879" s="44"/>
    </row>
    <row r="880">
      <c r="B880" s="44"/>
      <c r="C880" s="44"/>
    </row>
    <row r="881">
      <c r="B881" s="44"/>
      <c r="C881" s="44"/>
    </row>
    <row r="882">
      <c r="B882" s="44"/>
      <c r="C882" s="44"/>
    </row>
    <row r="883">
      <c r="B883" s="44"/>
      <c r="C883" s="44"/>
    </row>
    <row r="884">
      <c r="B884" s="44"/>
      <c r="C884" s="44"/>
    </row>
    <row r="885">
      <c r="B885" s="44"/>
      <c r="C885" s="44"/>
    </row>
    <row r="886">
      <c r="B886" s="44"/>
      <c r="C886" s="44"/>
    </row>
    <row r="887">
      <c r="B887" s="44"/>
      <c r="C887" s="44"/>
    </row>
    <row r="888">
      <c r="B888" s="44"/>
      <c r="C888" s="44"/>
    </row>
    <row r="889">
      <c r="B889" s="44"/>
      <c r="C889" s="44"/>
    </row>
    <row r="890">
      <c r="B890" s="44"/>
      <c r="C890" s="44"/>
    </row>
    <row r="891">
      <c r="B891" s="44"/>
      <c r="C891" s="44"/>
    </row>
    <row r="892">
      <c r="B892" s="44"/>
      <c r="C892" s="44"/>
    </row>
    <row r="893">
      <c r="B893" s="44"/>
      <c r="C893" s="44"/>
    </row>
    <row r="894">
      <c r="B894" s="44"/>
      <c r="C894" s="44"/>
    </row>
    <row r="895">
      <c r="B895" s="44"/>
      <c r="C895" s="44"/>
    </row>
    <row r="896">
      <c r="B896" s="44"/>
      <c r="C896" s="44"/>
    </row>
    <row r="897">
      <c r="B897" s="44"/>
      <c r="C897" s="44"/>
    </row>
    <row r="898">
      <c r="B898" s="44"/>
      <c r="C898" s="44"/>
    </row>
    <row r="899">
      <c r="B899" s="44"/>
      <c r="C899" s="44"/>
    </row>
    <row r="900">
      <c r="B900" s="44"/>
      <c r="C900" s="44"/>
    </row>
    <row r="901">
      <c r="B901" s="44"/>
      <c r="C901" s="44"/>
    </row>
    <row r="902">
      <c r="B902" s="44"/>
      <c r="C902" s="44"/>
    </row>
    <row r="903">
      <c r="B903" s="44"/>
      <c r="C903" s="44"/>
    </row>
    <row r="904">
      <c r="B904" s="44"/>
      <c r="C904" s="44"/>
    </row>
    <row r="905">
      <c r="B905" s="44"/>
      <c r="C905" s="44"/>
    </row>
    <row r="906">
      <c r="B906" s="44"/>
      <c r="C906" s="44"/>
    </row>
    <row r="907">
      <c r="B907" s="44"/>
      <c r="C907" s="44"/>
    </row>
    <row r="908">
      <c r="B908" s="44"/>
      <c r="C908" s="44"/>
    </row>
    <row r="909">
      <c r="B909" s="44"/>
      <c r="C909" s="44"/>
    </row>
    <row r="910">
      <c r="B910" s="44"/>
      <c r="C910" s="44"/>
    </row>
    <row r="911">
      <c r="B911" s="44"/>
      <c r="C911" s="44"/>
    </row>
    <row r="912">
      <c r="B912" s="44"/>
      <c r="C912" s="44"/>
    </row>
    <row r="913">
      <c r="B913" s="44"/>
      <c r="C913" s="44"/>
    </row>
    <row r="914">
      <c r="B914" s="44"/>
      <c r="C914" s="44"/>
    </row>
    <row r="915">
      <c r="B915" s="44"/>
      <c r="C915" s="44"/>
    </row>
    <row r="916">
      <c r="B916" s="44"/>
      <c r="C916" s="44"/>
    </row>
    <row r="917">
      <c r="B917" s="44"/>
      <c r="C917" s="44"/>
    </row>
    <row r="918">
      <c r="B918" s="44"/>
      <c r="C918" s="44"/>
    </row>
    <row r="919">
      <c r="B919" s="44"/>
      <c r="C919" s="44"/>
    </row>
    <row r="920">
      <c r="B920" s="44"/>
      <c r="C920" s="44"/>
    </row>
    <row r="921">
      <c r="B921" s="44"/>
      <c r="C921" s="44"/>
    </row>
    <row r="922">
      <c r="B922" s="44"/>
      <c r="C922" s="44"/>
    </row>
    <row r="923">
      <c r="B923" s="44"/>
      <c r="C923" s="44"/>
    </row>
    <row r="924">
      <c r="B924" s="44"/>
      <c r="C924" s="44"/>
    </row>
    <row r="925">
      <c r="B925" s="44"/>
      <c r="C925" s="44"/>
    </row>
    <row r="926">
      <c r="B926" s="44"/>
      <c r="C926" s="44"/>
    </row>
    <row r="927">
      <c r="B927" s="44"/>
      <c r="C927" s="44"/>
    </row>
    <row r="928">
      <c r="B928" s="44"/>
      <c r="C928" s="44"/>
    </row>
    <row r="929">
      <c r="B929" s="44"/>
      <c r="C929" s="44"/>
    </row>
    <row r="930">
      <c r="B930" s="44"/>
      <c r="C930" s="44"/>
    </row>
    <row r="931">
      <c r="B931" s="44"/>
      <c r="C931" s="44"/>
    </row>
    <row r="932">
      <c r="B932" s="44"/>
      <c r="C932" s="44"/>
    </row>
    <row r="933">
      <c r="B933" s="44"/>
      <c r="C933" s="44"/>
    </row>
    <row r="934">
      <c r="B934" s="44"/>
      <c r="C934" s="44"/>
    </row>
    <row r="935">
      <c r="B935" s="44"/>
      <c r="C935" s="44"/>
    </row>
    <row r="936">
      <c r="B936" s="44"/>
      <c r="C936" s="44"/>
    </row>
    <row r="937">
      <c r="B937" s="44"/>
      <c r="C937" s="44"/>
    </row>
    <row r="938">
      <c r="B938" s="44"/>
      <c r="C938" s="44"/>
    </row>
    <row r="939">
      <c r="B939" s="44"/>
      <c r="C939" s="44"/>
    </row>
    <row r="940">
      <c r="B940" s="44"/>
      <c r="C940" s="44"/>
    </row>
    <row r="941">
      <c r="B941" s="44"/>
      <c r="C941" s="44"/>
    </row>
    <row r="942">
      <c r="B942" s="44"/>
      <c r="C942" s="44"/>
    </row>
    <row r="943">
      <c r="B943" s="44"/>
      <c r="C943" s="44"/>
    </row>
    <row r="944">
      <c r="B944" s="44"/>
      <c r="C944" s="44"/>
    </row>
    <row r="945">
      <c r="B945" s="44"/>
      <c r="C945" s="44"/>
    </row>
    <row r="946">
      <c r="B946" s="44"/>
      <c r="C946" s="44"/>
    </row>
    <row r="947">
      <c r="B947" s="44"/>
      <c r="C947" s="44"/>
    </row>
    <row r="948">
      <c r="B948" s="44"/>
      <c r="C948" s="44"/>
    </row>
    <row r="949">
      <c r="B949" s="44"/>
      <c r="C949" s="44"/>
    </row>
    <row r="950">
      <c r="B950" s="44"/>
      <c r="C950" s="44"/>
    </row>
    <row r="951">
      <c r="B951" s="44"/>
      <c r="C951" s="44"/>
    </row>
    <row r="952">
      <c r="B952" s="44"/>
      <c r="C952" s="44"/>
    </row>
    <row r="953">
      <c r="B953" s="44"/>
      <c r="C953" s="44"/>
    </row>
    <row r="954">
      <c r="B954" s="44"/>
      <c r="C954" s="44"/>
    </row>
    <row r="955">
      <c r="B955" s="44"/>
      <c r="C955" s="44"/>
    </row>
    <row r="956">
      <c r="B956" s="44"/>
      <c r="C956" s="44"/>
    </row>
    <row r="957">
      <c r="B957" s="44"/>
      <c r="C957" s="44"/>
    </row>
    <row r="958">
      <c r="B958" s="44"/>
      <c r="C958" s="44"/>
    </row>
    <row r="959">
      <c r="B959" s="44"/>
      <c r="C959" s="44"/>
    </row>
    <row r="960">
      <c r="B960" s="44"/>
      <c r="C960" s="44"/>
    </row>
    <row r="961">
      <c r="B961" s="44"/>
      <c r="C961" s="44"/>
    </row>
    <row r="962">
      <c r="B962" s="44"/>
      <c r="C962" s="44"/>
    </row>
    <row r="963">
      <c r="B963" s="44"/>
      <c r="C963" s="44"/>
    </row>
    <row r="964">
      <c r="B964" s="44"/>
      <c r="C964" s="44"/>
    </row>
    <row r="965">
      <c r="B965" s="44"/>
      <c r="C965" s="44"/>
    </row>
    <row r="966">
      <c r="B966" s="44"/>
      <c r="C966" s="44"/>
    </row>
    <row r="967">
      <c r="B967" s="44"/>
      <c r="C967" s="44"/>
    </row>
    <row r="968">
      <c r="B968" s="44"/>
      <c r="C968" s="44"/>
    </row>
    <row r="969">
      <c r="B969" s="44"/>
      <c r="C969" s="44"/>
    </row>
    <row r="970">
      <c r="B970" s="44"/>
      <c r="C970" s="44"/>
    </row>
    <row r="971">
      <c r="B971" s="44"/>
      <c r="C971" s="44"/>
    </row>
    <row r="972">
      <c r="B972" s="44"/>
      <c r="C972" s="44"/>
    </row>
    <row r="973">
      <c r="B973" s="44"/>
      <c r="C973" s="44"/>
    </row>
    <row r="974">
      <c r="B974" s="44"/>
      <c r="C974" s="44"/>
    </row>
    <row r="975">
      <c r="B975" s="44"/>
      <c r="C975" s="44"/>
    </row>
    <row r="976">
      <c r="B976" s="44"/>
      <c r="C976" s="44"/>
    </row>
    <row r="977">
      <c r="B977" s="44"/>
      <c r="C977" s="44"/>
    </row>
    <row r="978">
      <c r="B978" s="44"/>
      <c r="C978" s="44"/>
    </row>
    <row r="979">
      <c r="B979" s="44"/>
      <c r="C979" s="44"/>
    </row>
    <row r="980">
      <c r="B980" s="44"/>
      <c r="C980" s="44"/>
    </row>
    <row r="981">
      <c r="B981" s="44"/>
      <c r="C981" s="44"/>
    </row>
    <row r="982">
      <c r="B982" s="44"/>
      <c r="C982" s="44"/>
    </row>
    <row r="983">
      <c r="B983" s="44"/>
      <c r="C983" s="44"/>
    </row>
    <row r="984">
      <c r="B984" s="44"/>
      <c r="C984" s="44"/>
    </row>
    <row r="985">
      <c r="B985" s="44"/>
      <c r="C985" s="44"/>
    </row>
    <row r="986">
      <c r="B986" s="44"/>
      <c r="C986" s="44"/>
    </row>
    <row r="987">
      <c r="B987" s="44"/>
      <c r="C987" s="44"/>
    </row>
    <row r="988">
      <c r="B988" s="44"/>
      <c r="C988" s="44"/>
    </row>
    <row r="989">
      <c r="B989" s="44"/>
      <c r="C989" s="44"/>
    </row>
    <row r="990">
      <c r="B990" s="44"/>
      <c r="C990" s="44"/>
    </row>
    <row r="991">
      <c r="B991" s="44"/>
      <c r="C991" s="44"/>
    </row>
    <row r="992">
      <c r="B992" s="44"/>
      <c r="C992" s="44"/>
    </row>
    <row r="993">
      <c r="B993" s="44"/>
      <c r="C993" s="44"/>
    </row>
    <row r="994">
      <c r="B994" s="44"/>
      <c r="C994" s="44"/>
    </row>
    <row r="995">
      <c r="B995" s="44"/>
      <c r="C995" s="44"/>
    </row>
    <row r="996">
      <c r="B996" s="44"/>
      <c r="C996" s="44"/>
    </row>
    <row r="997">
      <c r="B997" s="44"/>
      <c r="C997" s="44"/>
    </row>
    <row r="998">
      <c r="B998" s="44"/>
      <c r="C998" s="4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71"/>
  </cols>
  <sheetData>
    <row r="1">
      <c r="A1" s="2" t="s">
        <v>26817</v>
      </c>
    </row>
    <row r="2">
      <c r="A2" s="11" t="s">
        <v>686</v>
      </c>
    </row>
    <row r="3">
      <c r="A3" s="11" t="s">
        <v>871</v>
      </c>
    </row>
    <row r="4">
      <c r="A4" s="11" t="s">
        <v>1259</v>
      </c>
    </row>
    <row r="5">
      <c r="A5" s="11" t="s">
        <v>1512</v>
      </c>
    </row>
    <row r="6">
      <c r="A6" s="11" t="s">
        <v>26818</v>
      </c>
    </row>
    <row r="7">
      <c r="A7" s="11" t="s">
        <v>1667</v>
      </c>
    </row>
    <row r="8">
      <c r="A8" s="11" t="s">
        <v>1811</v>
      </c>
    </row>
    <row r="9">
      <c r="A9" s="11" t="s">
        <v>2347</v>
      </c>
    </row>
    <row r="10">
      <c r="A10" s="11" t="s">
        <v>4374</v>
      </c>
    </row>
    <row r="11">
      <c r="A11" s="11" t="s">
        <v>4455</v>
      </c>
    </row>
    <row r="12">
      <c r="A12" s="11" t="s">
        <v>4664</v>
      </c>
    </row>
    <row r="13">
      <c r="A13" s="11" t="s">
        <v>6277</v>
      </c>
    </row>
    <row r="14">
      <c r="A14" s="11" t="s">
        <v>6434</v>
      </c>
    </row>
    <row r="15">
      <c r="A15" s="11" t="s">
        <v>8505</v>
      </c>
    </row>
    <row r="16">
      <c r="A16" s="11" t="s">
        <v>8578</v>
      </c>
    </row>
    <row r="17">
      <c r="A17" s="11" t="s">
        <v>7961</v>
      </c>
    </row>
    <row r="18">
      <c r="A18" s="11" t="s">
        <v>8447</v>
      </c>
    </row>
    <row r="19">
      <c r="A19" s="11" t="s">
        <v>8845</v>
      </c>
    </row>
    <row r="20">
      <c r="A20" s="11" t="s">
        <v>9668</v>
      </c>
    </row>
    <row r="21">
      <c r="A21" s="11" t="s">
        <v>9784</v>
      </c>
    </row>
    <row r="22">
      <c r="A22" s="11" t="s">
        <v>9978</v>
      </c>
    </row>
    <row r="23">
      <c r="A23" s="11" t="s">
        <v>10084</v>
      </c>
    </row>
    <row r="24">
      <c r="A24" s="11" t="s">
        <v>10837</v>
      </c>
    </row>
    <row r="25">
      <c r="A25" s="11" t="s">
        <v>10849</v>
      </c>
    </row>
    <row r="26">
      <c r="A26" s="11" t="s">
        <v>10899</v>
      </c>
    </row>
    <row r="27">
      <c r="A27" s="11" t="s">
        <v>11180</v>
      </c>
    </row>
    <row r="28">
      <c r="A28" s="11" t="s">
        <v>11388</v>
      </c>
    </row>
    <row r="29">
      <c r="A29" s="11" t="s">
        <v>11469</v>
      </c>
    </row>
    <row r="30">
      <c r="A30" s="11" t="s">
        <v>14452</v>
      </c>
    </row>
    <row r="31">
      <c r="A31" s="11" t="s">
        <v>14754</v>
      </c>
    </row>
    <row r="32">
      <c r="A32" s="11" t="s">
        <v>14769</v>
      </c>
    </row>
    <row r="33">
      <c r="A33" s="11" t="s">
        <v>15136</v>
      </c>
    </row>
    <row r="34">
      <c r="A34" s="11" t="s">
        <v>4077</v>
      </c>
    </row>
    <row r="35">
      <c r="A35" s="11" t="s">
        <v>5736</v>
      </c>
    </row>
    <row r="36">
      <c r="A36" s="11" t="s">
        <v>18720</v>
      </c>
    </row>
    <row r="37">
      <c r="A37" s="11" t="s">
        <v>15414</v>
      </c>
    </row>
    <row r="38">
      <c r="A38" s="11" t="s">
        <v>871</v>
      </c>
    </row>
    <row r="39">
      <c r="A39" s="11" t="s">
        <v>18807</v>
      </c>
    </row>
    <row r="40">
      <c r="A40" s="11" t="s">
        <v>5021</v>
      </c>
    </row>
    <row r="41">
      <c r="A41" s="11" t="s">
        <v>24597</v>
      </c>
    </row>
    <row r="42">
      <c r="A42" s="11" t="s">
        <v>1512</v>
      </c>
    </row>
    <row r="43">
      <c r="A43" s="11" t="s">
        <v>11838</v>
      </c>
    </row>
    <row r="44">
      <c r="A44" s="11" t="s">
        <v>11469</v>
      </c>
    </row>
  </sheetData>
  <drawing r:id="rId1"/>
</worksheet>
</file>